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pivotTables/pivotTable15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1.xml" ContentType="application/vnd.openxmlformats-officedocument.spreadsheetml.pivotTab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Bootcamp\Repositories\Project 3\"/>
    </mc:Choice>
  </mc:AlternateContent>
  <xr:revisionPtr revIDLastSave="0" documentId="13_ncr:1_{6A3AAC35-7BA1-4B54-8134-4B047DAB49A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ategories" sheetId="4" r:id="rId1"/>
    <sheet name="Xlation" sheetId="3" r:id="rId2"/>
    <sheet name="Data Science Salaries" sheetId="1" r:id="rId3"/>
    <sheet name="Data Description" sheetId="14" r:id="rId4"/>
    <sheet name="RAWdata" sheetId="2" r:id="rId5"/>
    <sheet name="DataSetOverview" sheetId="5" r:id="rId6"/>
    <sheet name="Location" sheetId="9" r:id="rId7"/>
    <sheet name="Variations by Company Size" sheetId="12" r:id="rId8"/>
    <sheet name="Experience Impact" sheetId="6" r:id="rId9"/>
    <sheet name="Postion Impact" sheetId="7" r:id="rId10"/>
    <sheet name="SalaryTrends" sheetId="10" r:id="rId11"/>
    <sheet name="MachLearning" sheetId="16" r:id="rId12"/>
    <sheet name="Maybe" sheetId="15" r:id="rId13"/>
  </sheets>
  <definedNames>
    <definedName name="_xlnm._FilterDatabase" localSheetId="0" hidden="1">Categories!$B$3:$J$53</definedName>
    <definedName name="_xlnm._FilterDatabase" localSheetId="4" hidden="1">RAWdata!$B$5:$U$612</definedName>
    <definedName name="_xlchart.v1.4" hidden="1">'Postion Impact'!$B$92:$B$142</definedName>
    <definedName name="_xlchart.v1.5" hidden="1">'Postion Impact'!$C$92:$C$142</definedName>
    <definedName name="_xlchart.v5.0" hidden="1">Location!$AB$10:$AB$59</definedName>
    <definedName name="_xlchart.v5.1" hidden="1">Location!$AB$9</definedName>
    <definedName name="_xlchart.v5.2" hidden="1">Location!$AC$10:$AC$59</definedName>
    <definedName name="_xlchart.v5.3" hidden="1">Location!$AC$9</definedName>
  </definedNames>
  <calcPr calcId="191029"/>
  <pivotCaches>
    <pivotCache cacheId="0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538" i="2" l="1"/>
  <c r="U519" i="2"/>
  <c r="U512" i="2"/>
  <c r="U509" i="2"/>
  <c r="U506" i="2"/>
  <c r="U501" i="2"/>
  <c r="U499" i="2"/>
  <c r="U495" i="2"/>
  <c r="U491" i="2"/>
  <c r="U486" i="2"/>
  <c r="U487" i="2"/>
  <c r="U483" i="2"/>
  <c r="U466" i="2"/>
  <c r="U463" i="2"/>
  <c r="U459" i="2"/>
  <c r="U457" i="2"/>
  <c r="U444" i="2"/>
  <c r="U445" i="2"/>
  <c r="U425" i="2"/>
  <c r="U426" i="2"/>
  <c r="U402" i="2"/>
  <c r="U395" i="2"/>
  <c r="U396" i="2"/>
  <c r="U392" i="2"/>
  <c r="U390" i="2"/>
  <c r="U377" i="2"/>
  <c r="U378" i="2"/>
  <c r="U294" i="2"/>
  <c r="U279" i="2"/>
  <c r="U269" i="2"/>
  <c r="U264" i="2"/>
  <c r="U230" i="2"/>
  <c r="U226" i="2"/>
  <c r="U224" i="2"/>
  <c r="U220" i="2"/>
  <c r="U216" i="2"/>
  <c r="U212" i="2"/>
  <c r="U207" i="2"/>
  <c r="U203" i="2"/>
  <c r="U197" i="2"/>
  <c r="U195" i="2"/>
  <c r="U190" i="2"/>
  <c r="U184" i="2"/>
  <c r="U165" i="2"/>
  <c r="U163" i="2"/>
  <c r="U151" i="2"/>
  <c r="U138" i="2"/>
  <c r="U136" i="2"/>
  <c r="U134" i="2"/>
  <c r="U132" i="2"/>
  <c r="U121" i="2"/>
  <c r="U116" i="2"/>
  <c r="U89" i="2"/>
  <c r="U70" i="2"/>
  <c r="U48" i="2"/>
  <c r="U45" i="2"/>
  <c r="U43" i="2"/>
  <c r="U35" i="2"/>
  <c r="U26" i="2"/>
  <c r="U10" i="2"/>
  <c r="U7" i="2"/>
  <c r="U8" i="2"/>
  <c r="U9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7" i="2"/>
  <c r="U28" i="2"/>
  <c r="U29" i="2"/>
  <c r="U30" i="2"/>
  <c r="U31" i="2"/>
  <c r="U32" i="2"/>
  <c r="U33" i="2"/>
  <c r="U34" i="2"/>
  <c r="U36" i="2"/>
  <c r="U37" i="2"/>
  <c r="U38" i="2"/>
  <c r="U39" i="2"/>
  <c r="U40" i="2"/>
  <c r="U41" i="2"/>
  <c r="U42" i="2"/>
  <c r="U44" i="2"/>
  <c r="U46" i="2"/>
  <c r="U47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7" i="2"/>
  <c r="U118" i="2"/>
  <c r="U119" i="2"/>
  <c r="U120" i="2"/>
  <c r="U122" i="2"/>
  <c r="U123" i="2"/>
  <c r="U124" i="2"/>
  <c r="U125" i="2"/>
  <c r="U126" i="2"/>
  <c r="U127" i="2"/>
  <c r="U128" i="2"/>
  <c r="U129" i="2"/>
  <c r="U130" i="2"/>
  <c r="U131" i="2"/>
  <c r="U133" i="2"/>
  <c r="U135" i="2"/>
  <c r="U137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2" i="2"/>
  <c r="U153" i="2"/>
  <c r="U154" i="2"/>
  <c r="U155" i="2"/>
  <c r="U156" i="2"/>
  <c r="U157" i="2"/>
  <c r="U158" i="2"/>
  <c r="U159" i="2"/>
  <c r="U160" i="2"/>
  <c r="U161" i="2"/>
  <c r="U162" i="2"/>
  <c r="U164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5" i="2"/>
  <c r="U186" i="2"/>
  <c r="U187" i="2"/>
  <c r="U188" i="2"/>
  <c r="U189" i="2"/>
  <c r="U191" i="2"/>
  <c r="U192" i="2"/>
  <c r="U193" i="2"/>
  <c r="U194" i="2"/>
  <c r="U196" i="2"/>
  <c r="U198" i="2"/>
  <c r="U199" i="2"/>
  <c r="U200" i="2"/>
  <c r="U201" i="2"/>
  <c r="U202" i="2"/>
  <c r="U204" i="2"/>
  <c r="U205" i="2"/>
  <c r="U206" i="2"/>
  <c r="U208" i="2"/>
  <c r="U209" i="2"/>
  <c r="U210" i="2"/>
  <c r="U211" i="2"/>
  <c r="U213" i="2"/>
  <c r="U214" i="2"/>
  <c r="U215" i="2"/>
  <c r="U217" i="2"/>
  <c r="U218" i="2"/>
  <c r="U219" i="2"/>
  <c r="U221" i="2"/>
  <c r="U222" i="2"/>
  <c r="U223" i="2"/>
  <c r="U225" i="2"/>
  <c r="U227" i="2"/>
  <c r="U228" i="2"/>
  <c r="U229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5" i="2"/>
  <c r="U266" i="2"/>
  <c r="U267" i="2"/>
  <c r="U268" i="2"/>
  <c r="U270" i="2"/>
  <c r="U271" i="2"/>
  <c r="U272" i="2"/>
  <c r="U273" i="2"/>
  <c r="U274" i="2"/>
  <c r="U275" i="2"/>
  <c r="U276" i="2"/>
  <c r="U277" i="2"/>
  <c r="U278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9" i="2"/>
  <c r="U380" i="2"/>
  <c r="U381" i="2"/>
  <c r="U382" i="2"/>
  <c r="U383" i="2"/>
  <c r="U384" i="2"/>
  <c r="U385" i="2"/>
  <c r="U386" i="2"/>
  <c r="U387" i="2"/>
  <c r="U388" i="2"/>
  <c r="U389" i="2"/>
  <c r="U391" i="2"/>
  <c r="U393" i="2"/>
  <c r="U394" i="2"/>
  <c r="U397" i="2"/>
  <c r="U398" i="2"/>
  <c r="U399" i="2"/>
  <c r="U400" i="2"/>
  <c r="U401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6" i="2"/>
  <c r="U447" i="2"/>
  <c r="U448" i="2"/>
  <c r="U449" i="2"/>
  <c r="U450" i="2"/>
  <c r="U451" i="2"/>
  <c r="U452" i="2"/>
  <c r="U453" i="2"/>
  <c r="U454" i="2"/>
  <c r="U455" i="2"/>
  <c r="U456" i="2"/>
  <c r="U458" i="2"/>
  <c r="U460" i="2"/>
  <c r="U461" i="2"/>
  <c r="U462" i="2"/>
  <c r="U464" i="2"/>
  <c r="U465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4" i="2"/>
  <c r="U485" i="2"/>
  <c r="U488" i="2"/>
  <c r="U489" i="2"/>
  <c r="U490" i="2"/>
  <c r="U492" i="2"/>
  <c r="U493" i="2"/>
  <c r="U494" i="2"/>
  <c r="U496" i="2"/>
  <c r="U497" i="2"/>
  <c r="U498" i="2"/>
  <c r="U500" i="2"/>
  <c r="U502" i="2"/>
  <c r="U503" i="2"/>
  <c r="U504" i="2"/>
  <c r="U505" i="2"/>
  <c r="U507" i="2"/>
  <c r="U508" i="2"/>
  <c r="U510" i="2"/>
  <c r="U511" i="2"/>
  <c r="U513" i="2"/>
  <c r="U514" i="2"/>
  <c r="U515" i="2"/>
  <c r="U516" i="2"/>
  <c r="U517" i="2"/>
  <c r="U518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" i="2"/>
  <c r="B93" i="7"/>
  <c r="C93" i="7"/>
  <c r="B94" i="7"/>
  <c r="C94" i="7"/>
  <c r="B95" i="7"/>
  <c r="C95" i="7"/>
  <c r="B96" i="7"/>
  <c r="C96" i="7"/>
  <c r="B97" i="7"/>
  <c r="C97" i="7"/>
  <c r="B98" i="7"/>
  <c r="C98" i="7"/>
  <c r="B99" i="7"/>
  <c r="C99" i="7"/>
  <c r="B100" i="7"/>
  <c r="C100" i="7"/>
  <c r="B101" i="7"/>
  <c r="C101" i="7"/>
  <c r="B102" i="7"/>
  <c r="C102" i="7"/>
  <c r="B103" i="7"/>
  <c r="C103" i="7"/>
  <c r="B104" i="7"/>
  <c r="C104" i="7"/>
  <c r="B105" i="7"/>
  <c r="C105" i="7"/>
  <c r="B106" i="7"/>
  <c r="C106" i="7"/>
  <c r="B107" i="7"/>
  <c r="C107" i="7"/>
  <c r="B108" i="7"/>
  <c r="C108" i="7"/>
  <c r="B109" i="7"/>
  <c r="C109" i="7"/>
  <c r="B110" i="7"/>
  <c r="C110" i="7"/>
  <c r="B111" i="7"/>
  <c r="C111" i="7"/>
  <c r="B112" i="7"/>
  <c r="C112" i="7"/>
  <c r="B113" i="7"/>
  <c r="C113" i="7"/>
  <c r="B114" i="7"/>
  <c r="C114" i="7"/>
  <c r="B115" i="7"/>
  <c r="C115" i="7"/>
  <c r="B116" i="7"/>
  <c r="C116" i="7"/>
  <c r="B117" i="7"/>
  <c r="C117" i="7"/>
  <c r="B118" i="7"/>
  <c r="C118" i="7"/>
  <c r="B119" i="7"/>
  <c r="C119" i="7"/>
  <c r="B120" i="7"/>
  <c r="C120" i="7"/>
  <c r="B121" i="7"/>
  <c r="C121" i="7"/>
  <c r="B122" i="7"/>
  <c r="C122" i="7"/>
  <c r="B123" i="7"/>
  <c r="C123" i="7"/>
  <c r="B124" i="7"/>
  <c r="C124" i="7"/>
  <c r="B125" i="7"/>
  <c r="C125" i="7"/>
  <c r="B126" i="7"/>
  <c r="C126" i="7"/>
  <c r="B127" i="7"/>
  <c r="C127" i="7"/>
  <c r="B128" i="7"/>
  <c r="C128" i="7"/>
  <c r="B129" i="7"/>
  <c r="C129" i="7"/>
  <c r="B130" i="7"/>
  <c r="C130" i="7"/>
  <c r="B131" i="7"/>
  <c r="C131" i="7"/>
  <c r="B132" i="7"/>
  <c r="C132" i="7"/>
  <c r="B133" i="7"/>
  <c r="C133" i="7"/>
  <c r="B134" i="7"/>
  <c r="C134" i="7"/>
  <c r="B135" i="7"/>
  <c r="C135" i="7"/>
  <c r="B136" i="7"/>
  <c r="C136" i="7"/>
  <c r="B137" i="7"/>
  <c r="C137" i="7"/>
  <c r="B138" i="7"/>
  <c r="C138" i="7"/>
  <c r="B139" i="7"/>
  <c r="C139" i="7"/>
  <c r="B140" i="7"/>
  <c r="C140" i="7"/>
  <c r="B141" i="7"/>
  <c r="C141" i="7"/>
  <c r="B142" i="7"/>
  <c r="C142" i="7"/>
  <c r="C92" i="7"/>
  <c r="B92" i="7"/>
  <c r="V31" i="15"/>
  <c r="U31" i="15"/>
  <c r="T31" i="15"/>
  <c r="S31" i="15"/>
  <c r="R33" i="15"/>
  <c r="R34" i="15"/>
  <c r="R35" i="15"/>
  <c r="R32" i="15"/>
  <c r="C32" i="15"/>
  <c r="S32" i="15" s="1"/>
  <c r="D32" i="15"/>
  <c r="T32" i="15" s="1"/>
  <c r="E32" i="15"/>
  <c r="U32" i="15" s="1"/>
  <c r="F32" i="15"/>
  <c r="V32" i="15" s="1"/>
  <c r="C33" i="15"/>
  <c r="S33" i="15" s="1"/>
  <c r="D33" i="15"/>
  <c r="T33" i="15" s="1"/>
  <c r="E33" i="15"/>
  <c r="U33" i="15" s="1"/>
  <c r="F33" i="15"/>
  <c r="V33" i="15" s="1"/>
  <c r="C34" i="15"/>
  <c r="S34" i="15" s="1"/>
  <c r="D34" i="15"/>
  <c r="T34" i="15" s="1"/>
  <c r="E34" i="15"/>
  <c r="U34" i="15" s="1"/>
  <c r="F34" i="15"/>
  <c r="V34" i="15" s="1"/>
  <c r="C35" i="15"/>
  <c r="S35" i="15" s="1"/>
  <c r="D35" i="15"/>
  <c r="T35" i="15" s="1"/>
  <c r="E35" i="15"/>
  <c r="U35" i="15" s="1"/>
  <c r="F35" i="15"/>
  <c r="V35" i="15" s="1"/>
  <c r="C11" i="5"/>
  <c r="C10" i="5"/>
  <c r="C9" i="5"/>
  <c r="C1" i="2"/>
  <c r="D1" i="2"/>
  <c r="E1" i="2"/>
  <c r="F1" i="2"/>
  <c r="G1" i="2"/>
  <c r="H1" i="2"/>
  <c r="I1" i="2"/>
  <c r="J1" i="2"/>
  <c r="K1" i="2"/>
  <c r="L1" i="2"/>
  <c r="M1" i="2"/>
  <c r="C6" i="5"/>
  <c r="C5" i="5"/>
  <c r="AB11" i="9" l="1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10" i="9"/>
  <c r="T612" i="2" l="1"/>
  <c r="T611" i="2"/>
  <c r="T610" i="2"/>
  <c r="T609" i="2"/>
  <c r="T608" i="2"/>
  <c r="T607" i="2"/>
  <c r="T606" i="2"/>
  <c r="T605" i="2"/>
  <c r="T604" i="2"/>
  <c r="T603" i="2"/>
  <c r="T602" i="2"/>
  <c r="T601" i="2"/>
  <c r="T600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T584" i="2"/>
  <c r="T583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T564" i="2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9" i="2"/>
  <c r="T548" i="2"/>
  <c r="T547" i="2"/>
  <c r="T546" i="2"/>
  <c r="T545" i="2"/>
  <c r="T544" i="2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7" i="2"/>
  <c r="T526" i="2"/>
  <c r="T525" i="2"/>
  <c r="T524" i="2"/>
  <c r="T523" i="2"/>
  <c r="T522" i="2"/>
  <c r="T521" i="2"/>
  <c r="T520" i="2"/>
  <c r="T519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S612" i="2"/>
  <c r="R612" i="2"/>
  <c r="Q612" i="2"/>
  <c r="P612" i="2"/>
  <c r="O612" i="2"/>
  <c r="N612" i="2"/>
  <c r="S611" i="2"/>
  <c r="R611" i="2"/>
  <c r="Q611" i="2"/>
  <c r="P611" i="2"/>
  <c r="O611" i="2"/>
  <c r="N611" i="2"/>
  <c r="S610" i="2"/>
  <c r="R610" i="2"/>
  <c r="Q610" i="2"/>
  <c r="P610" i="2"/>
  <c r="O610" i="2"/>
  <c r="N610" i="2"/>
  <c r="S609" i="2"/>
  <c r="R609" i="2"/>
  <c r="Q609" i="2"/>
  <c r="P609" i="2"/>
  <c r="O609" i="2"/>
  <c r="N609" i="2"/>
  <c r="S608" i="2"/>
  <c r="R608" i="2"/>
  <c r="Q608" i="2"/>
  <c r="P608" i="2"/>
  <c r="O608" i="2"/>
  <c r="N608" i="2"/>
  <c r="S607" i="2"/>
  <c r="R607" i="2"/>
  <c r="Q607" i="2"/>
  <c r="P607" i="2"/>
  <c r="O607" i="2"/>
  <c r="N607" i="2"/>
  <c r="S606" i="2"/>
  <c r="R606" i="2"/>
  <c r="Q606" i="2"/>
  <c r="P606" i="2"/>
  <c r="O606" i="2"/>
  <c r="N606" i="2"/>
  <c r="S605" i="2"/>
  <c r="R605" i="2"/>
  <c r="Q605" i="2"/>
  <c r="P605" i="2"/>
  <c r="O605" i="2"/>
  <c r="N605" i="2"/>
  <c r="S604" i="2"/>
  <c r="R604" i="2"/>
  <c r="Q604" i="2"/>
  <c r="P604" i="2"/>
  <c r="O604" i="2"/>
  <c r="N604" i="2"/>
  <c r="S603" i="2"/>
  <c r="R603" i="2"/>
  <c r="Q603" i="2"/>
  <c r="P603" i="2"/>
  <c r="O603" i="2"/>
  <c r="N603" i="2"/>
  <c r="S602" i="2"/>
  <c r="R602" i="2"/>
  <c r="Q602" i="2"/>
  <c r="P602" i="2"/>
  <c r="O602" i="2"/>
  <c r="N602" i="2"/>
  <c r="S601" i="2"/>
  <c r="R601" i="2"/>
  <c r="Q601" i="2"/>
  <c r="P601" i="2"/>
  <c r="O601" i="2"/>
  <c r="N601" i="2"/>
  <c r="S600" i="2"/>
  <c r="R600" i="2"/>
  <c r="Q600" i="2"/>
  <c r="P600" i="2"/>
  <c r="O600" i="2"/>
  <c r="N600" i="2"/>
  <c r="S599" i="2"/>
  <c r="R599" i="2"/>
  <c r="Q599" i="2"/>
  <c r="P599" i="2"/>
  <c r="O599" i="2"/>
  <c r="N599" i="2"/>
  <c r="S598" i="2"/>
  <c r="R598" i="2"/>
  <c r="Q598" i="2"/>
  <c r="P598" i="2"/>
  <c r="O598" i="2"/>
  <c r="N598" i="2"/>
  <c r="S597" i="2"/>
  <c r="R597" i="2"/>
  <c r="Q597" i="2"/>
  <c r="P597" i="2"/>
  <c r="O597" i="2"/>
  <c r="N597" i="2"/>
  <c r="S596" i="2"/>
  <c r="R596" i="2"/>
  <c r="Q596" i="2"/>
  <c r="P596" i="2"/>
  <c r="O596" i="2"/>
  <c r="N596" i="2"/>
  <c r="S595" i="2"/>
  <c r="R595" i="2"/>
  <c r="Q595" i="2"/>
  <c r="P595" i="2"/>
  <c r="O595" i="2"/>
  <c r="N595" i="2"/>
  <c r="S594" i="2"/>
  <c r="R594" i="2"/>
  <c r="Q594" i="2"/>
  <c r="P594" i="2"/>
  <c r="O594" i="2"/>
  <c r="N594" i="2"/>
  <c r="S593" i="2"/>
  <c r="R593" i="2"/>
  <c r="Q593" i="2"/>
  <c r="P593" i="2"/>
  <c r="O593" i="2"/>
  <c r="N593" i="2"/>
  <c r="S592" i="2"/>
  <c r="R592" i="2"/>
  <c r="Q592" i="2"/>
  <c r="P592" i="2"/>
  <c r="O592" i="2"/>
  <c r="N592" i="2"/>
  <c r="S591" i="2"/>
  <c r="R591" i="2"/>
  <c r="Q591" i="2"/>
  <c r="P591" i="2"/>
  <c r="O591" i="2"/>
  <c r="N591" i="2"/>
  <c r="S590" i="2"/>
  <c r="R590" i="2"/>
  <c r="Q590" i="2"/>
  <c r="P590" i="2"/>
  <c r="O590" i="2"/>
  <c r="N590" i="2"/>
  <c r="S589" i="2"/>
  <c r="R589" i="2"/>
  <c r="Q589" i="2"/>
  <c r="P589" i="2"/>
  <c r="O589" i="2"/>
  <c r="N589" i="2"/>
  <c r="S588" i="2"/>
  <c r="R588" i="2"/>
  <c r="Q588" i="2"/>
  <c r="P588" i="2"/>
  <c r="O588" i="2"/>
  <c r="N588" i="2"/>
  <c r="S587" i="2"/>
  <c r="R587" i="2"/>
  <c r="Q587" i="2"/>
  <c r="P587" i="2"/>
  <c r="O587" i="2"/>
  <c r="N587" i="2"/>
  <c r="S586" i="2"/>
  <c r="R586" i="2"/>
  <c r="Q586" i="2"/>
  <c r="P586" i="2"/>
  <c r="O586" i="2"/>
  <c r="N586" i="2"/>
  <c r="S585" i="2"/>
  <c r="R585" i="2"/>
  <c r="Q585" i="2"/>
  <c r="P585" i="2"/>
  <c r="O585" i="2"/>
  <c r="N585" i="2"/>
  <c r="S584" i="2"/>
  <c r="R584" i="2"/>
  <c r="Q584" i="2"/>
  <c r="P584" i="2"/>
  <c r="O584" i="2"/>
  <c r="N584" i="2"/>
  <c r="S583" i="2"/>
  <c r="R583" i="2"/>
  <c r="Q583" i="2"/>
  <c r="P583" i="2"/>
  <c r="O583" i="2"/>
  <c r="N583" i="2"/>
  <c r="S582" i="2"/>
  <c r="R582" i="2"/>
  <c r="Q582" i="2"/>
  <c r="P582" i="2"/>
  <c r="O582" i="2"/>
  <c r="N582" i="2"/>
  <c r="S581" i="2"/>
  <c r="R581" i="2"/>
  <c r="Q581" i="2"/>
  <c r="P581" i="2"/>
  <c r="O581" i="2"/>
  <c r="N581" i="2"/>
  <c r="S580" i="2"/>
  <c r="R580" i="2"/>
  <c r="Q580" i="2"/>
  <c r="P580" i="2"/>
  <c r="O580" i="2"/>
  <c r="N580" i="2"/>
  <c r="S579" i="2"/>
  <c r="R579" i="2"/>
  <c r="Q579" i="2"/>
  <c r="P579" i="2"/>
  <c r="O579" i="2"/>
  <c r="N579" i="2"/>
  <c r="S578" i="2"/>
  <c r="R578" i="2"/>
  <c r="Q578" i="2"/>
  <c r="P578" i="2"/>
  <c r="O578" i="2"/>
  <c r="N578" i="2"/>
  <c r="S577" i="2"/>
  <c r="R577" i="2"/>
  <c r="Q577" i="2"/>
  <c r="P577" i="2"/>
  <c r="O577" i="2"/>
  <c r="N577" i="2"/>
  <c r="S576" i="2"/>
  <c r="R576" i="2"/>
  <c r="Q576" i="2"/>
  <c r="P576" i="2"/>
  <c r="O576" i="2"/>
  <c r="N576" i="2"/>
  <c r="S575" i="2"/>
  <c r="R575" i="2"/>
  <c r="Q575" i="2"/>
  <c r="P575" i="2"/>
  <c r="O575" i="2"/>
  <c r="N575" i="2"/>
  <c r="S574" i="2"/>
  <c r="R574" i="2"/>
  <c r="Q574" i="2"/>
  <c r="P574" i="2"/>
  <c r="O574" i="2"/>
  <c r="N574" i="2"/>
  <c r="S573" i="2"/>
  <c r="R573" i="2"/>
  <c r="Q573" i="2"/>
  <c r="P573" i="2"/>
  <c r="O573" i="2"/>
  <c r="N573" i="2"/>
  <c r="S572" i="2"/>
  <c r="R572" i="2"/>
  <c r="Q572" i="2"/>
  <c r="P572" i="2"/>
  <c r="O572" i="2"/>
  <c r="N572" i="2"/>
  <c r="S571" i="2"/>
  <c r="R571" i="2"/>
  <c r="Q571" i="2"/>
  <c r="P571" i="2"/>
  <c r="O571" i="2"/>
  <c r="N571" i="2"/>
  <c r="S570" i="2"/>
  <c r="R570" i="2"/>
  <c r="Q570" i="2"/>
  <c r="P570" i="2"/>
  <c r="O570" i="2"/>
  <c r="N570" i="2"/>
  <c r="S569" i="2"/>
  <c r="R569" i="2"/>
  <c r="Q569" i="2"/>
  <c r="P569" i="2"/>
  <c r="O569" i="2"/>
  <c r="N569" i="2"/>
  <c r="S568" i="2"/>
  <c r="R568" i="2"/>
  <c r="Q568" i="2"/>
  <c r="P568" i="2"/>
  <c r="O568" i="2"/>
  <c r="N568" i="2"/>
  <c r="S567" i="2"/>
  <c r="R567" i="2"/>
  <c r="Q567" i="2"/>
  <c r="P567" i="2"/>
  <c r="O567" i="2"/>
  <c r="N567" i="2"/>
  <c r="S566" i="2"/>
  <c r="R566" i="2"/>
  <c r="Q566" i="2"/>
  <c r="P566" i="2"/>
  <c r="O566" i="2"/>
  <c r="N566" i="2"/>
  <c r="S565" i="2"/>
  <c r="R565" i="2"/>
  <c r="Q565" i="2"/>
  <c r="P565" i="2"/>
  <c r="O565" i="2"/>
  <c r="N565" i="2"/>
  <c r="S564" i="2"/>
  <c r="R564" i="2"/>
  <c r="Q564" i="2"/>
  <c r="P564" i="2"/>
  <c r="O564" i="2"/>
  <c r="N564" i="2"/>
  <c r="S563" i="2"/>
  <c r="R563" i="2"/>
  <c r="Q563" i="2"/>
  <c r="P563" i="2"/>
  <c r="O563" i="2"/>
  <c r="N563" i="2"/>
  <c r="S562" i="2"/>
  <c r="R562" i="2"/>
  <c r="Q562" i="2"/>
  <c r="P562" i="2"/>
  <c r="O562" i="2"/>
  <c r="N562" i="2"/>
  <c r="S561" i="2"/>
  <c r="R561" i="2"/>
  <c r="Q561" i="2"/>
  <c r="P561" i="2"/>
  <c r="O561" i="2"/>
  <c r="N561" i="2"/>
  <c r="S560" i="2"/>
  <c r="R560" i="2"/>
  <c r="Q560" i="2"/>
  <c r="P560" i="2"/>
  <c r="O560" i="2"/>
  <c r="N560" i="2"/>
  <c r="S559" i="2"/>
  <c r="R559" i="2"/>
  <c r="Q559" i="2"/>
  <c r="P559" i="2"/>
  <c r="O559" i="2"/>
  <c r="N559" i="2"/>
  <c r="S558" i="2"/>
  <c r="R558" i="2"/>
  <c r="Q558" i="2"/>
  <c r="P558" i="2"/>
  <c r="O558" i="2"/>
  <c r="N558" i="2"/>
  <c r="S557" i="2"/>
  <c r="R557" i="2"/>
  <c r="Q557" i="2"/>
  <c r="P557" i="2"/>
  <c r="O557" i="2"/>
  <c r="N557" i="2"/>
  <c r="S556" i="2"/>
  <c r="R556" i="2"/>
  <c r="Q556" i="2"/>
  <c r="P556" i="2"/>
  <c r="O556" i="2"/>
  <c r="N556" i="2"/>
  <c r="S555" i="2"/>
  <c r="R555" i="2"/>
  <c r="Q555" i="2"/>
  <c r="P555" i="2"/>
  <c r="O555" i="2"/>
  <c r="N555" i="2"/>
  <c r="S554" i="2"/>
  <c r="R554" i="2"/>
  <c r="Q554" i="2"/>
  <c r="P554" i="2"/>
  <c r="O554" i="2"/>
  <c r="N554" i="2"/>
  <c r="S553" i="2"/>
  <c r="R553" i="2"/>
  <c r="Q553" i="2"/>
  <c r="P553" i="2"/>
  <c r="O553" i="2"/>
  <c r="N553" i="2"/>
  <c r="S552" i="2"/>
  <c r="R552" i="2"/>
  <c r="Q552" i="2"/>
  <c r="P552" i="2"/>
  <c r="O552" i="2"/>
  <c r="N552" i="2"/>
  <c r="S551" i="2"/>
  <c r="R551" i="2"/>
  <c r="Q551" i="2"/>
  <c r="P551" i="2"/>
  <c r="O551" i="2"/>
  <c r="N551" i="2"/>
  <c r="S550" i="2"/>
  <c r="R550" i="2"/>
  <c r="Q550" i="2"/>
  <c r="P550" i="2"/>
  <c r="O550" i="2"/>
  <c r="N550" i="2"/>
  <c r="S549" i="2"/>
  <c r="R549" i="2"/>
  <c r="Q549" i="2"/>
  <c r="P549" i="2"/>
  <c r="O549" i="2"/>
  <c r="N549" i="2"/>
  <c r="S548" i="2"/>
  <c r="R548" i="2"/>
  <c r="Q548" i="2"/>
  <c r="P548" i="2"/>
  <c r="O548" i="2"/>
  <c r="N548" i="2"/>
  <c r="S547" i="2"/>
  <c r="R547" i="2"/>
  <c r="Q547" i="2"/>
  <c r="P547" i="2"/>
  <c r="O547" i="2"/>
  <c r="N547" i="2"/>
  <c r="S546" i="2"/>
  <c r="R546" i="2"/>
  <c r="Q546" i="2"/>
  <c r="P546" i="2"/>
  <c r="O546" i="2"/>
  <c r="N546" i="2"/>
  <c r="S545" i="2"/>
  <c r="R545" i="2"/>
  <c r="Q545" i="2"/>
  <c r="P545" i="2"/>
  <c r="O545" i="2"/>
  <c r="N545" i="2"/>
  <c r="S544" i="2"/>
  <c r="R544" i="2"/>
  <c r="Q544" i="2"/>
  <c r="P544" i="2"/>
  <c r="O544" i="2"/>
  <c r="N544" i="2"/>
  <c r="S543" i="2"/>
  <c r="R543" i="2"/>
  <c r="Q543" i="2"/>
  <c r="P543" i="2"/>
  <c r="O543" i="2"/>
  <c r="N543" i="2"/>
  <c r="S542" i="2"/>
  <c r="R542" i="2"/>
  <c r="Q542" i="2"/>
  <c r="P542" i="2"/>
  <c r="O542" i="2"/>
  <c r="N542" i="2"/>
  <c r="S541" i="2"/>
  <c r="R541" i="2"/>
  <c r="Q541" i="2"/>
  <c r="P541" i="2"/>
  <c r="O541" i="2"/>
  <c r="N541" i="2"/>
  <c r="S540" i="2"/>
  <c r="R540" i="2"/>
  <c r="Q540" i="2"/>
  <c r="P540" i="2"/>
  <c r="O540" i="2"/>
  <c r="N540" i="2"/>
  <c r="S539" i="2"/>
  <c r="R539" i="2"/>
  <c r="Q539" i="2"/>
  <c r="P539" i="2"/>
  <c r="O539" i="2"/>
  <c r="N539" i="2"/>
  <c r="S538" i="2"/>
  <c r="R538" i="2"/>
  <c r="Q538" i="2"/>
  <c r="P538" i="2"/>
  <c r="O538" i="2"/>
  <c r="N538" i="2"/>
  <c r="S537" i="2"/>
  <c r="R537" i="2"/>
  <c r="Q537" i="2"/>
  <c r="P537" i="2"/>
  <c r="O537" i="2"/>
  <c r="N537" i="2"/>
  <c r="S536" i="2"/>
  <c r="R536" i="2"/>
  <c r="Q536" i="2"/>
  <c r="P536" i="2"/>
  <c r="O536" i="2"/>
  <c r="N536" i="2"/>
  <c r="S535" i="2"/>
  <c r="R535" i="2"/>
  <c r="Q535" i="2"/>
  <c r="P535" i="2"/>
  <c r="O535" i="2"/>
  <c r="N535" i="2"/>
  <c r="S534" i="2"/>
  <c r="R534" i="2"/>
  <c r="Q534" i="2"/>
  <c r="P534" i="2"/>
  <c r="O534" i="2"/>
  <c r="N534" i="2"/>
  <c r="S533" i="2"/>
  <c r="R533" i="2"/>
  <c r="Q533" i="2"/>
  <c r="P533" i="2"/>
  <c r="O533" i="2"/>
  <c r="N533" i="2"/>
  <c r="S532" i="2"/>
  <c r="R532" i="2"/>
  <c r="Q532" i="2"/>
  <c r="P532" i="2"/>
  <c r="O532" i="2"/>
  <c r="N532" i="2"/>
  <c r="S531" i="2"/>
  <c r="R531" i="2"/>
  <c r="Q531" i="2"/>
  <c r="P531" i="2"/>
  <c r="O531" i="2"/>
  <c r="N531" i="2"/>
  <c r="S530" i="2"/>
  <c r="R530" i="2"/>
  <c r="Q530" i="2"/>
  <c r="P530" i="2"/>
  <c r="O530" i="2"/>
  <c r="N530" i="2"/>
  <c r="S529" i="2"/>
  <c r="R529" i="2"/>
  <c r="Q529" i="2"/>
  <c r="P529" i="2"/>
  <c r="O529" i="2"/>
  <c r="N529" i="2"/>
  <c r="S528" i="2"/>
  <c r="R528" i="2"/>
  <c r="Q528" i="2"/>
  <c r="P528" i="2"/>
  <c r="O528" i="2"/>
  <c r="N528" i="2"/>
  <c r="S527" i="2"/>
  <c r="R527" i="2"/>
  <c r="Q527" i="2"/>
  <c r="P527" i="2"/>
  <c r="O527" i="2"/>
  <c r="N527" i="2"/>
  <c r="S526" i="2"/>
  <c r="R526" i="2"/>
  <c r="Q526" i="2"/>
  <c r="P526" i="2"/>
  <c r="O526" i="2"/>
  <c r="N526" i="2"/>
  <c r="S525" i="2"/>
  <c r="R525" i="2"/>
  <c r="Q525" i="2"/>
  <c r="P525" i="2"/>
  <c r="O525" i="2"/>
  <c r="N525" i="2"/>
  <c r="S524" i="2"/>
  <c r="R524" i="2"/>
  <c r="Q524" i="2"/>
  <c r="P524" i="2"/>
  <c r="O524" i="2"/>
  <c r="N524" i="2"/>
  <c r="S523" i="2"/>
  <c r="R523" i="2"/>
  <c r="Q523" i="2"/>
  <c r="P523" i="2"/>
  <c r="O523" i="2"/>
  <c r="N523" i="2"/>
  <c r="S522" i="2"/>
  <c r="R522" i="2"/>
  <c r="Q522" i="2"/>
  <c r="P522" i="2"/>
  <c r="O522" i="2"/>
  <c r="N522" i="2"/>
  <c r="S521" i="2"/>
  <c r="R521" i="2"/>
  <c r="Q521" i="2"/>
  <c r="P521" i="2"/>
  <c r="O521" i="2"/>
  <c r="N521" i="2"/>
  <c r="S520" i="2"/>
  <c r="R520" i="2"/>
  <c r="Q520" i="2"/>
  <c r="P520" i="2"/>
  <c r="O520" i="2"/>
  <c r="N520" i="2"/>
  <c r="S519" i="2"/>
  <c r="R519" i="2"/>
  <c r="Q519" i="2"/>
  <c r="P519" i="2"/>
  <c r="O519" i="2"/>
  <c r="N519" i="2"/>
  <c r="S518" i="2"/>
  <c r="R518" i="2"/>
  <c r="Q518" i="2"/>
  <c r="P518" i="2"/>
  <c r="O518" i="2"/>
  <c r="N518" i="2"/>
  <c r="S517" i="2"/>
  <c r="R517" i="2"/>
  <c r="Q517" i="2"/>
  <c r="P517" i="2"/>
  <c r="O517" i="2"/>
  <c r="N517" i="2"/>
  <c r="S516" i="2"/>
  <c r="R516" i="2"/>
  <c r="Q516" i="2"/>
  <c r="P516" i="2"/>
  <c r="O516" i="2"/>
  <c r="N516" i="2"/>
  <c r="S515" i="2"/>
  <c r="R515" i="2"/>
  <c r="Q515" i="2"/>
  <c r="P515" i="2"/>
  <c r="O515" i="2"/>
  <c r="N515" i="2"/>
  <c r="S514" i="2"/>
  <c r="R514" i="2"/>
  <c r="Q514" i="2"/>
  <c r="P514" i="2"/>
  <c r="O514" i="2"/>
  <c r="N514" i="2"/>
  <c r="S513" i="2"/>
  <c r="R513" i="2"/>
  <c r="Q513" i="2"/>
  <c r="P513" i="2"/>
  <c r="O513" i="2"/>
  <c r="N513" i="2"/>
  <c r="S512" i="2"/>
  <c r="R512" i="2"/>
  <c r="Q512" i="2"/>
  <c r="P512" i="2"/>
  <c r="O512" i="2"/>
  <c r="N512" i="2"/>
  <c r="S511" i="2"/>
  <c r="R511" i="2"/>
  <c r="Q511" i="2"/>
  <c r="P511" i="2"/>
  <c r="O511" i="2"/>
  <c r="N511" i="2"/>
  <c r="S510" i="2"/>
  <c r="R510" i="2"/>
  <c r="Q510" i="2"/>
  <c r="P510" i="2"/>
  <c r="O510" i="2"/>
  <c r="N510" i="2"/>
  <c r="S509" i="2"/>
  <c r="R509" i="2"/>
  <c r="Q509" i="2"/>
  <c r="P509" i="2"/>
  <c r="O509" i="2"/>
  <c r="N509" i="2"/>
  <c r="S508" i="2"/>
  <c r="R508" i="2"/>
  <c r="Q508" i="2"/>
  <c r="P508" i="2"/>
  <c r="O508" i="2"/>
  <c r="N508" i="2"/>
  <c r="S507" i="2"/>
  <c r="R507" i="2"/>
  <c r="Q507" i="2"/>
  <c r="P507" i="2"/>
  <c r="O507" i="2"/>
  <c r="N507" i="2"/>
  <c r="S506" i="2"/>
  <c r="R506" i="2"/>
  <c r="Q506" i="2"/>
  <c r="P506" i="2"/>
  <c r="O506" i="2"/>
  <c r="N506" i="2"/>
  <c r="S505" i="2"/>
  <c r="R505" i="2"/>
  <c r="Q505" i="2"/>
  <c r="P505" i="2"/>
  <c r="O505" i="2"/>
  <c r="N505" i="2"/>
  <c r="S504" i="2"/>
  <c r="R504" i="2"/>
  <c r="Q504" i="2"/>
  <c r="P504" i="2"/>
  <c r="O504" i="2"/>
  <c r="N504" i="2"/>
  <c r="S503" i="2"/>
  <c r="R503" i="2"/>
  <c r="Q503" i="2"/>
  <c r="P503" i="2"/>
  <c r="O503" i="2"/>
  <c r="N503" i="2"/>
  <c r="S502" i="2"/>
  <c r="R502" i="2"/>
  <c r="Q502" i="2"/>
  <c r="P502" i="2"/>
  <c r="O502" i="2"/>
  <c r="N502" i="2"/>
  <c r="S501" i="2"/>
  <c r="R501" i="2"/>
  <c r="Q501" i="2"/>
  <c r="P501" i="2"/>
  <c r="O501" i="2"/>
  <c r="N501" i="2"/>
  <c r="S500" i="2"/>
  <c r="R500" i="2"/>
  <c r="Q500" i="2"/>
  <c r="P500" i="2"/>
  <c r="O500" i="2"/>
  <c r="N500" i="2"/>
  <c r="S499" i="2"/>
  <c r="R499" i="2"/>
  <c r="Q499" i="2"/>
  <c r="P499" i="2"/>
  <c r="O499" i="2"/>
  <c r="N499" i="2"/>
  <c r="S498" i="2"/>
  <c r="R498" i="2"/>
  <c r="Q498" i="2"/>
  <c r="P498" i="2"/>
  <c r="O498" i="2"/>
  <c r="N498" i="2"/>
  <c r="S497" i="2"/>
  <c r="R497" i="2"/>
  <c r="Q497" i="2"/>
  <c r="P497" i="2"/>
  <c r="O497" i="2"/>
  <c r="N497" i="2"/>
  <c r="S496" i="2"/>
  <c r="R496" i="2"/>
  <c r="Q496" i="2"/>
  <c r="P496" i="2"/>
  <c r="O496" i="2"/>
  <c r="N496" i="2"/>
  <c r="S495" i="2"/>
  <c r="R495" i="2"/>
  <c r="Q495" i="2"/>
  <c r="P495" i="2"/>
  <c r="O495" i="2"/>
  <c r="N495" i="2"/>
  <c r="S494" i="2"/>
  <c r="R494" i="2"/>
  <c r="Q494" i="2"/>
  <c r="P494" i="2"/>
  <c r="O494" i="2"/>
  <c r="N494" i="2"/>
  <c r="S493" i="2"/>
  <c r="R493" i="2"/>
  <c r="Q493" i="2"/>
  <c r="P493" i="2"/>
  <c r="O493" i="2"/>
  <c r="N493" i="2"/>
  <c r="S492" i="2"/>
  <c r="R492" i="2"/>
  <c r="Q492" i="2"/>
  <c r="P492" i="2"/>
  <c r="O492" i="2"/>
  <c r="N492" i="2"/>
  <c r="S491" i="2"/>
  <c r="R491" i="2"/>
  <c r="Q491" i="2"/>
  <c r="P491" i="2"/>
  <c r="O491" i="2"/>
  <c r="N491" i="2"/>
  <c r="S490" i="2"/>
  <c r="R490" i="2"/>
  <c r="Q490" i="2"/>
  <c r="P490" i="2"/>
  <c r="O490" i="2"/>
  <c r="N490" i="2"/>
  <c r="S489" i="2"/>
  <c r="R489" i="2"/>
  <c r="Q489" i="2"/>
  <c r="P489" i="2"/>
  <c r="O489" i="2"/>
  <c r="N489" i="2"/>
  <c r="S488" i="2"/>
  <c r="R488" i="2"/>
  <c r="Q488" i="2"/>
  <c r="P488" i="2"/>
  <c r="O488" i="2"/>
  <c r="N488" i="2"/>
  <c r="S487" i="2"/>
  <c r="R487" i="2"/>
  <c r="Q487" i="2"/>
  <c r="P487" i="2"/>
  <c r="O487" i="2"/>
  <c r="N487" i="2"/>
  <c r="S486" i="2"/>
  <c r="R486" i="2"/>
  <c r="Q486" i="2"/>
  <c r="P486" i="2"/>
  <c r="O486" i="2"/>
  <c r="N486" i="2"/>
  <c r="S485" i="2"/>
  <c r="R485" i="2"/>
  <c r="Q485" i="2"/>
  <c r="P485" i="2"/>
  <c r="O485" i="2"/>
  <c r="N485" i="2"/>
  <c r="S484" i="2"/>
  <c r="R484" i="2"/>
  <c r="Q484" i="2"/>
  <c r="P484" i="2"/>
  <c r="O484" i="2"/>
  <c r="N484" i="2"/>
  <c r="S483" i="2"/>
  <c r="R483" i="2"/>
  <c r="Q483" i="2"/>
  <c r="P483" i="2"/>
  <c r="O483" i="2"/>
  <c r="N483" i="2"/>
  <c r="S482" i="2"/>
  <c r="R482" i="2"/>
  <c r="Q482" i="2"/>
  <c r="P482" i="2"/>
  <c r="O482" i="2"/>
  <c r="N482" i="2"/>
  <c r="S481" i="2"/>
  <c r="R481" i="2"/>
  <c r="Q481" i="2"/>
  <c r="P481" i="2"/>
  <c r="O481" i="2"/>
  <c r="N481" i="2"/>
  <c r="S480" i="2"/>
  <c r="R480" i="2"/>
  <c r="Q480" i="2"/>
  <c r="P480" i="2"/>
  <c r="O480" i="2"/>
  <c r="N480" i="2"/>
  <c r="S479" i="2"/>
  <c r="R479" i="2"/>
  <c r="Q479" i="2"/>
  <c r="P479" i="2"/>
  <c r="O479" i="2"/>
  <c r="N479" i="2"/>
  <c r="S478" i="2"/>
  <c r="R478" i="2"/>
  <c r="Q478" i="2"/>
  <c r="P478" i="2"/>
  <c r="O478" i="2"/>
  <c r="N478" i="2"/>
  <c r="S477" i="2"/>
  <c r="R477" i="2"/>
  <c r="Q477" i="2"/>
  <c r="P477" i="2"/>
  <c r="O477" i="2"/>
  <c r="N477" i="2"/>
  <c r="S476" i="2"/>
  <c r="R476" i="2"/>
  <c r="Q476" i="2"/>
  <c r="P476" i="2"/>
  <c r="O476" i="2"/>
  <c r="N476" i="2"/>
  <c r="S475" i="2"/>
  <c r="R475" i="2"/>
  <c r="Q475" i="2"/>
  <c r="P475" i="2"/>
  <c r="O475" i="2"/>
  <c r="N475" i="2"/>
  <c r="S474" i="2"/>
  <c r="R474" i="2"/>
  <c r="Q474" i="2"/>
  <c r="P474" i="2"/>
  <c r="O474" i="2"/>
  <c r="N474" i="2"/>
  <c r="S473" i="2"/>
  <c r="R473" i="2"/>
  <c r="Q473" i="2"/>
  <c r="P473" i="2"/>
  <c r="O473" i="2"/>
  <c r="N473" i="2"/>
  <c r="S472" i="2"/>
  <c r="R472" i="2"/>
  <c r="Q472" i="2"/>
  <c r="P472" i="2"/>
  <c r="O472" i="2"/>
  <c r="N472" i="2"/>
  <c r="S471" i="2"/>
  <c r="R471" i="2"/>
  <c r="Q471" i="2"/>
  <c r="P471" i="2"/>
  <c r="O471" i="2"/>
  <c r="N471" i="2"/>
  <c r="S470" i="2"/>
  <c r="R470" i="2"/>
  <c r="Q470" i="2"/>
  <c r="P470" i="2"/>
  <c r="O470" i="2"/>
  <c r="N470" i="2"/>
  <c r="S469" i="2"/>
  <c r="R469" i="2"/>
  <c r="Q469" i="2"/>
  <c r="P469" i="2"/>
  <c r="O469" i="2"/>
  <c r="N469" i="2"/>
  <c r="S468" i="2"/>
  <c r="R468" i="2"/>
  <c r="Q468" i="2"/>
  <c r="P468" i="2"/>
  <c r="O468" i="2"/>
  <c r="N468" i="2"/>
  <c r="S467" i="2"/>
  <c r="R467" i="2"/>
  <c r="Q467" i="2"/>
  <c r="P467" i="2"/>
  <c r="O467" i="2"/>
  <c r="N467" i="2"/>
  <c r="S466" i="2"/>
  <c r="R466" i="2"/>
  <c r="Q466" i="2"/>
  <c r="P466" i="2"/>
  <c r="O466" i="2"/>
  <c r="N466" i="2"/>
  <c r="S465" i="2"/>
  <c r="R465" i="2"/>
  <c r="Q465" i="2"/>
  <c r="P465" i="2"/>
  <c r="O465" i="2"/>
  <c r="N465" i="2"/>
  <c r="S464" i="2"/>
  <c r="R464" i="2"/>
  <c r="Q464" i="2"/>
  <c r="P464" i="2"/>
  <c r="O464" i="2"/>
  <c r="N464" i="2"/>
  <c r="S463" i="2"/>
  <c r="R463" i="2"/>
  <c r="Q463" i="2"/>
  <c r="P463" i="2"/>
  <c r="O463" i="2"/>
  <c r="N463" i="2"/>
  <c r="S462" i="2"/>
  <c r="R462" i="2"/>
  <c r="Q462" i="2"/>
  <c r="P462" i="2"/>
  <c r="O462" i="2"/>
  <c r="N462" i="2"/>
  <c r="S461" i="2"/>
  <c r="R461" i="2"/>
  <c r="Q461" i="2"/>
  <c r="P461" i="2"/>
  <c r="O461" i="2"/>
  <c r="N461" i="2"/>
  <c r="S460" i="2"/>
  <c r="R460" i="2"/>
  <c r="Q460" i="2"/>
  <c r="P460" i="2"/>
  <c r="O460" i="2"/>
  <c r="N460" i="2"/>
  <c r="S459" i="2"/>
  <c r="R459" i="2"/>
  <c r="Q459" i="2"/>
  <c r="P459" i="2"/>
  <c r="O459" i="2"/>
  <c r="N459" i="2"/>
  <c r="S458" i="2"/>
  <c r="R458" i="2"/>
  <c r="Q458" i="2"/>
  <c r="P458" i="2"/>
  <c r="O458" i="2"/>
  <c r="N458" i="2"/>
  <c r="S457" i="2"/>
  <c r="R457" i="2"/>
  <c r="Q457" i="2"/>
  <c r="P457" i="2"/>
  <c r="O457" i="2"/>
  <c r="N457" i="2"/>
  <c r="S456" i="2"/>
  <c r="R456" i="2"/>
  <c r="Q456" i="2"/>
  <c r="P456" i="2"/>
  <c r="O456" i="2"/>
  <c r="N456" i="2"/>
  <c r="S455" i="2"/>
  <c r="R455" i="2"/>
  <c r="Q455" i="2"/>
  <c r="P455" i="2"/>
  <c r="O455" i="2"/>
  <c r="N455" i="2"/>
  <c r="S454" i="2"/>
  <c r="R454" i="2"/>
  <c r="Q454" i="2"/>
  <c r="P454" i="2"/>
  <c r="O454" i="2"/>
  <c r="N454" i="2"/>
  <c r="S453" i="2"/>
  <c r="R453" i="2"/>
  <c r="Q453" i="2"/>
  <c r="P453" i="2"/>
  <c r="O453" i="2"/>
  <c r="N453" i="2"/>
  <c r="S452" i="2"/>
  <c r="R452" i="2"/>
  <c r="Q452" i="2"/>
  <c r="P452" i="2"/>
  <c r="O452" i="2"/>
  <c r="N452" i="2"/>
  <c r="S451" i="2"/>
  <c r="R451" i="2"/>
  <c r="Q451" i="2"/>
  <c r="P451" i="2"/>
  <c r="O451" i="2"/>
  <c r="N451" i="2"/>
  <c r="S450" i="2"/>
  <c r="R450" i="2"/>
  <c r="Q450" i="2"/>
  <c r="P450" i="2"/>
  <c r="O450" i="2"/>
  <c r="N450" i="2"/>
  <c r="S449" i="2"/>
  <c r="R449" i="2"/>
  <c r="Q449" i="2"/>
  <c r="P449" i="2"/>
  <c r="O449" i="2"/>
  <c r="N449" i="2"/>
  <c r="S448" i="2"/>
  <c r="R448" i="2"/>
  <c r="Q448" i="2"/>
  <c r="P448" i="2"/>
  <c r="O448" i="2"/>
  <c r="N448" i="2"/>
  <c r="S447" i="2"/>
  <c r="R447" i="2"/>
  <c r="Q447" i="2"/>
  <c r="P447" i="2"/>
  <c r="O447" i="2"/>
  <c r="N447" i="2"/>
  <c r="S446" i="2"/>
  <c r="R446" i="2"/>
  <c r="Q446" i="2"/>
  <c r="P446" i="2"/>
  <c r="O446" i="2"/>
  <c r="N446" i="2"/>
  <c r="S445" i="2"/>
  <c r="R445" i="2"/>
  <c r="Q445" i="2"/>
  <c r="P445" i="2"/>
  <c r="O445" i="2"/>
  <c r="N445" i="2"/>
  <c r="S444" i="2"/>
  <c r="R444" i="2"/>
  <c r="Q444" i="2"/>
  <c r="P444" i="2"/>
  <c r="O444" i="2"/>
  <c r="N444" i="2"/>
  <c r="S443" i="2"/>
  <c r="R443" i="2"/>
  <c r="Q443" i="2"/>
  <c r="P443" i="2"/>
  <c r="O443" i="2"/>
  <c r="N443" i="2"/>
  <c r="S442" i="2"/>
  <c r="R442" i="2"/>
  <c r="Q442" i="2"/>
  <c r="P442" i="2"/>
  <c r="O442" i="2"/>
  <c r="N442" i="2"/>
  <c r="S441" i="2"/>
  <c r="R441" i="2"/>
  <c r="Q441" i="2"/>
  <c r="P441" i="2"/>
  <c r="O441" i="2"/>
  <c r="N441" i="2"/>
  <c r="S440" i="2"/>
  <c r="R440" i="2"/>
  <c r="Q440" i="2"/>
  <c r="P440" i="2"/>
  <c r="O440" i="2"/>
  <c r="N440" i="2"/>
  <c r="S439" i="2"/>
  <c r="R439" i="2"/>
  <c r="Q439" i="2"/>
  <c r="P439" i="2"/>
  <c r="O439" i="2"/>
  <c r="N439" i="2"/>
  <c r="S438" i="2"/>
  <c r="R438" i="2"/>
  <c r="Q438" i="2"/>
  <c r="P438" i="2"/>
  <c r="O438" i="2"/>
  <c r="N438" i="2"/>
  <c r="S437" i="2"/>
  <c r="R437" i="2"/>
  <c r="Q437" i="2"/>
  <c r="P437" i="2"/>
  <c r="O437" i="2"/>
  <c r="N437" i="2"/>
  <c r="S436" i="2"/>
  <c r="R436" i="2"/>
  <c r="Q436" i="2"/>
  <c r="P436" i="2"/>
  <c r="O436" i="2"/>
  <c r="N436" i="2"/>
  <c r="S435" i="2"/>
  <c r="R435" i="2"/>
  <c r="Q435" i="2"/>
  <c r="P435" i="2"/>
  <c r="O435" i="2"/>
  <c r="N435" i="2"/>
  <c r="S434" i="2"/>
  <c r="R434" i="2"/>
  <c r="Q434" i="2"/>
  <c r="P434" i="2"/>
  <c r="O434" i="2"/>
  <c r="N434" i="2"/>
  <c r="S433" i="2"/>
  <c r="R433" i="2"/>
  <c r="Q433" i="2"/>
  <c r="P433" i="2"/>
  <c r="O433" i="2"/>
  <c r="N433" i="2"/>
  <c r="S432" i="2"/>
  <c r="R432" i="2"/>
  <c r="Q432" i="2"/>
  <c r="P432" i="2"/>
  <c r="O432" i="2"/>
  <c r="N432" i="2"/>
  <c r="S431" i="2"/>
  <c r="R431" i="2"/>
  <c r="Q431" i="2"/>
  <c r="P431" i="2"/>
  <c r="O431" i="2"/>
  <c r="N431" i="2"/>
  <c r="S430" i="2"/>
  <c r="R430" i="2"/>
  <c r="Q430" i="2"/>
  <c r="P430" i="2"/>
  <c r="O430" i="2"/>
  <c r="N430" i="2"/>
  <c r="S429" i="2"/>
  <c r="R429" i="2"/>
  <c r="Q429" i="2"/>
  <c r="P429" i="2"/>
  <c r="O429" i="2"/>
  <c r="N429" i="2"/>
  <c r="S428" i="2"/>
  <c r="R428" i="2"/>
  <c r="Q428" i="2"/>
  <c r="P428" i="2"/>
  <c r="O428" i="2"/>
  <c r="N428" i="2"/>
  <c r="S427" i="2"/>
  <c r="R427" i="2"/>
  <c r="Q427" i="2"/>
  <c r="P427" i="2"/>
  <c r="O427" i="2"/>
  <c r="N427" i="2"/>
  <c r="S426" i="2"/>
  <c r="R426" i="2"/>
  <c r="Q426" i="2"/>
  <c r="P426" i="2"/>
  <c r="O426" i="2"/>
  <c r="N426" i="2"/>
  <c r="S425" i="2"/>
  <c r="R425" i="2"/>
  <c r="Q425" i="2"/>
  <c r="P425" i="2"/>
  <c r="O425" i="2"/>
  <c r="N425" i="2"/>
  <c r="S424" i="2"/>
  <c r="R424" i="2"/>
  <c r="Q424" i="2"/>
  <c r="P424" i="2"/>
  <c r="O424" i="2"/>
  <c r="N424" i="2"/>
  <c r="S423" i="2"/>
  <c r="R423" i="2"/>
  <c r="Q423" i="2"/>
  <c r="P423" i="2"/>
  <c r="O423" i="2"/>
  <c r="N423" i="2"/>
  <c r="S422" i="2"/>
  <c r="R422" i="2"/>
  <c r="Q422" i="2"/>
  <c r="P422" i="2"/>
  <c r="O422" i="2"/>
  <c r="N422" i="2"/>
  <c r="S421" i="2"/>
  <c r="R421" i="2"/>
  <c r="Q421" i="2"/>
  <c r="P421" i="2"/>
  <c r="O421" i="2"/>
  <c r="N421" i="2"/>
  <c r="S420" i="2"/>
  <c r="R420" i="2"/>
  <c r="Q420" i="2"/>
  <c r="P420" i="2"/>
  <c r="O420" i="2"/>
  <c r="N420" i="2"/>
  <c r="S419" i="2"/>
  <c r="R419" i="2"/>
  <c r="Q419" i="2"/>
  <c r="P419" i="2"/>
  <c r="O419" i="2"/>
  <c r="N419" i="2"/>
  <c r="S418" i="2"/>
  <c r="R418" i="2"/>
  <c r="Q418" i="2"/>
  <c r="P418" i="2"/>
  <c r="O418" i="2"/>
  <c r="N418" i="2"/>
  <c r="S417" i="2"/>
  <c r="R417" i="2"/>
  <c r="Q417" i="2"/>
  <c r="P417" i="2"/>
  <c r="O417" i="2"/>
  <c r="N417" i="2"/>
  <c r="S416" i="2"/>
  <c r="R416" i="2"/>
  <c r="Q416" i="2"/>
  <c r="P416" i="2"/>
  <c r="O416" i="2"/>
  <c r="N416" i="2"/>
  <c r="S415" i="2"/>
  <c r="R415" i="2"/>
  <c r="Q415" i="2"/>
  <c r="P415" i="2"/>
  <c r="O415" i="2"/>
  <c r="N415" i="2"/>
  <c r="S414" i="2"/>
  <c r="R414" i="2"/>
  <c r="Q414" i="2"/>
  <c r="P414" i="2"/>
  <c r="O414" i="2"/>
  <c r="N414" i="2"/>
  <c r="S413" i="2"/>
  <c r="R413" i="2"/>
  <c r="Q413" i="2"/>
  <c r="P413" i="2"/>
  <c r="O413" i="2"/>
  <c r="N413" i="2"/>
  <c r="S412" i="2"/>
  <c r="R412" i="2"/>
  <c r="Q412" i="2"/>
  <c r="P412" i="2"/>
  <c r="O412" i="2"/>
  <c r="N412" i="2"/>
  <c r="S411" i="2"/>
  <c r="R411" i="2"/>
  <c r="Q411" i="2"/>
  <c r="P411" i="2"/>
  <c r="O411" i="2"/>
  <c r="N411" i="2"/>
  <c r="S410" i="2"/>
  <c r="R410" i="2"/>
  <c r="Q410" i="2"/>
  <c r="P410" i="2"/>
  <c r="O410" i="2"/>
  <c r="N410" i="2"/>
  <c r="S409" i="2"/>
  <c r="R409" i="2"/>
  <c r="Q409" i="2"/>
  <c r="P409" i="2"/>
  <c r="O409" i="2"/>
  <c r="N409" i="2"/>
  <c r="S408" i="2"/>
  <c r="R408" i="2"/>
  <c r="Q408" i="2"/>
  <c r="P408" i="2"/>
  <c r="O408" i="2"/>
  <c r="N408" i="2"/>
  <c r="S407" i="2"/>
  <c r="R407" i="2"/>
  <c r="Q407" i="2"/>
  <c r="P407" i="2"/>
  <c r="O407" i="2"/>
  <c r="N407" i="2"/>
  <c r="S406" i="2"/>
  <c r="R406" i="2"/>
  <c r="Q406" i="2"/>
  <c r="P406" i="2"/>
  <c r="O406" i="2"/>
  <c r="N406" i="2"/>
  <c r="S405" i="2"/>
  <c r="R405" i="2"/>
  <c r="Q405" i="2"/>
  <c r="P405" i="2"/>
  <c r="O405" i="2"/>
  <c r="N405" i="2"/>
  <c r="S404" i="2"/>
  <c r="R404" i="2"/>
  <c r="Q404" i="2"/>
  <c r="P404" i="2"/>
  <c r="O404" i="2"/>
  <c r="N404" i="2"/>
  <c r="S403" i="2"/>
  <c r="R403" i="2"/>
  <c r="Q403" i="2"/>
  <c r="P403" i="2"/>
  <c r="O403" i="2"/>
  <c r="N403" i="2"/>
  <c r="S402" i="2"/>
  <c r="R402" i="2"/>
  <c r="Q402" i="2"/>
  <c r="P402" i="2"/>
  <c r="O402" i="2"/>
  <c r="N402" i="2"/>
  <c r="S401" i="2"/>
  <c r="R401" i="2"/>
  <c r="Q401" i="2"/>
  <c r="P401" i="2"/>
  <c r="O401" i="2"/>
  <c r="N401" i="2"/>
  <c r="S400" i="2"/>
  <c r="R400" i="2"/>
  <c r="Q400" i="2"/>
  <c r="P400" i="2"/>
  <c r="O400" i="2"/>
  <c r="N400" i="2"/>
  <c r="S399" i="2"/>
  <c r="R399" i="2"/>
  <c r="Q399" i="2"/>
  <c r="P399" i="2"/>
  <c r="O399" i="2"/>
  <c r="N399" i="2"/>
  <c r="S398" i="2"/>
  <c r="R398" i="2"/>
  <c r="Q398" i="2"/>
  <c r="P398" i="2"/>
  <c r="O398" i="2"/>
  <c r="N398" i="2"/>
  <c r="S397" i="2"/>
  <c r="R397" i="2"/>
  <c r="Q397" i="2"/>
  <c r="P397" i="2"/>
  <c r="O397" i="2"/>
  <c r="N397" i="2"/>
  <c r="S396" i="2"/>
  <c r="R396" i="2"/>
  <c r="Q396" i="2"/>
  <c r="P396" i="2"/>
  <c r="O396" i="2"/>
  <c r="N396" i="2"/>
  <c r="S395" i="2"/>
  <c r="R395" i="2"/>
  <c r="Q395" i="2"/>
  <c r="P395" i="2"/>
  <c r="O395" i="2"/>
  <c r="N395" i="2"/>
  <c r="S394" i="2"/>
  <c r="R394" i="2"/>
  <c r="Q394" i="2"/>
  <c r="P394" i="2"/>
  <c r="O394" i="2"/>
  <c r="N394" i="2"/>
  <c r="S393" i="2"/>
  <c r="R393" i="2"/>
  <c r="Q393" i="2"/>
  <c r="P393" i="2"/>
  <c r="O393" i="2"/>
  <c r="N393" i="2"/>
  <c r="S392" i="2"/>
  <c r="R392" i="2"/>
  <c r="Q392" i="2"/>
  <c r="P392" i="2"/>
  <c r="O392" i="2"/>
  <c r="N392" i="2"/>
  <c r="S391" i="2"/>
  <c r="R391" i="2"/>
  <c r="Q391" i="2"/>
  <c r="P391" i="2"/>
  <c r="O391" i="2"/>
  <c r="N391" i="2"/>
  <c r="S390" i="2"/>
  <c r="R390" i="2"/>
  <c r="Q390" i="2"/>
  <c r="P390" i="2"/>
  <c r="O390" i="2"/>
  <c r="N390" i="2"/>
  <c r="S389" i="2"/>
  <c r="R389" i="2"/>
  <c r="Q389" i="2"/>
  <c r="P389" i="2"/>
  <c r="O389" i="2"/>
  <c r="N389" i="2"/>
  <c r="S388" i="2"/>
  <c r="R388" i="2"/>
  <c r="Q388" i="2"/>
  <c r="P388" i="2"/>
  <c r="O388" i="2"/>
  <c r="N388" i="2"/>
  <c r="S387" i="2"/>
  <c r="R387" i="2"/>
  <c r="Q387" i="2"/>
  <c r="P387" i="2"/>
  <c r="O387" i="2"/>
  <c r="N387" i="2"/>
  <c r="S386" i="2"/>
  <c r="R386" i="2"/>
  <c r="Q386" i="2"/>
  <c r="P386" i="2"/>
  <c r="O386" i="2"/>
  <c r="N386" i="2"/>
  <c r="S385" i="2"/>
  <c r="R385" i="2"/>
  <c r="Q385" i="2"/>
  <c r="P385" i="2"/>
  <c r="O385" i="2"/>
  <c r="N385" i="2"/>
  <c r="S384" i="2"/>
  <c r="R384" i="2"/>
  <c r="Q384" i="2"/>
  <c r="P384" i="2"/>
  <c r="O384" i="2"/>
  <c r="N384" i="2"/>
  <c r="S383" i="2"/>
  <c r="R383" i="2"/>
  <c r="Q383" i="2"/>
  <c r="P383" i="2"/>
  <c r="O383" i="2"/>
  <c r="N383" i="2"/>
  <c r="S382" i="2"/>
  <c r="R382" i="2"/>
  <c r="Q382" i="2"/>
  <c r="P382" i="2"/>
  <c r="O382" i="2"/>
  <c r="N382" i="2"/>
  <c r="S381" i="2"/>
  <c r="R381" i="2"/>
  <c r="Q381" i="2"/>
  <c r="P381" i="2"/>
  <c r="O381" i="2"/>
  <c r="N381" i="2"/>
  <c r="S380" i="2"/>
  <c r="R380" i="2"/>
  <c r="Q380" i="2"/>
  <c r="P380" i="2"/>
  <c r="O380" i="2"/>
  <c r="N380" i="2"/>
  <c r="S379" i="2"/>
  <c r="R379" i="2"/>
  <c r="Q379" i="2"/>
  <c r="P379" i="2"/>
  <c r="O379" i="2"/>
  <c r="N379" i="2"/>
  <c r="S378" i="2"/>
  <c r="R378" i="2"/>
  <c r="Q378" i="2"/>
  <c r="P378" i="2"/>
  <c r="O378" i="2"/>
  <c r="N378" i="2"/>
  <c r="S377" i="2"/>
  <c r="R377" i="2"/>
  <c r="Q377" i="2"/>
  <c r="P377" i="2"/>
  <c r="O377" i="2"/>
  <c r="N377" i="2"/>
  <c r="S376" i="2"/>
  <c r="R376" i="2"/>
  <c r="Q376" i="2"/>
  <c r="P376" i="2"/>
  <c r="O376" i="2"/>
  <c r="N376" i="2"/>
  <c r="S375" i="2"/>
  <c r="R375" i="2"/>
  <c r="Q375" i="2"/>
  <c r="P375" i="2"/>
  <c r="O375" i="2"/>
  <c r="N375" i="2"/>
  <c r="S374" i="2"/>
  <c r="R374" i="2"/>
  <c r="Q374" i="2"/>
  <c r="P374" i="2"/>
  <c r="O374" i="2"/>
  <c r="N374" i="2"/>
  <c r="S373" i="2"/>
  <c r="R373" i="2"/>
  <c r="Q373" i="2"/>
  <c r="P373" i="2"/>
  <c r="O373" i="2"/>
  <c r="N373" i="2"/>
  <c r="S372" i="2"/>
  <c r="R372" i="2"/>
  <c r="Q372" i="2"/>
  <c r="P372" i="2"/>
  <c r="O372" i="2"/>
  <c r="N372" i="2"/>
  <c r="S371" i="2"/>
  <c r="R371" i="2"/>
  <c r="Q371" i="2"/>
  <c r="P371" i="2"/>
  <c r="O371" i="2"/>
  <c r="N371" i="2"/>
  <c r="S370" i="2"/>
  <c r="R370" i="2"/>
  <c r="Q370" i="2"/>
  <c r="P370" i="2"/>
  <c r="O370" i="2"/>
  <c r="N370" i="2"/>
  <c r="S369" i="2"/>
  <c r="R369" i="2"/>
  <c r="Q369" i="2"/>
  <c r="P369" i="2"/>
  <c r="O369" i="2"/>
  <c r="N369" i="2"/>
  <c r="S368" i="2"/>
  <c r="R368" i="2"/>
  <c r="Q368" i="2"/>
  <c r="P368" i="2"/>
  <c r="O368" i="2"/>
  <c r="N368" i="2"/>
  <c r="S367" i="2"/>
  <c r="R367" i="2"/>
  <c r="Q367" i="2"/>
  <c r="P367" i="2"/>
  <c r="O367" i="2"/>
  <c r="N367" i="2"/>
  <c r="S366" i="2"/>
  <c r="R366" i="2"/>
  <c r="Q366" i="2"/>
  <c r="P366" i="2"/>
  <c r="O366" i="2"/>
  <c r="N366" i="2"/>
  <c r="S365" i="2"/>
  <c r="R365" i="2"/>
  <c r="Q365" i="2"/>
  <c r="P365" i="2"/>
  <c r="O365" i="2"/>
  <c r="N365" i="2"/>
  <c r="S364" i="2"/>
  <c r="R364" i="2"/>
  <c r="Q364" i="2"/>
  <c r="P364" i="2"/>
  <c r="O364" i="2"/>
  <c r="N364" i="2"/>
  <c r="S363" i="2"/>
  <c r="R363" i="2"/>
  <c r="Q363" i="2"/>
  <c r="P363" i="2"/>
  <c r="O363" i="2"/>
  <c r="N363" i="2"/>
  <c r="S362" i="2"/>
  <c r="R362" i="2"/>
  <c r="Q362" i="2"/>
  <c r="P362" i="2"/>
  <c r="O362" i="2"/>
  <c r="N362" i="2"/>
  <c r="S361" i="2"/>
  <c r="R361" i="2"/>
  <c r="Q361" i="2"/>
  <c r="P361" i="2"/>
  <c r="O361" i="2"/>
  <c r="N361" i="2"/>
  <c r="S360" i="2"/>
  <c r="R360" i="2"/>
  <c r="Q360" i="2"/>
  <c r="P360" i="2"/>
  <c r="O360" i="2"/>
  <c r="N360" i="2"/>
  <c r="S359" i="2"/>
  <c r="R359" i="2"/>
  <c r="Q359" i="2"/>
  <c r="P359" i="2"/>
  <c r="O359" i="2"/>
  <c r="N359" i="2"/>
  <c r="S358" i="2"/>
  <c r="R358" i="2"/>
  <c r="Q358" i="2"/>
  <c r="P358" i="2"/>
  <c r="O358" i="2"/>
  <c r="N358" i="2"/>
  <c r="S357" i="2"/>
  <c r="R357" i="2"/>
  <c r="Q357" i="2"/>
  <c r="P357" i="2"/>
  <c r="O357" i="2"/>
  <c r="N357" i="2"/>
  <c r="S356" i="2"/>
  <c r="R356" i="2"/>
  <c r="Q356" i="2"/>
  <c r="P356" i="2"/>
  <c r="O356" i="2"/>
  <c r="N356" i="2"/>
  <c r="S355" i="2"/>
  <c r="R355" i="2"/>
  <c r="Q355" i="2"/>
  <c r="P355" i="2"/>
  <c r="O355" i="2"/>
  <c r="N355" i="2"/>
  <c r="S354" i="2"/>
  <c r="R354" i="2"/>
  <c r="Q354" i="2"/>
  <c r="P354" i="2"/>
  <c r="O354" i="2"/>
  <c r="N354" i="2"/>
  <c r="S353" i="2"/>
  <c r="R353" i="2"/>
  <c r="Q353" i="2"/>
  <c r="P353" i="2"/>
  <c r="O353" i="2"/>
  <c r="N353" i="2"/>
  <c r="S352" i="2"/>
  <c r="R352" i="2"/>
  <c r="Q352" i="2"/>
  <c r="P352" i="2"/>
  <c r="O352" i="2"/>
  <c r="N352" i="2"/>
  <c r="S351" i="2"/>
  <c r="R351" i="2"/>
  <c r="Q351" i="2"/>
  <c r="P351" i="2"/>
  <c r="O351" i="2"/>
  <c r="N351" i="2"/>
  <c r="S350" i="2"/>
  <c r="R350" i="2"/>
  <c r="Q350" i="2"/>
  <c r="P350" i="2"/>
  <c r="O350" i="2"/>
  <c r="N350" i="2"/>
  <c r="S349" i="2"/>
  <c r="R349" i="2"/>
  <c r="Q349" i="2"/>
  <c r="P349" i="2"/>
  <c r="O349" i="2"/>
  <c r="N349" i="2"/>
  <c r="S348" i="2"/>
  <c r="R348" i="2"/>
  <c r="Q348" i="2"/>
  <c r="P348" i="2"/>
  <c r="O348" i="2"/>
  <c r="N348" i="2"/>
  <c r="S347" i="2"/>
  <c r="R347" i="2"/>
  <c r="Q347" i="2"/>
  <c r="P347" i="2"/>
  <c r="O347" i="2"/>
  <c r="N347" i="2"/>
  <c r="S346" i="2"/>
  <c r="R346" i="2"/>
  <c r="Q346" i="2"/>
  <c r="P346" i="2"/>
  <c r="O346" i="2"/>
  <c r="N346" i="2"/>
  <c r="S345" i="2"/>
  <c r="R345" i="2"/>
  <c r="Q345" i="2"/>
  <c r="P345" i="2"/>
  <c r="O345" i="2"/>
  <c r="N345" i="2"/>
  <c r="S344" i="2"/>
  <c r="R344" i="2"/>
  <c r="Q344" i="2"/>
  <c r="P344" i="2"/>
  <c r="O344" i="2"/>
  <c r="N344" i="2"/>
  <c r="S343" i="2"/>
  <c r="R343" i="2"/>
  <c r="Q343" i="2"/>
  <c r="P343" i="2"/>
  <c r="O343" i="2"/>
  <c r="N343" i="2"/>
  <c r="S342" i="2"/>
  <c r="R342" i="2"/>
  <c r="Q342" i="2"/>
  <c r="P342" i="2"/>
  <c r="O342" i="2"/>
  <c r="N342" i="2"/>
  <c r="S341" i="2"/>
  <c r="R341" i="2"/>
  <c r="Q341" i="2"/>
  <c r="P341" i="2"/>
  <c r="O341" i="2"/>
  <c r="N341" i="2"/>
  <c r="S340" i="2"/>
  <c r="R340" i="2"/>
  <c r="Q340" i="2"/>
  <c r="P340" i="2"/>
  <c r="O340" i="2"/>
  <c r="N340" i="2"/>
  <c r="S339" i="2"/>
  <c r="R339" i="2"/>
  <c r="Q339" i="2"/>
  <c r="P339" i="2"/>
  <c r="O339" i="2"/>
  <c r="N339" i="2"/>
  <c r="S338" i="2"/>
  <c r="R338" i="2"/>
  <c r="Q338" i="2"/>
  <c r="P338" i="2"/>
  <c r="O338" i="2"/>
  <c r="N338" i="2"/>
  <c r="S337" i="2"/>
  <c r="R337" i="2"/>
  <c r="Q337" i="2"/>
  <c r="P337" i="2"/>
  <c r="O337" i="2"/>
  <c r="N337" i="2"/>
  <c r="S336" i="2"/>
  <c r="R336" i="2"/>
  <c r="Q336" i="2"/>
  <c r="P336" i="2"/>
  <c r="O336" i="2"/>
  <c r="N336" i="2"/>
  <c r="S335" i="2"/>
  <c r="R335" i="2"/>
  <c r="Q335" i="2"/>
  <c r="P335" i="2"/>
  <c r="O335" i="2"/>
  <c r="N335" i="2"/>
  <c r="S334" i="2"/>
  <c r="R334" i="2"/>
  <c r="Q334" i="2"/>
  <c r="P334" i="2"/>
  <c r="O334" i="2"/>
  <c r="N334" i="2"/>
  <c r="S333" i="2"/>
  <c r="R333" i="2"/>
  <c r="Q333" i="2"/>
  <c r="P333" i="2"/>
  <c r="O333" i="2"/>
  <c r="N333" i="2"/>
  <c r="S332" i="2"/>
  <c r="R332" i="2"/>
  <c r="Q332" i="2"/>
  <c r="P332" i="2"/>
  <c r="O332" i="2"/>
  <c r="N332" i="2"/>
  <c r="S331" i="2"/>
  <c r="R331" i="2"/>
  <c r="Q331" i="2"/>
  <c r="P331" i="2"/>
  <c r="O331" i="2"/>
  <c r="N331" i="2"/>
  <c r="S330" i="2"/>
  <c r="R330" i="2"/>
  <c r="Q330" i="2"/>
  <c r="P330" i="2"/>
  <c r="O330" i="2"/>
  <c r="N330" i="2"/>
  <c r="S329" i="2"/>
  <c r="R329" i="2"/>
  <c r="Q329" i="2"/>
  <c r="P329" i="2"/>
  <c r="O329" i="2"/>
  <c r="N329" i="2"/>
  <c r="S328" i="2"/>
  <c r="R328" i="2"/>
  <c r="Q328" i="2"/>
  <c r="P328" i="2"/>
  <c r="O328" i="2"/>
  <c r="N328" i="2"/>
  <c r="S327" i="2"/>
  <c r="R327" i="2"/>
  <c r="Q327" i="2"/>
  <c r="P327" i="2"/>
  <c r="O327" i="2"/>
  <c r="N327" i="2"/>
  <c r="S326" i="2"/>
  <c r="R326" i="2"/>
  <c r="Q326" i="2"/>
  <c r="P326" i="2"/>
  <c r="O326" i="2"/>
  <c r="N326" i="2"/>
  <c r="S325" i="2"/>
  <c r="R325" i="2"/>
  <c r="Q325" i="2"/>
  <c r="P325" i="2"/>
  <c r="O325" i="2"/>
  <c r="N325" i="2"/>
  <c r="S324" i="2"/>
  <c r="R324" i="2"/>
  <c r="Q324" i="2"/>
  <c r="P324" i="2"/>
  <c r="O324" i="2"/>
  <c r="N324" i="2"/>
  <c r="S323" i="2"/>
  <c r="R323" i="2"/>
  <c r="Q323" i="2"/>
  <c r="P323" i="2"/>
  <c r="O323" i="2"/>
  <c r="N323" i="2"/>
  <c r="S322" i="2"/>
  <c r="R322" i="2"/>
  <c r="Q322" i="2"/>
  <c r="P322" i="2"/>
  <c r="O322" i="2"/>
  <c r="N322" i="2"/>
  <c r="S321" i="2"/>
  <c r="R321" i="2"/>
  <c r="Q321" i="2"/>
  <c r="P321" i="2"/>
  <c r="O321" i="2"/>
  <c r="N321" i="2"/>
  <c r="S320" i="2"/>
  <c r="R320" i="2"/>
  <c r="Q320" i="2"/>
  <c r="P320" i="2"/>
  <c r="O320" i="2"/>
  <c r="N320" i="2"/>
  <c r="S319" i="2"/>
  <c r="R319" i="2"/>
  <c r="Q319" i="2"/>
  <c r="P319" i="2"/>
  <c r="O319" i="2"/>
  <c r="N319" i="2"/>
  <c r="S318" i="2"/>
  <c r="R318" i="2"/>
  <c r="Q318" i="2"/>
  <c r="P318" i="2"/>
  <c r="O318" i="2"/>
  <c r="N318" i="2"/>
  <c r="S317" i="2"/>
  <c r="R317" i="2"/>
  <c r="Q317" i="2"/>
  <c r="P317" i="2"/>
  <c r="O317" i="2"/>
  <c r="N317" i="2"/>
  <c r="S316" i="2"/>
  <c r="R316" i="2"/>
  <c r="Q316" i="2"/>
  <c r="P316" i="2"/>
  <c r="O316" i="2"/>
  <c r="N316" i="2"/>
  <c r="S315" i="2"/>
  <c r="R315" i="2"/>
  <c r="Q315" i="2"/>
  <c r="P315" i="2"/>
  <c r="O315" i="2"/>
  <c r="N315" i="2"/>
  <c r="S314" i="2"/>
  <c r="R314" i="2"/>
  <c r="Q314" i="2"/>
  <c r="P314" i="2"/>
  <c r="O314" i="2"/>
  <c r="N314" i="2"/>
  <c r="S313" i="2"/>
  <c r="R313" i="2"/>
  <c r="Q313" i="2"/>
  <c r="P313" i="2"/>
  <c r="O313" i="2"/>
  <c r="N313" i="2"/>
  <c r="S312" i="2"/>
  <c r="R312" i="2"/>
  <c r="Q312" i="2"/>
  <c r="P312" i="2"/>
  <c r="O312" i="2"/>
  <c r="N312" i="2"/>
  <c r="S311" i="2"/>
  <c r="R311" i="2"/>
  <c r="Q311" i="2"/>
  <c r="P311" i="2"/>
  <c r="O311" i="2"/>
  <c r="N311" i="2"/>
  <c r="S310" i="2"/>
  <c r="R310" i="2"/>
  <c r="Q310" i="2"/>
  <c r="P310" i="2"/>
  <c r="O310" i="2"/>
  <c r="N310" i="2"/>
  <c r="S309" i="2"/>
  <c r="R309" i="2"/>
  <c r="Q309" i="2"/>
  <c r="P309" i="2"/>
  <c r="O309" i="2"/>
  <c r="N309" i="2"/>
  <c r="S308" i="2"/>
  <c r="R308" i="2"/>
  <c r="Q308" i="2"/>
  <c r="P308" i="2"/>
  <c r="O308" i="2"/>
  <c r="N308" i="2"/>
  <c r="S307" i="2"/>
  <c r="R307" i="2"/>
  <c r="Q307" i="2"/>
  <c r="P307" i="2"/>
  <c r="O307" i="2"/>
  <c r="N307" i="2"/>
  <c r="S306" i="2"/>
  <c r="R306" i="2"/>
  <c r="Q306" i="2"/>
  <c r="P306" i="2"/>
  <c r="O306" i="2"/>
  <c r="N306" i="2"/>
  <c r="S305" i="2"/>
  <c r="R305" i="2"/>
  <c r="Q305" i="2"/>
  <c r="P305" i="2"/>
  <c r="O305" i="2"/>
  <c r="N305" i="2"/>
  <c r="S304" i="2"/>
  <c r="R304" i="2"/>
  <c r="Q304" i="2"/>
  <c r="P304" i="2"/>
  <c r="O304" i="2"/>
  <c r="N304" i="2"/>
  <c r="S303" i="2"/>
  <c r="R303" i="2"/>
  <c r="Q303" i="2"/>
  <c r="P303" i="2"/>
  <c r="O303" i="2"/>
  <c r="N303" i="2"/>
  <c r="S302" i="2"/>
  <c r="R302" i="2"/>
  <c r="Q302" i="2"/>
  <c r="P302" i="2"/>
  <c r="O302" i="2"/>
  <c r="N302" i="2"/>
  <c r="S301" i="2"/>
  <c r="R301" i="2"/>
  <c r="Q301" i="2"/>
  <c r="P301" i="2"/>
  <c r="O301" i="2"/>
  <c r="N301" i="2"/>
  <c r="S300" i="2"/>
  <c r="R300" i="2"/>
  <c r="Q300" i="2"/>
  <c r="P300" i="2"/>
  <c r="O300" i="2"/>
  <c r="N300" i="2"/>
  <c r="S299" i="2"/>
  <c r="R299" i="2"/>
  <c r="Q299" i="2"/>
  <c r="P299" i="2"/>
  <c r="O299" i="2"/>
  <c r="N299" i="2"/>
  <c r="S298" i="2"/>
  <c r="R298" i="2"/>
  <c r="Q298" i="2"/>
  <c r="P298" i="2"/>
  <c r="O298" i="2"/>
  <c r="N298" i="2"/>
  <c r="S297" i="2"/>
  <c r="R297" i="2"/>
  <c r="Q297" i="2"/>
  <c r="P297" i="2"/>
  <c r="O297" i="2"/>
  <c r="N297" i="2"/>
  <c r="S296" i="2"/>
  <c r="R296" i="2"/>
  <c r="Q296" i="2"/>
  <c r="P296" i="2"/>
  <c r="O296" i="2"/>
  <c r="N296" i="2"/>
  <c r="S295" i="2"/>
  <c r="R295" i="2"/>
  <c r="Q295" i="2"/>
  <c r="P295" i="2"/>
  <c r="O295" i="2"/>
  <c r="N295" i="2"/>
  <c r="S294" i="2"/>
  <c r="R294" i="2"/>
  <c r="Q294" i="2"/>
  <c r="P294" i="2"/>
  <c r="O294" i="2"/>
  <c r="N294" i="2"/>
  <c r="S293" i="2"/>
  <c r="R293" i="2"/>
  <c r="Q293" i="2"/>
  <c r="P293" i="2"/>
  <c r="O293" i="2"/>
  <c r="N293" i="2"/>
  <c r="S292" i="2"/>
  <c r="R292" i="2"/>
  <c r="Q292" i="2"/>
  <c r="P292" i="2"/>
  <c r="O292" i="2"/>
  <c r="N292" i="2"/>
  <c r="S291" i="2"/>
  <c r="R291" i="2"/>
  <c r="Q291" i="2"/>
  <c r="P291" i="2"/>
  <c r="O291" i="2"/>
  <c r="N291" i="2"/>
  <c r="S290" i="2"/>
  <c r="R290" i="2"/>
  <c r="Q290" i="2"/>
  <c r="P290" i="2"/>
  <c r="O290" i="2"/>
  <c r="N290" i="2"/>
  <c r="S289" i="2"/>
  <c r="R289" i="2"/>
  <c r="Q289" i="2"/>
  <c r="P289" i="2"/>
  <c r="O289" i="2"/>
  <c r="N289" i="2"/>
  <c r="S288" i="2"/>
  <c r="R288" i="2"/>
  <c r="Q288" i="2"/>
  <c r="P288" i="2"/>
  <c r="O288" i="2"/>
  <c r="N288" i="2"/>
  <c r="S287" i="2"/>
  <c r="R287" i="2"/>
  <c r="Q287" i="2"/>
  <c r="P287" i="2"/>
  <c r="O287" i="2"/>
  <c r="N287" i="2"/>
  <c r="S286" i="2"/>
  <c r="R286" i="2"/>
  <c r="Q286" i="2"/>
  <c r="P286" i="2"/>
  <c r="O286" i="2"/>
  <c r="N286" i="2"/>
  <c r="S285" i="2"/>
  <c r="R285" i="2"/>
  <c r="Q285" i="2"/>
  <c r="P285" i="2"/>
  <c r="O285" i="2"/>
  <c r="N285" i="2"/>
  <c r="S284" i="2"/>
  <c r="R284" i="2"/>
  <c r="Q284" i="2"/>
  <c r="P284" i="2"/>
  <c r="O284" i="2"/>
  <c r="N284" i="2"/>
  <c r="S283" i="2"/>
  <c r="R283" i="2"/>
  <c r="Q283" i="2"/>
  <c r="P283" i="2"/>
  <c r="O283" i="2"/>
  <c r="N283" i="2"/>
  <c r="S282" i="2"/>
  <c r="R282" i="2"/>
  <c r="Q282" i="2"/>
  <c r="P282" i="2"/>
  <c r="O282" i="2"/>
  <c r="N282" i="2"/>
  <c r="S281" i="2"/>
  <c r="R281" i="2"/>
  <c r="Q281" i="2"/>
  <c r="P281" i="2"/>
  <c r="O281" i="2"/>
  <c r="N281" i="2"/>
  <c r="S280" i="2"/>
  <c r="R280" i="2"/>
  <c r="Q280" i="2"/>
  <c r="P280" i="2"/>
  <c r="O280" i="2"/>
  <c r="N280" i="2"/>
  <c r="S279" i="2"/>
  <c r="R279" i="2"/>
  <c r="Q279" i="2"/>
  <c r="P279" i="2"/>
  <c r="O279" i="2"/>
  <c r="N279" i="2"/>
  <c r="S278" i="2"/>
  <c r="R278" i="2"/>
  <c r="Q278" i="2"/>
  <c r="P278" i="2"/>
  <c r="O278" i="2"/>
  <c r="N278" i="2"/>
  <c r="S277" i="2"/>
  <c r="R277" i="2"/>
  <c r="Q277" i="2"/>
  <c r="P277" i="2"/>
  <c r="O277" i="2"/>
  <c r="N277" i="2"/>
  <c r="S276" i="2"/>
  <c r="R276" i="2"/>
  <c r="Q276" i="2"/>
  <c r="P276" i="2"/>
  <c r="O276" i="2"/>
  <c r="N276" i="2"/>
  <c r="S275" i="2"/>
  <c r="R275" i="2"/>
  <c r="Q275" i="2"/>
  <c r="P275" i="2"/>
  <c r="O275" i="2"/>
  <c r="N275" i="2"/>
  <c r="S274" i="2"/>
  <c r="R274" i="2"/>
  <c r="Q274" i="2"/>
  <c r="P274" i="2"/>
  <c r="O274" i="2"/>
  <c r="N274" i="2"/>
  <c r="S273" i="2"/>
  <c r="R273" i="2"/>
  <c r="Q273" i="2"/>
  <c r="P273" i="2"/>
  <c r="O273" i="2"/>
  <c r="N273" i="2"/>
  <c r="S272" i="2"/>
  <c r="R272" i="2"/>
  <c r="Q272" i="2"/>
  <c r="P272" i="2"/>
  <c r="O272" i="2"/>
  <c r="N272" i="2"/>
  <c r="S271" i="2"/>
  <c r="R271" i="2"/>
  <c r="Q271" i="2"/>
  <c r="P271" i="2"/>
  <c r="O271" i="2"/>
  <c r="N271" i="2"/>
  <c r="S270" i="2"/>
  <c r="R270" i="2"/>
  <c r="Q270" i="2"/>
  <c r="P270" i="2"/>
  <c r="O270" i="2"/>
  <c r="N270" i="2"/>
  <c r="S269" i="2"/>
  <c r="R269" i="2"/>
  <c r="Q269" i="2"/>
  <c r="P269" i="2"/>
  <c r="O269" i="2"/>
  <c r="N269" i="2"/>
  <c r="S268" i="2"/>
  <c r="R268" i="2"/>
  <c r="Q268" i="2"/>
  <c r="P268" i="2"/>
  <c r="O268" i="2"/>
  <c r="N268" i="2"/>
  <c r="S267" i="2"/>
  <c r="R267" i="2"/>
  <c r="Q267" i="2"/>
  <c r="P267" i="2"/>
  <c r="O267" i="2"/>
  <c r="N267" i="2"/>
  <c r="S266" i="2"/>
  <c r="R266" i="2"/>
  <c r="Q266" i="2"/>
  <c r="P266" i="2"/>
  <c r="O266" i="2"/>
  <c r="N266" i="2"/>
  <c r="S265" i="2"/>
  <c r="R265" i="2"/>
  <c r="Q265" i="2"/>
  <c r="P265" i="2"/>
  <c r="O265" i="2"/>
  <c r="N265" i="2"/>
  <c r="S264" i="2"/>
  <c r="R264" i="2"/>
  <c r="Q264" i="2"/>
  <c r="P264" i="2"/>
  <c r="O264" i="2"/>
  <c r="N264" i="2"/>
  <c r="S263" i="2"/>
  <c r="R263" i="2"/>
  <c r="Q263" i="2"/>
  <c r="P263" i="2"/>
  <c r="O263" i="2"/>
  <c r="N263" i="2"/>
  <c r="S262" i="2"/>
  <c r="R262" i="2"/>
  <c r="Q262" i="2"/>
  <c r="P262" i="2"/>
  <c r="O262" i="2"/>
  <c r="N262" i="2"/>
  <c r="S261" i="2"/>
  <c r="R261" i="2"/>
  <c r="Q261" i="2"/>
  <c r="P261" i="2"/>
  <c r="O261" i="2"/>
  <c r="N261" i="2"/>
  <c r="S260" i="2"/>
  <c r="R260" i="2"/>
  <c r="Q260" i="2"/>
  <c r="P260" i="2"/>
  <c r="O260" i="2"/>
  <c r="N260" i="2"/>
  <c r="S259" i="2"/>
  <c r="R259" i="2"/>
  <c r="Q259" i="2"/>
  <c r="P259" i="2"/>
  <c r="O259" i="2"/>
  <c r="N259" i="2"/>
  <c r="S258" i="2"/>
  <c r="R258" i="2"/>
  <c r="Q258" i="2"/>
  <c r="P258" i="2"/>
  <c r="O258" i="2"/>
  <c r="N258" i="2"/>
  <c r="S257" i="2"/>
  <c r="R257" i="2"/>
  <c r="Q257" i="2"/>
  <c r="P257" i="2"/>
  <c r="O257" i="2"/>
  <c r="N257" i="2"/>
  <c r="S256" i="2"/>
  <c r="R256" i="2"/>
  <c r="Q256" i="2"/>
  <c r="P256" i="2"/>
  <c r="O256" i="2"/>
  <c r="N256" i="2"/>
  <c r="S255" i="2"/>
  <c r="R255" i="2"/>
  <c r="Q255" i="2"/>
  <c r="P255" i="2"/>
  <c r="O255" i="2"/>
  <c r="N255" i="2"/>
  <c r="S254" i="2"/>
  <c r="R254" i="2"/>
  <c r="Q254" i="2"/>
  <c r="P254" i="2"/>
  <c r="O254" i="2"/>
  <c r="N254" i="2"/>
  <c r="S253" i="2"/>
  <c r="R253" i="2"/>
  <c r="Q253" i="2"/>
  <c r="P253" i="2"/>
  <c r="O253" i="2"/>
  <c r="N253" i="2"/>
  <c r="S252" i="2"/>
  <c r="R252" i="2"/>
  <c r="Q252" i="2"/>
  <c r="P252" i="2"/>
  <c r="O252" i="2"/>
  <c r="N252" i="2"/>
  <c r="S251" i="2"/>
  <c r="R251" i="2"/>
  <c r="Q251" i="2"/>
  <c r="P251" i="2"/>
  <c r="O251" i="2"/>
  <c r="N251" i="2"/>
  <c r="S250" i="2"/>
  <c r="R250" i="2"/>
  <c r="Q250" i="2"/>
  <c r="P250" i="2"/>
  <c r="O250" i="2"/>
  <c r="N250" i="2"/>
  <c r="S249" i="2"/>
  <c r="R249" i="2"/>
  <c r="Q249" i="2"/>
  <c r="P249" i="2"/>
  <c r="O249" i="2"/>
  <c r="N249" i="2"/>
  <c r="S248" i="2"/>
  <c r="R248" i="2"/>
  <c r="Q248" i="2"/>
  <c r="P248" i="2"/>
  <c r="O248" i="2"/>
  <c r="N248" i="2"/>
  <c r="S247" i="2"/>
  <c r="R247" i="2"/>
  <c r="Q247" i="2"/>
  <c r="P247" i="2"/>
  <c r="O247" i="2"/>
  <c r="N247" i="2"/>
  <c r="S246" i="2"/>
  <c r="R246" i="2"/>
  <c r="Q246" i="2"/>
  <c r="P246" i="2"/>
  <c r="O246" i="2"/>
  <c r="N246" i="2"/>
  <c r="S245" i="2"/>
  <c r="R245" i="2"/>
  <c r="Q245" i="2"/>
  <c r="P245" i="2"/>
  <c r="O245" i="2"/>
  <c r="N245" i="2"/>
  <c r="S244" i="2"/>
  <c r="R244" i="2"/>
  <c r="Q244" i="2"/>
  <c r="P244" i="2"/>
  <c r="O244" i="2"/>
  <c r="N244" i="2"/>
  <c r="S243" i="2"/>
  <c r="R243" i="2"/>
  <c r="Q243" i="2"/>
  <c r="P243" i="2"/>
  <c r="O243" i="2"/>
  <c r="N243" i="2"/>
  <c r="S242" i="2"/>
  <c r="R242" i="2"/>
  <c r="Q242" i="2"/>
  <c r="P242" i="2"/>
  <c r="O242" i="2"/>
  <c r="N242" i="2"/>
  <c r="S241" i="2"/>
  <c r="R241" i="2"/>
  <c r="Q241" i="2"/>
  <c r="P241" i="2"/>
  <c r="O241" i="2"/>
  <c r="N241" i="2"/>
  <c r="S240" i="2"/>
  <c r="R240" i="2"/>
  <c r="Q240" i="2"/>
  <c r="P240" i="2"/>
  <c r="O240" i="2"/>
  <c r="N240" i="2"/>
  <c r="S239" i="2"/>
  <c r="R239" i="2"/>
  <c r="Q239" i="2"/>
  <c r="P239" i="2"/>
  <c r="O239" i="2"/>
  <c r="N239" i="2"/>
  <c r="S238" i="2"/>
  <c r="R238" i="2"/>
  <c r="Q238" i="2"/>
  <c r="P238" i="2"/>
  <c r="O238" i="2"/>
  <c r="N238" i="2"/>
  <c r="S237" i="2"/>
  <c r="R237" i="2"/>
  <c r="Q237" i="2"/>
  <c r="P237" i="2"/>
  <c r="O237" i="2"/>
  <c r="N237" i="2"/>
  <c r="S236" i="2"/>
  <c r="R236" i="2"/>
  <c r="Q236" i="2"/>
  <c r="P236" i="2"/>
  <c r="O236" i="2"/>
  <c r="N236" i="2"/>
  <c r="S235" i="2"/>
  <c r="R235" i="2"/>
  <c r="Q235" i="2"/>
  <c r="P235" i="2"/>
  <c r="O235" i="2"/>
  <c r="N235" i="2"/>
  <c r="S234" i="2"/>
  <c r="R234" i="2"/>
  <c r="Q234" i="2"/>
  <c r="P234" i="2"/>
  <c r="O234" i="2"/>
  <c r="N234" i="2"/>
  <c r="S233" i="2"/>
  <c r="R233" i="2"/>
  <c r="Q233" i="2"/>
  <c r="P233" i="2"/>
  <c r="O233" i="2"/>
  <c r="N233" i="2"/>
  <c r="S232" i="2"/>
  <c r="R232" i="2"/>
  <c r="Q232" i="2"/>
  <c r="P232" i="2"/>
  <c r="O232" i="2"/>
  <c r="N232" i="2"/>
  <c r="S231" i="2"/>
  <c r="R231" i="2"/>
  <c r="Q231" i="2"/>
  <c r="P231" i="2"/>
  <c r="O231" i="2"/>
  <c r="N231" i="2"/>
  <c r="S230" i="2"/>
  <c r="R230" i="2"/>
  <c r="Q230" i="2"/>
  <c r="P230" i="2"/>
  <c r="O230" i="2"/>
  <c r="N230" i="2"/>
  <c r="S229" i="2"/>
  <c r="R229" i="2"/>
  <c r="Q229" i="2"/>
  <c r="P229" i="2"/>
  <c r="O229" i="2"/>
  <c r="N229" i="2"/>
  <c r="S228" i="2"/>
  <c r="R228" i="2"/>
  <c r="Q228" i="2"/>
  <c r="P228" i="2"/>
  <c r="O228" i="2"/>
  <c r="N228" i="2"/>
  <c r="S227" i="2"/>
  <c r="R227" i="2"/>
  <c r="Q227" i="2"/>
  <c r="P227" i="2"/>
  <c r="O227" i="2"/>
  <c r="N227" i="2"/>
  <c r="S226" i="2"/>
  <c r="R226" i="2"/>
  <c r="Q226" i="2"/>
  <c r="P226" i="2"/>
  <c r="O226" i="2"/>
  <c r="N226" i="2"/>
  <c r="S225" i="2"/>
  <c r="R225" i="2"/>
  <c r="Q225" i="2"/>
  <c r="P225" i="2"/>
  <c r="O225" i="2"/>
  <c r="N225" i="2"/>
  <c r="S224" i="2"/>
  <c r="R224" i="2"/>
  <c r="Q224" i="2"/>
  <c r="P224" i="2"/>
  <c r="O224" i="2"/>
  <c r="N224" i="2"/>
  <c r="S223" i="2"/>
  <c r="R223" i="2"/>
  <c r="Q223" i="2"/>
  <c r="P223" i="2"/>
  <c r="O223" i="2"/>
  <c r="N223" i="2"/>
  <c r="S222" i="2"/>
  <c r="R222" i="2"/>
  <c r="Q222" i="2"/>
  <c r="P222" i="2"/>
  <c r="O222" i="2"/>
  <c r="N222" i="2"/>
  <c r="S221" i="2"/>
  <c r="R221" i="2"/>
  <c r="Q221" i="2"/>
  <c r="P221" i="2"/>
  <c r="O221" i="2"/>
  <c r="N221" i="2"/>
  <c r="S220" i="2"/>
  <c r="R220" i="2"/>
  <c r="Q220" i="2"/>
  <c r="P220" i="2"/>
  <c r="O220" i="2"/>
  <c r="N220" i="2"/>
  <c r="S219" i="2"/>
  <c r="R219" i="2"/>
  <c r="Q219" i="2"/>
  <c r="P219" i="2"/>
  <c r="O219" i="2"/>
  <c r="N219" i="2"/>
  <c r="S218" i="2"/>
  <c r="R218" i="2"/>
  <c r="Q218" i="2"/>
  <c r="P218" i="2"/>
  <c r="O218" i="2"/>
  <c r="N218" i="2"/>
  <c r="S217" i="2"/>
  <c r="R217" i="2"/>
  <c r="Q217" i="2"/>
  <c r="P217" i="2"/>
  <c r="O217" i="2"/>
  <c r="N217" i="2"/>
  <c r="S216" i="2"/>
  <c r="R216" i="2"/>
  <c r="Q216" i="2"/>
  <c r="P216" i="2"/>
  <c r="O216" i="2"/>
  <c r="N216" i="2"/>
  <c r="S215" i="2"/>
  <c r="R215" i="2"/>
  <c r="Q215" i="2"/>
  <c r="P215" i="2"/>
  <c r="O215" i="2"/>
  <c r="N215" i="2"/>
  <c r="S214" i="2"/>
  <c r="R214" i="2"/>
  <c r="Q214" i="2"/>
  <c r="P214" i="2"/>
  <c r="O214" i="2"/>
  <c r="N214" i="2"/>
  <c r="S213" i="2"/>
  <c r="R213" i="2"/>
  <c r="Q213" i="2"/>
  <c r="P213" i="2"/>
  <c r="O213" i="2"/>
  <c r="N213" i="2"/>
  <c r="S212" i="2"/>
  <c r="R212" i="2"/>
  <c r="Q212" i="2"/>
  <c r="P212" i="2"/>
  <c r="O212" i="2"/>
  <c r="N212" i="2"/>
  <c r="S211" i="2"/>
  <c r="R211" i="2"/>
  <c r="Q211" i="2"/>
  <c r="P211" i="2"/>
  <c r="O211" i="2"/>
  <c r="N211" i="2"/>
  <c r="S210" i="2"/>
  <c r="R210" i="2"/>
  <c r="Q210" i="2"/>
  <c r="P210" i="2"/>
  <c r="O210" i="2"/>
  <c r="N210" i="2"/>
  <c r="S209" i="2"/>
  <c r="R209" i="2"/>
  <c r="Q209" i="2"/>
  <c r="P209" i="2"/>
  <c r="O209" i="2"/>
  <c r="N209" i="2"/>
  <c r="S208" i="2"/>
  <c r="R208" i="2"/>
  <c r="Q208" i="2"/>
  <c r="P208" i="2"/>
  <c r="O208" i="2"/>
  <c r="N208" i="2"/>
  <c r="S207" i="2"/>
  <c r="R207" i="2"/>
  <c r="Q207" i="2"/>
  <c r="P207" i="2"/>
  <c r="O207" i="2"/>
  <c r="N207" i="2"/>
  <c r="S206" i="2"/>
  <c r="R206" i="2"/>
  <c r="Q206" i="2"/>
  <c r="P206" i="2"/>
  <c r="O206" i="2"/>
  <c r="N206" i="2"/>
  <c r="S205" i="2"/>
  <c r="R205" i="2"/>
  <c r="Q205" i="2"/>
  <c r="P205" i="2"/>
  <c r="O205" i="2"/>
  <c r="N205" i="2"/>
  <c r="S204" i="2"/>
  <c r="R204" i="2"/>
  <c r="Q204" i="2"/>
  <c r="P204" i="2"/>
  <c r="O204" i="2"/>
  <c r="N204" i="2"/>
  <c r="S203" i="2"/>
  <c r="R203" i="2"/>
  <c r="Q203" i="2"/>
  <c r="P203" i="2"/>
  <c r="O203" i="2"/>
  <c r="N203" i="2"/>
  <c r="S202" i="2"/>
  <c r="R202" i="2"/>
  <c r="Q202" i="2"/>
  <c r="P202" i="2"/>
  <c r="O202" i="2"/>
  <c r="N202" i="2"/>
  <c r="S201" i="2"/>
  <c r="R201" i="2"/>
  <c r="Q201" i="2"/>
  <c r="P201" i="2"/>
  <c r="O201" i="2"/>
  <c r="N201" i="2"/>
  <c r="S200" i="2"/>
  <c r="R200" i="2"/>
  <c r="Q200" i="2"/>
  <c r="P200" i="2"/>
  <c r="O200" i="2"/>
  <c r="N200" i="2"/>
  <c r="S199" i="2"/>
  <c r="R199" i="2"/>
  <c r="Q199" i="2"/>
  <c r="P199" i="2"/>
  <c r="O199" i="2"/>
  <c r="N199" i="2"/>
  <c r="S198" i="2"/>
  <c r="R198" i="2"/>
  <c r="Q198" i="2"/>
  <c r="P198" i="2"/>
  <c r="O198" i="2"/>
  <c r="N198" i="2"/>
  <c r="S197" i="2"/>
  <c r="R197" i="2"/>
  <c r="Q197" i="2"/>
  <c r="P197" i="2"/>
  <c r="O197" i="2"/>
  <c r="N197" i="2"/>
  <c r="S196" i="2"/>
  <c r="R196" i="2"/>
  <c r="Q196" i="2"/>
  <c r="P196" i="2"/>
  <c r="O196" i="2"/>
  <c r="N196" i="2"/>
  <c r="S195" i="2"/>
  <c r="R195" i="2"/>
  <c r="Q195" i="2"/>
  <c r="P195" i="2"/>
  <c r="O195" i="2"/>
  <c r="N195" i="2"/>
  <c r="S194" i="2"/>
  <c r="R194" i="2"/>
  <c r="Q194" i="2"/>
  <c r="P194" i="2"/>
  <c r="O194" i="2"/>
  <c r="N194" i="2"/>
  <c r="S193" i="2"/>
  <c r="R193" i="2"/>
  <c r="Q193" i="2"/>
  <c r="P193" i="2"/>
  <c r="O193" i="2"/>
  <c r="N193" i="2"/>
  <c r="S192" i="2"/>
  <c r="R192" i="2"/>
  <c r="Q192" i="2"/>
  <c r="P192" i="2"/>
  <c r="O192" i="2"/>
  <c r="N192" i="2"/>
  <c r="S191" i="2"/>
  <c r="R191" i="2"/>
  <c r="Q191" i="2"/>
  <c r="P191" i="2"/>
  <c r="O191" i="2"/>
  <c r="N191" i="2"/>
  <c r="S190" i="2"/>
  <c r="R190" i="2"/>
  <c r="Q190" i="2"/>
  <c r="P190" i="2"/>
  <c r="O190" i="2"/>
  <c r="N190" i="2"/>
  <c r="S189" i="2"/>
  <c r="R189" i="2"/>
  <c r="Q189" i="2"/>
  <c r="P189" i="2"/>
  <c r="O189" i="2"/>
  <c r="N189" i="2"/>
  <c r="S188" i="2"/>
  <c r="R188" i="2"/>
  <c r="Q188" i="2"/>
  <c r="P188" i="2"/>
  <c r="O188" i="2"/>
  <c r="N188" i="2"/>
  <c r="S187" i="2"/>
  <c r="R187" i="2"/>
  <c r="Q187" i="2"/>
  <c r="P187" i="2"/>
  <c r="O187" i="2"/>
  <c r="N187" i="2"/>
  <c r="S186" i="2"/>
  <c r="R186" i="2"/>
  <c r="Q186" i="2"/>
  <c r="P186" i="2"/>
  <c r="O186" i="2"/>
  <c r="N186" i="2"/>
  <c r="S185" i="2"/>
  <c r="R185" i="2"/>
  <c r="Q185" i="2"/>
  <c r="P185" i="2"/>
  <c r="O185" i="2"/>
  <c r="N185" i="2"/>
  <c r="S184" i="2"/>
  <c r="R184" i="2"/>
  <c r="Q184" i="2"/>
  <c r="P184" i="2"/>
  <c r="O184" i="2"/>
  <c r="N184" i="2"/>
  <c r="S183" i="2"/>
  <c r="R183" i="2"/>
  <c r="Q183" i="2"/>
  <c r="P183" i="2"/>
  <c r="O183" i="2"/>
  <c r="N183" i="2"/>
  <c r="S182" i="2"/>
  <c r="R182" i="2"/>
  <c r="Q182" i="2"/>
  <c r="P182" i="2"/>
  <c r="O182" i="2"/>
  <c r="N182" i="2"/>
  <c r="S181" i="2"/>
  <c r="R181" i="2"/>
  <c r="Q181" i="2"/>
  <c r="P181" i="2"/>
  <c r="O181" i="2"/>
  <c r="N181" i="2"/>
  <c r="S180" i="2"/>
  <c r="R180" i="2"/>
  <c r="Q180" i="2"/>
  <c r="P180" i="2"/>
  <c r="O180" i="2"/>
  <c r="N180" i="2"/>
  <c r="S179" i="2"/>
  <c r="R179" i="2"/>
  <c r="Q179" i="2"/>
  <c r="P179" i="2"/>
  <c r="O179" i="2"/>
  <c r="N179" i="2"/>
  <c r="S178" i="2"/>
  <c r="R178" i="2"/>
  <c r="Q178" i="2"/>
  <c r="P178" i="2"/>
  <c r="O178" i="2"/>
  <c r="N178" i="2"/>
  <c r="S177" i="2"/>
  <c r="R177" i="2"/>
  <c r="Q177" i="2"/>
  <c r="P177" i="2"/>
  <c r="O177" i="2"/>
  <c r="N177" i="2"/>
  <c r="S176" i="2"/>
  <c r="R176" i="2"/>
  <c r="Q176" i="2"/>
  <c r="P176" i="2"/>
  <c r="O176" i="2"/>
  <c r="N176" i="2"/>
  <c r="S175" i="2"/>
  <c r="R175" i="2"/>
  <c r="Q175" i="2"/>
  <c r="P175" i="2"/>
  <c r="O175" i="2"/>
  <c r="N175" i="2"/>
  <c r="S174" i="2"/>
  <c r="R174" i="2"/>
  <c r="Q174" i="2"/>
  <c r="P174" i="2"/>
  <c r="O174" i="2"/>
  <c r="N174" i="2"/>
  <c r="S173" i="2"/>
  <c r="R173" i="2"/>
  <c r="Q173" i="2"/>
  <c r="P173" i="2"/>
  <c r="O173" i="2"/>
  <c r="N173" i="2"/>
  <c r="S172" i="2"/>
  <c r="R172" i="2"/>
  <c r="Q172" i="2"/>
  <c r="P172" i="2"/>
  <c r="O172" i="2"/>
  <c r="N172" i="2"/>
  <c r="S171" i="2"/>
  <c r="R171" i="2"/>
  <c r="Q171" i="2"/>
  <c r="P171" i="2"/>
  <c r="O171" i="2"/>
  <c r="N171" i="2"/>
  <c r="S170" i="2"/>
  <c r="R170" i="2"/>
  <c r="Q170" i="2"/>
  <c r="P170" i="2"/>
  <c r="O170" i="2"/>
  <c r="N170" i="2"/>
  <c r="S169" i="2"/>
  <c r="R169" i="2"/>
  <c r="Q169" i="2"/>
  <c r="P169" i="2"/>
  <c r="O169" i="2"/>
  <c r="N169" i="2"/>
  <c r="S168" i="2"/>
  <c r="R168" i="2"/>
  <c r="Q168" i="2"/>
  <c r="P168" i="2"/>
  <c r="O168" i="2"/>
  <c r="N168" i="2"/>
  <c r="S167" i="2"/>
  <c r="R167" i="2"/>
  <c r="Q167" i="2"/>
  <c r="P167" i="2"/>
  <c r="O167" i="2"/>
  <c r="N167" i="2"/>
  <c r="S166" i="2"/>
  <c r="R166" i="2"/>
  <c r="Q166" i="2"/>
  <c r="P166" i="2"/>
  <c r="O166" i="2"/>
  <c r="N166" i="2"/>
  <c r="S165" i="2"/>
  <c r="R165" i="2"/>
  <c r="Q165" i="2"/>
  <c r="P165" i="2"/>
  <c r="O165" i="2"/>
  <c r="N165" i="2"/>
  <c r="S164" i="2"/>
  <c r="R164" i="2"/>
  <c r="Q164" i="2"/>
  <c r="P164" i="2"/>
  <c r="O164" i="2"/>
  <c r="N164" i="2"/>
  <c r="S163" i="2"/>
  <c r="R163" i="2"/>
  <c r="Q163" i="2"/>
  <c r="P163" i="2"/>
  <c r="O163" i="2"/>
  <c r="N163" i="2"/>
  <c r="S162" i="2"/>
  <c r="R162" i="2"/>
  <c r="Q162" i="2"/>
  <c r="P162" i="2"/>
  <c r="O162" i="2"/>
  <c r="N162" i="2"/>
  <c r="S161" i="2"/>
  <c r="R161" i="2"/>
  <c r="Q161" i="2"/>
  <c r="P161" i="2"/>
  <c r="O161" i="2"/>
  <c r="N161" i="2"/>
  <c r="S160" i="2"/>
  <c r="R160" i="2"/>
  <c r="Q160" i="2"/>
  <c r="P160" i="2"/>
  <c r="O160" i="2"/>
  <c r="N160" i="2"/>
  <c r="S159" i="2"/>
  <c r="R159" i="2"/>
  <c r="Q159" i="2"/>
  <c r="P159" i="2"/>
  <c r="O159" i="2"/>
  <c r="N159" i="2"/>
  <c r="S158" i="2"/>
  <c r="R158" i="2"/>
  <c r="Q158" i="2"/>
  <c r="P158" i="2"/>
  <c r="O158" i="2"/>
  <c r="N158" i="2"/>
  <c r="S157" i="2"/>
  <c r="R157" i="2"/>
  <c r="Q157" i="2"/>
  <c r="P157" i="2"/>
  <c r="O157" i="2"/>
  <c r="N157" i="2"/>
  <c r="S156" i="2"/>
  <c r="R156" i="2"/>
  <c r="Q156" i="2"/>
  <c r="P156" i="2"/>
  <c r="O156" i="2"/>
  <c r="N156" i="2"/>
  <c r="S155" i="2"/>
  <c r="R155" i="2"/>
  <c r="Q155" i="2"/>
  <c r="P155" i="2"/>
  <c r="O155" i="2"/>
  <c r="N155" i="2"/>
  <c r="S154" i="2"/>
  <c r="R154" i="2"/>
  <c r="Q154" i="2"/>
  <c r="P154" i="2"/>
  <c r="O154" i="2"/>
  <c r="N154" i="2"/>
  <c r="S153" i="2"/>
  <c r="R153" i="2"/>
  <c r="Q153" i="2"/>
  <c r="P153" i="2"/>
  <c r="O153" i="2"/>
  <c r="N153" i="2"/>
  <c r="S152" i="2"/>
  <c r="R152" i="2"/>
  <c r="Q152" i="2"/>
  <c r="P152" i="2"/>
  <c r="O152" i="2"/>
  <c r="N152" i="2"/>
  <c r="S151" i="2"/>
  <c r="R151" i="2"/>
  <c r="Q151" i="2"/>
  <c r="P151" i="2"/>
  <c r="O151" i="2"/>
  <c r="N151" i="2"/>
  <c r="S150" i="2"/>
  <c r="R150" i="2"/>
  <c r="Q150" i="2"/>
  <c r="P150" i="2"/>
  <c r="O150" i="2"/>
  <c r="N150" i="2"/>
  <c r="S149" i="2"/>
  <c r="R149" i="2"/>
  <c r="Q149" i="2"/>
  <c r="P149" i="2"/>
  <c r="O149" i="2"/>
  <c r="N149" i="2"/>
  <c r="S148" i="2"/>
  <c r="R148" i="2"/>
  <c r="Q148" i="2"/>
  <c r="P148" i="2"/>
  <c r="O148" i="2"/>
  <c r="N148" i="2"/>
  <c r="S147" i="2"/>
  <c r="R147" i="2"/>
  <c r="Q147" i="2"/>
  <c r="P147" i="2"/>
  <c r="O147" i="2"/>
  <c r="N147" i="2"/>
  <c r="S146" i="2"/>
  <c r="R146" i="2"/>
  <c r="Q146" i="2"/>
  <c r="P146" i="2"/>
  <c r="O146" i="2"/>
  <c r="N146" i="2"/>
  <c r="S145" i="2"/>
  <c r="R145" i="2"/>
  <c r="Q145" i="2"/>
  <c r="P145" i="2"/>
  <c r="O145" i="2"/>
  <c r="N145" i="2"/>
  <c r="S144" i="2"/>
  <c r="R144" i="2"/>
  <c r="Q144" i="2"/>
  <c r="P144" i="2"/>
  <c r="O144" i="2"/>
  <c r="N144" i="2"/>
  <c r="S143" i="2"/>
  <c r="R143" i="2"/>
  <c r="Q143" i="2"/>
  <c r="P143" i="2"/>
  <c r="O143" i="2"/>
  <c r="N143" i="2"/>
  <c r="S142" i="2"/>
  <c r="R142" i="2"/>
  <c r="Q142" i="2"/>
  <c r="P142" i="2"/>
  <c r="O142" i="2"/>
  <c r="N142" i="2"/>
  <c r="S141" i="2"/>
  <c r="R141" i="2"/>
  <c r="Q141" i="2"/>
  <c r="P141" i="2"/>
  <c r="O141" i="2"/>
  <c r="N141" i="2"/>
  <c r="S140" i="2"/>
  <c r="R140" i="2"/>
  <c r="Q140" i="2"/>
  <c r="P140" i="2"/>
  <c r="O140" i="2"/>
  <c r="N140" i="2"/>
  <c r="S139" i="2"/>
  <c r="R139" i="2"/>
  <c r="Q139" i="2"/>
  <c r="P139" i="2"/>
  <c r="O139" i="2"/>
  <c r="N139" i="2"/>
  <c r="S138" i="2"/>
  <c r="R138" i="2"/>
  <c r="Q138" i="2"/>
  <c r="P138" i="2"/>
  <c r="O138" i="2"/>
  <c r="N138" i="2"/>
  <c r="S137" i="2"/>
  <c r="R137" i="2"/>
  <c r="Q137" i="2"/>
  <c r="P137" i="2"/>
  <c r="O137" i="2"/>
  <c r="N137" i="2"/>
  <c r="S136" i="2"/>
  <c r="R136" i="2"/>
  <c r="Q136" i="2"/>
  <c r="P136" i="2"/>
  <c r="O136" i="2"/>
  <c r="N136" i="2"/>
  <c r="S135" i="2"/>
  <c r="R135" i="2"/>
  <c r="Q135" i="2"/>
  <c r="P135" i="2"/>
  <c r="O135" i="2"/>
  <c r="N135" i="2"/>
  <c r="S134" i="2"/>
  <c r="R134" i="2"/>
  <c r="Q134" i="2"/>
  <c r="P134" i="2"/>
  <c r="O134" i="2"/>
  <c r="N134" i="2"/>
  <c r="S133" i="2"/>
  <c r="R133" i="2"/>
  <c r="Q133" i="2"/>
  <c r="P133" i="2"/>
  <c r="O133" i="2"/>
  <c r="N133" i="2"/>
  <c r="S132" i="2"/>
  <c r="R132" i="2"/>
  <c r="Q132" i="2"/>
  <c r="P132" i="2"/>
  <c r="O132" i="2"/>
  <c r="N132" i="2"/>
  <c r="S131" i="2"/>
  <c r="R131" i="2"/>
  <c r="Q131" i="2"/>
  <c r="P131" i="2"/>
  <c r="O131" i="2"/>
  <c r="N131" i="2"/>
  <c r="S130" i="2"/>
  <c r="R130" i="2"/>
  <c r="Q130" i="2"/>
  <c r="P130" i="2"/>
  <c r="O130" i="2"/>
  <c r="N130" i="2"/>
  <c r="S129" i="2"/>
  <c r="R129" i="2"/>
  <c r="Q129" i="2"/>
  <c r="P129" i="2"/>
  <c r="O129" i="2"/>
  <c r="N129" i="2"/>
  <c r="S128" i="2"/>
  <c r="R128" i="2"/>
  <c r="Q128" i="2"/>
  <c r="P128" i="2"/>
  <c r="O128" i="2"/>
  <c r="N128" i="2"/>
  <c r="S127" i="2"/>
  <c r="R127" i="2"/>
  <c r="Q127" i="2"/>
  <c r="P127" i="2"/>
  <c r="O127" i="2"/>
  <c r="N127" i="2"/>
  <c r="S126" i="2"/>
  <c r="R126" i="2"/>
  <c r="Q126" i="2"/>
  <c r="P126" i="2"/>
  <c r="O126" i="2"/>
  <c r="N126" i="2"/>
  <c r="S125" i="2"/>
  <c r="R125" i="2"/>
  <c r="Q125" i="2"/>
  <c r="P125" i="2"/>
  <c r="O125" i="2"/>
  <c r="N125" i="2"/>
  <c r="S124" i="2"/>
  <c r="R124" i="2"/>
  <c r="Q124" i="2"/>
  <c r="P124" i="2"/>
  <c r="O124" i="2"/>
  <c r="N124" i="2"/>
  <c r="S123" i="2"/>
  <c r="R123" i="2"/>
  <c r="Q123" i="2"/>
  <c r="P123" i="2"/>
  <c r="O123" i="2"/>
  <c r="N123" i="2"/>
  <c r="S122" i="2"/>
  <c r="R122" i="2"/>
  <c r="Q122" i="2"/>
  <c r="P122" i="2"/>
  <c r="O122" i="2"/>
  <c r="N122" i="2"/>
  <c r="S121" i="2"/>
  <c r="R121" i="2"/>
  <c r="Q121" i="2"/>
  <c r="P121" i="2"/>
  <c r="O121" i="2"/>
  <c r="N121" i="2"/>
  <c r="S120" i="2"/>
  <c r="R120" i="2"/>
  <c r="Q120" i="2"/>
  <c r="P120" i="2"/>
  <c r="O120" i="2"/>
  <c r="N120" i="2"/>
  <c r="S119" i="2"/>
  <c r="R119" i="2"/>
  <c r="Q119" i="2"/>
  <c r="P119" i="2"/>
  <c r="O119" i="2"/>
  <c r="N119" i="2"/>
  <c r="S118" i="2"/>
  <c r="R118" i="2"/>
  <c r="Q118" i="2"/>
  <c r="P118" i="2"/>
  <c r="O118" i="2"/>
  <c r="N118" i="2"/>
  <c r="S117" i="2"/>
  <c r="R117" i="2"/>
  <c r="Q117" i="2"/>
  <c r="P117" i="2"/>
  <c r="O117" i="2"/>
  <c r="N117" i="2"/>
  <c r="S116" i="2"/>
  <c r="R116" i="2"/>
  <c r="Q116" i="2"/>
  <c r="P116" i="2"/>
  <c r="O116" i="2"/>
  <c r="N116" i="2"/>
  <c r="S115" i="2"/>
  <c r="R115" i="2"/>
  <c r="Q115" i="2"/>
  <c r="P115" i="2"/>
  <c r="O115" i="2"/>
  <c r="N115" i="2"/>
  <c r="S114" i="2"/>
  <c r="R114" i="2"/>
  <c r="Q114" i="2"/>
  <c r="P114" i="2"/>
  <c r="O114" i="2"/>
  <c r="N114" i="2"/>
  <c r="S113" i="2"/>
  <c r="R113" i="2"/>
  <c r="Q113" i="2"/>
  <c r="P113" i="2"/>
  <c r="O113" i="2"/>
  <c r="N113" i="2"/>
  <c r="S112" i="2"/>
  <c r="R112" i="2"/>
  <c r="Q112" i="2"/>
  <c r="P112" i="2"/>
  <c r="O112" i="2"/>
  <c r="N112" i="2"/>
  <c r="S111" i="2"/>
  <c r="R111" i="2"/>
  <c r="Q111" i="2"/>
  <c r="P111" i="2"/>
  <c r="O111" i="2"/>
  <c r="N111" i="2"/>
  <c r="S110" i="2"/>
  <c r="R110" i="2"/>
  <c r="Q110" i="2"/>
  <c r="P110" i="2"/>
  <c r="O110" i="2"/>
  <c r="N110" i="2"/>
  <c r="S109" i="2"/>
  <c r="R109" i="2"/>
  <c r="Q109" i="2"/>
  <c r="P109" i="2"/>
  <c r="O109" i="2"/>
  <c r="N109" i="2"/>
  <c r="S108" i="2"/>
  <c r="R108" i="2"/>
  <c r="Q108" i="2"/>
  <c r="P108" i="2"/>
  <c r="O108" i="2"/>
  <c r="N108" i="2"/>
  <c r="S107" i="2"/>
  <c r="R107" i="2"/>
  <c r="Q107" i="2"/>
  <c r="P107" i="2"/>
  <c r="O107" i="2"/>
  <c r="N107" i="2"/>
  <c r="S106" i="2"/>
  <c r="R106" i="2"/>
  <c r="Q106" i="2"/>
  <c r="P106" i="2"/>
  <c r="O106" i="2"/>
  <c r="N106" i="2"/>
  <c r="S105" i="2"/>
  <c r="R105" i="2"/>
  <c r="Q105" i="2"/>
  <c r="P105" i="2"/>
  <c r="O105" i="2"/>
  <c r="N105" i="2"/>
  <c r="S104" i="2"/>
  <c r="R104" i="2"/>
  <c r="Q104" i="2"/>
  <c r="P104" i="2"/>
  <c r="O104" i="2"/>
  <c r="N104" i="2"/>
  <c r="S103" i="2"/>
  <c r="R103" i="2"/>
  <c r="Q103" i="2"/>
  <c r="P103" i="2"/>
  <c r="O103" i="2"/>
  <c r="N103" i="2"/>
  <c r="S102" i="2"/>
  <c r="R102" i="2"/>
  <c r="Q102" i="2"/>
  <c r="P102" i="2"/>
  <c r="O102" i="2"/>
  <c r="N102" i="2"/>
  <c r="S101" i="2"/>
  <c r="R101" i="2"/>
  <c r="Q101" i="2"/>
  <c r="P101" i="2"/>
  <c r="O101" i="2"/>
  <c r="N101" i="2"/>
  <c r="S100" i="2"/>
  <c r="R100" i="2"/>
  <c r="Q100" i="2"/>
  <c r="P100" i="2"/>
  <c r="O100" i="2"/>
  <c r="N100" i="2"/>
  <c r="S99" i="2"/>
  <c r="R99" i="2"/>
  <c r="Q99" i="2"/>
  <c r="P99" i="2"/>
  <c r="O99" i="2"/>
  <c r="N99" i="2"/>
  <c r="S98" i="2"/>
  <c r="R98" i="2"/>
  <c r="Q98" i="2"/>
  <c r="P98" i="2"/>
  <c r="O98" i="2"/>
  <c r="N98" i="2"/>
  <c r="S97" i="2"/>
  <c r="R97" i="2"/>
  <c r="Q97" i="2"/>
  <c r="P97" i="2"/>
  <c r="O97" i="2"/>
  <c r="N97" i="2"/>
  <c r="S96" i="2"/>
  <c r="R96" i="2"/>
  <c r="Q96" i="2"/>
  <c r="P96" i="2"/>
  <c r="O96" i="2"/>
  <c r="N96" i="2"/>
  <c r="S95" i="2"/>
  <c r="R95" i="2"/>
  <c r="Q95" i="2"/>
  <c r="P95" i="2"/>
  <c r="O95" i="2"/>
  <c r="N95" i="2"/>
  <c r="S94" i="2"/>
  <c r="R94" i="2"/>
  <c r="Q94" i="2"/>
  <c r="P94" i="2"/>
  <c r="O94" i="2"/>
  <c r="N94" i="2"/>
  <c r="S93" i="2"/>
  <c r="R93" i="2"/>
  <c r="Q93" i="2"/>
  <c r="P93" i="2"/>
  <c r="O93" i="2"/>
  <c r="N93" i="2"/>
  <c r="S92" i="2"/>
  <c r="R92" i="2"/>
  <c r="Q92" i="2"/>
  <c r="P92" i="2"/>
  <c r="O92" i="2"/>
  <c r="N92" i="2"/>
  <c r="S91" i="2"/>
  <c r="R91" i="2"/>
  <c r="Q91" i="2"/>
  <c r="P91" i="2"/>
  <c r="O91" i="2"/>
  <c r="N91" i="2"/>
  <c r="S90" i="2"/>
  <c r="R90" i="2"/>
  <c r="Q90" i="2"/>
  <c r="P90" i="2"/>
  <c r="O90" i="2"/>
  <c r="N90" i="2"/>
  <c r="S89" i="2"/>
  <c r="R89" i="2"/>
  <c r="Q89" i="2"/>
  <c r="P89" i="2"/>
  <c r="O89" i="2"/>
  <c r="N89" i="2"/>
  <c r="S88" i="2"/>
  <c r="R88" i="2"/>
  <c r="Q88" i="2"/>
  <c r="P88" i="2"/>
  <c r="O88" i="2"/>
  <c r="N88" i="2"/>
  <c r="S87" i="2"/>
  <c r="R87" i="2"/>
  <c r="Q87" i="2"/>
  <c r="P87" i="2"/>
  <c r="O87" i="2"/>
  <c r="N87" i="2"/>
  <c r="S86" i="2"/>
  <c r="R86" i="2"/>
  <c r="Q86" i="2"/>
  <c r="P86" i="2"/>
  <c r="O86" i="2"/>
  <c r="N86" i="2"/>
  <c r="S85" i="2"/>
  <c r="R85" i="2"/>
  <c r="Q85" i="2"/>
  <c r="P85" i="2"/>
  <c r="O85" i="2"/>
  <c r="N85" i="2"/>
  <c r="S84" i="2"/>
  <c r="R84" i="2"/>
  <c r="Q84" i="2"/>
  <c r="P84" i="2"/>
  <c r="O84" i="2"/>
  <c r="N84" i="2"/>
  <c r="S83" i="2"/>
  <c r="R83" i="2"/>
  <c r="Q83" i="2"/>
  <c r="P83" i="2"/>
  <c r="O83" i="2"/>
  <c r="N83" i="2"/>
  <c r="S82" i="2"/>
  <c r="R82" i="2"/>
  <c r="Q82" i="2"/>
  <c r="P82" i="2"/>
  <c r="O82" i="2"/>
  <c r="N82" i="2"/>
  <c r="S81" i="2"/>
  <c r="R81" i="2"/>
  <c r="Q81" i="2"/>
  <c r="P81" i="2"/>
  <c r="O81" i="2"/>
  <c r="N81" i="2"/>
  <c r="S80" i="2"/>
  <c r="R80" i="2"/>
  <c r="Q80" i="2"/>
  <c r="P80" i="2"/>
  <c r="O80" i="2"/>
  <c r="N80" i="2"/>
  <c r="S79" i="2"/>
  <c r="R79" i="2"/>
  <c r="Q79" i="2"/>
  <c r="P79" i="2"/>
  <c r="O79" i="2"/>
  <c r="N79" i="2"/>
  <c r="S78" i="2"/>
  <c r="R78" i="2"/>
  <c r="Q78" i="2"/>
  <c r="P78" i="2"/>
  <c r="O78" i="2"/>
  <c r="N78" i="2"/>
  <c r="S77" i="2"/>
  <c r="R77" i="2"/>
  <c r="Q77" i="2"/>
  <c r="P77" i="2"/>
  <c r="O77" i="2"/>
  <c r="N77" i="2"/>
  <c r="S76" i="2"/>
  <c r="R76" i="2"/>
  <c r="Q76" i="2"/>
  <c r="P76" i="2"/>
  <c r="O76" i="2"/>
  <c r="N76" i="2"/>
  <c r="S75" i="2"/>
  <c r="R75" i="2"/>
  <c r="Q75" i="2"/>
  <c r="P75" i="2"/>
  <c r="O75" i="2"/>
  <c r="N75" i="2"/>
  <c r="S74" i="2"/>
  <c r="R74" i="2"/>
  <c r="Q74" i="2"/>
  <c r="P74" i="2"/>
  <c r="O74" i="2"/>
  <c r="N74" i="2"/>
  <c r="S73" i="2"/>
  <c r="R73" i="2"/>
  <c r="Q73" i="2"/>
  <c r="P73" i="2"/>
  <c r="O73" i="2"/>
  <c r="N73" i="2"/>
  <c r="S72" i="2"/>
  <c r="R72" i="2"/>
  <c r="Q72" i="2"/>
  <c r="P72" i="2"/>
  <c r="O72" i="2"/>
  <c r="N72" i="2"/>
  <c r="S71" i="2"/>
  <c r="R71" i="2"/>
  <c r="Q71" i="2"/>
  <c r="P71" i="2"/>
  <c r="O71" i="2"/>
  <c r="N71" i="2"/>
  <c r="S70" i="2"/>
  <c r="R70" i="2"/>
  <c r="Q70" i="2"/>
  <c r="P70" i="2"/>
  <c r="O70" i="2"/>
  <c r="N70" i="2"/>
  <c r="S69" i="2"/>
  <c r="R69" i="2"/>
  <c r="Q69" i="2"/>
  <c r="P69" i="2"/>
  <c r="O69" i="2"/>
  <c r="N69" i="2"/>
  <c r="S68" i="2"/>
  <c r="R68" i="2"/>
  <c r="Q68" i="2"/>
  <c r="P68" i="2"/>
  <c r="O68" i="2"/>
  <c r="N68" i="2"/>
  <c r="S67" i="2"/>
  <c r="R67" i="2"/>
  <c r="Q67" i="2"/>
  <c r="P67" i="2"/>
  <c r="O67" i="2"/>
  <c r="N67" i="2"/>
  <c r="S66" i="2"/>
  <c r="R66" i="2"/>
  <c r="Q66" i="2"/>
  <c r="P66" i="2"/>
  <c r="O66" i="2"/>
  <c r="N66" i="2"/>
  <c r="S65" i="2"/>
  <c r="R65" i="2"/>
  <c r="Q65" i="2"/>
  <c r="P65" i="2"/>
  <c r="O65" i="2"/>
  <c r="N65" i="2"/>
  <c r="S64" i="2"/>
  <c r="R64" i="2"/>
  <c r="Q64" i="2"/>
  <c r="P64" i="2"/>
  <c r="O64" i="2"/>
  <c r="N64" i="2"/>
  <c r="S63" i="2"/>
  <c r="R63" i="2"/>
  <c r="Q63" i="2"/>
  <c r="P63" i="2"/>
  <c r="O63" i="2"/>
  <c r="N63" i="2"/>
  <c r="S62" i="2"/>
  <c r="R62" i="2"/>
  <c r="Q62" i="2"/>
  <c r="P62" i="2"/>
  <c r="O62" i="2"/>
  <c r="N62" i="2"/>
  <c r="S61" i="2"/>
  <c r="R61" i="2"/>
  <c r="Q61" i="2"/>
  <c r="P61" i="2"/>
  <c r="O61" i="2"/>
  <c r="N61" i="2"/>
  <c r="S60" i="2"/>
  <c r="R60" i="2"/>
  <c r="Q60" i="2"/>
  <c r="P60" i="2"/>
  <c r="O60" i="2"/>
  <c r="N60" i="2"/>
  <c r="S59" i="2"/>
  <c r="R59" i="2"/>
  <c r="Q59" i="2"/>
  <c r="P59" i="2"/>
  <c r="O59" i="2"/>
  <c r="N59" i="2"/>
  <c r="S58" i="2"/>
  <c r="R58" i="2"/>
  <c r="Q58" i="2"/>
  <c r="P58" i="2"/>
  <c r="O58" i="2"/>
  <c r="N58" i="2"/>
  <c r="S57" i="2"/>
  <c r="R57" i="2"/>
  <c r="Q57" i="2"/>
  <c r="P57" i="2"/>
  <c r="O57" i="2"/>
  <c r="N57" i="2"/>
  <c r="S56" i="2"/>
  <c r="R56" i="2"/>
  <c r="Q56" i="2"/>
  <c r="P56" i="2"/>
  <c r="O56" i="2"/>
  <c r="N56" i="2"/>
  <c r="S55" i="2"/>
  <c r="R55" i="2"/>
  <c r="Q55" i="2"/>
  <c r="P55" i="2"/>
  <c r="O55" i="2"/>
  <c r="N55" i="2"/>
  <c r="S54" i="2"/>
  <c r="R54" i="2"/>
  <c r="Q54" i="2"/>
  <c r="P54" i="2"/>
  <c r="O54" i="2"/>
  <c r="N54" i="2"/>
  <c r="S53" i="2"/>
  <c r="R53" i="2"/>
  <c r="Q53" i="2"/>
  <c r="P53" i="2"/>
  <c r="O53" i="2"/>
  <c r="N53" i="2"/>
  <c r="S52" i="2"/>
  <c r="R52" i="2"/>
  <c r="Q52" i="2"/>
  <c r="P52" i="2"/>
  <c r="O52" i="2"/>
  <c r="N52" i="2"/>
  <c r="S51" i="2"/>
  <c r="R51" i="2"/>
  <c r="Q51" i="2"/>
  <c r="P51" i="2"/>
  <c r="O51" i="2"/>
  <c r="N51" i="2"/>
  <c r="S50" i="2"/>
  <c r="R50" i="2"/>
  <c r="Q50" i="2"/>
  <c r="P50" i="2"/>
  <c r="O50" i="2"/>
  <c r="N50" i="2"/>
  <c r="S49" i="2"/>
  <c r="R49" i="2"/>
  <c r="Q49" i="2"/>
  <c r="P49" i="2"/>
  <c r="O49" i="2"/>
  <c r="N49" i="2"/>
  <c r="S48" i="2"/>
  <c r="R48" i="2"/>
  <c r="Q48" i="2"/>
  <c r="P48" i="2"/>
  <c r="O48" i="2"/>
  <c r="N48" i="2"/>
  <c r="S47" i="2"/>
  <c r="R47" i="2"/>
  <c r="Q47" i="2"/>
  <c r="P47" i="2"/>
  <c r="O47" i="2"/>
  <c r="N47" i="2"/>
  <c r="S46" i="2"/>
  <c r="R46" i="2"/>
  <c r="Q46" i="2"/>
  <c r="P46" i="2"/>
  <c r="O46" i="2"/>
  <c r="N46" i="2"/>
  <c r="S45" i="2"/>
  <c r="R45" i="2"/>
  <c r="Q45" i="2"/>
  <c r="P45" i="2"/>
  <c r="O45" i="2"/>
  <c r="N45" i="2"/>
  <c r="S44" i="2"/>
  <c r="R44" i="2"/>
  <c r="Q44" i="2"/>
  <c r="P44" i="2"/>
  <c r="O44" i="2"/>
  <c r="N44" i="2"/>
  <c r="S43" i="2"/>
  <c r="R43" i="2"/>
  <c r="Q43" i="2"/>
  <c r="P43" i="2"/>
  <c r="O43" i="2"/>
  <c r="N43" i="2"/>
  <c r="S42" i="2"/>
  <c r="R42" i="2"/>
  <c r="Q42" i="2"/>
  <c r="P42" i="2"/>
  <c r="O42" i="2"/>
  <c r="N42" i="2"/>
  <c r="S41" i="2"/>
  <c r="R41" i="2"/>
  <c r="Q41" i="2"/>
  <c r="P41" i="2"/>
  <c r="O41" i="2"/>
  <c r="N41" i="2"/>
  <c r="S40" i="2"/>
  <c r="R40" i="2"/>
  <c r="Q40" i="2"/>
  <c r="P40" i="2"/>
  <c r="O40" i="2"/>
  <c r="N40" i="2"/>
  <c r="S39" i="2"/>
  <c r="R39" i="2"/>
  <c r="Q39" i="2"/>
  <c r="P39" i="2"/>
  <c r="O39" i="2"/>
  <c r="N39" i="2"/>
  <c r="S38" i="2"/>
  <c r="R38" i="2"/>
  <c r="Q38" i="2"/>
  <c r="P38" i="2"/>
  <c r="O38" i="2"/>
  <c r="N38" i="2"/>
  <c r="S37" i="2"/>
  <c r="R37" i="2"/>
  <c r="Q37" i="2"/>
  <c r="P37" i="2"/>
  <c r="O37" i="2"/>
  <c r="N37" i="2"/>
  <c r="S36" i="2"/>
  <c r="R36" i="2"/>
  <c r="Q36" i="2"/>
  <c r="P36" i="2"/>
  <c r="O36" i="2"/>
  <c r="N36" i="2"/>
  <c r="S35" i="2"/>
  <c r="R35" i="2"/>
  <c r="Q35" i="2"/>
  <c r="P35" i="2"/>
  <c r="O35" i="2"/>
  <c r="N35" i="2"/>
  <c r="S34" i="2"/>
  <c r="R34" i="2"/>
  <c r="Q34" i="2"/>
  <c r="P34" i="2"/>
  <c r="O34" i="2"/>
  <c r="N34" i="2"/>
  <c r="S33" i="2"/>
  <c r="R33" i="2"/>
  <c r="Q33" i="2"/>
  <c r="P33" i="2"/>
  <c r="O33" i="2"/>
  <c r="N33" i="2"/>
  <c r="S32" i="2"/>
  <c r="R32" i="2"/>
  <c r="Q32" i="2"/>
  <c r="P32" i="2"/>
  <c r="O32" i="2"/>
  <c r="N32" i="2"/>
  <c r="S31" i="2"/>
  <c r="R31" i="2"/>
  <c r="Q31" i="2"/>
  <c r="P31" i="2"/>
  <c r="O31" i="2"/>
  <c r="N31" i="2"/>
  <c r="S30" i="2"/>
  <c r="R30" i="2"/>
  <c r="Q30" i="2"/>
  <c r="P30" i="2"/>
  <c r="O30" i="2"/>
  <c r="N30" i="2"/>
  <c r="S29" i="2"/>
  <c r="R29" i="2"/>
  <c r="Q29" i="2"/>
  <c r="P29" i="2"/>
  <c r="O29" i="2"/>
  <c r="N29" i="2"/>
  <c r="S28" i="2"/>
  <c r="R28" i="2"/>
  <c r="Q28" i="2"/>
  <c r="P28" i="2"/>
  <c r="O28" i="2"/>
  <c r="N28" i="2"/>
  <c r="S27" i="2"/>
  <c r="R27" i="2"/>
  <c r="Q27" i="2"/>
  <c r="P27" i="2"/>
  <c r="O27" i="2"/>
  <c r="N27" i="2"/>
  <c r="N7" i="2"/>
  <c r="O7" i="2"/>
  <c r="P7" i="2"/>
  <c r="Q7" i="2"/>
  <c r="R7" i="2"/>
  <c r="S7" i="2"/>
  <c r="N8" i="2"/>
  <c r="O8" i="2"/>
  <c r="P8" i="2"/>
  <c r="Q8" i="2"/>
  <c r="R8" i="2"/>
  <c r="S8" i="2"/>
  <c r="N9" i="2"/>
  <c r="O9" i="2"/>
  <c r="P9" i="2"/>
  <c r="Q9" i="2"/>
  <c r="R9" i="2"/>
  <c r="S9" i="2"/>
  <c r="N10" i="2"/>
  <c r="O10" i="2"/>
  <c r="P10" i="2"/>
  <c r="Q10" i="2"/>
  <c r="R10" i="2"/>
  <c r="S10" i="2"/>
  <c r="N11" i="2"/>
  <c r="O11" i="2"/>
  <c r="P11" i="2"/>
  <c r="Q11" i="2"/>
  <c r="R11" i="2"/>
  <c r="S11" i="2"/>
  <c r="N12" i="2"/>
  <c r="O12" i="2"/>
  <c r="P12" i="2"/>
  <c r="Q12" i="2"/>
  <c r="R12" i="2"/>
  <c r="S12" i="2"/>
  <c r="N13" i="2"/>
  <c r="O13" i="2"/>
  <c r="P13" i="2"/>
  <c r="Q13" i="2"/>
  <c r="R13" i="2"/>
  <c r="S13" i="2"/>
  <c r="N14" i="2"/>
  <c r="O14" i="2"/>
  <c r="P14" i="2"/>
  <c r="Q14" i="2"/>
  <c r="R14" i="2"/>
  <c r="S14" i="2"/>
  <c r="N15" i="2"/>
  <c r="O15" i="2"/>
  <c r="P15" i="2"/>
  <c r="Q15" i="2"/>
  <c r="R15" i="2"/>
  <c r="S15" i="2"/>
  <c r="N16" i="2"/>
  <c r="O16" i="2"/>
  <c r="P16" i="2"/>
  <c r="Q16" i="2"/>
  <c r="R16" i="2"/>
  <c r="S16" i="2"/>
  <c r="N17" i="2"/>
  <c r="O17" i="2"/>
  <c r="P17" i="2"/>
  <c r="Q17" i="2"/>
  <c r="R17" i="2"/>
  <c r="S17" i="2"/>
  <c r="N18" i="2"/>
  <c r="O18" i="2"/>
  <c r="P18" i="2"/>
  <c r="Q18" i="2"/>
  <c r="R18" i="2"/>
  <c r="S18" i="2"/>
  <c r="N19" i="2"/>
  <c r="O19" i="2"/>
  <c r="P19" i="2"/>
  <c r="Q19" i="2"/>
  <c r="R19" i="2"/>
  <c r="S19" i="2"/>
  <c r="N20" i="2"/>
  <c r="O20" i="2"/>
  <c r="P20" i="2"/>
  <c r="Q20" i="2"/>
  <c r="R20" i="2"/>
  <c r="S20" i="2"/>
  <c r="N21" i="2"/>
  <c r="O21" i="2"/>
  <c r="P21" i="2"/>
  <c r="Q21" i="2"/>
  <c r="R21" i="2"/>
  <c r="S21" i="2"/>
  <c r="N22" i="2"/>
  <c r="O22" i="2"/>
  <c r="P22" i="2"/>
  <c r="Q22" i="2"/>
  <c r="R22" i="2"/>
  <c r="S22" i="2"/>
  <c r="N23" i="2"/>
  <c r="O23" i="2"/>
  <c r="P23" i="2"/>
  <c r="Q23" i="2"/>
  <c r="R23" i="2"/>
  <c r="S23" i="2"/>
  <c r="N24" i="2"/>
  <c r="O24" i="2"/>
  <c r="P24" i="2"/>
  <c r="Q24" i="2"/>
  <c r="R24" i="2"/>
  <c r="S24" i="2"/>
  <c r="N25" i="2"/>
  <c r="O25" i="2"/>
  <c r="P25" i="2"/>
  <c r="Q25" i="2"/>
  <c r="R25" i="2"/>
  <c r="S25" i="2"/>
  <c r="N26" i="2"/>
  <c r="O26" i="2"/>
  <c r="P26" i="2"/>
  <c r="Q26" i="2"/>
  <c r="R26" i="2"/>
  <c r="S26" i="2"/>
  <c r="S6" i="2"/>
  <c r="R6" i="2"/>
  <c r="Q6" i="2"/>
  <c r="P6" i="2"/>
  <c r="O6" i="2"/>
  <c r="N6" i="2"/>
  <c r="J5" i="4" a="1"/>
  <c r="J5" i="4" s="1"/>
  <c r="J6" i="4" a="1"/>
  <c r="J6" i="4" s="1"/>
  <c r="J7" i="4" a="1"/>
  <c r="J7" i="4" s="1"/>
  <c r="J8" i="4" a="1"/>
  <c r="J8" i="4" s="1"/>
  <c r="J9" i="4" a="1"/>
  <c r="J9" i="4" s="1"/>
  <c r="J10" i="4" a="1"/>
  <c r="J10" i="4" s="1"/>
  <c r="J11" i="4" a="1"/>
  <c r="J11" i="4" s="1"/>
  <c r="J12" i="4" a="1"/>
  <c r="J12" i="4" s="1"/>
  <c r="J13" i="4" a="1"/>
  <c r="J13" i="4" s="1"/>
  <c r="J14" i="4" a="1"/>
  <c r="J14" i="4" s="1"/>
  <c r="J15" i="4" a="1"/>
  <c r="J15" i="4" s="1"/>
  <c r="J16" i="4" a="1"/>
  <c r="J16" i="4" s="1"/>
  <c r="J17" i="4" a="1"/>
  <c r="J17" i="4" s="1"/>
  <c r="J18" i="4" a="1"/>
  <c r="J18" i="4" s="1"/>
  <c r="J19" i="4" a="1"/>
  <c r="J19" i="4" s="1"/>
  <c r="J20" i="4" a="1"/>
  <c r="J20" i="4" s="1"/>
  <c r="J21" i="4" a="1"/>
  <c r="J21" i="4" s="1"/>
  <c r="J22" i="4" a="1"/>
  <c r="J22" i="4" s="1"/>
  <c r="J23" i="4" a="1"/>
  <c r="J23" i="4" s="1"/>
  <c r="J24" i="4" a="1"/>
  <c r="J24" i="4" s="1"/>
  <c r="J25" i="4" a="1"/>
  <c r="J25" i="4" s="1"/>
  <c r="J26" i="4" a="1"/>
  <c r="J26" i="4" s="1"/>
  <c r="J27" i="4" a="1"/>
  <c r="J27" i="4" s="1"/>
  <c r="J28" i="4" a="1"/>
  <c r="J28" i="4" s="1"/>
  <c r="J29" i="4" a="1"/>
  <c r="J29" i="4" s="1"/>
  <c r="J30" i="4" a="1"/>
  <c r="J30" i="4" s="1"/>
  <c r="J31" i="4" a="1"/>
  <c r="J31" i="4" s="1"/>
  <c r="J32" i="4" a="1"/>
  <c r="J32" i="4" s="1"/>
  <c r="J33" i="4" a="1"/>
  <c r="J33" i="4" s="1"/>
  <c r="J34" i="4" a="1"/>
  <c r="J34" i="4" s="1"/>
  <c r="J35" i="4" a="1"/>
  <c r="J35" i="4" s="1"/>
  <c r="J36" i="4" a="1"/>
  <c r="J36" i="4" s="1"/>
  <c r="J37" i="4" a="1"/>
  <c r="J37" i="4" s="1"/>
  <c r="J38" i="4" a="1"/>
  <c r="J38" i="4" s="1"/>
  <c r="J39" i="4" a="1"/>
  <c r="J39" i="4" s="1"/>
  <c r="J40" i="4" a="1"/>
  <c r="J40" i="4" s="1"/>
  <c r="J41" i="4" a="1"/>
  <c r="J41" i="4" s="1"/>
  <c r="J42" i="4" a="1"/>
  <c r="J42" i="4" s="1"/>
  <c r="J43" i="4" a="1"/>
  <c r="J43" i="4" s="1"/>
  <c r="J44" i="4" a="1"/>
  <c r="J44" i="4" s="1"/>
  <c r="J45" i="4" a="1"/>
  <c r="J45" i="4" s="1"/>
  <c r="J46" i="4" a="1"/>
  <c r="J46" i="4" s="1"/>
  <c r="J47" i="4" a="1"/>
  <c r="J47" i="4" s="1"/>
  <c r="J48" i="4" a="1"/>
  <c r="J48" i="4" s="1"/>
  <c r="J49" i="4" a="1"/>
  <c r="J49" i="4" s="1"/>
  <c r="J50" i="4" a="1"/>
  <c r="J50" i="4" s="1"/>
  <c r="J51" i="4" a="1"/>
  <c r="J51" i="4" s="1"/>
  <c r="J52" i="4" a="1"/>
  <c r="J52" i="4" s="1"/>
  <c r="J53" i="4" a="1"/>
  <c r="J53" i="4" s="1"/>
  <c r="J4" i="4" a="1"/>
  <c r="J4" i="4" s="1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4" i="4"/>
  <c r="O1" i="2" l="1"/>
  <c r="P1" i="2"/>
  <c r="T1" i="2"/>
  <c r="Q1" i="2"/>
  <c r="S1" i="2"/>
  <c r="R1" i="2"/>
  <c r="N1" i="2"/>
  <c r="C7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<sst xmlns="http://schemas.openxmlformats.org/spreadsheetml/2006/main" count="5832" uniqueCount="919">
  <si>
    <t>Row Labels</t>
  </si>
  <si>
    <t>Count of id</t>
  </si>
  <si>
    <t>EN</t>
  </si>
  <si>
    <t>0-20%</t>
  </si>
  <si>
    <t>CT</t>
  </si>
  <si>
    <t>EX</t>
  </si>
  <si>
    <t>20-80%</t>
  </si>
  <si>
    <t>FL</t>
  </si>
  <si>
    <t>MI</t>
  </si>
  <si>
    <t>80-100%</t>
  </si>
  <si>
    <t>FT</t>
  </si>
  <si>
    <t>SE</t>
  </si>
  <si>
    <t>Grand Total</t>
  </si>
  <si>
    <t>PT</t>
  </si>
  <si>
    <t xml:space="preserve">EN Entry-level Junior </t>
  </si>
  <si>
    <t xml:space="preserve">PT Part-time </t>
  </si>
  <si>
    <t xml:space="preserve">MI Mid-level Intermediate </t>
  </si>
  <si>
    <t xml:space="preserve">FT Full-time </t>
  </si>
  <si>
    <t xml:space="preserve">SE Senior-level Expert </t>
  </si>
  <si>
    <t xml:space="preserve">CT Contract </t>
  </si>
  <si>
    <t>EX Executive-level Director</t>
  </si>
  <si>
    <t>FL Freelance</t>
  </si>
  <si>
    <t>US</t>
  </si>
  <si>
    <t>GB</t>
  </si>
  <si>
    <t>CA</t>
  </si>
  <si>
    <t>DE</t>
  </si>
  <si>
    <t>IN</t>
  </si>
  <si>
    <t>FR</t>
  </si>
  <si>
    <t>ES</t>
  </si>
  <si>
    <t>GR</t>
  </si>
  <si>
    <t>JP</t>
  </si>
  <si>
    <t>AT</t>
  </si>
  <si>
    <t>NL</t>
  </si>
  <si>
    <t>PL</t>
  </si>
  <si>
    <t>Data Scientist</t>
  </si>
  <si>
    <t>Data Engineer</t>
  </si>
  <si>
    <t>Data Analyst</t>
  </si>
  <si>
    <t>Machine Learning Engineer</t>
  </si>
  <si>
    <t>Research Scientist</t>
  </si>
  <si>
    <t>Data Science Manager</t>
  </si>
  <si>
    <t>Data Architect</t>
  </si>
  <si>
    <t>Machine Learning Scientist</t>
  </si>
  <si>
    <t>Big Data Engineer</t>
  </si>
  <si>
    <t>Director of Data Science</t>
  </si>
  <si>
    <t>Principal Data Scientist</t>
  </si>
  <si>
    <t>Data Analytics Manager</t>
  </si>
  <si>
    <t>AI Scientist</t>
  </si>
  <si>
    <t>Data Science Consultant</t>
  </si>
  <si>
    <t>work_year</t>
  </si>
  <si>
    <t>experience_level</t>
  </si>
  <si>
    <t>employment_type</t>
  </si>
  <si>
    <t>job_title</t>
  </si>
  <si>
    <t>salary</t>
  </si>
  <si>
    <t>salary_currency</t>
  </si>
  <si>
    <t>salary_in_usd</t>
  </si>
  <si>
    <t>employee_residence</t>
  </si>
  <si>
    <t>remote_ratio</t>
  </si>
  <si>
    <t>company_location</t>
  </si>
  <si>
    <t>company_size</t>
  </si>
  <si>
    <t>EUR</t>
  </si>
  <si>
    <t>L</t>
  </si>
  <si>
    <t>USD</t>
  </si>
  <si>
    <t>S</t>
  </si>
  <si>
    <t>GBP</t>
  </si>
  <si>
    <t>M</t>
  </si>
  <si>
    <t>Product Data Analyst</t>
  </si>
  <si>
    <t>HN</t>
  </si>
  <si>
    <t>Lead Data Scientist</t>
  </si>
  <si>
    <t>HUF</t>
  </si>
  <si>
    <t>HU</t>
  </si>
  <si>
    <t>Business Data Analyst</t>
  </si>
  <si>
    <t>Lead Data Engineer</t>
  </si>
  <si>
    <t>NZ</t>
  </si>
  <si>
    <t>INR</t>
  </si>
  <si>
    <t>Lead Data Analyst</t>
  </si>
  <si>
    <t>PK</t>
  </si>
  <si>
    <t>JPY</t>
  </si>
  <si>
    <t>CNY</t>
  </si>
  <si>
    <t>CN</t>
  </si>
  <si>
    <t>BI Data Analyst</t>
  </si>
  <si>
    <t>AE</t>
  </si>
  <si>
    <t>MXN</t>
  </si>
  <si>
    <t>MX</t>
  </si>
  <si>
    <t>Machine Learning Manager</t>
  </si>
  <si>
    <t>CAD</t>
  </si>
  <si>
    <t>Data Engineering Manager</t>
  </si>
  <si>
    <t>NG</t>
  </si>
  <si>
    <t>PH</t>
  </si>
  <si>
    <t>Machine Learning Infrastructure Engineer</t>
  </si>
  <si>
    <t>ML Engineer</t>
  </si>
  <si>
    <t>DKK</t>
  </si>
  <si>
    <t>DK</t>
  </si>
  <si>
    <t>Computer Vision Engineer</t>
  </si>
  <si>
    <t>RU</t>
  </si>
  <si>
    <t>IT</t>
  </si>
  <si>
    <t>HR</t>
  </si>
  <si>
    <t>LU</t>
  </si>
  <si>
    <t>Head of Data</t>
  </si>
  <si>
    <t>3D Computer Vision Researcher</t>
  </si>
  <si>
    <t>Data Analytics Engineer</t>
  </si>
  <si>
    <t>Applied Data Scientist</t>
  </si>
  <si>
    <t>PLN</t>
  </si>
  <si>
    <t>BG</t>
  </si>
  <si>
    <t>Marketing Data Analyst</t>
  </si>
  <si>
    <t>Cloud Data Engineer</t>
  </si>
  <si>
    <t>SGD</t>
  </si>
  <si>
    <t>SG</t>
  </si>
  <si>
    <t>BR</t>
  </si>
  <si>
    <t>Financial Data Analyst</t>
  </si>
  <si>
    <t>Computer Vision Software Engineer</t>
  </si>
  <si>
    <t>Director of Data Engineering</t>
  </si>
  <si>
    <t>Data Science Engineer</t>
  </si>
  <si>
    <t>RO</t>
  </si>
  <si>
    <t>Principal Data Engineer</t>
  </si>
  <si>
    <t>Machine Learning Developer</t>
  </si>
  <si>
    <t>IQ</t>
  </si>
  <si>
    <t>Applied Machine Learning Scientist</t>
  </si>
  <si>
    <t>VN</t>
  </si>
  <si>
    <t>BE</t>
  </si>
  <si>
    <t>UA</t>
  </si>
  <si>
    <t>IL</t>
  </si>
  <si>
    <t>Head of Data Science</t>
  </si>
  <si>
    <t>MT</t>
  </si>
  <si>
    <t>Data Specialist</t>
  </si>
  <si>
    <t>CLP</t>
  </si>
  <si>
    <t>CL</t>
  </si>
  <si>
    <t>Finance Data Analyst</t>
  </si>
  <si>
    <t>IR</t>
  </si>
  <si>
    <t>CO</t>
  </si>
  <si>
    <t>MD</t>
  </si>
  <si>
    <t>KE</t>
  </si>
  <si>
    <t>BRL</t>
  </si>
  <si>
    <t>SI</t>
  </si>
  <si>
    <t>HK</t>
  </si>
  <si>
    <t>CH</t>
  </si>
  <si>
    <t>AS</t>
  </si>
  <si>
    <t>TRY</t>
  </si>
  <si>
    <t>TR</t>
  </si>
  <si>
    <t>Principal Data Analyst</t>
  </si>
  <si>
    <t>Big Data Architect</t>
  </si>
  <si>
    <t>RS</t>
  </si>
  <si>
    <t>PR</t>
  </si>
  <si>
    <t>JE</t>
  </si>
  <si>
    <t>Staff Data Scientist</t>
  </si>
  <si>
    <t>CZ</t>
  </si>
  <si>
    <t>Analytics Engineer</t>
  </si>
  <si>
    <t>ETL Developer</t>
  </si>
  <si>
    <t>Head of Machine Learning</t>
  </si>
  <si>
    <t>AR</t>
  </si>
  <si>
    <t>NLP Engineer</t>
  </si>
  <si>
    <t>Lead Machine Learning Engineer</t>
  </si>
  <si>
    <t>DZ</t>
  </si>
  <si>
    <t>TN</t>
  </si>
  <si>
    <t>MY</t>
  </si>
  <si>
    <t>EE</t>
  </si>
  <si>
    <t>AUD</t>
  </si>
  <si>
    <t>AU</t>
  </si>
  <si>
    <t>BO</t>
  </si>
  <si>
    <t>IE</t>
  </si>
  <si>
    <t>CHF</t>
  </si>
  <si>
    <t>Data Analytics Lead</t>
  </si>
  <si>
    <t>id</t>
  </si>
  <si>
    <t>Country</t>
  </si>
  <si>
    <t>Afghanistan</t>
  </si>
  <si>
    <t>AF</t>
  </si>
  <si>
    <t>AFG</t>
  </si>
  <si>
    <t>Albania</t>
  </si>
  <si>
    <t>AL</t>
  </si>
  <si>
    <t>ALB</t>
  </si>
  <si>
    <t>Algeria</t>
  </si>
  <si>
    <t>DZA</t>
  </si>
  <si>
    <t>American Samoa</t>
  </si>
  <si>
    <t>ASM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</si>
  <si>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</si>
  <si>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</si>
  <si>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</si>
  <si>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</si>
  <si>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</si>
  <si>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</si>
  <si>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</si>
  <si>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</si>
  <si>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</si>
  <si>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Antarctica</t>
  </si>
  <si>
    <t>AQ</t>
  </si>
  <si>
    <t>ATA</t>
  </si>
  <si>
    <t>Antigua and Barbuda</t>
  </si>
  <si>
    <t>AG</t>
  </si>
  <si>
    <t>ATG</t>
  </si>
  <si>
    <t>Argentina</t>
  </si>
  <si>
    <t>ARG</t>
  </si>
  <si>
    <t>Armenia</t>
  </si>
  <si>
    <t>AM</t>
  </si>
  <si>
    <t>ARM</t>
  </si>
  <si>
    <t>Aruba</t>
  </si>
  <si>
    <t>AW</t>
  </si>
  <si>
    <t>ABW</t>
  </si>
  <si>
    <t>Australia</t>
  </si>
  <si>
    <t>AUS</t>
  </si>
  <si>
    <t>Austria</t>
  </si>
  <si>
    <t>AUT</t>
  </si>
  <si>
    <t>Azerbaijan</t>
  </si>
  <si>
    <t>AZ</t>
  </si>
  <si>
    <t>AZE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</si>
  <si>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</si>
  <si>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</si>
  <si>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</si>
  <si>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</si>
  <si>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</si>
  <si>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</si>
  <si>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</si>
  <si>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</si>
  <si>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</si>
  <si>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</si>
  <si>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</si>
  <si>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</si>
  <si>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</si>
  <si>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</si>
  <si>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</si>
  <si>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</si>
  <si>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</si>
  <si>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</si>
  <si>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</si>
  <si>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</si>
  <si>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</si>
  <si>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</si>
  <si>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</si>
  <si>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</si>
  <si>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</si>
  <si>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</si>
  <si>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</si>
  <si>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</si>
  <si>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</si>
  <si>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</si>
  <si>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</si>
  <si>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</si>
  <si>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</si>
  <si>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</si>
  <si>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</si>
  <si>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</si>
  <si>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</si>
  <si>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Bouvet Island</t>
  </si>
  <si>
    <t>BV</t>
  </si>
  <si>
    <t>BVT</t>
  </si>
  <si>
    <t>Brazil</t>
  </si>
  <si>
    <t>BRA</t>
  </si>
  <si>
    <t>IO</t>
  </si>
  <si>
    <t>IOT</t>
  </si>
  <si>
    <t>Brunei Darussalam</t>
  </si>
  <si>
    <t>BN</t>
  </si>
  <si>
    <t>BRN</t>
  </si>
  <si>
    <t>Bulgaria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</si>
  <si>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</si>
  <si>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</si>
  <si>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</si>
  <si>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</si>
  <si>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</si>
  <si>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</si>
  <si>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</si>
  <si>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</si>
  <si>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</si>
  <si>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</si>
  <si>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</si>
  <si>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</si>
  <si>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</si>
  <si>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</si>
  <si>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</si>
  <si>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</si>
  <si>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</si>
  <si>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CAN</t>
  </si>
  <si>
    <t>KY</t>
  </si>
  <si>
    <t>CYM</t>
  </si>
  <si>
    <t>CF</t>
  </si>
  <si>
    <t>CAF</t>
  </si>
  <si>
    <t>Chad</t>
  </si>
  <si>
    <t>TD</t>
  </si>
  <si>
    <t>TCD</t>
  </si>
  <si>
    <t>Chile</t>
  </si>
  <si>
    <t>CHL</t>
  </si>
  <si>
    <t>China</t>
  </si>
  <si>
    <t>CHN</t>
  </si>
  <si>
    <t>Christmas Island</t>
  </si>
  <si>
    <t>CX</t>
  </si>
  <si>
    <t>CXR</t>
  </si>
  <si>
    <t>CC</t>
  </si>
  <si>
    <t>CCK</t>
  </si>
  <si>
    <t>Colombia</t>
  </si>
  <si>
    <t>COL</t>
  </si>
  <si>
    <t>KM</t>
  </si>
  <si>
    <t>COM</t>
  </si>
  <si>
    <t>Congo (the Democratic Republic of the)</t>
  </si>
  <si>
    <t>CD</t>
  </si>
  <si>
    <t>COD</t>
  </si>
  <si>
    <t>CG</t>
  </si>
  <si>
    <t>COG</t>
  </si>
  <si>
    <t>CK</t>
  </si>
  <si>
    <t>COK</t>
  </si>
  <si>
    <t>Costa Rica</t>
  </si>
  <si>
    <t>CR</t>
  </si>
  <si>
    <t>CRI</t>
  </si>
  <si>
    <t>Croatia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</si>
  <si>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</si>
  <si>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</si>
  <si>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</si>
  <si>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</si>
  <si>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</si>
  <si>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</si>
  <si>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</si>
  <si>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</si>
  <si>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</si>
  <si>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</si>
  <si>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</si>
  <si>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CZE</t>
  </si>
  <si>
    <t>Côte d'Ivoire</t>
  </si>
  <si>
    <t>CI</t>
  </si>
  <si>
    <t>CIV</t>
  </si>
  <si>
    <t>Denmark</t>
  </si>
  <si>
    <t>DNK</t>
  </si>
  <si>
    <t>Djibouti</t>
  </si>
  <si>
    <t>DJ</t>
  </si>
  <si>
    <t>DJI</t>
  </si>
  <si>
    <t>Dominica</t>
  </si>
  <si>
    <t>DM</t>
  </si>
  <si>
    <t>DMA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</si>
  <si>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</si>
  <si>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</si>
  <si>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</si>
  <si>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</si>
  <si>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</si>
  <si>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</si>
  <si>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</si>
  <si>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</si>
  <si>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</si>
  <si>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</si>
  <si>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</si>
  <si>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</si>
  <si>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</si>
  <si>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</si>
  <si>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</si>
  <si>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</si>
  <si>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</si>
  <si>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</si>
  <si>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EST</t>
  </si>
  <si>
    <t>Eswatini</t>
  </si>
  <si>
    <t>SZ</t>
  </si>
  <si>
    <t>SWZ</t>
  </si>
  <si>
    <t>Ethiopia</t>
  </si>
  <si>
    <t>ET</t>
  </si>
  <si>
    <t>ETH</t>
  </si>
  <si>
    <t>FK</t>
  </si>
  <si>
    <t>FLK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</si>
  <si>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</si>
  <si>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</si>
  <si>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</si>
  <si>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</si>
  <si>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</si>
  <si>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</si>
  <si>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</si>
  <si>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</si>
  <si>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</si>
  <si>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FRA</t>
  </si>
  <si>
    <t>French Guiana</t>
  </si>
  <si>
    <t>GF</t>
  </si>
  <si>
    <t>GUF</t>
  </si>
  <si>
    <t>French Polynesia</t>
  </si>
  <si>
    <t>PF</t>
  </si>
  <si>
    <t>PYF</t>
  </si>
  <si>
    <t>TF</t>
  </si>
  <si>
    <t>ATF</t>
  </si>
  <si>
    <t>Gabon</t>
  </si>
  <si>
    <t>GA</t>
  </si>
  <si>
    <t>GAB</t>
  </si>
  <si>
    <t>GM</t>
  </si>
  <si>
    <t>GMB</t>
  </si>
  <si>
    <t>Georgia</t>
  </si>
  <si>
    <t>GE</t>
  </si>
  <si>
    <t>GEO</t>
  </si>
  <si>
    <t>Germany</t>
  </si>
  <si>
    <t>DEU</t>
  </si>
  <si>
    <t>Ghana</t>
  </si>
  <si>
    <t>GH</t>
  </si>
  <si>
    <t>GHA</t>
  </si>
  <si>
    <t>Gibraltar</t>
  </si>
  <si>
    <t>GI</t>
  </si>
  <si>
    <t>GIB</t>
  </si>
  <si>
    <t>Greece</t>
  </si>
  <si>
    <t>GRC</t>
  </si>
  <si>
    <t>Greenland</t>
  </si>
  <si>
    <t>GL</t>
  </si>
  <si>
    <t>GRL</t>
  </si>
  <si>
    <t>Grenada</t>
  </si>
  <si>
    <t>GD</t>
  </si>
  <si>
    <t>GRD</t>
  </si>
  <si>
    <t>Guadeloupe</t>
  </si>
  <si>
    <t>GP</t>
  </si>
  <si>
    <t>GLP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</si>
  <si>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</si>
  <si>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</si>
  <si>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</si>
  <si>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</si>
  <si>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</si>
  <si>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</si>
  <si>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</si>
  <si>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</si>
  <si>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</si>
  <si>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</si>
  <si>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</si>
  <si>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</si>
  <si>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</si>
  <si>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</si>
  <si>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</si>
  <si>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</si>
  <si>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</si>
  <si>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</si>
  <si>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</si>
  <si>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</si>
  <si>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</si>
  <si>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Heard Island and McDonald Islands</t>
  </si>
  <si>
    <t>HM</t>
  </si>
  <si>
    <t>HMD</t>
  </si>
  <si>
    <t>VA</t>
  </si>
  <si>
    <t>VAT</t>
  </si>
  <si>
    <t>Honduras</t>
  </si>
  <si>
    <t>HND</t>
  </si>
  <si>
    <t>Hong Kong</t>
  </si>
  <si>
    <t>HKG</t>
  </si>
  <si>
    <t>Hungary</t>
  </si>
  <si>
    <t>HUN</t>
  </si>
  <si>
    <t>Iceland</t>
  </si>
  <si>
    <t>IS</t>
  </si>
  <si>
    <t>ISL</t>
  </si>
  <si>
    <t>India</t>
  </si>
  <si>
    <t>IND</t>
  </si>
  <si>
    <t>Indonesia</t>
  </si>
  <si>
    <t>ID</t>
  </si>
  <si>
    <t>IDN</t>
  </si>
  <si>
    <t>Iran (Islamic Republic of)</t>
  </si>
  <si>
    <t>IRN</t>
  </si>
  <si>
    <t>Iraq</t>
  </si>
  <si>
    <t>IRQ</t>
  </si>
  <si>
    <t>Ireland</t>
  </si>
  <si>
    <t>IRL</t>
  </si>
  <si>
    <t>Isle of Man</t>
  </si>
  <si>
    <t>IM</t>
  </si>
  <si>
    <t>IMN</t>
  </si>
  <si>
    <t>Israel</t>
  </si>
  <si>
    <t>ISR</t>
  </si>
  <si>
    <t>Italy</t>
  </si>
  <si>
    <t>ITA</t>
  </si>
  <si>
    <t>Jamaica</t>
  </si>
  <si>
    <t>JM</t>
  </si>
  <si>
    <t>JAM</t>
  </si>
  <si>
    <t>Japan</t>
  </si>
  <si>
    <t>JPN</t>
  </si>
  <si>
    <t>Jersey</t>
  </si>
  <si>
    <t>JEY</t>
  </si>
  <si>
    <t>Jordan</t>
  </si>
  <si>
    <t>JO</t>
  </si>
  <si>
    <t>JOR</t>
  </si>
  <si>
    <t>Kazakhstan</t>
  </si>
  <si>
    <t>KZ</t>
  </si>
  <si>
    <t>KAZ</t>
  </si>
  <si>
    <t>Kenya</t>
  </si>
  <si>
    <t>KEN</t>
  </si>
  <si>
    <t>Kiribati</t>
  </si>
  <si>
    <t>KI</t>
  </si>
  <si>
    <t>KIR</t>
  </si>
  <si>
    <t>KP</t>
  </si>
  <si>
    <t>PRK</t>
  </si>
  <si>
    <t>KR</t>
  </si>
  <si>
    <t>KOR</t>
  </si>
  <si>
    <t>Kuwait</t>
  </si>
  <si>
    <t>KW</t>
  </si>
  <si>
    <t>KWT</t>
  </si>
  <si>
    <t>Kyrgyzstan</t>
  </si>
  <si>
    <t>KG</t>
  </si>
  <si>
    <t>KGZ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</si>
  <si>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</si>
  <si>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</si>
  <si>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</si>
  <si>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</si>
  <si>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</si>
  <si>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</si>
  <si>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</si>
  <si>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</si>
  <si>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</si>
  <si>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</si>
  <si>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</si>
  <si>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</si>
  <si>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</si>
  <si>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</si>
  <si>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</si>
  <si>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</si>
  <si>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</si>
  <si>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</si>
  <si>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</si>
  <si>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</si>
  <si>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</si>
  <si>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</si>
  <si>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</si>
  <si>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</si>
  <si>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LUX</t>
  </si>
  <si>
    <t>Macao</t>
  </si>
  <si>
    <t>MO</t>
  </si>
  <si>
    <t>MAC</t>
  </si>
  <si>
    <t>Madagascar</t>
  </si>
  <si>
    <t>MG</t>
  </si>
  <si>
    <t>MDG</t>
  </si>
  <si>
    <t>Malawi</t>
  </si>
  <si>
    <t>MW</t>
  </si>
  <si>
    <t>MWI</t>
  </si>
  <si>
    <t>Malaysia</t>
  </si>
  <si>
    <t>MYS</t>
  </si>
  <si>
    <t>Maldives</t>
  </si>
  <si>
    <t>MV</t>
  </si>
  <si>
    <t>MDV</t>
  </si>
  <si>
    <t>Mali</t>
  </si>
  <si>
    <t>ML</t>
  </si>
  <si>
    <t>MLI</t>
  </si>
  <si>
    <t>Malta</t>
  </si>
  <si>
    <t>MLT</t>
  </si>
  <si>
    <t>MH</t>
  </si>
  <si>
    <t>MHL</t>
  </si>
  <si>
    <t>Martinique</t>
  </si>
  <si>
    <t>MQ</t>
  </si>
  <si>
    <t>MTQ</t>
  </si>
  <si>
    <t>Mauritania</t>
  </si>
  <si>
    <t>MR</t>
  </si>
  <si>
    <t>MRT</t>
  </si>
  <si>
    <t>Mauritius</t>
  </si>
  <si>
    <t>MU</t>
  </si>
  <si>
    <t>MUS</t>
  </si>
  <si>
    <t>Mayotte</t>
  </si>
  <si>
    <t>YT</t>
  </si>
  <si>
    <t>MYT</t>
  </si>
  <si>
    <t>Mexico</t>
  </si>
  <si>
    <t>MEX</t>
  </si>
  <si>
    <t>FM</t>
  </si>
  <si>
    <t>FSM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</si>
  <si>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</si>
  <si>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</si>
  <si>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</si>
  <si>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</si>
  <si>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</si>
  <si>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</si>
  <si>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</si>
  <si>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</si>
  <si>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</si>
  <si>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</si>
  <si>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</si>
  <si>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</si>
  <si>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</si>
  <si>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</si>
  <si>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</si>
  <si>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</si>
  <si>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</si>
  <si>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</si>
  <si>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</si>
  <si>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</si>
  <si>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</si>
  <si>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</si>
  <si>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</si>
  <si>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</si>
  <si>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</si>
  <si>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</si>
  <si>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</si>
  <si>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</si>
  <si>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</si>
  <si>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</si>
  <si>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</si>
  <si>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NLD</t>
  </si>
  <si>
    <t>New Caledonia</t>
  </si>
  <si>
    <t>NC</t>
  </si>
  <si>
    <t>NCL</t>
  </si>
  <si>
    <t>New Zealand</t>
  </si>
  <si>
    <t>NZL</t>
  </si>
  <si>
    <t>Nicaragua</t>
  </si>
  <si>
    <t>NI</t>
  </si>
  <si>
    <t>NIC</t>
  </si>
  <si>
    <t>NE</t>
  </si>
  <si>
    <t>NER</t>
  </si>
  <si>
    <t>Nigeria</t>
  </si>
  <si>
    <t>NGA</t>
  </si>
  <si>
    <t>Niue</t>
  </si>
  <si>
    <t>NU</t>
  </si>
  <si>
    <t>NIU</t>
  </si>
  <si>
    <t>Norfolk Island</t>
  </si>
  <si>
    <t>NF</t>
  </si>
  <si>
    <t>NFK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</si>
  <si>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</si>
  <si>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</si>
  <si>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</si>
  <si>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</si>
  <si>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</si>
  <si>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</si>
  <si>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</si>
  <si>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</si>
  <si>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</si>
  <si>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PAK</t>
  </si>
  <si>
    <t>Palau</t>
  </si>
  <si>
    <t>PW</t>
  </si>
  <si>
    <t>PLW</t>
  </si>
  <si>
    <t>Palestine, State of</t>
  </si>
  <si>
    <t>PS</t>
  </si>
  <si>
    <t>PSE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</si>
  <si>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</si>
  <si>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</si>
  <si>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</si>
  <si>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</si>
  <si>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</si>
  <si>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</si>
  <si>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</si>
  <si>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</si>
  <si>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</si>
  <si>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</si>
  <si>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</si>
  <si>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</si>
  <si>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PHL</t>
  </si>
  <si>
    <t>Pitcairn</t>
  </si>
  <si>
    <t>PN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</si>
  <si>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</si>
  <si>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</si>
  <si>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</si>
  <si>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</si>
  <si>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</si>
  <si>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</si>
  <si>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</si>
  <si>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</si>
  <si>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</t>
  </si>
  <si>
    <t>QAT</t>
  </si>
  <si>
    <t>Republic of North Macedonia</t>
  </si>
  <si>
    <t>MK</t>
  </si>
  <si>
    <t>MKD</t>
  </si>
  <si>
    <t>Romania</t>
  </si>
  <si>
    <t>ROU</t>
  </si>
  <si>
    <t>RUS</t>
  </si>
  <si>
    <t>Rwanda</t>
  </si>
  <si>
    <t>RW</t>
  </si>
  <si>
    <t>RWA</t>
  </si>
  <si>
    <t>Réunion</t>
  </si>
  <si>
    <t>RE</t>
  </si>
  <si>
    <t>REU</t>
  </si>
  <si>
    <t>Saint Barthélemy</t>
  </si>
  <si>
    <t>BL</t>
  </si>
  <si>
    <t>BLM</t>
  </si>
  <si>
    <t>Saint Helena, Ascension and Tristan da Cunha</t>
  </si>
  <si>
    <t>SH</t>
  </si>
  <si>
    <t>SHN</t>
  </si>
  <si>
    <t>Saint Kitts and Nevis</t>
  </si>
  <si>
    <t>KN</t>
  </si>
  <si>
    <t>KNA</t>
  </si>
  <si>
    <t>Saint Lucia</t>
  </si>
  <si>
    <t>LC</t>
  </si>
  <si>
    <t>LCA</t>
  </si>
  <si>
    <t>Saint Martin (French part)</t>
  </si>
  <si>
    <t>MF</t>
  </si>
  <si>
    <t>MAF</t>
  </si>
  <si>
    <t>Saint Pierre and Miquelon</t>
  </si>
  <si>
    <t>PM</t>
  </si>
  <si>
    <t>SPM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</si>
  <si>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</si>
  <si>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</si>
  <si>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</si>
  <si>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</si>
  <si>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</si>
  <si>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</si>
  <si>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</si>
  <si>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</si>
  <si>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</si>
  <si>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</si>
  <si>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</si>
  <si>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</si>
  <si>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</si>
  <si>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</si>
  <si>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</si>
  <si>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</si>
  <si>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</si>
  <si>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</si>
  <si>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</si>
  <si>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</si>
  <si>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</si>
  <si>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</si>
  <si>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</si>
  <si>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</si>
  <si>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</si>
  <si>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</si>
  <si>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</si>
  <si>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</si>
  <si>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</si>
  <si>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</si>
  <si>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</si>
  <si>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</si>
  <si>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</si>
  <si>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</si>
  <si>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</si>
  <si>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</si>
  <si>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</si>
  <si>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</si>
  <si>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</si>
  <si>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</si>
  <si>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</si>
  <si>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</si>
  <si>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</si>
  <si>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</si>
  <si>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</si>
  <si>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Georgia and the South Sandwich Islands</t>
  </si>
  <si>
    <t>GS</t>
  </si>
  <si>
    <t>SGS</t>
  </si>
  <si>
    <t>South Sudan</t>
  </si>
  <si>
    <t>SS</t>
  </si>
  <si>
    <t>SSD</t>
  </si>
  <si>
    <t>Spain</t>
  </si>
  <si>
    <t>ESP</t>
  </si>
  <si>
    <t>Sri Lanka</t>
  </si>
  <si>
    <t>LK</t>
  </si>
  <si>
    <t>LKA</t>
  </si>
  <si>
    <t>SD</t>
  </si>
  <si>
    <t>SDN</t>
  </si>
  <si>
    <t>Suriname</t>
  </si>
  <si>
    <t>SR</t>
  </si>
  <si>
    <t>SUR</t>
  </si>
  <si>
    <t>Svalbard and Jan Mayen</t>
  </si>
  <si>
    <t>SJ</t>
  </si>
  <si>
    <t>SJM</t>
  </si>
  <si>
    <t>Sweden</t>
  </si>
  <si>
    <t>SWE</t>
  </si>
  <si>
    <t>Switzerland</t>
  </si>
  <si>
    <t>CHE</t>
  </si>
  <si>
    <t>Syrian Arab Republic</t>
  </si>
  <si>
    <t>SY</t>
  </si>
  <si>
    <t>SYR</t>
  </si>
  <si>
    <t>Taiwan (Province of China)</t>
  </si>
  <si>
    <t>TW</t>
  </si>
  <si>
    <t>TWN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</si>
  <si>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</si>
  <si>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</si>
  <si>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</si>
  <si>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</si>
  <si>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</si>
  <si>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</si>
  <si>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</si>
  <si>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</si>
  <si>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</si>
  <si>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</si>
  <si>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</si>
  <si>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</si>
  <si>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</si>
  <si>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</si>
  <si>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</si>
  <si>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</si>
  <si>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</si>
  <si>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</si>
  <si>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</si>
  <si>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</si>
  <si>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</si>
  <si>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</si>
  <si>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</si>
  <si>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</si>
  <si>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</si>
  <si>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TUN</t>
  </si>
  <si>
    <t>Turkey</t>
  </si>
  <si>
    <t>TUR</t>
  </si>
  <si>
    <t>Turkmenistan</t>
  </si>
  <si>
    <t>TM</t>
  </si>
  <si>
    <t>TKM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</si>
  <si>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</si>
  <si>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</si>
  <si>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</si>
  <si>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</si>
  <si>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</si>
  <si>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</si>
  <si>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</si>
  <si>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</si>
  <si>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</si>
  <si>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UKR</t>
  </si>
  <si>
    <t>ARE</t>
  </si>
  <si>
    <t>GBR</t>
  </si>
  <si>
    <t>UM</t>
  </si>
  <si>
    <t>UMI</t>
  </si>
  <si>
    <t>USA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</si>
  <si>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</si>
  <si>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</si>
  <si>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</si>
  <si>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</si>
  <si>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</si>
  <si>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</si>
  <si>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</si>
  <si>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</si>
  <si>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</si>
  <si>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</t>
  </si>
  <si>
    <t>VEN</t>
  </si>
  <si>
    <t>Viet Nam</t>
  </si>
  <si>
    <t>VNM</t>
  </si>
  <si>
    <t>Virgin Islands (British)</t>
  </si>
  <si>
    <t>VG</t>
  </si>
  <si>
    <t>VGB</t>
  </si>
  <si>
    <t>Virgin Islands (U.S.)</t>
  </si>
  <si>
    <t>VI</t>
  </si>
  <si>
    <t>VIR</t>
  </si>
  <si>
    <t>Wallis and Futuna</t>
  </si>
  <si>
    <t>WF</t>
  </si>
  <si>
    <t>WLF</t>
  </si>
  <si>
    <t>Western 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</si>
  <si>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</si>
  <si>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</si>
  <si>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</si>
  <si>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</si>
  <si>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</si>
  <si>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</si>
  <si>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</si>
  <si>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</si>
  <si>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</si>
  <si>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</si>
  <si>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</si>
  <si>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Åland Islands</t>
  </si>
  <si>
    <t>AX</t>
  </si>
  <si>
    <t xml:space="preserve">Entry-level Junior </t>
  </si>
  <si>
    <t xml:space="preserve">Mid-level Intermediate </t>
  </si>
  <si>
    <t xml:space="preserve">Senior-level Expert </t>
  </si>
  <si>
    <t>Executive-level Director</t>
  </si>
  <si>
    <t xml:space="preserve">Part-time </t>
  </si>
  <si>
    <t xml:space="preserve">Full-time </t>
  </si>
  <si>
    <t xml:space="preserve">Contract </t>
  </si>
  <si>
    <t>Freelance</t>
  </si>
  <si>
    <t>Code</t>
  </si>
  <si>
    <t>Translation</t>
  </si>
  <si>
    <t>Experience</t>
  </si>
  <si>
    <t>Emply_Type</t>
  </si>
  <si>
    <t>Country_Emply</t>
  </si>
  <si>
    <t>Company_size</t>
  </si>
  <si>
    <t>Small_Less_than_50_Emp</t>
  </si>
  <si>
    <t>Medium_Between_50_and_250_Emp</t>
  </si>
  <si>
    <t>Large_Greater_than_250_Emp</t>
  </si>
  <si>
    <t>Titles</t>
  </si>
  <si>
    <t>Machine learing</t>
  </si>
  <si>
    <t>x</t>
  </si>
  <si>
    <t>Scientist</t>
  </si>
  <si>
    <t>Count</t>
  </si>
  <si>
    <t>f</t>
  </si>
  <si>
    <t>Analyst</t>
  </si>
  <si>
    <t>Engineer</t>
  </si>
  <si>
    <t>Science</t>
  </si>
  <si>
    <t>Category</t>
  </si>
  <si>
    <t>Other</t>
  </si>
  <si>
    <t>Analysis</t>
  </si>
  <si>
    <t>Bolivia</t>
  </si>
  <si>
    <t>Bonaire</t>
  </si>
  <si>
    <t>South Korea</t>
  </si>
  <si>
    <t>North Korea</t>
  </si>
  <si>
    <t>Micronesia</t>
  </si>
  <si>
    <t>Moldova</t>
  </si>
  <si>
    <t>Netherlands</t>
  </si>
  <si>
    <t>Bahamas</t>
  </si>
  <si>
    <t>British Indian Ocean Territory</t>
  </si>
  <si>
    <t>Cayman Islands</t>
  </si>
  <si>
    <t>Central African Republic</t>
  </si>
  <si>
    <t>Cocos (Keeling) Islands</t>
  </si>
  <si>
    <t>Comoros</t>
  </si>
  <si>
    <t>Congo</t>
  </si>
  <si>
    <t>Cook Islands</t>
  </si>
  <si>
    <t>Dominican Republic</t>
  </si>
  <si>
    <t>Falkland Islands [Malvinas]</t>
  </si>
  <si>
    <t>Faroe Islands</t>
  </si>
  <si>
    <t>French Southern Territories</t>
  </si>
  <si>
    <t>Gambia</t>
  </si>
  <si>
    <t>Holy See</t>
  </si>
  <si>
    <t>Lao People's Democratic Republic</t>
  </si>
  <si>
    <t>Marshall Islands</t>
  </si>
  <si>
    <t>Niger</t>
  </si>
  <si>
    <t>Northern Mariana Islands</t>
  </si>
  <si>
    <t>Philippines</t>
  </si>
  <si>
    <t>Russian Federation</t>
  </si>
  <si>
    <t>Sudan</t>
  </si>
  <si>
    <t>Turks and Caicos Islands</t>
  </si>
  <si>
    <t>United Arab Emirates</t>
  </si>
  <si>
    <t>United States Minor Outlying Islands</t>
  </si>
  <si>
    <t>United States of America</t>
  </si>
  <si>
    <t>United Kingdom</t>
  </si>
  <si>
    <t>Venezuela</t>
  </si>
  <si>
    <t>comp_size</t>
  </si>
  <si>
    <t>Sum of salary_in_usd</t>
  </si>
  <si>
    <t>(All)</t>
  </si>
  <si>
    <t>Remote_Work</t>
  </si>
  <si>
    <t>Average of salary_in_usd</t>
  </si>
  <si>
    <t>Average Salry</t>
  </si>
  <si>
    <t>Column Labels</t>
  </si>
  <si>
    <t>Country_Company</t>
  </si>
  <si>
    <t>Data Set Summary</t>
  </si>
  <si>
    <t>Unique Job titles</t>
  </si>
  <si>
    <t>Countries</t>
  </si>
  <si>
    <t>Years:</t>
  </si>
  <si>
    <t>2019, 2021, 2022</t>
  </si>
  <si>
    <t>Attribute</t>
  </si>
  <si>
    <t>Info</t>
  </si>
  <si>
    <t xml:space="preserve">Experience Level's Impact on Salary </t>
  </si>
  <si>
    <t xml:space="preserve">Position's Impact on Salary </t>
  </si>
  <si>
    <t>Salary Trends</t>
  </si>
  <si>
    <t>Data Science Avg. Salary by Location</t>
  </si>
  <si>
    <t>Variations by Company Size [No. of Employee]</t>
  </si>
  <si>
    <t>The year the salary was paid.</t>
  </si>
  <si>
    <t>The experience level in the job during the year with the following possible values: EN Entry-level / Junior MI Mid-level / Intermediate SE Senior-level / Expert EX Executive-level / Director</t>
  </si>
  <si>
    <t>The type of employement for the role: PT Part-time FT Full-time CT Contract FL Freelance</t>
  </si>
  <si>
    <t>The role worked in during the year.</t>
  </si>
  <si>
    <t>The total gross salary amount paid.</t>
  </si>
  <si>
    <t>The currency of the salary paid as an ISO 4217 currency code.</t>
  </si>
  <si>
    <t>The salary in USD (FX rate divided by avg. USD rate for the respective year via fxdata.foorilla.com).</t>
  </si>
  <si>
    <t>Employee's primary country of residence in during the work year as an ISO 3166 country code.</t>
  </si>
  <si>
    <t>The overall amount of work done remotely, possible values are as follows: 0 No remote work (less than 20%) 50 Partially remote 100 Fully remote (more than 80%)</t>
  </si>
  <si>
    <t>The country of the employer's main office or contracting branch as an ISO 3166 country code.</t>
  </si>
  <si>
    <t>The average number of people that worked for the company during the year: S less than 50 employees (small) M 50 to 250 employees (medium) L more than 250 employees (large)</t>
  </si>
  <si>
    <t>Column</t>
  </si>
  <si>
    <t>Description</t>
  </si>
  <si>
    <t>Number of observation:</t>
  </si>
  <si>
    <t>Salary Average [USD]</t>
  </si>
  <si>
    <t>Salary Median [USD]</t>
  </si>
  <si>
    <t>Salary Std Dev. [USD]</t>
  </si>
  <si>
    <t>Machine learning</t>
  </si>
  <si>
    <t>Machine Learing</t>
  </si>
  <si>
    <t>ML Professional</t>
  </si>
  <si>
    <t>Not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</si>
</sst>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0.0%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rgb="FF202124"/>
      <name val="Inherit"/>
    </font>
    <font>
      <sz val="12"/>
      <color theme="0"/>
      <name val="Inherit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8">
    <xf numFmtId="0" fontId="0" fillId="0" borderId="0" xfId="0"/>
    <xf numFmtId="0" fontId="0" fillId="0" borderId="0" xfId="0" applyAlignment="1">
      <alignment horizont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19" fillId="0" borderId="0" xfId="0" applyFont="1" applyAlignment="1">
      <alignment horizontal="left"/>
    </xf>
    <xf numFmtId="0" fontId="19" fillId="0" borderId="0" xfId="0" applyFont="1"/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 wrapText="1"/>
    </xf>
    <xf numFmtId="0" fontId="0" fillId="0" borderId="0" xfId="0" applyNumberFormat="1"/>
    <xf numFmtId="0" fontId="0" fillId="0" borderId="0" xfId="0" pivotButton="1"/>
    <xf numFmtId="0" fontId="14" fillId="33" borderId="0" xfId="0" applyFont="1" applyFill="1"/>
    <xf numFmtId="0" fontId="0" fillId="33" borderId="0" xfId="0" applyFill="1"/>
    <xf numFmtId="0" fontId="0" fillId="0" borderId="0" xfId="0" applyFill="1"/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right"/>
    </xf>
    <xf numFmtId="0" fontId="20" fillId="0" borderId="0" xfId="0" applyFont="1"/>
    <xf numFmtId="0" fontId="0" fillId="0" borderId="10" xfId="0" applyBorder="1"/>
    <xf numFmtId="0" fontId="0" fillId="0" borderId="11" xfId="0" applyBorder="1" applyAlignment="1">
      <alignment horizontal="right"/>
    </xf>
    <xf numFmtId="0" fontId="0" fillId="0" borderId="12" xfId="0" applyBorder="1"/>
    <xf numFmtId="0" fontId="0" fillId="0" borderId="13" xfId="0" applyBorder="1" applyAlignment="1">
      <alignment horizontal="right"/>
    </xf>
    <xf numFmtId="0" fontId="0" fillId="0" borderId="14" xfId="0" applyBorder="1"/>
    <xf numFmtId="0" fontId="0" fillId="0" borderId="15" xfId="0" applyBorder="1" applyAlignment="1">
      <alignment horizontal="right"/>
    </xf>
    <xf numFmtId="0" fontId="0" fillId="0" borderId="16" xfId="0" applyBorder="1"/>
    <xf numFmtId="0" fontId="0" fillId="0" borderId="0" xfId="0" applyAlignment="1">
      <alignment wrapText="1"/>
    </xf>
    <xf numFmtId="0" fontId="21" fillId="0" borderId="0" xfId="0" applyFont="1" applyBorder="1" applyAlignment="1">
      <alignment horizontal="left" vertical="center" wrapText="1"/>
    </xf>
    <xf numFmtId="0" fontId="22" fillId="0" borderId="0" xfId="0" applyFont="1" applyBorder="1" applyAlignment="1">
      <alignment horizontal="left" vertical="center" wrapText="1" indent="1"/>
    </xf>
    <xf numFmtId="0" fontId="22" fillId="0" borderId="0" xfId="0" applyFont="1" applyBorder="1" applyAlignment="1">
      <alignment horizontal="left" vertical="center" wrapText="1"/>
    </xf>
    <xf numFmtId="164" fontId="0" fillId="0" borderId="15" xfId="0" applyNumberFormat="1" applyBorder="1"/>
    <xf numFmtId="164" fontId="0" fillId="0" borderId="17" xfId="0" applyNumberFormat="1" applyBorder="1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textRotation="90"/>
    </xf>
    <xf numFmtId="165" fontId="0" fillId="0" borderId="0" xfId="0" applyNumberFormat="1"/>
    <xf numFmtId="0" fontId="23" fillId="0" borderId="0" xfId="0" applyFont="1" applyAlignment="1">
      <alignment vertical="top"/>
    </xf>
    <xf numFmtId="0" fontId="23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9">
    <dxf>
      <numFmt numFmtId="1" formatCode="0"/>
    </dxf>
    <dxf>
      <numFmt numFmtId="14" formatCode="0.00%"/>
    </dxf>
    <dxf>
      <alignment horizontal="right"/>
    </dxf>
    <dxf>
      <numFmt numFmtId="1" formatCode="0"/>
    </dxf>
    <dxf>
      <numFmt numFmtId="14" formatCode="0.00%"/>
    </dxf>
    <dxf>
      <alignment horizontal="right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right"/>
    </dxf>
    <dxf>
      <numFmt numFmtId="165" formatCode="0.0%"/>
    </dxf>
    <dxf>
      <numFmt numFmtId="14" formatCode="0.00%"/>
    </dxf>
    <dxf>
      <numFmt numFmtId="164" formatCode="&quot;$&quot;#,##0"/>
    </dxf>
    <dxf>
      <alignment horizontal="right"/>
    </dxf>
    <dxf>
      <numFmt numFmtId="165" formatCode="0.0%"/>
    </dxf>
    <dxf>
      <numFmt numFmtId="14" formatCode="0.00%"/>
    </dxf>
    <dxf>
      <alignment horizontal="right"/>
    </dxf>
    <dxf>
      <numFmt numFmtId="165" formatCode="0.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right"/>
    </dxf>
    <dxf>
      <numFmt numFmtId="14" formatCode="0.00%"/>
    </dxf>
    <dxf>
      <numFmt numFmtId="1" formatCode="0"/>
    </dxf>
    <dxf>
      <numFmt numFmtId="164" formatCode="&quot;$&quot;#,##0"/>
    </dxf>
    <dxf>
      <numFmt numFmtId="164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124"/>
        <name val="Inherit"/>
        <scheme val="none"/>
      </font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124"/>
        <name val="Inherit"/>
        <scheme val="none"/>
      </font>
      <alignment horizontal="left" vertical="center" textRotation="0" wrapText="1" indent="0" justifyLastLine="0" shrinkToFit="0" readingOrder="0"/>
    </dxf>
    <dxf>
      <alignment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/>
        <name val="Inherit"/>
        <scheme val="none"/>
      </font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DataSetOverview!$P$20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FE-462C-818B-E5EE32BB25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FE-462C-818B-E5EE32BB25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FFE-462C-818B-E5EE32BB252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CB-40C0-8A9B-675092CE698D}"/>
              </c:ext>
            </c:extLst>
          </c:dPt>
          <c:cat>
            <c:strRef>
              <c:f>DataSetOverview!$O$21:$O$25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DataSetOverview!$P$21:$P$25</c:f>
              <c:numCache>
                <c:formatCode>General</c:formatCode>
                <c:ptCount val="4"/>
                <c:pt idx="0">
                  <c:v>88</c:v>
                </c:pt>
                <c:pt idx="1">
                  <c:v>26</c:v>
                </c:pt>
                <c:pt idx="2">
                  <c:v>213</c:v>
                </c:pt>
                <c:pt idx="3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FE-462C-818B-E5EE32BB2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172255151085228"/>
          <c:y val="0.36768336249635464"/>
          <c:w val="0.38069031235382883"/>
          <c:h val="0.38541994750656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</a:t>
            </a:r>
            <a:r>
              <a:rPr lang="en-US" baseline="0"/>
              <a:t>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DataSetOverview!$C$21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58-4349-A9F2-EB8D765339C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58-4349-A9F2-EB8D765339C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58-4349-A9F2-EB8D765339C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558-4349-A9F2-EB8D765339C4}"/>
              </c:ext>
            </c:extLst>
          </c:dPt>
          <c:cat>
            <c:strRef>
              <c:f>DataSetOverview!$B$22:$B$26</c:f>
              <c:strCache>
                <c:ptCount val="4"/>
                <c:pt idx="0">
                  <c:v>Contract </c:v>
                </c:pt>
                <c:pt idx="1">
                  <c:v>Freelance</c:v>
                </c:pt>
                <c:pt idx="2">
                  <c:v>Full-time </c:v>
                </c:pt>
                <c:pt idx="3">
                  <c:v>Part-time </c:v>
                </c:pt>
              </c:strCache>
            </c:strRef>
          </c:cat>
          <c:val>
            <c:numRef>
              <c:f>DataSetOverview!$C$22:$C$26</c:f>
              <c:numCache>
                <c:formatCode>General</c:formatCode>
                <c:ptCount val="4"/>
                <c:pt idx="0">
                  <c:v>5</c:v>
                </c:pt>
                <c:pt idx="1">
                  <c:v>4</c:v>
                </c:pt>
                <c:pt idx="2">
                  <c:v>588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A-40D0-A6F7-59379845D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127296587926511"/>
          <c:y val="0.39488298337707789"/>
          <c:w val="0.19872689123284565"/>
          <c:h val="0.306422331195451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DataSetOverview!$H$21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94-4BA9-BA81-4240BE9ED4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94-4BA9-BA81-4240BE9ED4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394-4BA9-BA81-4240BE9ED4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394-4BA9-BA81-4240BE9ED4E1}"/>
              </c:ext>
            </c:extLst>
          </c:dPt>
          <c:cat>
            <c:strRef>
              <c:f>DataSetOverview!$G$22:$G$25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DataSetOverview!$H$22:$H$25</c:f>
              <c:numCache>
                <c:formatCode>General</c:formatCode>
                <c:ptCount val="3"/>
                <c:pt idx="0">
                  <c:v>72</c:v>
                </c:pt>
                <c:pt idx="1">
                  <c:v>217</c:v>
                </c:pt>
                <c:pt idx="2">
                  <c:v>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94-4BA9-BA81-4240BE9ED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Salaries.xlsx]DataSetOverview!PivotTable3</c:name>
    <c:fmtId val="8"/>
  </c:pivotSource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Job Categories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DataSetOverview!$H$4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B55-4B45-ACC6-43A765B5BB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B55-4B45-ACC6-43A765B5BB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B55-4B45-ACC6-43A765B5BB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B55-4B45-ACC6-43A765B5BBB4}"/>
              </c:ext>
            </c:extLst>
          </c:dPt>
          <c:cat>
            <c:strRef>
              <c:f>DataSetOverview!$G$5:$G$9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DataSetOverview!$H$5:$H$9</c:f>
              <c:numCache>
                <c:formatCode>General</c:formatCode>
                <c:ptCount val="4"/>
                <c:pt idx="0">
                  <c:v>127</c:v>
                </c:pt>
                <c:pt idx="1">
                  <c:v>230</c:v>
                </c:pt>
                <c:pt idx="2">
                  <c:v>26</c:v>
                </c:pt>
                <c:pt idx="3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B55-4B45-ACC6-43A765B5B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Remote Work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DataSetOverview!$P$4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78-46EF-A3A3-0E735BC2E6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78-46EF-A3A3-0E735BC2E6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78-46EF-A3A3-0E735BC2E6CE}"/>
              </c:ext>
            </c:extLst>
          </c:dPt>
          <c:cat>
            <c:strRef>
              <c:f>DataSetOverview!$O$5:$O$8</c:f>
              <c:strCache>
                <c:ptCount val="3"/>
                <c:pt idx="0">
                  <c:v>0-20%</c:v>
                </c:pt>
                <c:pt idx="1">
                  <c:v>20-80%</c:v>
                </c:pt>
                <c:pt idx="2">
                  <c:v>80-100%</c:v>
                </c:pt>
              </c:strCache>
            </c:strRef>
          </c:cat>
          <c:val>
            <c:numRef>
              <c:f>DataSetOverview!$P$5:$P$8</c:f>
              <c:numCache>
                <c:formatCode>General</c:formatCode>
                <c:ptCount val="3"/>
                <c:pt idx="0">
                  <c:v>127</c:v>
                </c:pt>
                <c:pt idx="1">
                  <c:v>99</c:v>
                </c:pt>
                <c:pt idx="2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78-46EF-A3A3-0E735BC2E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Salaries.xlsx]Location!PivotTable1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Average Salery by Country</a:t>
            </a:r>
            <a:r>
              <a:rPr lang="en-US" sz="1600" b="1" baseline="0"/>
              <a:t> 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Location!$C$9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Location!$B$10:$B$59</c:f>
              <c:strCache>
                <c:ptCount val="50"/>
                <c:pt idx="0">
                  <c:v>Russian Federation</c:v>
                </c:pt>
                <c:pt idx="1">
                  <c:v>United States of America</c:v>
                </c:pt>
                <c:pt idx="2">
                  <c:v>New Zealand</c:v>
                </c:pt>
                <c:pt idx="3">
                  <c:v>Israel</c:v>
                </c:pt>
                <c:pt idx="4">
                  <c:v>Japan</c:v>
                </c:pt>
                <c:pt idx="5">
                  <c:v>Australia</c:v>
                </c:pt>
                <c:pt idx="6">
                  <c:v>United Arab Emirates</c:v>
                </c:pt>
                <c:pt idx="7">
                  <c:v>Iraq</c:v>
                </c:pt>
                <c:pt idx="8">
                  <c:v>Algeria</c:v>
                </c:pt>
                <c:pt idx="9">
                  <c:v>Canada</c:v>
                </c:pt>
                <c:pt idx="10">
                  <c:v>Singapore</c:v>
                </c:pt>
                <c:pt idx="11">
                  <c:v>Belgium</c:v>
                </c:pt>
                <c:pt idx="12">
                  <c:v>Germany</c:v>
                </c:pt>
                <c:pt idx="13">
                  <c:v>United Kingdom</c:v>
                </c:pt>
                <c:pt idx="14">
                  <c:v>Austria</c:v>
                </c:pt>
                <c:pt idx="15">
                  <c:v>China</c:v>
                </c:pt>
                <c:pt idx="16">
                  <c:v>Ireland</c:v>
                </c:pt>
                <c:pt idx="17">
                  <c:v>Poland</c:v>
                </c:pt>
                <c:pt idx="18">
                  <c:v>Switzerland</c:v>
                </c:pt>
                <c:pt idx="19">
                  <c:v>France</c:v>
                </c:pt>
                <c:pt idx="20">
                  <c:v>Slovenia</c:v>
                </c:pt>
                <c:pt idx="21">
                  <c:v>Romania</c:v>
                </c:pt>
                <c:pt idx="22">
                  <c:v>Netherlands</c:v>
                </c:pt>
                <c:pt idx="23">
                  <c:v>Denmark</c:v>
                </c:pt>
                <c:pt idx="24">
                  <c:v>Spain</c:v>
                </c:pt>
                <c:pt idx="25">
                  <c:v>Greece</c:v>
                </c:pt>
                <c:pt idx="26">
                  <c:v>Czechia</c:v>
                </c:pt>
                <c:pt idx="27">
                  <c:v>Part-time </c:v>
                </c:pt>
                <c:pt idx="28">
                  <c:v>Croatia</c:v>
                </c:pt>
                <c:pt idx="29">
                  <c:v>Luxembourg</c:v>
                </c:pt>
                <c:pt idx="30">
                  <c:v>Chile</c:v>
                </c:pt>
                <c:pt idx="31">
                  <c:v>Malaysia</c:v>
                </c:pt>
                <c:pt idx="32">
                  <c:v>Italy</c:v>
                </c:pt>
                <c:pt idx="33">
                  <c:v>Hungary</c:v>
                </c:pt>
                <c:pt idx="34">
                  <c:v>Estonia</c:v>
                </c:pt>
                <c:pt idx="35">
                  <c:v>Mexico</c:v>
                </c:pt>
                <c:pt idx="36">
                  <c:v>Nigeria</c:v>
                </c:pt>
                <c:pt idx="37">
                  <c:v>India</c:v>
                </c:pt>
                <c:pt idx="38">
                  <c:v>Malta</c:v>
                </c:pt>
                <c:pt idx="39">
                  <c:v>Colombia</c:v>
                </c:pt>
                <c:pt idx="40">
                  <c:v>Turkey</c:v>
                </c:pt>
                <c:pt idx="41">
                  <c:v>Honduras</c:v>
                </c:pt>
                <c:pt idx="42">
                  <c:v>Brazil</c:v>
                </c:pt>
                <c:pt idx="43">
                  <c:v>American Samoa</c:v>
                </c:pt>
                <c:pt idx="44">
                  <c:v>Moldova</c:v>
                </c:pt>
                <c:pt idx="45">
                  <c:v>Ukraine</c:v>
                </c:pt>
                <c:pt idx="46">
                  <c:v>Pakistan</c:v>
                </c:pt>
                <c:pt idx="47">
                  <c:v>Kenya</c:v>
                </c:pt>
                <c:pt idx="48">
                  <c:v>Viet Nam</c:v>
                </c:pt>
                <c:pt idx="49">
                  <c:v>Iran (Islamic Republic of)</c:v>
                </c:pt>
              </c:strCache>
            </c:strRef>
          </c:cat>
          <c:val>
            <c:numRef>
              <c:f>Location!$C$10:$C$59</c:f>
              <c:numCache>
                <c:formatCode>"$"#,##0</c:formatCode>
                <c:ptCount val="50"/>
                <c:pt idx="0">
                  <c:v>157500</c:v>
                </c:pt>
                <c:pt idx="1">
                  <c:v>144055.26197183097</c:v>
                </c:pt>
                <c:pt idx="2">
                  <c:v>125000</c:v>
                </c:pt>
                <c:pt idx="3">
                  <c:v>119059</c:v>
                </c:pt>
                <c:pt idx="4">
                  <c:v>114127.33333333333</c:v>
                </c:pt>
                <c:pt idx="5">
                  <c:v>108042.66666666667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99823.733333333337</c:v>
                </c:pt>
                <c:pt idx="10">
                  <c:v>89294</c:v>
                </c:pt>
                <c:pt idx="11">
                  <c:v>85699</c:v>
                </c:pt>
                <c:pt idx="12">
                  <c:v>81887.21428571429</c:v>
                </c:pt>
                <c:pt idx="13">
                  <c:v>81583.042553191495</c:v>
                </c:pt>
                <c:pt idx="14">
                  <c:v>72920.75</c:v>
                </c:pt>
                <c:pt idx="15">
                  <c:v>71665.5</c:v>
                </c:pt>
                <c:pt idx="16">
                  <c:v>71444</c:v>
                </c:pt>
                <c:pt idx="17">
                  <c:v>66082.5</c:v>
                </c:pt>
                <c:pt idx="18">
                  <c:v>64114</c:v>
                </c:pt>
                <c:pt idx="19">
                  <c:v>63970.666666666664</c:v>
                </c:pt>
                <c:pt idx="20">
                  <c:v>63831</c:v>
                </c:pt>
                <c:pt idx="21">
                  <c:v>60000</c:v>
                </c:pt>
                <c:pt idx="22">
                  <c:v>54945.75</c:v>
                </c:pt>
                <c:pt idx="23">
                  <c:v>54386.333333333336</c:v>
                </c:pt>
                <c:pt idx="24">
                  <c:v>53060.142857142855</c:v>
                </c:pt>
                <c:pt idx="25">
                  <c:v>52293.090909090912</c:v>
                </c:pt>
                <c:pt idx="26">
                  <c:v>50937</c:v>
                </c:pt>
                <c:pt idx="27">
                  <c:v>47793.75</c:v>
                </c:pt>
                <c:pt idx="28">
                  <c:v>45618</c:v>
                </c:pt>
                <c:pt idx="29">
                  <c:v>43942.666666666664</c:v>
                </c:pt>
                <c:pt idx="30">
                  <c:v>40038</c:v>
                </c:pt>
                <c:pt idx="31">
                  <c:v>40000</c:v>
                </c:pt>
                <c:pt idx="32">
                  <c:v>36366.5</c:v>
                </c:pt>
                <c:pt idx="33">
                  <c:v>35735</c:v>
                </c:pt>
                <c:pt idx="34">
                  <c:v>32974</c:v>
                </c:pt>
                <c:pt idx="35">
                  <c:v>32123.333333333332</c:v>
                </c:pt>
                <c:pt idx="36">
                  <c:v>30000</c:v>
                </c:pt>
                <c:pt idx="37">
                  <c:v>28581.75</c:v>
                </c:pt>
                <c:pt idx="38">
                  <c:v>28369</c:v>
                </c:pt>
                <c:pt idx="39">
                  <c:v>21844</c:v>
                </c:pt>
                <c:pt idx="40">
                  <c:v>20096.666666666668</c:v>
                </c:pt>
                <c:pt idx="41">
                  <c:v>20000</c:v>
                </c:pt>
                <c:pt idx="42">
                  <c:v>18602.666666666668</c:v>
                </c:pt>
                <c:pt idx="43">
                  <c:v>18053</c:v>
                </c:pt>
                <c:pt idx="44">
                  <c:v>18000</c:v>
                </c:pt>
                <c:pt idx="45">
                  <c:v>13400</c:v>
                </c:pt>
                <c:pt idx="46">
                  <c:v>13333.333333333334</c:v>
                </c:pt>
                <c:pt idx="47">
                  <c:v>9272</c:v>
                </c:pt>
                <c:pt idx="48">
                  <c:v>4000</c:v>
                </c:pt>
                <c:pt idx="49">
                  <c:v>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8-49B7-BF23-1D7915E96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Avg Salary</a:t>
            </a:r>
            <a:r>
              <a:rPr lang="en-US" sz="1800" b="1" baseline="0"/>
              <a:t> by </a:t>
            </a:r>
            <a:r>
              <a:rPr lang="en-US" sz="1800" b="1"/>
              <a:t>Company Size 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Size'!$C$9:$C$10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Size'!$C$11:$C$13</c:f>
              <c:numCache>
                <c:formatCode>"$"#,##0</c:formatCode>
                <c:ptCount val="3"/>
                <c:pt idx="0">
                  <c:v>143190.44444444444</c:v>
                </c:pt>
                <c:pt idx="1">
                  <c:v>168764.28571428571</c:v>
                </c:pt>
                <c:pt idx="2">
                  <c:v>107752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CD-48D9-AF19-FCCD1F608997}"/>
            </c:ext>
          </c:extLst>
        </c:ser>
        <c:ser>
          <c:idx val="1"/>
          <c:order val="1"/>
          <c:tx>
            <c:strRef>
              <c:f>'Variations by Company Size'!$D$9:$D$10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Size'!$D$11:$D$13</c:f>
              <c:numCache>
                <c:formatCode>"$"#,##0</c:formatCode>
                <c:ptCount val="3"/>
                <c:pt idx="0">
                  <c:v>163099.28813559323</c:v>
                </c:pt>
                <c:pt idx="1">
                  <c:v>109490.78947368421</c:v>
                </c:pt>
                <c:pt idx="2">
                  <c:v>112091.66666666667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CD-48D9-AF19-FCCD1F608997}"/>
            </c:ext>
          </c:extLst>
        </c:ser>
        <c:ser>
          <c:idx val="2"/>
          <c:order val="2"/>
          <c:tx>
            <c:strRef>
              <c:f>'Variations by Company Size'!$E$9:$E$10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Size'!$E$11:$E$13</c:f>
              <c:numCache>
                <c:formatCode>"$"#,##0</c:formatCode>
                <c:ptCount val="3"/>
                <c:pt idx="0">
                  <c:v>167663.31034482759</c:v>
                </c:pt>
                <c:pt idx="1">
                  <c:v>143613.20833333334</c:v>
                </c:pt>
                <c:pt idx="2">
                  <c:v>69800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CD-48D9-AF19-FCCD1F608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Expeience Level by Company Size</a:t>
            </a: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272732727200512E-2"/>
          <c:y val="3.270565170985943E-2"/>
          <c:w val="0.92660248582624394"/>
          <c:h val="0.865614654379455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Size'!$C$38:$C$39</c:f>
              <c:strCache>
                <c:ptCount val="1"/>
                <c:pt idx="0">
                  <c:v>Entry-level Junior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Size'!$C$40:$C$42</c:f>
              <c:numCache>
                <c:formatCode>"$"#,##0</c:formatCode>
                <c:ptCount val="3"/>
                <c:pt idx="0">
                  <c:v>11</c:v>
                </c:pt>
                <c:pt idx="1">
                  <c:v>8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A-4912-B8B7-8C1076E590F4}"/>
            </c:ext>
          </c:extLst>
        </c:ser>
        <c:ser>
          <c:idx val="1"/>
          <c:order val="1"/>
          <c:tx>
            <c:strRef>
              <c:f>'Variations by Company Size'!$D$38:$D$39</c:f>
              <c:strCache>
                <c:ptCount val="1"/>
                <c:pt idx="0">
                  <c:v>Executive-level Director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Size'!$D$40:$D$42</c:f>
              <c:numCache>
                <c:formatCode>"$"#,##0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6A-4912-B8B7-8C1076E590F4}"/>
            </c:ext>
          </c:extLst>
        </c:ser>
        <c:ser>
          <c:idx val="2"/>
          <c:order val="2"/>
          <c:tx>
            <c:strRef>
              <c:f>'Variations by Company Size'!$E$38:$E$39</c:f>
              <c:strCache>
                <c:ptCount val="1"/>
                <c:pt idx="0">
                  <c:v>Mid-level Intermediate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Size'!$E$40:$E$42</c:f>
              <c:numCache>
                <c:formatCode>"$"#,##0</c:formatCode>
                <c:ptCount val="3"/>
                <c:pt idx="0">
                  <c:v>43</c:v>
                </c:pt>
                <c:pt idx="1">
                  <c:v>38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6A-4912-B8B7-8C1076E590F4}"/>
            </c:ext>
          </c:extLst>
        </c:ser>
        <c:ser>
          <c:idx val="3"/>
          <c:order val="3"/>
          <c:tx>
            <c:strRef>
              <c:f>'Variations by Company Size'!$F$38:$F$39</c:f>
              <c:strCache>
                <c:ptCount val="1"/>
                <c:pt idx="0">
                  <c:v>Senior-level Expert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Size'!$F$40:$F$42</c:f>
              <c:numCache>
                <c:formatCode>"$"#,##0</c:formatCode>
                <c:ptCount val="3"/>
                <c:pt idx="0">
                  <c:v>47</c:v>
                </c:pt>
                <c:pt idx="1">
                  <c:v>162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6A-4912-B8B7-8C1076E59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863551"/>
        <c:axId val="796876863"/>
      </c:barChart>
      <c:catAx>
        <c:axId val="7968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76863"/>
        <c:crosses val="autoZero"/>
        <c:auto val="1"/>
        <c:lblAlgn val="ctr"/>
        <c:lblOffset val="100"/>
        <c:noMultiLvlLbl val="0"/>
      </c:catAx>
      <c:valAx>
        <c:axId val="79687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175076837010903"/>
          <c:y val="2.7997161608293984E-2"/>
          <c:w val="0.15720696167762691"/>
          <c:h val="0.248457336794384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Size!PivotTable12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Size'!$L$9:$L$10</c:f>
              <c:strCache>
                <c:ptCount val="1"/>
                <c:pt idx="0">
                  <c:v>Analysis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Size'!$L$11:$L$13</c:f>
              <c:numCache>
                <c:formatCode>0.00%</c:formatCode>
                <c:ptCount val="3"/>
                <c:pt idx="0">
                  <c:v>6.5217391304347824E-2</c:v>
                </c:pt>
                <c:pt idx="1">
                  <c:v>0.28957528957528955</c:v>
                </c:pt>
                <c:pt idx="2">
                  <c:v>0.30769230769230771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A-4BE5-AFCB-1A77FE1C308A}"/>
            </c:ext>
          </c:extLst>
        </c:ser>
        <c:ser>
          <c:idx val="1"/>
          <c:order val="1"/>
          <c:tx>
            <c:strRef>
              <c:f>'Variations by Company Size'!$M$9:$M$10</c:f>
              <c:strCache>
                <c:ptCount val="1"/>
                <c:pt idx="0">
                  <c:v>Engineer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Size'!$M$11:$M$13</c:f>
              <c:numCache>
                <c:formatCode>0.00%</c:formatCode>
                <c:ptCount val="3"/>
                <c:pt idx="0">
                  <c:v>0.34782608695652173</c:v>
                </c:pt>
                <c:pt idx="1">
                  <c:v>0.3783783783783784</c:v>
                </c:pt>
                <c:pt idx="2">
                  <c:v>0.53846153846153844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EA-4BE5-AFCB-1A77FE1C308A}"/>
            </c:ext>
          </c:extLst>
        </c:ser>
        <c:ser>
          <c:idx val="2"/>
          <c:order val="2"/>
          <c:tx>
            <c:strRef>
              <c:f>'Variations by Company Size'!$N$9:$N$10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Size'!$N$11:$N$13</c:f>
              <c:numCache>
                <c:formatCode>0.00%</c:formatCode>
                <c:ptCount val="3"/>
                <c:pt idx="0">
                  <c:v>2.1739130434782608E-2</c:v>
                </c:pt>
                <c:pt idx="1">
                  <c:v>5.019305019305019E-2</c:v>
                </c:pt>
                <c:pt idx="2">
                  <c:v>7.6923076923076927E-2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EA-4BE5-AFCB-1A77FE1C308A}"/>
            </c:ext>
          </c:extLst>
        </c:ser>
        <c:ser>
          <c:idx val="3"/>
          <c:order val="3"/>
          <c:tx>
            <c:strRef>
              <c:f>'Variations by Company Size'!$O$9:$O$10</c:f>
              <c:strCache>
                <c:ptCount val="1"/>
                <c:pt idx="0">
                  <c:v>Scientist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Size'!$O$11:$O$13</c:f>
              <c:numCache>
                <c:formatCode>0.00%</c:formatCode>
                <c:ptCount val="3"/>
                <c:pt idx="0">
                  <c:v>0.56521739130434778</c:v>
                </c:pt>
                <c:pt idx="1">
                  <c:v>0.28185328185328185</c:v>
                </c:pt>
                <c:pt idx="2">
                  <c:v>7.6923076923076927E-2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EA-4BE5-AFCB-1A77FE1C3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157343"/>
        <c:axId val="360164415"/>
      </c:barChart>
      <c:catAx>
        <c:axId val="36015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64415"/>
        <c:crosses val="autoZero"/>
        <c:auto val="1"/>
        <c:lblAlgn val="ctr"/>
        <c:lblOffset val="100"/>
        <c:noMultiLvlLbl val="0"/>
      </c:catAx>
      <c:valAx>
        <c:axId val="3601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5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Salaries.xlsx]Experience Impact!PivotTable1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Averge Salary by Experience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'Experience Impact'!$C$10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'Experience Impact'!$B$11:$B$15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'Experience Impact'!$C$11:$C$15</c:f>
              <c:numCache>
                <c:formatCode>"$"#,##0</c:formatCode>
                <c:ptCount val="4"/>
                <c:pt idx="0">
                  <c:v>5424612</c:v>
                </c:pt>
                <c:pt idx="1">
                  <c:v>5184193</c:v>
                </c:pt>
                <c:pt idx="2">
                  <c:v>18743160</c:v>
                </c:pt>
                <c:pt idx="3">
                  <c:v>38812842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ECD-47DE-9577-8B82D5758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Salaries.xlsx]Postion Impact!PivotTable1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Salary</a:t>
            </a:r>
            <a:r>
              <a:rPr lang="en-US" baseline="0"/>
              <a:t> by </a:t>
            </a:r>
            <a:r>
              <a:rPr lang="en-US"/>
              <a:t>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'Postion Impact'!$C$10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'Postion Impact'!$B$11:$B$15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'Postion Impact'!$C$11:$C$15</c:f>
              <c:numCache>
                <c:formatCode>"$"#,##0</c:formatCode>
                <c:ptCount val="4"/>
                <c:pt idx="0">
                  <c:v>12385785</c:v>
                </c:pt>
                <c:pt idx="1">
                  <c:v>25500327</c:v>
                </c:pt>
                <c:pt idx="2">
                  <c:v>3591177</c:v>
                </c:pt>
                <c:pt idx="3">
                  <c:v>26687518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F-43F9-8117-52A73FBCF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Salaries.xlsx]Postion Impact!PivotTable16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Top 10 Avg. Salaries by Job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'Postion Impact'!$K$10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'Postion Impact'!$J$11:$J$21</c:f>
              <c:strCache>
                <c:ptCount val="10"/>
                <c:pt idx="0">
                  <c:v>Data Analytics Lead</c:v>
                </c:pt>
                <c:pt idx="1">
                  <c:v>Principal Data Engineer</c:v>
                </c:pt>
                <c:pt idx="2">
                  <c:v>Financial Data Analyst</c:v>
                </c:pt>
                <c:pt idx="3">
                  <c:v>Principal Data Scientist</c:v>
                </c:pt>
                <c:pt idx="4">
                  <c:v>Director of Data Science</c:v>
                </c:pt>
                <c:pt idx="5">
                  <c:v>Data Architect</c:v>
                </c:pt>
                <c:pt idx="6">
                  <c:v>Applied Data Scientist</c:v>
                </c:pt>
                <c:pt idx="7">
                  <c:v>Analytics Engineer</c:v>
                </c:pt>
                <c:pt idx="8">
                  <c:v>Data Specialist</c:v>
                </c:pt>
                <c:pt idx="9">
                  <c:v>Head of Data</c:v>
                </c:pt>
              </c:strCache>
            </c:strRef>
          </c:cat>
          <c:val>
            <c:numRef>
              <c:f>'Postion Impact'!$K$11:$K$21</c:f>
              <c:numCache>
                <c:formatCode>"$"#,##0</c:formatCode>
                <c:ptCount val="10"/>
                <c:pt idx="0">
                  <c:v>405000</c:v>
                </c:pt>
                <c:pt idx="1">
                  <c:v>328333.33333333331</c:v>
                </c:pt>
                <c:pt idx="2">
                  <c:v>275000</c:v>
                </c:pt>
                <c:pt idx="3">
                  <c:v>215242.42857142858</c:v>
                </c:pt>
                <c:pt idx="4">
                  <c:v>195074</c:v>
                </c:pt>
                <c:pt idx="5">
                  <c:v>177873.90909090909</c:v>
                </c:pt>
                <c:pt idx="6">
                  <c:v>175655</c:v>
                </c:pt>
                <c:pt idx="7">
                  <c:v>175000</c:v>
                </c:pt>
                <c:pt idx="8">
                  <c:v>165000</c:v>
                </c:pt>
                <c:pt idx="9">
                  <c:v>160162.6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7-4276-AAFD-7BF92B6B4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4651903"/>
        <c:axId val="1224638591"/>
      </c:barChart>
      <c:catAx>
        <c:axId val="122465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38591"/>
        <c:crosses val="autoZero"/>
        <c:auto val="1"/>
        <c:lblAlgn val="ctr"/>
        <c:lblOffset val="100"/>
        <c:noMultiLvlLbl val="0"/>
      </c:catAx>
      <c:valAx>
        <c:axId val="122463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5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Salaries.xlsx]SalaryTrends!PivotTable1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Salery by Year </a:t>
            </a:r>
            <a:r>
              <a:rPr lang="en-US" baseline="0"/>
              <a:t>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SalaryTrends!$C$11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SalaryTrends!$B$12:$B$15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SalaryTrends!$C$12:$C$15</c:f>
              <c:numCache>
                <c:formatCode>"$"#,##0</c:formatCode>
                <c:ptCount val="3"/>
                <c:pt idx="0">
                  <c:v>95813</c:v>
                </c:pt>
                <c:pt idx="1">
                  <c:v>99853.792626728115</c:v>
                </c:pt>
                <c:pt idx="2">
                  <c:v>124522.00628930818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4-443D-A5D8-53FDF0BF5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Salaries.xlsx]MachLearning!PivotTable26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MachLearning!$C$11:$C$12</c:f>
              <c:strCache>
                <c:ptCount val="1"/>
                <c:pt idx="0">
                  <c:v>Not ML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MachLearning!$B$13:$B$15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MachLearning!$C$13:$C$15</c:f>
              <c:numCache>
                <c:formatCode>"$"#,##0</c:formatCode>
                <c:ptCount val="3"/>
                <c:pt idx="0">
                  <c:v>91317.234375</c:v>
                </c:pt>
                <c:pt idx="1">
                  <c:v>99407.701570680627</c:v>
                </c:pt>
                <c:pt idx="2">
                  <c:v>125354.75862068965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D-4BF8-B744-EE15B6BA0522}"/>
            </c:ext>
          </c:extLst>
        </c:ser>
        <c:ser>
          <c:idx val="1"/>
          <c:order val="1"/>
          <c:tx>
            <c:strRef>
              <c:f>MachLearning!$D$11:$D$12</c:f>
              <c:strCache>
                <c:ptCount val="1"/>
                <c:pt idx="0">
                  <c:v>ML Professional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MachLearning!$B$13:$B$15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MachLearning!$D$13:$D$15</c:f>
              <c:numCache>
                <c:formatCode>"$"#,##0</c:formatCode>
                <c:ptCount val="3"/>
                <c:pt idx="0">
                  <c:v>131779.125</c:v>
                </c:pt>
                <c:pt idx="1">
                  <c:v>103130.84615384616</c:v>
                </c:pt>
                <c:pt idx="2">
                  <c:v>115897.07142857143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AD-4BF8-B744-EE15B6BA0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2673727"/>
        <c:axId val="832692863"/>
      </c:lineChart>
      <c:catAx>
        <c:axId val="83267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692863"/>
        <c:crosses val="autoZero"/>
        <c:auto val="1"/>
        <c:lblAlgn val="ctr"/>
        <c:lblOffset val="100"/>
        <c:noMultiLvlLbl val="0"/>
      </c:catAx>
      <c:valAx>
        <c:axId val="83269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67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Salaries.xlsx]MachLearning!PivotTable27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MachLearning!$G$11:$G$12</c:f>
              <c:strCache>
                <c:ptCount val="1"/>
                <c:pt idx="0">
                  <c:v>ML Professional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MachLearning!$F$13:$F$16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MachLearning!$G$13:$G$16</c:f>
              <c:numCache>
                <c:formatCode>0.0%</c:formatCode>
                <c:ptCount val="4"/>
                <c:pt idx="0">
                  <c:v>0.19354838709677419</c:v>
                </c:pt>
                <c:pt idx="1">
                  <c:v>1.6129032258064516E-2</c:v>
                </c:pt>
                <c:pt idx="2">
                  <c:v>0.35483870967741937</c:v>
                </c:pt>
                <c:pt idx="3">
                  <c:v>0.43548387096774194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A-41E2-AD7F-1757B63C9759}"/>
            </c:ext>
          </c:extLst>
        </c:ser>
        <c:ser>
          <c:idx val="1"/>
          <c:order val="1"/>
          <c:tx>
            <c:strRef>
              <c:f>MachLearning!$H$11:$H$12</c:f>
              <c:strCache>
                <c:ptCount val="1"/>
                <c:pt idx="0">
                  <c:v>Not ML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MachLearning!$F$13:$F$16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MachLearning!$H$13:$H$16</c:f>
              <c:numCache>
                <c:formatCode>0.0%</c:formatCode>
                <c:ptCount val="4"/>
                <c:pt idx="0">
                  <c:v>0.13944954128440368</c:v>
                </c:pt>
                <c:pt idx="1">
                  <c:v>4.5871559633027525E-2</c:v>
                </c:pt>
                <c:pt idx="2">
                  <c:v>0.35045871559633029</c:v>
                </c:pt>
                <c:pt idx="3">
                  <c:v>0.46422018348623856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A-41E2-AD7F-1757B63C9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3594383"/>
        <c:axId val="793593551"/>
      </c:barChart>
      <c:catAx>
        <c:axId val="79359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93551"/>
        <c:crosses val="autoZero"/>
        <c:auto val="1"/>
        <c:lblAlgn val="ctr"/>
        <c:lblOffset val="100"/>
        <c:noMultiLvlLbl val="0"/>
      </c:catAx>
      <c:valAx>
        <c:axId val="79359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9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Salaries.xlsx]MachLearning!PivotTable28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MachLearning!$K$11:$K$12</c:f>
              <c:strCache>
                <c:ptCount val="1"/>
                <c:pt idx="0">
                  <c:v>ML Professional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MachLearning!$J$13:$J$15</c:f>
              <c:strCache>
                <c:ptCount val="3"/>
                <c:pt idx="0">
                  <c:v>Small_Less_than_50_Emp</c:v>
                </c:pt>
                <c:pt idx="1">
                  <c:v>Medium_Between_50_and_250_Emp</c:v>
                </c:pt>
                <c:pt idx="2">
                  <c:v>Large_Greater_than_250_Emp</c:v>
                </c:pt>
              </c:strCache>
            </c:strRef>
          </c:cat>
          <c:val>
            <c:numRef>
              <c:f>MachLearning!$K$13:$K$15</c:f>
              <c:numCache>
                <c:formatCode>0.0%</c:formatCode>
                <c:ptCount val="3"/>
                <c:pt idx="0">
                  <c:v>0.24193548387096775</c:v>
                </c:pt>
                <c:pt idx="1">
                  <c:v>0.40322580645161288</c:v>
                </c:pt>
                <c:pt idx="2">
                  <c:v>0.35483870967741937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1-4353-A776-D1E6A505BB88}"/>
            </c:ext>
          </c:extLst>
        </c:ser>
        <c:ser>
          <c:idx val="1"/>
          <c:order val="1"/>
          <c:tx>
            <c:strRef>
              <c:f>MachLearning!$L$11:$L$12</c:f>
              <c:strCache>
                <c:ptCount val="1"/>
                <c:pt idx="0">
                  <c:v>Not ML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MachLearning!$J$13:$J$15</c:f>
              <c:strCache>
                <c:ptCount val="3"/>
                <c:pt idx="0">
                  <c:v>Small_Less_than_50_Emp</c:v>
                </c:pt>
                <c:pt idx="1">
                  <c:v>Medium_Between_50_and_250_Emp</c:v>
                </c:pt>
                <c:pt idx="2">
                  <c:v>Large_Greater_than_250_Emp</c:v>
                </c:pt>
              </c:strCache>
            </c:strRef>
          </c:cat>
          <c:val>
            <c:numRef>
              <c:f>MachLearning!$L$13:$L$15</c:f>
              <c:numCache>
                <c:formatCode>0.0%</c:formatCode>
                <c:ptCount val="3"/>
                <c:pt idx="0">
                  <c:v>0.12477064220183487</c:v>
                </c:pt>
                <c:pt idx="1">
                  <c:v>0.55229357798165135</c:v>
                </c:pt>
                <c:pt idx="2">
                  <c:v>0.32293577981651378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E1-4353-A776-D1E6A505B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5542191"/>
        <c:axId val="365533871"/>
      </c:barChart>
      <c:catAx>
        <c:axId val="36554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33871"/>
        <c:crosses val="autoZero"/>
        <c:auto val="1"/>
        <c:lblAlgn val="ctr"/>
        <c:lblOffset val="100"/>
        <c:noMultiLvlLbl val="0"/>
      </c:catAx>
      <c:valAx>
        <c:axId val="36553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4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Salaries.xlsx]MachLearning!PivotTable29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MachLearning!$C$33:$C$34</c:f>
              <c:strCache>
                <c:ptCount val="1"/>
                <c:pt idx="0">
                  <c:v>ML Professional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MachLearning!$B$35:$B$42</c:f>
              <c:strCache>
                <c:ptCount val="8"/>
                <c:pt idx="0">
                  <c:v>Machine Learning Scientist</c:v>
                </c:pt>
                <c:pt idx="1">
                  <c:v>Applied Machine Learning Scientist</c:v>
                </c:pt>
                <c:pt idx="2">
                  <c:v>Machine Learning Manager</c:v>
                </c:pt>
                <c:pt idx="3">
                  <c:v>Machine Learning Engineer</c:v>
                </c:pt>
                <c:pt idx="4">
                  <c:v>Machine Learning Infrastructure Engineer</c:v>
                </c:pt>
                <c:pt idx="5">
                  <c:v>Lead Machine Learning Engineer</c:v>
                </c:pt>
                <c:pt idx="6">
                  <c:v>Machine Learning Developer</c:v>
                </c:pt>
                <c:pt idx="7">
                  <c:v>Head of Machine Learning</c:v>
                </c:pt>
              </c:strCache>
            </c:strRef>
          </c:cat>
          <c:val>
            <c:numRef>
              <c:f>MachLearning!$C$35:$C$42</c:f>
              <c:numCache>
                <c:formatCode>"$"#,##0</c:formatCode>
                <c:ptCount val="8"/>
                <c:pt idx="0">
                  <c:v>158412.5</c:v>
                </c:pt>
                <c:pt idx="1">
                  <c:v>142068.75</c:v>
                </c:pt>
                <c:pt idx="2">
                  <c:v>117104</c:v>
                </c:pt>
                <c:pt idx="3">
                  <c:v>104880.14634146342</c:v>
                </c:pt>
                <c:pt idx="4">
                  <c:v>101145</c:v>
                </c:pt>
                <c:pt idx="5">
                  <c:v>87932</c:v>
                </c:pt>
                <c:pt idx="6">
                  <c:v>85860.666666666672</c:v>
                </c:pt>
                <c:pt idx="7">
                  <c:v>79039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DA-4B04-AA0D-E618CE7B3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454063"/>
        <c:axId val="633451151"/>
      </c:barChart>
      <c:catAx>
        <c:axId val="63345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51151"/>
        <c:crosses val="autoZero"/>
        <c:auto val="1"/>
        <c:lblAlgn val="ctr"/>
        <c:lblOffset val="100"/>
        <c:noMultiLvlLbl val="0"/>
      </c:catAx>
      <c:valAx>
        <c:axId val="63345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5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Salaries.xlsx]MachLearning!PivotTable30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ML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6.6597287209322398E-2"/>
              <c:y val="7.5011687352468399E-3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4.4398191472881599E-2"/>
              <c:y val="1.8752921838117099E-2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1.6649321802330599E-2"/>
              <c:y val="-5.6258765514351335E-2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4.7173078439936698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MachLearning!$J$33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E47-4140-ADC0-34AD2CE870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E47-4140-ADC0-34AD2CE870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E47-4140-ADC0-34AD2CE870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7E47-4140-ADC0-34AD2CE870AA}"/>
              </c:ext>
            </c:extLst>
          </c:dPt>
          <c:dLbls>
            <c:dLbl>
              <c:idx val="0"/>
              <c:layout>
                <c:manualLayout>
                  <c:x val="4.7173078439936698E-2"/>
                  <c:y val="0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7E47-4140-ADC0-34AD2CE870AA}"/>
                </c:ext>
              </c:extLst>
            </c:dLbl>
            <c:dLbl>
              <c:idx val="1"/>
              <c:layout>
                <c:manualLayout>
                  <c:x val="6.6597287209322398E-2"/>
                  <c:y val="7.5011687352468399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7E47-4140-ADC0-34AD2CE870AA}"/>
                </c:ext>
              </c:extLst>
            </c:dLbl>
            <c:dLbl>
              <c:idx val="2"/>
              <c:layout>
                <c:manualLayout>
                  <c:x val="-4.4398191472881599E-2"/>
                  <c:y val="1.875292183811709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7E47-4140-ADC0-34AD2CE870AA}"/>
                </c:ext>
              </c:extLst>
            </c:dLbl>
            <c:dLbl>
              <c:idx val="3"/>
              <c:layout>
                <c:manualLayout>
                  <c:x val="-1.6649321802330599E-2"/>
                  <c:y val="-5.625876551435133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E47-4140-ADC0-34AD2CE870A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rgbClr val="4472C4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MachLearning!$I$34:$I$37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MachLearning!$J$34:$J$37</c:f>
              <c:numCache>
                <c:formatCode>0.0%</c:formatCode>
                <c:ptCount val="4"/>
                <c:pt idx="0">
                  <c:v>0.20922570016474465</c:v>
                </c:pt>
                <c:pt idx="1">
                  <c:v>0.37891268533772654</c:v>
                </c:pt>
                <c:pt idx="2">
                  <c:v>4.2833607907743002E-2</c:v>
                </c:pt>
                <c:pt idx="3">
                  <c:v>0.36902800658978585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7-4140-ADC0-34AD2CE870AA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Salaries.xlsx]Maybe!PivotTable1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79185354995184"/>
          <c:y val="0.13734328558211131"/>
          <c:w val="0.58901209342503069"/>
          <c:h val="0.67682857109588557"/>
        </c:manualLayout>
      </c:layout>
      <c:radarChart>
        <c:radarStyle val="marker"/>
        <c:varyColors val="0"/>
        <c:ser>
          <c:idx val="0"/>
          <c:order val="0"/>
          <c:tx>
            <c:strRef>
              <c:f>Maybe!$C$11:$C$12</c:f>
              <c:strCache>
                <c:ptCount val="1"/>
                <c:pt idx="0">
                  <c:v>Entry-level Junior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Maybe!$C$13:$C$16</c:f>
              <c:numCache>
                <c:formatCode>"$"#,##0</c:formatCode>
                <c:ptCount val="4"/>
                <c:pt idx="0">
                  <c:v>57111.882352941175</c:v>
                </c:pt>
                <c:pt idx="1">
                  <c:v>63244.90625</c:v>
                </c:pt>
                <c:pt idx="2">
                  <c:v>100000</c:v>
                </c:pt>
                <c:pt idx="3">
                  <c:v>61312.447368421053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3-45E8-97C6-7A748D7DDBC5}"/>
            </c:ext>
          </c:extLst>
        </c:ser>
        <c:ser>
          <c:idx val="1"/>
          <c:order val="1"/>
          <c:tx>
            <c:strRef>
              <c:f>Maybe!$D$11:$D$12</c:f>
              <c:strCache>
                <c:ptCount val="1"/>
                <c:pt idx="0">
                  <c:v>Executive-level Director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Maybe!$D$13:$D$16</c:f>
              <c:numCache>
                <c:formatCode>"$"#,##0</c:formatCode>
                <c:ptCount val="4"/>
                <c:pt idx="0">
                  <c:v>130000</c:v>
                </c:pt>
                <c:pt idx="1">
                  <c:v>232224.44444444444</c:v>
                </c:pt>
                <c:pt idx="2">
                  <c:v>181346.33333333334</c:v>
                </c:pt>
                <c:pt idx="3">
                  <c:v>196375.81818181818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83-45E8-97C6-7A748D7DDBC5}"/>
            </c:ext>
          </c:extLst>
        </c:ser>
        <c:ser>
          <c:idx val="2"/>
          <c:order val="2"/>
          <c:tx>
            <c:strRef>
              <c:f>Maybe!$E$11:$E$12</c:f>
              <c:strCache>
                <c:ptCount val="1"/>
                <c:pt idx="0">
                  <c:v>Mid-level Intermediate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Maybe!$E$13:$E$16</c:f>
              <c:numCache>
                <c:formatCode>"$"#,##0</c:formatCode>
                <c:ptCount val="4"/>
                <c:pt idx="0">
                  <c:v>77940.756097560981</c:v>
                </c:pt>
                <c:pt idx="1">
                  <c:v>81984.100000000006</c:v>
                </c:pt>
                <c:pt idx="2">
                  <c:v>90886</c:v>
                </c:pt>
                <c:pt idx="3">
                  <c:v>98354.440476190473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83-45E8-97C6-7A748D7DDBC5}"/>
            </c:ext>
          </c:extLst>
        </c:ser>
        <c:ser>
          <c:idx val="3"/>
          <c:order val="3"/>
          <c:tx>
            <c:strRef>
              <c:f>Maybe!$F$11:$F$12</c:f>
              <c:strCache>
                <c:ptCount val="1"/>
                <c:pt idx="0">
                  <c:v>Senior-level Expert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Maybe!$F$13:$F$16</c:f>
              <c:numCache>
                <c:formatCode>"$"#,##0</c:formatCode>
                <c:ptCount val="4"/>
                <c:pt idx="0">
                  <c:v>118625.93939393939</c:v>
                </c:pt>
                <c:pt idx="1">
                  <c:v>136034.33027522935</c:v>
                </c:pt>
                <c:pt idx="2">
                  <c:v>158575</c:v>
                </c:pt>
                <c:pt idx="3">
                  <c:v>153139.97802197802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83-45E8-97C6-7A748D7DD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886015"/>
        <c:axId val="796882687"/>
      </c:radarChart>
      <c:catAx>
        <c:axId val="79688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82687"/>
        <c:crosses val="autoZero"/>
        <c:auto val="1"/>
        <c:lblAlgn val="ctr"/>
        <c:lblOffset val="100"/>
        <c:noMultiLvlLbl val="0"/>
      </c:catAx>
      <c:valAx>
        <c:axId val="79688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8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  <cx:nf>_xlchart.v5.1</cx:nf>
      </cx:strDim>
      <cx:numDim type="colorVal">
        <cx:f>_xlchart.v5.2</cx:f>
      </cx:numDim>
    </cx:data>
  </cx:chartData>
  <cx:chart>
    <cx:title pos="t" align="ctr" overlay="0">
      <cx:tx>
        <cx:txData>
          <cx:v>Average Salary by Country [USD]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Salary by Country [USD]</a:t>
          </a:r>
        </a:p>
      </cx:txPr>
    </cx:title>
    <cx:plotArea>
      <cx:plotAreaRegion>
        <cx:series layoutId="regionMap" uniqueId="{9DF6BB7B-DA81-4457-BF93-5D28CB8208CF}">
          <cx:tx>
            <cx:txData>
              <cx:f>_xlchart.v5.3</cx:f>
              <cx:v>Average Salry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7H1Zc9vIsuZfcfTTTMRAXRsKwInTN6ILAHft8vqCoCUaa2Er7L9t3uaPTdIiZRGmW7ph3ZAeDrtt
S1UqMvFlVuaXWYv+fdv96zbZrMt3nUxS9a/b7q8/gqrK//Xnn+o22Mi1OpHhbZmp7Ft1cpvJP7Nv
38LbzZ935boNU/9PgjD78zZYl9Wm++O//g3v5m+yVXa7rsIsvaw3ZX+1UXVSqX/oO9r17jar02o7
3Id3+uuP92lYbe7e/V2uv75zZViuq436490mrcKqv+nzzV9/HAz4492f47f9SYR3CUhZ1XcwlrAT
hBBhhqVb968/3iVZ6u+6dXoCrczEeNdr7j/6bC1h+H9XuO+ire/uyo1S73b//updDh7rVz8Uqsy+
x8vOts/zt/sdgD8P9fFf/x41ACSjlkcqG+P3VNdYY6frZN2rcL2H6ve1RE846Eg3dkqAfw60hDE7
MRBjFuJ8/6H3+nmOKMd18mPkSA8/OsbYn35+feyvYW6u86zc7HH4ffDxCdU5Y9gyYKZsX/gQfERP
TGQybBJj/6H34D9LluPoPxo6gv9Rzxj/6+nr4/93rapynbyk8WtEPzGIiRHl7BB5yk7A5rFp8gfF
3PvFe/yfJctx/B8NHeH/qGeM/9/vXx//uSrXm2Rvh79v/BSdmJgwonN073wgADyKD6ABU7eYYd4r
ACG6/+h7FTwtznH89+NG4O+bx8jPV6+P/NmmffdlA64/vdtj8Pvwawyf6ICtSS1yDzE5wB8b5MSk
4Jwwh47Hxv9McY7DfzB4pIODvrEizr68viKuagXBN3032dxtgC0Bidoj8/v64PiEcwMRrh/qwbJO
kGVCmMBbbcELYsRjbdzLtG87JsdxRezHjXSwbx7Df/UGPNAFUGKtCuXm3T897pal/s8xsB0tva62
ZPld9u3d33JThrcvycgsmJfAC7hB7/0ixP5HflHbGgQ2KSLWjjmPiNmBhP8E1HG7GA0fmceod2wl
769ff5Iu1vn6Becl5Sdch8mnG2THkQ/UgalxYhlc50TfY30fn54U4zj8u2Ej2HetY7gXF68P97xc
F/snP+Z9/ntJI6Xg7XQdKBnA+cjqGTvBBgOg6XEv+JQUx8G+HzXC+r5xDPX88vWhnmXpXV2uXzBH
h+zOJAScDTkMOprJT3TLsIB1wZ/ta5SAPEeU45j/GDnC/UfHGPvZ2etjf5G9LP3SyQmQX25ga+fl
R3m3dcIQYoSbI+/+tBzHYd+PG4G+bx5DfvEGaO/fiQ+h9QUjKzG3FSmgWHznyQ8xJ9uClAWR9VH3
Y6b1DHmOY/8wcAT+Q/sYfecNcF17na7vXhB8Tk50gxGM8S7dwAcOXrMgziLDwgjvUu5Rvve0PMfB
348bYb9vHkNv//36vsYuM0guXhB7pp9ghgiBOtJ2AvxUZ+InDKoglI5zi2cI8gvQ908wRn3fPoZ9
dvX6sItN4oe1fDkyo6MTzoDOcHNXXj1k8gwSPkxM3dyXOEYW/wx5jqP/MHCE/kP7GH3hvgH0y/UQ
vmB5ScPohH5/oRG3gZWHexdk7DwN9D/28+JJSX4B+27cGPVd80+gvwGTh4p79YJ+huonpgkrOqYB
5GX7Aot+ROKBbTJwQ9i0Rpb+pBjHAd8NG+G9ax3DfXrz+jY+3ZRynfZ7c/v9dEnHkC7B8oG1/f87
ezkEHKYALCBA5oTv9QEx97GlP0Oe48g/DBxh/9A+Rt95Ax5mV7tYwjrOXfaSbh5WMqmBoAiwi64j
fwPEB5tAa3Y6+KmC93y5jitjPH6kk3H3WDVT8foT4/vSx4syHuNEN0EniB3GXHBBwIQs0/xFHeEZ
ghxXwsPAEfoP7WPY/34D/sgOwvQl3T8UDXSYCthi997oML+CZbYTQ6eUjd3/k2Ich3w3bAT4rnUM
t/0GagjzcvPCRQQKVTHDpFDAuffvh/FWM8HYTdPQyS4co1Ex4RkCHYf+YeAI/If2MfzzN+D/r9uw
Gjbly6qAcViixwTKZDv3fqgC84RQZEF5eO/8R1zzmTId18LB4JEmDvrG2rBnr+/y59U6eUEmxOiJ
TnRdh+0SD1TnMfWEctt2G5Jp7uqZIyb0pDTHNbAbNsJ+1zpGff4GPP6kXKe3mz0L/H0CCubPCTOR
td2h8ghvcsJ0k0IasN/dBaHgMfN8Wo7jgO/HjRDfN48hn7yBHOs6yZpN+qLkhp/ArjkGiyE7dA+x
vy/qQ/JFR+7+OZIch/3HyBHwPzrG0F/PX9/H7Bez7y3v9639P2v0P21FHe9QnNWwS658ScdunGDY
E2Hubd063CaEYaEEb0sKsM/0/nXoaJ4hz3GTfxg4sviH9rHBz96/vsGv6m4jv2Z16e9R+H2jZ9aJ
YXCTsD2rP1QAhwoE0B+o29/H3XEN+XkiHdfB47EjNTzuGmti9QY0cZVBpedFnT7U1igsgBtst536
0OnDbmvLZDrUIEa1tWcIchz8h4Ej5B/ax7Bfnb/+BDjbVME9xVcvNwNgrRa2SHNK8CHmOnAfbkG1
c8cpEdt/5v0WkGcKcxz+g8EjFRz0jdVw9gaWbp1NKtdlvIfj952QDm6GwmEBYtFj9N46gfCAOKL7
PTqjNOsZ8hzXwsPAkQYe2sfoO8vXnwTX+Tp8wR1QDKrI2/SW77n8YQDQIPPSGYW1rF9EgCfFOQ79
btgI+F3rGHb3+vVhn5abzUvmVvR7+QZoPFQsv78OSwsEys7Aixgb7899Wo7jgO/HjRDfN48hn76B
3MoeNrfBi0ZZIDuwIZqa+82Xh7aOdVhTxAaE4b1ru/f0z5DjOOYPA0egP7SPUbffwNaQi3Ucquol
N1kScODA3g1mHt0cwk04KgCVY9ij8OD9H1cTniPQcfx/jBwp4EfHWAMXb8DDQ5E7ecEqjkbxicFh
A4hBfmRRj6o5mgEnlYDnGHhcUnhSkOOw74aNMN+1jgG33wChcVWVvSid180TbkLQhNL8fdp6SC3h
YBKUz8DR7HdDjeqVz5DnOPIPA0fYP7SP0Xfd14+suz326bvrtcxecMFKg1IZAYy3+etB+VLDBjoB
a9+euRhRyefLclwB4/EjPYy7x+r4+w0QndNNF95m+wj4++R+y2RgDQsyqd1e2MOgCzt5YAkdVlG2
/+0/9T7uPi3JcSXsx43A3zePQT/99PpzYLeMf3/wZI/C72NP/3Pa5Ffn67+bzvjo/bje+T4uIdl6
wVgM5bZtKQ3W0cHWH8VgCNEUJgA16cghPUOC45PgYeBoFjy0j6fB+79ffxqchf7Lbgq3YNsxrJXo
cPbu/qUfwA6ne7bEFMjPrntc43lanuPoPzzICP2H9jH6Z9PXR3+e3r1ktkUIHIAnOkZsBDqkA5xy
OPW4KylA92O+/6QYxyHfDRsBvmsdwz1/AxtG7CzJ5NeXRBzu5ABzxuBHDqxcg8O+FoKtm1Bju7fz
UaB9jiTHQf8xcoT7j44x9PYbKCTf/L//W8Zh/4KOHco5Fuw+gP1RuxzrkPHD3llGKZzFAur5/QUa
emzzzxHouAZ+jBxp4EfHWAM3b6C2c1OX8eYFFxL/g//DzUHf7eQpZnOaJXdZ84LZFjNg3z2BRZRd
xju6agZOZzEO+RYsct1PAEjJHk+AZ8hz3P4fBo7M/6F9bP2nzutH2uUm7V8Qeww777HFf9zFBPtx
HpNLwJ5i4Jf7VXTwTY+xf1Ka48jvho1w37WOUV+6r4/6h3BTvYPUcv/0v59fYQpnqyi12K6w+dMV
P7BDEM76wyHckblvRUn/WZLjoD8MHMH+0D4G/sMbYDpw6Dp997/mKlnD1WjvrjZ5/TWBL7Jv//sp
VfzPXfXwANj9TPiPLfy4he6JS85+rZOHC+OcdbV2v9809+gOtH/u3Uet0dCdozqqnnvNze/++sOC
vO3h+rrtOxz4t4dzK4cDNmtV/fUHLPpAUIJVfgO2j5pAnv941262HVCj3V78AG4VliW297PAZ6RZ
WQXQBWNgRXR7GorAtlS4yeiPdyqrt13bMGjoBqww6UD2vl8csX8yOI3d+1n6AMPu+3dpLS+yMK0U
3KoHn57f/9j2sQyoFcAhcQw3tGFuwOdQkCG/XV/BIRf4afx/BsOTOa2G0K5ZNbG8hASTBjaRCC2v
G0cNpmXaNFJOUvf56WDVwzRKTCaGOE0vfIzmVNJJEREVTqyEn9LCC2cMR8EKa7gQyMqJ+/1bI/Ti
aV22d/Hgq/OhYLlTtbxytYHOHwF/5IG25YzxAwFDICaC3bycU7btf/RARqviSPOD0E5zY60NzFta
27/03HJMq/5kkqwRQ2/Ey55oyrEqr1l5ftauvCFGojGixjWTcBZW1ipSfnODsqw/9wq1qoI0EX3i
sWmO9dCphsawSRaYK+qX5goOcpqr4lbmsyLg2QRzvz2VYVbYHpHToEmH+6s47i8HPPKYxs+PScHp
wzUuhGHOoLxw+JgZGAtryiyzrbzVl0VeaKXbZfKuVE00DcOqsRMW26WvtGUoKZvqRZ/b2PLp+9oz
yvOqSVY0ld1p1QUznFv9WchQcO3XchXpw7mZEzyrpdZdRIYsHZ7zxBNBl8p54g0ApudZdlGU89r0
NAeFKPia69OUzTnx/PNG6toszjx9afWlLooMbfLGx5+riNcOzZt01na+o/M0PVNnEWxTtZvWyrhI
tGhWG7RzG1I1S5Wky7wt4xkKUt1hNePLzrNCoSe+/0k1nE8SFeHJ92+7tE9E7iX6GZxYMZdmK5lI
htomNNfmMeUf6xDlRJDKo3OYjmdaHw62ViWa7fUsXulxs/srxOq+jPJLRREoPo/skRLOYPUR9jhz
C9GRoiqmcpXzKLM7WslJSVG8SvIEPj5skpmpzVCdGL6QETktuZG4OIqGJdJYJeIworOg79ayR4YA
u83Oir72J2bToyvkFfS0UfxUizQlzK0NhJpm2X6ShfOU1KHbm0UmzFDhpRHTYWIkZnLPW3/9aEAx
xo8Gds2IBcQbdnBsLwF5PNXyNm+HRlORnSBazhj180J0XJ61oeFNgwLrS6MrjWnHDOkJ0+tNx5ey
EzigfKGpKrfz3BtsxsLCcjMrczoCkwW2En6SfeCdoVanq46oZGVp/f0a3y9Fx0dEN2DbJydQO4JK
Ed1q7ZGXaFCWFEWvRXZuSUcrOj5vWJR8aLOMirQ1l3nVW8LScSjMPveXeufbuQxi+5+d1faSnzGC
Bjh4ZsE6HqZwwcGhGKpru6pGUWy3ZWFNq6QxBeuTaolb9j6q/HTlWUSugu1XPUqLqUrzj0GYG6By
49rSLwOtsRaZyazF9686PfDuv/K5UTu44aZotLpc4TIsnIaDfmrVDlMJ17w+9SjHEGWcQ0DR4QIM
WI8ZPUrKjZ7kOLZrLe/dqoubZUWvVBLixfdv6u2k/v7VkGXlDO637Wfh1kZ+/DUM4DP6yFKiCENz
8j1WJKXvam25TFluilTFT/jRY4YAMx7iHpxyBbn1kSHkdUXNPqbSNhrqpJqvhNRx7DRRF7t+g5GT
+NGdLLE1l57Gppx9Q1r8RMzCWx9wGIQha7XI1pGDDbCxM+8GVPOEFtLuck+fDIV/q5sxdkjKdQF+
Hq0snxRChSQQXhFeGEHRPKE+/LObgl1COmyAgzsrLcR+mhB9KOsuLhM7ThJ9GeCKOppKstMwSgRO
kLc0M/WVRzSe9pbmL0NViIa2l6xIqejC/LpLg+6U655NCr9ZojaLeyGtOj795xlzBCqGDDguqxuQ
9UDVfWuGjyZuShVcU5F3iR1oNVi4Ro3TEpNhQdTWRupiVRiN5bCqZqtAXpcZDhb/LMF3JA6VBXYC
Hw271mBPG9z3ciiBoeE4LQjJ7KGcYeaH112Q2wFDH+IkLj7zKCW2KtpCZLV63/OAuLzXyFzXa6GZ
Eq8MFaeT2Bwy4aUWWlWmgjlPSeAir8tcC7ysGHRdiajiV0iVhgs5N5sTXVUTXZ/w3Mo+GQ2vhdfn
nfs9oMumNxwtzj6SmA0C8YGdkdLQRNip2P3uhjteqfttKb/0oORnm4XbBoFmwZUsiJoEj1xXbCI/
q7w+s81oERTGQIDutegsUAY6o0Z1avVBM9frZFE3Srk9Rze4TOl7jPvlkJTJwmhwJoj0mwkEAf8U
VXQRh50xr6oE2WEYWE8EYmDMozlmoG2NAjw+XATGxvIOPWJBB+HxnjBVBQqnvCX+qqRFDc9gfWor
blsA41lSNt/+2Wag/PHzZ8NHItgGD3Nry+YfGy2XHosiVmd2G9bWlEatFoqBar6taC1vQGSYTChu
n5rTRx55u+0J9hjD6XEgxCMVVR7uIC3wtx+rUVut0zoyJ34eGk5nhbXIeIlWZSoLh/WWm9S0d3zG
o2WYIGGWQWFTqeQi1sPB6RSdbfORa7VskrJ8IhqTn2OHAWU9nUE2AdGY6aPYUaXKr7oc8AkMgr62
eST8oBQFqfn7iAZykunBVdxJdRlpVW23FCm71Jpp3RRRL1CZ6TaRejVJwuFrzov4tKtLeV7HShPK
86prNHSD6ILkCXyPaNUgjMGeJ27AWtPYFRXY9HnqcQk4oWTih00keJicqqrQnZLIYDYkrfkU5/qJ
MXAEbN8CzgXuGo7ObYV65P9qIxqiASAUcYHBWePPdVFXi5h0l1bgOyFswrKlkWHBPdM2Ez92WCgX
nolyAZsWe5GayUWFoute+V+tWFUQXgJnkN4nGvuVqAptWnuhXUZxKWIvQELT9SfmIQejH08HTjAs
ZABphJsRMdzadPgMEainssrAFBED3tib7LLs4nxqhtqkHiKI92bg2V4QTBMaktNGi52eadFVM2Gd
rxx/KIhTMRdRmbpMHxKHayoWg2f5bpMHplP03ioIdG4HWA6TME0u8opGNtyzUzit2aQT7JeXwwBp
rN5YE5ph6xR49bzBaTJRTNvoudOkOHQ1rjF7yOJlbFVXKdHNK8VMgJGYojT1xknnWaQtYhzqc+UF
tah6Urkk8Sp7aD6UmnSLdKiWtU4SwZEKphA4BNWiM+mFaonrTw33QOKMETdsLNNp84HaBY1Ey6pB
JEEulNW+T0tGBM2DjcrpJFMtFilwbgf5RuFWWv2Nt8BKjCg9T6Rgyupdy9KWba6t0uK96Sl1fQmp
XO5mbZ66MOsru1UJd0wfO6gb5JyStBcmZOZOYq191IUC6AZ3GsT1BfLiWcBa6mSpFgvV8k8kTDTY
CQbWFxmuxFE6T+Bjy9jvlmzAF53G8uvUTk5bSqNLw4sM26dUORpRHylqfLvuuXLjUpsEnZzUWXiR
RQaxQ5xlAnuFLjSmhVOF80WTyc6O6kvF29rOMctFUnr11EsxES1BtZtGjSb8PK8hBErIGqvG1azu
YyT7r13QNaKVtedoadSCasHLGnDmjLpllxC3i/XU6ZthYQZpKJJOpxO1GKy4WBKinXVJTGy/6QSn
pif6NCNun2q3cdutvCrrzn2c9Kdmhu2y6L+qlISOhls7SBJDGHUkah7YErI7Uck4dOpIy22o0lYe
ELdeGzwnl7XbES+Yqy48r03EhRkDMwdOCMUWoDVClcpc5PV8KBGbxEUKdh0EyzCMI9soP8UB7SZK
s+5qXsjzLq+koDKPp2D/tROZaW7XZFH6eFF7sSkCi26sxLySvZWIJE6X9dKs4ky0cX+ZlQ0+9S14
gyrtLkmlZ8Jviq9Brgu989rFgDZc71MnJHFiJ3EQT/wOTFwm7GPhp7ooay+wWWrZBGxv3uq6HUun
65LKQamuJvogSyGpvk1W1UwPQ9tnDRcBhVRepvmtHwH2FsxkQZKksVOTcxEhK55gQHsR6tSuar90
WQ1vEya1Zfed1tp+l97KvphZflSJHEsy1et6kROY5fBLMdBEG+JBaEkzTL1qYHaRqtAuypi5VSXb
WVhftmW4VAr8idVj6daurgIyK1Q1LQY8THMjvq7lgNwgkNRJ5pJAmUqLcz6tOzkv465yemI2s7Dj
mYPyNnOSgIau31qpaOomsxXLxIDbO2lEWNTCj4LMxZD8i34w3CYGS+tI8CGpPVMYPCsd4HlyAc6+
dxKkd1ADyJmIWlXbZaO5Jce+6C10TVOkA0HRsD1gkjkySPBUk+1NwG69yipEye+gVohty0Q3BXgk
O9HNQMQy5jMz9oQWYs9uEtCMl5XXMTiYaRQbaG4OnxHu+IRG6VcOj0Zy5rtwo3rnyIrYUen1tsmU
5wLZvAnSPljGUeXwECOwURy7Xj+nWeCtIq2YWFDKER2l/aRFKrEJi3I3ZEUhJPICx8PVnQUViFxK
31GpmQqeXpRWvKjD5IZk8zDwP0vqtSJtjAzMTBNmipBTalomrNwJQpY4EaS8bmS1hROWvbIrlnzw
4kpEQU4/lRS+0MBwpdWs4O6WcJZl1W219RQZTM/Br+ZxV4ZC69rYARaiu2Gfr/s8akSYt/WKVfyL
rmo5CdrhSxB8C6K4sGNY3LcLxSUA2YQXvdIuZNmaokBFahdWpAmj0z6bVjEzs5xd8Lwu7CiBAEIs
1K/KgMxzMkQLSO47UelRDXEhvFIYrbzUtFxe6p+qqDfOQb/gB4fO6QIoSxp6/Am1KZ5E7Wf4/S38
Mk+yxKFBaE20jImyC6moTTN02gZ9HEhvCIITyB6awfZ0rRFJcqXxwJtGAdRbBi2+RlXZ2CZKvsgw
7ScmlDOL4Dy4ATa6kYapLjulryqvnCk9xBOjKYhL6iQRWTmAOSVVIHyZSTtLy1JgqAFBRmH5IskM
4vDBJ8LvmLTNigyOYsnHRr+kVjeVOpIOS9i8DQw1L7Ma5kauBLOCzgljE5ibHl93WcJtowgbEXkx
cWXt3wa0bIXWyHqaGV90LbXNQDVQJVzJetBEQEi5UJnuuX50jvT0nPGYQFUwuWNWTi+hvgdFRY07
fR+u861pFDURENEzoddI/xz4VBSUhHML16s6isoJ1f0zCJXz0mMir5hv663/KcBl5CQZbd2UBec6
S08lb/WVZZhrSFd0p67j0im6dpGUiq+Ujs7ATckr1XpAVkGuMk9tTMpVLrWPgendQLI9z6EmDj9m
TKhFnSq22Czu8CwOy8EuWWtXcas5lHZc5CFw3qxhszTPwzlUDE9xossJN9LUiTW+imsvm+ISaqhD
Zkypj27TUhrCAr7W0aASMjSoCLLoY9UXml2a0A6+Yo0zdE6w1blBo6aB7ouhTNcp65t5lWm1nRRD
KrBoy7xyojR3Y6Va18N1OZESmy4bwsghyJhgo1PnfpAFYOY9mbJCa1w4WnTb1+Ug2s4ituwNY0ag
VAwTmbzXZdPMGEylVZhkljC2Nop6MsvqbE20b0nVmLZUCgJT31C31RLT6cpEQe3XvAKCejpgD+Jq
VdmsGwJhbaVMal1eanXgUrrKQ0I/Q8RL3LSJgEYUjdMaEcwFDkkMUEGnyqQm6hTGQqXPzWm78BNN
TiD7MJY3bSTTr2WTXaeQzQhk1iYscBhQZS4K3/UXWZ58Sim+jmPUiiyb+v4E6Ig/0FnZ8LlOok3I
yExPtLWv3ndI9ycBnfV5D+6tN7EjLebKxDdtHby2IPpFGHpOFZQ6xACpOwWUid3ABzeP4iX8dh1k
N1EG7q6zdd/wrmBLWy9YJPqeV7OiAwvuUyu4IEV8k0Zg/wVOGzfV22mlTEvUwEmsIM7sGpN+RkpW
Auv1byvKsUMjOfP94jxNUCl601sBT/sStZK6XOWn1G8/N2WNobaUzP2yqJ0mA25a6r7dNaBTVbUT
FHLgnZUji+FjzfpZm3MkcFd9q9nw1YoCAyiqttRbGoh27ck4nnZxG7sdq1wIY9ytaXuRahpbaXng
drlxbhVIwkwLrssazcw8sXmEPEfquSa0wqIfIUu8Ib0m4rqjy5xy3+kRn7aDGxnJZ2kFwK5Smgqt
jU5pR6YSGfWpobzP+nZKJASfgTNNp3GoDSLXfQJ5UXXR1NJ3VcmvUss3r2Ize89CUsxT4B2EoIs2
Gkyn1k2nLM10ifIBeJIoSiDabR7OwMlqbhbT/goTKFX0IWqdPruQprLmEaGQOzHdWxgM2GcWTCNM
HdnT6lrrUluFmpr5iU5gaS2yXBppn+O4Q+cZnvFaImCZQ7LiJfdEDM5EQhXSjpD8VkO+3iUSZkcw
y4qzSCWNE+hNLyCFzq6xSqdZlU/KCyj6ElGFmu/2uJq08KdDpXQMbbhpGfvaYe2cRrnguFwWVT33
aGHaqpXA78DNY1V98wubo2ijwFsjdZbGOqQ1wAdJzaZJKUVG0CrG7Qyykgtm5iIvbvTIDwRnrUhU
OE2RJ3jUL1uJv0BNbMvQ1hZmtYg/0Ma47GPgPk06JwTKOXWVA4On2lUfBqeUw2oGKhOn5/lgZ3g4
y3ViTa20aQSL47mX8ktgOuFlAbyqRileKK/6CElJ3GTxRINUSiR+DYSj9RYNtYZlI/EitSLI16x4
S+izaRuoL2VUULCj3pjENLOhFH7T6otET6hLEy4dqiLtRqXt0lM6WJVnEtF7AxVbSbNs8OcWzOmG
BE5bx8g2dQ/k9bKPYelNeE+uAoJXaTRFaXiRwK3FIofVtaxCd0FGLzOFfSc2zdhmePBnKcZODRU7
iNGfYbGV2XGdeaLRg/dt4xAe5oL5uefUhZHZGtugWP+KUFeKAHlU4Ih2dqZ1wrPSU8h8UmEWVrFd
Gb+UeriKUNi4AzOVUOnHJPbew8xIRMrR59Awv7Jad2JCPjFAVgITC6Sm7NiL3nPfO2vhV2W4KLxQ
QP2h/p3NgpS1U97bvv8Rcsu+LL7UQ/85zPPLquKJqMvSMStWLGLTrxxIjMJ5LKUYwuFDYrGPMian
RW4QkZIyBEeq+y6jC6Ms8GnvGYUYGJ5jBAlwXse2RJATp1gpiJbnYWhA8Eu0AIqbYTkdihiLMs0T
IUktgCighUY8IjSMoVqhfVCwEqNPwqH053WDbryULTLcWjb3ZSAQCb6lodc7WjZ86InVCFNGU5NY
VzmV0x77UphBvpKQ3S0g5k4YUeSMpDFk6JrPnRRIH88GGzWWBXXCZF0o7TMevMiVFdtEGnUlBdsB
P+dl7GNsBbeGBrhCvD7rjQKIb53AKqkPqYcHqYAWW3bSZTlIrUEF1Aqnkl4Tg6gZpODXNI7mtZSZ
zQPki5qCagw/7GyU5LmdDkB0pELzIAyvejhMGTanELp502Y28zx/nmfdFxJhKANFUWEHmbVIS20V
l6kzaMEXTZPFLCA8chvqaZDwVTUs/JTzjPGrQhJI44Dq57Ptr09yIesE8OJ2ZvhLL1CwKOcHk6yv
DHswMLaTNLwyYygo+cS47mFNecZDWH3ojQS8pApjWwcnI/s4FF7cBR8Z+/9cndlyo7wWhZ9IVcyC
W0YPcQZn7L6hupM0YhJIAgnx9Gc5/925oWx3krZB2sO31saSVaMYmvKGYoqo5hKK7X6J12DOhO1J
jqjpoFMKd/z91F/buLLdOOZM9Nh4tX7qI88cvL6nmeEtR+G3IxfFe5/aED3twGuEovrGzIl+DPSB
hczJt7Hdz/WxpYE6+bqGVKIL6iM9siT2MuLpo9LBiQAvQy9ufwtv+a4lqqWgdh5WE2CZsne5SVRx
KppTKCRzmgQ1z8OBfk+9KMh1B9Wt5trrUgGqscahkyZ+a9Io1umSzEsaGzql27A+9ZM+sSlaK7FM
R2PXvA/thFLJHc6OGGXWz1hGhDdRSjq/Pqz79G9w5XZiUZQ3MdoFqxgtNhb8CjqowLuL8zzUbwII
PqMrMo3ppy5lwyVwsVCiJuA5arjD4kRBuuphLWO+0FNtVUlHkxz91Vz6VX1uxs+6uYvQRbgG592L
KtGqx6De0gbzm2WNi5O2xHtve+NUZO78fDXEFtFXLMWQChOwUvU+QbfRLUc5ktISyu4gKX6QTSa5
E7RzHofNNRZB/CJmntchRLVR/rUhYitvpy6ru3YslOJ5oimS27ahnZFem/bkKG4MiS/mwsYRPCNe
+zQEZTEyRoOq74a2K3VAroo7uUBkPw0mAJe4tZ2J/EoawL6V1r99n1V68BT63eiLK3gWDMfHWrvm
SXTN27DFbeYEt2C2IVGNtHcKta2/Sb0iELlHG9lq3wjCQP3G9uWyTkMVa3qGlvUXNU2TtXP/NnNx
XsYBV2fFJfTZe+xCmWShuDO/ISij/Q35VDEyFbPsWcoiV6HInr1sQ5CiycRzReNjF89/wQyOzcLB
Uei45fCZIImSxEXxQfpCirjO/BAnpDZr2YZQCIY1Rr2HoGi9rkvrCZgcngc0evM6ojqFnWboX9U+
Fn6PTjic+dGKW+8ggUi9di7dkdCsNftpi0KV7cYF492VVwr0HIlDK+4iYLFtJgULZhS+9R6nrsxH
H/RvCMl4cKwv0xkVqa4dCBgN1n4fSpHv65Y6Pikod5+HxG1OrRdxqKerzGDVhaqp9zdD2b8lCt7B
R6ol9H4nnlnRFEZL6mtsH+2SDOJognwyfg2NruII4I4aazIjGAd9BA71GDyLwTdiqgBKxEWDW8d7
cNCxDtZJUsyKoOURb6uZnjiHXovlkSROl477GqBwDK9ei0/ClDryWleCBbBB1d/EmimVA6dp6DWl
JGucMW85cRuj0GlQ5TjgFoM/DqkcN/hKJG0KtoB23a6HCFbopDQqtm29GlewKnHFi09afkKr15y1
HQo5hzeavtSZDdazbnmXA2H3mTv4QBAteYi2S+tRQKRhHIuubguz8hkCINmL0KKAMZYmWGpYmItR
x4kATxo1LqkE5iHJdeN7Lux0JTGdj1v7S3LG7hquimgRlbeNNQKEYYgk9jT25D3p3yPxslq4nYY9
eKKuAWRx0n0Kp+NotncYfHhWSzsdJ0FyufnH1h/wSiM/0FN2WaTZBKVAvgrpp61hqNbZctlr8tdX
DU+l6Yp9cUzmmE6mnaqntG2oLPk2HQbqT6liBzBxgX58eRXoxubQqBOd9IiwoEvKewQ8zwE/EV6W
6HfcVso5yQ60sJnymYL8datzHJcETWVSV4MTzUi88DPEdXeBHNNnE8OeGqh3v8zLuy/Zlxd6Oot8
EmJ1+NGxHcI83Ex759sVZ4Xdk1E9T3WUkQT+pm5/9cPpkngDLn/t7/f7pETWTBsrjXHLWAX3irpb
4Y/1DloXJSm+HVVBTJs/ubXsEKd9SesQzpJoCFObulr0eeiIJR1EwHFfKpR6DrgudzWMMyHEAq7b
cnB2Vbl6vYu8X1sgnMy6+5JyXKBy4PvDwm9EMiGfC2oFMcKQt49TnI7rYLJZ3womwZN0SAbkYqE/
nEs91Ei8DWSUsQcVcBIslXlbM9QyZyL7h2UfmowZBCI05RD4Eyf1u8BJ0ZZeSQ/UE4qhQHRB6z1y
AhEJ2mivsM1RKaSMDVs6BPoVLMuktQxt5TguTfU+fhKG/0rw5YkEkN8mb0YnMQ4qjfrAycgDtiLq
JAu8jvUbmyWuoqgbi0C5Sdb+teP+NeEKZMK1NhUxSG0btEkahNvR2001mf2FTgQ4SC/HoPbCdNBY
FV5TN/nudWjh0BcsS91Vk/PHq/kOJujW2E7dGRgTNRJHAp7dLieWQ43wwVu3WV+b2ZaOcaeD7re4
sFMyg8C6EhKUwZZVQ9UPoInU7EPVRQvLCBR3GHDUBdhiqqhj/pJENVXL9pPvYU1ZGohsmwJSuFH8
hcYK0TrwL3LoSNUl2xdk6vHZNmHeMOQqNXdIAQFCk+xD7y0C9dVeZpZhyZq+3grQ3Pho3fm6igU/
MwwnmUTP4UI/kURAEjSzZ+o1X4mRrzqOw2PrkROcgSlY2ghV6RvfLwEsOb0HMepiVr8p2X0pQn77
1qiM1PVURupsN7pWDT4GTiRcT8ES7iWLYYdBnhMIzWi9Zw7wN4V+k9YuQFdjUcLNZachMq4N78vJ
GaCoBePZ3Vm2eVtUwADyhwt0CV5z2SKsOLO2Wd1OwYtva+xfO96vLmxA8ZwhoV8j9CLZjJWql5e9
0yVjfXJCVKtIy/41hl0HcdPQOdrAuPZcKB7qWxL3oupGlIb4r61YTmJ37maOCzR4wmQxbFA1278G
e0/lKLDSV6S+0dVp44xFE83v2EioB4bv5tawbZ5AXdAg8THYDnM3vnlyyiGcl0xTSBYysVHuyuB1
2VZUmRwRCal60fWFJ/x7V92S1Wv0ZUEj6rm7wVD/sq/94+zLufQZqfgew0/TATpKH7hvmcK7edtK
RzbJXaB5krsCb51v73oREBAX1mTeCn/YiK2S+asqHU0LaZevgcxvYz0f+qRrXqKtOfkPjnfcki8q
ZnyO+gVo5xmC/1TWxr3Wa/Cx1ojMM84BaOPJYt2GuF6d9Z20446XWePfO9tvSic/i1wSpCapc62L
ZAjxzrc/HEKxK53MT4gDurpUrWs/A7ugHwa7n+PgbfHCe6/eoxOEjGON3ZB1E4yOfXfYaNfctXJU
qb2VqnLHSY4WBIxRPfTM/It9BKmJuCqvzXIN/WIgvIYeot8Xif0dwRhjGHth8YrNgWPG3SXOd+sC
0sRomWinsnZHVBy3vs8RW5IcUqnMplE2eaKcYouAOmP2kEQizHBVO6gSpnSDgaROqIJcdPHzHEmA
lsQUjMo169xhyNtaJKlm1MlN418du3h3BvlsZsiXwnCnCEf1XleeYr+VS0wVtAvqv16bsmuZzVQ9
PovN3/MAuCsz6PXcra+zKJzf/J6OWRKNSAETmVNBqEn7v55MUBTNCDbEwn8xrFuFVtGmrRjFUXQQ
8+F8wvqM1jJMNreowa5Q0MhH7ileLL5TZzIa30Fcg8qjDeBoSPvCRQOe1dPXAGZ8UIDGqUGDlnrz
XO4LRBaypl4LJN5NWHoL0Q80IjS3FPByhOkZbYOD5c+9PxQlXR6MEgk3QbmC4CYAQ/RHaBDzNSVh
7pDuK9qhHoSzMamaxzNYEEpFGSMhozneG6ilkOWO0eKd5xE61bC0eCtGZ7pZxTnAXdwgN/YNtOqY
Fa5wdObHwQkX/dOq4Qgn95TyDq3Q2uWs6Zo09JciHOounXbA4sXAejHwR6jRIovHEOqTCv6ZwPOK
YRD4rejgTclx3YwsJAO16nKr0M6u6GlT7zQawzOrDX7NDBAx6jQMCE3nSUHAUbYUPTk1tQS7sCy3
Q3eKXcAs6vcPCAd5n4Q0c6Z9xLnDqlSwBtAVRoxgOnQBOHCTVDIk74FaPkPQZkCCZIfEST4atCVj
HL+tpH6Ieb3CA+WU46SmAjZIVFT4Ks9CbE2UDfMKvSiB22Giyx1Dum3JPB3QV+JbK4J7wESbJqjw
M5zTPZq7vLXr5wY1mYNhGfvlLogi0kPjsG0hBDe0ttL3b1r2xRsakxpnGDOxi49pX9/qzj/Hsv3X
Jd47tRYszpveokSYo5h6NyOC52Zzx1zs4bOp5ZRRVqNra2kmJnZ0NElSqJGoUegRxu3LFoQ88yLn
hE3XZovusF2mQZVNp96BoJ986T1sYOOpY97qoNnyGsE4cyR8hGJDnTDWSQEMmlSxMlAJp88o7E4w
BGCrU3rXwd0D8GSrNV6eNQpPPiCL77pPCoCPX3+cmGQWXV8V9+OUOrOGl9/pXtqpfrKR+NNKjrqy
5jrFDByF+2iFWy/wniDdRSlM/uib+LbhUR/kjO0foR3RKk3xp+ZoxsNGHzedfAm95KGr3qWq3WJo
g48ZUaTwFsSkWtQPovbyDm104z4Ng4xzjUa8cye0h/qAurhph/dajfMpnv5J9P7ZLl6ccYd1sOOv
jhYw9MXhHb4o5MVNyAdscqdZe0kqQwRmrgDY9Rah/By3Jzupiyed6NCvQHV62C4jlowWL3pAdQKN
F975HsMKOJ3ZBJzeB0+AXNGpbsY2tY1q0ljLvPYsA7LZ0z5evxdrYGXokqvXgZr5w3h0V93DZrFU
e4Mdbsj43HnyO24aJ4dCUEgaVIwDOijliHLssdwm4F743Q6JimTVbGEEINkhRXt7muz7E7Uaq5b3
UeGZP2HvjYVDprM7uCpNetSnk+1+Tf3ypOtpyhWuVUnq4GCmeMiU/WltmtyfaouwE2TUl8FNioNp
wMpn17mKfvgdcnlYFH9VY5+j6/ARjuuzhXM6SyTOX9yi9pATqM5Nk0pX3MjtOI/6jUITACoaNyRK
g3CIdmCDZTHtYn3EHEz7MjlO5YwWNkj+VCtITq4r/kQzQOLEYVALQ5mFrS8LPrk2Nd7+6bEvDanj
0EPmbMYgY+v83EW6mDvYPEY0AjU6AOJeZU0PHVgvKo0IZd8GuTB27jTavNAia6yk/eq5p1NQBaSF
vgUctMPjrp7mDR1QRC8hHx/hg4Orx0OrKm2KHqBiK60S5ohiXaLD7kArsSi4eN1+dLNCxwhulQQD
+BulvBj8Ixf09+qiP5Pu/iek5VjLT0yqb+nsLl2uensHe8yWo+tsMrcDzx6IfW2kdcoewqHQyd1a
LzMyNTyvARnv+42e/WZ67hT0/ATQIV3q/hIClxyCqD2NQYt2YfaHcoJq2/kzzFCy6ny8tUnrJVM9
nD34/2benAPdVH0AvhYq8abbSBaMIJ05Wb8jQYS0S3Wj6UnNX21g8wkVFrSL8A1VISs4dWzGbHjc
1gGAYXZi2OnwnnuXpWHNx9RFpMlbreHkULLqYeMvp1o+RcHmpCDSJYENHyf5QU0SaHYFtVPTH7t0
LlQfxLGhY69rpMkJObjPJYZjXIA0DfIt1ehfLME+C0FG5iGGrz9+8dpP1btX10wLQsuCJecBf06b
X0E9/mas7jISmY+F41pr5HaFfrKMePfnOo4xSjXqX2dLsqj2JciY+tDO+rqbDjaIN/hLpzFBE6Ex
b0NKZx/aYlKcF+uMdnit77wazMyHeiTj4DAkFjWOT7JWKJqy2EZFmzjoONffoz9zuFlQoIhl+dsY
2JFgC8Ny/aIaSEguNLjf0e60qruLmDmhEHeQv5awYEP71nfOnybpxzQk7rfpHYjzxtuyPW7+LWTe
MfsCQ1yQcAQxpNPO2rqk2/Rh3e7bWeGKoUuQNoLDozjIf2A9kR6uwulO/Yb6L4iRx3GT13KKYVLY
Ew7AAvUzdVb+a6X8KXB1GemuLVYB+aAfsB3DoC60+7rHcR4Jfz1H81CFGo4Kt0kg13iw4K3o1L3R
DJig8L6d2i4f/Z5FtlB1oABOg+fWIv60U5PrcH1bu+FD9CgfoBu8zP1O4EGCQ3rDGBx4DIgtygsW
0aYKu18+tUMZR/1vusFS0oLogTG8OfEM0QfBO/cowuYoSaY6PmU8dCX+BrDCBCUexdbQZ7M3HKTf
fob88XuCe3PthMiXEFa41e/etT/Yx7WAmXk714u7pQmjXa4T8S73cEA840NOohF+QhgJvNG/2Y/8
fEYbddsi/+Z2/nB7DE3t3frYaFB62u9VL/TzJoybb77WOXxEKuVE4TqqJ2ebSzveAhjphzye1u86
odAfYeg5qtivnFYhQsJKlnvW/kp25+wM9C7Gm7ls7ejlTUd/rb43V+tsT04cVu72FU9BeIbL6K/Y
g7XiySRyZ/fvm9GPC6NpnBKFul7L8epZierPfiYY9wFTx4XTgJJb7KO21ktJUcNnGxNBZuZa5lOU
LNm2kgFC5PbXZfVN8bB/jBNF2Q57ZQasViJv2qzzUF9h3KUgndKPVj9NjlwKv6Z1iimMT3cRb87w
t402lfmRXhHxLCwMZgG/gS41TvDYdbAMTC6sU+uetjcFDyCuPbu0HipM5MCGLfzKhrioXTjxm4Ae
FYk/H5vE+0vcpT8pJ94fecSdR+2zp8l13/CdbezODoY/b+H+so7hAAnMCeDaNKdRSXJ0E8wmMNM9
uEmoQILh0Gk6yDzjqE5Cgthutf+wMvPcO13l8538ctjyNA2s2sN9zv29h9KFaac6ZOJ+7+Vd6yF/
6zD5FdcRw8DfDFsemppSuqj0pGAg4345inA9euBP4LpwFocUjDQOVyhTWlSNwzkQ+Bg9bIFP09Z9
cgnYaNDYBkK7UG8TLizGDtXd3tl7+JX7JzU1JQTrM77CLjizRMmsdTrUr/s7EUBmDrMNLjksWnUE
Lltv+zdFWb515JlN/Z1eGOr1GFQ3bv2TE3Yw9VB64bsh2dTCgtGH4XXYuiSbYHa2K2i+to087lTN
MM3tYwZwEyF5a4CqYHvYqP09rO5l8zCwuHb7uzKJuIsh5Wem6Y5L6/2VdM9nWXuHKCbnSYCw+t3g
Zxhh+hM6GJOjMLZlwjTXFVBYElNg4cMOyO/EPrUZAig7B/2n1gjwgg4PuG94gBjcOSlKsSWXAL7e
I5yfdQFAeNz9nmXyYUNJfHLjdjmFs9YZZOcHjBrcmGvr510IxhniE3aIpKZ+cEkHH7iIF3AQlk/7
sF74tlzg9IbfJRhTTpNqYnaC4Z5jlC84qF5fnJj3D+suDqGhT8s6o+rr/f7kSFm6y/4giXTOrR3X
lILIo66sT+O80bxuoavPovCBvQAUIgSJcEyeu/r3ZvvlNB5GKY9O27yIJbn6SEnptCTgq5A95Lof
xN7ALWDDR+6P59lbji78V7azD3Ggy7pWtsJMnjgmBNxs6cP3EfA/7aMJnjsy9AeR3GQH5L4xXotx
bv1X1xNwqVDO/vVzGUTrB7DlmA4YSTibDaWaNuM/k7RN7nQYnPTgO0mDkbCUL+JRbsI7uKQtOYWb
tDUCvhSUVvkYoONjYLQzCRvoZTAmJ2H9ue37abUje5zY1mNbsOiw2orizH7H0r3GMkjbeldXF6Lv
dfWXDgvM808/T33k+GwbYRUP64mcvcaB2XtqcKl7TIfOY+084ptd1GV2WGXU7D6ut8N/r/v0caar
PUs/xlhOoEOIzvN6103dodknDjS8sedQJOw5WQhmTiOvrQSl4QEVFHNT6o3T/Tyh9XGZTcrw9pRu
TlMSDfqHAEQ8bDWLqJr0F8Rt//7nsFDAojhogL0hBN3N6ys3NcrehqmHrW03eAX9+QoP+hwYzEps
cXMmdby/YRTtz+Tx+v7n2QDznq7H5sksTrbcxmL62jwggQf3LVjJS2zmHnF7jaqff2yDhh+78OLx
IEFRK8PnJdqn5zWAYIEnzYzUPIr+vu/anGOu9Or7tXt15uEcNOF077hsONZq2jI2qqDi8GfArBpu
j/J5lFBDTWtTtlBU1pbxX8DgL9oImq9znZQrgW4JtZVlHsL/EXkfePtnyh12ta7cQ9umXMzbWd00
zZ9DbyzUTTGHx0552c9EpmMCeWdvh5+nP4dxDS4O3SF5OSvYYMezaAyTU7Jgljn9GR4TgkCGpvXn
bKx88n5FUdg/rXUin8I4SarOYOzL+2U952FfgFLh5//Y5oAgXon1ZFjffrQOKsd40fBpKPZoUTkW
+NyqjEIznEMfeqHP5r+GB/29wGTHq3Ll3/X2jNo9ybco0VmwG3TNlL2N0BXOeopr2Mnj6Al+7du/
/ByEUsF5GNZ3uHO/HLjYXuwKSOPGkf8mhpbnC6S/x2E2qoqU81o3+5DpGHY7TBdNZQAocIMWb1Pc
wGOGIbps27SwqSzMvicPHEDhAfQgeAgeqDslDxiWWwo0QRwsw/HPmO7yzxGT/nmL1q+Y+UDIIcAF
9cRLa9l071I53au1y3iyJudRHhfVwJ1pGSvxPZ3q+nNQ/XTi2wxG7QzLdVM1pnrithjrJcQMFwl+
DbzCJKD9jSFBUnLMsv73co/6jsIxFhLnSbqD99hawKhk23mm4YjO9wR7Cv6sJfNFgAWDQYyMADq+
xhPlGenD5W3uGcwLPewye5/BPd7cCT72H0l9ijFJdnQmMbx1M5dHjcGZK9nbM4YEDcA2gaBCt/k4
RKYUSdhdCa1pyVZ/g0Q4o3qESIqcACsNPKEm65l6d0Oe/AOnlQYDTMYZkQJcqs+3siDF8NAOTBSZ
h15E34AVQZ4ESqXG5QROAuw01FvhM+DJELjrM+3G+WGatxL1s3smsAOJ9Ofhz8HvAwyj2wFDD12f
VFv9TljsPaPLZ6/eFmPM26kfpsnl5bgYXQwxppeNkf4x4A+Mma9AeM051ttaULWMp3laPh0HWk+v
UB3iNgO+d2fXlzGJ1tuMCkp5uojSk5M9BSbs7rxtqUYaPCpk1Md+i/wKf08dgtWsz3AGpoR55RAk
zeXn0FvO/nvEJ/M1ORg7iJTbpbQX7V/MZsFXith6Hf3OPellUyjO/eZxAEGEOv7HwD/z5SQcoRRY
5zmCLbGKXEdXmIjtDj9x2KPxeGowNZZKZwhKjuHvgrTNfSN1eMW0Z/MIB//3BvPKvWFLUjQJKwkM
fGeqEKGdREfoJ2iFSnWsiEX/1m4ajtfJqauf4GBuUWE3uIiQ3ksXjpzQAWDHdIZ8oqHsM70l6oTb
BcBf2sk3j4cwMSUo6KepbT9qh7WlYMJUJNLtB23jXyFuNliGykP7Nlt1bsZZnf3bIybassZMwGOD
dh9a9fyLUrZUsNsHZULhPVQWdxHpY+iI62Ic+BX98fpz8GnwTuCOPf88wxwRtnPD8g6h778fwBTD
XsXkU9U+lFRk7XsyV2ah6iGoB/UQtSQ+1H3wPQt+IuP0Oc5shWzdtq8L2273QNBXSZot9fArZ4IR
/DyW3YbqAGDIzI7/1wmgKNDB/QobGOh528PELoLtMejn/V5bKDNOMv0OmZV5Mmy6EF3wb/CSIWca
gmIWbnB31MuASpfKKMMsGLvIuQZhh2hXKuR3sFz/fna0c+G3g9eDVaU/zwPDWYkRPf+/p8m48hK6
ZgRTBu6RoveZQdLmw0mHt6ErOl8xlNbBgyPqivjobrmM4di53bVjwyTGswcjdIo7JEN+uw0la+u1
558f0Ssd7toILhUshyl6Bzt9n2JP/Z3i6WVyzx1EgEvkr+zZD4R78CkZsoTWUerDaFTsIajOT5SD
ZwJ+ClkmM3zMM7t6Cx8OPuw0h1Ymt9s1+H1K1aNhgz0DlJsF2MSou/8emk2Xvbv5mIlk8J+tvfs2
Uusedqa23J1Qk7u1Swo+wlM8D6H7NpAYkRZxs/dRYnGnrxJFrxAmOkyBQTvkI3CpSii0ogHScRt2
Beq96NkC09zD/XdJajlXiNdB1nj9+hhu3ck4yAh6MYdBh1PRT4QVvvPL6eR6/7hgY9xHyDl5PMu/
3eKRiuxqy0Qcr3fMYGYOXx65QyBajzTZ3vxE8EM/YMDa9YZXGEKIIY8dsUHKud2BYle4/dBwFj7H
mHaC7fe4ru4bUSH47gIF29IVFhnFxGmEpG9clMST8b4DDC8XLPKdM9zwznmA3KHcYLzXZBvTbkdl
0nfy6G3w20UkcqupWdu7n4NH+Fmzdqs6hBiIO7Uqre4+3EEiy8ELB3oL7o/60T3zGWDdgVZJWFAM
GH3KEJq+JSZrqt20D13YI4GE4cPuC6jPHjnP2olTNQx1IR240z3ckeTJxrzyHXNBvbpVfmSKDt7k
S08DXDrEOR/uXLO63avsl4OBLf7X0IQmIw6FDw8yL93gRTTtUhcYAZ8vmBFwjtM2h4d4n9W90GaG
rGP7F2ZuKG1ww3u+wmdLyPbOgUb+8sD778HtFTIBgrYNRjUw2OeWOzyAB7i7kpeBbdcV42cwq8Mr
uexmwM1RMJlHddykavS81yTCZxB9/QyTfGk/ZDjPH3PL3bNCN51F82w/tsA5aoyLMriQdgx1xuYi
O/q+NkAD6AK2C+rbrdpbuaad6HGjCPe2iZchfN7cDRnSPQWhItde0bcAY2PoIOmzH7UjgA20iNEV
8yPG9H6pDuyz1c3LEnnLw7xgDg6r8PnngGmVJ9OT4Iz7NcXwFzYwZP9f8fhTQf68BsskheHgW2h3
fsI0J6YR23787HV8iPq2LxdpltLf0LdGYfvGbs7ixMVZRhKp79rFpX7JPNx0Iro1ABrh4r53lr/e
/5g6r+W4lSWLfhEi4ArmtQG0N/Sk+IIgJRHeFwrm62e1JibOPFyGKOnoNrtRVZm5915lNHysd2TB
vy/xgs6++HNgKWu6zUvvbHObJshfOvGgQeCJ/MY8GYabnvrFVfvEyfugZq6HvlTJ/XLfsgytHi/s
f4IAwzHV5XkaFX0IOto1TVLj4uPRieHGfObrsE97PpYIzWXYl0O9hBkG9M/OMA5OWfiv1ZCvh3rM
vmvRXMycU1hXyriZnoZ4nTLAyOVyJQPr75Z5Rf6qTT0qnXEJYi/jBHS75PCvsmy1dL7lQA9YbBP/
xyMzQAd//AOQB3n1piHeJAaVYIXt6CB1Rq3muEgaIUI+S99Sgt1hSAXPnzJSe19pOGeHRm8usu+a
i+i6rW53y/Hfd0YxHn29LC5L98yIxn3IRzN+1Fzteca8bWa+iwawIiSK3HjoqzSJ/GJ0wu7+7b/f
8xVHxqTuoeTlztsq2844jbnkl7QrX6251DsbQev870vjOM1x4hWkqdedB3nT0o7iDjfGaRmlgetJ
GHhZvfnktwiwHeys0ItH64BniGe/jedh045L/c7bgx7eLJ9ZngpWaVkfYjUhhjqIyZNzT4c5jcAE
K92X3JnODRO9TxofEz+FYrZSYhUC/JVcMr3Ip40n0/TiQiCrhin7VfekK3SjxqypVztpTN6+N53h
udVNVmwxmqFoMQhpjVeds9Y+zmTu0CS9s1ydwt0wHky32TATpqmn6rYOp5jk5JvVEe0u1fI5WIS7
ktZZDqmY7Uen9V8zYquQB1afMPPoXN8r38c0YQiEx1U404WZ8XWRGXH10ZnKfRG7f3Ek1tvRSswT
gbYPjEhYNkqVbzGx0a6qjOHXsOqbxY67wzASFe+9kiSrYZnOthJXf0zWv3YpUL/nJLvyrkjk8U7f
E4F9qF07uRhdXG/X2KijBl/GNnVK99SRMGFU469M/3nzLYla7y/WeCtQpG6uyp/saRy/mja+GkvR
fgpDcZB7nv002yXIkXJZznXMaCL2hLlLFgwsqWz1XQK3ZNtM/nj79yvoPOqW+usLMbTp2HSMO10n
hwlw3/eG1ZzOVf8RZ4V97RgB7oWjfpKc7/7NAv79vpp0sUtTh8zzUndoctiZ9AZdmmcI0gcun3og
qPd/f6RNyo90kCkk213zaGPE+0dG0e47zL9fWZmldpAY3oY2WU7/fVlV+/+/HQpBEzlC7/nfv5Lh
jmr9btj899L+vVLnLpOkKWabf38wZhSDhrHkp6mLT12zqk/DYp8qCFgh9hTZLnHW9BT3cjmPTo/E
T5oHB9TyuJbx/FitXdh0Y3qLpWqzYP1qOtk9JiZ/PluCt1Krgn9/UaST4Ak24bi4ZnH0gNAFVvrQ
IdSfm/uXrHYxxf33fYUD0HfKm0YY/gvCPNmFrh8epc90c1ZDizMXB9aarhE4vj+6Yb+kGfFbxTG6
zczpwN1fv/DJENa38aYA7naD3CYab+VbHmd2aV8Um87Msi3Dg4PmWM/5/CiS5HE0U/UyaPNnhkQh
+xiXYLdNONAurvA/kNu1XTpHsnXti+/kyQ6okRfYZjgiVwetXWj7qpyNl8VU5N4QkLvKxhk3l852
apsz/c29FMtpy4p6PRgT77xnN59TPcONou/YJ1JiKHd6YzMn8ruJy+mpzkcRkG056GbpRUGlYajG
uZOR49HGk95QLfoeZmg9W+OzBVfs7M897XZVQP7jO4xUewK3b7GL1QR+iAinjMJ1mtpj0ScP7UBU
vDVSLTSZ+6XduJ5agnWVnm3HDlOlPkNh6N10iOzWu3XOCu2m0Ta+u757AjlQWOiDeX9kzPZj6Qja
dinnjZDJW1uVBnv+HC5yxEPpyiK0krlD+O9nWgpnK+3ZJ4DjWiEIpUAyjwsIvppBiRen31LdYEVP
yZZrCNp5eSzTrGEERpgrrZuH0ahO6cCUsjKrIWrNbl8nxbc7Dg8VKWkt92+J1b1nJIQf9aG6SF9d
PNG5gXKYWXGEkYfQmkPH8AGQAF6lMd70C4l9bOkK15Y+vY53CcUesAGZ1FHhUE7tOV/FEfV03SQY
BO/NeqB3y/RC4/iQQNa7T8+YqOvTs92go/RGRphH83W5n6k+kvksclxMRFC9U7ZyYgmNUVpfymjt
bex9Y2ldiuy9b6q3bvWYS3DHTtDpIhoy/Vw7SfLUdQi7NeoN46QTc+jbGJMXaAxvOnoVxzkpGeiO
ix2xdd+fTmsTp1KFsSOrPV2MHnWN8bcTO0dgJZsHaZ2bqj6sXY2kDe8qcvX2YaiwRGuJvMRD/7sZ
si+NeGMwJlO9F6mwacATD8PynAVD73zPeUZYQfV9pJapJ3+Wm2GRbXEAdzQ21e9k9U9jm+HoxxeJ
GzIm1pBiC6gKnsbV9Pae9+Oo5S8HPCMDU/xtv7rK+5iZkpGFYvbeL86l1KcsLGJsVIRfOY3slbBW
l9MSO7xK/VeSQM8gKfAwIpjgna8+QX8uODynaDZWivyknwMMRfEBw0qkdeOfbtTbR8RT/sFlOeH8
CCiTPMIAHTpRtw7H+xNUa/lR63r3MJa4N2slTj3LH7dtIsAtTEulNo2Xkt0ekUuMDpJmYSx4xjGF
3JPKr95kPs6FXu+WrPul6iUPLAPoiC3jMcSj24TxuK1Nz7vCTkR7HB0yXaa/NVv9ty8ZaSAN019N
JVTNQu2J3lfbNSmisTeuKR9kpFVpHnhARUhbwFMYxfBVdOAIsbHjeVnfe7PZDdU9+/imalHu8Rn6
mIxaO/LH+llMYjhUeXItVAdRRbVzONhI5G6BFMg8NWxLm31RPRtmbAXa5IRNPH/Ycjz5qtpNfXNQ
Q8XxLysDD4jqN3NOMDXGQ5D7uL90b1rgEWjaY3KwZVrtMi1n01XzCiwt/YmJSx2xTNXhOBAY9qY6
UqluHQodewdNW8SAztomk4QnIYn1ltZLOq8a+qizNZseB01qjpEzK8KvOk1+Jrat7V+U0nbOXKHU
ySljMBQ/dK0R31M/Atsbignd6nXxXrSYqvgZ0gaJdX8g+ee/LdNYbZKarJc3OYHjj5++Tns2+Cfb
seU+GQgAN2jgrGwO8UyT+ESdoC2T9Wgk6aGcsBYYBtyJ2aX8mPtaBxiQ4lBacHgLX5y8ePrCNFPg
3rUfW6sNkinx0ZokKQQTzY5USbyJpXcrey2LymqgcyUWMGK/WmYTm5TV5fvStEqSZ2yIuLwwAJJb
zrENsI2xY1BdOhnI2ooHguuQExbJQn5gSeRJSnFZgLhezFFt88WIEnN8U77FPFDjp7VbMBFdc42L
yQ4NV8xbszZr+E4Zicf7SF81aEPlYJH0nlBynVLSISPcBWwXZDyoJ/BWkpUbcSg5SXFMVdudEe8+
5KJOSx1rW022Xx5aTFez193PxLBgxK2RNkXH7hMsfhPN86+qyB+LlBzauHoaNcG3tB0EnNZrQhf4
dTzhvK6W+oRqvlum4dnysqOtJVWohN1tF3kkaYqjdGHyDCPEP/n9+FJU7kezpKBE1Us7dClWF4GT
qHSRiWT76K2rGa0aapSq2p8yLqM81+KoMJTJRhd22kLasCdowUhoX9UQBxCLqemWuzhCm9Nk7k1O
riI92elbr7j7KHIHqINpGA8Ce+zGJqiyZhOiaT5vXWGSYrDznd8Y5GDZlmnuNU4lkp5JQjNQd5HZ
xeXJyP4sFk4cLiG5qlrzngzXRIEn9tGsOt85DxU7b5hNhnXyoRhjESHUTy5zu4gFIxwFc+3T4/SY
WiuJpGrjqMee31tR6yTvZYqHNvFeM42qdGZ2xjKJ50Od8KFQjg0zammTap99STmZ+ySD7cL6mwnm
Ttc2neNLfqLUdQI9TTF/Q73l+Hsaup6ONiMzUYkIeBgmMFitOgMZhAD85pnXdRiC0zHKjO5QNFPC
WjQYjJcgfLTpvRFd/z6Y9Us52s/pqCFnKwC/tWaRGU1uaWWsnGTLaaxxMIscDd1b5KW2q/ZCPSrI
MfrDQSNOpRFbxKt7F0u/rSmn5ICwA7hjjCn5m+9WX9vHziCgJ3MF8yPJkABqBpllXUXq3h9bsYSv
4HiRNPDHC3P+9jPjqZDyqsRgHBJr/uxhHY+Fb+3d1Ph0nk2waA/u7ON6cGAZ0ZNy8hiPK3bz0O3E
o1aYm7laBbIsiIrsbLZrcewSnqmhzyKL0VlQxuKeqCdemY76A2yWffslnV67cRiTvhSwANJ1g6JH
W9D2zg7XOc63B5CuZohtmZ0ifmvldFo61z7Cie6Cyhh+s5T+qOKj8GQflRqA42QCoADz+lpi4iQq
F+SxGlkMAwlgk2Fv1fSo1kW0+m4ZGnibQ9sbdVbhLEit1YgT/o9Za+/VQPa/t4clmO34jn1CDlKC
ES1ZRz8czZE4zTCcszEbw94ZFWE59aPYDU4lXqbWUgAEdNT3KcHPrg04rEbr2Ehzt9b68yTYppw4
9u4wIDfKCMWT56des7ye7I0RWAW2MpzZ1k7DmOc7M45kCGM40uptU9T2qbXzL0Pj+ATbsy60KLb+
IU0wF7l9i/P0jUR0vhV3OI9uD2E6FHu2foxkDqKQTVhNEwS9lq1d+eAkG+/IENMgGDgFdpn022xx
MpxQ6XHxOVclwYiA5vd3u3pYL3oU5swzv7ALGhtVjzd9SV0CWLAOHQjg5RR5OVqkpuMNntXTVLIy
nWoxNlRHHuyCzH/1RcBJ1VIcYwpMv1QpsDLn6m2Ky31dNfOhbNSnN8igh+abIOkEtFcdLwTPeVzZ
B6w/1YZRLMTpMv7Vjr9AWt6Dk/zM7hozEVHmqR7gE/VmizENcyfYtJV9uLF2lVrjg8rWZ/wvmO4y
/yP3tB9Zr802zzzwM1Cv4xzDR5t7vxanoOWqnpw4vbtoM8JfRXnorfKm/OGH4e5ryu5JGDGOt92p
bxvt3DmgJ8r2F7DsvRLr3lc+/A4xGkHVUnno85NqV7kdquZYZtVC6DHbwZI2tkQAKuJ7GEUK/EBu
6nxluAzDMk4ZfKjXcQVP2iZWjyeB2caYpOK8YmJN2p4ITF/COF6ar9IiwDkR959goLQpBO3XFVt+
vWBMXLSjVx+0zjN2ttuY5ESa98U1HjsyIwpv5UmuxQfsPYPOAyHTX9Z+Y3aCj9JoyMiRnWNKv4bm
5wq5j7MQU7JX8Bml3mVQ9a3THKIsTvtKDbONNYny5nosWz65qJ5fIWdNd17fFz4B88nO1HeikeDV
XWyUmcUGzg55KJXTA0yIh1C/18SmaK1Ht/Z+eUOFM3G4ZZVkfF/JeNdoLhpGqX868x+duXJuOO+5
QfzV8r3vvmlDsLv/2FYvUzfevbLJi2dM8kDaEPFgIhK2OvelMESDokXVKuvg6cszAIUNsNuHmLM2
yO+uw0laQeYkz4IEMXYuQIJGgYmaTqWVWBSXuMrDyZrEtqFoLl2oJ3aCz7VX/W4sWYDrQt4B6ymZ
wpwkiSS4pJIU67Z0f4zVOy5j+Ty2JlGWQVxH3AUGU0Ui0AmYOCDfgHecs3Pi/dqOqE2bnEMOBAbd
oSao8X2cvmYzEp1v7K0yaGLGoumiRLQRWfJnzSNhR7wM9R1HX89slspNh09gYGEyLaglTYYFi9mh
k6sp9Cos/wR+Kx/qiBYTZZ3mE9GVkE//V+bDn5nH/Esbu12cQBd0CaQhLLwiCkZuRUOnMhzU7fpN
hys3cbzy3/fl0WHQO4YJH0jg4dPXSN+K7GuS5E6K7JgO/afs6FdcbcCUWha/Ifx4mxbiXNulV1+e
Wdw7d2x+mSPJLVTUh8wrv/zSoFeUuGXHdbv2mNzRKr6ruTsmxXge7FFu5kFdoGBQI5vd86rZka01
eMcN9Z6QRtksefyTrfO+SNmbPJOHhZwxdPGN67bvk29fYpOCPTVsNsr5PCo72drTcN+bf7tpFqn2
vGrPes+oyDRrinpM5XPx1E7+ubTi46qAdYqxeRmE+1YNmH3WmdL1/qq7Ur46ABEqxknZb8bjDtYk
E+qT1ry1M21NZ79qoyRz2DAuMfVpZ/hqQOlQO9AhSEaJbDDAbOSM/uGZ9VO6LFPI+XCEHB519sGn
Tkr4dEMdE8N+keubUfX1VuecJLtnVY8Leh0rP2o7VW2W+wYCGSanVLA3Vq/XsPvwMLQk62HawWDT
S6J1tXjVUpKfjNA2vjThebNjn0ewllYN19DVqdKWjslkdc+ElUQ7L7Ym5YbStg9k0jJ4dtuH2ceL
2nXjV5tq70wFum3czDqaq/XHcV9w7AMcGPmUCF4Y0X23qGGPgQ5P+mAkO3ePUdW4dFN72DNOveEn
+nP32yQQJba1JUDjaVgcXZVE1Bsm5gmCjP3svK3j+IK/A2CaW7+4RnUu0/iWdJxHrv5tpT9uMuTh
2DM8T6v0WiADAyH5QL2egiq/TuZ4hmPxaunaZp1mJzBdlhOBo/t8xv+t9YQ48568W0+6GG6tiUDp
QZ9Dk+M2Zx57I3u0yAAxW5h23qJ/2458mUk7rPQmOTNjzW6e0gR2SpGmuHZrCBt6X3172uDvp1qY
7ITGt5YhzRQozqFY+En9yf7DGKbdxBYpojjvN2NF4+ii0/Ao+bwNzcR5QwVaa09pzSGIR6eJLNqB
jWGsoLwzwogqqKSW4RGOP0ydhELSE5hpXRHF2K1v1I3HslYX1dl7reLWi9I/eC6z83b6VfX6zcQm
GWKXvIKzeLDGJWSy9GL7JOMyOCK0y3XUCkXU0dGoDQ04gKZXsfeBDgkGB5HSqbFqScvc/jFhMUae
BRWmK3Euj4vodpSZ5or9xDX6a+aAFHOTcb+UVO/UkAtZ5tYPjOXzjpixHGbTzoyTkeLxZU3qPwRV
GI7mivBZaVDgoO9LAF02rC+KsfKvWMWXUcoXmjpYDFMewi09x/1AwFgjyePQ/JHV7SGE8NRrjGk3
VcUy08EtLUMsriVNUYN+AWCtNSzefVdjZubuSOf5ZDseSl37WeunAoLlbrIxF3tTxjxV0uW1Wv6Y
YyFYPMmQwFGbTix2ONTWg9vWvxEL2lCo9DnBvpgAJmcTyiK5psnG9xLrMMBZyQf3vR+Lzxb/3oKg
GVaueTEWxOYRl810yYjsThMgIfhKftQ3oG88bEr6jB84I44NYg4i5NLGVDzpy+ALO9BrFmKjXKoZ
58k0RRr1I5SG1MvesrguTrIR7dbP4IPqk8s0sbtlfqw2VlItUbHyQJZc5zHFJDoWACR1p/1GAW35
5/daKva1L9NLJyo+kpjzOIunEJoeis1SBvYUR/PKmqNgOKx+gp6keWiGxfiuV01yxk0FworqBdKg
cef9iNm0Nx1See9qDw7OgyM26zuacmAXHzM/sPy3jIlUBM6k3jR3Xk/n/0p7bLc0DoyyZ/EXF/+6
cTldQ1b7FodRoK96u9XadgiclWHn6hMsV6hJACcM/mrvf9k67oiseYC93hEWxzEN3BaiJfG9iD0e
Xg6m0zKuMjhonPXksPamofYdKaSgcGNC1vp59cynGmjCJnH8XYqngpftTniKLHW/jmBTQ2eAIEHR
jNmHrc/x7IsYpvfKopAfKzzvhEEIZRfMApaM0Vbn+X8wPYGF6foT3Wh9rJrlhcFfy0zUPIPe/dXW
C/J2f2iNRT00vXacjEvH2ikHTwRy1WHb3ZfrMPrzUR+tSBgj582YviX6Mbbl6zTz9Pdld396r6lZ
vYkUTJoc3B47sg67ssi8CxkftTFIJkUUX2+NnHQ4tMtWOOtHYptMFpx4q0bx5BoJ3j5uv1AVKFBP
V8dV00+a119rTYmNr6Mf5wstl86UOpuIZCyU2AvRZi7oSR8qR/+OFT0129WRJYAX1B4vxtg8mbrZ
nCuV7OnNqw0jgJvR5V/C6lDGNHnH4jwST2jvr1Yy6DwWWBUi6Sc6D6sbNghyV/jHKeFm7buvqW18
L8KM5HPgZpu5NwBjwTIVy+vkevJAHiHGpRbk0GDCwaTIG8uEjdrJ7VCM4uKQLgCu2TBHdl76Vy2v
73kebwZeXZ31ESeQNioetWSOel+g7s4gzxMX8ElVlPu8lNv7//qhuOadZ14KQvrhWhR4j7GpEG43
HzGHeRjd50+uSRDoj1sQYFGd2jOlJGvbFAiVM0NLRibsp4Uoo0n2jFw0yF3dQHMSF1t6tx1+2gex
aj913kSNCdKTwyYnf+feRYT0VHm/ZK1lh34A+QXKZ2NqCXRQF4e9lfoX3PApwjKfNCPRremQk9Cd
mshnpfPOeXr9uNoqDbhpdqWCJc/dpgwj3KSj6R7xsxOosLaK+5XiVV4XclKi1lvQYsN7A1s+irO7
tUg7SumezHmOkp4fUteJIOSGth67wcJfau48VyaPnke72GWUWDln/ZctrNucjDS56hEcdX9ILe+k
3atewOjrVhEx32hyevDnrIzWwd6TRRqvGY9W3jFZVxKSd6KnB8M2fpYVe40hVDBruuRUbc+JLhkS
OdCEfSYNpgyKJvnjDE4MAw9kis16DxvZf2MHYTiXI2CtJ9v2xHEkSu0l9YPhW+93oDQXPNkGp45l
u3MgrylXTAWCL7tVGns1FG+Dl+gfVIAJGYz4oXfM8UobP51rn8q87Is3RF39Unizd/TvACF7erZE
+1VNxD/n/g+kGoE1YLjBEEbt0MFeZkmanO3xwywN7Wyn3QVgtLPLhxRVoW3ZvM0i0gu2YH8hheGu
RMaKDOtMDnd9+WgU4k06cD1TjrM3NFpU9tpqLvWTLmVxqAsVSjQdOluwQ7hm1928mE2kc1EX+0qQ
Jly8M8xAGaB4npqy/2vVqiZWMqV3lhKJSYh+kaf7Lxmsk6GrOINsrd/rHskJXCWRP1HZKdt+bjN7
l9muv+3mbOczdmyXRtxKSB3PrC3AscNHr+FkLhmYGpGJU9Jv/s5s+6bO6EIYBkrgRH8waiPGyHpm
f42RkbtEoISCGgC5+12M3Vur/Iulvt1Wvw6EnZOlqz4c0G20YxP9q90odO5u/bISJgt2tgWptASm
VDPjEHU0YQifCvGWSic/iqRxgg7sSiDJl805ExHwriUJUUAeC4yohWiMZNTktUaUDX00L2wj+pK4
oZGmjyLPn8GQO7veweg5E4goJQNNNyFb3fX9uzMNacjbSd1ZtCetu3tb29OQp/bzlMBFuCdrbD2P
uOTsR6OWc2jqInM9D6hDu8Z0b03vX6eEgbChFuuUKXs9ADRhPgzaBupCAqpM9i+ztKk/ZZHvppu/
WvVBNc2vqdQjw5jMKxFmM9T/oS4FtZ0Cz0JQKWS7AgVLpmnXDiRLkqp7KPyxeYNS+ZmEhgU4kzYI
AyxD5qRdORnG15TbS6OUJ4o++9tJ4E7Je3OdslWmBrfpOGZ6MQCcB9KdAvPIfVg0FwuIMIcQh0Tj
x4WX3TJB4SB6Iwk4vP8WjvsZd/lDYTT1dkGMgKPavRhM3jA5lAHcg0Oio7FRA9D2WCZ4Fz/SqNiZ
y8xHBBKnf3HjO1RgIaYAAQC6zIAlfwmFXGxS64AtNLPYznb/4pR/vW6yb8zVRmyW2VpyDmIAvEy6
94Bx9iysrNsO9Z9W98V2GO9WGraSijKPIB+7mWga1JSyZQ4cP+ST/JwT47UWDiNIWt+ycM8aebQE
oGk3oJfOCaNq6iEQkWgU7I2hGD6xrJAQx40fTpP6MwLzicyqfMNoO4P9YXmZqnhduQUKSl4Ql6Q8
57bcd82kyLJSMSdLuZdjecsdT4/69m61wlYC4nks2FCsgXcow7dCddxu9To/TOClKjHEpGOcl3Ya
Q/T9TxqR38lICbsOjtzq5rLrhw70zQxvwkK3cKW4zkMGTmJ+t+/+xqHzf8dO89e+my1cG3ptzwxE
73XFaAc2BfXPT7P2z2qtCaYzXmlL+NPwcDIIgT/49IkKjt66MTgdXV3bNiiOjm0/cGVao3fZTtiU
6F77WeGtCiA5tSyapWq/8Mn/xrK67RdQpDo/rN4b3sasJzySmvcy28avSml/jM4+Zr6QFzXv6jZ5
ct15z9++aXQdYR3nMNDMbI7w6V5a+O88NUKDG4FwkRjaC8gZP1i1eev1hFQmxV1urb4lonPGg0LQ
GYELj3vFKAwis8KJYMn6p5ruYx+JVcCzfmJl/VH6aw9vTiF+bJ0etHc6+HZYT4S9e8344xcYaHUP
b35nrXNYrvp0yDED+H/z6olcwmdhlQPjnVMzIdJ65ZLvO4KCTJFAgc00BzY13qw7F8C3CrNr169H
SBY6Mg/3cNTFR1w6jJrYsjcAcn5mDQuvVU1FgKX9xc30DxvpBcODfXPKnMMblTxPQZkSS0m5P2KZ
dyBhNk0S4J+5pVYRdO1P4+7hYmdboy9+c18jknI3YqVY3T7ypegQAGmwPSj6DMfTYBksoOgFPfAI
KERzbPwV9fKqF/pJ4WFeGczvUp9ImgmUJcHejaku+4PodSIeSkRe07Vg0rzfHfdTAdAkZ5ZIfodS
E+zLswGno52hD/XjfaRru9u8mqhP0/fe8Z64HmK7Ll56MGV7q3GYKP5e4MaopAnAAqfpWIF5+sm5
P/MQrthD6NGhAU5sBjlgNM9/AyI8nOOUHdzojXgb+/aD0VFkmL06mT6XMHhZd1uJimyzCSOcT7Te
0dpQVynbLzfSWKX7pYtHXK3Hyp3flww7X0P0YpMhraCbdz2IbLwfu9TtwiTJgQ46UCmwUwOjLCD9
3YWw0b1n47gt0fTyE5FjWec/bKcKOTgSkmcgHydrl9pETesMuNZQ0thbpJ/HdA3FBLk6phGCxn/3
wanvAXBtTUKGYzz+LGoyFi4eYZOrkI4qCWn//UhKXqKjiMLE1k+pJ9wF0C1v2sib2GEdBzD06hsz
+damr9GAGv5Bb9nLqXhwS8pGheNknhYsiQmiLY7uMCGWcl7mcu+O+9bwC7QBazO0BXilYtQjOr0E
O4TxCw8pEcJMyrAouTEp5SqeUxPbDw5OoWwiFSQt60/cMuEiz3uxjFjbTyv5M8ut9NBd6umRMZbs
m5OHh9DJzT8FOu6YJHumNvPGZQJ5WCzIheg7Rz8xRGC5qaAvaPiZjOc4L69ji2O25bXXxoKZaLQ+
Lbt7XMbJjGoypQ8r1/7BzDiktbUey1Xokb1AnSN9LQ39pY2TkXI9nbbL3H11yVDtM+yFTsdzTln9
bcXcU6DfvfpDfUOy7Y5r1nz5gIxJp9c7L/X/Epv/WMGd5rn1e9GtZe8usJQMnoNJFR4SwBoazvLY
mwp0GCOCphPFaRDVIb4Oeuk9mtN6mnqRXATRroigaxn2bTme2lY8wYcenuw75Gdxe47DVTEmn5x7
y4y5gKLz3Agf1o9h21vPqM1IN/T61DfctaYRHKxrdhKyB9WuEbbYzZQpbaUFa4KHZQUHt23Te1ae
4mk3dyS+fW9aw2lQImxNzaefHk7CrN2dIsUcaTzuG0u7V0z28Y60414H8wTIF9gEYcdAZnjypd7u
gOr7G4zH9XUayAEOR943P9A0kz9nFhZQ1GGxt9S+qsQzuz4KPBqHsHv9UONe3niOAT0PnFcRo1M1
dXbsLFowHcPXxoYBOqbmZ8+LjJTOEFczMuNkaPiszLUQ1xYvc5y1KlypG/lMrmkxxCcnK97yYT7m
VcHAqQIJC9iBqzWyl9JDOJzz6huS2XZWalcs1VOGZd1Ltb1fMosYxdzcvA66kp8Gk8PShjFFktqf
li2QNbDAMzPs2obv4sw/Q2lf8h7OtsI22Md1tovj8nFqQNjprIPQyLy/RtKeJzu1YFKXB2E1Xw14
8MBjUk06D/Hbxf1gSuO3G5sTyKyCcYjcZkbrYg1XZjSPLvjGNvnxivq5XFHJ+ruoblHqiNl/89Ps
OxZchWMZuOv8/6HszHrjRrJt/Vca9c4+QTI4Aaf7IedZSillSfVCSLbMeZ75689Huu7pKvmifC9g
JCxoSmWSEbH3XutbPXdFKkLyfZoApQvrDfENAMtC3k2I68zEWRojRcVASa2ioK/BSLgjsADYVBsa
LBTiXOksbRy2QbqUgqa0SagTDsxT5w2PnQxwCflvjodmd4wSmJr+2icwaWtxgCclzVy5qG5rU0WM
P9jmoYtwjVdqfxZZcYSUiDoHfWrDyPjv4+TkT8FuRDRalm3qUxAhIWBTqPOfQsDoyrTKPChPOU3d
HK7jQTrj24DSeoEt/piRdHQRoekcmVWVa3U03zgmtLuBm/9KGfJY52r2UisolSLNZig9yaxIvjlK
+DLsJphRlJr2vZIL7vLg0SgV8QCW1mRNLrOzLiRAKqJEMPunyEgT2sZDJO9Tj35tmkEMgt7yxQj1
jEkO0uwcAePCT/s7RTbpMhNqsWOiVd3l1vpHNmxQY4ryNMKxF3KIrp2LIq5wBuvs4o1c//2Lp/8U
22YJzrwWiG9dk6b+OSBa58JGjaOgnZOFOQXrWGs3a5xDZTOsB/UD7l9AzBnL1ZBXSB5y3dmkSGk5
YA6HMgJRojPQQwvnbSLFpxIj1G+pFcGuLCMCMzyIRiKQ+zAnnCPsaZrqFUK1ZZPl+aoAmHQ1mgLD
tNpvnUTKo57FhAB3FnPVxHNu9qCs0PTa16Lpi40NIPsX+Wuq81Pkt0UDRQhd06YgS1N+unrQLIJo
0ZHqkuaFoyYz1fvM9Y9hrfjPBmNv+oUec72EmXyOZealjP2PruoRBwWU6yIOClpXKWWSAhh5jZp6
YG1Kh0sEugUXkIerqjHQptI7nCOkR/hiKFUPPpEzO4zy1dU3edAq8G8yAzESkW5z4mTxppfpe1V2
L0CZJzBgpa36sivw7jLJabTwqXNUNH01OW5Jba4cUTXbccjUW62o5maSJ649NOwLqbO56rmWPcah
90jVTvFHk+ek+wKgFEvfIrBy7wDbKqaGAcavQFS8mN3CKgjpUKdvbDpYZnkYiz2i/ynBBhNPHlUw
78DTJDWQo8GtxR395HHftwaHkSztlgV18hTN3DJ9gBw4Nh496pzDX2Jr73B/nTsDmatDJsLZ9YdD
QvjDrlDJbjb03kEJ7P2eSf+71rb2prehZVUxIjtvIrynGvnlcyBrHMkI4nIL6kVRVGx3qnopBWex
EkITfJXJr7SbcyYLHUDqYBFB4DZNAPDfvu9dYD4gD7KLbzDAAeb6PhAJNmzMiUHvw8DBb6Ce5oc+
NdVT4oiHIbb8V54ciPKGVVXvntwqN1ddDAtoDlgvstY9ZvUbkTwXDQXUjtCvYMsYx3kDtsqRfECu
mpfIEcZqo+XcnGvP0sR7A7pkKQvrrBPTemEKhB5eq+6YkNurzjcOyOmMo5qPKLLNKr33Ww2NTyPf
rayzONgzixmmgR5t9W/60KvbuhX9qoVOdh3LrxBTT1yfCaEF6XjWNC9fOwViAXCCoN6ywr8mrXgO
siCC7QLeyJ9EC+V0dGa+B90SUubZNtG9iZ4BZqWXt2gsJuhkXtGHhD4ONqR4FSwhUdhfiskLPQ5I
oSOFEEVaLgvNF9qTWcGcH9Bcr0Yf5qKhj9Ueoll6X7VAo3McxavSCgVFbmug3Mcw6MqO0YrXRfgB
imgzL37/9ZfY1urf/83HX7N8KDkn1Z8+/PctS/j339P3/O/X/PU7/n0OvpbgBb/Xf/tV24/s8pZ8
VJ+/6C8/md/+x7NbvdVvf/lgSqmoh2vzUQ4PH1UT1/Oz8D6y6Sv/Xz/5j4/5p9yG/ONfv33NmrSe
fpoXZOlvf3xq/+1fv6lT3vF//fnn//HJ6Q/412/7+i0efvr6j7eq5lvtfxrC5J6Y1kwhbVv/7R/d
x/QZ85+mSlvZMUk+VaVDvutv/2CLqv1//Satf9KEIRdJY+Rv0B5gB6+yZvqUbvxTYsMVGAvNKSbb
kb/9n+d1/yNm+Mcbxuvwx8f/SJvknqDWupqezU9ZmrphSkPIOQ/Ukp/ykDODbJ6alAPmDTp3mgH8
gQWNWTSsZpjwiK6SU2npN0kpnpIwkidT5pJpopKQzwAX8K91j6UccX56H1jj/V+EpH5+gpqwCTe3
pa2Jea+Rn0Jow84jEi3Avs3NBNRcauEOlU6O10mND/yHsoFeiYR4aq9bt8I2Fn7FbtA8Aj0d9tye
BTht1FuJO0jYcKO79Pgh+yyvvv/pLf+/vJQGb+SfU3p5goJgVc00VB3xKe/5X09VsZjeQYOx/uj0
+WvmWa+jP/TnzKwoisum2YdeeaVPPdKrt83n0RXGsRoS6MidDcrLy2DE+CJYUwXueVvSK9a4nYQa
vZ4dcMgkd1r+6rKTXpFKVA81828v11niGpuzcchcbUsb471AOu+TErhHo6uZW+RkQDmUqrnDa0bJ
Y976IgRpJaKzNXko6Kcom4LRqr8CqYPcgPF5kGo9pX+cHVh/viu1jQE6brGgkbQI8FWO3aMSclgs
4nFTT6CAuiGj7u9fz+ny//x6OrZucsuguuFM+OmdHxUNQGBXYnfPlTsY3JDRIzqfDnE2BGAzUAlc
QpQKd18PqQoe2LgBWwl3KLPYlkMKS8tuXn7xnH5+j1UdG4Fum1Lo3Lifzj5FVKoA+Gnrzy7/jtSt
UzrC4OsZKEGeUeAhrbyYoTYW9+9jQQpJOdkGk0w8Z436q4O89unu5ZIjANd2aBIJU6ed/Sn4uEwD
+rgJXfue8nJtTU7IxAy7TacWyULU2Wvdy/FerxPGBwGizEUuIW4GfSphqhb5K3GU6pEkGRWyv7HP
DPFqI0p9kSF9kLbJvro5c3b6ctMUKYlXyQgOUNUin+gcST4TkW3At6r4mOq4Vf6/X2pbJVOYRdCx
WICsTy91WpRaVPSiWVRF/kXapbZipEwaoO+9I9wms65vEXA2AzG1b7JTomOnWRrCHJJnkswoV3//
dD6d+nmlbZXOnI0zRtNYjj5djM7A8T2rCFNpAdq7AOQZ8kzVyxCJ5B56D5M9T+7//nf+tPapmsUW
YKm4VwSQXnuq4/5Up2FGD0MWm2xhZemTYkQsJnqBFLEForyoh+nsyMh8CvkhEAqi6WMzlugLND3Y
BPGLEXtoj1THuhZSfdHA1O19lSZzwpj/F6u0Nj2TH7vNtD2yTfHackNoOnuTtHRnevn+9ExxZ+B5
l0RBDYaO5C0ghaRX9bOqtq8VWcgkK+VKtS26XH+SWbTqPcd9YHzrHsKmeVUEjlzEOd0R4emz7UZ8
vRFH45qQeOUM7PLQ5C3QpaR8sMHyscRXh7J2oCbn/RenF9UF9TEBP7WKyFQW/S/KZSL8Pv913FsG
xmNpsE1Om/Zf/7qgo70e6TBImYDidNSsLUrN8p6MTeVYIy9ZFIN1cxMtfawUNCS2Qp6ASPMPMSTa
dfpcnwfZo5eCQsjAeK08PVDWnZ+H66oEDwYXkvgu3X+MMvOjIZ3lZLUjLUPVHTdJ2QI8aO1rY5R4
FJXsxYXWulPM8PfO7apba1vbMQLRGIv+CZV0uglPDDrQiFiDA5wG6LypjR4CD2EcMAemj3S1Ly5n
8l3latlGn/SpdGSIahbF67xzRegEVkl0VhI3gw0B17mQkbpvm1S/JcZZdTz9KQb93wrdP2cJ7Yl5
jQM2Sz9lBPhTqV20yyvmkfQu2Zlggi0caJj7+ZRLxuHNVlKHzAqyCjCX6M8CmGwb0SbKi6wGtWuN
d6FLFolqIo3OQmfFSgBarBEAxbThJAFnLOhICZriFbVA2Je7EJ0OfAXfO3tpAz6xRJsv+OV7TdK3
r0lLZufeK53tnXPtwVFr/UwPGCZyDs4tgzG3ynVX7m2kXevGlOGlbYMSpK/INu108ZHzkF3wq6Bt
iqpbrcH2AnkMwsBLkCKrUskx5SvaTio0Ucfa7Y50Xl8wxbpHLfGVo0Oo2qaAOkNHvHTu5odi7Jn2
uRxoQHjS+3Z6xk2p+OBQdkiNb15EPQdN90oRZR8T0yXSPio61K4aDszCTr9oZXNXNR5hvBorAK0e
nbgfV3Cz0XUmcSxr9eK1sT0IHmPtnTLEDiG+06NHxDTvN//LSMON0ia71uFr1TnJrdI60rHnBcZQ
E3/pBFZ5TQEc7Iyswp1kaITEFyrMcb8niLccr7UEq1qpRbCM8lQ70OzU91ardYzZcA8BafxWprK8
ktHg5Gm87aYLHcB8cucwaHddnWSOon2VklOLzjh64YmqOIaMJ09FMLzTTzC/JXh54kg5zzeCbdje
Q0UfPCNanT4xI38u4Ro+zUrMByH6jdad4lnGRlM6Y5eBaA09I1lpvUf3yLQTFNxi43vu/chbGKG8
C7oDEnrjGJEBCk8AbE3l5AymBFVoamunSXBKDyeN9lpplzucwuOSxgir2nSGm7+1sHTrigBA39HA
MIHtW+ZRMfMvgYMeo8kNuLKFa5IrgkLJZ7hVKnW77WMu3wCI4QHTTbPWHUaqWWG95oKxkckhdSrj
kulhYGa16cvQPHluugVPZTzOv1vUJtmPWltwDdfBVomrbhFkJgpBfRg3RKp9qLbEIICnZjnqFg1p
Oy2f2FNQzmApWs/flaqlcaTbRgfSqT8Cze5WrkcAVdARLIrSRizsrHZ384mBrhCw49GSDEPxRajd
uJWGGZ1HC9ppqSE4lOi8l2oSsKKoE60Oh+IPHh+A4Mc+uPMkfj3apoA5p1fPa5pHpwIFOvEBEqWl
uWIK6x6xVYhBzPW/AJZmCJRNkTla8zUcLTgqbVltZ1hSXoyYmIzyNGppumwkTWfPi+29Kwe0YWo0
YbmuupUH2yxF1k+z/5kRxWvhBXtZlbSVqjBCW01XvPWJTKyYV+PgxwfsjxfHFTHpPanYhJiYVgH0
0Aev5uzZONmuUrpxpycAwJ3aaXbuVy/uzT3UW+tuNJODmxfQd0Ll97Bt4TGqODRBXPR30WAFG0ag
0Ol7e2N5nY8ewtXRvhtw1D21e53/VyV+98UY2hc12Mcg/c5FbacXOfjoe+ft0U4rc1d7lbr2yRXZ
mGPS3iwPM6OuR085qY4P3H2vFvFPm0Krja0eqN4G0WmxYYAL8d9ACJ5PbZdyeoCBN6zKQOQQW81k
01IjLzSLjUnv3wND9tuZh4hZjQGxdPbcNsYxgFcHvwv8ez1v8JF3qOHHHSiNsOqmBql3MVGNkxzj
rAe4Q6qelr9aA1VinA65M/peJGN+QH/HSDJQg4vIaK9EXv0QKe0XaAPa3gs7DY19wvpi996DLBDC
dI1eYsOP3t2KpZwskCVa0XTT6mm+95suXTAhnNAw1lr0SCiI07sxhjA3f7SDHLp5G1/q0EcUUhe6
C73be4Da3OQADbcYqaAjM8I+ok7byrnmIeehOs0Vl2N6DZwg8OCB1d0z0FirzOEumgi6lcdIi7Y0
7meEgq9Rolw6kw041JmOUTNsc0W/GKItrz47KgM+ssqbeICtYhwHQchQPqJQRORqA8iio+d2AHaw
TuC4S5xhEx64IZr7wEiH+5GD08YWpELQcQYLR6B3YaT+IYfesKlt9+BZtf6QUyetYhwI6yHMOnIN
4ilGdecj/DIiJrDzQ6cb/TKtXYlFcaL3akm/053cP6k6KTBWmB1Huw9xjjOHNSLGWIlRdudDGvrV
idgh2MCCiYttEUGjdnb1gELF2mT1jrg9hM0+mP1WfwIMbe9IaAcsCzeCHV/dRkyrli3dwKcIuoXT
eZcQSzeXoXPXAUq+4wlam6rOx0fVD+4YV+wm+bOaac47SSoBEyFeoqpHpm1aY3TyUTmdSphWnu6P
x4IxwoPRAFqVAl5px+B/BH6yz0JCVBNySze5nZw7A3ZyxI5+swuX2KvJuRKquULmhV6ehG+GuKi1
fW8MfFTY5an0jK8+6SeXWkWZr2OsrDp0VTMsD6f/U5Fa1TJ3EvUhZ6S9jmCw7hITIJibNhKYloXB
Ip4IqpFBAxE42lGbfqxpGcSIoCnYdn2lHICbEC4AuYw/L9CWFass4Gm3OUahnT1zQ2/MrEke3EDc
nKJO7ko3VxeZXk2rDTGFCaxiGAT6kx11ZEjkD31vRteRkQ0mrmQ1VwMEARpLjTg0EFB5d99V/ApO
MeOqyZtwzdhg/JKok9CGSvFOdVtMRDanqQzylhw48E7BTUlKQmM2QUT11HuA45S/thIU0QhuaTkW
5sVGj3+HK+em+m2w9kP4GYbjVPeafudl8UahzXQxzYr9DgEt6vo6YC7pLpGl9CfoNYTrCHRfDR3A
h7FyFe6/LtiGcnyxw+KbbSnpRisdrqY2q0M42KWkBh1XbUEEeBlx66qtqT2NMYPDOgmeSNd7oUX+
gEE+vVU6dNgKT3kGmblyhodS+N4RGTRWYwJMFmDdtT2mdvUXdYQmPpcRJhWSQCRIWWuYpqr9tYxw
TPoXKMUpoYPgIBBnb5Omrx+o8vxVDC5FR6l49BUbdoIPat2GDjdjCucHMgHWtSG9a9WU7/ML7oNx
OBS5aew1mBFhPP6i2fFTTWdaYIMFrhFdY9X+3M/SOsx6LvQFSrl4WM5US20M3F2VWNU5C9yLbM32
EtmInTI59Pe/KH5/+vWOQY/T5lEnBce2PpWUdm75jma5SOFyUmc64u03geO1y0DF5JMLAaLBx7lq
wXg9hoFTXaxmU9hbP8untDKHmAtMzjAlMAgBM1z5E7dVWHBbiRG1t3//ZPWf3loHDha9GMewLVVo
n5+sh1O0rUPmj4GK7aCNTPRHnF/6DBCqZbbH0Y8eCggQq6D22qc+Imxv1PTn6ZRzilIvWFotFIj5
EMmSSSx4h/NIS6J+79SSzBrFgJBTdcOhy9tvXVAlj0lVUc+0brDxK2G8lpbDJlkSbVeNygb1hfxV
O+7nP9Gh+CUtUdKZ1lT7U6e4UyBTJNGkcptOlCNUO3RbCo0lFA/ZuslSeLQTVJNYi2ItUwVcA3TV
49+/0D81BVUHBD8Xhm3wayxYcn+9h/zGo5iQFt6pkvSuRgnBqwuCLIM2tK8/MFnz5hCODilYdLZX
WBiKA4jipW+bxbdxIECjpVv+iytA/dwZnJ6YadKmkkzVbW3+/J86IKMzQFBkFV2UdMpO4DxORK2m
F5ykpD8C1MzU+GujovRQJngFqkO5b2rEAyBlPajNevaLV4om/qflBg+CNFXLsKVOa1rOg+w/PSPP
z1KTJCFWtbCywbJuf/QYnKU2AMswerc7FIikt56sxGtt51+FY7WPVZM0+9SB+DWgbco8GnAiR62m
ERyo+BUhBI7R7KaY286I02sa4u9wiM6IYwNXeRVrJGkJ5wvBXweCypEgKtV4b7rZR1CZ+PR7+7GC
QnVXJx54takAMH9vJ0ZgmKHAi+YTgqFIfCw10sBANS+hD/J2vjPmQstuFfjBBrfH6PnvP5pLP87E
Ada3bRAo5dWqnVde24e4pi2bqYDAHeVop9gcRRDIW2Q6d3OnoRzr+KrZLwSxzSe9caJS5Equ3rwO
z1dcdxxUp+eI+/G97Ac0fUZNTGAa3RNGVBE1D84QoCJABsB8aiUvCL/lJdOoqv+oRVtf33NoMxYW
lcYaiR8N7LLvwiUWBzTggekucojLX2X6vaIq++iQlixE6iQUw0lwzLyovmttlhMkHXs43tl+CI3k
mRddUn8FkBUf5j9FKM6uJdXwYGqsF6pBTQGjy1gFyPOPNhHTD0AtoXJU9caHDL9PFTASHaSeBxEL
2vzMoNlsIP3GEnVg0oevBWXRR62rSxFZ2EkHcoZkiLYe8XxyLp3ywYyL4U0OIYVL0DjPbo8NySuT
/tY5ZbVSe0I8GZ/qZEXsdNr3a51MnxdvCElK61XsIKPpTyyG9DpAsVt405kcGeRtSGh96DCL/EgY
jxX3t8bBnxNDA3ZhOgQ1FuPbzOrgUDv1WVb2UY/94miRi5Ao/b1Vx/2J4WnNjMcpT3WNqI5bDtKk
mi2d6QBAOHhyYxD047KxFNSwZao/TX1wLPUTrsvsV3boO79HWcCJTP3q5GrO7SrFqUeRtBgTvTuU
AX6FnDdvL4kOwK3ObWwO3V6W4WWmJAc0e0qnhdI2GEQEWhmXiq9vHARM3CQ0tJldl19nSnqbjt7l
fz+qEygixBFOUjXHua+mNKmu7a0vdtVwY2j2IiDTZjf/EqFoBDB2Wc2FOlyjSnRrLPsfpoIhMXID
74jd9WGu3EkdwAEtR46ctIlRqjTKBgGf3EiJbk8b01WgEjCKWqrHYYx+F7yjjQbBIKMhUb0/GIRj
BsLcEvpzpMv0OGlS207xTuTaAziDssQNiHmJ+5PodwNIB5iKFlVId+kjWd67YRpCX9C+Jcz9HnF4
oqFEGbCmbtjGE/E0aWHc2I76rQiNG4W/vMzIPZEFzyZWiZORcCWqg3hwlbbat2rD1EotPbxTeXAa
o/jcTpcAY3hnYznkTe1U07/Zel0drbQe8gXsl+oYgAjM3Igga9lgkpMWsSRTz9kqrOYyGoCGGKTb
/CUk6GoIFWfsoEu2l54bp8zpmr1QxLkO7eSeXSdhBjBlgcH63IAx8rahNlZ4X2C+Y7NFlog2AlBN
d+0bLzvPD9UE8/QolxkVxtpemEnwaKbLJDHbR0wYANdl2C9nyLyCEHahV4Ai0sb7njRWf2aEqO1V
e4NzSl3OlTnx9siYp23ZrFkmuh6Ke6ugYMcXtpmfPeKsG7kUgFCm6zS1L4Agl+G0Z7rtPkSXuJWa
1X+xNfeQj6D45qUWGn+1ZuLlgfB09UNrdfFmnMhvtnmJ9X7grCrUTWmU5C9PA8kE42ndIOz5sVr7
gwayRy/u/RqFV4N2f/7lFdaprcO7jVRcH086mM4xC4kA4XxWIFwiakUeTKmhpnDqcJcPxdok0P1e
RBhEUsVFeKeXZzRSWL3rpNj2DNfAxpK9zsBiLTyyBmTVcrt7xpsBkOIprN3kAgT/bYQrfiwFqll6
7NZZ4x5BeKuAwhJIxWEduQCTR/dolI26DvuGyGQ3z/a+LNNdbeCj0emRrLQKkaIfGRXOo2bYxXFP
ZqRQJrp6MKy4rsOHNLMoQ2Zm53xSn7o5QaxDeK5xKDFeyl9zUDawBBoTHWKfHm2fIDIgO2ujqAf8
kJypmQ/oj0LVcUX62JMtIz1IEEVDA7wzlfRqhr7ZKWEv1qiw8XK00Zugv73uKxKu4jz6YqCDW9uA
dVapFUbbwjPjFVB+7UjL/W4+JBHxo+4CjXASSNvkhY3jSXYy2kr22I2XQ/zWG0xeXtF91anWr5mn
kswHBBg+IcE0sHXFVaMFSNZRUpycGHPRXGHqiYhWDsPPmHSrr8pQAtvKem83dzYqHULDzAAGgP+i
mR1+V8LbVnWot8+tePGKHneGjwWtxZUOMYHA9tvQtjdQyfWbEo6XBsN1zghQFGkJ835aJIB6AacM
0uoVKSCHkUkiU1rV1kgJ9DZywSBsxEuva7rzYjb6w7ALi959QPSbAzoJtHHSNt7Nz6rh7z6qUNZ8
D7Bp6SnlicNtdiTKiT+5E3imY/uA38WZzE6rrILIaTftlMwuPHKi8yXlOlluZuk9DrWRLNkDxteU
mF2PZD9yGK5ygEfKzKEF5oS+z7KJfnNaUs2D4D0Zup3gXrkObMRsE3lVbCBHlSctbskfKDog0e2r
GxnBs9CRgAsGkSkarqMiPWsHS43mlIERMwHVeSBvweNV6t5GlkIaq6q/1VID49HIVGYCydeFWl3n
gY5Mga8BASuqtkVOiPJpoSPzWKJA5ziBGwB9MOj6NjrXGrI3j3HjBgATxCGN+AlIPNkP3nNlhgkJ
0sID20+qz2EuCUoU/YuMk/AGDYG5CjxgaXMp5sEHGfyG4SaHVaznvX+H5b68S2uwQ6PYdt2YobFC
zd1xYy4qT/MXujlED2SWPPdx1L4OUNpIFLH8m2Z1xVLP+idD0B+TU0wNLNviWphbRfnuqQgPZ3Ep
w1J8dLneHEaRdTsVMd5qbpmE8RfLJJeinSII4rzCDJqq6aGubCjxSZLRZRv8+xS4G3mPqMwV1rt9
mzT+Dtx3F09JdNNoDKYQ+vyG2ONoWkya6ak1Tk2jLn5WQOlCGOz6sx94Zxzl2U0zwCSCWwZJNfnA
aaSo+uARemNmZ0uF0+k5bbdP/ZDFJbI8QKEYYDdSRK8jh4YNpzSIM6UVbUlTS255w5UlmuL092WX
tGZV558nvFQTVBIk3ZoUX5b9uXmhySQqpVpPloiM4yuy4n6qUjlgRZXcQ3uhx9WSvLRVyF4/mhgS
gEfqe1ay4XiueqN5V2iKA8fAotJZWNrKBNhx5/fi1FkvIiRlZqgS760WULrJ3gQ5CaW2RKeY5jaa
OtPceENSH22gqnta4/aitM0ajAwfxlr7xyeokcGlqvWXhgAoChA12Zu+q2FALZRNjWD2zko4igJF
j5g6EGadVTFwKMvedUCZ4fc44U5glxa6haKf/UGdHmjrDuvemmgLJhMqap4C+7DT3mtJDrJauvmj
mfi/BxahdUY0ST04oUqII1d98MWk79lAwsjO/3kIEtxR0SCKbTu1uHRn7DZ14yj1nngEK93LZrC+
Oh3e6H5oNnqE1xXHjlhWli2fCtx3Fjzmrdem4MymgZqBd3wnhjHCvxSomID6ox6U0X7u2qT8RYHH
+j06Y7tzzcpe5lajEt5g20C/hnvVR7U7X4ROh9+2bOmipWbyluAQuMwPiu5X5wCAABkIwQJzhrb9
z8vDFOsN62G5m4nvRuGfCo7n+wRqYtQ6w++GTYZdMgkRTA8iHKZFo86rm+NH/b0klfKrUQLAsDQ3
u2at0R81lK7gQHOP5U8mu7mVx1SKTn9/JtIwOOa1/jHkzXg/+OHXqGOLaqQ2BZ71OMynDA364Rcm
fVPhDR4gyfylh+197hGMuMwufthcs8Tu152TJyvusvLkWmV5sMp+Z+inNpbK7ygsQQ3FpIXKoYsX
blHfrNByvqRG8GIgryVFh+EwI036qA5sGy10+6UZFs9N2VtnvyMsDupAtBC0tvZKEoy7EFbHj7cr
/uY5Zvqju5dEzTCF0YkVas5i6dOTJZGeWXrWDB72UyEfnRCVsyid6GI3YjtPyqioV6aEfOs25K2h
TNawamZQaEBewLXI3/ue7D9f66q7UbB0Oum4zaRSrcO2ia503yG51VsFSexzXjZbB0XrWi3anjoc
tbCaGF9blsjFHNk3nY2Bx5GMMm1Efid1wiykYHeKLeIept8RxASVsiCedcf8ADrdPQsz2GMC2f+Y
JUfd2D3mtvkyBj1iLl/9Hpc6EQFeiZ5CJDtFOOQmp8IS27p3umNEbtmunP7HkEvZjRXsW/q6sDhF
Yh/bwW83rNnRxSntXaMW0VrDm3UUJBJDJK4JTdCsfNlHJMCtstK44lbTn426fCIufGB7U42tobiP
keIqz6J3X6xIeXT8ZPy9NPQjlOHgye0i9UAsCGe7SOzId09vmaTUHTllgBEU+BYGA5dy+TQinfoQ
jLdh08KFUZloQPbCywIDT8tBhWZmcN/3lXNT8BERaihGwC/rrgYX0CkhcxtadgxtQ/+hCYW9wz0l
VwM4eUSg9KlR7K0RvRtrrcQD7OiOejCdONtFNoFNne2qXHSk++k0EFe66wRQOVuTzn9CfkxYpGv0
grTs4sLCctDqCIh2swojaXXOjKni7aSsTGiBlrk1JqrGnOIWl5s4fY+BT/I+DC9RUiH9M7svYTSp
Q8sOZDVHyvvGDsz13E7H2EcYS8IgyYU2Adl3uHdGo7+nLVFvHcc9KkH4Rs5a/WCKlIzG1Hgoo7jZ
QuS3Fo1QbCrNUWs2PzbbqiD/sZ6KpP9kHwSadi4kYRjziUInUe+S6RjGAcmMEcboeiAwr8G/eB/3
I2MFbMfL+cNAlyWzzrTdq1HWoIsYaBJ39Q1iFEN0pQdrl0gigQn7ocZ1/B2H1uJ+yGkQRALOf2nV
N2Kv3oeiAShpVy4o7HpdGEqxFrVOElmal/sSCkWbAbcl2ak4usybDaff0ccJL0HToNoso5fMrL0z
I/2AmUejL3Gmq19wFukyyJ81n6ipqLHXZejaE5fBWvUMXm8u8/A8D5/mzX1+sAdG3GjeeRL+ubWq
9uZ7WNyVIGFkpDnPFDTxfpgPcJhXcD+BV9NI9NkODfK+qMMnXDBVB9YBrtgKXHpQgXoyaKutLKTj
q1hX9WLhKqyGGgTe0nFIlyULYNsrfXVt4jGDCM3AdVbjkMKsVUqOkV5bdro/PKSDFx58hUxFB0RE
zMmNFAOggooDd1sdnkm3lGgfusmdiSgH+vsJAdWwTvEOr23CS+kl9e7Ojsb4bsKpq1WrH6g44JyY
Gbe6jXreHAmRrqrYXeZlFj1YimqtM68g3m/yD3lEW5M6QiSzJZGVhbmvXeib1SfpTilS+NBbux7f
JpZH2TrVa2ma7M6m/R0mSgTMTuRHglTJ6Qgz85uq6QbbntWshV5nN0RuYhGdhZ8HL2zC6UqlNjtU
aRS+gHraYLV9TETpHucGU+/NUuDBJSvH9laN9JP7omubZUgBqmBVu7pQ4F412h5rr3gosh7/BQGl
3BO1cWgj7KhTO71JBn0dhAAEQzdZk9NhP0V5HK5TYE9LM6neK+xZ5UIzFczttIoWc3CXjMR3DafN
oe67A5z+7sKuVN/ZiE4KxzPPCtziMOWlqYMqW46dqt0lBoRg0bO2LEWfDPgzjGDdCyKJKoTLcDqn
+jxmbEdRXa1k52jAgjsspJr/2M53cMd5hqBo3HTsu+U2I3wLXgD/Q2HDLVjWeKH9erIcyuc+qTak
Hgwbq3LDDfMT5+xD7an3NdSkTW/p+j06nm2uee2ZqDnzQsQ7HSVPI2QsetGmgzaHsnFPIOeznrrX
PNTMii0Ct1ogw+uc+WgpdcTx2Xhqu1pZzXF280MFHUmXQr2fP6oLU7LmVy/F//B0ZsuRItkW/SLM
mIfXCIg5QlNqfMGklBKc2QFn+vpeqK7dl7TKru7qLEXg+Nln77X1FDSP0aYRlQI9gzmLou08OpQm
/f4eZs1y15nqox4ptRiD7pWXQeyxNOwDVsQY5Jmb7/AraXe/fyVlrK1Q/pHFapvu44XBwV7r7kYK
MDdjGSzndo19zAWx4mrU3uqhAlzcC6iFi53PV9gIPA5iCyveejaTqn5MKHH7fdfzHLFkmPpkQ8wv
BMri8/3m2/L7y+8b2aXd1qh5Q7Hg/P2fyBhb0zTNj0bRlffmXGAqqu9HK7Yu+VocQ5zcuzfkk6o8
KhQmGo7n9XShmC1AvE7LU8Fr66An9D71fElOZgzp+/cnWI3kaI2GWmsCbLNRxz99wVSS8TRPszY/
evWS3wyNuM2vWa4n7rRAAHjqXIXlYQEyZ3eLfzAqA8B95+m7pBXOg0cI/2EykWOBAdtMQEZwzIcm
AWfKZEbibD8JKQ8LBpWbXTb0s9CrMeqyCG2l5VerJ/UVLNkbKyJKLybP2TouN1Ldq5wnS9UnPfY5
xegAYTanX2bd+v/+QhyaLJtC+aILBj0pcfedCV078OTDaJOmRYi0r8OrYdTNi0Fzuuwrmka7Yu+u
JWjjOhDS4Znx9lmCO2kH/p0MNEIUJIHNDmTxr5fHMSlHypFeueb14r/Cw9+WQ7Op24Nlzie4O/NJ
Tbe6SyT3oQXygIz7gLFn7YJRJpKJeMbLSnOvr2fAbSXHQN5XdtTy90jYOTfb0+bDf7L1qnQSmuwv
6b+p89RZTflwdqXmY31wvgB5uufWcOxzqYhamaX+MBjFIdEeTTEHe2EErIpG5/z7S5eZn87oN5yW
Zjmf6JJE8uQO+Pvds0psFeasZcfUpUVWr/kyYe9OI6Nz7EOmeIc2dGk+lr4wD94gnciClC/WeqXF
EPPt9698ABWCexNqGFUXv4fB7y+GizDH3qQGrj58Zj40ISqfxtvQqfegX4onycuK603/6OUcL9LL
ocC78C7y+ARR9/s/n2U+MeTH6+0Ev0sZ5cCkw66v2Z923rzLzQZRA5oDxQnmWgoXUE3WJcMfdvfp
WZkkh/Xqk6CB/bZerbaKEMDWYlMVjhn6D2CDbD+3MSd4Nb1Zve6Hhdssd55WjvsUZAWWRf6mmGPy
WimDWdx6DLxLM7zGmkFyC2Lt6fe3WJ7OSdciKjcokSRapkc+Sur22BtTYKChsiyUgUis7slgqzOo
z9cqLeY/EBumw5hazd5zSuuFoMal14sRxlfF/WMrDaytmzbn1M2T9Mcds+emDrwPGiERHoWVnWkx
hoTGe/TcU7UBERM/yf/9Fo/E72+hwnoHS6IqWtx3baG896DNofl6wrhNYBwflnH4inuXvlNmvV1m
5tV9QwnVDsS6RS06v/Ut60nYTnOVOsavWTEMUzANDT5L+FYNcPD6vMJPSAFX9F/lZSbOyLvL7beD
uJF2tc/ZYg0ZpKdYzPbjVJT2Iwv4N22eqsvvf9QtiRMOeDc3QkFT/P3Dt84oz0W1cs7Xf7WaeB2+
bA1yN5BoWzjyPbB7/EmLhhN7wcGU6sDAIMi982/AbIZPrEYsoZ17Kv/Efe8+8HLd/v6OvtP8DwI4
4XJgF3YPEmThyUBNuksq8TfAmYCdgi9o18Q06i7mbZmXs9eZ7ndWupHbix/NqIZH12dhXUoC+nXZ
nn7bzqSeHbpgASg4/8x5m6G+rCqdMOhZCLh2cC72xt7UORd+D+5k4fVTcdiQ4eTN/vvKFNJxLlxq
qv8WmcUyOJcpw6OzHtdKzG+ykE1Uj1SPIemtUdCRbvmmhdOU/HGmkvYlBnAqVVrtvXQnAu9qHgA5
zS2DPMnZLmNkrVkIHYRMy6iYeWP0uinegEbdFTCnDsYItI0LXXAxCCdtAwgLn64zXEBvzc+qUxVt
bj6bHThQvxeZ33Jibt7VXQnBDtZEvWlg1Z9+z1qCDEytDplY1UOlLBEr/v8Xi6UGlTyfjgJx9dsq
yvO7Xwy9fG4LNV6mwGu3kyO0B9fjH2pktHCvXuOE6xhvNigolfG+oE+FqeuNJ73v3D/2uGKXjajl
q8W6CJQ68Zrmn5W2f0jLd0+0c967VL5t46FJH4S0hwMxUIusmrDupZgeWzbMEVVz+X9PQLE+Bl2i
5BU68U5Zyb6X1nBdXNe6d9PSvse1CSOwoo5vTsujzTv2jc5pGSzy+N+7VJB/y+O5vqqRUWjTzVRe
mlb3t6cmG1dZCsWqNhAnNCOdjnHyKlannNtLGqBS34/qWkqgBQVB3Zk1j7Tit4kxGfwR9DVHjPVu
jPu7ft3Pu6K4Fn2HG71xZUhi7SEtm34P4Q8ioNQYL+21+xagCIl2hb4s0TP7zI3PlYGhhSuURXIV
DcjDtBFaJkGUBTrJ0QuWHRkwqPQgGn6ufQed1B9auXMzz7vo+p03mtQQA10olTH84e6tP6ZtfUgS
SIW/B/PsxYB0qqI8WBj8yC/RZLJeVpuu8g7x6D8gPsKvNEV5tddZi58Xm1dAesTLAJoABgvdcs7P
/ykVeudDEFhPn4n30RG8JddI54mEZ3toR/TnOSspr/Uutj3LK6N7/GAmRnVvjYDZ8KWhWmh0Qa1B
Bssjpwja4qGsGxItYmw/i0wca8XOW6isAY0xPFO1ph6shTe6pnBLu6W1RQ2074t8OpRK5tds7Rex
zG7nDMt0w8z7Vil/PGvTQrAnrryHima72Im7g1uRT6In2nsYXIQHFkjH3//W73+UzbTt5Ak7d15b
1Bat1ZI60KTHnpKnOGDTbqNYJ4W8tezV9ziT4UKtxv3f+5Nw+XkaNIrnjauw3rEup4IroF7O0rb/
De2r/P67jLFnZd/WY3HD5ZNjyluacKHy89Uznfclq1nIGHl7c4D6kEuABwGVsYsWzObRr9qqMrIG
cMs8HrOtESgI70SJujXkN0nJDrjiGzdQAMYiUDpbBNohBCgTlgW30l/LfDr06SEbs4+Y3PVxpmEA
FroVHyV6F4l9hBenL7gnuuLvDF/+MaYW5EKu777HpHmaWjle2xG7JCrwjp/sZ1XgNcq6gvqRVaDv
G1qqV++jpoPUGg0bKErAZZgE2XzTsT7zNiqTE9ceghAQM5iO/gETDPYxJs69aTZ/l9ww7pK0+Go1
hBmP5rAvu5rZr/FuZPcOp26xtlXskQPJSRRWBc+H4bS8TgQSL8odbC+ZztoVVTsGPlV+1moYbhWG
uS1U0lPpzGjmztfgzs4uy41HexQoeyn7nd5l9zenFxSiXTzHwyEIUuQfA1aOr097NeARr5IlC/06
fcMMmQf2HTjEahvgr1wsnZZCpqwdCv59AEfLQYN3ObUb+IEmufpDyXS/HZzGoQtmEVEQkLGxeVPE
YzA/DfOYcv8jKuCYTbWHtywiEcP/t8r95OQFYQeBIpUW43amBm1HSRdDmvhMQf7scZ0/tG5LK0C+
to0O7DxM0H/QVM13rqQYZxYO9LQ9x8OMEd5/9I992edR32vQIBnPCRkfBFnIYxIDDmNOxYoe9KHO
6O4GWsiCGWqfBuWe+tjbNIIQbC2acOCKRKPITl3RoilWxbfRcL9a8udWRxy2EIAjjDfw7Yy/6Six
v5rmwZlobRwHSf/NCgFxfRUpqARSb6Z75CZQ0/0zq9a3dqo+xEQfXaZFhVV15CwN5MOBxuqfKpge
YqH+JtZYrkOGZJikwMsw6P2mu1qP4ZgWWo0CHFRHiO3kDGL60higf6gTjlw+QzmnYEVg11LkcSuF
vymKt36cYgr8EEhoa/Gw5ecOIisp40Wb/+Wa3ZyDmA5ORHskbWA5qtWns6s9QnIiFGqQ6akk3STj
6MtNqwE76wLIB1TEwgxN1KNveurqpUyC+Ibq7dSyZJnmki4brPfQnYJ6z65iZWWI51Vnv7hl3oSK
LUGCDORb7rmizJ7yKpwesPeG3RBQGUw7LiL/uJR7k+9ZIeLIlQEa4dp3rY9mQA3KxrBy84gvaYL7
FVpW+jBQMLmf9L/AXf9WMDpCbDsut+5aRDn3sGUZvFCw/vf0ttzEHklia6JCWnNZ/3b8CR7bDoas
1mqfmV5G+OKYzmPvs3ZLO0RvM7e+ZEBUXLjGbv4OOteJSF1R34SfgXwaelXaZX2YAdyIvSTfJ4Lm
03T2vZM7HRYnOLd9gKtk8fJj4k3PFKFScedyi4XDWOGloHxSP1cmzKgF/S4px4u2GMa+KOafmIas
uUBvJENBx4SDuKktZAhi+2woXsauY4/X6phoUwGgnaJwvjb1xnYGdR876khli4FSQ55vIK7mpWCw
2SNSmpixOk403DOoX08kWooLaLh9v9YwLOyUTJOQkVpqisODSt8aXGXCHg+8S3OmmzfX3BwpKqww
ms9dfpSVw9GJtcKQ2hPk8MsYiKOgG65LOJ4a6TQb0u2P/dqf2uicDKZswYgIcQD0c0flpzpZ5RE/
CiI6sdWMHH3Xu+QXgIP73zV0brS5iTNIL2W0SH5iI1i+nYEytejON6Aq2gUxYMJa0VpOKguJ0R0s
mMF5FmmaXLtYn7gBghrWm7/02+LLHDGzmG57b6gXqq7TbZpjOOm1YuX0f/j6uEZpxL0C3oyvP+bj
BBo2G8X9gs8wsGl0hDBnSJh8S/kdSDjEtv9YNXRw2EtaHtToUGvBm5VFSacknX7OtnC97Vyl8ghI
jmhayUQ+2DqefhBTKMZPGokvjJHZy9xhiRwSyFitKwV9M14TqdZ7xRnv3Tl85gsGllE5+YVPvNq7
TfavmQbqCF2BeVhOO25lwTHwicpmcpARrhIipNnezqgiayiBP1vKu7i59ZSC89/aRnVbnRMhG321
DZwu2/YrRBn7hkWE/AvR57oUdb2jPgaPaaKSs84VgxdDc4CwDfQ25g5apd2+mnlcl+ARnNVyhB84
C729EvCVG8TPO84sEIh8QKa5GBTwjt8moQtmti4P7cn8KVhKh1mOM7PWqqvpYOxDlG42U2r0u6Sm
B9uNJzfq5VfsNfU6+6DiKWKoNXvXje3PVNbMAbDVlIUNo2nJXqQqsemOe71A5arZBoUlQc1NQ3X9
xhxY/MfJMGwotU7oxwDwFscjtDJfJmh9qLFJtVjUqPW3ouchiO2Ko5TWmlAtbA9crQRylDPUz2Nn
7Apo5k2SHVq/8sIhBm7nAt4VNXWSJeYlHDT+ls5J90rITSb/wFlO13jm2p5wIMF7Mtud1bAPT6l8
LIslsmXgbpLsjaLScGnNtTQwpb0Dn9qTaPt34nl3nuW+OU7ygo26uQv8EsgEXxzuy2B9IV/QpYNb
6Z1ulHnDLvDL0hz65xKur7aTH9PEdR6y4XPgsArbuv0s6Z7fUB4N5ByxphEQS0cT85E18Y5V69rD
WFZ6srPNAhE5fvVYzkpjxIPqmMWUOMLCopMXVKVozYPbdi+eR3zGguAxxXdLYc+hW7BTtilFDd0K
fzESvAizvgcGZX9bAxcM7shxmC792bAEW66clywvkmJjKRwtKtF+nNYn0RkbN9yJ1S7RIBo17YGw
Ej2hyQv/2mfb1KddkzG6LIiiqHZqYYQbK7pKCikopC4V/Q7Gu8sjih9sLYPAAmBKVibcOQh6ThDT
2Z3y0bJGIDTsAJRM6U+RvN9m8LL7ZOqPJUCMbZ9lX1iycPtq4jLFwSd2Hlx7LkzrIGhPMu8gx3Og
dkWCc+XTEVzifBe+fSX/UkH4yjf/ie1+EUG2JFEdp6RRRt2+b4s+NMHuVSXxPByCpEnn/mPkhrX3
mSTRJXmNYouyhjHG3yjuXX+gDqhpQFInJc2QAWz2arb4KOPSuOGQxxIk/zRLgiikVRF1w/dGPp4t
LPJ/qqqrd1xTMYv7n1icorSDRKb332mf8q1mitFaGnKc4IlYLPzjmOjf1Lj2Jq/ExXALk5s40M0O
/xZ+JgXEtSt6YPElHPSM676z8qmKegmzcsovWsWSss9YYrcey8qmOfqz9z209bs+UqQWN2yIWzVG
po5ncvSVeRhRFkke9hci3vG8tkAF7iu9ZjCnZ6oz/EBRvD3iYZLaqzO8mHYNkdvSHzCtG7DN+aO4
fB9WdGRac4cg7fgCUMElBQmVapDkPWGTMKemw7ib8vRtraQUWX2id/rY20Skub1HZp49NgOcZUrF
WNUTTGtijW+k1qKq6kVz0+aj6AysdXVBtDzmXOTulwpJXsKseWX2PvZTGlMFK9P1QbB5m5f0aYRW
FzzYyZr0BTjPlvhj1YSKePzbeD7NDpT9DmaCarywcHUyIvcjd3FdI+omAY+R15LXFhwcw06RR1OR
/S10PJi1oRnkE/3dOAIfZN9FMZebPtjWlFyUeWMlIXZLheTXxxZCftmdmJjouBupcBSN9xlXnYOY
wWHqzJKbkc4ftmofWjN5KSpXHk3tb9pEGtCroTDo5F7rRKY+JDNx6IfhtZFttkcG5+pFO/HcEarG
ckBRqWyf5sAsdoIgjGh5fdtBChvMWr8scBHdcb1RwzI7cwfWbLCPY8VbPUsY6/mk5m2p0+npxRSA
ZP2fuRr0veEZB2IR2g6LsbcBwslgzGi+TNMe6wJPQEsrup7lR7ffO4v47p3ZA6Xm7W05GBSJDoSI
Fp4lI9fdg+z7I4lTFc4ZRwFd26BejKgWATek7DxUpyz2Yh57KEO8g28ddnbUC2cX9Ka1m6hKC3vb
PLNJQPiEwl86CFGtrraqon1hIs20xP23noJ+q915V0DEDPN2PFqxfAMkgBBmERXwTI+CxXlv0Uu7
97Lu5GueExqBv8kQI3J8Vlj02/6pdzhMLfqJtqXVfxQBhTwTOzQBN8P1vir6UN91DxNTL+ixUg49
OHGvaLprnT19fN7WdGgh9l0QOh6ammD9ksQx4GgnbpmCaAGA2q1tpmoaqaPR832und0+i0+5RRdK
pWHXclDFe7rNXHdZezb7jZiAKFMJk9J5KVgOVCjMWJToStiPfMQWjKyoav1056o43ZJ7O6kaOjeo
yA6sqHZPY7i4k6MLBNteuKLVJSW6Bzy+r0lqwwAtU7oWOVlTcCO0Qk6fQWdKWKRBuxfBDxetdF9O
3j2S/6Yv1qpP+HSbTJSwMnzjvuNQ3vts0lGDtahxhhM/7muae1TIqfjBn3AgFq0eQlpxqPWJFtwn
G1poU+hTCwYhGZI7ARugrO/GR7uYfbzvrLyob2AomfkiRHHKRR1KE2T0FpecSdx3aR2XW4c/8Kkc
81x/aQsIkJB5NlmVW9vehT8wNPgcN0WHCQUTYB4KI98KG6/5SPo37PP2g1IMP2QhemcT2NpjLpV4
hG8s6qBh+jyPOGgT2b1WBD13DCo4bDIEP4L4UYfLWJt7cQDYvh16BlXll2wM+Qtyf9Nn6kABRsFp
MbIWJQuO+mhT9ridRuPGJ7jA6JP4FIJnh5sfLYVlOHrxl9epYwOLJ2JjTN86XujVs8nKhw5fzmLN
wQ3Fb330BDp+kDKa+nuwLDtEAU92ptqbY2XuqZ0IIc5AuAUlbuZrbywiNtLvteuSsyznPtI1u7qX
80Vq5Mw6O2Xa7POEIw0AQaJX1qXvqiqy2uan7quHmjAQ5wPLE696x9tHe4NY3il9d/mZuRs3c1cz
Mx+b2fHOSIAhivZRc8wlFIxzvAo5A219RvpM98CYmPc9y46I5+0szz4o7MHXfpjS3Yrg2orSOM8L
vcnJGf+hf3AVrNDa85ewNdJi200tOvZnbhoN5z/SLAdEj2ri3sTSj9u+qcZzstAurI9PcEyDSyrm
F2tx5qjVHgwt/Zg964EuoQURMs13cQfo2134GQmrNMgZmFitOdRMf8V2239z0xkfGs19xt5nnbVl
eNLbN2ETuPYwXLHwxOLRDqzQtXjncw8LpUh5xQJCx6QFVZhSpA3mTIcjwWZhP98mpZU3h2JR7J3y
pAz4zph00iiwLTSy7BXkLsUNHRezgpLvjcQWsmupNeUflR6AsN2KieqPvmT69eiwGadfvIBw9gZg
5a0qjHMyghgr9e4eTxyGr5J2HMfMT3E6eFFQdgs7bUpjq/op4E++GQVOpwErdEtR6yZ9W4suo+RA
430nTPYC/R8dusCNXPGBbaXA3pc+C/iyxHx7a1cZOuAVPKPStiLVWDsJo2duQNLju3qsUaMjOX4t
WGIj6mgoHqiqcyfVYVRquTMznui1XxSH0SPrH9JvAMkdTMebofUFX6nxWbSNG3kafWOTQaYO3Eyo
GyUvFs9a77W4HoiFhqjmeMVL61z0n1lD04LRbowqbncLVcIdjv4t1nQZoQXcllQ3QqogTq4ycVpR
OkwPZnIStsDgRdPamMn3RnUvdlvQOGHydJSw2P2uvfOSGoR4PB85U5t9J9RbPKTGodbyLxa5yQmN
2aJiC5vlQH113ZpatDhKPCnPPWGzhTEGj36zeKAf3hUgxZOyh79Okf3QrccTEygGhklt4oLcuujA
CteUHGN4joJC/ylG8xGZtwqZ5iZmKQ+Pd/blYp/elRJQ9r6w0ZMWzP9hD3ysTdJlK0eUDCqeh5Oj
8uc6QxGqi1pSionOn7VaHIpF8Qhgq9JFsW9c0Z89OR9mQyWc9KZz6Kvgfu0CVats5XoDhdyJ45Dt
6J0tYRCkhAzngj16+9Sx8tDkTmjbarnqpTpYvkOVUYAWHg9ITQygrHt0BXCz8ep9PFHbNWQIPbJR
+3ZY6qPZm2/Y6qgbWSSYc+uvGIR2sMTT7K1N4tn0gr3vm6YD/jcOniUbnUT0BM5d8xFQ0rXxMPzL
BeD13C/YP+dgvs0tsZ2b1fHBKpws25TycDYJJiq1RZDcGr+mpbv1bNY2+Ugaode4/lWYaombQWgi
Vr9xC3j2LHc3rdE/xNgjuD77oZPRPYQo3JAHOOte9Wm2xcWjrB4Tr3FVg/OvAwaL6yG/cxWQ8gWE
booaV8UFnZqzg1zHJg46w8dUXmSHC5GZcmiZb9MO4ctj6EhzWaEGxbsVj7tPFjaajqguDjUV4/Cn
qQQR0lFrDkPMfs0pHXzs9fLutll6dUoMH4YquFDwfMISIKsYNVCHOTgwkKlW+5kt82VINXPH/E3K
i4Si37DgNYgjbCz+37HXXJkhgfMqviN8rT/SuD0kBU9+idO8PmYm4p6UGu1OgJVBI7EXQhvy++Ki
G/On0hv9pPzqEzGGDnqKXfdw9MF3VDcsdc9OoFuHus0+TKuGDaOmLxqbyy36L09Bp15UpbkXP9vT
n7bL4MdQS6t81OPlHHTU1YK0fkVpNAE1gkaJBawD2PRiD/DuXzrL+4U1rDSm/BzruBFU7jV8jhrl
InJ41Yr2oDd2TJ3EUEWuLXhcyN9xSD7is9Lo+ko+R320D2aVkFDk/bqtQGiw3aNSxap6qI36Q+4M
8a7LLbaYc/EhoGyYUCGGmcllsIj8xAAEM4/voqyM+wz0ftTJSkU0qV+1Pr1TWv3XxpTPHMct0gf1
zLH7PcY6wUKKK5KZldZr6vXZndxULGMSszX3sUOstZkyILdEYkPlDLu2mzZWOwzH0sI7RsDyqfDK
eUezySvkThqLUat57WzpB9foFeDGwC74tdW6d62o8o21WAPBLSTAsSifEo3HdICfXhmnpoOzszgE
QQYTL59rfXcLGDTypg9+jGuotQRw6ABkhGXm1AesLbkr2RmzhUuisFRRW1VQV3TxOljiTBXzcHBM
wYUvA3odF6vanQ/i3gcbT0M0Behsx89x69x6j0pKflYD83ybo/nINc7fJgy/htoudfyZ0hO+BUZF
PC7WxIk6wsexzrRdaXvAd5r61mXG8mjW4r6lC4IvfPaQ++NT76HDqfllHlTzRO50V8/qnSRDfcFT
+uKSoJqMmAKV+Fq201NS4y1yZfzEeoPBz/wUE/o7NS0ba/iUXYo+FRvVRb0Nhs4wT4q0SOmo8/tE
jzp/njae6PJLPVCc0w95Brc75/XKtMt5Pf9ImNj0YFsXhTvbmdoPg/quCMkuC8sMkNtgxN9VK7rz
mPGTChZoLHnL1kDoVXExijj/7xd+xJuelU+UzPGyV2Xyt/YpmYcw+W2RQd/bIu2wOgU7jfoMrA7c
kSvJDrJdxzlWmaPTHpam45PPy31uMfNjBQQK+9VaePdaetNRMakz1+9dc+2arc2PTP1MiAAUV+vG
tVMzL1OKMzaYjb8matVFycBjzZhOq+95LTI2RoRP6ibfsoCBOzfkZrQYH4bC+qhSy4dPFx8NyZrJ
AV+/adFhm5lbYJ7ta60z9uQUTZ4muHlYNiJBucHBxGxBYimLsLVSxby4f9qBSl7lM44nlR4OCRJw
MmQ7S60dK9aoH5qCq9RCCFfHFUAtLBIiD+lo857DT6NB9t6YPnMxpmz/kGMXovbbjrrW+unZNgSG
9TUxWm4WvYu4wBd3Co2UdQXlacaSHIdGR+rCDMTIZdF0446o9BMvjNai9HdyMKFXL5aVvNgah1om
X+GDEn8yB/L0Q/kcawsvfM1i2lMmfnvfYLhv1MnTs58+jQs6IqtPJrsXf/HEEcss0IOhe+wCX+5b
hGyhG/bWmnz0SRthaPic7YHYBCe6U0zP44xHyfxJnf6bn7kRehlyeCYS+dHgZTanOGbY6tqQpNw+
oOTsobCrUEuXnVDAQpZmz0oJaifFdhF/0A/HY3lhOcFrwHHVinXcxqJlav+yCQ9O35xI7ijOgXWl
4HbtEfXt3W8QmR2TuVjJORomvng6Q5iOGpg6dGN5LnckjsoCylcu7avlcC2wC+KWC+LQjhn3I557
OHH9h6joYMQdiATiAB2LJ+ZrrneA9ZLM37H/5U0DBAjSRwTftA47p+bVMcQsEzX7kmc0Q83SFKGg
e832EUmGmckqSO2nJRiKk29Mr8qnMTrJ6xN6WhHKEhOHHFDPPXfXgW+/tiy3zkg94YBZKzIMA6dc
t9f1sblC4mI7pmCN46b2Chxkslva7WBw1jhp8SwGlBNwSSfMFhtXp+1JnyoQQQ6BrDg9LAzxW537
rjlRCyYyGA3B4OMZWGCzEcs4arDKo67mhaQJRILAchHCWORuvbG+GRZSAXciignN9JqT84ms4cu0
qJnCQVeSeDJyanoQ4akMYBIy0kfp0sZomHR9SpIL1J1zvpQGU323t2vY8LmZs/l3Xpt0BKaHz9uy
MDYTmTyy9yA3saxJVPepam1qEP3iCNeKSOQWsp/cggz8UXjig/E9ZroIdK88GqX7ZKZ1gBXDQFTl
8tHRY8KzOjRfkhF/Fm+93o6R9Geq5Xu+iAnHiT5wOR187BzaSOEWP/QytXkBQEnYxAb+/phIfeyg
z9P1SYVPjbI+LjRL4r+ZGb64fAIJ4f+O04BN2lqlhDwD1ghZoE/5J/pMbN1sPaCM4LRzEwZn9Vpi
n6yp3Xxs6+IwOj01NW3MzafxKRywgEqNAVc1YFgcafle0ZpGfw+9UeZ74ljlKVi1wVVGcduZZMdI
uUuX+RYbUuJXjakj6NVXoDhEIuDBhr6Xbxh2ZejBAaMRLj/69HgSsxzENl3Ky9A55pZN+Ea1kEN7
RqktHfYGe0IUwrzY+nBd6Lbjn+TRzrYGSBzOO+dRI+sbtLxj/elGzyPWIB2hvMfZIrKFJGk//S3j
YjoEpWq2ds02v7NfMV7g2fRUfkW8gbRh0ck7lbLe9izmaH5IwtFtqzBwqr8ZCXRd+joUgxm8FJ5W
Jfjw/XVrhEOguhKqDKU104bl5BWqHVl+BumEv+k8qEC80mJA0MB/WEytJgS3xx31QLd5/OAWFpvs
Yrm6uX/pJo3eEqc+u462AsHkvyIYF+pHIaCm3lKeS4g2ZVIhCQfaZwLodC+BK9EGTOlKR20ko8Ry
dpL4UTdB8xkAy6ZZatz/PYEaFK+oRIMLBLX3cxtwidC9E3vNeoNzfLMEuTqO0FycFA2tTXzMzEtF
12b5NcELiGJo7wxCegddV2xKqtWeCiInJVb3/cwd2OGeDG+iJWu5lt0Mpn9RccPuwuNb5LR/MOCc
KVNw6R0BEwbw0DvUIML43vinWXUrqGXeBFn90MjUDbWKqzZtTx+uSYQ8e/SVRpWrjVzKKbdpBwi4
ytLDaWqW3WqB82f/mfdxfSQmBYFBWqzpgva8cCJYVENujcSZjkLk+2GefxjlaPVz+dYynWhaN12C
aj4T43UjOcyR3TKDDIPTRSXv4J5UFAVYxi3oGrnLh+qPJd2rZfnLrR2hOCUB/XJokMcyS0Gia3Tk
cTEBN4TukfTWo0olpIzGoSZXMcE63lna6bzBYRi5lWWfyC7yKEx5HPnjdLCH8UtXawNiU9d4mNw7
JEfum2gGYTkZYcQ+e7msxdtUBVk7rsF4JyCq9G5mHZbnotI/RhJBT/EaEZnyrzQoyjvAZzfa66Zi
vEeqGC6Ni4QE5J6Q1FQQsUHUwXxzqgFn76Tj2Wjm6VsG9oaN4fsIEhOLbUcMnIgtzUTuPxZqDoJH
emc7U7x3ezrPoGg8U3BxzbPyalhxg4NT10J8zQ80oV1FJtqzXaKVFrrxMlA94c+gVqp++FGiK3dY
Q6gCnfiX6t7hzuBIsfBTD+1HlbPp6TijF5evsCgY0gPwzQnP0kGurkZ3oT3ORqxWXR2Zcv7T+XS2
VT33krxiDoibYpsSYjBLBzcOdVdNTYArSZwa1uDyJ05S4LwgFeHP0r0F7rZBkfSJ7NgJ8gyOvd1I
EJ43kGB8TkgQFD92FXhbnFwfWl33YbwYOweMFQNx8ofkLM7yorB545MW14eIlFcLJH90XGf3P+bO
Y8mNJFvTrzJ21zfaQovFbKBlJlKSzE0YkyyG1jqefj53sAhWdnX3jM0sZhMWLoFMAB7u5/wiAJ7q
hiQaNKdRt1YEYcB3DyTeNqkA708kOtpwwBhYgR+oGgBHAs85GMVjjUSM024TBxAa2Is3L8FJyZ0r
E+6iusp7kOmqoQkkcHyK2VG5trExxh9pQvxX757UoCYhzNd5rGoOVaoRPCS2SvzhPlViXC/r8KQC
fFloHk5+EYDYTdY8Sq8d9ujRQsO0Fyqzv4E0ga2ilu8KzdrASbF35hysSdBgR5fhUtMZ09oSz267
y/qTq3LaH21lXcTIczvo84MnHFCTmTIlW+uKg3HV6CwKDr1kzoB49O9oHAqCbIuh7gSvhQ3nFhbc
EKBHP0WHKG2RqSGD7PZzunEOKPI0x8pSXzXCjChb4n47sBvs4Y6dYLK9ejY7I5aQjechMFVrxJvr
vngY2/481DpwdrYPJUEoIMDhOfNDbxVwake/gTDGeN/mCKYqgkRCQL9amKOj7JRee+vxYY6eBoLv
AYOJfBPTLzINsVkOKw27rHRU+ruAmONhVMtHI8i2PUxSFrzaO45Fe9G0luOpUbZQqZ0vbKcr0Cen
KoGzgXsq+ghIFJ8roK2LeurvlLKzDoGJz3Bgt+cS7tvGiS+6ctGsELVHlTib0bg7g73TYi6VgAOj
q0JxQwzYwgCWOVxvI3UuCnUAqlWHwQWSr7UAkgHKD4+cRhD7UAri4wAVBzQJfZ2RL5wxzkj1hkiR
FVbQ3ks5LmxveXYJRx4ieF4FZx8VZPvoKIZCIEbhAAS416gce+caWbDILaffcngCZYk3911Gsp+g
y7PEhWo5SxdKQuYW+XNwKaF3DEHSY5cVJyTwCenJbuwOkyMoYHch+d0idiX0ltt44Gs4NzDqIqDP
YNVegCchQIu8awN5iqAgGvL8F9mZRfEaUlXM+uwFz0Xtip1L/z4iMWQq7lZln/vAc6t5AIOtE2QL
eV5mWr2U/wjDGgi54jgsoK/oRAJYT4A12914xmB+PQOQ2tcgXl+aHJrdXGJGaaFaUfjQLIMQdYMQ
KO8LAiqcB2b1se/zR69D0kxX+qV8Zc0qYFngxnfyi9jlyZFAy+zD/Ln3voJmZuM5Fs1Wqg6wb47w
D4LjGzJEg//Drpn0TOUZn+oiwJC+16Fcx7icyE/MjorxgCL/xcKa8iQhqWiVmEspJTcAgcDEwxDu
YmOGWFJL4Buc7z1iEuY9dPZ65aPKAlVoikA6auApez3Wl3plfbvKr2Vmaz7bbJlFKJedDrt5mMWQ
ywiWdkirCAw3QQ08ODaS4ysv+UyQJ2yNrdbVl5lcytPobZuRpPMQ58oO1e29ignJY0ESeIlRBTlM
BVqwnTtnOb7DUDf0DOfVGuEsBuCQcEnbOuxxekLsa6kc40xoGg3FiFY7gkXyr+2t2UfTpOBl9BHy
4dTHL5A5UQoLE0CmUtUNk8UZvg+kGMK6AXvS1FrFhL927Kf+yAv2EGh68Cgr+mkbKPhaBK4Vn4Y+
fR6acoDEiolWCYNvkziQ/PjxGDzAGkhzdfXMGvnFbFR1b42AqICBeM9Nvq8Fza5DPFt6o+CwXKyT
LvDZICHFTpCmXGDuNgGeTs6aigupCfnhaBYO8rTT6C+jlvVxAA+n9IX1fUwNmG7EdzukrKaMp1IK
UXilafkfQgHkWHpW/AgBB92IeYrBiIbjGWHxbdiU0R0oRdCnIXr89pwmj4PpbqZYQ+dodp40SaJs
suo+p9TUoHILP0fRR5+XjmrV751PjBi0QviQa5ic2j4fXWyTbhmjdv48xuz4suGSh335MqFOxT9p
DM5J/pmw8HAehGB+quc+MNjuMg7OF9UwOcF0Y5ktu6uGSKNlp9Kfpktcsc2u5wDSTTYdpcdbbbJZ
lOpJWmh3QPUKkLVpFmzMHLAVS499zObvCvXrCbYkBF2+XUA4nhzh0hqGXvGqF8XK9/vioutJga58
xgOp7R2UZWLeWg1PFYwdaWyzdHeKEgCZFZlu3WoNGKPDdEGLn3QGvHopDxP1wKnsMD5radxry0wq
svD0jY7A1eoTDmHWMkJ+bFW36leiTRm+mMaI+Ur5IgXWnQlXP1Il5l3tVzPPLueiWDnrgKGlx6mp
l35O8GaaQuCPTWxCDBs0Qqa9SjT8S92NnB/jDl0aJBgGkImLCNmxTZoixAwP7pA42DoUnpduTA1B
6MAM66UZeLjA52yJWxbgi0G+WHCg5T8VaMK6LOOZP9AB8gmvQdIS6xCNA4N487LgB7hzp6HfgcTF
Qhie2NY0s+nUEKsKBb8iQClLM5z7QZB1kSYPN74B23lwFH2tpjgbyo/EDxsI6wlRefrBDSFxe6co
IZ6IQh4TKog22liOwxTfdLVPJnkaDoVpYRAupPrY2HmLfBjyRyWunU3egMu7jQ5U9R25A+e+7kh7
cHhOd6kRfgVqvk+gvUdjUW9NopDrsdCQg0cM/I6KTeJVRylXXQmWRh4RsMnyfaRar0XYbqQ8V40f
5kIq0o0YGW7NdhbrRvg05nqNG726kAuidKGEKrOxmxToQMnxB1sKDsmFS8wKgucwBlcptSJbV1mv
nuTDtojMb1YX9ih5xMMJD+Th1KlwoFDj1nZxc09q5MRDWqzvf14y94ujF+p9ORSPA7EE9ks0mbb/
rRyQFJKl2YhzNu9Dt+l2nAimz4bv1rCtW+AIJV8CazKNRyVv1lVb9295yx4XMKFxDoosOoFhoKEn
oGEBWmPf89piS9q64/TZ0o92H3r73Ol8zHGz+HPaOaRqbYWTRW1rBCWERUvaf+t91/gSOdWpVz9j
mxv9gaINOA6NEPVVNagpLPTU/D8CPGUvrQ0DAHebV0VBQxwoyhdivL1TwaqpxmCjJaAATKCGUkOm
BSCw0IisG3bVCXlH/cWatNcky4xzHb3Khdb3vRQlteazU8fqkjXFux9LnzeRBxfUFK1HHRmLITHX
KOzy0B+q/Ayo7AFNemVl4r27nIV6p6L5bwMUkAMESH+XI+m3ltIJfTBcRkFyi+Op3E+KE77kk/c4
IcJ+N1Va9NJFGlE2J0bQXTQagg9n8URvx4qt+szC3VpKfHRBm5+LMSmJvcHqnxvEm5UeudHS10DU
4oZ9aNN63A7xkDw0JYtxYxLRnXjS7ePJerxqo8UDCgBBIORV0i0QEdS4fUIEUdXfRzVUeUUDbyDo
O3OuHq8P/MrtPZDtJKsg+iktb2U0VFjR2ub64cCXKjgU81kvE0Qm0tyBtY00ZJN3LzFBR1Buo3Ic
QxgrYH+bU2CiJRklZ7meKEE+okbnmDBWkCBU2IUsMn4oOynQPk/evCdOwcGhI8XoJFX0jpzBg8OK
daogDS7Utnb3qppU62FwUEeBdr4O8KE9V+kPucPJeK5xfEX3SR9aZ5OkWnK8Pt+LxJkuhVu+9qbl
Eb9lNQpNiIEAPqq1EWuPJe47d64em494whMewOTYU82JbWmgE6zp9rZXk61pDR8uA66xSTb5e76U
9bLz/HQZQTBZkTw+qCCq7lsfr3L5jsgluQ/XtwCoUAHv05c7wwnKTxPgQAG2Q9alKcuDEgtPFVCu
Bzs0X33FT7daRN4RbACaeOgKlSDtd15TxzsesQSeEDPifykGYbVywTlGmCwUD7YCES3DQfbIsSqC
RwyWqs6+magRtE1XPAe1egYCaBMDsimxgV8qMOOf84GzlRKb0NzK5hTbeXUP640zAz8H1pLpMxxv
dNgEtcmBVdX1Coc16O4bogXaqSzs1aCr9UnqxnRW+VPS5ypJZuixujCHIFumAyhmMvykb6yKyF6J
NU1ofmtICfCzWkuR34SMkNEa5kMf4ABKvnYPzOcuTsNyKWVktD42L0EfgnoF6QfW/QeCIvw6uBms
cAtrGpmK2rqXb0UjyF5ue3hrLKu+sg47iLmEk0CfNer0pQvJ3WZNcw8Lx3ryhheUDrZzGodfg7To
l4mpEZ+MbG+TqORT0K/ZSpnUro+yTZcYl6IrpzdH2A5o8CMrCNiIocaCLv/zyAJ9pocAWpA3d0Zn
LwWM5apvheyVq8DZYzluwKWMkOKp0DxGLhCBx4btpDy3lb2uLwFLABwXJzXAVMG6wVd7K4wjID9E
P1Qk/Qrw/5sxY0sLxs/YwUIG2S7IZ70/4BI89PChHBv4YdWO694mGd1L3QEtTvdDgooimLNo3Zhe
zLmELbItuMYoDZDQqMb3RgXUkif6EtMkrHByH5WT660CM4T4S73SsGV/NVxMYbw4snYgHKzX3g3J
u+r5W944ySlHworVqMMRPLeNlSYkMC0IS0c/qr6NJtwnqTY51eBY1KlF/7dwnaepab1VXf/AlxFK
qp5yKXXShEjULgk9DiRxerC0EP02bmbGe8X3ny0Uh+5r1p5KuMUAR6VrT9ylGFTv6kLF/4ctOmCQ
CGZ37FjmZmKHCFyLnc7ggySSR4LSddQ9liPK3AIxHUbtMfcxRR+S6r2sJoU0PLocFnKai5pHjlwr
5arJ6lniJExK+IiMWrHkIIj724DKlFsQOJDvKtXCI6DeYNWWCGVbDlpJg2J4aF3pO1ULfvSEjTfp
lJFclc4+wwkgSrbzgPNsJ88+RWUbPWftiR19+bk1M/Y/tR09IwjiXNcdky+AGNkKqkc0B83GLTxz
yc/W2dQu7u2lkvNzso0nEzmUqsUXywkxtO3Mk6aSK48gct8PvvsD0plOIM7+kaNUeGns/tMcmd0G
FUZCA77pPxfYfPahvZ0BsixBRnf3RavsRmT0EAAnE0ruCKZnGqF7HXAgy0IfqHaHlJwwaVZa7Ejk
ohKoLk8Lq13x053vAn0mkchKNjh8u/tw2uYVm6rJhvRshUR889ze9wBkTqY3vgUY3h0da3aPrJEJ
CjDkvFLW2KeS9czP5uG50Tmkuqn5yrIVf4/S7sHMMhdsSHAgszatSqL6u6nU6juXr+0iqUmdjUXn
rOTTXiS5CbNNJ/mep/Ypd8fyotUVsWmNfYF0OTHQvt/PrbqXDzNL0KdrU+VnjGuZjk2L8CCRtVMV
fMEtpkfe0Rv4hzjuOgrqx0IbdD5l1ztY6fBgpvquElTzqtQfmkGBBGD3h0gXkgjzCcmSbg36NHue
/GlGKEKYhXP8s4S4CApHBpnFHgEQFBcfNdRZD/xgwEXNHXt0A98VS+3rh1tDkvrWDkc1wpJVePFF
SGFK/R/AxawNhOtvhFeNTT0UVoqvCZqUFkzdpZO57oEj5dceuA2pcdYuxUiwqip90H5iVxHm7sGO
kF0YNOfByOMn+HAtejOBK8hiLCeNHa7wpSUNBrGVAHJfL3M13Ydjg6dcl/rnzgNeVLlJeWkDUrI6
D412OZaNgQn18BlsJRLTULaXllH9mAEg7FOwgTy3ApeTXLiSdiiZp5D9xatqP8dQI3k+BlsLe4Bz
mfdsc8hmQElAKb30Q+By40YtxmmnVFi8Ca22+7DO7q+SxJbpbbowwWQNIVhxgE5qQoPo/IBkEsrG
qO2Egq3AwRqpK7IqMR5KVfViJ1NMEI6IiKLFB/4xqFF0cFll1eR3LxbqNEsr0/DncjghN170VvX5
Ns3STx0pzjulsd4Sm7hgGbPu59oT2MDhxeoRiCs6oSgqFxJC1ndZS1RYLSz7OYnVcxSi69/mFirg
2ZDt/5strB4MIxBMW3ty/cdwJOd0Z1vvs0uwZpkAuatgkW31qubhc0n8O8990ZQXR3+tjdfGfAah
sqh1e+HAvDcNQNXseXRDWbHe4iKzPOTaDpNgA4mVdtvmO7dddU0FZ/1tah6a7kEEev9b1cPcIdRk
sbMw7wsLlruSHjRMJYjzBq9jYBH3mFcVO64RHmOEwyTg7eoHKkPRHO0B1uwIdr+pngDM1ngANBNi
m5W7CA3CHAMmS5XRvOI1SR40hDwIOP3StOYTuM017CyePLH+NIzee6nb67xAV2guSmWZBNalKduT
jpAIMXzehRnvUriiQdEjjedY2YLM5TcQSi94E/LpCj8kN7f2hhMLoR0TvG4yPIZdu/BUHvmxXz9x
qET7iKwx7OjWK54bGBfIkSXwR1qCLtNagaoN3BkbeFjtIT5FKKVqLpnNyiCDNeOLYGbaOtAAtYPc
VAwVlzGXjw8X0V1e/wcvVf2jOYWuWoamaiRHTc3WtI+2tXldlV47xhVR7WI1EO66m8QlcS9Jw3a/
MqeS5BUXRyu52M7PoqwLWpwvVQ8YTA0O/kz09mAEFSIHSp7i6GCoUI8sy3i4Xkp2t8XAsee/hKH2
T2/vy1Vp9oPV+Ifi/5Xz+P+HpuIGjjf/2lN8+TX/+v3r76biov/VUxzo+T9s3bMcHMUdg0OwRtPw
hzAVVzQTY5afNuKu8Q9Ma0HTG5iTcGfjOCRMqIXDuPYP27HxMsaISDRY/0cu4pxM/2I2YiI7S6iH
atNC4RPw8gdvowwv+TI33eCTAtB8wcOlJ/3wIiP9UBhvhT9bZNCfQmJo4Ysq9CTq6We3MdHX7Fgq
KBVpcWkza8UjPitwF2xTWBggq6QaEAITxBBolSVL6j1rxe89+G5fe8hG2Q3sFjbGth5d55CvAA96
AQy5tBXnOPaTi95/mQKZTtABv96GVbCNwI7seaKPNfSFEY8fBd/NqffNXe/NLlBgHbhq4SN8gghp
vWtluVfu4sprHsj210dgQcAbBNIUi9Ly01D6HuI6Vb2WZ8YoKB2RzE4PspUj/eOkRIh7x+Qt8z50
nzgsZ0s3hEoWZJrzVOJztve6Jru2ggTwgUucZZvs7xUKubkiHA6D2bpPLnbZW93C3SBrnfR+isuN
UStA+DlmH5S6asgMyTJJzH++lU21NtQHeTdFglspy9fbQcziyVnkrZw1AWq5JMEM1mhQMp6Ys7po
9MK8VOKCdfJwh+YOPgQonMgLW8hFWZkORCGS5GWUentwMeG+4Fh09jAr3XBIjx+0BGU7a8rHF9wY
gMcGRUfIpnsu2bn+4ZJ+SlqwNQ4PHdIRBERstqMoe9QP8Eeak1qP97JEbr95yB0dgzeqgl+9cMBr
TgYDP1T9GmjqrXGq5qm902BiQHSrslOB8td5MjVv1SB99VkDfSKPWgnSCXE7Zp9uXSvRNU8HbxVW
fv8ZQ7tz7qTO91r3HuPcTe4Mfb6UnF3P9uDWUJ4ze1vDDJClW32D5VK/KhWiMXN07arOgOIW5I2b
s+xnpuOPMYffBNqHhp6QFsxB8NB9gXCEnZvenc2D9WyUCLWgRtW/t1W5aGASvxU2P0NrsrtDnmXR
oxfPCLRbef9uh/Vn+OXFc2o4KHWyk96Ybet9KkoNFD0dbnPjg8UbK83/MDeYpnwB6C7fzAWs0xaW
zrInIX8PJHI+TSJIHmSK9g6DluUvfYfrReohRoDfzbDySZIBpzjVj+5ycgnrGpHIA86S+iERF3kn
6+QF2hLP+7/rg5w8ysn1cO9m+CYAibeeCGKHd9VgPQxNYD/JqqbVHuo+4+gY406jQtFdt5Gpr2Wx
svPwzhudB2ldU5TDfBhs/85tIhIJyDYvKxgZB070XnE9849GrZ2cqOdwKpoJZuqHa1GGBLTUQP3m
V4usuzZf5+BJ3uyUSAneNYK5M+/tDVw6Xqat1p491ZtPNSJaK2hIw5dSK7ZNrUTfFR8HG+wYuqc4
tfxtpIbzzp/07hECWL+QXf46mwpK7NwE6nyC0euvgs7C1NsrtwkyKefJCMtt2jfoMKrhu+LBxgQO
7p9V7th/Er6th5Fgnxse+y4cX6OyVtB9scatN+soUXmAcI22PU2GeldlLXnuvp61M9Y1O78IiofY
VfMHnFKCe/ZLS0erf1bFiKWg3XSW7eSjWM+6YRdnFkejsMKatAQgfJR38gKhqCKFjq/eJNxLbw2y
aHnONz2Mhm3ktMT/gOms4hxOm9QjkkLnZQi7ZiHL51m4h8iesunWSQ70E1yPMHZjTy/HyI6W5A21
nyY4Sqg+le9ozE7LMrXd+zB1LeBZOJIpE1rfCJKQq7Jz+3sKZ0P25Xz0e9/IBrLZJaTtwuJwTfeJ
I4uMlsbjhCYc5PzgIFplnewSiVhqKFt7UGeHaciuYzFpAISXDT6RP9nij+W1xYrqg4m4ytZqQDxV
oVMd/M7E+ljepgo+WUSzaJIXNVFAkVy7muXP/rfm37pfewYKhKamI7F+NUEUfjlqRvbJQc/t0Isi
cs3xJcLRQpbkpU6bfIsQg40szYQ6q4H+hhFG9r3e8FxFlt79AlR6BpuWtCcXLvozCNzzqGXJFwOA
wyhiQYiWH4w0bwgPlUcD/5c3k2jSyg8H7E61yHjS2+pJ1msxz+QUNf8Trn3xIwCFb5bor4oIi+Mq
9hmKF7HnMS+BdY322zBEBkIJWX4/xm58j/0nR5/ReSzzYu8ShzxZSoBw/KRjtxz4J19UOYXqn25F
eSfrEnNrw3e79pKjZX95ufWq7OkRtXSstMVkXlEbRzub155ijsu4qaN3nJJ2Vd3BYu3wyAFCBrBL
9aZXJ/QPUVZvBzwlbCPrsm/xJ+IDOFbkdjzy1AnXkCm0NZhvEE6e271hFz96VkpyE7BKjMzunl1c
9ppU9V5viuyr7YZPSludnWT4ljfIqNqtZj6OAxFSb+xhB4XWYysuwZRWIFExTKoJsVhSuVRXQgV+
oolUuLgEoQfXWt6GpEMRgATYBN39Z/PHjpHsbldTDZGs+haHGPH16GPuXFWFA5QnGJpGwKcWIahI
f1HlU36B2d7bIWkv2bsrnD97z32mbxUtIK5YhqW/MO6tu0hkPHkTHuwDtnGyKA2a4EqEbEHU4Z9a
ZgezSdmn9icoEXF9L8c6WZmq7D//MlcuvVTkkLJnjyZ7XitZ9o0Fj29v7+PeZvdO+k1VImdhjdN8
6WvNOmS5YqwN1wi+sCpu2qHKrj18zrZHMuQidN+iVIBohRsrwR4UTvOoWq3yEGpLQzrC8FTodtjL
oLgmGv9uwCQGYDnFI0I9j6O3EwqQJyLA7WmeDVDkHpwEWZQN8oIaQXe69ZN32EW00D8QZQP9YbAb
/3MW2XArDqDdgD6LZg3orKZF3u42362fHNbq3XpA9+tcW+rFLRHI4/DEJ+/4fI+NIjBWiCGOF9eB
KYvznLokSdbDwIhjsMO1+wmk9OewCPuLhlXDc+AOiM55zqcMIe2D3TY2MTF6uRVqqyX+ZHvZGqFm
7YeJia5joD8o3nwxGwPYmoXoiuVb1lUvt9JQzi379rumJe2mE7gqWaW6Io4n++U5rpkbWcsbto6D
WX3HqbndqJP/lOmIhYQdccG97DHPpd9svLD42UVOYxh2v4txQw+mqUTF33gro9w8hp1mn8IZZOPG
1Gv7NKcoNI1DiABgkFU9aP7uHfPUEvsvWkdj7ABBlW9FPfwce53u2ipHdIV7r5RQqM0OaXEt0uGP
aNFSluRlgNx/kHcomg7Xu7+rC0Wr7DJzdgHBzhq00vQWar5ogT0TZ0iUVTRd7xMciKsOcGLcOxhV
xalK1jp8BZ5pomFE6Vavi+KHujrAncGIeg2d9j87o5v7+zA5gayzp3pcWE6sr/83OhcJ8DZHNyz0
J5j5w4tPbdkck1pHn4ZwUtal8RtSCBUKeHN6zjpVfRw076WywuQND6p+BTPPOWSBbl5KxGRUx0n3
Rmq+E1XuUBv7s1jCjRGsJUKzuNFeu5gk/wluhXpzb5nzv65LyBnct2JokkbsqTm6b0Dyo3hdIDEj
fydTXU2c0vhrVEQD3coHg94Kaz0QUc+OmgZH2U1e5NC6r34OlXW+IrwS2YXIQUXVWtskBGFZcChd
xy4E9dLp0TE2x4hF1nTvXL8rX7vmcy2qXSUzTpFhI4BVR8an2yBZ1PFb/+sgxulepR2uKtlSMNvV
8jDa95X5nRBwuAm0DhLAtQXk/FHeyUtnNebCJjq2IhP6e8Ot83Uwag64M/dcroNNnHraLO6XhpWb
y9JMrB0WV9ZzjtIa0h+5iuu1ZT0b2BvsTcMESSWK2BgbZydwv8i+WqNrjzWMWlm6dpjQi8ii4eE6
2QDlGlkY4ySL/y9eCuuJwG01jpy5cr1IJclrsQ/vChQf979V/epmKGi+9BrSOLeh8k52thL2m0Dd
jrdGMC7+jCgqrxOV8XXiW+tt6DcARuOyzCFd2jmGlgtDKIiiouednBoa32wZd13mQ2WQt/Psjkus
17u17HcdkiRIJeAygdkmY2U/eQnixES7ls0QJiaQOsVct4YeT5Xba8i+0nRS9ri9jmwgDPoW6G18
Z3goWAEnGdF0F19W/YevJtGrgmn3vdN78JPEl7ZW3XFr+oazlr14mPzdoKCKhz3ZvD/qkZ1sJHTG
tck0z445fopqq38ehQa/AxHdqONrAQLNe5cZ6Vk2sXkvVjExmK0s6gTFdnKua2vfXeeSJTkhc6Wx
GT/L14LQ8d67AMRBA2NQUFbWQeNtqwYLMJQee1hZq7TRlWe0rFkowqHZly1c/AENuzX4hnSbGWHy
0psIMFnWVAK7BDLrcMbb9UNjLmVRxR0P3AnUCFlE3bHEwg+GkhhamXr/QFRxI0tuEAcv40b2ky9k
d9FmLNGIJQV6ABsTXMwOPb9W1R5Ct9AeYgdGolckd6qokvV+l4cHHR0+MCV/dmMxULeuKQTpRV1i
Fagjzv6hmAoXgVr890qxQ5KAtUnXYTjhRyGrurYoT1oQv8o2eZGD3KhwrphDvuMNisTmMUpc9zx1
g4fYThcJKowLTbLPNc70doA2lEhJyyLvJPy96EJTA5Cuv/ixdvdb0Phn2Px/kEi7YFndNv/zv3Rd
RF5vxm0iMouDu47NgGki4G84HyKzdYLfQhoP9SuZSCgwFpIZYdd9rs1o3BX5WG+KSp/eSs7+juGg
CaHYw87SqhoFkmR+s+nf/ep/q/9r/0rM0wc4U7Y8vz/0l/P/el05P2IhP/uL+Z0SyoCB+uwesfP8
FMZQO3oYPJ9LdHDxIfHGfZLNOdLU5TYe3fQ5s6PxvvbUYCHrfS2Z0F5Joq0cpc/lV0Sjq0tf2sVT
2I6HUUwGV8rfmRNfXFlULJDo41B6HBOhy6HuLAejUcj2KxiBiYuXLKcROfVQUzeTBZ2JjZdylpcK
WMwxadLVrQo1YJY7WYZt9QY2vNnJ0m8NOh/EegZxBqPd+DmVDv1naeWcCcAzsllFw2Y3Q9H7hJEh
oSq/i/AyS/JPHHY5Ac0IhdqNfem18lFW6z1iULgwQ6pMpvwTIP55HbnBTNaeOQj/QsdHKeYsW+sk
WSXm96TutaMJdVS7wj4l9hNGmFJkd9qsJggyLixRcASKEWUZkmvmIgL0eOfMOHchR+vmdx8GlB3R
qKoGs9P0CEzxQBxW9qC268hLO5RHDI5jwAr0RapFziXMLIeNuh+QUGpRBqcq7kDvLIJmWraJEKiT
RfxOIWvXsLedCQQ/ls/ORfaW85e93aLb/2fd7TXk9LJf4I/hOeqr/a1KDhCvE+F8c3d9e9fXGYaf
70V2dpxugstU36GQ+SCRtxLzlgsMbudiyEkWDwxcak/kBmNSILuQjrc+tyGy7tpZDJZ3JJyjnaqW
1wG/zXfrl1sZpN4ee6+wmCERNPWwwj6CDYvI0wWqmSDXMAflUV5ykcG7FntEdQke/SqLPtfucqTs
ZIo5xlzdeGB9dh/qZY+ZI8jq369Hmul+XI8s2D6uxXbYhRvleh/Wo8gKWx3PW/+lUT2Ad0u3iN+t
uXbY1pMGkJkBQA/qGoULnmy/UgNeiQnJpCCi8qtK3pX6Hx7foPtbtd2Ty77OCB5wzM2TtNmJ56aD
FoxrU1Aq5hPa6u4l8jwk24a0XiJwjgbw4PZHMlzW0991btHaMmXn1BOCwb8658KvsVb3BBBJXwhs
lrxEFapFPDN/1kk7g9rEla9L23AhjQ0+1MmibJBjZT851d/V3cbK1xjwrEaDoAhXXa7bRzQvl9Ll
uJBByFjENWXZVWFk2yRI1rI4TymaaiPixXLIb71Tc2hnZNvo7uUY7RJNQwEcTQ/n/NdXkHNfB354
hesUslKaLctxTLOUQ3pffcNE6N2AK+SsWmzh2j4kai+Q7PKi2rN5h9yesnE8Y1rIOgyoQuN6243V
dYSNmQqWrl2B97YNQ54fdQQOhQmzstIPlpzfG6AR3ea5TlYP3R0ollmrm11aeRzKBMrmCrVRq5NV
lfWdLMkeumL+7FGZNqZXBFY+9Mi65unf/14M558yq9j3uLZm2qZt8BTXxe/p29dHlAJ43Gv/Pbto
j3dl47zYnv8HMjltj2H4CNm0RFoLQ+cCeTUNIr2SOM4RJI9zlM0d+pXED249VWfpt9NwRFuxQ9BU
NEzici3LgXKKa5kQCkkNIliL6+vIpsjOkWq5vUaamD8mtys3CB7p4er2DupJ/fM1br3VkOxGDXMh
JxgCsIK41n4CYgYeCTwVMAI+rvrn3Yc6H6m6BVbEQLFFZ9kv76Nqg3kU4C8jAOP864KCr1LCRaCy
15FiHEWfW7O8MxV9VpahUqpHdqs9mNt0GCp2IuI+LICgW76/vVZ6gzFfp5f9QzSrD6bwbTYS85yO
uNNaHAO/1MIZBfKWespq1Xhu9Wg/5nmH44FqbZAd6rayGAPAH9B1e6lDBYZ4HZ0I6lxGhE1BHxWX
wugKFLar7NhOYXZECMdCxgU3YcCVohbpQhO9hGZG3UVW/NYmy43oZZV6u7ACR1npnnD6kXPJ1yDj
zVS38u2l5J3sI1tl8bcZG/JTlg8L9t/3uw378BqyQdZd/wT5SrIyQPBsnTrND1m6tsrb65/2W8W1
g4OMQdZ3PsYG3aqzW+dr3JclQjsZLJyZ8B/waZzHetf5Srbiq17q+dOUIY3Y2NkIlt9EsCoIAd3D
ora7zN1jw5RflFlcYP7uMYwMUQSneGvAsuM9Dn3n2jcT9uIuemr7VIU9Q/Ysu/aVDWJeD0Ad6Gx0
hlOzdR6mJHIe+HP2QRkrZ1mK47K9VDjRIe/Yxkuii/3RjbzPsn8sBnkE0sCEYWsnB8iGElbQyiYF
v77Na/RoOqGfMOz7PmvvhUuHUerp2QWAedZaodatzW+aqLrVE8LJfitWKsIvWl7m61s/2XlwXCHY
KKaKE5L5jgOQQUx16ycbi25K1ogosMyu6h+41k3kcC0Eo3DTvsfRx32sugZboJqAE3rXtHIcueCP
OZxRFnQfp7az9vhkowchOsuLBaF5kbtdfZRFfx6t49y33+SAwgvcR91Q2YRGZrOXPTxyMmds5M+3
OZrZ09lORtpWcZgXl6jmQt56eesBn8xdcSxEb4fpHgK8cEK9PaSG3x6aSOqF/SrLltvlP/SRzbL3
dZ5b+cMUt6K8+5f9NCP9rKW9h4DIn+/wNrSs2//F2XctN64z3T4RqwACTLfKwbIcJ92wJjLnzKf/
F5oaU6Pt2fs75wYFdAJlSyQBdK91uWpA+X8D1IrcZBpAY6jReA6mJ+nF7YLGvVZ/BPuiAEjRHyZe
CajMha/Duhq1ah+2IXZif5vMoW5kLAK+HnhfUKD8ZkxTzsPZVxafOh3rZZplFk9T0xi/X+ARlMD2
ouFsGGmg+gL4abZNtSpeA/Yu3+qtqb8GEnjZNCxkw7FboJA+QjdGZRiYRCWqju8apL7RiORFERuH
f39Uc4msqz+X2jg44xbDGyJDbpVlsz8f1citkdjpzIfXFCW/e01GyFU39M8WrgaFjajgAKpaC8T2
ajg0lghP0mdM/Wj6FxuH6QCO6sV3X9RL5DbLXxIVvcz7nsQyOSrG5So2D+CVSY5+1OJUZ/BwTkxd
EpLZzVBrG9zrSUjq2ZtkSMqlyLkTII1eoSUVKgWKmjZKHH9lUQqUhoL0jWfzEUBs/TdkgeH1mjSz
eU42s3CQ42MWA4eZTMYEyGs1L3GWmJXPQHJKDtPus9qHpi1sJUf+ZYKUDYiooW3sN/tZRL03OcWh
EG/yOU5Ke+RDXT+Hak6yIFvyUnKcfScHlHH0S/CnAt4sK9IjNRo4TqbejSwMkO65iGINLRiHYSQF
zhFHPVtNwkgD7yHwr8aL//vjyZZiUxSyt53W2Uu86VyHf7skMpmmVDInyfO124ODjIME4dj5mj81
DQCnQUqvxmHu/e7O+tRJv9ZtF21mUR3o/vEmDGlvZA0FDfR0+R+/HOCl3v50LEBVCyQ1IpFQZ8hp
/POnk5RcNv4ovFczMZvBfRnAzbhEzVTVrGYO6LZtXxt3AL8ER+rplhiio7rrtlnpfB+rorgYg2cJ
xWKu6F+1vMx3FMBH/j1OfnKAf6DGEZugSDwErAHPQaQBWFViuc9VL+dBvPNxWLOoshyGJCS1JUP8
p53hRKPbMGQ3uThGH+9qQPQvuOyRIps557BzxcmtmEDFN+iVkPH7PYr4cHclIhMbx5LbAEc9QALN
5Ilksy/JvCoCci8oX9ezYgpK4yT9kdn+gFoPNU/WgNZn0ZvmJSreQYE77Cb5EYD5zhao3MPekZV/
Br5YDgiGGIXdrvtQ9J37k3fFBtl4w9cUpNZL3a3LxxJE7FvwTgx7Mw4uTlEwjp8AePJQC/49ikW0
F+owEekLLmcAJ2xwBEmSjo4XqWv7Y7pKPA3Hz8qWbDrNN+/ADYXjy9a28Y6X+uUK9Wl9jjqvoTq6
YTRcuroak1ADteLUm2VIHFqbQIHek3KsrepIvSkWjf/RvTGl2FYDMHcxsO2VCyloqmLwPKRrAzcj
VlD/2A/MsWWFE4ggtfGEBgXgPV5BwRRSA+J3IRPWbgpbgn2AzEmPz1YBVrfHxqVnPdaeVu6xARUx
nJmYHmpqABGOvRlgUw9Zj9wkW2N7F3k/09ADaM49wLlXQzJYRxpNzhqYe8MiOU0b+F0jgTvqopCr
TPM+Qw1dke584OcV3hpUYfsUSzp/6dRqQ6CMrNU09nqs+EHeZ670MOmAM/w27sDdhq9NxcA62n8J
+7h8Qi2jfsdwlIUE8Xb40tXVFyTblk8tYAvvIiC14RTTG76kbnNlj9XJlT0bi5+9p/kl6LgUkx1w
nraZYSGZRwanwWouTepmBaj81LjTOhSkZPo4DW8M56Fu1fmqKnFER26zIsp53i1o3Nco78BuGMhg
SXg1DelZD0z9pgWU7Xwpc6BZhn1OpP/JV3dkySa1y/LB0/QSb/lRtnfAArOwkG4yyUgbxPG96wTy
2JhjA/7ZGGiBZYSzMLLTmAPomNHa57Zk58mkdiL8wwcdENcqsuuiqVnhnTRr3HoA494BsoivY0Us
lKsCRqcSn0DfyJ7cRLQ4U41QgiDFJNeYPT55KeSzvQV7n0NO9sASVPRShyKX1X2qme6HLELFKoqI
QGaNb1gQA/VOHYIlwPTZ4FsVbnWzkB+RfIrnEkMtxG8nsgJI2MUpBcjCDjUrNQrkUJJbyRDLeGmc
cxHYn0eGkovMctzHqBjNDWPlgMedZxyx4tY3TaglT4XDcpCOuPZnt+j3wBY0nrPMNIB66n3pcPdA
ohVEMQp2Nzh699bE4Sg6Jz0XIJGNfVNbmXVub1OWladEd4tTW4t2Yw0SFeKBFrSAXYXQCAvkDHQF
3+muj1qaxt4nQ27bC1r8hWrxNy8Up9UiFn9kNy8Kybbo3Wtb0qpFpXxbgE7uQqZ7sqX16Bz8bbGK
eyDm197sWqJef4tHi1Raht7EI4uysBtAzIMMBgVmuEWrBjUoMXr7cuguEmlmuAcDWQfJIJWbowAS
f6vV7AG0MOjn8d8iUERgarhb/OXxqoWlbvLdFd3roHn9kfY0aXdzFlHxuRpahuiOvhHi1qSGYJTt
r4bkrwEYfNJO4f705RygSCKuI5zDZQCkDqwY6FAMFJKK8DEIWPjEccCzBVAIX9KQFEhFjpagIop2
JKMmjO1N0uMYeRL9DjQ7/TVQnyO/qg7FT5wwsgMogax7bGpjo8wJ7S8BkEAZb0wQx9W/UvC3vgIa
rd8EVsgnU9+Prky10J1MKwNnpLNpPDQWAIM1kP8Uw01UMgWqdQ+OLlxAEATlDs+ADtDcePWn5cCY
oFQnqRhf0xIhSg3DQq041Ferh6vFxvtdipehzO4q1LQsoWUKxUvmLqD5wa+X40YHYH9UkKrCOsVH
Sg3eyz80yMw/EU5TYpvhZhQ4WiZlggLje8PnV/ZjWH5w8qA6hXt7D0xqELyW4SsTrH7QdW5jafgR
p8H5RxM5ofcuIL0WZGRXIIytLSDH+Koao+wATmI0LdAxuzH7aJvpa8ywQ+Mbmf06xp/IZ+z6S4hG
482+4m65rT19a4lO/qodsPe1ijojAm2BE8TyqQKk0EZPaoED5dLGBnvfbFiaaU9aVbmoJreMryXc
nd/urh8Ot+6AI+SbFEAaCw37F4BqdA+cF6B9SSs72wFKBmXpUZoCfUwJ32ya0E4eAP2ePpBdVTYN
UHMXACcjIugU39773uLIm/HEa8LEeN/l8pNQuBqkU6PJMqknHY2EjuNwoMWcYxOYvyon8ioJEghl
CQ7DdJAbIPORchlnE72N0zsb7wIFtvCndEoyIwtSMoDqBqjURu44NsIJJUpVgmtAHkYSueRrrn+2
+xZpQnjPNBV4U1x+B21O+CPO8BwC11353AqpA9wN2eaARc5OsTOka+RxXPnk9be4qKIfofJp2gxn
tEXDcHPqAn98KL0oAZWFD1YwBZfWmW1ywu3/ox0Z8plE2ANFTlTt3HfqGxsADx9JK9nFvnbjyT5A
Dvyqc0d9LRgyhLUieunU9wr0J96hKYDTSVU+jg4Ed1APBTvSGvjaLZxIaifSNt0Po0j117cQJDWw
VD/gTQNIOyoiJ/74vsJRIigx2t7W9uAAFCdgvIhTiqOgVRchIbrpUVWJLXQISc37UJ4q1DiggMXa
kZxEpKQm4cAwBBsS6sFhOstn20DvzFWtAyCNtKSY5qGxio56EGsHJAG28/KheGGVvYywaeMvVM8r
I8Dq/dnTGLvIcOh+6TGBapOma74guaE6ctXgbKM6WmmNBQGNpy5Ju1aDlLpaDmDTjPE9jaiZQ7zv
QkYg0qqOMcpLN4reDeD1XXXGh63Ohdk428yJyiv8H0ICmhVkRx6zok2yi8ccCgnSzpYUs/HNHLPx
HIomb7GkOZNMcCCoA9mkOg58Tag4wOYJX7vrQduuCdOqDgLSEO5XIpvwFT6j+v1nagCfWaN8krBf
lCgeGPHGXXfi4GjAT4pHI7t3zYTvh3p4aBTI1yynXt86P9Iqb/cR1ujeClAToHRRjWjzEPBrrmRr
gHUDZgoQHJPm1mYy/1M9NOWTzDiX/vesN8O9X9TjIXxrhj4aD0ZXHXKww2yR5VqDv0BpyW4a64F+
cSHrWX0ThuzeDwG+dxA9z+5kSsMIGNRr1A02W8cAGkqJQ6htbEXaI0BOwSKlR/dZzsITjfyeVw+K
654MgLOjPSIJ/oeHgqX4a6gH97hxVNiFxTdOKuC9UPWyEAhIXdCLHSlIRtpZkWkx0ptJCPCbi3Xf
dcgUnYW5KwVYnxCWGoojouCBgSI5xpbKViA9E2x8CgmnVI1AqfLeNUekaWXWieTIfUA1DI1zsKku
WB4By10ZX6krp538SJbXvww77b6gTHljhLnzKUFa9LpljVBZg/oDKyNzQanrtqkDydiyryyMoPoP
C4ohYgABBj3eMkuJHR6QbBxCB0gF0ujsQ6sbl97YuODZmsekJsMbmZt2Q7ogNTXgUrqE8ADBAihf
NZ66pEdlkVzaNWghr6YFZTcA69+5jCsZ2VCIqymvLvNquvlqqEdX7ILOFVBw+cdJdDPjbHcVkZVr
AHSArhHsVSgMBPLJqc6DvAdbMMAoCsfakAyA8TmSlJvihL0Ahc6VDgB4G/jJcGx+yo2MQwu2mTZ2
jiRvlLLDhsCwCDoXVUiGcfCjEMf3ZDx1vcQ21obOAST1ZywaUgPWJ7y444RiPcsoAk0sUm1ZMC3Z
G2MDXAM7bkBRpBowILXrPgEaAYruTfzPk1YuqTvbRMgc4jsSCmV0Nc5sGxCoNvDi8X9U8ab4bYC1
4VC6ZfxolWZ5IAiMQuFguADEMzgIm0iUGlX5CG72u6YGky6NSK6sqn+KyHHkQCglU2U1O76Fn0So
RNq3GdIUUJbJ7iNXb0FpjwoGsHfye2ahdnOBwkx+n4dryQDmMcqYgbJHae0I1GTeACpvkDFBSC4U
xi6TJ8835J5cpygjT7o9d6oX8p3CkDGojzQUwEXZ5mo61IOZJ+SYTiJyofBN0+brBjRhy4KPzV2b
CWMnsPV4qDX1rlW3Q4zzUavND0w101i08neXVDQmLxpSg1yJBPkaANKn/51F//8SuVdAtxAjiOQG
Vk//+6H0IJxU12bXfYpBDQhaYD35AIDi8nWa9SS7mpLGvcOHlUDF/fIqG9730ztL5Hck8qjcSJrN
o57YeG2hRHqQ8EXrRDfYyqEaFT6I5M6By1SygiqM+K6N8boGCuwOKbWW9pCUiffYRMDzNqOuRl4t
ZNTIFomxvAh/0ShTZhpunqcY243kNJvq8ktqFcCAVc5kWafekzAS/ThbFhpI2VwbHM5kRgqG38OK
roW8SAE2a+2v11IGrYZUvXKcrqPSY3ASkBuuQXKvv3MTW+xYCCzmRW57+N2iHlkCsFIaB6D8G4fR
dKGirmMaOdgP4tY4XDmQahqnKEFFembykWQDBZ00t6EmHUnn5moqmn+6FLoqMrqalC6iLMto2VvR
x8r1ASfegw2tHlDZ4eJmc/ZYhid+7bySPC7acd2MjthVI8s/p+mvvsjHj15RmgfHS9PVqLxb5W2Y
AKMhb65rr2TeVXzEO90TH9x0WZtagMwUo+6OJXWZq6sdEozzCJsjSVtDPyjhrHFiqW+Tgd1fudQB
AA6Xs82t9xQodvyfeEDHG1LTNJNiHptDUOJeoGacp32b8epKi8Gv1oAXBxlmLnDuoOooBiAco2ay
wGIeh3RbkqWElf5mQsO5mU3yooDvPL6xAe8nyNPMEFvZKiA1DmtQ/jG1dBGzao4DSjQO4koQlgPj
u0ECbIJDJD/VUTfqVD6goIAhvOoFWIEnveA8PJtO0O1seC18Hxv4KJ7CilHHC6Dul9DmXgTYN7OW
KMofdqOON97JOUaOs4PCvn0a1zmA7hMLJ3USlVTgtzQaQBmhDGISomIPBq1dxP4mJ+PJZWqZ0ST+
ZrKswbV9ZFH3QyS6vY567HRSM0WYbP7pNUWY5BShNVdRa/PD9fTXztNFTBdEVxxhebEatWhECRCY
RIH6Pxr9w6hZ6SkYcVgQ9OoLUEWf29BtDjNmtBv2ct2XZbiyDQ21eiWIglRVw9YfBpRlKg+rqwP8
TWNUf64Z0OzWZh0mYLdB2fDYyfKOGhDeVHeqkvOuKG1k4lJ30ihrrYxRZAz4oPrKh9S8bpHDO7kr
S7+C5fuBVHTymYKDA3m6ioxnYu0Al1J7DrL6kpmIrEB5b6mG0gz9ztqAcEQiMQ8JjSSiRtcFoAZB
27ecbUlBdlVubrDyB2lpJH86NnCuDfX+DWQx60Q90yw47p59tpkVOr276wVwq/XQ32OvEu/pBGo5
dclnqPDDJWGhXtl7O9kBzqfTnqs+DBU/0I7QWUZm8kfwXONIgYnXtg/5o14EO8J0cVFH9ygxIugW
EKNPutnvzfLNz06MIypfQb2RBziMQYI1AJLRGIB+nXp94sgrWe6zCHj0Skg2jRXxdYVDqqVugRoL
tBKiPKUuiiuxfsCaDCMSgd7i0ptluOd9tLkdAunfr05kcWPWAIVuhaTgHvVG8L+aYsyzT2WG+ji+
KGv5JIHiuABsi/MScA1UdVUyHoA55tz3wtbwnBLaF8HyaWt3to3LZMRJhjNMtikHjW9iHZOgrR7A
Ya0d2rxha9dN8892J1A6NibfLUN3Fv9qkdmDA3Jd8+8xZougBgNYXnWi+NahwgJLEk3HXy7ACQ52
pV5p6GGNumhlq782cS5utTXDltlsXKrhbEzaeUiRyy4XryZDRc3sG/0YnUQHmPofab6owqvw6E+m
n8fND8gIADcJ1vR0e/MLqgK/Pogkug/tPrxHxqWp6hUAUfxNREm9Y1TKoIaJVdc73wQT6dYYAJeh
tIRIClh0lDMok0KVL9zIyM2gOokuafuFmYIwiUAVBmDYbwQ4QhY+R13VoRlQZchyoNFMOAwxkNjt
ynnGfqS9AtqvuaMTMGQPvTi6ZT9UYei9hAaKftXxGTgv/aMYkSZEw7859Ro4ArARFuBW0KbPFjbQ
acum0MP0ufIGdVaCGu+sRQ4XNzTw45kmHmky0E7JIN1TEQGqEMC0fb3jrPtMMmpmk1gZ90MLPhwj
Ok4Os52RAz/cKADiNstmX2CJunvWW+C8UPOMQPDfV4lzFij+AqylCZL5oPbvaDjJYhxk1pIBz02Z
zArqzcbv+SKX5DHTUrn9qyt5zTEpHBLFwZ4jmod3Q6qLILP3XCPDwhY67jyAQcRHublErTarlclA
6RAWFWhTwCm9ZSozTRq9XDWNbUyJaqSlIVegV/OQ0thm4/8n3zgNzEOixT9TYUXVz9TU9UPSl3aC
tOYSmWOjsbuSVSixRHojHgX4HzWZOLQt6lNrZNvAzQ/A7DSgtmEJCKZ6/Dxgn2AMwpPrWWC7qQVe
oxJkqm9SBmD6EKUWYBweYnaisR0BLUhi14VEFoCcJzkNEyfGHgMg8ZR54wCpZOrSeIwtEN5n5uk9
TwoErr56o/CSFoEdg1RM1OaKauWvyuipPH5u5hL8vBp8FM83Csk0LcF6gYcGNbPJFMbve32fFth1
AI/siXngXrGQaryKqtI/h1b/hKRcEL+PHWgYSTZGwCJxTC9fl2CkO5OMmqw1zK0daxkW4W/WmsCf
xAfpN9LYTW8XyfbJa0r/MLtRFLuyjGWmJ/m6SkGS1mIjBcnOgATNB+sZZ2HBPY1QM94CQgqpzDTM
zEzu8aPzloSlLHtRPyZtu+J2YyFrsjJuXfOhLbdk2zbetSvqHRtyJeXbzEOp+fcEy499r2Z1487w
sJtmFsq9BGvIPLPTFMDs1pIvrR0NR2pk0Fx6NMx0qz/eyGjIe/27Mcp881dXzwXVEt6Qf0eew5dA
IP6vXDVdqly0PyoqLRM4XtLSGQpTka12k6vmmy4Dmaxdf+At9t26NrKPqFX/iGxLb+vHqMJwdQBI
fBvAbLD1Av/BrnQD0J1auQ5Agv4MnLHoHlzUJxr1IkMpSR1nSxdvzTuS2coC+RqTBRirgmdw2qEC
rvKHneuz7HipnRqWfRza925h/aoAQvOxlkirAOa1XNEQr5bVSpNNsQekAg41ow7JORE/88g2PhT2
kqSmXtv3g86nCBHjYgc8a7kiJUWwx6TYgxKu21c46p8ecK2Ld/4iBE3a9PyjccLB5UhwQwAz5mCR
98S6RGrLolKQJGEQHxOhdR9FUABez2+svQhD6xEZfBeLhCO7VejBo6jAO6fgBuQwir2eF7/0PAxB
4ZCAisVDDbbmKhgXY/BBd++oOhCFV9CrJk9Lsc/D+tZDT7rN5a821k6x1UBrdG5BjHXHomRfgk38
TA3JQRhmAhBIA5ezUoAQXpu0rm/gxTrz7ma5jQ37Q5rWn5iyatoW9F5hkiBjtgDtowEQ9lS3iicR
RcUTiwxwXLbM2GNzvHgqApD5uRm/H2IteUB6F8hj+7DZuinHgW5SpA84/QQqjunfkcUsryMwbHmi
aLZkFjc90Kd9w1zXOI9bgbgR5ctZHt+BezkFmJ5jfiq7et86dvhjAOjNYhgBMg28t3FbS1WsHYTO
Yw8ozwWZABx+6QHg+itF05PKOZn6EN+hbi1dpypajmgRoAB+iMpBfRuoq19iQwMCU1L84KL60gIb
9NyD8+BDgK9IEiTac1YJ8KhxucyahH/wnDu96tcj0GxWQzDgG6gaIGnb94CrB2JNgHw0GvWpDZxu
+2IR6VGIYocm3k1a5AaJhefhlSgPsGNGAUgTaP4Ldq/tAxUG6ljasx6YXHOZYB6AS2CISgFYKNPT
FgaLkeFsxANowCI11ozsbkjcu2n4FsappHWaZG5c2ovGNMR2DlumLl6STW2rA6vq0XORp4QNZvY1
iNKNpXnaz9EPH9O2GD5VXVisirb2gCArxn3tRo6qX7t1SrLe/Wn68WMtB+SClSY3t+GQ/qpyUe4J
O8trUUOvOacZJqsHIvWur3BTCRq8eS8tfOcWUeD7+ELGGyeN5Rn/IHmu0jQ+unK8R12yPBeVKSZ5
D9S1Ta2D1XBWkBaF60BTil3tKggp6trYDSg4BuHi7+A4UzAA1I5DVBV3DtQVgP/Q2h5Iu2+2ZMIz
yYEJ1FvrG4XL6ycbcAP46f2+TNzP+nvDBpP1H7GZj9tXGCB518trADiR2i+bfoXKaZXM+NufPv5Y
2D9LMLTvb+Qs3GGnJry65lwLgGRcJR9uLIvY7NaeZTtXfygKDST+DoujwtzOHtOHtAFNHXfFaf6M
wMTTjxlYeclzlovSY0j98OKr4BQDhUHxssgqsAj9+RccE3a084QfZ3niqHVxVq7mvxSAnMJNEdsR
CuB8/WS7zlfWRN4uKX1g/pPM7zi65ScckncnknR+pYNYXFkYJZKqkRv9iWTY3dNPOl42h9WYK15C
owWbGfmTI+n/OtEcAkRvajISTNegLo56NGEprE9zwD4HQ0Dk+LjtOXl0KgK8ii5S/sF3UEdIIoHT
5mA7gFJwD1rMU4SNg3oF4ujolLR+3+Hwzi3X3HAcMKG9qUhPjYXf+aKMDLbGaSVgcWYN9VrLOyI1
p99PM3OJNHRFSx2dBE8EnmLVNIpdZ4mV60/TAU8L3fTpQTD29ppjQXtu1HMgbbPsKB+KciwOeZF/
DiOtfgid7NIwY3wAqXmNnaDf8r4VEZJRLZTSkplSxI4mzglQoJSk85D/NKjGzQER6wQ4OpgVNFNm
lJ/nSchBzdR4I2Z6m9xzHJQKqJkoGin80gKcEYCGFz7KGk2wMD7FgTM84dSnXwsXdGfcYBeZ5/d7
pze6e7JITWDao6w0AaY9HKgBLniC16Om2JGXrbvdY249zgbYQfe2qD/0VrMMexQfOWjE7kiklchA
TrLohUZ0QXkAYBQbCTCb2Sm0ccSTqqMTNXlrGPoOJ8E4mlBD8gLPMfidUj85kCxyLe/c6912jjF/
xvlzW+2wD+L2+jMmGvIEZi/XYMlSOLzYkZeWFP0jbtrzxDmIULZa5PtXn7EP2dVn1H2p3xXtHpia
hdUcy+y7YT2bOjZ5XQWLh0MkAxDuWetOY9OOXRhhWIJ8K1gl2QsYtv0jEh4BrDdZk2ODeDtdVEZ0
Mvj4omgIh7LNH3y/aZ9r/M6Q34STeho65sjALRrsEiT8PruW3z7jadgvuDDyAw0d3zL2cQ3Id2zz
OfmSJdaa50D51zyEY0DpRHKyDogj5UvhbNAzkJJmoHBNe7mgCvSqW6rb8UxkNlh+7G2peGcq7Qne
hN2ALPY199qL0QSPFTUKxX9K7+LtgAqk+86W/ja1pHeyUtCE1azeVX7rAQgJImoiHvhXQzKzkSZ2
I4/fHMirAALLHu+VV2aA9Ay7BbnRFFGDfVskJ3XANwoaFDba4YGQCcCjOu6kmbdLGrapzZ/whSSY
ApIAaUIs3IKFB2DSAJzAsf5hH6RPZEpNIHPUraj479m7RcdRXv4kFdDBFN8HBDZdj2364Z0dhk9N
KN2DUcRgujRljrQ0pL9bOJG76mNH2T1Q0ynjyGiGRRE04+ra6J/91Pe1ye1aNwebJvKZhUlDagEB
8A2PQSQ6WiZKalihHw2VHKRXvj417K1HMtKS3c1QOFmxCAVHdpPyeM+OFP8+B2rbnwbwum5p2gq8
agUYDxDvf7gMsssrlCTEub6fP8Z7M74noylqhoOeOjz8Dx9iNinBe1kspo8M2vNd7GQgKPrPv6UH
tkWd1cV+VGABXDWVAhnw1EIX+7uHGqx/OxKR8saMFBXBAcy+AdgatihdeJm0b+HmKNSjKWaTObwb
OjVYcfRqPWkp/L87UyzJcL7GkvN8JTdXO09BPYm0tdUwVvYm4P7WqG1UhymcKJRsFEed5z+uQKH0
FsnywFfYzDIBOpLIS7X3nLIi0ZaaEVqL2Mz7U6oaaWjdKauBRMQloHfVCKno/UnvRtmthKx2nT6+
okIsfAhZFj4AXCBPuuIRMDDFY+Sk7CHAoboakDgfuvixOJZvJiQFQbiTCeeB7EQ+FhujxbNJisZc
g68LNPTqxkZNpHqeXqTV6j11oZu4v5Xq7mmFItx4Yw7sMxNsV3aV9B9Hv9pzK+Pf6nAAeCCWcGfw
k2rHys+MVV2l+bc6RvImDDoGpKDUsWsgvovyjHMUHPFoBvs2mPk2A7vgpxzPS+A4GPW+T9zkGamk
v8gziJJvse4azzZSvPc0d6rJjuY2hfjH3GkfGCskIM9zA7niMjdA28pzZeNtm9dVcLYspHV4pWKD
LsRXreA4rynr9hwXRXSQPEUtEPjyXsxOjxZehNx83umTLapcBMCKgoutZhnlsmXuE+3wuuAeXI1B
ZO1oGKPCBqTOFep2xhr4X0o7D4fKD66MZ1+cvrX3da+5QDAFyWkFhsMvPUOhni10wAmZ8X3FYxsH
f5ALgPEsqpSB/8i220ewJH0vlBy3c5AlABXviHV/8oqSRWxKQF44tb1uQXm/i5FC/TkBJ6QSSwDZ
byNp9iBKQNIyKl6LZThKA0QyZbmSGZZYdtAY91XagfQMR23lKcNm8TQkTayspUB2XKQxDVubypA0
DVKaj6nDDxSQ7CatKwFz4XLBt4BUzUGU5lv2DntLX6dYZQr4tsEsX0ByNe5ND8u+PufgilnaHFsu
TR3UT7wGaVlb5c6ChtSgLtEFB3yk7xxWyFUSWvqqBuPNHmQow5L+MRlQy/aNGtJO/Dyk/xMNaw9U
SbNx7wKWcB6SdjamUKQt1UT/g2/lxauu9eWjnhXlrjPscIstpepT27urBFjGX1HXEa0Mv2d3o59h
+wiYWTgthEIz8o9WbzrPvRHLfY6i1rUeZ9aXYMB5I/RZJ4K1G3cg1nLS5CnsxToLvHtUMg9fmAH6
BDZUAigVevRopRWwNlUhWZZGKagtgotCj8GuRIra8xStGzxsD7tQAvleAHUWufCBLMcEoLNdoFeq
HjV6XfarvM6q5ayIWfEPu8k46n8FBXemSGT2XszJ1jkGTu/fkZVbZVqDV7/fs1IPtZOgdnPEiwyc
GkesoNOQ2O+3kOvaASvI5bu0xgnKgkWNcw6yIVkbXZmD0sdwztRE+KGfR008dmNuHWZ55Rb82LL2
jkTkTr04Zfh28VZfBNhNqMsONzarKNhC8/1sr5upEy2N5gQWLNy/6zAF4rkPygAdpUvTUMlMD+yf
Zjg6IABUJqrp8BZodSBCNaI2fTLyJDgjKWgzG3hagLKUsG2WXVwY+8YovaU0iv6Iq3dxwh3qn2sT
VGqWBwKFKtObB7OqAxypc/45yDkoj7s6PIac5x9SV1uRnI0y3A5+nm5BoKyDkhgUfV7afUiCVDvE
rQC8gpJbpu8jkRdgyMC9k6jvZ9kiC5GYK0rgNMYjUHKyZMjOvEmdo8ctb41tGPHFADK+PoDO8v/P
gqsY4o8Ydf9YF0M9Yf1HRomDnxjpCj6e6GAAkN4IvlnD2DA1Ynb86z9q2k3rz2MCm2FNLyyGanYh
TKBC3BwT5IkUqAQ2omdFsZbgYGap92n/wdQ8ufHjzN8YnPUfsirvVy5AuHakbSVgCcuY4+VUaV23
+JShDvpMymzUQd7udc/Z2LkvZuItJnFXYdke5g/kMuJxepdqPSglcrt7srHuwZGt4z9HhcROc88P
eJj6z9QUsmiXbm5EgP6GzJGBjnT+cbIgJwsnSEsNd5rd4Dn9quU5+CT+XCE1HKl6PSjMN7OCFjzY
KM+q1awGvxheGGi51IFHeD16WNYwJyqOtdcUx1Y1NMydPAew3WA8SMHz7WxCvdmO3EjWNWaw0wb9
MNvemJUUk9T2AIZYy74Enu0u06rLkGA/ta3G2gFxBEfe80R0zREzg02uB+MZyZjj2ed4FgIRLNuY
LGjCta9lP4EpF+LWC5PZbuxRDSbL4U6PwaNXd8xdgwWixFJQAxH6gMOGsemMTYFiyTtqpG8/YeGj
kMYUubjKIcfa2T5ojsG2IkqPQ9ZoEgDESEPHjlPiAmoRNh3lt5M05TgIWtwaDKB8FjuSkkOP3fWq
TcznUlTBKWTh1xT5Ey+ykPGLA9zWnnn5E4myBj8xIe3k0CIb+sUrwKiIGqmj6Gz/AZza/kNugUO7
1st62fW9/0CN16XBgxbYj9kYuKhd4qkNmofWP1iy/HxjhjNJDeB4zfnff47iFmHCZuDAcmzTcZju
ILX8lqFqDHLdCJCz+DoWvrMaB0vsfVCY03EVNTzj/WkeeimOnpTFxJBxpVBUGqRFAtBxYs64Idpo
rULsVYX92GYdUtcaHweUFOHKPFBxHKRDr1WF8HIOQYakJVmBd1LwGGMz/0YxxZoj3H4AFZ9cyATp
jZcI781EJvMk5FZT4aKHjJch0x/benCR5i5OTsj0R0s1All7ew7Wk0XeVC9BYSp00AjF2QZKbJGc
kgFR9kyjjDvN/zF2XUuS67jyixQhT+lV5W1Xm7EvirGUd5Sjvv4moZ5WTZ+zu/eFQQIgWD1TJZEg
kHkGJcYzuJJQYdtFDm7jnCxfLxMyLBc4iRXuaQYp/oMTMqgbzdsjH2PYAQyi340CL3xH5VuaKi+T
mppn3gk5Mzv2t5zMLIVD2KN0frGPwzp9UGyrwZTYzX5R0ATAWRfryK7YenFHimV9qwISfGKX1ZYU
ZMcMHJTVh+intLcDQbmlOVLgMrU42S0LLYsDlzzWkDkEKhpac7GhnmtP/Q41Rh0w6/A3AzUkOU7I
ct2ZniNwVOGdeRzKkuXBnPmhxijNNI80HA1H+idUUJjH0ZuKAwA7g1Y3XcDNUktGi7mBqO0qkuBf
krIGN0ehObtGN240ypHtiuoIpYgLbDQC6lIDtExrD7arw50iQRbtaTFJiig8kSylyUMcmgcJzoZB
OVzsspAjbEnj91OSbrCPSRcjnQRTZjezoVoqG/CQeZ34tnQzmOzE7tYoeCFx1DL5uI6FRIUBFb/3
EkGn0So4stX+lMvjOqP0kW4uh4NMpkOktX3yDAKALuBtxLd9moFrgcyp/B2F1yinALSxNbpWdR3B
muZ5Gj9NFrggWAZ0d1wdaCJAvVNx1ixUya+pO0sNrb+Kzq32bjMVuIzscWS76+Jg0G5RtPOXk0Z5
IiNyRL1FBsjHqwWk7v2daHFrW5wjS/bts9Hk3K1BTOvygx+ByAQlxgCxKWId4VLndCeKCeEGh2WQ
k0b5NuOVERQjB/03zaBmMN0skHWW7UJlaOA8ueEt6F1Y01lgc0itc4JEo7kHxqmnEGH0/SJKQ8Cq
gIK5aM+198XzrI2upWA4bRz2OEhUQuRGloPDFMNpGjxERoAEKSe/WJOMGn9wx1WICPdukXmF+Fqn
UXNCfBYMfhJnG92T4kYWbgainwph7cW+ax0EzybcIi0yZ2hNZBBX9nr5TD24h1dNGvE92XEXtM0h
t881KFBO+aR1+8T1wHOKUakaZxytKrCGtMNdILaupKHGIg11pZvYFW42YU9GXmmhahiVThuauCiW
4XsXNKbmbll8K9q9qvW7W4tVRfS/Emjsd4imnmE6rq8zz/I9n7n6+/wZXAZpXWXW5nMH+pENMlBv
fS/Dn8iL3Mc1L3jQT6gFAUZwDESuAzexIQnG7oo7qDIO0rpYt2Ef/nYT/QBadPNnVZiPoM0bvltN
/92wzeoK8odf5dAWVx2cKciiDVPUkfd8V4YAUfbUkQk1jgiYh+BS9+u6Puh6Xj6Roht3EXCTH+cB
AiBHE5dIwTLJ9ZDYFFdZuU2BXBQ4XWXt084MHxu7/pY5XnUyB2AWgHV2z7HneJx1pivOiSafDDwD
QD4Xg2MMU4xeB3ZVmXeryp1YssLdibbqw9bctk4dPqI+QHus8/Kby7L6NDRNsdWHqlnHau4//aNi
6GleG9GwV7+u+VybE7vRlMU9rU5rqE9dDF6Mu1TXqJNtESYO9i6howqJXAtUSbrdA3eZRR/KzhZr
EbfhLjLK+IPJZbFtLFTy0TDNxm4/eCGOV7URf0AyCRjfQtdEfiyMeYfUMX3SPmu6Go1Z/6hLY0s6
arxrq1veC/XD+rm1y/zYjRU2X8O4A2eUfWxV49QlKMKmDEluToP/zC7Hs580ZTOF1gq1RNCnQ9/o
e9IhvoaMHeQNeRsym7vp1H8DdJK/mf3Nln9WW+bdLenpZlwg7VstT2LW1dn/+mW84+m18ctAZpnh
Ogb4flV62Xus36YxnGGqh2fmfmBxxpJ1aKr3BIDcgir14jM1CO2A3vJ910Uq2Bl3R+VJ+jebBiPS
Q1DB8y/zLDCoyxI472DrTmav/2o3L2UnNc6Q8L0iI3I+uKixWc96U6vxgUA0AFJAd/yIMHi4HwyE
fQjjRev05tw68oHAXgi22v8jmiFeaAgK5QdHVOKRzEgEvsqHBSbmbz9k6vn17NppShv0H0YuYtQv
a9c2xW8Y2AneETmS32nkTkI+JnGBRFCpAdK0ScAtMjqp2Plxi2gUzSjH8tAIwO6LVLetYDIcJKlp
+bNrg4FyV+LeDcAaw2kUQLRBaXvG1yBT1ZANHYXXRBMS0MwJXtEe1x8iq9EfagtZa0XE+SxbFKU5
5qvKyvotyeJYjvhaS7Vzwzsik/l9s8jKNvvGe+wwFtFiu8jAKJKeBVfwYp2JByoYSbrtYgi2ivz0
389XiLm+C3cYOFY5josvre3Y9j+e6iluQLFTqKvnimoMsLk8RVLYZ5wd7DP1wAF4PyQFcF+/dR1o
2+aRso2TKQYG6dvcUgOdFqJYd6J37hKQx4G60nDzjT64yOpSbnTeIxmblzY23+Cbj+ricys056XT
TP/JiYdAd6Tzgi208wKAyq0bi/KRRL6N+Fts1OOZhoA0Y6sG+Fp7GiL5uN0C7n3YCK1xX/RitA+8
RiiRPPWOFW/bUB+1fMPMGJfXKOc6xqqhHjUIKdhHQKU5R+Bko8SFuouGeiQjw2UeucGDMSuCxcUy
750bUMTVG1QLxbP/xZdJHmie0TKQ1OSjuPjqPj4rkDE+YvM0j6Snr92oM7c0bIc0v1p19UAjTtkB
dpsgxTwaT5nKB2jxSAc0I4g2SetXNRJbXQTmVa240VvfRF7y/Sg15BB5vM/kOv1kFqBiIQNqKl6Y
F2zGkfhjDOXeFtpnksu2wSSdWnsoynVc4J21zKMezaMeChD+17P5H+E8PJMR2DBtkJY6jj1nBd/h
sANsGtyFriWepTOxwE2QcNdWVXgphmw6Fb2F+kAdeZJvcupRo48mTsieU+wW2WLnV1G30zXcbC9a
crwMWaRvpjxrTu/ktOKEyJa6csdjR629OKZeaHYTLmzNWbnMXz5sZTh5kLryv3y6EYBVd3/xMpeW
UJ/OrYDSvKy/fIg+nqq15nSvn46mLp8CePzTaRqNNYnGWsPeBju+LPK/HVCNyb4x3ItugNRT4/DK
0ue+7L9PvfS+6VmOsJmrsZsV2vHZs8ERzCbRr13WjBvGeDtuge1qr4E/gAQvuyzjH/4EAkENKVsD
vRd9U8bn2bJWr8iuijY15+zg6raRfSKZFoshCCtPbNjg1/EPGYPOhAG7MUBJdKM9oqys2eiycnGo
ceq94M33UQNtiiin/NqphoYywgEQu6LHRUTydvTzK/I+2VEIZ08i1FaA6JK6fuYXZyPsVzR651II
nJ+42JBucbtY8eFThDpzsBgBCLpommHLhS0vft3JS4gfEyi5NBDa9nW2rcupqXakGXn7Sx+daRdq
AyCURZwjOp2a8sFrAUxHJlkbT8CWrIpxnXVyow3AjkV2evXH2sadLcBHLkj3bkDaYBZs879eNe/A
Yj0DP0RUSjFbx/kBr5t3FCKTLIEcBLCUZwAld2dks6MM0RIHH+cCHK/K4eyiQqcLaMySAt3SBq1a
ZAMsazGiHv5nhvNs46mZ83TL3eNpKg40WuTL3HkB8tqGOPu/X5XcLubUe/uc1YDid+4AjSfyvN+s
DP2XTDfkNnfq6ahrvne1kIG8BvlR+FVkYPUQpvszgamtj6g6rD25xRHi1VTXSmxCrDT8auTNZghz
9ydiULGT6ypzga0XHMG0D5Obv5lxARXaPfUKJ7FnSxoSdGDWI8Xg1bInfMHFKtT862saUw+C441W
JBV4eFHEQI1jRpcSBQNXGrnO1KPq2S1ni0iVP9Sadn5nUWphuUpklZerf9HSCkhBS0vAxf3DO80t
bYXT5XopYDE/2KAJS1ccpFBH3+I4yWsRf2J6y5/SnLNN0lhTEPnABcOD5JRNQEIO4wIhPzX0FOJ1
OfKpmcd3XVzrxfG6AVY/WB7LI5mPQDc0Hqk7N/EoVn6KmmUadsF//+ZbJvvHLsvxkQVp+szEKdoA
p9ffOMlD5pUC2NzVs22U3jF0ShuoOdJYp1FbIDKbmg/UdEY5nQvf3UZ4nT3MZkalhbsyn9rASvoy
3YwsGda9g3gmTQnD7nUyahMLILOIbr84JK1aCJGxfyzEU+R8vE2nSbQYqIragIaN+z3pmv5McWWK
P+NxW55SvJhIRM1doN0o7IK0S6x6pram8Zv2boY1JeCxscxk5SgACQu0wzivqS7i5+6xVA31PFfh
SZAm1wHuq0fenXYi+AiAcbjHljApaOIspemSkCkWn+lUfuAJqv1Q7VICJg2NHH1FQGS321CPtGTW
YMPPwTfn78mkI+OR4SBC40rnvwa7BDWz1u+G2MlwGzaW11Y1c02qKmxVyjaJwQ2i5GYZIiuoBfbc
UABngoX+tKOyHyvDndIwCnGhYe4lK6R++S8joMsfLSQOgWut+tTi4uWYD0CoJCvyoQ1Cn30kIr33
MU3pKm0t/6ViKA+dgXqtERypjeJtoYaYWaosajaRUyB3XCkWtha3biWI+97YW0htOKG9CkMBTFqU
5W1kjRfG2Lk4tZC6evP9zhkNaUqilnrnFRj8WIps7prGBvM3ClwqFyjL9BdXMvwS95n1wB3N/IhH
Jf2zoJTfufJGgJhDVVRNOtICdGE7ayTp5w9aGwnkMnlf+dQXX5wwQ7FdVbUvOviukNQ0pLco0bSt
zhJxRpzUOUSGlx4GgFtdMtyJbkHSwB+tvqzX2VS0H+yqM3EvlDZfU4O9tKAG/sVbUGJlyGwPRj8E
jF0X//YRKkPg4RwDH+REFR95wpGQ2iBkNNd3gPfDDvADSw5UA+Kw2nvscqBrgUWdJsR9L/ZIbkiQ
iQQZNQCZ/oFMHCu9JCMrd30p5ZpYCCPbi3EJI+SaKAsrs70fFmbDtqYf57s+HMRLWAFOHnlYP8LC
+4wrfvvFKetwZ4xeuv/bYKi+AKLROjXEmK0zYERicxZfrOT7nShSoJIj8B8Cu0Pw1km+95wjUCH1
IrlI+Z30CRC48W8D0ml6HoDy3hd1OV920cVZREz39FT5o5yfFXf3b1AA3PZ11vKcoUnIXbaBxT0B
QSrVpm2MDBvkl4MZOwAYYnF2AH1ydgG4UiOJ+JiSIlU2pC10nW9Akexis4FCDOTo5COImhAvonlT
23v6hbpeC0rKULe3zEZ1YKS5+ocC/7RBXnrF743vivx3P1YJCt2K6UPSW4glWHl+yZzKAylvom2N
3EZQEf/gwFC2UH7aiHpLiOpmg5Cn05/5pLifFwz2Bg+kdWPUzsoYkdW57qthY+RgssHNlQ5EFgWu
uDSTAkKkIfLkpiAGB8W6tsbp1fBf59zp77rkxO2a38JiAzCjs9+4PJzALgWWjJOeCfB8WlqUnbSw
R9m5ElJDMhG1DVtRt6YuaIQewCMA7vrOByhK3f0mSj6p+bG5LVINSB8eKFnPbbHSStHm2Eop2WwU
CXTFWHEE4NsA1zlKQ/p5vufF2iHHKUK6uTjfa/yyQnZOAeAWxRScIN8RBW/U/rMvJg95A1zRBfuN
ddQMMwYXPUMYF7XCgKfMsroKSJ0lxU4kcX/0QHCOb3Xp5ciwMNI1IuHIqVK3LaiYYjKgsd6B9lGP
I+TqibHZFaXVnzLerbOh8yTuAnEqmLtRxSykA+D0M48TMsCZHBe4lVYEoWsUAZI+opUlo+GhQ9Tr
gXq6AwD6yUF6Mw19vJpcxBuK39xDWI/sgCUAtozCkbdeNsZxNiFrXEpsAWI4gm3ljz+Sa/IGhiB5
XcRtjldYXf2IXbO/W91scOhB+RqYQ0YeGG1aB5SinmRRdbXj8kZZ65Qa30X5s5E07mXOeR8MdwOi
ArmhYcmAMttE9Y1MadKbPYkyi7mbULIRlKjIgyd75d8lhj8rK58BK/3qO33zTbZIPC6x07bd+rup
JeZKGrJfRb42IrkMN9/UDLw/TsiCuswj0FBc3QaXocqArra1snB3ACitUcD0Z9J/clSXuX+hWQj/
z46wnXXXFhI9Nl3I98Y4OriOE82MJKdEYVs4FwKRIwg6Japq375o0v6Jhx0+nQKeS3Rt5ylLMiIP
f/uzZL3pLJwZ54NBlWJ/myEJlA4L1NRCB6h7WM8ighknuQJDWAkA/2+1fmJeYJRhfknBjU2elvmZ
8lkruxlanfwhhXHbupZWbsD287rkMo9MlCvyMp9QyA19tHd2ytUU8g9DaV/9pOpPLO02dVcAm7KU
4NzKTK8KnL70gSmF68aTlYSA56XuLKVJNFYzxxGolrPibtKrF8M76CiPOTmKgx1fTRTahJm3G+x+
iHDw+DPWzQHVLAJB84fUwF4RFZ5sNwsjpzuPuQ3CuSr9kJlOd5SqrDhvddQnS7C2Dt40Fx+DZPm1
ZDnzsJHH71mbq5UXRWI0ey6M/ryIPAeYU1bHvjVqui2RnIAQsdmufM2rt7SMWeg4EoGoLOh0vEFa
VLGcqde5YsCHK8TW6/U0IIVjDjhek3ru2iUebHaCMCgJRTcAyNvV941ys/ii3juZtFuxDZXrGAhl
yF1MBqCU2IA52Vi4Czl5hZ/fGDPwwQCy9yMe0k32t4Vbhu1+knV01oERGFhmzn5W/DlMQvHDSq0C
qMuJhSdRhUtOntvARvPYU5M4AzDiLffNFDejBVJ5t62P5Hk/iNqarYWzTaRov481E+uwNfgFEN/x
1a9Kb2Vxmf/4ywAsDEgscY2H1+qjpGcmnhbp9Bkp9uB/baKfJTJJtpWljdanKkp/goWJbT0HuZxr
i1liLUvEUck4DG2gVL3NI0Ma5YpKFnzIf7T90lUe84zJ7ZBspoRJ4J3k0416Of8JwMrqgQbUIG0X
mB+sETuurGZTv0/3Q5TgVaCmT9043aTri5vztLgicyPuBtQBTmK/WHoxS3cFIls4eGSAOteBk41E
BmB3qAXqrm+Qf41AUgBohP7Qx+OIS28UIDBFSUsNQiuvvcn3sipYNO/U/WTc1E59905Ow/dzF6+L
P5KFPqLRZloaK61gFzxfcJWGPVkY2Kahr6KhBpoikPPCwBgnBoTfwg3mMW5CoiuK2XCaVuYjs6yb
iPDYVy5oRM3iZnarp+LVTWdpLiAbAIyiKyjmHig+jYLzIbj19q+Rh5QqVwH/EEw7QrazJY3UPNaL
51H0/T5SkT58PmCNqB4w4uUlaQBnHfYo1iMFyUhLjaYigilu89ZtW3erxcE7u4LnDpKm2bBe5i4O
eq8Cj2LxyU0FLmHCwtwLp8yfnEHPn1DnvkJaQHYjERgbrVPSAUI2coIqcTegU/EeGiRRPqvClF0+
IarlWiBjbaw4esZ+d+ParfdAosWCJpDszcdiUQztq483C/Lxb6uQxX9dpeqQnmaWQ4VcN728si76
YqMic0+jHun9QAdTCmSJzYrGYAAe70xvW06dvgITtrG+O5bMxxHRZjp4TBxjPR9MwHgRlF6c5PF1
ahJvx6N2F5lIPgJXu52skaocbrTc4V+Q379NQXz6ATCMeP0WtqZ+ZNGXMKqt1ViE46mXbvGpTAAP
ruQDTyrwIfFknm5ME+6FmsF/AGiq+8i87gO5zYcs3ToAl9/RrLdVmGmD8rHwwEKgVu+tzlpNf61C
cloFh+eN6fsHFCV8mfIufQr7OAXOrK9tOhxh1zScFVOEtCl9BK2RMgHExM0eIv/cej/At+LcSDp2
qQkqtvxLhNJJxPXe/MzjkWddENWVfnCH1t1oPipEUhHdco0ZL0XbxUfXy7sNnq7Ft8QY8SAJ+Rc5
6j0SaMNp14WW/RmZswEZ6O1QbwBQWByzsuteHD9/dJIw/wZw0mmVd1V10bgx4jveCaQqQiE18MVO
nm7fYh/YeXafbqwSUYZ6EsW3vz+GgYDahuTqY6gY9zkfhmFre/yYZMP0wPDf9uz4Q7sukEK4m4eD
Hp3i1BEBDcEnFWJf+hyxxHkiSZPYyDXJ6/ZAQ4G6yD1CPMOKhlUa2484Mc4jEkkHhDu6Ds4Qwwmc
YUivlmqop3U/pc/DMw2wv30V48IwvWoj4CzlYB8WOZlRI3od4KPuAPofZftuvgYIn1Usen+9KBY7
LceeXeKOd7V4RoH+iCoJA2j7zDV/LwstJhp+j0cpgN1Any5ypT7/OVpWR9d4t1jGAI26iHBGbS5k
IQ5AyAXXL5gio9Uytu0f4H1qkQNcVhp2a1rGjG2vdQ22WwpV0ulHkEQZjb0mITV2Ijxj6+PMnZbJ
BkhAqHXHtvWjxsPNwEv5NWQ2DpJKzv6Scw9yshcWwvWjRGRHTQIIofzKXDniskKMB69oZ2ckXya9
LVLg7HbKHFnvYlWxb1vVQTiuce5V5T+JxlDUG5wY23WsQAJINkR1fR05nvPJBIhBksWVNFCiYfqz
JzJm+YBdsozTIPU8AzSHyqtaI0pH4zxPU05FXNQb1JNhDfUpqPEbvb4CWxRp6xA5fJrw9UHlX4Qb
evCM9L+Q9ogrCKf3HzvXfS7d2P1cRWzaWhWrdtoEq7zsLkDiNlDlMIHxJW4vfgoCFnp+izwf991Y
lCtDGrg3QCrkJW5ZeqUn+XttJKv32h4pIyvcp6ik6D+ea+Gf7aLMzv7QtRtjQu5tr3hUpCJYoV5c
fGlDHj108fgqrntcCS6mZMUzyTfZxNiq81sdJGMyBvcusEmGAM/6Rxvbqr2rKHX9Np/i3WggGOHZ
iAkquztjFk9f2q5wtxn2Cyciuig5Ax9ej7jCweHG2iEKDCKtuOv2WvITTCDGFgGl/gzqn/6s16Wx
1d2OY6eLODwpRtmG7Tz2wrwt1qlrf0zyWu5oyhgD85QfKtaBXT23fyA/ewB0pmNdLZAog/hFitOQ
ZXhamGDEFL63x15suLWqGfEN20W6C95PNSQFrrIKbC6DRUI9HxHfwEgjc7co4HbY+wbeDi4erjvk
5gBSZMzWRsFAuVXESYBfk0jAbbpuYy9KA8A8GJPIIEGNM8pnkFfbIH7plUPGgzRnu8ZtzV9NWp1H
3y9/ZpX9WPea970ci892AdKesmG/7KEpvroGCiba3vLxbQTIaMOlWIVaGm4Hv01ePOTaUlCURhMq
nQSqMj+86Sh+uozedMry/zeviePAFYU44boJUJ1ThLoQgZAUku1Ba6D49SIctFZ17vLLVFghydPe
f5UjGTz6j3IPGPaLH8fW3vsh/wb3wcA4JjvNjh+oZNGRXYKfavxAtZBMjf7WcZ8/EJ4hWarRMi81
0geqgzSlk9yULhsH62wgj3I1IYt8JTUj/dSkQxEA3qz5jsf1Kc1iQPh30QZkpkCrmgCk1pe58SP3
gXtkT/VnvPWqlaY5wzOu6BEay8DqPMRPltF6n9Nm9FdanlU3y24KwM5LeWgzr7sOuFpbJ20yfSzD
4peL985vACSFUf/bafPfOKl3H/vQZ2uzyfIrf8TXHZuv0bFuOhIxV3lpup+EK7+ph/VvUPiiOhe3
BFnaPU5OZwGq2KlXDCjdT1Pf9NvE9vMz6IRC7D+sez+OnbBPfjG8+TH6EX5qRGMMhmSbKW6nfdSh
OBq0k+wLH4YMHJHoJUrGwTf/ZdEuvf9u9077H/2RHQpjASTWu83Gsz1gXpZ+hnokILny0LgfLtpG
Icg2jfOqpeGi1WoJrKfUC1fxBDK1A+L2zbFukOlOp1+UFwPWOcXXHtf+O+I1pwYB/w+oEdZOC9W5
2134mGp4ICs+ddfsLqydTvNIJX3nwDE+iBipQndzuGFseKPhllvNIkWps2xFy7lqGin6PvvQIcH8
zl3MzrQczWlc3qNEH7lONsjZW8DSHwykUAbWaNgP+heO79mDZwBfnwSem/WHZnC+N0mPIn+SdQW+
f7jMl+s8Elq6ib3ytwRu9mFsmzDdvPpgUxKz4G3+bLpMHTRUg7pTe8BflJ6osVXg3KVwOgd/3YnG
i3riLgLtIXCijam09qRY7IpWeEdhBSSeTd9ZLJ6ot3gnJ+9k/WA3CI+0/c2N6jUFYPCljoOk4eNL
PDBn6/dJfeS2VzzgboWtsmlsv0VavaYITN46SPFm0/BSpjEAnsBlT7mMuB4rU1TG/8mNrAuOm0O7
cWc1pTaSFjTy6Zl6HaU/LuMoNo4FrjiAwWZ8LmrkD1GPW9VrL1a9oRyNz9RbtGBfNT6/s1u8FHF1
BOXkTwawz1Wemya24xrevRSdCSmgY/NIW3WDZs4BnTnKg8sTFMZyXLgyAwTBsgV8Xpmj7MhRQ5LZ
le2CdfADSWpUt81ivW6QADqBs5QUA27la8cQF5rjZwhnRp726odmjW7MlB8axH3xgkyA8UV7JBK1
IWNZUA/gH4xrzd30qEA450mrnfTciFDGYcuXqsCVRe8bxi/tsVLMwMucZszYBriE4lgMoGJVeSBV
008Bi112oOGEl/B58vDMlirBA/D391oULyD1lmUPlBds5f0L3ufGCZzBIHfsWnxn1JBSgqkp9OlO
RJMErAzd1k9L9rCyqtv+XvS3LyZS5D1FhoEcJgBHN4DinTJe32pEc2iEDfc8Ikhzr2jmkaOg0P+2
fBuR7s0SNz7eOjFLfhVNddOnLn5hrdOcohAYln6UT1+VvC3j+MUv4o+RF2W7EZUc11ITr43scCmN
aCywYAeu6cGicR0XQIxgj1stsmWyJmKgHTpJPmtJASQLHycq8KtuM5H6wWKNZ8Lreqi8HLbS/2ul
Mk3EAZCGzznS3q6FaYhVPCbOZh62I5izlcKOB2cfcvHjnZyGFd7HEeJeZ+7wCggN/rhXWKe3xG6x
h4+1NqAhnmfyRr0sfvB7IE2RJHIglha+DkIiMrSYSi0b9yiSQ2xUmdwpsEPlabZ55RGs2uxDohi0
ZiYsRP6upVP4x0jJJmLHciBrPPDd3TFovcnAzOEBUdT46pjIrwRt54m5jniipvV9oBUOPWoC32SW
XX70sqJE0BxX7X9PIpFpWK+TBL4HJ1G4SFlYl7iMXhUVsgTwn4P85bnLEg04q3mBLMBFiDJWIBT7
wFvC7hQJ02+NNqWPZlaIPRkbLH5VvhsaRq8deOVvSU7T59XeuVsWjynDmizvPgctgOufRx+nwG1W
OSNqXbnueSggd5y1Zrn+1kYw86UEl9+xygR4yNTQNJz0KQVd5VgWgCauRfO50/zuYiRD8WI5k7OW
bLqfKkMAe9FU8FVNt7QTP3sbVQWSif7FY9Jcp2OW72jY6T3yAW0hEdKG1gJe7rWNzEcaUaMX30It
jJ+R4gQ99rUAavzjrKjtV2eJ4P3LvzkzXORNjpqG492EhBzUCCBLAd8MvYuQWVarLGAaZzZuMB0v
NHa+XSMi/KagXqn52lbWeOjfTZ5QGYKno0C4hHH/NHskfWcg2WZgbb4NWcMR4gHZl5QChE9ODKxu
rciRxOcBWwyFocAg9Ep0bdW1Y/spNkFSIgbk4CBRGLJWQSbiRW2fnLAG+gVGfDCs/ui2KChkkVkH
FSrlL2RcRXkT72zdREg34d1mXmZeAaUqE9gBO3vbjGVznPLU7I8NagMOHXcOy1rz2tgK5Zu4M8Ig
KYC1bzTOg1mpcnigGXWB4euKSwvM9dSQRldqlv/scMV96kFg3oFqTs1QDZktQ6RyRAFvcMwFaTQM
F1cdA811ycojMCryXTJUWmBzhlijahI+ZLew886V7jpAhfgj0oCfthtQ+BqQxTIhBA0r8t794yIq
017fJ5EHmpYoz+/8Mo9/rZIsPoaZa3nASwFs7mDK36ZahudK1sguAsWcVxz6YrC9IMOW99gBTpjc
kz/6AB7nTeCNyKekISlyYAucpCcfpzSFK5J5LUMcB/fUu8VBzoV28hPn1LZuvJpk1u/oqrcaGjxp
UYo8x8JCIBk/ABB+hccNHrekVUOypeti1KrME2YLGkrfni3IjHwsLt98OIN8Sc1Q/zhYiJ32wo4+
sj4FDJrd6TdRjNoW4W5+LgvRH2O9L/YOoFqvKH4qNoPw2DPu4hFL0DX7i6I/BjX68DXN0zJwPTFu
jTixb4O6eomq2NkZXOJSk+5juhJX8E7RbZo6slpUh1QXxmR+nrWGB+5S8oAiYdzeaCVmVxrIMYwQ
py5LjtYWF6/i4a4xsZuXXRZuuT/h+laOn12vHkBJFvXIEEJoBZ+lO9OQeiRrXP9SomAOoGvca5He
A7u5S4ajmtyXcbTX6+JpmXZnkotqOJXIDxG4p0WgCPllutDLm562oKDoWPRdb5yXBFXhL13q54ek
abtt39b9F4NH4Mor13Ud+499HRUvQxedmYfLZxtV/y9xbrsIgRnlnpS5BIS4bAF8lIwlMCBkFN2s
HA5ppCa8TSd7q50AgF+n1T5C6B1BeCTh1gk7ecB7eMINgXdLEuujORnp56hNjF3TJdqGhrGJXLq0
qItrb45Af+2twFZmJbI4ThZD1Jq26wARAWqIGWEFCyguZ2a7px5P2lvf1D3ynlLvwjUQMpCsRGHy
DfW2iEQKRP1pSAqp4fkEUPKvubIYtTo6NFnyVVOJnpTMyasY1H8OpY2ak3SPePw39ooyQcmKZwOY
AzTEwoqpEjZAUTCV1PMkiVwQfzO7IY+LAfWoqcnpv69SSAtxCw6cjctIyU2ag1+3ahI+xqfhbZj1
DOjkZtHj0QRFosXJqU7Kugxm69j9000Rdd41Y/WJeYm3L0Ggs04VErzJ3Q584Yiex2qIm5xv7SS6
h6r0+afio+aK8hPvI6CgGckvmqFxnd05KCqtWwvlgLRSZ7MDbrfNJgRi52pSuC4Jqo68lTaa2W7y
2SMwHOuTUA1pqXknm2eQBl8gHDsWy1mofDVI6F7k8xSW2kdgJni7yELR0crDw7AMfDlGJ8dC1HOq
RmMzC+sS92aohvs/yr5rOW6d6faJWMUAEuTt5KhRsC1ZNyzb25sJjGB++n+hKYnjsb2/c25QQCeM
pBGJ0L1WK94Mrj2mPvlNFm4P0FQdZABb1MUe32RzcFJfS6foyNQMjxRlGnP1QeZPI2sLZxLK5sqf
1DQmzeRIQvL2adLpR2gcXTrLFAdhYYzTz1ZB5Teh3t+7g+mAjq2/m6gESebbwLAFHvNxkskB8CcR
sOZXtXIj37+5dZlkR7Ig217jLs5hHQ4gNkxGjedqzhEVI3eziGzVrOQOnBf9CMrn6ZlIjz46gqYn
Xw0gSEvXUMmtHomznJR0SE09UtiFPW5sHoXTkfWsIN95OPvGKC7EQWGyHbMMiJE3c8zhEzzJ9khv
Rk7U+1N88qB5b9wSpwHPeorDyTnA/MFvZAxgesfG2d18Ol86+DyzF01R8RLsBrghnF4mftFvJNKp
TrW6ghiDqL+4zm66X0C+EBB0PL9ZIQk4AQko1txANrY6vM33XpNDS3cWswn5FSzWlrYESS29vELA
US1S0INuaUgNvel8sNwsEi/Bkbx6++Xc5sc2K/nCcLqL4wUjUESc9DI3rhYjRSPU/e0so97gyB4J
Y6BxnRUdmOAvxhhn6z5KfIAtYEhaUhQNNnmeA16ZGw+BrBWkU2efb+SjzuzTmA2rOYbW4f2OgrUH
NgbFHYUdo6NVdOLCgqI6d9xfCb/xL+Ch9S/U85t6WOOiUFsOejemYCnTn/ATj4fZrpDleKxK7xRa
z0zUY88PpcQpoBPWIAr0gbZ/nhujsQFVawgNt/RYnW1JAxAcdxcgScJP7TfjMLcDXEqDR3tyBpb/
mx95uGPzo+jAK2IYqLwHIai1LkLUqAGAqji1eIzbe+a0+YnGTlprS6QvGkvk9+anWdEYGpznMak9
adYHZunLIhhRnoecqGxlOwUKWVsPZ4i+HHCrg2SsYzMCvWdHXWq8yNL3scR1oDKsNR+G1J1NqIcE
s/cQVpuUfDnrZ3PWadDEYCFDshXbk8lkfeVO0hHvDUDcqU9E7pMV2MaTIwmHUb8fQgdvGjKcp9CQ
TurtaDz9VAGWNAby5bYpx0JF08sOm9fecY7UaHrsHoT5TErUTVcoBcI/JcDjlIk0g/fupBO6n28C
y/yX1HY7jIDwVpajy9Zdhj+QFSflyVaN2phMTYMloxsV3eFGXiIn+8psclCyHmm0i8BxG9rdnG5i
Oq44N42f7FyesqME7CEYAAzs7UKQjx5BioaddtAdSEHNbEfDFPlqJRIS4XejZiJHMdNQlUtSULwp
9I3h7Ew287DC91ng0AQIhr98qqso5EF6ckuRMLAaDXFiAZKtW9ENL5EJsIEoq/tD1ETDi1k+Sy0X
zzGoHU6eqATqICDG8dSbFce/7WkEFOxSulgv25UMv4I1sgNnCpBT/ZRXTzzHnaySswZgroC3BKua
GqZpfrJ5MTwlQVfeCRxKLQIQMH0Vg8hXSQK2Px42+ktiTmLAUEWH1vb7FVkB+KsCQxUrlr3flkvD
s+VpGLrPo5+hsqaNa0C4oyE5NSKsr4ck032syNV+fDb7q61Tov6yqkGhpqaihmaguf4ka7M+3jVj
/PDXkDcfKe91Y41Dw3YxK0D2lK1SgeXv+FQAmukAUIL4SE3V+njWNl18pB6Ky62dA+5SUvrNuxkN
G7+sc6TBQ3jjRrI/ucx2scbkm3MP5KCdXUTTJDfx5mE8ILFVAxGrXuveoe0q70C9QQ2pV+GpCI4A
NZ66N3ry4aV37a3jGGkRG6W1ulGQsWlhpY7K9fcJyeZmOE31d/MrPe8BqqujTH6N/H6AJ+EaeJEr
ntuW6grAZIM1M+B1SgAKQRoiUWDqTfo/jjMVqS4tAO+Qe0I1DYGhOHPJgeJ5YDQ7dM5OaBwn2BwV
zY0EhLkjbeBDgxs3ONduh53ah2YyJI2ZewBcMIGXRT4kowas0lCIzE+2gMCIF3ENjMQAb9UFKi8j
d2to+b5E6fGx9loLxazM/03NS/FYhz7ymJIBtZmVbDeR2prPaxpkE0TLARSR0559VmR6FyxRZqtP
ClFLpGVHzPXxpC2tTR7kEkXt4GQA5ecLCrz9B5x3IV9FpHihl5qxpCEpOJJYgKTpuBs70bzJDm+A
V78cqyOZkVz2J78uowcaxMnATmbpX/pKQ2XWmMXaVhQjqF3ULGSi61a9Mn0vnsJGbZEjo3vIADKn
X3yg6ALMC9UL+CO06y5x3HWpCAIAVgKYXst70nKNPZHowz5XBrbUru1xiA3AhQHccirYhz2P/OqO
RmRvWvhji26aIue9SVMMSQFEV+51l9geJE5aGx8VJbW7Yn1iIcuqG40jNUD8NI84iO2WtZY6y1lx
ZSgrKw5WpLqSzk466sKPVuuheikaQAdSFeB8MlB0da6r1jq3oNtaMOEVKAyyAS/2oaAhbnmdk188
0YDsZyvq+WEfbvA9AaGU5f8Yq1Hb0PXhDJwyQarM15CEuML9/lB4GtvNt5CT3eyXK4gHPvBdY9Yo
QCg13NE5SD5CMkyftMerbm/15SpMPG2B5Vl71KNB2Cfy0ouxX+LgP8GJKzCdsZxScHZg5PSPOAAA
wwd1jfCeJyBaIyUT4G5czXbUQ+0SEiw+fOFQSPza6ixJNzhh7fNtCTCtc6IXd2lWSeD+p4Bnx5kS
6jOHet1ZFmjFTKfeaXlz3YvqqJlkwUfvxm741bczGmwpsvZbOeoAiUgtHytwHSePXgOUN73zfhlX
jjo4EhmS9sg+aq0lKu4IjaTgOGKtcItII63sccsVh+l6GnIbp4MjKHyA2IuskShAtmcumj2hlGRg
GTo0TlAvJtAShYMCPiAQZGK34CvSkkjDupPCkUWnN1M4wjzJxx5YhRy/nVLG2h5JRS8Vqro5iMNj
D+w+lbdMRamvB4UprauGFH2pb1C34gDx3n4TffiTwSyfY5CiHrHyeIMV9fqyPaRF9VaBK7JgBC5U
nn4JO7vaUvHrTW0sDUkxu5FMeQ16ILc38qtyXLLjXD+3SLLaURCPl1/MSqH3qMLeyZa6cxQzwNIo
lT0O/a8K5oQwVW5PsKcSOGquiupo7N5Wy02Vc7OOeipQlpXBfqqom2y4qs8Dry/OvBUx938X4XPr
FujINXUTNIiAsNNN2zNvSvBLURodsgTDxwnoCPmCwzrwjH+LqmevqoOjT/YaW+xfnOjanxK9H1aA
Gsr22DtYj2HPUsBjgw+xrqpL0If9l7F2yo3WVduyLIrlzEQz4SXjQvCNmcaJKmdVhwKMcr8iMN/w
1sx2PpBb1wae2svW4yBZrD13U9ZudseI05i6nAFtiRntmwZpE6jLUzZclZxHFSBGI9YjwwBko0QF
muAxe3J6+0eoKEkn6tHyufIAq0QDM0U5hxmU/EBDVNA0G6TXiXVuANo3b4EBJAyZ3ZcFl5t6QO0c
MgNwfhHowKQoAKxkmqzGdZlbnf/7L+fYv/3lAPaHmmIgAbseLldu4NXKiOcxLrlBlpeb7qnTcDED
wuRik4Jb7LlINRQFoZDHSiQYjVwT8HR67oAVibtIB5b8cQIry4AHc0Qm62NDOQrmGLjH1pYPYWIG
916I1HPqmdWIigwqpQIe5r2rGlLYyHtiwIX2WpzJLnyBeTpeZUtSOvWQ4DdRRs82UE5wH6eGoG3S
DqXTPPgqCG8kjo6AJbtAonp/D7yQesvbVlu4NuB4F8Bf5pe43ZPSV1fqgbod13MbCFnIdN1NZuQm
O/xBgBkBKs0wks6Fa5Pb7GsqNzsr6x1vC0Sv6tz7H6AWnu799mfxHObqYD93uWfbt/9QLo6vNPCr
B09ZHbe7SO3weVOhkQzkkVNXjWeNHat9XpLvSTnLacg8oLgtZjdQ7WIM3i20U3/WTVPkBuANYktH
gtrH5NdeZG+rj/DnKJbriWhDBgXyzreRVk0/AcoS2N4FPXg6mv5F4v7zIYnab4lIyq9N16Vrs0I2
NQ1D3CT7YIXsrCA76J0GcCxlBZzMBBWwoXYJKiZm77g0AXamvCuOXB3fw/YeN/rGYgwDb0tUbROj
Wx1ke21wsbRWedizAtyVOCnMjNMszy2GVPHakyuSUaNVI4hDGlzSGykywEk2zeMhOX+2E7jK36cj
FhIzSR1pM13uXdvTT7O8VPMUKdAkZ5a61vRLmgc4N5iHPmeP6/DFALS7aZ66fALWcHkXGDiJVPgq
3yKTP6kqkE9uksh9irOKjW646auMf5C+tlGBZvjDQ2Pje6XAZwLVyCo1l6ar21uSJYEpLsqCiHZJ
VCoLfGXfLDQ9AGlQ3ez6MRkXie0C/4kAO63mJ6YY7ie4TpzTnQNvuGMEAOqKQduingfl4grHkyA3
WRqAJSjT8s2E4amAPGvN/DceNOtAFiR/DztJLDz/46i/m8Mgj/At9IwTOoee4/wamuTYm8cGgCLd
qB2RXU2txpDSC+pWcLPX0b6OIuM0iSZ1UzP9RA3WieGpK/c0KGyAu2AvaK65G4lTh8qoMAItBpbS
Ca4XlUj17I/ejczH8cHRk8A/ebeaDUjGmhbM8NSlZqiK+pACqhGQU95Ojp3+WgHCJPKH6rVo2nGJ
iwrrXpRRupMaqIJclMlfAtAQrVD+IF5w2/LJGAoU2mZA8ANhrth2KIQA6oLufB5l7mxQq6SvUzfk
nwfNbDYonfMnrbRBb1RrQ7HRfBjjos9eVwXTN+Tra7i2H+yuX9lAmzFFkJ6twhTnOmYMNaiqS8Kx
Zu5SYvO4ssIynWSkLasEhmTTuP4WnNPJQVdh5lhTT7l1vKh3Vmo/zUoKV4+d9RYEqfggG6yWzY8B
SKjrGocjFz2WPqibM+M5HzMN17StdaEmGczmgov0yYBsGyTE70fOvlnS9JwFmY2CiTXQYrLVlbBu
cCWqhTLZkQ2ie2dhoWgiSd1VngX9QfAs+2y12oGqYdIhcFdI3ewBhKNnn1Mco1jY0h1RvpSvPCnH
1WCl3jEPfedeIpVkIbs++h7044s+FsgBaHR9j6K7eDO2Tfrqtci+VwbkOeKnnjy1Ae8s5JFGyL3t
X4DX6E6eIfaDm8jE80F5kgF5Fk3cbBhYXVyJJOVFKjUUHBXFvhnS8J4aq0AWMgfNQSWFzNYWSjnA
eASuy9mEetibqANG4w4PVkSSMsy2A+DCATI8go5pssn179UozH2r6BFIJErRHWvHP5No+hQitu0l
0EM4EjLf7fyAJ1g2sCowd04OUqRqdDRt6dSufqwMYYC1AsdQC1A+oBqrUAKSkt4p4nVids1+Fk3W
t+PJm6QUQmTisVFkdyQaARC+Ri4LFkgcSCGWakqncJcDyLeXswwp7/JIzZ9kuoIVQQrNsQq4v0Xd
0FBM8chjDjpyHKHOsv+OR9rZmOa9GSbx+JLgrXQqihhPv9ERBiCKXP2ElWx8SFNvTSOSW92gT0qS
6cqMeo0RJwdAcK19u19E4cYVoIItsJc59kkSTj2SOUpBPdPzo3xxo/6Ty42Mo6IuXxS2Wy6jwTCW
pKaIFGvkeoxdPxC6cclZH6nxFGw4GMAMVYQPIY0JJnweztY4X0+QABMnK7JD5Zh1KMCK84rdzw8r
DLsnafn4T0C5KCjwyvQFWObIwGQ40vIYoLuFQFJaNDiPDtLAt/GYCEBp+9Y9c5G4Hedd+6PX7g2j
cf4h0xrJAlemnBdsMk1EeGtqJkAAigHpnJqWWOBsIMJT3QiBUYIUJOoV4Kpca32uLW8UwC1le6fk
n8gWXDkpaBeUr+k9o8TZP0+iIeruAG86HnoQpl3NQKbzDGmDW7VZRj2aQQzep1k+fy7MYoJU6Ew6
bouMLW5+hlSGwdLPgKe9KQsQ+QJQ6qzqbQ8EbkTISIOCR6KeL/iknEWzGTgwJiWZznKy/TUsKQsB
WBTqfSgn7KXZ9SPkLJpdldc4+MGh1ZFBi3vE9ISXHir1NaTc5IonrGP8gtq25JPkUYmqNqAlkBy4
Rpeir/sz7ui8JbILy2MQqwQP6t6OiXCn8hQNEKlo7PpcXzOQTKEQ8Z0qaGbmIdlE4eM6TbJndrwO
ktbUP5Nfhar6Bahv42jPrPA7slv6JFrWEU4naDnTIxHtFBjaUiB7+jCtf2gpNGu5jPRm4XreZDMt
oeTH6ogiJG6tba22cBesDeWmjwvrOQPEAABvo/Icjab1POLoFdffz5Er8bdA2uKCrNyoCLZ/ciIt
rmD+5OQrJ1PNNDKs2xu365Ca/U7gKJFZeXD8fN0TFS0pfEPxOZLGRuFNrE4SEgB7BluOE3/AQIH3
TzpYaEVxc6AeNTLR8G84j6kXK8OK1dAE8bjNvZhvyW+SXXXJ/CZkavb14TbuNJ7aKcrsKqVrCiBz
/+GTUOgkdHHOH2beKk2kf1dZ5r1WmKAqkr5tLUgGhiKU4BRWOpmQbFIAqOLY5/1hFvXyoKUgtkV+
Qe0vR262x7wwfZzZAuUO1eAxYHeDoDuWJCR9r4xE4Ut/SSojzOyVOYTtnZV22yzMw2BhGgU2WZqP
0rFiXOI/BVBvDFXkpm/yCNnx926Yo0TbBhN7YgEVuAgcf+9HfnoYbfu6+ZNMohQXlRjGmx0NZzdS
3Mg8rH6Qg4EjohsFud3MMZtMc+TmyddsbQNewuoQm3F1sHAECYoTNZ66MuTlIccCQizIYDal4Szj
Wp3oS1LroR6/dacgZHUb5MrKbL1tl2s2chV4cA/cxnyPc7Jg0dDaSclIkVgx3gQlSBcqWtsphasV
qFOOjIVDa7ZaKVLLBtJaDeg2CoBidJzUdON4CEKADQdCQ8YGrpUvOLe6YGdvfLUrc0BCoJY+1HXf
bqtU9Ad9SMQZ6KTj2gCy3qeYO3h2ZJn9A4SieKmhoI/p3ZPZBv9KJO/uUJKHdNKG4wYKRVA/RtHG
+2lIGuBrf4uzobyWxWDPquys38deN+LiStUzeK58dqucoaYM8UgUYWd3qYX8PNqV9uZPMq9tnmQ0
pAeypQYkzxIE39ZDlfJ6kudldvjvczhm/gbgi9M3w+S2x8B57jmm/iuKaeyknQ0OxuqRt0xlGmnJ
XY9V8J3kGrhmgXS1atXQ7ovaXNllJja8DzgyWNgIcGSlIn1px8VOa43vFIGVeWOuvNRgh9FBPhcK
h/Qpdpcx3I+nHjAa1l1n/2Sqflk32T2XVXgw1UiLEoZTUfTqPO23wh1KpNX5gbUgDdkUpnNv4iDv
MClI5rd1v3VG/P/mvEFu6EfoJv+CAl4vTs9GNa46x0i+Dl7hrPOqGg8VID4e8gSQBaNuBT+CKD7w
KDJRBZsCp5n5xh5ZruVjEPB8ssiH4B7PlvxL5VgZsA1EjM2YWeO6kO0Hjv0i4bTMDeG5aEUynDUz
QiZv7xxJSXIg0wE+EeSU7dlbM1YBnZDkZNHGHi7s+MYZNXk2Iqv3VjjrBRLlIJsN7p2A45MXeJzy
2NO2rRcA2VwJ58cm9bzoVbbCOdOg+jCgSFk6Npsb+3IEnwlFm6YktaN/nYOACfazbvif3LJgd4L7
1h0PL2XXu2dHSWYxwIuRpJgD++VKpuzJbpCTE0WgBuUc7G4AEuMqVk4kY1byUg+Z2JOSRHAEAYt7
pkER1O4hifIjjWjGoAJiDZk3lq+ZC9JU1u1s9JloNlwbvM1GpqR4/4hh6Hcop0qTBCk9Ac5AP2jV
ksz9njZtjgU4UOO8oCkeUmMakARoXIAT6YHBRUNqihpFzYYx4qTmL3EiVEdcqgibcAW9wJFRHYn2
zjac5g4nK+1dWen13qz5UwOSFmNBWmqMqsjWCUMaPdnhBfyuNnQPz7vQDrdzrLCWOKF0XbEG15B7
TKZyyNqLq5URAAWOUK0mQCuqnqSxUaAUXNoCmHMKOmsCucoV9NXUJSk1jsiuLa8CGXoLMA0mt7Mx
TUCx2wYlBMjgEkDCs15pFYctFZBwqunUiyQ3S0FaFJKswvP6w5TE84owBzByvkq9hSV+hmNsYMHZ
57V+4gIwMaJ4y1GgbAXwEdonVIoAV9Ds7YVXVM3GtdIE1RpQANlg3ZYFQOQGWaLSdNSPlNBZ6ll2
yB3+QqMp8dPyzK858qOwDWFlhTJP5BB+Ekvqm0oQ5eGzIQb3bDh+98mXQHSypRh2WZnsCuw4L6xE
jqQep/cmUBGBHQMyXRBFJ2xjp53xKGPXeMTdhAWuoQeSDCA42AISZFzSsFQGghlfzVZEJxKZRiZP
Zho+83C0wHvCGrZszbHZkhbFB8baGkHnk7pauLUA+zOlU3oqLXLOjZwSLWsdj04ts3e3qZOUMDlH
mP1IQc0UgeniwYgCe5d50TfLxf1vAuTNR96lw8ooABdIw0jJKntYdmlS3PdpPzw2LWi/gEFiLUhJ
srQEZ3od5/0eyFcakAj6cCEaAcIC1XRR89azZZ8LbJbfx7NN/GE9uzQGKKamODfq2WaO4NpucRj7
2FwPHDD9bu4jR37Q62WA8+dwGZaojbsay0qm20Z0NSqolX4e591QPTBFwjPHACRC9SCtMtnoSGZe
awKI7o0zfgaSKA4LWncEKhXLXqMxfQRfaP2UCqM6sVQBRCk5Pta/GjjuH4LMi+8qD2U2JK8dnHkK
HBtdgIKuXXjZIAERVZOvA/4OSN/3urMuHPBfmcE3FnbZ6b/XIAYO/m+unUxcOIFMwXPB1Gtxdgul
bjiq6NkRzWNfSZzncq4dCtX0JvNBykLjBjU7yNrdpN6gHUjEULOXLW7Hk8+km/qDnQBh9sONeqJ1
4TvpaarGYP0c/8ZlikaTkvftmDTk8/vsFL0rwa3j9PVGAzj6JvCrYKG5jQFoSYARvnXTrAjOJKWm
8XJt4zH2JapMHCUywEkdDUDOBWfq1k4OzzCNve2YxnfkIoomqB4m7wL3IYPTbqZMgLbcu6nVH+s0
xbXq+4gSB7CTf7WbKL20PDXWqKLNd1ZQDS99Ux2KKtefgO+SX9oQ/wQkJ7Pqw2zQ5MFEYvUTlkPX
ZpaZLEFNhDMKeoomDInTXlmcmHrYxiorLFSN1gE5Wcm10pA7E6mZqLDGNz9PwvRggY11UdPdLo0B
dhsspn+UeUzm9J9hgFFs8qEhKUiGu/9gQf9Lc2yKRUNSlCloyIfup2kOLRhDRfgUVU3+AHayRWs5
KJYPu1pf2YDO2hA/c6K0RtohNyiCNlZa8g04jn2TEgSCZhk8WVYS7Ya+7sCXgKFvmgGuyeQxrx28
1JWoH8JmxzuzWJKSZLyN7lLb0s4kQjK2vcPbC3D6FLJjyx7J0kZqZMuCZ/0zcgLMddCgoisojP6Z
ixZnaCJu7pgjq0d8edb5GOwtXIC/oBJHbMy4zw5eFVUPwDwa8VfFV+L/zUIETrgbpKafMtz+JaDn
fIkBGrY2ixa5+LErT8jwr9aoi2ufo1x/YAr10xX5ZBoZMlxnvbg2xTN7Mi0U6qcybYB2OVjNMxLx
jI3jVF24jLKBgffp13HY56hZC4uDhsXZEvC65oM5BM42MPmIimo3Qf1kmq6A6Zx8xQnZuXA4+9kC
47I0m/LVHBhbFnYe3cea5e0aaTc7I1IAM4HbLiWqU78J191UVZ3uHCRNr4IKycihaYegUciMYu+I
dEcyWyX9U89SPRrqVCJAQmqcNvhuAdN6QyYkAokkYGVsQESC2xkVAQCK2hPBGgEp9L7+LqOv/zwm
NRmSDEByyb4OXPcc8Qa73nVr60Bp6nz1FajFxU1K6wn4yntT/U8HMS93uVaMuDPz+hfcbiEdvYuu
zJgy88FXdWUGyHXkyQzROsCLczfoQEGILM4/c5bbO8fE3nzUc/dzBGxJ/Er6foUSc/dzrQlji7Wh
vyoHw/2s16BfaIpcrslXTxJ9Y8vWWZNvFlTIBwYDxoa0aY5liCxTMHArX9vB0tZDxtiWtCglcVZD
B9hOGlYgjVs5OhIjhNcWa6sAc2Md1zj/Z5G6TVNXAaahv3cL0Deh2kzdCOSasZLC13ZkToaTz607
jWNV4hEjvRtn8IAPJqZcQby2qoksK9vg4C+cCG5JYUlkt1+NSYgEcbkgNhbC5LCybtOatnGhEejF
m20JLPVl0vfAQ1Pa+kPbK60B3vcrDpc8ajdlD7KR2d9SFjgQwXPpI7qw3OBJJt21/6/zEyNMxCJ7
U6CIxc31LRJomuewzXCbjMJ3HKKP9XMpznbgyy9pOQ6XtNe+kbRmwJwwY4etaIgyshiIQrGzn3yi
8bFvG/9+zKTziQEelSInHl+GdSDzZJ+C5qhUFBOZyqCjJpcxjoM5SERmBfaBIKSgsdbWQKEhy97M
3yxTHian2ZyGZDLLgtIGR4/Akmio2FcqVUhNgGjHqZ9taei6zWPeKHQuu7PvlRWVPXgAx7yyCh05
WQ2ha9+Dv2GKRVZujIOByPOGlw+rj1i9KqGgGcmKhr9bkXPmhpd+6LaOyiudv2jEp/wnWZsiLcyq
ElCMfHwr6Us6fV9JKOmrO+tdjzcrv8G7hcJOlpGwBJJvE2fRIVP2CamMj0iwtM55qI9PKGPF9i9M
nRUp65Hb9202rsIGRVkoYGp0gBjiPUzaLkTKCbZbwbIL1a2klZRIbhBgn1ehbGAfr0YktW7JuExs
+5Q63dcplJpWFgk7207292knpbJocJp4NTXPXJBGDZo2/RA0g5q+zYF1bBdJcyDXP32Gthi/kj1X
cT9+fLcrors8MPeNShTuJW+O1JNq+N+yLkSlPRaYqLNTbv9fvn+ao5D4PyiSNFvfTO5QPjO5lG6P
DCCtRqEUj7Fs4nV0j3Oy8BGHAE8pc52XUc90nBePxbbPXeBGlFmCra1ngTMbj1Adm9NHapAYlyxN
FsW7OopxSynL8GABgfpcsDF8rEKwZDEt2lRqRCKcAmFPmPgMQLgIIqJWQ91JEa28YJfFDmDk7Lbc
gtuR/yja+mceOvXLkMoc57bu8KR5+ByZyMqLVdvgAEb297EzUG/Uj0h1rnGBe+c6eHE0ok4fpY09
c5NW/Evc64CNN4L4+9h7pwpg78Hif82X+/n4FKVRsq6jEmy+dgOIUHUf5ssRjz3qAtL9B4DixMZz
eHGkhuTUs7Lw3W5WU49/WE+xpBX16wLF8SYoO5dGHop7xwztHai1jR2STor7JrPMZVPm8hUUZHu8
7byfeTmeyor1X8Glpy1DUHhf8BMme33sQO6rh8G26rINbpS8CzWGympubc1cgyKRY930i2JMolcg
VHFwwL/Lq873T7/G8NUhZOjVxarLwv4sUMp6HlTPFWA1Khr2D65wWLciGZmEnjFudcH/EZ0fgwPo
w02CHvxgS5URDFdlQbqmLWE2R/eQ7EOBaa5ZHvUDKr7m6OqTkEnGDeTBf3we8sho7jnCh1viVwB2
wbZ3QJIdJlIfwxu6wj58BJjiJbqbLSssKZaBCyoZ3WHPRQ2EOz22/XvedsUlQOIujUiOb61/b9rd
xjPATgFAIq4tsGOJkGximnuyo8bBc21p6cDqr2UGG1B7lhtsGPhytom6Ydz3oxYD2AWzkcLsUdfh
+d5mGlF8k2cLI+7rC01OH6MU4bMdj8FxMnPlsGM6mAySDrxXi5b74i5jjwZqc/AdCa4brc/2jQtS
yhu5m6AmoogtrK+UQ2Y3Okp4OWgt89ZDwfpHFAqKdANnUwWRs5gVQJLqtnXqs/NoIH1vzFh8J3TW
ncM80ZZxnVjfdfaPxyr/tXKMfM0rPz2iot28d5PYXAydYX5HLtkplq39RfRWuvUB3rNr8iz/pFvt
11BFyLUK0KK9wLaqj7s9ij+B4Fy34gUQzttiKP/FpuTRAoTHfVSiTiBuQTY/SnPcBGpIsr43hq0Y
cRDS9ja7J2PNKNtzGSdbGlk2MsqMzgIuomj9A3Lz35rBs+xMZfj7B9KwDzUNzWoIttHA7m/ckIn2
lyhjhNJPlMxglqvuFCzTGZBQf3UlTU9O1E374CFGfteG7HQr/+mOol8H/tAekD/fHrhqQMWGrQF1
gfOOLulj6pIVjUlPvdl9spnVs/WVZop5NdM8M3neTjSHo55jjT9B0Oj4AIeMmLOeq9OmgrauFmxh
5+YwaTJV6nZV1ZYwLzjPNlOpGwlDo0Bx29/180TUoxjWxzyz1hgBJ8iA9L0sa2QDFwO+fSarwr3I
jXhrxXr6BQScQDKK0x//aTFoo5gshqL6zPAK2pWJh6rWQbavBvceTbdtn+Kg9o8egFpXuLNsX61R
fpFMdx+DElttblf2kuRFIl4HGZePoDNzT9LR+iXFGR35T25z6yHxgcmcgZVykhu5DUjXNBMPgzF+
Re59ugDUXHWghn/0/iTjGWvw/VE2SVL8+B8ngYbz20Egc1yToXYMMKX4ZDd0ojHS4j1/aLwHrAbq
E7jV4zPIMOIz9YCw8tZLkbwkQJ24I/lfzcz8hxgq4C2pEEK3JLjGUzMGcCkC5aKSh7rEfYMazfKb
aAaqALe5NP6dzMAa1y3IZHYznFhfZRmA4W4U85B6hvr2puGor68+C9hXsiWyNYqV25vF1kLt52rC
ws4Dex336oVu1v2jAMFcadhHaoxA6/apVqwN0BBMImFXGcqdlUmS2ikq5T9UeRTUx8hYWaCax8lu
EQxHUWcdvimqS02YN+E2M7RPY1u8iUhe+mwb2kZ0qLAuAUKFZZfnWgOfOEM2HI2o6TWUC6wKrOpQ
rFb9xFu+2QoQQp1JKxsdiGk0tsCEAbZPMN1MAfs8qbZxjApxfyh+DHVaXFqR5s87iwfFc4LX3SX2
zR9dN+bPrM6CPbjBB7CyQFlaJqqZWpDI07Cy/kdxEeO/fRe5jsNoh9ncQUWEflNclJfOGAxIn31w
Yy7GL23tagfHRCEOsUBWGpYV2Ibl21kWpB64J0Ae+aaZ6CJH8FAmjWueZW4aOFgHbjQOO7uFzfzx
0uupuPxJAUL6ahdXVYFNE05+Aw+nxdTQsKPTX1tpbtRmgB08kPNeZjm43/6PsC/ZchSHtv2XO36s
BQiEGNwJ7rtw9N2EFRmRCQKB6BF8/dvIWWGXq27WhIWOGjscNqBzdhOBE1fEmx5VnJt2OhQopYBC
oMyVbkKPuVr++cfsXpOzbNMjrm2Bser5jmv6V79lt+gp753RuaORf5fiO3GoILa5o1WLItfEVBbT
5VofWgufGxRIxKxKCV/AbNV67r0WZg+R8TPE0wizIgeu0dClip0ifjDqkC3tzqTbzuXq4GVQ3mIO
eJ8XOLYT/kxD0RwCkb5A49POcDUNZvO8uFnznKyvx42OHQFfTdxZTKQCfA0YgDBK8h2LC1w7CgNe
wLZInvOW/+SNE/40iqc4ceqvBqLtENVLB9ilFOOSJdhc/PmDxYbg+ptpEc/yp6+mDyNMRq/IUyLm
uaoAgrmj5XOXJOkNHg/KLY+h1s8LpHzTaggDryrYDzDsIYSND1FE4XNdFu0LU8j5eWYKxDJQB0Gq
QrZ3uIk8d5hDbj51xbuO6cPFmNNpab617vgQgniB+hq8wcExxnbCsJ5B04jXktJ6hUISe2m7DNDw
yR4cjOoZHkvCfQ6x5iODfUmQZ+QXjILkKk0Hac8S1xu2LBqHLZHlgKefwu7WdGrroD5g48rgoNug
SkHy31MgEVdmQPNhYJuFFa6W00JeDS78zO8jscDXjwSsbetdXjU3JaHG0QIPEfDvhnDsH/JuAYRt
mC2qzEKJLKQHD3lYKG0JoJT8Xq4BiqyD05B+KGGWGIFIotfRY6wyXOeNMeLlGwJtCvBXD2bYdYsi
GfjMYsQ66IPuOI2RkMsLnDKsl+fu8xh9VpUR3jmTu6u4bvqqybZVTzd6TR3SB1HFQDaaNDIXRakM
kObw4ldjdAwPNWMA6g0kqKchVddbm6ZPv5hnOnC+aVyQJapoR0bYtqOILx/jKJRBopL2J0RhPJ61
XxCLJYFrxNVOQqHfELPRBHwR5URTBZCHBGdb9gzO7yHp4E0E7EpYFs1hEl9cgPsrZ34xNocoJWa2
8vFJrKHO+RT2TWNvjaEj+9janlpjKr84j99Kn6dg8tg9yp7JcKwLSJuGneJ33IQbmE8ME1TOOkUe
yy0e4bPYzQScZZ4d2sIwrPLHg+F2dDkYYbNqc5vsK2INa4Wy7g4mwHTjeMrfFEJmu4Qm0yZD/Izs
rg1g8CK35wPq+1CXjjNlArvxVw++/olcn9v6DAQWFOD1qZ501X2OOZAIx8PUtFruhIkIzl3XC10M
vTi9mHU6vZ52XvDinZ9Oz10X7/f8Vi9e5eI00X+vnnrxghcDLk71WudXSauR//6ozsGLl76YefFn
/esbOq8MsVu2+fPl1fKuuak2qgE2bvkWDri+XkPicFPMWg5k8p2AVHTQ1m1DAXXNk61rOk9FmpjH
UwyX5nilSgkVSg5p+UUTp+bcS6g1zy3eb1gKcjZoLo4YZi6EoG9h/0uPHFuuPLTwe+nwIzEMBcjH
1KkP0iD8loQ9lEQ7CAp8x0mIK41IsOPQsTHmJXhOJpKA2cDL9XlgVWRkHxKyCrPpNSgovoFMbUjY
IIWHr2r+HEUcZ5LJZ4iyJ7MMCubPcewDDuOp+hkZly+fVHMt8H2qRHVZMXdx3QMcxq/udIeaYrCJ
NBaGRi0ADFTMHbuCq5SuVvVV/HuOHq7FwM+xq3VApjQWehx+gu6so1m5oHmmDqUEOr31wnIOsFd/
uDjIXp2aegiKcuXcmWboIXru2APSFzSN9XsF30tpf7GOnthPa19M7Eykpapp8bA2opnhW1nNVyWS
ixA0gTIJqjth0BMJjTRggI8GcoQ4KH/tAAmk4/qg43Eh8ZRdmRthG8wJWJjzvWX5P2PLAeHJKJK1
k9om5DYr80YiG37DJCe7MBmXV3HdDB38iRCS7+Z6gj4001R9FtkWHu/McGf2IJfCvoeDchuHEECO
BwNepBJ3ToB5g9zL0ZwOGay3xsnjwzicovr0ogtVPJhrc4APdbBP7CGQPSicBjD293UJYxYoPKot
sNTWfcc6oEAHyALX6ZjNqgbeCrUPpYZTm4py1jhRd6vn9gpFwxJeC0FZpgAnCbv6D0yr949NpG1D
INgkeEJi1Gbu1YMn6gAQmMkz99YdBgUB5w5uTXttReuHTT23AQVHpRxyLLKyXbgA5wnSSJBi0bHO
iZY58M+gopABkxPVbSzAUjbay1R7qjaEEGgUqk/tearj+gxMfahbmmEM+8KRElQC4WIDuXXo/lgQ
E12WSf8DwP6/pHxOCj9aG4hNKgn6TB9Oqj/n9nlMjpw3FIzx9MCN5HacbAq5YdzYvExvrakVoaX7
bLchTwaNjzY3k1Pf1Kodx10xLxlnRkp9XKOMHp7qFSCZWZUsKuqoxzz37ABXwOZDuuV+bFEphTA2
fKN49wsCKy8khyNPaAKzhBRIe29YYbocVWHsLV4l6z9fjJ1rQrpt25QxSv1pB2Z63tX/EgI7ICQ2
YXeX0xYwjiBWIbgrnbUIWdLCA0R4myzyK3ia5tVRFGScW24mnn3XEIHv18WXxdpZBzuhKCBQc5aK
Dx+xlDSwK0UfIgt1Zmswf3ge7LFMloAP4vsESrZJi8vO0NM9fj51OU/zGN+KSG4dKgs8NXsZ3Z8G
weOhg34o6o5G739I7ixEKuRb1BJs85Mm3Pq2Ud8CQ4VnEQO18SJV3fxEAqkmOQnUX9S+jJcXvBDi
Pf/5UyT2P29pjucQbGehD2mCyHm1l/UjFY1V5fC7OoF0Wl1Ccbj11H0oMzAC3Kg5+n2rdrUYPwfa
fLrUIb8gOS6hm5Elnw2LkpciRMo9dOr02Jemv6aZGa4Vq5OjyQo1p7AqfukxFR+3H3i0JOvQZJ+G
a7dvVuxDK6OJ/U1ZefZr5y9bKts30ct443dlu9CjUqGemt4WSHTYcAe2sUHOFFU3kROjhi/NEYQc
Xsxzv8gfM3jL3hRFe1f3fvZIEpU9lsxcNMqI7nSLClOgwEvaTTuN8HFJXnmo6Mz1BGOUcCCS9Z1e
TE/w3IkbAPEwGPvguj1hlE1XVjcZWH2QlSAnDLHGFFtxkc97ycwTPlmP1R0GJNSmCYyvhgGXO+q6
6R2eDNK7VJhzhbs/jP6YimZlmt4mAvQF3SnaNr3LIhizmDZqM0jPYojhJ2Fgg825SqZuPYZ6Hbiu
oZ8uST0OEaoUI8AUIZuMMzBGv5zNoJTEfNLOTusw5FrWYSwhGDeN0S84mFW4hQDP6+ndxGNTHOqs
Agu2Vbe/1fTTlK2dogTMoZJ4EmltCN1bbnhTTC0dOh/+LXaa+z0NPMVwR5kId4Sb5lJSwwsSYftP
XHYzpyggI6gY2ZgQAJs3g6de+QAwr4SMw0EPK2JIVU3xODPJBh4q+EpkanuG/mpg8Anj63jYWNpG
/6F7oe/c0KUX8hTSC8WL5PYXsj3kLm8z0AEc2c40HXqKEyDv/y2eNdG/xkMPtiJWV8E1JftL9Nck
HAYuUXo8CfxCBgzky66YaDl4IguGtPLXY8wkaDlTW+v5Ghkwtg6suU4xL44lyuUVn4N3/QVXNOM1
78kehp/yp2GMN1Ae71+zREA/2m0Agq9ZjOSe2yxzXpqPkbLTAJraSBTb9nvLe+/JF60MqrDzP3vG
56qOJ4urOoZpHfc/Ih97uTEb0keBIuSiCqV9aMwaKsBdqNa+z/gxAQllzpBx2mRe9ZrlIDDAGZ7u
kklaU5/pGIskGOW9SbBZ/KuDZnaBStQ05XSqR+r2xTpDCQeogRa4yn4PrEoQMYBhnSU6mRlPec2q
DpHi1Kf60ORwpkwlBQ3arPJ4XpvOCwSMmyUfR3erWuZueSnoVjdTCedA5Ef/aieGhXY3DTqN/J4T
6x4dPHfrZuM2KL/Vb7WV+2trSkKGo/uZVll+1DnILy7C7IWjVHb0fajXTCPsnsTwwarVXCcxScqG
OfbPxinDyTAfElXZ7/kDdXIU81RxDGWK2vjBoTD76pB25LDriSC6oA+O6VrYLJbR73Y60ffyQiKo
+4urkeeZV93nDr2Ebp6XHWU4zP58J0Li7zp3RRhQxNPTGXR7TPs6K+hDxR6ot6S7i3lUItNRUkge
CVH+gPrOvJwcjRTJH5vM81/GMh3myegacOy0V7iBRdCQwMFh5buE+NbGE/bvkI67NSh+td3n86sO
0RbRFsWi+6s4gxvUEX5fc+XDu0Wv0XBzQWJ7DeArtnkSxLUQKkOvMKZvlz2wzyvdTD314lu1f+uQ
pL3PPfMm9qvytYuBFhxFNi50s4yrJmDY9d7YbdQ94dI50/EallfboU0h2zm45WupIBCRFgXd6V43
mRV4tH1p2riFvnG86hJ8gfM5Z+ou4UmyUvYA1yBoa5i7JOtuEkhC3mZ+8vvQwmkvoFbbr0sqhR9k
Vu9voOv8Qw85xWLPeWdVwaFkNA1J4Z26BrOuCcS01nlB4bYHr5Tp2mLmI+8o4Nmxcc+pUx2atBBA
vQrvzeCo2BYexFZQ4x7u0sT9IHbM3iKwCOceqIvbfsTliEFipxxH7w1qbu6Shc0SsNN+dk6eNxHU
rnTGPBJI61Fr7Fa6ee7Qg3VvBwTISndcLYDUaBZkCUf5GUnkDbfHm2aiBeMztvbtpKeim6ezrqBg
pZlycY7pjnoap8/0QQml1jashOpFCtXr+z4Zy3s87clNOOX7WTtA9Va1fTerzMxendpu1s1YDntG
PRpkl24ts1tIU8JsD3wcaEJ7BFjSJs53VlS561Ozaxy5r5A5gMD0NEi39ZkfCiQ0WQl7OK+c9Ken
7tPI2GrHdVnEY+ATy1iEsehfleutNLA3HS0bG8EuvivLpNuOiVkFnQ+1Hjxc4D+YGN4NvBgsVGqQ
JoBXE//BlFjFAhQ44J2qVQ0Q7dpXuXiW1bjXA8YuyqCCAOPi80xuRskDyJbYf0bYBHUk/mXV9Wve
ifA1FF0F0U+X3FcedDEBVuwOpGHVxmSR2KCe6BycbCSLBuIwD50HSU23L8s3jnxE2WHTQfzHfrSH
lYwTtgE5Ye62Y/5aRQC6jkU1rEDjrV9TQJZcZrYfHXKYc1Na2c6MKwvwZ9RZq6z9UHIkgQmiCHIe
UTfD/RfPaRNau0mK2J4zRyU3fgUdaPCotrwTfr5DPr2pkA7QfbwuI3veOOrWY6AwuTE0UOClZ/hA
L/AM+BXjOMLx+6ODM+asJ3Z7U9tQ/68zsGyQ+bY/PGO4zUPbeBRgLm+6UeZL1/DNdy/ZG25tfyQM
0M+wmeWgB0AeC7+rk5+E1yXRorJFHcTQqGlvdY/o4H79TsMq2aVxjfFdntM1GS3knnH7nfXYefRw
olth7zpOBVuv3g4NN+ovM4akqwGZ5FlrpQ1kYVpBH3Q/NmIY2tLsth6zKMiAiKKKAzCWuO6jmY9f
hWAC1naCPgLwr2ZFxNLNqRMIrwXQpf4Cbkf00SIs2+R11c/8abDLDXkYlYU7HVqeU6X3FDoXeqYO
ARf651diPq72ei3z/3olvRqH5O7/9UqnAQJQ4e+/CY5jXy74qIJQc2kXMNF1poMBisLpLIQuLDR8
p7Y+nNrnQSM4uhfD5TBrh5pfRPSsi1FQr52dpOySyn2k4FIs5OQzja0N2IVp9NyUXrT9e1xwYjwp
PLH9W7yGKO6WFHG+sKroE19RI4hpCUsUFmLV0HiVDfZ5fs3VPpnikCyFFXbN3yASNvxbPB46dV8D
6X0a32L7YgEsBVi9GTvRLMMzecBNEEtauCFDdcqOxNJyLOSDdNvq23bf9jlubvo00hY8jRIgdcti
qWMkT8XvbjFSLOJWHFLp/HLeqUMP14eKhNWihMsW5A1g6qNjpzHao+f0itkYf8BKPl2d3oseWSEH
ixcDS3SV1+H9CSKMO1MdgW9caUCxjumDmODH5+ZFTPBV1Bv1JoMrEERI32uZVNir+fUrg0/XiE0i
6LClc4Mrnwx03GkysmB2mawzs2pe/crDjhrZsqapu1sg8D5QKW9epQ28ZWg54VJPKrvxVaiBwpzZ
Lu6tgR6Ltubg/TX5UiZi3OkDS/ph3eMnoVtxCQhX2mZgbSm4goNOVCCgo5DcQpv15PdEHcxLH0Jo
nZHOT5N0kJEahgt6PdzFi5WLQtjQBzkT79ZoFUe37i2UDWHaBc0KEi06yB/PhJlncDJF9/mALZyP
vVpdwOepdqJFJDtrnjRFB22P2o0WPQqUMwmh4nk44ZFSsDdWJcv3DPhUZ+HDfHhLYAnkLHQ3SOig
NRvX0U4U0aMeoCcw5SHdk43NImx8d2V6dXdnes4v2FSodyGiamYORnPQ4idtXsl5D0TsnMasOg7K
ey/d1ngGcp9vWQ0vF91sIAuxAMwQHEg4eD63BHoWoXQgMTENdkdx7Pw8uxtG7j/Bm9mdBukF88h9
1y29oGvmdKabNnB9pwV10yigKgjT9EAvqkPTohJM2TulOv8pd270K//9XfY+ntr0olfvUjfhi5tc
vEuTgEAKusNpQQcV0LKIXv7+Lnk8hrOUZx3su7A9T/Lms0/FuNQ7dr3H13F99h8xVV5PPc/HNRcG
Tq6LioEvB4iZgNHWWiUYDq0CIXeInJ0oFQr7372G6Cc3yiwx5jMn74q33qPOpqxDb16mVfmWtMUv
wGBxN+bDcJsUqMBDbfqtaIU/x4Mh2ejmGpfG31O7MMH+dJqK7cAvtxXqFrpo/QYaxMUaH4C1PR9G
cI22Rdm5dKGD+EnCuEGfxo0pKzh1/TXesgANDhukRc2OEyh31DPfgKAjrI+BMM0DidTvjk2eQ2mN
n8EeV3+YBEDHP1pGAjTUcvDzlcq96uiAqrSGCi2+EzEcrAOg8+pjUWbluhcQW4knTQk1CvRI5TZr
sOTS30E9W49OQFbHxTgJTgP1Eqr3RmhaxHDz7ZHcKlL7TuRF+dK3PdgvQKNwatFFYjpiA/Ohi3gy
AmUN2KbY0Ck+Yg+LTe/wLqa4Ht9SXm4BgWWBlsFtwIvitkE2Wij3rIw74HIH9N2kb/M9RAvlkhSO
C0Q0eHIIwNaFBcEciurWKmE1nbPEYnM8CzW3TUyaW8gf1IdJrzH0ue0Dt4gO1sABBMV7cy1IDa1K
bolq7tVwV+Wq2DeZzHCHmk67ooFQEkWNTsecIUd3iY91fjEyDoc9atPjWnfLkYKVOE2+Ht0x0c6Q
CM7nUQ7oSaD7L071JD3dkkA7DPYPx2hc4MyHYeaMQ7vWzdEbCpSXXTPQzVxSVCDYO/Xc5v5qPJ6m
3Qez836PRw2az0DyK1GdGmkbbYQ/jMcodQxIZcdHSfzxqEP6wByQaxh4n8E5poeMNgWYF+pwc91x
noarYxjga+svz7FsWlTl1lMLrdzteaVGSfNoQ08F1vHRzXmhilO250iNn0P6LPKIgAU8+TovreMu
RV5ztKpmppsjB8IfTnO4HA/KHU6r6B79gqSbIIuN0651TK+l32Ex8I0H9d/9eXlmZsZNjN3X98ei
RwoK1SzuDBeflF7agNnTCpXIEQox0Gowq8jfJpkAKBnEwg86Wpuu53AThZTZrK2j8YsXBg+IAQiM
5cE72wPw9zZmICL2tQHVRdQe9rXdlMvYRrFEsr6cyZKPb2ZL7st66CPUcQMwfzlEiChgNElBX6FM
MAAlYbl3XSLtJe09WEAXHWzLVNGsDMBRb1WV8nmOrZZVOGqVdTBXcuw+sQJ9WqtsRX0hdxexdBoz
QB3dLHJnp4dVkwSZjiPtXSxNGIVgVznOfAYpbBSQhiArauPNEu57qBrrc0zqrfSGMQqQiED+qXTg
Jh79aoDlgJhSF29DCNR/hl3+7mPj9t5A5hHst9i+qaA5YE7iHp6RF0BT8jZotDSHDqY63W6ZN0Y6
lluvhIaIOx1aabr/VRu0rtNPDhjmjmPhZ2Tb5B+FEOrG0eh4aXPHSuNJK/5rRf96UvjXZ4JHCfSv
BxflhInmA6mX3Xncv8XOc30nrXZhBtqa/KoAcH1SrAoP361uahlp9lUiqXfqm1pZVQ8wiG3wslNR
0gbafo76P1meSpa52e6BTv8ctbsDNCjWsrXI0YGDyqyxMnNBYTLH9tFQeot6evMXMM8zwPMU5FZk
QrG8MBZJSFv44hjpIe4992505BcsOKw7uACnAZ52iv2AHMuiIX381Nm4/TQ1brHxe5sa5s8ia4sg
KSGlZDoVX9aJHe6iLGP/kSyk/yj+OVO9Cm6zruX6FmVXVSvoEvHEqLviroZ8gI+nuNw0H+rOeo+T
MftMmPk2tr316OLvWPV5l6ytLO4f/zQAe4fkZjBJuc97MJkAA2vxw8SNVbtS69slcRrQiVPWLM+x
EuioTVG2txkFKy7PJERfeEKecqiSBxnUrEGst+1T89wLPTkaAGs0peOaW8PYK8dI7jnqsfeM2eEm
i90C8hVo6o7QGekcNVCyOMeMXv4gTVnudChsqggMiRlKBEiE+7mL6rXiFMqSOAvNEcH2u33ururm
Ps5jMAlhcLT7c0LXIf8AI7pAIVIK6XXH82HufvVPihsnSayx7G5TE1lae9JtKlrg20JZQm21NVMG
1BVfxw3BD6ls4Vh47g7FGBPgDGprj9TFHEazkL6vi36uErN7iHsq7gfrDTmr7qEN8+6hwSc5c6u0
W+umZSl3Z9c+1MWmXgo3kAcITUN4OPYPelYqC7ZMavMZhaYk0CGZZ9m97b7qhn6doVaXq8a4tc6F
BRWiWOCLIpumbIIaG6s9UKjVXp8lU4+fpfeJm4Yr3TqN01N0W4/z+uJdxl2Fq6wxLAsBac4CmZs3
mzhAQIv6BdXEdltn5oC6F7PeImP4dK1K3JEyLo/DiOSE07fWW6J6Mqvg/bKDLod4Skm+1uvoZU3w
sVZh9+Tl295OjXGZjHDjGBIn3xsGamGV6DY19O6sg47pQ44NHu4Ek/DHNPg0T/foybkkRh1Ms/PU
b2GUPC1bJLm3Hj0YOg9CwcwWucJBNm2A9Jpxa1Stu5MR/ou6g2U/ohFUNpvX8ZLkLtn4TkIe/mVi
bRF35w4Nsv8F6d/9/tPnfuCWI7/RPLVysuUAeM9f9x7IVWfumu6AcjV0aQV+rVcdf19Ed1K/Da8X
qYib7iRL3wk2agqU9Zd2BFsRD9NIaE0Px1O8m+L9FGd/i5/HA2d7Md7uHfOlGFHkMTxhLETnn9Y5
j9fr08yJ8bYz1NVdt8jmkZOvcE0YIJiHq+JSCyux757Y6YeNFk1Kmw5Szy1BKj3aOzErXmoVD0sl
iL3J4yK+zyJSB1y52ef3CN8DbVePCJHIuc8t2JPoEdAR3COr+Ic1JEnmkRL7JPS9jb5EgrtWH/VZ
pvJnsLW8TW8ZXbyYmmIapvoe0knfQy5i+qL6PU0aAip7DDvxRYjnKPjpuG6czk8umrCELuYJSGaL
SLtsCqPMjqVzrxWWtKlmy1V2G07D4mmYaJR7gOxehBUTfwB0txluBuk3xkOZ02gNzQsfu6uxMLbs
7weHeQegfuvVOe7kQLVCKDGCFg10Jba0FJC4rbdxBUWNQEswazx+OOm4UC33rIO6rc+YPPRDRw8w
eQuJld5Uo0tuEjzrQcnOj5y5Z1fpXAf1ARhm9MBpy+2q9CZKoIKn46hdQxRvmiBIt+5ajlf/LsPr
Pbk1EBeFUeAsquB0rsOZa2QALvTe4s97+KGAcG/VQcwktsTEuByqdj4Sk6J0zUsXUrhol0YHK187
NAJQiyBaDksQiIF0KhiZwRZ2KmHCp9u6qxuG6qDPcC1sd8xXM657dQdU+X/36ib4oPcVDQGtTwGX
5NMPfzrkpJsY3WFvzsAHDOc6SKjkN13h45AEPR4Tcf13RcATPHrNABSGziyyZ9opyxqdHCoEslnp
pgnU2s7GTzCI4S51H5JDGIqmglggxFTOByTny3keuuksMr67G9FAcKUcsdvUI3X7dDY60xp59mh0
UbXyISS6HQBesSRy7B7MnSKyN4fGxvMGB0hSnyKZJ+eytMaZDRd4UErP/ZUk9r4E5ygows5cXPQD
1P3XfCn4vRcP+fqiW0+8aKMKGfRQ6d8JV7NWp5eAxIp9ejP6FeHy2G4j30HV9Xvp07vsIMm98nr6
djVDNwv9h6CgGS3svIpmQw2kHyHUDmChYB31gZhteEgqJ2hUYZ9COp56drQpM+x1zh3VNIQ2tVyM
ErIRzBwdCjwegl7ugxUydIBtTyuDLVoGf3568f7B8aHM9AlxXJtSx7Su+WZK0NSugSS6haARmMsw
7z0SAL7Wvct6bCQpTNfy0Z+nTp08Zz7AHQKsiZ8RrEpBYvs1dO0LthrRq21FYt63uAJGJE5nIkVp
yBkacUgmlWFFYJFQ+8+mYs1Nqzz8KKew2zsJKKKDXOqmnsR//lZDrjfltIEYvHLXcOHdVtOW4bul
++IOyu1Tn2RWvMRDFRheqFQc9cGv7Tc8FnQbTiTdhk2mdkg3w2cB0jyo2bRwP6FQUk2tJvmS8ie4
jsUPSzk+fHKK4YaP/gBWMBkWwN8aL/g+7zufJV9GVAH0aNDHlgyPA41zdQfSbr9xrQFCxhxQu5Bl
Frhco7n3c9/cXzWhvzn+B0LQvt4kONRj2BswQoG3cWwtcPr5cQ+ycf2//2P9v9BS+IrjueJRQdwC
hgDWPu57uLWQXi1bfwThW/HyzWzIIspN64m2g9jDt66fGR2GeRMUSQBzdhh8k0Cvydq7xbjxVGaX
P8yowrOsAg/aU2TeOZ39lDl7qGnXb8A4bFFGKZ58xfutyClc9kaL/cf307Kv96vYAYHmA1s0qKNZ
PjGv5FnhNE8jGbbRo1dUC9Lyx5YRDuGpvHmITLJGktR7aSFQt7VbB4ghGOy+RJDXnjcw8NnqXs74
hldD+aBqED5NCB7oUdXYjOshhJrhYwuFw9uajNk+cvN2bnIz/kG8MZCZ47x5MiqXoErWGxWBDWLw
8lkPkCZSJASWkbdwIsnmjYBrR6FSbGAyeU8Yze9rEUdrT5pydo4hsZDMqNkVaz1EdwxdMvMdS9za
Iq5WsVdbMJoFuQSWIJ96gBT5ACUhaQU+vJH2Piu5vQTgQS2hRx8HuCD1TQAJuRcIngNUlTP6BjXS
BR57UQIzYSTi2bCYc6uBPVMT0kdTPO+cccH8pt2ozBXbMlaQIlHbdPphDqNM8HVAMkU3PavKl/5Q
iJWW/y6jGkKrFPpdsBykz+BuuLhBvwxgF+1s/LGhSn+AEBcVi5gA6x1OCsichp+9n+bYhtW33IK2
pQvlvaAoUvOxHg027+RQHSswn1dG7PnbduTjLkKaYOVlPLu1UmMX2cABRVWZ7Pth3pput29p3e/1
GTikv890DOoFSJ07NmwK/KyB6gacHf583XQ07naSQYV10Nf//o+DvR7DT24i65q4cP4Dl1sr0QxS
ZvEjYB7ZLheuffBIuy60aaBuDgl0U+MQHoFhnpBDVjfrTGX1XQrG1DGK5AxMhO5WZkwtpHS62yjF
/0yf6dhFb01h+1l1bNbYmf8gZLNwJmQVrEmG/TgAv2ZPzRraXKsaEOSl7m3roZiVHuRZde9gtrss
c7J70HkBIBiAgg4za1tz27qpHBo/iLRP14VsuxklbfwQV/mwpyX7EZZ5IDozewrbit4JK9qjgGI8
p2YR71PD9QLdFG7drmzoTy50s0K5CNQnPm50M+b9zzI3HHgcYOq0IlyG2PbEK+0L5HPvCqBHm40M
J13Uol3oOwLwr+mMuSPbUf0N6+sZwOrZUz9w79hU9EOPoqrG7nqa5FpNMMLRstnUXu+kB4BXHnIH
ystRCDlsWLKWW+yjYKBo2fLVws+fDBWU30wbICdkM2HS5hWvcgQoywz7emmyDjRiF3uTHeiq7s7q
OBIM9SgLCHxBpDy0/Cyen/tlbn3aSQEwveV31a6J3BW830BFn/7rPveqOy9lH1bmwYPrOxQq9wPk
dzxea6W33LBPTT1JD/sODcoBkQE5lRR6JAxK4UU3bAo4w4LEiFfQg8coh8zHkEHga3pBCbT7soWY
G+w0JRxqWPflG24ZDHUaPZlAO8EIT1SHNorbLSpoagVPoPyuCuMBrq6cvaWtuGFZYf2CNAMAWHH+
mWYgTniZEcLIBmk0B/scYIuU2OW4TC9HACfuXa8EPAbf3w9Rups0cbyXmOZb/JedQ9wI99AWHs6m
pjJzL8A+2l/oGI0ANY9Ub+GBmS3oSKxXqpISefGETMri/b36VYSopcO3yv2COudsJD39qErXhpad
o44kzvgWbw5W96ixP+qxeZyUQenZ0CHsnWpvToeiYm0TdEaLdAYuRlViJivdOg0ZgWro8yhVdyGD
1S+kje2lykg7178U/fuwm2xmViW7hc5Nedfo7xtcusbfWzXIbyzCUXSH817NIH61/P+kfVlzpbjS
7S8ighnxuufRc5Wr+oWooQuBmMQsfv1dStzGvU/1d/rEfVEoUymxbW8DUq5cC0QHw5p2bVLdpYPn
bDugCl65hFCT/jK6AnsrOzRKCN1U49FoKoZ6Dbss9iyW9W6+jucl5jHoBTTLYhC6tKCv3cQym55y
5PZcQ77Qkzpzv1YsXwwwlskXenFCGI1AbLm5+Hmu/2GSMPgjNJ7AKgcNgIZDYGmc5C/XxQZ7Ak1R
GBSfvbzrvnk1gNqRSLOvWfS5sy9OO/nrUIrq4EcgLBvzOtpZEjFDl06fSyvpNqVn2ffDpHA8WTji
BCHg5IpcANsmfdQ+dyWKiqAgl3xrcDSuv11Vn4nHSh8v8iwHretfljLFqcxDEypQE54O+tTSBpvn
lkUx3yTadHQOcBmYWMY3eJ4gY9jrHfsSTYE0JQORQJLKcTsgC3iClCZIzHUvln29mTTfMx1D5Jrk
eWFsnk8lOvPsCygJk59ldrHGD+iujAG39L4b4uMQB+bXXyEbpq+jOSRHW+bD1uCV9VVk8nFyyuS5
YYl5BZM2aLp0cFbHfO2pcrziYCx7xo0BOo6Ih4j5uGVZJVaBiD0A3pEC4Tav1tMEkodm/Gx4hf+T
NxCqsmQcPwOCbe/7XpVHH3utojTbs5G6GSSg4uAap0C4UY98g/Yl2kc98iUMIqGo93j8F7H/95rG
ID9ekdYzUuNznnMUg2jmcD9Rw30CUdzZ0rzgLpf2QRTQ5CUfNaAx5BtL03MtPpwbPzhauhq1FKh8
KZIK1ODIvowo44mwTTwAaBwfbOFML3kbfm0GaJ3+14AMgFVw36z8wk5/4sT2yCVyUuCKBMbICsTF
LvPoasay2Kg0bb8ZkPrujTz9GdTIZU54y3osygGEXwOKLsa8TF7CHHQjjcPd+zYyvZVVtx42HshW
JnlRfip47OB26YojmWY2+psMrIZ7JCuqT3kWpbh5Z/GORt3cn/YelGA3NOpHEAfrcYi7LhIwYpW5
HyGbikdhhXdq/M+NCgn5sfwOOYBVH+X+T2hio3QgEv5zCazufgQf8ZFiQwHZiABY3ZvYCpD0Z6lj
ex0bhjL4LzwJ/u0eFMfnjgclRc9izA8986aav2utxAx5Zz/PzzZks/cV5Fp3ptfxFwm4wQpyJOJP
lf5AAVn9A+oy+IUXbvk4CkD0ARZBBZcc5WMq23QddEH7g9V/zFNQ8gItUmE8e3kLwoTRa04OHh13
LpvEJmnr9A/WNweKNVRxr/BP+31MIMnGalY/W6PlHUB1cBCWBaUeUKab4Nf/Bm2pl96yipeoQk1P
iG3ilvw2dJszq/g2dIrjSVj0xy4MLmCv5+chGt0tKGPTB8Ot33rIWrnbITaSh0K47lbpXhx9LW0H
cIzWTrfExojvbreqwWWA1KHnvth5A73GRH1JBpyuUtjEze6/vN6Gf99TelaIaikobJnYWjomtmA3
VWc20shQKipRDgPwPlL2/gl1NP6JetZ7b/G1+AgxygAOv4tdwpb5/5MP4GqkDaBjEutSwlm7OdQV
g2STwnKXZi+qaKPdjZ8iyDdPI3vWZ6buMk7LzJrNerFemBGUPv66SEaC0bOYcxd/98K0bcEeXpjx
pkBy/FT9vRF4YzgNDQOIRg+0zeRhz/QeQyNguvGPY/tpcd/MogHyUQ+oZsg1L/Y/zltCGKhYVmk7
qh0dpAommm0KyuN1OcY4Z/Ul6gkD8JIUdf5fOM11leLfMs0e9kVQfvcDB2cTtuWbtyQd7jjZrHTr
4KGwHBznjpui9/KfaRHFeKePJdjUM+8AZWtxGCOvfLJ94LRBk4F7FG5uucx/qqkHibR7JYBo3KbY
NdSd+ZBj7C6JOAeOAMhRUKQAZJSlbwOZAUEkGuAVBrgdDQ9IFUwNEra5MI/gEGxAb5g3JtItZfDg
jVPw4DYFO/AaXBeLT9atcU3UtAX6vTNWFAdlzZ1rZ86VLGoCyMWtbCUtlBtEwQPNz0CItZ14xzYU
4uhLOJ0RzJcgH8X1Qf8Ya3L9KbN2wrDYcxxz4yGsOSDSo/PaCys4DAY4HshMDT5BknuMTmT+5yRU
t7WrImM/FlpvyNCqQHgPqMTMLmXQf4FgEODNoHzE8SyOfyTezTbSBYYWRQrBFyHXA6r4vipwwIHW
ZEy2dHiE8vsfwByFD2WU50jklqjV04dKNFuT1YFQw3E3dSjVtfQMAFWLKv3k4IVzlfuAXA9QOARn
mPuL1eGj34r062QZYLTOLfcBksHuvpd5fupY/DYd555v06egfkpFfuUFMjRg9Xu0zDB+HJMg+5QK
C8r2cCdtr67IP9WreePrJN5eTuA2odE6iF0oaKDKmkbbqH109Br9X2sABbSKkiFEvbLngxPI6cxN
b/XAR2quI7yLocQhl0F5N8gKXxpXxhsP6Ir9LOiOWilQukLnRAuQQ7sxfxkBuFyNymkvjdOhOhPF
lyibyIodhWQ4Kj/nuFVBnBjB4CBrn21sbrRB8TIucTqM2vZjRIrxjcuGXZeOYj7HC3rwdIcNsNMy
Cy62URRr+lMEXpytoYZpXIZpmF7wkxzpDwyqlHivmRP2dCqop7tm797xcjxR/QiVmNSpzjQBQrFZ
Kk54lBQQ9HulXwMFOJLJ+bcyF6IQ2xMr3LepQw3eFX9q+qPhiRGkI2hslxcnOeXHzu/eXOQftCl4
gt+334KayMXZPsqdpj39Iqwi75EERFUJ/Urq2uCPLqhJyaIINxofTTa2d2TR9DwJ1Tw977v+WGM7
sQpZv51YeMq7sn8OoVZ+LyQEzSR31JfKANIAaPDs4OkCTEhMnouKdc8lylLuuYwg0eeK6UsOIcp/
DIslByWFnl7r1bDdyFQU4ZvEnTjflSgJPHudlGydRhX4bMwhrqD7je6t3bgJr1Y0Ye7i1eKT6JQz
LzL7aKaoemicUvfDJLL9AtyJPmhPledfJx+yUWA4YrugRQ7O0w317ApiSH5bstNoif3ihwAEVG9b
FbfrvInSLcUhZ41cDM1Dlch4dXRCAquPQQI/hZDtgtFq0yGnA2wGtoSbRPASml3juI+i/Oei9SMT
HBGBIx2k6PrVnwaGzixWsrHFiXzUNOPeybP+cTaiKD3/0zpd/LOdovo1sCf8nxumdRasqj83YCEA
+EB+1RCzgwjHfOdpE+fM925rJM/guinuhgKMZIMKqq/LdIa3xGeIte3jrvgzF4EC0h+y0FU8ABqv
cgFBahup1cWmHsXoGZACnXYUR35h+f4KvO5qM9jILggjip6p11a1Mffq917FBT9OkQ9C3FgUYD9r
5B5vKM4rvjh70hf2Q9teo+rFvI7VxO66acpAVIzzak+6F6drBHDcLJ9nQnjCeeXiZRxB1Kg//c3P
sZg0ais/OYxgC8qmyj4Bqm6fwgScvOuyLvDikQlkDqc+SnA2h/HZ6UUuhijW0pDh2X6b8L4Mc1Kw
I4/tT+KRJNLKGln7lZ2OzW7hliR2yhuz4+mDG0AP20CFytiBSY6aBux5c4/Mzm7KY6D6643/JtbV
dUUchY07VFp9nM/qxj14sm8fhkaVa+ENDsSCRPTiNNGebqNtF+V7VnfRju62YWEDE+x3LxCjSq85
dEDnu/AyPQmG6AXFTnsefSuYNT4R5i3Ae4FRZZ8anc36yyCkHAwBmNmnv8KAwvoyVmwL6AhK+V32
OQtU/mgBlfKEYwAFHVyQTZFJTWWoes3aLNK53vaJfJg0+jjeAKwaebnBjdZ9leDkP+WfS3Pgz6hK
EpeE/IGNo/LMaTcx3uKhKgG0zKWGiH2De+CIc94orjaxHVdrQ5umSjTejN1XFEI+inObDFMWO7df
I2yAz+ShRefl9PI3vvlqYOJEFTTopVcTauQPyJOoMzW1mEDduNg2UTkutmGpt0gFKOcu8ac/aXDx
zyuEUbnGsfQ35GYh51t07VPfJu2TQmXHKky98kRmZwblg4uSY7KogUCe3N/McvzmD8GBwTdXAx7k
gGqIROx9JMu2asSOWxaJ8O4sZ9glxjicjLZu1QkZ+C34MqvH1C/Ysy5aQXrF+fRu2b1vzxbUZvAT
f7SWsf9tXtlJE1knA2RApp18CaBVzJ3+tU2t/JpxsJ2QuwG2fov6AWjW6yhvCp+gXts9YufUP/mi
vVIUXlrZwfRaA0kYRIGTMgFSgNfIxMxLu2bVv7pG9LY0yhmzZ9tQ41n5eXs36AaK9xE4LaBkn8XS
tPBmrp/kPWvuSsjqSSsuj1qo1t6HLdJbdZBeKWIOjuKsO6sw3BUT0OWbea6cAhy2WwnkjblpA788
QpTFMux11k0WLqDXpusXID2aLz1f4f2CFJIPNfCM0jH2eO3bx3Hs44AuTx4lH5490ACg6JmFh9CK
vI2yGvd1cHpzXUHl7wQFWee1AiE5TYI6dvJY9Dbo6b/42BccrDY4BAxl+viLKnbusfGeG/zHhMg0
TxOqUrUzpq4v7QsAL+XbnCX8do3ZLiIert1kHMEehTVoTeo5WQ6Y9DJ9GXn/VPMFlxDqzctSdx6v
+6A9myjYDLO7MHKN/cKummhqAuJhvfHRwI3vfb7UDAoUQQ3g308xS8FxHzjOAxurag0ilXhPpg10
y0MZ+yWSo8Cmko8aK1XFNQyTA7J84LAmX8zso23n7DIG+BKuwjJ7W4pWkRYqQBT4LLywdHYdB09d
H/P0sZcyQXU5URUwoEgtC1Qxuglz3z0DKTBHkF/LeN25GX7ZehI15E+SH3KKvfvF3SfGxR3C8bK4
KhPazwASokZEL08DqitACpjyar9c16ykt4EobLkFBYWM147+vN4EzMyyFn1e/Nc1q8UnhtQ7p4n/
uPxYfRmgVK9F+WTavkbVkH21O5Tm2dxBglKbfletTT5Mn62qdM8t8F1rpv1V27IVskLj1cM+46XC
EuQXUyv2EtSFO5rOqwF6AVXwjEKiABsx312RH3W6/tqN3eFY9dHKcMbh3sBx4j1qses1CLnyXTQw
+N4HWjBJr6xeGnsaYHqUetXgfPIKiJIvseRPfORFICR4ufFDNRUUhOHd4o6npLt2rlbGxceYr6s/
C24p8TmU7Z092t3VdsDdA2oJaA40HxvyBSx58zFn0xWDe/5daPmbmUwBUdExuVuWXcJQqW01t1cd
kA/Z13z6enOJG1PRXFo1R0psA1FhH2hUfPZxatiJo/hmdMFsA0Rvuuq4OT5QQ3QtE/gLmqxUd4vf
rFHCj0LbCf8YiCVyFoG07+383EWmB8yDBURPLP/CgTNDqYwS8W6wsm4VKwWKKNuu/Qs48d6aMc5l
D8y8dRzBzXCkAZo9R892L1EA1g7fSZjHmELnCecUZHAwdj43tVdvbVQMbcnXjJUL/rQ5gDxFN0F8
yzbMLcW7uCc/SZSSa+2fygSLYRaLdlW2I0RiWSQOyQi+ONesM9zPUMQirQZvv4BQQNQVTa7j5FQj
gT8Y1Y58jQ8MI/ZpmBzryVAfhI3T1AQ6DTZ2+asG6Es3ysV5aey/mzQQRr04y8b/0nVxs1tcyywr
ClGOosMWH/X+cTmasQTTXN5CyzLogBttzAJvPD1EFsFi1e+7ANQ82DUAn9AboJqAWEKxLrymfmwK
t34Eq+ubj0waIF9b70ChdaiT4DqZU3SydFNGDkSxqEuNMwoINSSOjE5zdxmaQ4sg9rHpU+xtgQ9R
aurqvV6e5uAubh86s9nlnotiNTxT8a31nAuAXjh4o26VJODOkYnxiPfwCrw0CTBKDIR7q7mrw2MF
ghMfidJTCrEsr88wmmIPsrMHHD9QLR41LWcQ4O3YobZ9lOyRj+r2qKLv7yHkJ1cA1cC9lfhPocGx
CVKThWy6tMAnD5N6pTap9zvzX0xzxtzKwcUyvHZR+dwXjnVosVm7Y2wwNrVlVp+A8sN9BKqJP2yn
xlMDpHmrPs1BEaHG7wYDrlV5vfUyeEG5tToIUoRdXkGgs2EHZRQgYNQroRiz+gTlXBBrZiXk6Xs8
XKBw5l6qdnxrQFVhb5MmUCvy0WgAsFu1IbvQgS1Ybla1yrydaVj4O/lp4AKvI1m1GTut5gT6NbJo
gJYYmypB4N8Xn52GGdQHoIGkYwJbYZubtorNC8/j/mw0v4oCFQIrclFjtmUKQQ6+swzcsJOoMi/k
n+OEtsEhhikcGfQQvHAn8nnQyk1OFClwjBJh9CjWvlt3p6Tl2PuisH04YTMODhGvaNtDE8fDCeiU
yIE0m9IBeuw/vOTopi6wzhSwLLPED5Aet9YUCb0TsVYMGe3OLRpwt4T13PSDfddOqOK88ZOZ4Riq
gBz4dYknv+el7YW53frGTyZUz5GiSpyn2Wog1Fz2LrSx1njFL67cmNoRPMtAch2NUvVnVObdA/s4
7KO06s9MN9RzatTB7wC66D7aNA71sPumQ0GhZyZVBAJWzKFAWjBG+jNaLwvRiN+XIZSH/poYZqAe
WlHM3KWZFMmsAKRfQdbOT4CoxZ4VZfx39CiYOl4fJn8A8YpTAs6knx+ea5wbR+XrIfKabRR3PSgv
c7E3lJQAifH+OePV9KTw/cx9nBeSJ8MrYuI24IDRZpRE6QVo+J9kATaDsEoi3Y6XpNkChndekEyc
/Y9nFEJ+6SOIUgLGxMEfADJXrwBdq6MbMqkZYrCPMB0yooxw2Mwjmo6VRkaB92FFvK7LEsvEZe1l
dLnAssI46lvBvLb+JBSj9KWXFYRpfRlbx9oTaxAbE1Ad4i1rYQS6IQgi+iCK5SOIenXs4qJZZFKP
wsh8jyU/LSnwb3d6O0L1O4jalEnzglMf4BgnxgHEicLz6EbVcxBULwURh7z7S0tVzzo+sD0ww4wc
9aE+EvL+VK7byt3XDbYwWKoFjxp67iA6fKUNu1otNvVmJ40vc8iclCPBcm6C2+F9MRrwx9F5W6fS
IzQ8OxebnBQunNE6MMOeP9Piv/049GnnZbwR/xVm6LgoA0wtaaEPmS5i7SdefzKpAY5uHZnSPC4u
6n2QBiC7SR15npUBFnuZs6gF6AWbbvDXhvnFwI39c6jCbW4W3tegj5ydNHJrT2YCHc+8dJ3Xxsjj
k9eCiYD8ys4+T3gPfWrMNL7D74etyF8UJQhVIEJ5ZYFlP/EyfrG91P8aMAAkGv2sGCzrjoHF6K6a
Yusuac2flVf0hxj3wQB468I6OdD19nXE7Ot8t0XlcKGw+/dNG+Kef62Qrq2IT29hbmGb28k3cGam
5+LoEDks6raoE6hTazzlA87jVnRdoO0URFC7H5OmHO7MFoyfyJMFl97wknMCIZSzEnYFDqJ3m5xF
WuLtk7rU0PAcSTZ2FHKdJkrDP/7tGstCToyTNccEeL7IQO0xGWolcCq2BfCtXAMdEkFYZECVh+/b
X4cCr2xRYzpXIUJHgVqAm+cEgnQUIafSvVKPQqjXq/xtKTKpKarHxP5MlZht39xVXGVXqtysGpvf
o/ZoS2PUSDy9DoUClefia1Tnr1vO+X7x/X0hKMkMV6vw90C8gWFMIHUFAPN56ENx9nvkbtbU7YxI
lSvq0jjranGeQkDnPJWHG5V7Jg7yho/N/+RDQuJtLk1rT0pFePa/r/gvFqsgm5gDdoYPQauBKv3k
10V/bYO225U8QcmYiPzHNuq6VaLLeWUjwHflDa95WXQ7PzJtcHRZOP+yoeUOnml+Spq4fxFRVOxi
SKZvk9qDWcYJao/luKJRE/RDj2GYbkdwwLxQA3WOI7IO6QPFm1YNqJmNvTQNenhNmFdrRNge4zwC
81zRgvQpADHCeTKg1Uy9xQSAoINmcpJsyWcHdnM2dVN04NCUybVRXnZHjQ8JV+TQnyrWIjdHrjrN
Vti1+pfZ14v6iFIX5xQ6Fd7uWIFCrMBKziSX8kEfZTT2mvPmRP5Sy14tg7xgUG5oQmudgB407gL+
vREKWvNxU9yzbJTXAkV0a9wvk+9gutoWTZ996YoCz2lfQGiD4fiVC3VHAUGCDRHNjIDkTUJTXivN
ElD2UCpuhuwb3kXLO654ead0L3BKdXxLBQP94xmrtgNpPvivweuk/xoXvPqDgAnaKN0lzFS4n1zx
TJaRwNUSa9SHwEGxah07U7/5MBS1ozykZfpU6kQ0NWkMoObYeP6ektPLAPV6q/6TsVocZktTC86z
zKy6c5rgW2uIbh5MtcsDFzkknpG6b3yl8NBMw1PhBc1L7zmBlrLwt0r2zQsg92B0Trha0WgGcZZH
3GrWimdTuwYG845VdnofFWX74vpyXDtjwA4Ua3pZv5fAHG+QlMSZi+THGLBcuZoabp9J0/3W5nWQ
HXHwD054CP0scRO4vd8U4WnEDSuwRPiCX6LSFHiutn35YgupK0YKvtYlbdelyUFgM5sdDlvP4Bad
Ixb/bWwPVrteuPvcxdfhd2H/4lpui4wk2Iag7z5548qdZLJdJIp+K2+0yB3dDEu9gq1XoAGjol8j
KKWALxyhgZ2Y9atAOgPMon4QXpqmh/pM4SHj3+RbKOe4EHWfsugyd0GVE13IFhZkT40kPIUMb84b
mvwWzqY/oVwv9rNJK87DejL1LMadtYxluaEFg8iqLia4e0J7KFeo3BHnFtuuEjxouFnbnZeeyWnp
EUVB5KThzJv+tEoR6Iof3P5/u8SH1eYuxSbgut+gnjnbQeb8M5W6SG6HKJGW+YW3hfFUNc1noSuS
+3z8rf838bRO+b5O5kz1UYKhExzb40ZnHD6h1MhDLmnYECf9u0Wc9Lma5jHipCfr7/OAnLhZZZmn
x7K9UcfTco3linp0idXXX6z3Mfo0AYAivV2AoZ9XcuMIo1uljQwilObJ/NzpxvKKNN21CiJVoznl
Z+qxLvNQOvAeFBSjApHCdPVpIGhAnbFawk1QGqFMdiw3rB2aa+n03U4AUwBUd95cyUe9sfGbK/Ua
Fddno8ZGUE/wdUO9QGZqnKeZcjo70KA7zr5lFerVMShj8wIFlDcDyzXoYwR5iLS9/hjLAM2ga75/
jDoEZVxfdShdmkz3ZDWeNA/UdagbdqELCYK2evPSkN8bCdBmXu2egmwEVI263mTW4PsEdcJ6LNm4
pqmsNjxI8ulV5gVNZokVKmo90K7w4qFnIj/ktQJluaoYZKa0E1W/oO4zwIADIq4HcuF2/BZHJjU0
ymvQMjCbnxc/rRmyDmtaTTHPp1EdmyPLdo4mXIVc2B/+dX0dG/VTwCAj9Ba3zPerMDtYntWv6KrL
wHvs4l/WFLhhb20tCWusbGHX24Eq5cHfjS9AEVTbfi6kj/TJwAdb6bTJmEUbwEa2+HHU2U06dabe
bI4TpFWXEcMCK5clG9yONMe1kJr4Wjdk/s5HIYOrPs0c2u+xN1PJpPm0nIj9bg8OtbBLj6KKs5UB
qjHsvfwrK2oOyA3/2HzwDWF85A6bI9x0ghAhdHJxb8Z/p+d4z2Vemg9gPt5S9TY1zC7Fqk4K+zz7
hh6CiXhFQQUz5DsMEhtHXaZkRq7r1+srEos2JGgBDbd1dYl4Btg3+r6MVxUkl9/IZVRkuJuBF+V9
Ad3ivT/W3YXZaX1MRB0dWW84Zytt3b2yQLrcg+F4W4bl8Gj3NrABRR688ISB3JMN/ZfSFQlYYtLu
u+rFXasG+1cLIXI7GEfgDofPvqHFqc04P1mDOf6QxvjdZMHwNYlxmF6A1wKUgkG45vgMT7xS7Xb5
WED9aTqgQM4fCwz2YM50s7ePBYJ0BvChjRomcDUdc1H7T66la+kH+wKpRf+pTRz/SWqRSatCRWOW
47btpbH9mKcvNEZRKc5HtgKkdVsKoAFXjhuwxqYPFBGjUupguGWzpouQj3vDJ7tBUQzF412WnaYA
WAZagyI6VMit/BHyyGS2HRTVE5yuLlfxChZvojKB5qb+uMqq7cfQfkYyXKHcQIEbA6TB/NVWEfbh
qfnINcuFycE73EdItOOZD4oPo8n37xFu12drVJ6Fu4FlPTDqUCvC8TnqWahXQmUZsA5prMlEfr6Z
B5a4DmV5/4XayAKe/BYfHAD0D5Sw42IQAic3GHN860BXjA3CQ+2lB2WiwNxm2bDqeZZ9g2Liw6QA
GPUlCJWnlHHgBKeNHebJn1FgfullZn5FtpGtZNg5L0HdT5tucuuHHExFAMijKE1whVzTGJVHm62F
TPmBAJDAqa7SKktegyTNzxn34w3569pEvkD47p2CLAkk27NnQvqYZRRsrcaGSiIOk3I/91HnnKuv
IQo4WxwXfu8g67UxAKjG/7sq78fUS9a1Hsjt6Qy42PS5ACMg9krmycpA9gMgiY9UalvcB4ZznxqF
/8JG2b70+TrTBnl6l19wnBvdl03gvYRJ89QN02qQvHjxzTi7y8rqmaxOu2xlb5DbrR9xL8hfBpEA
keFz+1g7bfEyZVm7N1HnvqEJgajVLlV1cs4mr7zLXGcAptjLtz5e/p1NaIjyDkIGwzrTTiefvpWs
+NUIl+fdKgeB16pXvbEy29o82IRN8o4SpbBPlcYduZHjH1JZsZWpkUrUULxXTOahNTmwTPJcWXn5
lE84VFFIAXp5sEbVYQqoscCxnCYgpobMWGgCYqAnsBetbXSLXv3qyg6Vhzpw0gM0ejPvH815KZpG
66EW+ldo/tlZmk0OkuS2VwYnKzT8D83iQ87cB9/j/xVCc/9F3L8IYWBu2WMDe/kXsctlmwmP7dVs
//2T3iwjh4vVjs4psMCKBark9kw9aoRvQzJXN9QjX6XccJc1+afFdTN1GbiZSnF43OOwdVnZi0H3
Elg/+yTlmgwXpR2aP47rhnr/P766CjcOhCWOMmj/YzkoJPmg606HrRWYw7ruePhH3+OtpxyjPzuf
Q2OkLr8y1J5v+rEb793Ryo+4vVaHzEz8h0J1d/nQXITX76DoA/qtpALyWRqanokfwsnwwWXH8X3v
tAdjcxSE7XaVBDO8k/ln8JEVUDfxnrKY99+lp74p3PD+CAsOEYsuEk94axl3EVL0UGP7qwkgXXtl
Ik6u49cb72JSrzMyYz3gNrZhvOXjimZySB2Nq7f5IEOD3wXj7Vq0jeUjMTFwfwviSpTZgeXuRHVG
ffHkY8PwCh5HeTHxKromN0Uxl/3CG64/16JZQczWkYNKCqEL11CsHG16/MX3XtNWn4wRJALCzcMt
spblJysIrH0Htol5blP6b3VsNBf02ekZWpfQOtdzrRCnSpEb4LxDzwURRoIbo/9HMRXhD9fy7qEl
nrwKj2e7CUWUJ5x2Mdxd3QrcLC77Yamdigvxo+tHd121vXdXNSZEnkHeusFZ1xoPzhGPVbDJhiae
Ozg4DR+QH8zvOOPbxQX1vxDElnxbFyK/oygajMxO6IfveFx8Rgc4YJjhJSKDWNgDxeUST2Xf9os1
xdFymiv/HJb+yzKVpX71wNO9JxiEp3DiaeO4BduWcbr2oevihW8ami3ejyCToZ3UdEYxjJtWeiDg
hWjJRskc9yjWD3jhD7JudxsJftUX7ofWYQ5EecSmRk3OmeJc8OVe7cp0D73n+fpovR3Kjcc3HJXa
XyB4iC+v3XYQS6jVl9yGRHCWdOJMpp9vQr/kX0yHB2dVVh3QlhX0P2ofLCNJL07NgAJhPM9L1GdG
ApRJKFt18bHjVjnfCvBer30v7O6XWFl1b7Eg/bNeG24dZ5IFaKakmyYbwE2hS91toOFPIwDI4mqq
6jKy4VsC/WyotKMJivat6WPjo0mjFEchvzNpgEJ8Q3jHBDW4YwfSAZDAReLS+9gos+JzrpnTMxz6
InOuu7UDSTSKyIoRzOuACY9BCKanlcHC9JFHQboJBxZfqfEFuOI2lmNWO5f1wJ81qo33lRTRkfcN
A6IK0pCATQpQCNptf0ZBoIxAB4EukwYSpMvQbFcls7dmgM9KI7OT4j/YKM7ukFqdkCSz7LpHWYQI
Lh1HfZiTo9LjgzN02wAibRg2ehuiOzgi8fcsiOyjZYfPhDbGFqR9kgEqn+qos7YdPeuBxL92qL69
UkgcDuqiJzj04rAE06gy8IZa1NZpwYEPQuKgV4BkK7XKaLtgw6lHcXYJChYA6spxJXvgSWvmr5HP
L8+VLr5YGvLZVIDxu2HU971FR0EHBadyQnGyXmEJRrbjPOD1en/jv10011f/MC0x8102DOKhaMGh
30NTrkLHGCAx54J2AH/5ucMhuPjrPUYPDYFvvebg1QrkjvUuW82Iyr7+lQoXrEmL4j0N3EAqb5CX
73NjMyp3ZBFo88MqSO4Dfocth3XnToY84WBgPFNTOWI8Z6nzZqoSoDBR8e2Nn0yaQLE35rJSDU0Q
uaJhiMCvx96A3pa+GHIQb5cg83e+JcSv1Dq2/fLU6P+1tAPlWBoAMk9mof8JVZ+AYY7suTtK65ct
235HPnO0D6xJhgPvUVf6QY6SbOBn5BkkF2/ClL/z2QPyUsGn30UuE2sn7Laj77W4baB+YSlREBCZ
2LZ9ENwOUNwSDCKebZPGDk4u/jbfECke4IleRaL8aF5lmYuUUQ2FwryFWjQbMmsNKFtzCYTVXFQV
2Tsniv4k19KAZqy5LCb1PD2hqQy+RbkAMO16kWVgMW/mTkBrgLAzRrGcXoAuuwSTj8xlIMZOagV6
um5bFNLYpN0UnGrUlR6tQfQ7m8seLyH12euD7EedYzcCdkX22BVQsI5Y2O2wEexf7aA6N7rKnyIA
rB8Ob/9AVgFdnXfAMEGFZ9TwPwKGewIQ3+COCUVMMORG8HoLulN2jvo4PIc4DzuTGUAUCWyE7yMR
zv+OA9ialhCaQQ0AzcW+DKHTjuNaf21b0NBo0xDv3QrSnKjJ8V7xo1wd105+NuH4vYVMxgtHccre
dYrhCA3k7P9x9mVLctvKtl/ECBIEAfK1WHP13Gq1rBeG7W1znmd+/V1IthqlsrzPOfdBCCAzAVLV
VSSQw1rPGc+Qp6ssuPFXjyTEP+B6CHzRwVETj21wZuEwbMsiyt/mShpH5lncp2ECWMZLmzgMcN5m
9sbSeLqfq/A/pAT9Z/bUuohgqZle2MWvvS0A3djlbyQqgeac2UARMIChnorgiwN/5X2sShl5NWEX
Mmb5oVNFkG7uGafISoFQr7RjDighsQw+XoNgblKZieA0D/cDwtTbNUdxHPqPMaUeAgGmRfDZ/f6B
kum5SP6i6jEEE6fjjGggXAE/KsqMFqUOhgzknmTUiIk/InUkuKNRHOX1Y+kaV2VoNwuRGUjzgquF
Ruz+nJUYBCg0BZLLi2UTs7R4AkmAh0OvCB7HIWku6xBepAB5lvWHTcMGuHOVjePlgPGvCO+zGYb3
ORvnbyPq/pFnmn0pG9N5WNIJWVBK3pZmuzPmdgENAobzD7NIVs5D1E/f4c0eLlVvYpuV1uVDzAOc
6/PEPmeTcyI5j9IYxDGp996C//TSiwJ0rVYJRlZVP5s4ku3zYehW4ChTkWikgA9fgaOaJD1VAGl7
8aa0fi2s/EB1tANKBAE+1Xpr0S2tEcWs20/jUr7bXpr4icejs4XiM+xyy3yrIVSE1Y6Houm/BgGH
Q4rgU1bIV+paFfBsZuTXRxmoX8AwOD1RMxUlIPgBJM3T+Sly0JAY1NAgOejgTbgyRTXlAQU8MTxb
P+wYYtCPnK+TSOw4wL5tvPFBVkt/14KYzIjn7gz8u/6ORPiT4Nvv4ieQuB4e4DSGR2I5mF3xlUY3
dlpGCloqNYbYLzoH3lW1Hg8nhIZJvXb1HK9P11v4h42+DF3eSLKvtPZ6X3SLeplIfikSr44C5DpX
hQmu5OIpNuv0HhSs3UuXzNH97PCnwcxQ/qSaIBzrXRk37Y6GQjjtSx5VTw4PPyYx5LvdR4Ktk5oE
CNHCG7zNqDzx1DjKHU+9Cn5eED7LB3tEKJbkoWEnoCcjk8ku63VeBPSSn7qfk/SKgdsqHukAuz+1
7NUUstGGI61Ll0hTgSyj3D5cydYumaNAFzejZ/YIpCPiHyBon3YnHOdRjWWntm/h8LkOweZjgzkK
WlvF+miotWT8/zkXkEQStW7lkSFVZzdRLCRRUEYobQA8qhKuEMEEJZy1Leo/ULq20wjEWkHWkZpM
sn9VVKqSol0AihYjVNegAm1EIuaOykjze4ZiFwB3iXbXGKl5dvpieLHhOkQRaxz/EbpGskG2M9wT
Ld7PThN9TpwyS/4el2G3TixRLP5kt+4X0zgkZQuu6hIlGGMiw3FL42GODnOXz+fFDBHORiluj4xy
1WVt9J9YhCZqDJUs84xhG6klQHSMWsh4KHar4Sr8XNxagJI7tLLx6Vr6qtquQDYrKvfx3ykXE5dS
Pp6DGL2/ejC6XaixvQDZ/kk6VLs0QcSwEamJwBIoRi4OqajLImDv7DsAhMcdoLnXIc1HwdFi+Ho9
MZo49ZllVe0E0nE3pFmF2mhADu3lahEvjjEJPqlDCWfQkQyvrkvmJDTrZNiP0/J9ihAdZConjHp9
jACgljGkoCySpScSabkeDmq+Hv7KhGT/Czu6C3VFEBj/44p5FZYIGKurOSBP8HsnSnaoIzXvRf5b
g2qKFfTZVjj6NLSAlgKmEQ8cgEqrFTTJ49+0RBSmwcAe1PpgaEMtZ9QBySHhJ4Lvo4bQ+uQnpJ+W
3ZjQECUuW1ZJe53fI618BQLUtmnl9NuMD94RFd9gCLWWlwYBg3vTxIsxsw32G5jkIh9okbMiOjde
2j5+IfmSO/UuHZvmNOehATD+A4ndehyOsgPcU44cl98AwnaJcWL4koZyuMM3EX55WrXpxw08auGj
Cx/R85LYyGzC1eBcRWWOkCMqsZv4HUVPq707Bd2hBdfavlTLmsCpQ/Qr+ZouQYZ6+TbbLiV+zoZT
Af4xbfL9XMXG1p1l8RrwBhnifB1MVlG+8i4at41R8z0ZRNgiPqJE7djypXwlUcrALVH0hnukoZWk
4520xW80oqZQdB8uynUutOSy2O6pdIA4StpyGuunqsQOMvN+K1xASi8EwhK1AKMHG0u1X8cyRiFa
zhogrLICUYmuwq4FrqdnwljpgL+cTjJ6JLCVUIEQA2RVw7SoxYU5L2fSkzxNQbijEon3JFsRXtRF
GLJ+fC2jC+HxuM3gLHUqVDSkwRJcABcUXGjYWYviDqeWVKteeOnOaMwFmBE/5txMpCGzu/lgOuGX
oZsRTVQN+OccOGuQxgI4jXYnAFj8IQt5AgztVW+rpO3e6N5pohl5HOVYpAf/ybzxjN7btvnIzy7e
LGuzoLr/nOMsUgC7DF3SkI1XAjZzFV7pr7ox+GlsXy/lgqwLdQDiPTK5uxUR0lKb/JE3U4acTpnd
L6qhnh6CuJoD8A65S2RXDcIeN9SNgHTmmkF+XhVGcBxqkIbo5fQi1EOiH/gG+vTRTDJQm6trxe4r
C73i7sby5ppkr5elXgKE3akATzxzRbdsWm+WyBoZ+RFx3zcaObyU96NjckQe8+nvQGCvI7Oh/zAm
tQv8TZqxGjfpfI9dIGAauhekklQbCt5mpnPf15n7tYgcvjejvj+RRRWCZIbOsp8WvJj5Xpbs2oLO
w9gO3CcJl7drmAbip850IJ99JpnYysZsTzQED9rW4kv7VoeJcy8UZDfJwf8kUIPvAvBYnTdMEK3f
mA1K7nE4/v/NjKvVaDqt9vNFxyns1osCG/DjovreaHF1UTJrDAQVbBe8CGmbTZvAKufnZLYiALlW
+JE6tXyXjnfq4jSHtxxOwCnzQBP9aSEyYDfVeehuKVG5YQWQKAScezoDeWLwkoNOGziQioqGmgBI
52ZhL080a55AszKayTdtkOOj+h8WmliG2vAO0H8Oc5dTbpoKmw88aEI1fepHg2xfSTJMeeEbBhAi
iQVN2xPxGZlY5Wo/dNYlCrPlmC59p+hN7G2L/8HvQ/k7fVcEMkn8GIS+D/9iYOTG7Ee8+TAQOHCX
wIHx6hGJAwgJvNgOgHM6wLP+WbrLWbSN8e6Gi7FLndI6m0XZPC05iFDJAtQD/tynwQuYi58yO0nu
KhvoR3TH9F8xkvIwYIP8RCJk4ILQHBk++ygApVKI+P9OpqikDWTOL1EPePWNHpOQGtsZAyAg99ZG
y6hndGoKdX81D7QgDnaTIJYEoAC4O5GBwv72prY5EuXWyrulaLm83EhOuRi/kQj5vipQLwP7QVrO
3zgpNEci6lo5u8KqSMmYZaCCwRYn3NNTG/QVeObrJ/vVuGxAc53ED/SCWB/xbS7/+YIYGeiynNE7
V5btA3k8etBpXWJOIxShShsgDsaPvDBlB4ysEFUJStaUYDJEyK3G29/v8aY0H9oAvBaJGOO91UQV
ILRln94X3rQPx6E9r7KkQ+V9C0bGMQXWwipDPna2N3AURsqY/fTf4bMRA/0HOpxnu5Zp2tKTzDS9
W1x3HnUAsJq68HEYkJhYSGPYpCVywnIm8l2n/P65HRrGXgDNFC8Oj/nSmKutDbo/uPsnZtytXdI7
nCMNMnIGfxV6DNv2yXCLksqSD5QmQCkBOlfgX1MH+tGJt4jlpr6ecbPAmopws5bXgB6Xu9F9iNp9
vKmX/LebHreH4reoheu7AHXArbati9cpLrI9MyLjYiw8QPpI1Qz7WpGdkLAyKqQfpOGGtFpOQ2q4
NT22dc6e2AyGynT5PtZedOCdsA+O4bm/Sb6D98fZzFGLYxivUMusUscofywqXgDqYr2QxBbYCgIU
GO45ZZC7YD1Mo9zeUG7aqIhHeN//5cxhDNjMrALs7WRK30AAeEfCOm/iR2B+xo8IH1qHCCmzeBBD
tlpnTRbfm23vk2zyPDijshRwQMiieaAGNdXcXwDjv0N6TMU2cPd/aFB4CZep7C8LKcja9Nr5lJbN
6yrDn25+oBnwoQU+CsHk9nYZF7AIWZoiEyaqwSRqVO0RcMrhw+BVH02Dg13Qtwi8QhKHOJIiAo2u
OpdulGNvW1XRKUqRK4+N8VvS1eMZaBjuFrHw+Tuf5NlszfINuGbjOR6BB0hMSEo+eNghtwj/H4jk
zuUoNoYH1TwjFgqmTLMEKuIIQCvSVmETPJds3JhOYLwwFGyYxchOQSfnrQzN2BcVqhD2SQzAEIEN
EEXHIqtCYMwuGhuAGR2Kc1XRROeOuFAVB2BAD432mC197htZ7pwixXE+9fEIXIi229NwtsLlyCT+
rOXYOl+YOY93qAVGRpYaAk6xeJ4Mc7U1YszP5n7TIq77QgYjS74NlRnc02J0qbzqwPtlyntij6Nm
9sIl2fYI+Apnm6L+1m+BYPCITIXu0WWIOAFj5Uwik43gSjKAEngBAd8qcyIG2GfVlODjuyDUcCZR
0eMJN3Vxfgw80ye6vDxFipU5Z9ZjFVozKgGXYgcEWQEyWFA3CMnNjTVmqJ1CWt17MNjLnVBA+LIA
iPlSAEXeQuZj6bv2dKV1lJbmmhP4JoGdP73j417uCClcz3VHNuKty9nGsIosPaDKFsBjgyd3TsAQ
xekUoBU1cPeW92U5l8g8hveMtGHF40MsHMBmJNFykEUMWCojMb8GuXOWqq7FRDGfH7F6fDCDCTV2
cTP5VAkzt9ZRTHPx3nd5jiz4YdmvZ5NYHVjoVUQNzwzksbWgfdnZnXp80tHFtucHCRrro4NA2glp
hve6MGcWDDFrKsMxQdZ0QiLiqtXlOdWYpiBY4154X6sI7RLhy9P3AGJoURb+aKuHB/WqOkYoPRz2
0skKvmpJ0aMCOXCR6aVtSR5YDYBgBOqOaaibqCw4ANtwCeV1PkUlcPyCZehY6RsM4GUtUUWoZizN
PXCLxGlAUcvdQIwSSl5ZzVgA4APdXObDzsmNZaNtPCKX0GPkvYEwlxmdX8ABtp1AyfdqOzFczcwE
1gVG1HCn+6Nt3eUOmcLYAgbOsi/i5j9Rn7/JeMBbVrSxiQMetVQLC5lhIx5ntikw3voiuHMNfAMS
u5jeLJRxwatgTm+IK330FiXrkLR67lLm7nVhnK6Ty8JpARyGKqnT6sHugUk9GfhbKsVVbZ0TAA3t
w1zPRLE7vgqc7RYrBlNOAoqxJY6GXVKA/iZb2pqhnk0Jlbpe0u/AwhRHEqXcxoMc1dTZXRTwrTaj
XoAqASvBBdX3hZo2b16rsWyOiRL19PAihf4Wfpqs3zX93SO7EfUuTT8AxbmQ7AzKDnbOVa/vDZGD
tQrdVndJ30Wpjbhj9wv9EhN3kVrlqruudbWsXqbMi8cwFsb+9kpX08ka2N7nAQsdg5/pg4hDCDRQ
5l0v5zek/ouDFlGPGuIboqmrdh5vbaMZMCBOlIPE0AAUsQHYuod2KhD8Sb+3AAh6Y+PYP+Ez+0JS
BFQ98H3mIeC1RPleLzzbxW6dHUlrSpCBjyhQhzcXqeWe98LARreJsF3A+RbHYjogr4dhIJc/TTIB
w4A6QpNW2zFnwckDRSlg0S3SXZQ0eATl5JsNHgvCKql/HoKOTnlug0eWoCLSV8adFNkG7KlOel8l
yJIWQVy6JxC5cESWRLb7YBAEzUW0KIQ2f5xBtUy4HQTqQTAexOEd8ajdsaTEY43UHxggQFTESlCR
kBoN/aFlpjO6m9Eq2t1K960XX8coOb5eZxXSQtjnosTNQeR7dtIQGRezcW6kNJCAgR7JmiR+Nyre
Id8QcsTjPiwmxoMCwB7/nMbn2iiQeAjLq65eW68xdE2EXznRaeO9hMopteFEEt0usebxVBSdiQxn
tR/VzSpkqXgxw7Q52FHfbuxornYaku8Gf08rNCbfr0zGFqlVKXyLcQ/AwtZwvhjWUNxN6ZyDgxfD
PIm8pyqWhwosUIOfDX8hg756NZ0ZmdI8/Bo3wO8ny3bmMeLcBpjP1UQQ79Q7gBUveGc04oudpO3R
4Um4zZJlfkxFdIqnGdgISNkb72MzRdJkHFf7uQDu6agaZG8lMwIV6DYpXmekJmtqRDskKBu33kLQ
3F6kCTcqwPWst0Dav8uWATPCGQ/G5CTfWdJWWyTaVw9eCUdA7XbvNRizVRGsQPUGerq5ktmz54+p
E/pOyJ1b4yu7zwWAJ3u91K+uMYsAPz99uV/Z6KXBiffnR7lIU6JeF58HuLDVOQMR/spPxn68z90u
f47PK7dOFQICYIm+Bz2rdhMQXi5D2TmP3AJ5s203qIg00srvegCsZgpbFaUq7Di3OZhUFdyqaqhH
zeImc7vRY5rGLAdpjD9m/GrajaxKwqcUeFOPYT4WlxoEhD4TNX8HzlG4C2RhHg2QTLw3c/7VHlML
bg2j/AKGNdx+Gz32oA84pArA0s0kkDFVj5oWyErbyWbDipG5QmES3KVGutTzVnVvHNgkkcP3udQV
oqaZiRg+EdTJROP85MaXHimjz9U4N88/JDRw2qp97hCHVTYkGZXh/DGLBiT2cqltflrHS9w3b+BN
yNSpA2/2tPceiTJ2HJbqMsv5wVIiLQcBL9sGRcW3PU7ZqB4IvfuShR1ocxYBpHtunzzslpFCDkBF
CprS0EOFA06Qnf3WzWaxaingSlqRgVyatAnqvCoPsDWKVTqZquwkrMj11wMDMlxOdTsDpC6R2fLV
AID3FoAQziObLL42nEXPqDQGbcGn3AP74D2vIp+stHzqCu+QzikQy9R0rUj6yPHnuLV3rVuIIyuN
b11gs2gvgya5uHnp5G+TYI0PKEXcC42rLCv8WQZFmh5BDlCj2NXsz5PLZbaxYoAajllQ7qZQIG3M
CcIN4LcAWjwZ0SloHCQcO4AUC9Ipeh87kO3aoT1sXTVkeNTsyoKh5Egm0XtSAb7ILaP8nobGhEc1
0r1ebXBHv46gwm1AYRFbXyILNf+AgRvYtkyQ1tnkKD8eBhn5nvL/N5PlLcdOxQOUSxw7kCZxd9TF
jQl7tSL9akqqhLz+1OWhzDcu5/FuVvN7+MLcHS1N6ghoNcjoqpJdIEZs7OpiDi8RWGWEf9t1ycDL
ZHhZuzUSu04Ssf9fWzJuvHtzLEv7xQinArgPEVKXihDOz8UcDB9b8TLddpLZPko17UtlvsxtBESs
xRaPAkxe30dsqeG7rBc4Pcx6Dz6W7o6BqeSM2uHlEOA8+mTmoBTMw2V8N9LhTxMJXn9hHZHXSHGV
2y4GdVUMOkFLZQyo0YjkST2aWYryN0CUmKoUJkbU5oh7BFCwGlK1DJhG+Aa1aPGJZBzZU88uyDbb
ynpc4H/KsCNEdDzCe7xsbeNMzTom1dW458hA36w6zgTzhxTfNrLq4EG7aHsto+laUYJ++eSmEeAK
9kUA1MvMtPat4gpkbtLv7AjsyovhDF9/IR+DIXiUYVofUkpKjRQm6LwEzgXocM6FhlcaGi/FvssB
QUNmcVC8zjxEpdKnPcl/OfPH9B6OkasLONb40oLEWEiwQEfmBsjf4i60S/oBg1bKM50KuBQQOs5y
AGuOd2JTwsFMlorwbBnFnqqgq2roD3NtPwjL/SiMBtBdfqGmXCpRbsiO1CSkIfVIFk2gUMXfAnOo
Lpp61LiDE/lyqoto20wFkIM3XjMn22RK4gs19dh+9G5kwSSiC6jjEDqvywrtjTnpM2Yi+9wJAK6u
1rkyXGd6TfKtREWsIh+YXQ8cDjl29CiPu6EOt9Ip20fuNK4K/egfq+TvOJnA54j8okfUaXqPeb5Y
92qN3OjPXdJgB6TQFuBtb+7bNmgmeHQxBhDelrd4oV3JyIa09uiW/hKDUbcrQUa/6cYaE0k/GG52
lHb2ToYzA8cwAgG/6/TaSYRVtVn6YgI4yFNo9SXiaiqfV5tQfq4L3/uFeroh2ToFv5d91+XxCdjE
N/lJJFgTj5oqcM+Td5vxRLlELJB/AFznT5S8uhdqMtF99G5lseEAugEV49qu+Nn43+fS8uZwxhMc
BXRqdGPrzF62C4OyX58a9AtfnwzrU4J+97l6oFj0bCGDZj8ag3fWjwMyINPrZ8vav3mkyBB8VE2G
OCkQYOH7piLstSs4Qy1iwU8k89I8QYUDFW7Tp+oOSMcpBPsT3KDzwc3BPqnJvRLTrH0LTo+DWMAJ
RoooE0cbfHgPJIoW4d0XQXOG12FIfVoEZKl+ZYOLzVakmCiABnt66gaHUeUlAnFeRV0tcU9aYJ+B
OqYb3lyj50+5bbyEKiHS4uAimFMXdYlunezKxA7D/tFwQAxCjsghGv+sa7i8yPHogZLFAfpOdyUj
M3JEKnnXwnmmRdT7lJMViahRa2t7PalgcJDFzdkWg7OnePZNUJvC1uUslztPHm4i7aTTYe5adNEe
ZzsAyP8cltd2pPBQ47yhC4ZWHJ94K7/in/UlSUu+w1Yi3gs1DFG6DYjYsfJJ20a8fbBm4AXL3voy
gLbwywxqFmVJkkmIJ5C5eg80Oe/n2J9By3mK3M58ai1wSNUR3kC9Oe6ogDVBevCdm4SgFMSZtfW7
FniLgflK5axtnyCKVtfga1SVsHCOJXsnb86JqMzdmlO68vcJ4MJv8siZAWiI4nbcn3OvM1IjPq4K
SkD1aqc6Zaat4vkBSNqi2th12YiyHLcLtiSMTAn8Uur2CQ8A+gDLGsRwa29ByNDYac3VQiQEOvx0
Ght35WXQ5AyaN+JGVgqv2VYuIOlJUaiDEfWoMelgpMfE7IAkjOsppJV9JrYuAB22MmkK98SDHqlu
IQPevqLFLFRyfxWz3LlHlLbaYzOQbmriyiS9cARcKwMesavKBMAZkAbU1LGcPWtPs0pjTjfrWCi+
Yh4i3DCnSOrFOSe8SNrqAaINWz09Zh7cNptVR2IymED6dzG/I+1OnEPaOOp5Qk1ep9EEULr9hSSM
eB8GoKPc0wNnoKdMnDxbucPPHiV+Xim4GVR+U8l8n3j2cIm6EHDAU9+8UuOl8VvmDPk9jdrZdQ9t
E9g+DZkyG+CNsuxFPpMIBMjRrq1RhWh0MQJRYHh+BAHDnpSLJeDLRG7hpo9YdSIZXdSEm5gN8z6E
xxEe34hPd3PgCb53BoF6Uw6vXJe6HK5qaIqoMIpt2CWgeTAB66VkV4q671EsbEXzXVEFPYg7omZL
siYLES1L3I1E2vo3cNQ+eaibeummZnjO+fCK2pfyG94n4tAZwHtK86XATsHGTysY6gdj6sy3Mhqx
dcHssvZmUPcCbIOGOOHhoBAt0WUdRs0mjt3qa5rNzn0woXaLVgv5jFh/GBZHGqpbQKY8uHLlvOxD
LlBlqJqiGlF8NKDUHpxvYlUYcB4gbpKhELoViOUpk0Rwm21WazuptmUZTDiKJhDqdZbW2jjmFN3L
PGPr0qTMw2LYg4ZKbvpOJnKLonXroTfy13kZLTwf1IiWctq2OC1l/E4XIgUtxcC7ObP+seT9rg7i
5N6u8Le2VBOg5PQ8ZcYziUZQi4PD0kWKY4d3yVbbUY/35R9DY82nGEirjz18yI+A8R4eGHIoyEDL
jc5bDmPUIl9G2eqFEhB3+m4QWXttTNrPm4uC6WFCJfDRDlhzAfziRwMfvsow+hxTT9tYE5x/LogF
tEjbkgzBqev1buxIeyOjBcLaxZ8OJYDgTv6xwK/suOMMp7IBu6Iq/jBax9mlg0rJJNevHq+OYgAg
OmAcT0HSq/CraQ54sv4hI7sOu62tkQztMxnTWnru/Hk9Lfvv6yXIifQRwUSZF7ihBbui0SJCLeHY
1SWcgj0RZxFg20osRoqEG/vVTDGOaQauAZy/epaeSr2flbSk5YbHqfGqs44mlsUI4rDChJv85wgj
dkx1Dzwy8LFVFjtq7RpxpDEKwq8ns2pA2RFp1DzkH7EjwnpNvyWZCOXfYLRta4AVJt79GMsaBGVD
ABwfBTCQKDAB6sWVCe5BPKQA+n0tJyU1uZsAKeBmmlbTUjSZZAEKmDZB0CG16PMa2lioi+uhTSAE
NP7Xy6NMyRgRCtNWV7P0Uje38auLd+7koXKaIdH859vQxnKZLHAT/nznN0N9p5aXPi1p2R/0emSr
Pw1SkKykT/Ff1an6M3D8GWjGAgQMHN3aDR8Av9ip86MdT4AvpbHBOg7oTiWl5mpskdVqazS96eez
3fqMI+iHAvXgY8I6FmrtIDEAlbpOI4GcRBXtqasvjm1dPSnKUTVlXX2dMvMa59J5krsgx5dXFstD
nSzDF9tyZx9AgxLfSQznFIVpjNVgN1TDNGPtHThaYoBVGcMXHnvJKxzxpKNGLdYMHcisAN0EjN1x
VrANfWk/U7OI4N1E0vFFixLFuu2EyaMxG/bzKOr6KWF/a73EPgj71uxJi5rOaE5L5wEZMjQ/VmbA
nt3j2IWCNbUOGQMLbNjmo+sheIk7IAV3XbEB9MBwJBnID2pQO5Kn0QMj6YwSmRo+vxhccy5e1eu4
L2J+sQMOBxgQ1uqNHpMwZoN98aLJgCbbVmXVXq5EZEKNpVag3mpMRssc8sOHv8jyPHsTll+dZvGw
wSux70A+BThYJmdCcmU5WhsBbrYdju/uHU9FWZ1d4GLsAakRoqqKWflrZq2zzQX4lwaILraAqwOo
/AySn7sIb9U7t2PuLu8VpoFhfMi0thjzZNiQYRguwHKQNlJikDY1bMgoQW5DteXeUN4hc51WWLUN
yuI3Np/Erqc97ODi/2KGA4jF1e6VdrcAQKhVjqywNyhUzHdWh3K5dc9M+qCLoxN2Gg9VVgZPVoeo
Y1Pl64j3S/A0t3gE1yZDQZ6yoMa2kFljedhna1nqMdSJ1tzyaZorXe9JGlN6ZmPyF4nIlg/42jvM
8NeRugL1wi7diSFnP77F4F1yN/o9l0/A4+07bGTptUfvOTlZoW8ZeBbo96bzKYtnEC4MqecgrOo4
IK5sBQi54qLZ0NiOLXQnx7jzCrXBoCFpBlUtYTTM3njIIdyLbC6eBjC3ooyqk3uEcJGtyKsBMP77
ImHWb4491r6IrfZFjFa7X+ayvfOc3j5XVWUezKY1T8jAnX0xmQfKy1mTc+rc8ZfcNlENi1wdME62
j1a5XFnE8ID7k7KgCZ8WYStSv1uAZK1TOQQbQ+R1qcwPSgfxzCBG1k867snmI/NDJYpcWSZ2AGBY
Pj/odXCKmUCtTZXXAI5gvgVqqos7Lh+NM6WAL9XjWbL+gkRtMrM/ba9m2Yi2GzFxlE7I1t31HQer
QRxbd50Dck0zn84kogZEBsgXUI3BJTKyyK4CoeCpsobzlWztAsszP4wVEn6fcWj7nU7AeQmyszyc
TxLfY+eeZD8rwiyMu5dJoYUpY6B6gOOyx9+sNVGc5ozRDiQCIGiVTXeimeth3EL25uCBMeSq3hPJ
OThFxh0yQCX4QNZq0d4D32eRexPqjRcDRaLSHO481DheRiv6SRaW4x1pgy4Y8JBAQ70FFJWoLuLj
loage8QfVxvW0dtcNuVdNcmq33rYHW2SGDy8hgLbyXCYBMXRCCIyKzTvg8JRm6XK3ANVTYCK2oof
mLQl3nVu9mfVHPDbaP5AGXQHDszZOZSsi7EQ4LYrbDdn0CHVQN62qkOCXCpkAgKVm7RhCSDrzYyS
4CN4pl5iGuIT/FCTDeqyLSB0hXxLCg8EGMePRAYcWZBurGCwJFIsTtQd3QkuLjimpk3EgIW9jkmV
Imkzx8G9AwFc2+/DoUjAoI0mwFce0NO8LTc07vs6EIiN5OapN8WG1EGQIfTVqBf62tUz58fAATwI
JRgWtRzvsmD3kWiocg5F6xRIqFCKOcWDV+btdTLiDwVNXyE9piBrgV9Y24cIGSrCzYKLBQCVPQvz
ZBNFHrKsSdioPIXbcbAgUYE0aQhnEM2hoVboyTeyda3R5vM2clhTLa8ouVIsMk356kVs78g0P8fx
7N05Vlc3KCJA11ohdhXVQMXY7koDkhY2bHpLLDvT7Bi4FO24XueHNrZbfYvqQbUENTkc0Rsp+3JH
zvzVe7867snZv3b/oTOsIDjg0zn/w0jt1qxsmhFtU92lsc8qn/ioszg89VnpIY6iHADrcNmSApt8
fNKUeOxUNbpkSeM1Q0TNLmPBwTq3MP9GoY1zCWQE5yPBjbgeAAb5B09xuDCYhaS36wQ40qdm/OeU
Am34Wk+aArS+8CUh7EhPaCkRMrJn69v6QF6f2jcJevQ8r532HSfo8aCf0vo5fyPzUssf5YBgWIYI
cstGYDPUVrUdm7ApNiSk5v86NhWqnJ7+P61hKaw5MqJbSMfqCP8fjiaB0V80C8oNpwpp/xeyPm9n
v0oTayVlIYIVPY16/ycZ3t8f663cLIrpJc9y+H0750TuT+0snQPAVVau0+20AshWPxyqv3Sekm/1
VsOnGrRTTT/v3WLITl5auRepmloY8qr5lSyOkRuIKjzgBv2b8X9fb3Dj/dDIFkDQPy42gZhkyln9
x1ikL7UiQipVQz3JgPNJvcpjIBfnTPpahpJysB/dGJoZsj+HIDyRnBpazyJOJRqD5qQ+gcXwrJei
XgYs+n3TZz0KzAHV3rJtrEKyhdNgv3aFDOTi/TM2abLLSENGa5fAgdIczvRre7VI/DlJL3S18DoH
KfKovoyQyyXiJcNrETjsLeBMfmIFixVBWJV5ywd3GI2JFGwo34spB3yEYhdb5111fzmP9DTZWYrZ
8TW5GDCi+jMYllDAPm9jD1n8BDpOcOMrdHjjKWRyElAzEuI4UhYH0ExQn8Q0DZBtxm6cxJ8kItBx
kq/W2m5dGeWDUbzX0n+sKbLkwS0Rctb3RGvqKZN66T4ZKgKMIxpiv9QNa7v46NKYGuQXgJCENAHQ
ay80DifT2BVT/OeNXVEyIM5oYQ6s0cMHKoll8ycJhJDHvovdhxbsp2pQcw/AetRz82A/Djg6kMLy
hCk3SYbgn8xAvETCPAAXkNUtTovfieAVUN9L4PqE1bClm0sqGUb79b/kNcjC39Dt6hvS/yXqXf2P
1/8imaf5xJA+ikXJKEfa4sfWW+ZwIBtDehnAsQAq+LhF1TJP8U5EFfaqMad26u5ISpbciLLLHAN1
1SchCGuQSA52uaVBwTPokcdLzoMZrMnYwnlRg18PbdJEGPSHMgPx+yrUWzza+tX5JAB/l3i724k0
rt3fu7Zc7owyq/0FJY7bGHVel0nFdlPXGeBR/xxTjxq7b8C94wEIWSl1Q9MWNfdGpoeFmIodCEJR
LvlpBy5uRLhkh9ReYQ7DLktMkSPNt0bSqczcdwBGFMMTbQBRSNQhD6FSJD04l1NZflJzDkI4cGtj
zwZcTxK6cZBe/h9pX7YcN65s+0WMAGfyteZZJcm27H5huG035wmc8fV3ISkVynXc++4T5wUB5ESq
qkRiyFwrTQwAyHQ29tnjFPC6OLiYDRMyJCG2DYHEMpnvhh1otdfBBIJCDwCxOzAoX+/KVwZZHaZA
4n43UXLyYAQPhxrgZpukK1G3+TdR9IeyNJ2fyM38YhT68KXXU3vdW45xBIg5O0f9xECEB4Br1JIW
81qrxBlyiYKpCXtkPN+r9ddodeykY2uFZQU/RaFhrCxUzX3JouwfAwkk/1Q1sOmB7IbP8a9GG/q3
vCv4Ku3a/qkdCx0Tf2CLcpFHIDoqV+HYg3XvD+RgAKQezjXOr5d9pEtiPiyGUd3zQSBGLrXhDLP6
UXEj+qpybVjSRSjgH68kL6LuY77wLQANKQrdBw1nUrL5FqRhIS+i1HMEyWOmYqn7oFtVvmRCMmWi
tA9/F10olh+ZUjxe7faZqMgq3mx8+4NpqLQUNEBdxV44WCje/ip1sflrqOlvu13o7rtRsdSt3n1a
KpD6Y4EMDRojLsFOb4gcIXJLUImGDFopShWCxgymQXgbc3fWzf0eeNTvSBvk9wAOAqQWnOg5yJAD
bMpZ9KA0RfY3ig4liEHdG3W/obFNlUG/2/wPNVmGvnfWZZzZhWSo/0QJI8X83QbZdMHRBaERKEz8
uTxkrgcZUHOUTS+jgYW3qhARUtwElbHNnS5fPNaZZDwHAF7qYueI/E3wRDM2AcPCrP0RoAFVhikO
MLTn+7n7w6hLDRnVOdJY6N7CJEFFFHVJ3eXpCwN/zSbQUcBnS2hlQ87oqfcg0xK7RVKitAGwbLdt
7RZJZxgpOxoiUew9FA3/LzILlJwrjp0nLDPH95xkQNNqh2j6myRzyrEmlcqCA0SlufMIM2TOpA0o
BcKQ50jEv+U344w9Ot3FMBMwVAwVPldTkj/xmNdbf4yevT6QtCqSPWrukvpOOvQo5MV7MtDWPqCK
F3G/tpD2/RRVgOoIwzy3Fm5ZfatQb74nGWmpCQKjXDkoNl09KBLRjrsce1ILZUw9zZQ1Su9X0AFv
nHhOXUXPYx6LNeGhaiHo3BZZ6f9g2M3akGxs3O7YSbRV6j3IAPQMj9nPq0CFPE4WjiT8CfvvfECm
0YRU8DWNXdsMtqLpu2gtMlAdPeofx33TFRvRGOHnQDTB2tW7emcNVf0NCMKgEJkAElGy6ligMGxZ
9Gb9DQwhA+qYTHbhIJl+AUzqCw4WvYvr1eMwbbShRIY0dgHdbZFZ+TGx/RXDRvmeRgWwg5BpIxVT
jgL1wTbccjGrpHCQQtKQDIcdAeZFDht3Xdht5yFptKIujpqRfniT4110DVCxLurjEFNYFXjNaxeA
Tw/RMw1bPHS1OTLpY7rmbEp3J0o8HkUT5uv5IjLmXfjZVd0zGc13Nv+J8qLqL5SfR4Lp9X4OEZkx
ztcbTFC0vkX+8AwiSmC/mcQT9VM/Rkp3VG5IQw0pQGyHlU7uRsDVk2CkSt3kTryowIe1mW1Iw5Pg
a81Nd6P2gKlHO75IMsdjKmjw7LrtGKut4Lu94zKe8JNSKjJX3g8KdYE/hQ3AV7aoWDiumA9eSUX+
CGz/X7VpamuSP3JIKjtSP/iqIfWIrJJ6MqiQD4AHuWKyVLYkw6E2kjyVWvmRzGfJKx/K8OSltvUK
hoMaqQW82g5Ufpnb+tHMC0Ah8zTjMldljX9T/9AH+rOObPEzi+o1KuS1ct10QFjywwgrFsJTcEQ9
qyNJwkNNLklxlJ3WI5tqgVzlHpRifKlPkdD59xT4kz5Aug7zsyDxxOvdEERSr+CowGGWFl8JKbi3
AFi4UKDBM6YwCIkhfcQXnsfgF9p7hV/sFMQx9ay8/KtHhRvq8lCP2qHC4GPJBpi0YBV7ybB6WMvZ
FrtmhtAOSg40EPMYRJgHSPc6rvnG6JFNE+Y4ItRpt9mUG89GPowHnrySnBGhAkrXnQRwp8iuzkNw
WgyBrJkyUm2VgY1nSZVSUcnHM/XmkqqIS8BXqaZiq7s6q7n46ndvKsAib9JGbpYv35etGu+rjWaC
X7QW4wUABe3VkY2hldWqr6ZurVsoeliEBqj3AHSFTImkvVJDxkEMLMBG75u9UqRubyEtPbPkISF8
yTCMPUA8MCDPONgQoV0R2YyWBTT0BCh9JNPGqcEK2Pzbj/X64AFBehfVyJVGUtKEBLUW/KRVLhbY
/wDEpdOW1xj0LBLY0rO1IgAIS8IWPWCxQCkAiyzoAXnZjcY2ToDDSrIx1MO1yZBEbiJx6xy7rXv2
wEOwdiW2wgRcVAHeDxuoRBxfX5Mk1amKMgxZ65TLATghZy1JFxNQwOMFCvHfe1I2gCvsiu86wSIR
MMctcW6GQ55hYYqxavzR4S5AnCEktUCRy8IIvXylZH+09mI8TgEpyw9TZoB7fNKGrQHM3s80xOxt
2Oq9A7xFqUXZ6ng3JK05Cf65+qGCp7KCmW4id4N8KZrCm28swkeJubC8R7J5uLOcypvJ8Y9/59CC
WBXUF+O85FLTeloxDB7eqAB4vv5p/UCyIgA7FNjPr39mX/7wn1cOLnCAxODvu7x1L71puheLMPJA
rbBs5ZBkpPW9hJ+Rb7EguXKgoQ+kMbnrrm1IEdpNbwKuJtd3th3/fDCmmEOIQ4l0AEKsvPRUYuvH
B9b3tp/iGs8hEL9ZOVIksV0VXXC2m7FFILvMR3V2VX6J4iy62KZvDUhARnZkJdI9yXzUPbw7YF5s
La16slckdH3R6isVOsf0bInZTbGkz5gWSPOnMoQV0C16/+3hw5+XU6T1oKWPW62rlLHeRCXgsLXZ
gswqCRocVcYJLEHuERw5oGpjgEyOkIIXyoZ6vd6yTWHE+GeVWr2thouyY0DMWWZt5SMnAAryUFo/
Kg8mppwHkqvAXdqIjZ7kPcqjTBQXgwyxlQe2RI49H5HI4YwJQOOb3Z3srjt7f8SiMIkoUY1Bzk39
fpEyHXBCNU1jYyzbwk13vNKAz5t4+bWVDfUAz/UtCJPsQCNUdhdXCxnXO6OOQXJ/MyPFMNbftAkv
ui4e8yuJKj8GxLS0FXr1KZiccD8/xVUJ7ciRe9mUrrlWbwJ6oFNDz3cy0dvIkgwaw/yyIEUxv1CG
ENVXonhXvwvlFchcXYCGdBW81Z9E5T2lmoYJluEBhD8Y/HIxjyPQYZzTyjTEotTACVWVzjFhHJYo
SwWEiVR7Rh0Bps5sVzQkxexidkN6tIt2cx+MrhObOK6eIi62d9Emt0fdgv9PXP1FM5m7aVVFMx2a
/limiVqWu/kP2dI4dAP8sPofdyZ2gk2oGnmgqE/KWoad3LFyFqmHvd+SnviJfDdEshlGcGAkbbkF
qR5w425y6pGMmeETw3E5Q3Kod/KT1ljGElg2lE3XA2cmtXgO6GsMTZzW3im4i+U5yajpQbX0xN2h
3CkFRSFfpSg05AvPfg/xyRqQjF+HIAWBLGDhw1U7cAuZaGjATW8Bl9Usjg37H8oO8HzHRjZki9Uj
spNpTBqGs4AF0G7SDamVoRq6pQsXNaYeNZrLu7WwwmYOqBTKeHYO/eknuHDs9eAG4kANPvsBW6ty
DMDvPgckDginB9dA14wNIb+cD4N3FUwtVjeLnqOY8049O3VzaOlPUZUThVPDu8uTZnZ/vPyDfUc3
Rq7UuMEGaOfVIZAclu7MfIlEnIMv+TLvxraRjVvQ9x1nmfdgTu7kQz1SU08prBQkaTiNRlxMaoAx
Qd1ZqpyQ545KRcv4pJLaktIPl0WJbOCJEuP+PY1t1lNi3CBsfijqAb9r5MWRi0qY+2MC3UDBS9vt
AC6aHQE88TZVeGEiR6U/Mcn+TEzP1BDdM/VIEQBW5sDrafkg/5Mthesjw1uBAkdb/GvMB9/b7YAU
ojihirTVOiD0pV58ws72MG6oa41Zcmpy8wTWpHbnxMUQy1rXeMkaMa0EkiHBmip9Jn1ocJwnzV2c
JSSrQQ8zAHb5CYCpTKE9q3C2j98zeEQWca7X+t4aTH2BNNcA2C4D9teQxGeu3AqFA/P44REU6Z8y
w3RPd88teiqRG8rUzKV6cFEPBHvuee5Fn+9clRm5Niw3kaYA2/my9DCcr/1+RXUjswVOHrFRgReH
hofpso4m7Vy4xX0zDIl1cATfKbndRYFY0JjbwzNWCdX+T6681fQVj4WD9J7fYpIxEE1MFTi7WUwx
8hgWpsueNZTo7JXrfNlWBo3r7j7oiaP+ARuRBjBtMscwDqi4Mw6jjkJB1A6iO6vysANGjm027nrC
UmPn1vna8OzGBHwajEhNvTsfb+yYf1Sq2R4VtIuwbiK/BgO1bqLOIgQBeYgF07G2+zXgY0pkL6Kp
W6+40PCmJFMlpx4pgei1fpBTDFLiRTIrH9w1sJktRq/jyDJ1F6npx9eo9cKXAoz0J8eenlhcRi+z
SJTtdtIa8A5IC2q0eBRYQABREYeC73axo1+nSDfBJg2zJk2rq68PC+WU6lOwH5IUC3qTp+kSOG3V
2mimHMAwH0GMDm9rlPnYe/IjhR65C9cok2vf9wzPkrQYetB2y6RHpFCeekkeoGEva1ew4plGU5NV
5oa0JrEK1FbTLIcoabBv/eFia33vnU1v3JgoVNzPhrNP68XFauJ2vWmCECwVue1eddTwX8sW5TSg
0GrWJJsV9ZDvNBvzYCUrLSMBqEKyV6LRb13ga9go5BzFheQkMgDRCuo5k+9DeRkXiFf6AJw9+ctg
w5jhodCO2zAHecpClToYUoPDsnFLhndqe2K/+TBNhCj3uUlbGfihqoK0KhpdZg5JGj3HEvOu/EJG
IBsV9cO6xF3SXds6G8Hq9nvdhnS8j1i1C08LG2Qq3QDPsEUDUm88kwm6TCmAfG2eCwO7EL8jpNEQ
RdWvKDwK9jQqxYC9ckDYIQ8RCP5rEqZaIXbNnMNuZJ0NGNgQ816rvPit4x0sCZWHDPoBZNOinmWF
DaKQBfLZZjurTvwDeVHzBzmJbnHJnkQqLsnmIV0RcIlAUTpid6w8gneRPVHjI5v8qdtQXw/ad6kJ
Dqyj548XZUhKo4+6LfC2sY1xiyCklzN0Am8T3Vg9KBpUquE5lExbFZ08NGz6VQAePeKEuz7z1ltN
Zhm9Cq1CvlvZDQcaNgywv3k//IwsFr2SCGiUSIPTjHuLLBc/SQnCn/C1MZAwQzHIK+KlfbxZkBkv
o2uLatEKICA9MOD2doZnETV1YLz3lCzueQTMDqTokKy5mTwYl3VQbKq4BALtLZ4KKlpLEnXHQLR2
kdtJviqUslO+OCq/uz0xjm/vuf5ZHHZ7AM3jXUEvDNkksgEjBKDFSAgebLxrggpJjuCVn0eksJHG
hrf+zVHFKeU7ihQkuwvWqLg4R6zN5YMpOd0ZzRfK3aeYg1IO1LzmgaGM4hBVHz0l0wExsuJ6B14e
aaIU3On8fBaS5kH9v5KpqOSW9mHwX4XWwSQwaBGSiCuAcMTIh47i4IuVO+2+7Blb53Zzaau6OoE3
5UTYOK43jNfbCGCO84hgdKIQz+ksR56cEQ9luZ/rYIEbdHR6I977IJkj0V35bNWY31NQRNbpMcbK
GElmeM6FDOBTlVbuaaTeyPQy1q3eRip6jZS1jze7etHflCR6cP/XsCwQe/yfau0+CP1ma4kJVUGy
0XvUBwnZ0DAJx19jlOlrGjFsMcxyGpIZOdDwv5CFVlYDUUWGf7+QiTE5qjjq6oaN6YkAMhAInkbk
7oAyxM+yALg+lh6tJilrmQl+JJxTuEdqJqcrt36Tf1Yi5DMa0WqOQF2lSgsUJImwm1ZKdmc+8Elv
N3QdpK2vatPD3jQDxHsaIzFnhi0hDBKFXXKHU/IAdaJslAv1ej/YFaZb7siCRA+uJCPYk/oBKkW5
/NHmFpq0D3fAOwcVu6b1neBbXLPHxJK61BTAnnKn+ESDsvKqHtWzjnOau53J+WosUB2mPKj3GCYG
TWWJdY4ye7TQR/AU/CkUXa62xWspSfcav0rPU9fj0FWE3yoU68Rb0xIp4A/RGNEUrYyehasSGzpn
P9NHIPt65TSAZgCOuTt+4wZS8cha+ZFSyb7GBeZeJLyLQ+NAdBMYvDCTWJauVR8GHmvOWwY63TL1
xSmO8OyY7Lb7LEwcTuKgOPgF1D+sRLJfWew1Czvys0+V8MpNAwBnZNizdhuOsQB2opahhAfgUGvw
9GRAus4NwB614BoHBu53p7QABYZ0eTA6hNxdz2NpHdgJ8nStMlnlaRNckCcfXKgXawmKrZDAtiFZ
U1Y22DcrzMOKEpCCynDWdAC6ynl34TLALKIIGs5jNvOYwk4DZowUYRaqOPG0BrMe+JvlfdCF4glg
6auK+1uHNfEJVGkNKMxRrKYDceQ0xm+Py1BaQaYoLcSp02gBAXfAklYtQTtjKrBmjKaFy0OUUciZ
Bc0FurLZppjEPJEIm1limzLXXqrpRQR0m6xoQH8rpxJkoWKQl4yRSAsaca8AGrC8im5KfkGBE7SH
BLiki/WDARQTklPqHCXGUaNsfzdTFlgxpwBDQgFH5/fA1gKr8wapGx2qnWNboLJ39DZMM2uAVdnj
sMuAG7ItKnvnTEI/UNOMwh/nMTMrZBe2jacDgDWOgaRws1L2pL6znLukJ5WypJ5vDpV3VEKzxnsF
GEmhuw0NZ0cuprCchVMD1Ved/XhTMbUnNVYHWwA0QvonaeZTo2aq0nWmI71jPibqc/Bc9zxYAUQQ
OxpuHlxUU+Eo4ZxMX0kyFQXqf6cRefBGW2tbEjYOaIwWXQLKSqDHBYsgzC9dUBwcCepIDQ5ynbvh
g6zN8Ir9zybkMSUtkB1V1IcwNLRu1+yDjO+1yp0d/jV8FqKwiI8lWIbkjh/4ZKwDlzdEQwMzs2Kh
NNQjNRnSkJpYOqshaZHUAmdl+ODHeuxk9zb7S1k8hOITww6huhu7+W6b2IKjDF1VVeXoxiKbkM0x
V1/NRVfNWDtbw61/Ur7uLJv1DUeSMxcdGJOolqsFbAIognCeXBEwSq91HFt9ZQSYoRJbDAMKP1ck
tBL80jc4nwKLuKROTbTM1TeuLCqdrcgLOHXu4s5+jtfV0yY1MJ0eKuA+AJE6R5kYTp+ysu4vkTyb
oqFuMFBnY464JhlplZ3J2pe4MQRYQj9cqTflADXp9HAOqZQUQ12w406ITMQy34IJ1Dn1aVb4G564
HhhZp61Ik65eoRLHOc1dp0rFop5ic62PjlldBgmwxkB+HUTTiPwMPKsWegtaavKhkDxuUYI+9S93
X12XCN1bqy/57jd1p7L9+JsjBLKXarzXlvSlz0EefhR3PvMPrLQBQa2Hk7/iEi3FygrArjgT/2V7
jruZh6RxnHQ8US+QMCs0zMIcL7MyAxHJTUYmPMfya44YxoCSqeO/yEIHnm6HOnJcSXnULeqs2oCN
Wo7XGSv2TCLoRHjqtInWHubfCf0OAIeN0sgEmgZJaIe7n8kkXWic4nbWEYi2A/A2opCRteESuTDx
dpqCZokzYIw1HCfsgXkE9nEaGzHX5Qn+y6D7Tbjs9aG7FIG9Ck0zeTZ5kzwPYZQ88wR/UqVfh5h3
IdAg2RZg6OxMOjJl3vA1GFlwmC26nk14Z7NpRzGoQVI7Dnz9ZtzM1+JYQ6w5kiXmi2n4Ji5B5C+M
ygBDFGodsHPqcqTLheAilDK3baCQQ+qRrKqx8TGZ0/HBjJRMerWZNW6HlP39rzFIkQ4iWMSMXewk
7/A5aMjcM8e4XGnpCC7Bh/GUpT+9uBOn0am7ayOqsyGxTIUcjZxjagd2yCbQZ53DI3ZK8YmCulLv
tmmGf+fOxw9263qC+09ZoyOVLQRZgDYJWc5rnZAw7u0wzwX2eyBRv6lBmg87iSDJNsEAnmBQQvCF
WVfmzqcsEUBDZ1sTcDZLjcaA7W6fcvPNjUdgVjsO9j77yPqUlx5fKzrcsR5RgzT2TySyjdg5ZdjY
pBHx6hbGaG3MrsVaQvLqUuPYtosngoMMAkPHpGPKqk2HvLprK1Om4oG1mGNjSDIkRoXXvHdf82jA
C1/KSdRZ4HwMHf0Tmc4iqSyRr7A0tR6vxcZPvYXw7OApXZJBP47RVdPi7JzEfN2aRnlwu+rMKvxu
TT+7b4Ik5JseoLCLB4Uu7XQfAL0xsLzWSksKGoL+5s00jWBHgb3Rbe+it9aZ24ydH8XyZkD9cjYd
UDhmKD6f0tgFJ3PrPgMladOj9vdCI5YL8RSA1xaoNG2yjIMQp7Cd9pPsHW67z53eh1ss9OS5CNxJ
0bYgha3SodsU2PpP8K8N5qQpY8mBXMCXgHWD49rrIOnx/rTM2j5QM3oRsF+FsIE/ix7JeOX9gyyv
cW0oM9QpAbtd2ik36j34PgzJRIVRvv8aymOZhzV8ngIc168BtUglNqoZhn4J0oRuH6cl6qdJ4Re2
5e+oLMfBzma5IKlF3bJBMrbRFV/CAfnKRROjmEkWb8/V2tSlhmOLMQlwvkVV3CTCErE8Y4FfrzpU
oSxqFB/509YMUbiMt1dcf3O7EUhQDDjEjWDVNz+vfgERRr8KPCmvQx78Q2Kd2c4q7AZnb5dm9q1f
+x7L98hmQe4ESGVWJS8kTYtlvgGY/mz3In3x60l/Mdvy2Aa1+ZamPAbFKmBmbbesP/sgRRROpp+m
zGMnVFSyuUcyNzWGI/N/KJ0R8Hrt+7oOiqamuBrVG9KiwbcjcxUDgcYw7WY9CjzOSEYN1je/TDHY
2wpgXPto6sFyYYVYdaJBAQnoYdR4LIbZBLxEUKQ3wz+YKBH1Ej2Ozjzq3yNTpAFl5qICiAkAFlrZ
dBJLwSbUBRrPXWfg/3Au6SWpkreT9BxkqXxIVuCsUnI+X2ffEMDTSCkp16bBgfsqLMxWGh/lDQb+
Y4DxPjnVJfWBVwAEZjLRpZ2D85c1VorGWpM5iwDLyPXXom5Zv87LA03YAQszYlNV5Nu8He/n+hGI
BrdiYONinujfTe+pS+Z9VSyYPz5rQKgANyWwfzXXBz+xMWwJBJhEMarGN1UimhUNSdFk6Y8OG1/r
qZmidW+WzaZLC/0NGHcHY+L5j2zocbwmXPM5j5Jg//+3AMhMubSYLrZWaulHakQTGXPvP8s6Eb/i
0L++c9UD7YeleQxwuPF71dTvBVZYxn8x+n78MvWBtQaXtHkMPf3XXCLrB3Z8GGpZhWwAqBBrKeek
GpR94TucJmzljKgqOIkGVOcQPVgAOfteZg4x8nXCpth2ERuBN6KN1wlwKNsmtJ1FK4ekAN1GcQU6
BQ1CrS4DZGDgVLWI/GQHtPFPOBV8NW5o4r1dOkj10FDjfpNRLxosHPwZmg0Y9w/ocep1RbssQeV0
BncWgKHd2geOZBZfexqKIFqYHInrsYjK0wgI4lNhtyVOBKJVKkUkRxpSka3uulhmuQsGUsqV3/pQ
kWlSpRpAmxydg62hRyJgBKDDTkJ6zz356L8bSkWdBdHKbSxvNi65AKghWdt1mSBL4PcQXA5J5jED
kLWdDNk7lg8iOtm9k9YUSjmwHKga7yBFTgDsTtrbm/cd/xU+We0TPmwtqj1BrcQEOtWCevkn44Eb
S6/L6q9NgpMJv9Hf/MxyhlUZx9EmD4MByELVdHygoeCpQPVqAcpi1AzZ/mIek6WoUQm+wdmPALcu
mw6Gk/308yl4RQJ+u2OTpW8bL8o/90H5JQmT/Afq6n/GY/DvBigxANpwZm+LoN/2docaHEtPolPT
Gyiykb0w9FKkFt3GJGQcfK6pa3brB8UYtxHgYdGQ3UgRadynWF8gc3jbN0236yPv4A0Me3M1mJLn
I/15TAf78+k9neZrNWvNJXVxWAC8BerO2QFzV54AtUzmFMxufYv8jkFnAaYoN4e52+mtvuvyANOf
sOtfgYcIXA6Q0oNUHtiTjehBcp5aa1I6Y20++aa9JWUYwb5ILXDX4jd/IFnh6+6+bDwTWyfQOphy
GVW0vltTBwlW4sJBxskJD1wdxDde9DnqN8QtQIOu3BDvwIeGSQz3jwFpHAGshSIG56JbtChYQnYf
2srVTcCE4xQm9AGmQmVOVOCUYes42fd9k65LYQYLHTVAIIIDiS/Aqd3XXuAczEbZzMKW+Nw0nCRC
eDdFOGeTWmraW08pyM7vMoCK/2cXih9b0Z4XZY8Mz3D6mngpNmR5eYlx9HppPCQuAKaksI5SAZBQ
HJnXoLuc1QMWlccMihTMDtvKD9OFC6TZo5n9ojJXVfU6IwcptKEPsztwIVKSG+EP0RCbA72MZrrL
ClOn82OyRiemszbt/3Q8pEld7d4dOinnEOdjZzc50JkTyAF/iDYBYKrEyVCQFkXSrm1m5nslUigX
fmbIkq5y6sF785sbybhvsyXzTQvAcPUwRhJRgT8LCRNpdtX3oUOGr4t97mjphM39MBHdd30SDlin
8HtY3ozrAhCVIBzhyr8y0vg5yFDlFRv73ge48tR25V+G+Svq3OjvSYBt2ohr99gh4eXaMeQOl2YT
/T0E4bcImAuvFvbq9/5zzfsOmVngHcvbJLka2DDO8KR5JZEm9H/ssgHZihS1KMvaDDgsQEIhhhrA
lJU9WcSddWffaCzY2AGywjzwKB2HemrW7hi+Db3LT02qsxfhNsUpztOvpe1P+bIzK3sZICllq4eR
/hIBf+EFZxKkG6wYsFGy0p48qQEk+pvp+OOy9OqdK6ufQCStH6mnhmwKUTVo6fb6QaGGyniIs/IQ
gcGJMsGxDzLhpPRTYrggxvgY8aIaS6SeyH+LsFoSlialdKi8jiS0Fo4JcG2VUaLMQm4u+iZjkmxg
AskDELyF8J962RgAUgD0sXZwJGwCyUfs/x4DQzuSSMnrkAXgYOuGFcn8yWFbAaLQ8TllvnFAvZi7
jvWMHTzgsV1HI7AWrXDyH4ETbTkrm7PX4ZE90yyA57hdBQ5YYIksgbgU/kStQFplMhW6WLYpsscU
KlBIMEA0bi1809hcl7BLhuauusYAv+6NrlShAinZjBykxl7ivPspgCDqASNX5hH2bG9zO7mGfrsR
CetfsTXevwrAMUlk5mA/SpnjIePcTh2xmLVSFo/t1gKR7BOJcgOJ7pgPjWsaZi238Rjm1a6NsEHd
BOyFmt7n7QacccOqjUqWLwu9vlSocDz3Za2/dJYJhGmLx3cetW/kSx2IVjsKgIVU9CxjTrbQl43H
voXeYKzcyNSOcTCkV3vMncWAMom/tSDCcZ3VfNHyBBMGUcU7QNLrn5OyvZIBaADFImK1dS0svzs2
mQjXBfOivxsU2soIFHoaY381Np3A5/S3lsXxdX62hP73fx3F/vc6a+Pr1EV4RsFPN9u/PaA1bJoK
bJqAcC2xEyUnRTSmxpmC0TsBVOUictvckqzuWkrh5OsmsIq3bPhEHN+hGYlD5JgxwFX86avrutmy
K9zmNIJR/s3y7qxi24NVF09fjQjVYcqqrT6TGFm306GyomS2EkX6bpX7YC9yWb4ZddGDAjlGuXo9
Rq+BYRqXqpsOzA2zaFVLZHssPWkROi9be5ZPW9Zl39US9XGhSyYiLO9MaO0KMm3M77TwFEnCC5zP
YA8je6JBJdkv9ApErThiBT6dNFAKVjWoMsNexzZ1M91dBEm9SFD2OJVIndH7tcoNfkj/FajjRYn7
+O0hhZgcUlRp4lIJitdo7Oa5D0DKMQS6NBCNFw+x7sw1ES2xyeYcyE/FxkFMsUIxHKajWTUs7LCL
rwAT83B83dXLybGS76A7emtEXr0GOVi2Ct3Rkc4AeTqV26T37C8eUi12BjB5NhmYsb+LbumJnv0F
5D170zK32oGGyHzDLsmK9GAEjNcaNokPfcHTT4PXvlA8K8wBHtvn+bnglnPVBg3zHXkhgzWocQ7t
+Iri2UOR9wB5Eji4tqtq+pq3jbMG4mi8861UfHVrdjREUL3WrTU+oS4a59uR+W428SHe0fB3M5bZ
zxbPV5gDbLApaX/qxqi6YMOgmzns4wDnp+FQhHv6iVowA62ojiTcvlxZsam9OgX/EhXC/l65IFf2
rcx8GpohP08+HqWksKNs1/I2efNq4W9zYJpvJwDNvoWjtSaDpIpT1EBW4gRgleZqlThAnqbU/o4s
3+8xCqxfDTNpDo2D43SSOyhFRHLO9zDXnHVlV+6+tWrt1R7bLwEO2qMCb/MRTHQvrSXGZeUhLT2+
EdxPaXpkAzgQSNQWUXep8EBKEgM8GgXHYXiP73eZgv44xcE9AuQgML4LgF2y/yYAhQ/atrnEVrZp
JAZ13GJenXvTEVnp5bmTIpLTkJqkRjlo647lUsmop+wmkfHTyMDdy1deEAwHNckE1bpbrmi+Sc3N
xCVuVYfYVtXs9GaDfbzxUFrRP2HqYNv2NhGnKXlMnD40J6c5OKnVkHqzjZrBh1kQL3t3jFbKkPws
JwDt1nz+Y2iANHAL1AuHXlOvI1lRY8mKmkT2bKlwNTBOkYJkpFWKQRbYkEwpkMTx7hHGrkz1TFKs
yhqrROIfFQgZZuouE9AdHlKNe1fepKhulXtKxogdnkHTv6Zl5K//ZBE5fFuhEParqTmoYI41vgoC
y9iCA2Y/NKkAyXAfaKvUi9x1BBzNHHPiapW7XnTldaq/9GUR76emRt4IWSMVskYuT1cews5iL6GW
jBcZK5wKnGNVRbPx5Gat2s6d93QTw9zoI3aug5vWjVogGinDyS4uTod8NxJ51pAsixEboo6FI/pY
kpVSz8KPp8WJkRKDuAEZHU2eT6sOs+3liAoigdOSDzd4oIIOZ0yS0hSUyiinJWU/8ncPLjWkJoWT
i6/vywfM2/UVvg/rQghJyLkxV5GtpSssjz9gkwgSCacvPAaGMJnNmEqpNPbsNFuR8M4DxpMdZLOx
PsTJ5b0gOq/3bWN0W6zAMXFLxNXLLf+fdvjueqEtk4z7Naqtx59Ae/pue7r2laPweZm3Q/gpxDQP
9OKOeLKzGIuIrrJR7502BwYqh50wKpRB5Nxb92nZb+w6x+FpqoM+RHKIAMjK21dasFYiklMzWu7Y
Lu7GbS/wEs3PSkTIy+QbMZSFIeNtREk5suzDjMUX3Hn2udNSsEXZw9dRS5q9a3Fn1Y18+MqA9gwY
6EScGXiHPnsjjlqlWe7aYCFKPNBEaPn4tfR8lCBqFsf+HSrd9oFTBssSqAvnpESSLIvxsOsaHahU
yP31siLdB4yjrINMqNGSEJv/dWouG6ex+i35AV9TPtwdtooG41Ja/pc6wvPe6/DWNGQtcybwbKWh
Liud1ZC0pTQOpDGTxg++pI3SdAXMFpzkVi7gH+Y2QtbLR///cfZly43rypa/cuM8N6MJzujo2w+i
BkvW4LFs1wujpksSHMB5+vpeSHqb3tp16nb0CwpIJCCWJZIAcuVavSM/6hnUOxzdABaGt+yWClMd
/S7NxfZ5HFk/Bs+f8Y9+chIVtjxjlNxGeWie2NDh/FAPox1nIEDBqghGKjxFgZsCHNmw2bBYCXKR
FBA1SRG8h5Tvb0Y2vYuzT2Sa42X515QE6ciw+R6Brodsuw3KM/qYxQXZxPEmtJD209uB9F2w5yGq
AOWOtIi6i1BF3yKaz0NwGFMHFcj46S55AhbxqPDam6sR8SheBV77+6sBIULjXo6N8TIH1bS+2gbx
2B+pVQsENlexm6wcHAmcF9/cYEAIAYHTxIo1XxU4IwNFL9azc5NsQZopnl5lpO5P3ljANS7k6D/U
skKd5xCQROyQxLOoozX4Y9tF1ZFMyL4Wax6H4KepHHdjWggmgZRHnhAXwcOUqkvBWn3HUk0eFhPV
XPUMnm1C/zwLdXDVm+Q3Mc5wHnjQ4d7XKkSE1cYO+5dun2VYy0BOE2I8nHdrhnTOO9r76Ti83ziR
C3UAiLg+WizML9nE91HXQm32aiq9KLt9Jw2+agbcHlliOLusDm6AAYoeIbIYPVqNg2Mc6PXsSssB
3L/O4kuqebPHGL4hE85JwT0VBCDyK6AZBvGbALxNugPovNSDI7XzFN9fy8NuQ00DCqnalrpHLILX
ONotfWp6eYSBrhq4jHbl8MOytOpmgSQSmJEbBr69RModXqYAp2SNLna9i6ycUUbaDFesQ6hmyT59
jZsU74ouNa0z9nzW2ebZfwFQVt9Qa7Fn3RDvcTe86ay2zoYqAujCnsLSzb5It/2SIOgFGNBqIG1M
6ZnPFVYGr0GjTb5hxOM9iDM4/nPBdNsKu4dWQK5tK4y8R5ox9rujNF/zof4yRFGp5umqwXmbNOOR
jhSAR3gprT7YUmspFmVHshU8d2aJyCuXsuHX4x2gU1tQqtJWzkHgqV/N271KaKu8ArSEepYtIA7p
XD+AEIyS4agvhgU4pI1zsUVZDcmp7Ahp4l1mgLJCqzJvN8tCjMiPD6HSugbFevfkjAk7iWx81WUc
ND7eIKmTP5GaBNAdYHyRxYnG8cn8/TSdp7SkKp7u3aTub2IWTTvEnqpno62gH5ogbqCJXyyxnMfZ
wenwGnFwxKebYsd49YN03l2Ch5AoPKm9U0E9H35kqgEOW09ZZeNtUMoyguSGsO5MVeRs/GWBgGff
u6Z5R/agld66iCdtvdhGiVcmN/HN4vBAC1Z6Fuh3HvKYMah3LVishn2ayLPBszlgBQFlaGNyN80U
80Nv2N6BatVvmosL+YGC8n3EMkyKelVFpr5ffN2+ekHcttxiO64DbPv3j1j86BOXJtWuroLGXvkN
EIBbmV0lfUcRLDY1olhZ7jlbSzWhm9bPBfWSbXHBdwa+m0oxAi6O8Qi+TJqBhtTNVO/xxUKMZPCm
m1Erxr1e2cCX8Kbb1FyHkJ2FVYxpptF3Vxg3rRtCutbiwNt5zP4B6WToNg2u+VziStc85dqZZgJ1
6LhPOwGpCp53GwPgtzOP0uyGnvxOwAXA39MzPfmpkNZYbG0ZVOtZQdFVUGbIlAOSZkd94g+RuTK1
WN6Rt1nnyTIBE6Bb08AzbGsguHIayN/hPx3lY39aE70GFZ8IT8LC/Wq0qXtOtJA9QLq9Lc3okYoC
28CNLSxjIwBnesQatL4U+TeZpw5Wo1j3rJsArPJze7RByj6ArukA3VD0gztxNSZOcPHiWLsfXVyF
10zI+y+De9Eawb0nob2bm4jKUJM6+JRN67S2+YZGWZUrLsiR1AHJQ9w1OgbcTW+xHT6a0q4v9dC+
F9Kz0w3Pkm3YSnZ0S29cd1x434b+vu7L7AcH0TuuOG/P3Aogw2Dg2rMI2EDmpuV2cD085h2ODWrg
Vo6/wNdAL4ZYMmHSqMgBzODTWO3LqTffO6Btm81IOKMf2RZfxxe9NLCOMNxb5HsooFfauLcOLqrb
5w5YqaltQXtkPbas9mUNJHLXIa3TDb4WZoIzj0nhCEmmj2oVZFb34DE7han4CWHl6rnsgmqrTaOH
4/ICXHp9ma4dN+y/5mm31UTg/FSutuWUs2vcyQkYMWEfENnqzr0AJ4ED4teXYtCTHU/GfJtOhvky
cZygTJMUJ+rFt5nl3PmyDEp0W95NUxEhEVkR7oF3jher1mi6W5wDHTMwagKx/2FrFF3f3P7sP9cH
MBjcRhk08Uyvso897jE/FlP2o0ye3dEzvhkTluwyzodjL9hwTsGJ5Zegqd/qSQS6YhUT4orS3O4k
LoLagYoWUQ3yohAAH9jgLx0eRZSWNtWupyjKcNyyqfyBv0qEpHTQ6CwF2bgiwQ3r1FvjHfzeSx1C
j++jrolumCdGhP1bG0EdMJIc27GA5FQJ1AHZsG5676DaRN5UlSPeKpmdQHG8i0EUVuaIXyrleMRI
qnuFRJ1tltKXX2xYGot9wxyEsxYf6pZepp3tPASqKRgewdk0bos+QGAzScRJK70Sik1a/EU44lel
ck4046mztPpngRy0FbBY4yMEecatMeT5bZIgrgxs/7Oh9fVpROBvubQ0ymfTcmVkKhxvz7FsO//r
P/7n//nfP4b/Ff6SdzIdQ5n/R95md/h6m/o//8V071//Ucz2/c///BegjNDlsbjr4V8TEuCW6v/x
7SHOQ+X+P6K0qvK8keY5A/J1R1Q7RKvDzHSrM+Q4LiZi3lmaM/tODJ0WPMu3btLEMyEPeVyR/XSc
g+CVWQbQfUFytB3wHMSILPp4nSZHnDHja6YqRBwS4MLgQ00qIHWR+G2i38ejZfkS8cpv0Cj38ed3
fo7QD1plhVY8aYhBbfXaTg9GNjYX00rwTDBA/0bSP5qN033s9cKbWVGP2thZhjcpRS+X9qzAh5VM
sAqdOLohcbwx2Ex8Pb//RJiIbaHpOjQjCgASqV2p9uhkdr8GWFo7Jni4IenyPvc84z6OIIVeje6F
WmYWD5euaX03RMDA70Dpdou08afF3+wT+wY6i0j5JpesjrJt5gRyTRNQAY0hsTaGod7WH5+jQ9B8
ZURuuJ+njnPrASRn6ZGm1pkVn3seg6GKR48UX+hKeU6xkj1RSxQ6g9oPQhdu0Ev/z780V//HDw3o
Ug94AYdbLjNM5+8/tCq1wzEJ+XTWXSO8JR0lpxqKaBZfmtWVJLL74hjHK3M3lGduwaSbt3M76piM
1n/30aciqLfIycTTjSgMdbxe983YhKtgNLI7YjSkjqQZfoA6zNwjXAC5pjFmmxE/qq0WrjIxut9z
9SIzGqs4RZCuP3Fm4loAvAS80d7OHN921MZnp9zLASlZu9AEM11Ye9a6AXv41gSvEbK9SqH5FG0C
Kygg6RRaqqwUiqJjdnFShFnmFviEp10VpuURwqHluTEAFqTNnNq9STMvfYiMNvP27cNDH1km/TSq
0WvF772h/fXPXxVu/evvCgI/eBiYAHxwMI+6qv/TQ6HrtEFmljecAcsM/GHyji43tEejrL3j5FmF
X3Qhe8Mm1Fwhdbc4t2ZSPDiG9kz2INLEZpLmtMcpofEaaQerb9kbUvr6mzE2gg15Odh+OmXqbsK2
bm6stKgvOXAnGxVo9akp+FRfIlW0ifm5o0Bm3qmdEEGumPCFeuMGUL7b5GER3oyiMF/6GLyEHGCb
vHaKZ70FV6PyGqtBg1YMBgXt9MrCukFqcAL4lI7nzlozK+7TkldyDyewEc/WNfOOAdP7t7bVAr92
e/MSe1W0h+Ic/vzYzd4xViJ3rJymrzKK94V6+MvcPlpjvhFahP7eqx+4EyUr6TXsQE3GR+syZB0O
RoFH9ysvC3dIZgkg6VRoe024ODGPjdexCMR3VQEfb/I9RqVXFlUhy0dXrk+LD7p2LE/LW9otLgXt
G3ES4a6h3CN96jDxqNn++ddjudb1r8d0HCAUIKNgGnir0Cvn069nNBI3CSNbnDUg7vzS8ayTbYy4
pTi0lxuT/RxUQhKZqJPs1MyFnt2akb65slOTiqjvmrXbSm2e93d+DUv2g46MEqk+eRlKnzAOEAly
E/ZyZadrcHOvO4gi3Nmt8A6mKvQMsTFk/jjuYdAGVKlrrpKV2lQDx4R3WGzXPjTd0k01JBvehMju
vUn76BG3k7F9/7x/O9Wni1jmupr6+pPJka5unp3cl+vOQDCbqc9e7J/8lk9ZpllsgxY/O11TbwN8
dQeeJBCEoyoVAtpJB2zv9MNio9qVDdH1AYwKagoqPrVpirntljEYmhocQ/1ujt/Z6GMABsQq/ao7
AkndqtSqfMs48A1MBr+AuUM4kk9fmrQCH4VV9CdnmNwD4JjQ9HO1+BFhAPAkAjHwQ0mnpI0V/GIF
+wbe1OmL4/V/DVKLlLIYum1TuCes4VNwkbI09928npD/ggM7Ldeic9LbJ0bP81H1yjZ57826IqZe
RIqjRxowtdHn8eQRY7yOgNy295J4OwBWcXQNM/VlB+rsKsZbfDASyG+x1nhqWxOQo6J8w/ow3iUm
crb70S3ejNy5cQbGnmj46AHbYCu3ZTjH/5mGI4oVQWQZ+7oZaMc0na8hKo7/6wfGbsbcUY/HjG3p
5u26s2T6qtfd2a0N5ycCrfdMS/oXC8Q8mz63GnBK594xM81ok9VG+sqHZnEtBSQrmsh79srCOvPa
BSFPA95P1UrdwATR0oTDQmdkug9QfLkhP+qhAuljyEnHiCv7BK1xXx+raWP0wOJrY9jMUa4lcrYE
uHrHxoo0w6JEBcnm+Bn5dSaQeG0g3sfSiKvgmBqLNwwEOLRoR1KBSaYhcZKqHcJrzYrZ4aZuYnEg
myw4Ut+oo3AnbY/3hgNtlokXAN6ojOLSLtmBarZqUm3paFX+cUf5x1Qlb4vShskJqdTIIF5GtmVa
rEZeA2DNp27rZs0PW626Sta/F1MXQ1WJ2jrO+KpVq8Qvl/5BpkA2ZMDH5CqDgopapUZUlG9B7QGQ
tZUR6M4mUfCVxREZhNo+xMH7/D+m/3zsYXHj4MExayVm6g8y/9GYeO+hvxTwKMwXjUKFda28zZv0
vSgDDmbppU3do6HAqmSkNsRdjA0WgvFq7vn/mWOezamrrdB0Mzl5WZHi2BhEtBrn/A5npf2BYX26
GRnAHEBq7AhATR4l7pU7wwMdD3noINBcFVWerYEMsI+gXN33vGv31KKCK/vSRDJheyjDCjhXZAoW
ViiRH6IPm9Fsy3JFXCdO3I63c5uqUWnnxZaqVGSIc+ulNLcgj23lnmw0G9XioFCQcTW7DXJfHLM6
zTGvsSkXNbAy99SzfA6NwTF1BYBfrwm/6pncE8xyBIXAvnShIU4oTbL129oO9Eeq2zp2d+TuKYJz
5EB9dg/rrvadIC180EZzx1i1XfdzYiY+Cev1HaUoxhPox6jJFNLZrK1s06jeSTWp1xCp3FEG45gF
GbjJjT+MXZxprGcbBxmm3qpCmu9ton5nFk7koR6NKD4yfpRVL6YcoTHkIfrUTpFdiXwu1UWFMLJu
04c2goTKk2x9HofJlto06eI9Dwn6bv3npRnT2fXSzPKQBWgYDnQbGTcdtXT7tDRz9UhzcCxhnADf
Es3ee9PFq+mW/oIuvQKlLmDTf+uC2LC2V5NEBu7aJoB2cNBdcLYkT52eNsh/9vgx4f191g7NA5la
o5Abu63bDTWp4zeD8mC8JwcqajXIVYOWiT4G9VZXrrBgT+dtX2GBfU6m3nfa/2VQkgBt+hRFKzyH
yz0ZmYGHvhi6DslxmaeFm3/IeOBtw/G8PPQk6kFw+JyQ8FQ1oKu2dS1R4IWWI16XeD+twsWKQI4v
MgSNggFOkHsTJN/bJGzDYw1OQuhjNtZOTKZ96bB3B4iVOc/hMFYIwfXe99YBuTQOkUMg7L0V73cc
O4xbpAlCoHWJRaYi4Wurxg4xknY4rJYA5dxuDMR81cAY4tt//gHxf2wMLc+xHE93dOYi98W4Oi0S
gWxK3LrdKeQg/QlNZPiuyqlEzqtMfdMM0dTKDCrUrpeD9gsZJ2D6LiCklmbWmoxUaLgzdRwvTcEa
wq21H0hmblzbnLBIAo/figJYogWHcptPk09NyL4CM6QK8l468EdoLuSydJAfjVimipR0l17Y+deg
lgh6IhPlsY81yCt7MYTGHAcJVEjK8gPdRv5Z9gpGhOLGRtjOr9Xxa/shmUI1siHPJNk5mnwkKZXF
/jvfTy5pYGy7vptWYhxjf6wz/Vg4lvelNn85CveXQpv0kLuI2DWjO7ySVxX1+hGJOPyLnf+ylFc5
AjIX2gjIkRe2YorWFHORF+Yi8+JFg2guBq6t459/Gcyyrx8tCBU7zGSu5XrQo2dXZwYGCCPbiFvt
yZpqz58UszYVkWCQFHTAkbPYqJaNgw8KFnGOhgAyE+TH8Jb75IcdWHbnViMOpGpxbr043PetVa9k
kWaPuNcpzE7hcw87aT82hLMjG7D5+tHtxNc58j451YtWmdqRfBsGCp4UX/+afKu8LB/z4+zZRyH3
26oy53laLPGOtWjevAQASn+Ms1fPBWs0zaO3xrQrjUYDy41breVo1fsadOkANjO+H10t+YJzlp0s
jfFr30af7QXSo8jOi/yzXfkLPZm+Bun4ptn1Y2NbZ6SeNw/YhwZ3HpMvMY6LXp3alTvFPrhNWVO+
mqF1egdFCdMCbCz8KUHacCLcjWpNYRicCJTz0WdPjfH80SJIzkfrYxwoBD/NQnN+jAPbQnCiVh6K
+ROyBMDOMASIVU317wancP/T5dHFflwCeX5c3uTV/pC3SAhLXVvJzhuFC8FYT7toXZ9BidkuHkPs
qnB01xSPue6825bepUZ+Wleb/829wK+POtWhume7LsOjEscf9tWt0PYA54dZn54KFxljrOmwzKcI
1ByWAnXZzrCaCUIIf8WnTF4iSm4PR22qEIFA9okP0iznSdPC5IQ761cobPvJGr3gvnGGtctS54mr
Amnd0OQYswdy4G75Q+hOeZpbA5LOu7aRe3JF6BOYxoiFW2oyIxk3htW/gackXYHN0Lxv89a8r+o6
2w2RBlitslHRRCVfJ5Xbbhab1gaJP0auu7Nt+90PEN+fRsvtQ2u6OGgGpHWXBmFxplFZnWf3Essg
9SlkwUlceQJo83aZwezS8LBcUWLbESAKYX6YdKSCyrq275Bq16uzUoHT8Hz6NrbA79VB+sJFHN9U
XSx3ZaEbr2mg++QAlWxjPdjIOhhw1PJgevjZUAdN6Xq+pkU4iF7lQeru/5unonn9VDSY4ei6YZmW
ZSE3QFc/lU8LrrKLwwEiTNoxssGmviSR2Ijy2Yj1zILVi31JJrmyQZ67WXteiBQWZLGtoiycPtG5
Lsk8kYQ4gc6tce5dOogz1sggiUBjlw4TIBy2oh47ThukgdZ3DSGXpQ7kUyKAlapV1QK6dcutcFxR
t4ZDxmRHVchN7wMjDA+4tu6gc6wHMqkVrwU4oHwZ2/lWtt1Z4tH9M7Srq4rqGkRR/5ym5qprgGVS
XX/zQUwkXZn2UN5UG4eXxYXoWj1aOZRrsswNslcbhmX65W8WINbEqtYVcEHyxs9V6numuK6oyCeH
HQWYjhpis8K5LJhJEtf4XkrNvfnkp4a5ADlvOha1/uQBjcyqim36GElQ5rhfeGziomibFdEjEa/N
Uqjszqkvtp3CCwRFFT3aPfT0sLwDzFW1oFhxE+CcB3dy6yAdFcrMaQopwx4Y/mpFVSpyZaSa500g
vRCts7nu6MbHP//AHfPqrW8wFw8420HmGjNN+zpS4NQT2PxcgAHyUOKECAntz720XgthOLX/ABWq
9CkGJ9JTmzPk0trCvm3MNntKRAG0oyht8J2gqWtQpAAGMwPgyUFiRcsVI2aDQwWR6hxwkKTcURCH
CsiyJ8eoFLe0jqcwD9n1Qu6RyJAM93oqgp0dt1pTKCqdTaT9HBo8lvD0+xbaAuFdoI+RuPjRpF5s
2L81H0Hi5C+POR5MHmAhvo+x55vjMOAFYkBnIqREkRvPzNmx5+nLQGd+ndkyqI51772iGdixRW/J
kXLz528BJ+v/+Bo47mluMMYZ+I//EVxzTNvDkh8nJV1iTUhDBDP55IdJV0fgRdRLZOiE9vCjHHVx
rrClfjTSbAOuVsj6AIL0qBWRia1Y2yH6UmLpErNpI3noPYgcOfND7pqQKKi9h6TQumOCxRToL7vc
n3gpoIbIjRtyznXQDoLp56ZLyiH3q27M1kUeBtsp0N2HIjXtLaDarv5tinP93pq6ZgsCvPZmigOs
ZkGeUSN++TWKigZH0QNOxqt+fEUu2SrFHm22L/4pzngW+9/9aZ68TX72HgQ0KJ9Vh9bwzsLJkG9T
LuvSpu48A2Of3RkBdHyH4hgKFPaYQ1BqclAIrd9Lme7IRJ2Lm5HioQnEN/yMGMnbXuslt7K3daAZ
UZhIpjm3Un8qKtnt+1QUOzs3sU0Nw6lZ8VSvjx5VhyYVu3asvs1NaDzdy6kMt2MKav+VhhOFQz5x
/YDtAmoWh5Han6qfXOfqJ4d5mJpgmWoeSj1R3ULgpQRqsijZbRy3b90YmdtGNOBxMkYNJfUADMlu
P7VndzWGapUJmoYeD67N3KTh8yQQKAUtV7H680/fuX7BgtHOsj2EJ1wsuSzduHrBAtrQMTtFvkM1
5NEExCRy8KCaVkDll1nP4qMmx+jdttT+rZ+0LHw3cdDd58ET9g3p25QhJ4/HnbFNpn786pXP0hnS
N6bMMcLdWy0yy1OX5GB0l2EAnTUPu43Car5YnQ5oFpICgy6KDwybhLVQmYRG5X33YttITqlejhd7
wuPTDwNIXrpaWJ3CDALVnLXmXQAO+nMHTgFEOvHRXBYgogY5/V2LRK1PHTQCWlzvI0YLlKY0Aqjq
bBV26JjA+jOPCKBz/zUVAlMhvPHn74RzFcv/DCpxDJNx3XNxTmAzx3OujgkaW+9605HjaUyB7jEg
xI1zstiTt1SMSVpAkQpF2gA1tKLqyNrNkENPiVy0rC1uHWg8vY/71J691WjyXJp1EDRbK9CiVab4
N2PEdTfSLeVFDExeqNa4kOqTUZCurzomcN9towI7aOpI1IqBaiAwBFAWW3Ecr/41Varmi8YgPghz
eFxmJw8Ondtjbk7bT3OokQ42z+c22y3uNA2Nqfrcz0CdDoXshN2KfBjOZZHFiDpJvKmcDJgtZUuN
OjVW2LWUAHADkpYxhKFkNpo/BzteVcKyILqUP+p957wWNhAykCcZ7oYeaRc1pAA3LAxuEe+tzXVV
ya+i75HP7eAJtPtNExGW8QZqq1gZAnjiayPUp6KsYLuBGzrWl44ONk2V9e00PUjrIbG4a00DhD74
pQF0dpk9wBzCdm0x6atsCOBLAz5GTV477RrQkZ2nmX7ANH+4lMEGwQYcBY0sXxOYCPzTOEUjvBG1
l+4ZqpSarbPVsCtrV+DEnEBgCjpUUMxwufYoL24e5bnlbYHg6Fudddw3gPE9uQbgW4hAVesunobv
rbEmrHKrHHTlAMXeYM9E6N0S4hMyk+4WmRp4KQ4K2bVgQWeA6ATdUwDZETFWQFoqPjlGH92LiBt4
MjGPsFKkx0M0zc9VvCMMoxctmiAJQC1rgkkVLQWGZhckY94YYXrhg+k+pFUeQ6IGSQ1jjhfzMKbl
Zij7aTP2wnsgF2N6MfH6XsW2dWPapv0YeJa2riUSKEow+TxGCHYe+6L+CgItKInmHUKfedyuRek4
OFlBwl6cgnwPlAzTYXC6OzJFHLpCqyJzm4PF2T0efRPieC5Y40TLH5ZRVBtbT4A7LHm6src1NEWQ
/vf8aUqQDSDZo/G+0IcWJKBV4YGzb9P8lWzzJOq6IFTU7fXEerOjEGxSdQ2IjsXKb53KHlzcgCRO
954VfOclD3cphAtWtoro1SqfDWoKyJvTAgCONMe/spMH2ZJ4zP2Og8PRpdQ4MkYq3a5jkMhUY8n5
U+882Gnex5EzDQNUyvVBsJcjVzgGhUKdfzdDG2ISWas/N1E3rBHW0S790A67oRPQMZbYw4JarNwJ
REDvhnCo11YThF9Kr4f0V16w76lj3IAEKI5WbSlWSdprv3huviZ9zF/HfKh8J8nKMxIhQdsIlmkZ
GNW+Hc0XYoymYkndGHm21REmOJK9qwMw+1YgHfO1vKk2S+bG3G211d4N7JfZb5lPzZK33fssdrIt
yh3FtHW8gZBB6gZz07U9fp6A7aVOi8LkpfPZw6ny4Bwm7X6Ji2sfHmT7+xyVSospjOKnDSURnF0k
t8D/4hgeaGc9MZF5l7npbCMYtNsNUIuHwMvK6kYPJJmKt7I3jQ0yZtKD5mXsyJsU5JVzd6CIK1V3
NoA7KwVDuO5mJ1YrOewkM+JbU+D8h9RHsgr6n6J2jpTOKgMoGfZaLLAcRSosFdQhDJCYRyEC9FPf
4xD8PSv2L6Oke8DIwZGviFRn9tRlH9nrwYtZj8hfXZh7/yLpxSkTz72XeLCr3adxMxfriIFMDZy9
Ae3NVhCeA91LF0cPTQJWxjLKn1pVuCV7iYQxnEwsP58aC4f6mt4ja8Zs8qeKpdlBZw0oIZRvk7bR
Q9nEgHiikwb8fbgWI5UiDgHPN/p0E4B06Kb1hvEVbEnbtB30p6DV6zPeAg1ouWBnys1Tbr1q1pW9
jXmiPyGj2s/MtD+CexMEAro2vuIMIFWscvwmSpN5RqFmLJzgfUay0weTm5YBbZWCAxbHY92TiCOV
Yl68MM0OTwlOC1aWGxYvRhhUO7ftnA013dLs/EAAI0JNL+EnsOYY9zSHzMI1mUdbgLFBzWF8zBFL
bH8rzVmXqdSQ74OTBzqDaCUYO/DSn02LHQdxps8CpEqTbT6XGDLA12w7fZmbEwTgS6cH/zJOHi+F
uc8CuzvnlatDfjgczl4yGYdQb3E+rDlOehkb/JaR3DnsjBpIg3Uqe4Fk7S7cYF0BVZaoBSdf54YX
KgzkON8UtZauyiySwdrLRvwljZvO6989eJ0h0TpPnG9gfwv3c5PGQlqNrYENwktWeXdxFs2TCq3t
9x0e8uS22Kk5Nf+VWMICRgY6lhVyN3YQXsJyJIQQ+R65rE8dUu/OgZbI89zBRVf4neEhaA0M8Sfp
chsglaAtwHhI4OIrOfNZupy6aOCHN7WMurytvMA78I0JRthP6et0e75b8fKqLwPdtRwUyn1xmXPT
6b521lCdA7drbD+HtdTWVeMA7A7o+hit4tpqAaAZzBuPxe1pzFVEVEOwkg40TNF2voPU721CEcyc
1bPPcvAB4sFphwMYyAkoDH2iYPZXRPjS629BhlTtF+Z7qjWALKl8jQPocu+RRTY+SeQfPog2gXgX
Wl1rj0+9LU5BmvQXMjmNEfr6UIXAmKAzADp0g6Was6HeSVSIUzb5z8JOJOhuku6t7kastW09vJWy
5V86W/qNPXZvQmp81yByvCU34YVHPJPDp8Rp0xMC48nspvE69oemK7C7C5zHJAenZY4fcKG77iFJ
RfsQluy5G3VQNCE360HHAdXJ1d1jiofOQ64KrSz1jezseLPYDKN+MELbPpJH6iF7JIf+MbCft72h
28+DqzdPHnujRgdKwccICQPUsvGdPAJTCtb0yHmOIxY8ANe1nj29unvAEwl3duA8YRdYJuD2iJGD
UGgxtqaezEFybiDTm/aQiY5AbYhH2KVxtekyZhDJCKTpPWNX8bxQPMgwwduIyMZ6F6zdwQ3RQUCR
oMGil5XmDsCIaQUWyjvE3PMvQjKB8AIwqhAi1h7spklWhDtJAufOBMDySwg2t9mjGNPwsWzK/2cP
9SmBDVU8I9GLzYjUtRWYn3WIdteQGeoa0ABFQ7+1kyFEtiJe4msEkMZNFw3izooypCZGnrhr90Pd
aBeyUiFzbm50A4vu94mU/yigiBqXIGdXrdlPBPZOAxfxqsXdIzejcN7SNo0ONO3s5wh56JnzMnsU
cWqusl6DlASycd8vsa860I2qCUAt8n6Jc1s7yDbWLst0wC2Ym2rQERSkAZrT7KS6KCMdwnXYueVO
k91Xl+FVVUC6/Fm19LL81EoirT7XmWE8W/Yw99VBZz5Lq/7duI8+sDbJVSy0fWu7+M01/XfBO+wB
VAuC9eGNFyD3m5qDLb9kHkJF1bjJAxzUjYo1qqsl+NWDqth1Kh15tEfcR1x74hTLrKLpe1Jn1bFR
nSJM3yece3trE3MLExV67+cghdw5BZ4jiTPOLKML36hXCyyci/hIjKRkL01wOehSjzZEQkq2qUuH
W83p78htsX8MTwMNSYhZ0W+9oU+gRD9pb/1kvNcW21WtmKLw6wQGuXmEV9UXN6tvm6mwoAU8Gl+Q
qwNtCm14QE4rTm2GF7dKjS/q1X9XRPpjq3xAMGTepuD8WDmOyE9pxOoNsN3VgzSGIyi0rRfI0bn7
MQqxI1XcxtrkpWsWAKZFTbSOjhjah6zqkIYLfm5Lj4vAp5yoAf/z4DnsGkALIi/w5+ypysyTm9EF
qSaOqJAdojcnR11Yr3NAsZzowbEK7Vm0O7KKqLLBZKJdqFWD4/sYmcjtp2aqd/pNgQfymppNmLEN
/vhyHprbBSIccaEfXLvybjQHm0xw6RjmCgkMWFDUIHkYQOTNkd09DSDogTgiNStz4OfI4L/ihA83
eOYh9wqiJoeOg1arr+r+YiLf+iKQvrkrdEhWt/+XsvNabhuJ0vAToQo53IJBpChKoqLlG5TDGDln
PP1+3fSYsmbWs3uDQnefBiUGoPucP4i+y8DMR4jpOGqmlz55ltVju9YQAV1/GHDVsVnNbpdt5cBl
1DAHodBMMkG+pByQr0bl7quX9vVe9se2sxxdb1k21vwWANTiu+0UN/KsxeGt8+Vp2DMSeRRWfDPI
05W2eDNK13TKYXlI5LA8HXKLxFwxKGtDLYGTIpLdurW1k61wnFM0ncS9W7aNyfEO4RL6sRiQoxnq
af8B5NId72OGzfDY7bqqZXmWB2/qQ4bNcb3IHKs5PqpNOflnFNWIryULvGJ7wUx1JZL7tTreSsjU
DN1SOHV9vgTk/8skoET2tqM4joFAmK+DDPLuRWebXAmVr+jbpUeeXUIDlO1dX4Z50TenrVaJhQbV
rEd3YeeET5WLFO0yoQiAu3X0RK1KRTZ/BjwgRhfTCx4BfYgh2YH4K6kNpTWvZbjqthn3tIR/V4Tj
tOHd1p19lC05Cy/g4+AtGSgOQ/PHMAkxMuArb41FcN2gRP/c4mG6ZoMc7zrRxIoUxrWJsJ4M1vC1
3xnFbK1kc1JBGcT2BBdRBFetXt8tRXJ/jm3Bj2BS6XMDCcdVn/EUo4b6IF9m0fJnSwnGWxk6aPxm
eeynB3kdO7L9FsUWYDsLFvRCM4VHarief2/KUXBk+nlUaZz3wVDS3zf/bW5dol6QDtiUBypLe+x/
HsOxtg5e7DQnEmLtSXRZeWQdUnYVJ9lfqfq5y+vadVGlcJl0B7U3ZDu8uzHENN0Vq/O09+4WcYji
EhuOyf0hAy797NUGZMqDfCsHzhf5Nf8SHLWoa0yL2q/PsFAXmE06Jp+lfKfsgll2rbRNeSeBomk7
A5zOrG57iQcu8Vm26ibRTkYHqVDk4WzJW5fMHslRDwbw4hlysTCERfZNBhWd5m0H9j6rvozyO6uv
xBennD+3aB3y9vXzHYqK+V2XxZpfCExPR1L0PCBnxIjbv5uBd/sMVC23ycFF6pXU3SW9wWLLe4Li
oj93xbvG3yMyrFZ2MuzvOVMbP4Ax8PDXAQo+W6PxqiVzeV2nJICkEQ8bgnKnG62VHpNF/SQf/3Jl
ABt4q9hqcCdbBXSjjTzIphwQEXIJIBcJMBM0sjxqdC2b8gyCPYhCuWj4dTn5CsgI/rycDI75ot+5
AfcNi1+yHQ38KiPN3fedna14crhPTlIvx9yYvsiWMeRoSJrqgmqvE+xjZY6fBmVQWWAJAI9ommle
3UUsLoqqByeYLvExM7ABMKjHPCmhXq3nPB+vhlqJn5YG34gEcq0vpxppXtzM87RGiq48hBGQoboa
cUBRkko250Any6IURX715/qHJqvev9U/HNvRPKriSMro4G0/FKWMKqk0shc8pEOlujZ0ti5upXz3
AmWrjAMCLGimTj24Q8FjhlBuojawGDC22BB/4/bwxVS88LNp8v2itmW9tGpCpqFQrMd5UJZ1Ac7q
VNVDuK3ctr9NpmBBvt9OeHjX/T6sl/Ba88zhgDNEshsm1WT3WfTbWVHKewCw4cZoom4FJBlkAcvN
ldNMw6sLfBlcjF59tbLwiC7qHPpl/6B2VYzO4Bhuai/HXcGGu2GIJZcWCPKf0z5T8i7XaTCXp7kb
im1cV8tRKRVtF01aS7lyRF9lmbQrM0wUJIEoROgpq+6sM8K9bVn6AY6352tBo7+YkxPvHKNTWFvR
nFSA3Wk/WXjc0sTyHrosSbODbHqe8WJWtX4nW4nb+6iNmk92M6SPTZRsZXdoNNXtAvf0/AJjqV3j
MWrWXy3LRP7E73Q0DSk5U2fqU2QaBCiu9xLLL+2lPkgQWvurOUakXUkyPgZBfuqnfHrNphEaS79A
Y3Fi90bHmmgDIjP9RHHgVtN6+zsJrhOwh/E1YFewGZB+vUHDwrmx40xbGwL+OTbjlZ7Xxf2cqvm9
AR0GesWMJbZNHgAWcH6veOisGvikXMmmDP4Vlxh1f6UqQYzxVzJtlIJ6nm7h3CObJlIacJzAwV9G
JSzeVRv0e5Q4vZHPnchUVkZYRY+y1bNMvbTsJVxXuOgc3FQ1QWemZ2ne1ORpxwbYRXp7LG6m1rDX
05QXX1Tt/xyRVO4AMbby/u0aibqY/4GUMLSP2DzbA49AydiwNUgYriNKl+8AWWoASVqpuXBjjKhK
XoQVpPhCnGrpJnGT/qzF0OoIMpxVFuTwWYJBTtI0Qy3QvEB7QbblTHb4PQpNv8QaIJHHqw58+Dow
QvXgigMbyuUgm2DAAK3LU9kph1PwBGu7sNH8EoG24REjTy8TP1znMtkzlRpNkyyEqk46Z4Ek7kus
bR8bYMzjdNjJJtqCxf2Uzsa1iKtlnJ3Nxb2MG8kg786dMgatnaczRjcGHr5yR7FFCOYfEqg6GW2z
0rWwO6IeC/ImHc/9c0y1QfYvmjWeRLwEvGqd9r5fxIOg/RyxEN/ZVaEdlWbSjvJMyAAdo37jTXP+
rhuH2oVkauwN+yhvbmVoqAQYHhrOPfCy02THkwNWsHPvcqqlawcFhLVsykPVt/kuVOYD/u7FE6Ws
ZU1yKiMzPtLUqfclXuD5UW3kTwabPeQirJUtYuUEMH7PpEDt42V6WrvZlYyfs0jZo1n6c7oWkfxw
oU3t+2bAMKPHNQOxt3We9e1BhREwUxxnFRU3VoeIi/kqw4bJU2ZfSbVg9g12oSyEUd6Xk+XhXRDL
1PPFZJ+81iVOXtWt9VfZr6lOu1dC80YdSq1C2VppD5eDkVTdu6Ylm+pUkzTU15cweSZjzxHiIh+m
ypCPryFjojZ0N1aRRv5Q6GrlXyZ2st0qCb3ywnJojiMWNVgpsHvtH9LUNaB0qINfu2r/0IoD9kXl
SnWWdCebcqDscc/oogc5Sbg57CrDCvxFD4dzHw4lJqiHJd3LeMVC6d5qz2NuDTI8cYxbg9Uo/jNt
+yXVjevAMpvQd1X2ioXXfw9VEJg99hkvoW5N0Knj4S6uvXK3sAi+4s/ehTZbEnBaAhpeKp9VyOCL
eBqUVfDD0wP3KW/yZVuwhmXbQ+houMrKru3gM6oxG/ngcLEj6SiYNmNlPKNwMd+qjftpMAf92U5R
rmYd8ekyNnnWp1p19WdFr5BY+DvyX+aJSB7P8NPa6Cp0TIo5TjwfEyRSITMisyf7LgOWGJVNF4ln
DA4DxLJgo7FXE5P7UHE3ddM0G0XL3S2YOOe6LuoR2iU0WhVll5e20750bRX81ceVH6Wm+c1DYRCi
SBk/BoZ9Vwzjc+SiFurPSs+KQRwizWiv44lCtv/xVI5DuGuvUzl+nlSH3XnmZfq7GHkaIwHy55We
9fFp4qimaetQYjxbc2C9f+BTDbNtIa7ktjcd9nCG7kbXhdbH/lljRLbLZfq7XecsqysxPlMnOklh
ESOLpx3UWL/RjfDMDnaV2bkdGgcnygzusInvNbL9Xr1S4tFj7ahAg111prW97IwQuon8NFUUHtFw
6PIgidF5S8fzVgroQHmPVigbJftoJA3VE+Ek9kEJEbODeTvnRnUmFLkXjcQLwSjAxg+nunbfJqZ6
+PN7+Y+UhkN2HuCBodmOisuJ9uHJrKOSoyHEl9/81HXTUvSfzs8wN+SnV3h5sEVtwXP9eUF1xh3m
n08p+eiivnJtjw7yGndSdClwo+Am5YHmS+mHUE/T7Vy1ZMWEYFPrGejGsAW8nb1hefnnpBxxntUY
TeVuFJDQQId8Piphua+EgpDss1qlOfdZLTJCciA0fovrxdxLX1fpDVJgEd5pEKPdbus45CO9MH8A
2xneFvXk+iHvz1tepGDIDNel0trVD2O9vMj+Ps+sNdnJ4tpq8/LV66vV2Af2m9aKf4yc5pVsqurC
LtaKX71Ira9jMGFrOV28nJpr2cOQRtH55WR8k+ESJV8uD8Df/vmD5UHyIVnlqDaylp6rWQYEln9o
DKVDbZsOxPIbrxn9xTNXPzV3Ej2+m2hKhR75c/D+ly6+eKuzMI+MENeQvyE5k19OciciZGuswYXz
OR9YTpfXaJGnWx3E1yfk3Hc2+6Bvhoq3gu2G9SmZGiLKVmh6FZ/sSD0tUd2exirGckGPdvKLA/Na
5Ve78IpJhdQ7NhIYaJrpXjZRUXs3SQuTXWkoig9bvtsmgUBk/35oNbhIvuzEPDrfWd14/Le4S1+t
FkfAmab9mSLU6MfC6yaxTWNXF8sn2boQ8DUHN5xIDLLm+oQnRHkruy5hcubC4Lk/ME4TIBHf7W+l
3Ya79AIHqzS3VNeMG7UypnWNIsbXJT0HtMCdV5FdN7eRA3HmTwF2UFf7xfPWMdQINd/9+Vv1D4yh
Y2jICVlSZ8Q0DevD7aIgf9PNrhYdMN6hnuaP8XCd96n20pmO7yZq/+Sk5fIYJPo6qgz1ZZwxY9Xr
4muQ1OpL10weYIUCHRQxx8thgbpO2mA2S+xc58GaV0h25ytaMJtVa5mw3GGu2HiqQaDe/Xo5NXDW
xoTZ6QWkHpfTsvbQUd5c+jJPt+9QZ5M9F9x6purvQ+WADG3Hlaz0DiMijZYJDZWfT4U1SmHi7jhU
agvvFlyCXZtv3cA9LBn5XyjMyV5UJszbcCAXPeLF8QqUW9stGrrOcjT7/RKVo50v0WuTvIQmLhyb
6s9LyDlq66jnS4QCHXH5K1K3+bGoQbi/4KGgy93rrg0oSAKlLhCqyNMzHk4mRuYCc3UZ0KP0PxIx
rvgOvM/DODyXXdDwhqfZugpU+PfNnl1Hpr1US3tNvgkeiEih9mLDj74Pm3uRb21/b4JH/TlqFarx
LrhtzK+eihhQUpnFplPVbBsGnvXoKQES/2b6CoXbekQmz3pEWeXoWB1SkKILm82f8XIwBb57TLr4
VbZ+xRcsM27PF6ybEYugGb3u0u41/AmCeCeJLHqmANaajM8dWi53jTjIfqMpWtkvW6OVVbfeEK+M
zi22zqinj/XCdiZNdLhSIDYAJQc/8hndEBXblWAQ5jN56jzqSupuUnsgNdE76jUF2v4qxwlB3A4R
dbHn5M3I54cCQ8EfbfY5KpP8r4mbsG8ZbfKSwZ9dZx7yXli7hfvIdpR7rC4+dZXioDIQJFs1Vp2r
cpicTxmMNKWY0qcwsZX/+MiNj4QUV4OBajqmpdu69088eDqNprYUVKjcwSUNNCvHXoOlkEWdupkL
V8G3k77LIeiFxpsZf790yTOFlP9ahzixHsv5ZcTX6K/BC/DdpfDve1W77hI7+D432ucg7KI3fWKF
An7ZfFxiTMbavk3vGsW1roZ+yg5RVyWHOTJykv9AJsv/uBeSVvzwRYdua6gOX0AD+i2Lpw9f9NQy
BlKiZXMwYQ3eQNVwdj2o1n0XluHt5Fpida51T4pHJheNnuSrimldXVc9ebEqWVMzU74VObQhvQVP
qBuKulb7tr4r7KrZzbPrYsjj1Ec4dSbohn55nLhj+nGuk6pcyFfJK0U9mwfcuf9ayjxCqcdyX+bQ
qtYGb/G9qo/OlT4kwzXJOB3uW5xv7ba3HoIUY7AAQOxn19HurNxCuk1X7gc3iH54Wf41ilTrFZux
YCUvEaPL39zxSxywd5jmqxK28+piOabo9R/6WuFKJoNlXBXnAG4t7M6g+buruolAVExj8wBG0Voa
/RSYafNgcyvfpyo+qXIsmmb3NpvIgvFRVi8RlQ4g0vPwhffgrh7Affma9xxoscP3ZKaM3rrDd9SG
vwQ13xO20/HKpU50i1Z+sory+PNl8Vi2AwAEPf0sl5Jy7fh7V5GCPSuR878Ko2ZV1irfxd/PEiOF
3jiVNeQfjbN3oxv2bWBh9GZsH+Q2UrQQ/H7XkmNyU1mUy8YUkXJT+WteK7aYYkzOk2MVrf/bvF9X
+TVPXgUqg7f3emPaNPE8HxxNmQ5VoWb+0lf6uS+EDIu96t8HGXdpyjPZN2QIepPX3Y0Y7NRQDrhe
mU0ZUh2DvjnHzfV3V3XmvepMxYMD8ewqjqKWLALNYfGKhxSVwVXkLt1O9nWij5+A7+l5dS+7yA9V
h9hsv8lWHyYwAVRNvULhjnRIiJ2GyFzJgy6TVfK0pcR41ZMnZoMl8lzZoh5VOSzbvRYBV5/bGC8F
keC6XEOehSnsOASa4isT2tme1DrpRLDARxuS0wGNc+vaaqIzH7Ac0nDed32lbqsZ/YLUM3Bpcrpq
PxslQmOhmx37onqMTPwfMsMNHy8Rsi8XEQCKH2W8PHDf+ddrJE55S9brubfi+KthtGsnmcxP2H9b
29E1rV3VaOlzFRQnGRDhkOZPGkn7InHQElS6eI3BbvS11ro1NDXzUx7rNnsa1GNYfMCIDPtgS8qt
ZBVJUzPD+DEHe+E2ORB00cVd8WeEHJR9v0fIa8ymVa4Bnze3jWo/ghlFXUOLSSEmXXOfgKdZmZPh
fsWdixQFwr9uC98Ynk6F+dr0M7aaI+tm6vJdnDXTanZYk5tZt1PKUPmrMk2QokH91nldtJ4Ka75r
4absqQLWO92rcMoTk0YxqYPchg9k92ADeOaDSdOnUsn3amFbnwY7C65Sa4q2DUlGxBOXz/OiOGib
29XJVcxX2Q01TgHTiPUDxlJ3XjauMqN2Tnqi2KeutJzrqrS+NygPJohXNOD10RIN3MTdRzDQ3lKc
UnTUv3Jz2Wsa6OQMc4o3tdG/l1ll3CvV0JIvGMh4iTDk1621gfTjHmZhzORiSYfXP6/mNfNjJsVF
lMbit+k5lo40zUfRwMAK8CnUteTQeYOBtIM2CieKKNtgboYgCmWrjRtN7jc7DVK/MVv9Re0g/Ida
Ot0bXgSrzjDbQ7AMHEhiXAkj7vvOzLANWCiz6Xn7bPYUCFGOL1aQTNpnZ1iGA/Vn1U9Fs3aA4jbW
mPheEXbPndpPt6y7X+VUt+iK+9INj3KmYlrKKeg8GJRM7NXIfSzG7x3VnHUbRc66mowSpgmHfgmr
wxCPJL4ubT2P4TVd2orV3ah2OjYIWkSDthqE6kUfT/l9Z+v5FUwAxZd9l4OeNtdGl1TUkoiVh3ex
mK7f1pnyhnuW5ydNDMUn7/RoG6VJ4FO1VGeWlbOyPlvIIQxuHGrut9IVTspCXiwGZFMeFiorBwVy
+aVLTvgQK8Ms3FXX1pSpih80mns/a8axLbXyxmXtoGAWh0MSdAQX7RTRtoEYbLhvzD/nOEGv7Gol
xb+m5+/0w7LSjuTkt/Ji5zlsDlehY8y3nhp693IAlefYV+PCAJT1YHbwCVSJThjJ4Hb2+HB2q5N9
BWyatZWj2feusx9HKMG2QuZA4BkEzgHo/nnupUv214Gw9U4c/T9UcuWO5P2OxWUdxwIWVWCdEvI/
BJpGGHGh0c3JwclzONA1yWRSyDn71KhGC7WIH3pBFC8VYfdcIB0Xecv6THrGTp0Zf/5dmh93UDAr
NfRfVY+KtooH7IeFZRJbVkWCDOUiR81uZiAOfFU5yLNLMy9rYXRVkWITo9xp+q3nVg3l9Rk/BUjk
tw0W2bJ1Obh2f8rjCLtqESUPCZTVVZNQvo1zg0zzqNjVroBz5McDzilp7VHAzYQOXdNN+s5LIWpW
EDW3kmslfVDl2YVgZZrq3yFCw1+OvjuIvjEyHv78vok358OS3HNQSLLJaGquxXL04zvXtsEEz6ir
rwub9a/FvdTaBLY6HlsBE2V3Evqy2eUgQ40GGWLDJm3eCWhogbWyn8IFXTcw7H3E06JjmXQU6o38
4BZNdJRdFOBAcMu2nSsPajq5p6gKvKtZH4pNY/XKi67OKDpgJb+XTcVRUz81Z1jgYjTD56Ty3Oap
bqvlAT3tnR25CtlQFW5LyZ1RNt34m4qV386MmmyVtBAkbKSi70pgGbPTQpdorOGJH9kqjnrlJAPC
oWoxd6mHgxyEBowabtZNWzm6aKkGQytHV6JQfAiK5Su8vGDbUNzfStKEE9jFqk+4mctR9g7XcZU1
D2FamI9m4Wwkl4LbGWaRIiGCG7BxiCBIrtCrUMxvFD6/J2OF04WHKdosCfnNa5I19oPkFxmIiGyG
AJHfujfWdpdFAkf8EtqGDhaqiO6jcmQxNRvhW1nAJZkBwe0BJkZvCvR/fciT13aItUPV6NpKTidz
EK3KvIlZkPXZMxjULX6HYmOohLthDPi5jgBSzBEnhEXJg10fjxkK4mhRn+XJtDZ9c+cqvz5j/ZH8
jP3EdhO/UbzqCnLKDKjAPKlYtj6oc6jfK930WXZjWTZszTiDFyZ4xkNun4w4jFm0EhX10+dRTHZy
c9jKa/XRfBWQdGaPJdhXbWauFGE2Hgk/cr1bmyZfJtlAJTtbm+PQXMmm0s7FEZjrc6raeBRNvfJl
HI3uJhBW572mbiwbVe1lTtgdC1mHuorLWzvRHhA65NcfuMp6oFx7SoUihOqVcv+z7L2xgC7UVsPV
POJ4ErvzrWIpBXrt8WSi4ju+BIs13cuDgi3kfZnaO3yV3JtzWB4bAOS7aN5kE/5HpRFbccjiv35x
2O9uiwCjKOx17bexif8qvSQ9YayCqwjcF9+cWufNVFGWDE0Y252RdY9u3N7jJOi8xYGGOFMT9Pt8
igfkmJ/lZeKk9K4Uw562shkavPue5j53gMkOqWPihzHDXIu4UfokDzyNTHDtbUev+HZuhl0V4TmJ
dEzpd2Gn7bU+gpGXRTOPaE17MvrB28VBsKzwVNWe3DZSj3rpvcmWOXndY1Q9KwmRsoef3Q2OGPqd
nGyZmeVnRb1cn8Nzq8FSb1iZFFk3KpbxD5WgSmiQUBpU64+yS7XD6aZQyyfSYSqC1KkWbuQEz66x
m3TMl3C2Bp+sAa8SFvFdpS/UrDL0GuSAU4bG3Qzd905tjfcDupihKJhRfZhxGWjEpVIh8dAm1Ub3
mqjfYwR1FaWOuw2rpLwtS/UfZ8mv0cnOBt7s0k6PM7DrFUt4cvxB+wLzAIetWkcOKW3CAzl7SmCk
NfmAU42dUhV9d5S/IHMHf0XUBYYh/TnHKCHgU5kLWcQ1Jn6oLXMsV8UyzLzMSbv02zC3wfUYkB7u
XMo5sOqdveI2NhwwDFZbYZrSuRGCCfb0eokwq9A+qXHwMaKxlmEDPv5HM+FLFOkjJh6W6XTbviUp
4mjzI4g97S6F9HLs7QZnmN5S39qw5c7TV+NxZlf0aATLvTIU6K0Hxbyx8ZLZRSNNb42zzvSmK0ay
dzXgvHIym68TOunh46hM9yNIjG3WGj18I89+DDU+8tqxjO92dpRvU9YCVGOtYD3nXoRH2Dixh4vU
7kAxaj1P867h28P+jizoIA4tFmcYt1r3ssvr63INDLe9kplOQGjzYXbQwrBG7ZvjOcnGBD3on/nH
pbGbbGFuNsFNVjXSHQ65yd2Zqhygs4HEwM7yUAMEqI8y1C8rkHO7DyeB1hXOIbhZwmgyxmzbdUvL
3zMmywtcS+APAialBA8aJqtPUh20MB71fv7ZiJvHYGyEM5qq11+rdjRqHIucbHmJ+7J6KXL4O1Zv
REeYdcZrUyIhF5ovQ2FNt/aA1KfsdlBaQQQrzbejMU781RHeIga3OLua59u80PQ1NLdkLZum6JNn
8tCZ8/2Yet5ezWLhhSNGIzcPrpswvj73NVDa9hYc4Z0WWBqrX/bScaQ/ddQKnnplzKkQeP1W7RJI
VzYCgSKgxQp87cCOvilhy9wPcHqnKeFprNT945iP/QaeGhvlPph2mu7EQt1xvIF8ouJV15WnulWw
M8AX6QX54JznPEbtiyDoJW2BuRzwL9fMkx9hprwoiHa/mVmSrfKsZPU1TwGgKRYNcVqNrAcVZQdM
ZXhSW3ivo5JaazmKXmSB43yc+nI0VWrvIRxIbImpgzhEjnE/hFQ40Iga8Zcli9tz2zqmmXXIhiZ9
mIU9sKlAbK1b1ARk8zzg4nIuJ8g+edAX9LKoAd3K1pThQuhqY+xTt0RNFwADyfywfso0Ex0iCKZB
teg7pyhxohUEU1Pr/iqtVy2ygke3sL1NjkLQDYmo4JqNAz7ZjWadwFs2K7Ms289J0d/g/2L+0ODJ
9E0efRsB6fuKGZrXWmx/s5TOenS+lixxH+W5F47ZCsh/vnfE0BBP4z7uSnQ1RbMa1X6l9sqEsgwe
XqOjD6uqYh96WQTLBa/Z9DizuSjZhgX85rCCJo738s+zmL4RyCkAgwRYrTy7xP0+GpuN6ZvR0F45
dWvuuky5u3j7yDPp4yNtfVAzNPaNY+3CHNu0uGnAcE4NnLHUyH9rD0HrbFqD1/awW128owvV9OiN
7Lqha4dHO13Kdh2jQLNvbOeIl8g3LUia18lanoxOLR9L3u9DysJtfRYG4luijtzul06jDptr0RpL
2GQ/AkNYAWoJPb4GZfTZ7CHMPk+1/mVxgq57RCgbVyevzxGyoXpvhHO3WyrX8LE0AD3fG2C1cKIx
UJ9k+JyqvfRJ8yA5R8bIS7gxJmihMCKvExsovkCVezVVaMOCSGC4VrSzcaFbN0FuHvJunQuvo0rc
0XpxA/vQlAOXvmoCxlpow77Fyx098FF59gCDSw0kq0XseIiN8HoEU3bpD2Ykki/9blTs5Ft2ifcs
pFBabs1oTN5JIdUwQDjDrce97JKyqr/6Jwqwe9mlI4a0VUVOCeWwhORDF2LAo6cnzdK/DMlcv2Ha
l22aLGz2qcw6tdsxw76CNXF+7Srqsp5EFJvkxJ9g/TQNuvtWo1Wku7X0vs+SL2TCEHJt2FyoEtg6
dYav5dFwkHh5OSqbfCjIP4vgy2gmgmcx1xAYfNkcg6ZbBXweK7kwTdoWMdo0ohom1qkL9ZaDXJjK
ZqmCPLf3Z4EzhGMzvyxy75CFJOOaEgGUuEYIAmVb67CIg2zKQ1XUld/N3rLJgBs0/mVEBsopWcgj
N8lLk5WhUakNey4MZ18tkD9HxVN8BzTo2s5ZMkpsAgzPoxknCTTY0HiwbYrhAqMwxG1yLUBAaxmF
ekq9rpL6HredfDqdl0qp6gp7rqU4VqTJN3AX9ScAXJ2vKoP3rY+ylc3T7IcBPkutzOmt67HNnFor
OVF2n66grfQYRZdf8Eq2SJTjeQCADIu4+cZW5/hrHc/jmmqF0CyPKzx//g5oq5s4GZOvi9n+FqCn
D9Nic1fxvAKRi7J4itLhTn4rVQMfgX/p1wbkSfjelIdW54MS8fJbryltv45cnjRl4C6tDqXMjW9G
ZTyQfUZ+XhR8ZCVIdBlZCT1fekD9ai4CnpVarXd7VqLr8744TkHOFoZa6ldkv31VoPkgJnegAvvy
sVeU8Qomeb/3qrDYzWFuw563GhvLvU4zrevKLd4/2fVs3Batqh8uD3v57E/ZACFPXb7IfiM0/n7s
Q6XVVzzKs428UuFkNTdgc/bl/cddBpZ3OJZuLpWjD33yRmT/ipNNGfyxjyUmujLwnUvAT/ulVr6w
EG3vzpoUueibDfdf+0aht3IRtUjqUr0KjMeh4JszuF7ytWOhCtbN/m7NExI50+I9hnaXXpmpIFLa
unmHR8Cystxqbw2WcZ+D41kXc93dw4HmKWqnSKygdXsNhEdhSzqnd0oGM6GEG/KECJCD8vjcfe5K
/dTEYgmtWT/XJEUbHnpzSL72M/9ZFI3O87RkL1NgIs41Zf2VhMhHHS4ULc4+V3JlKJtyVK4NL00J
oG8T72fw/2vu5cryhS5zo9//DPm6vIXu7Xnh2ZI0BPzXotYjYBNAK3CzNPWpOEId+4CkOEMuJjI7
K1DY01qiMjywL4fZ7HZtq1hPi0bKrO6r02LN1lNroxZTuN5004vBZEHyZ+gWdSebaHlzk56qaSOD
vSE092ZQof8n5mpj7h2zjju4aHVJ4T5kweTLmfKlhEXzCD/3p/ew7Tx5YjsfWuzk5Zmb2V+qwcyu
naFi12+pjbJJa8VbBTILYBvpfMRcb9sOqnUNbsla5VYL90+svHLHsCHtFuVRsdv4ZeSvGlzUQUjJ
2fsstdfnd4+H/amdRxsOUMjN0HAc+zoKeIVUX5LHouzC1eg68aas3GogkUlk5h1NG1mFKpyusLtI
7zE/addYhxYvVOlKoXRRf0PteTsCQoFI0sdrBxDq99Kb0FyM9PQ1qZVwbeFXez85Q3QlihaHUTPi
g7ymO+Dr3Sqec1MEKRxrm6zT5Pb6XqvJ5FBpXx4hI9RIdPCD0bDJjPRyPOXeEqysTjs4SHXcmjVO
brpeVWjQkfuSLm7yoJkYrAo2mBJV9bOX2vtmCIuTZKGPKiKFMKxOkmk+auZ5DAHteht3cDpQqgw3
mW3lhyU09ZNtG4Uvi3SN536HvxQ8GG1YXTvOSDXZ7aovioafA+U/tYWgg6rOySg77fyTQlGCdaho
yi++bM6zSlM8fi9N+ZNCAdFdq1FXb8sE02wBtJTOiHVsnwID2cyLTyLPJhg4c3RzdmcUoaJLg1kE
6df7OVF0yYmkDKu7RoufewWCn203Y7TS2zK5Yk/2WzvmLuErA9UzJbkq2pn8WzH/PPnV8/5EKVUv
YcmMDIC5HEnB4kSjgwRT1PBW/rnyr5Fd5IFvQ7mGDDQiRPPyP6LlR8LLDT3qfqiQLTX6wGQynTUG
lvamCxGmX0YN2zk9W9akZKzxPNkU0NM2aTZLOIznV5QXFV0NnPRz1K8uOfHyBkVxvZFdkfiYakUF
7VpPK7ZbxiuPCCwPyQ7uZBORqmeyePZ9gNMjBN5sK7uxm4gP6wzKzF1na+KvTR8WgHEPM/fWHWAg
V1hwpg/ykCHsuuph52wvfUDu7+OocID9MquIkvJOm0iD8DMA/Bzp/8PYeSzHjTTt+ooQAW+27R2b
RhRJzQYhjWbgvcfVnwfZGjVn4jsR/waByqoCKbEbVZX5GmU9UkjYZ9UYfvGwx31EP3VJk0GxkJxP
V6TPMKz5wM9lc8gW/qqQWDtn/BW701yNuCY5NYpQZMNWx1Aw/5lJ0FLiqL+18ZOkoeoxs27hbEzr
b/C9JSyjSea5kgJQoTNHmvazWXjOXYmFsVo3ZyVQsu/QZzxSZdOIxFrD345T+EPpeeHJK6LsYEb2
/Fg5ar8xUYd9axYIVa9Y9lVXk7/hY5nXCVE+EmK+s5dmn/kYFwSKoh71wf1iTlT3pEMus2+mmzRR
X93Cm5+9OlmjYJ9w0EQvGjZq5Z1uJ0ht8Pa9Zbm3IyOyk8HmlgnhPLMT4KyWON7BxpJ3JU252On8
K3aHrId5/SsmkF1y3mjcJ114qFXTAp9I0b/yrPhFLr4abxAHVB9vLQXRrCY0n6WF9V3y0g6kaMcB
1c57zMjRj6n4GqRURXdR3GLNu1ygr/+66yHdB5H1EJkgdxDJoFOHNLd3PYxw7mNTL6K7LykE5Muj
LDMe1+mQLjvZRc4sz9PxEkMRKhc1tKkxBszpm/J7bFbBUTTMmqJkXBbm6taJQOZJMEkme9dblXbw
nCg+mCWbFm1W6y9uX9RfRnzbjRJNnZTj0hcj4gjmk6zbSmfl+CibqMpWOmUSAORobTVGdJQRiDYa
aCEvu5ffj8xc/00fwbPbyw9Qlh/Kn+dSVDmcYD1SVw5iAZsqbGtnXZEiPztN0LUXQwnTs5vj/0o1
lahcJCiTjKKEfOf4eZIcQJKoxxS9+AwWZBrt6ihrt5GJkepsUntMLP+vMrPeLVMFSWqN9kYp4+Da
BipKZL1DhstV+hc3CwEatuQz7KFcdwvlw5ycd73Ni/eqgh4ok3LzYJMcnQxYWQ3OaE/xSC1CLmrH
965QUewkIn0mp8ptlqKA45I0+DRUQ0rWL2rten9EmAbeNnQGKGrLWD+wAElrGZ5BgJm/FD2CmAsC
dEzHT63ffQIHnXTzJ9sgdvUdX58m6fVXuMwzMuNT/DBid3ialQKpNFMZnq0i6tZaVud/ZJp+KdRA
+1sFpQAx0/qhwgZbwTsGKBel6W6u4gI7ir47B91g7OIOIOVYu+HaM/Xhe2OVB9+x56840rw7vdut
i5q9F7ln64tZxPEJ1V6k95amXNrk2fUU/UUa9/FBqZhf9GV8pJGdkN7Z8L40upo9gKbezk3iP5qL
sp5VAJjQ0hDz1aUp4nkV9ZsBQ+xHCfkpILMmzkJqGYvn6P/orZbem7/d8vRm7qnkF833lLTtrk4A
hWb19OFls/4Tr51TSTb7WwGwZeUCoVkZlD0PtdOjPZjXX5PMN54CpUpe6wB/0CXcYH9+Vvx+WNt1
ZLy7oe1vyPVZLAdwnak1VWxVgCC/Qywgq6DVA2/a3D2IsZ2VfhTl4LzXSq6d+DKB4lz87qoBc/ms
dZtH3pbmMxjod9sqP/Bgf/fMZP4obAgJ+I28dD6wCmjZPytsuz680cnwiYVl3Rdhs0ozo93N/TXT
Q/tF3q4Ue9FYMWv9IM3MCUIMC2ZzNRih9aUobOsL4/NhR027ekh09rCnpk+zTdI08UpPweDKP1It
YSsoAMH28l9QkhBdVV2uXi1rUN+i+Sphqpg++kNMgsKzc1hAh2nnzRdO1E+V3sP5RJgufzLNalo5
HIMOKcwbSDMuxPdlzMKJWGOoYt0E1CMltiFjqcP+DknnP8M9d+EvQHugj+XxVpip7ZpPBDgLFLWi
H3OsQGYKlOKl9CjVZSZlLMkwByvFz4MfqcK3F/1x/UQqs36RiYFOvdHJ8+jY1G798kJGn2rUUpcC
SGMcoOeDspUqlFkN3qplX3Wwrdl6tsKdJTwbsySZ5vcPt3xcSbMwp+FBTrOz3Zmbcp4nWJ9ZgT8g
F7njsJysIyMytvdYBUT6U6/lFCR+lhn3Dhksc52lVzrkQoHh17h77/3Jqh0ejZ4kSlQMH67e8Q3y
Y0zwAhMYVVzH0ZfGr4ZLUpprs9a6lZKZ9Q2Qns2muUJskerEgk93ahe9vqVX3l3SvPfK4P/DXOQ3
wZfdq6ghL/cuBbHmyokrRLlkPQCT3kl5VcZ1rqscBzyTpYVrUoLLXPMc54uLUplnqDXP7ri+WSG7
KqoiCTZf9WwZ17yg7JN2Co5QTeb8w3YR4svYUeJzCyr/ymj543EsnBraTtGTpRnj5E2QTE02t5i3
g1mUptcVfHrL1j1r6MveEE+NnmH8m7bTQddqdLfb8lup53jD4G+0sl2tfJGiMhLzxgqsDlTBJZWH
Hr698wa2utLL1+YYNZRSROrTMfRuk2MbsxatT4n5i8inXNzlLrLN+NA4xvM0VT6pGw895dJ+7PzM
48AG2ecer3q96ncS9NWx2CW+lsxvo148dnnlI8WMQYER8H4sfe2icxT44tZ4AmPbhuqCaVJSCBQL
TosfPQhbBFZntncWsJQwQu4MkrKpTsv382I5VX4w3T5a/SdBLDlkiRWu+0F1K97fc8v3sWNrASkk
ebkB290/DqHzK+Htsx1/rPlr3L5vDlska2fHnUNOAHF/q8SLqi7Vr1NSds9trZbPzdC+Sbgkob2B
C3GIuwm5PLU1si+NG/RPXpHubNEZjkO0q4vJsZdaK+sdb8V9bUftRus4JSIS61jO8SNDIOhrXcTs
cXgfR5k34pKcGWh502wzXoUjDPMHjbIHyrbo+SVFFT2UarEutRG6r1pmwaOnO8q19KevLnCe4z2E
EGLw6DtOv+GLOmxkmPRKhzHMbLy14asJZAekyTJYhgyoGsmPkbEgNwIypVw4NFirzk4t6IY0b9Oa
pV0sPZ+Cv39JeWjOR69DYMdOSvdc2opzntPWOT/L7T0ozf8V+88Q07J1vpSoe9073N+Pvsf+8zx2
6OOBU/0l6h1/hbKw+Uvq+JZxSlUzQxHB20pO6Ra7pZtkfBgZ5q3rFhR2j8yhXr8NF6Hk25x7xur+
c0h1TzsEvNVV048au5gh2EM4sF94RcLKKevuT9BqZJbYV9pIkKjVjGeaj3ZpW+TGQ9RoGdhJ9oV1
VQbvUMMOijZbwP7K9DXT441AnuYs9R9MXkEradaT4R3ijFy0NMeqTbZV73GYWfBReZ9NJHpi+5LU
oXMK8DPeBoijneXiqgiKB06WIK5Px2AHyIhI8HZ7G5SmpP3l1hmn6oyYwa/pt26303b6WAQbFl8T
StQ/Byen7ZINRKF5J8ck6ej05qWBe32RUJgEJtBfe32f1A5sgORBsxk+R0BRLrIqBjFJDFTTsrVi
LjWse7uTepW0y7SgIIbZzZXDy0YSxGHdTXuJ3/PFMhb1yWwtj/7P86Um5tYxOXDK9Xsysxqnh6re
hdC9SXAklnacFe/vsa6mp1uscZDSC5UUdXwwCHKZrPkaLpa7cV0ihZDK1bLGZJ1kXrsdFh2FW5CX
G5IKy0XP2nVICvosrdvE20Ad09Jec79LK4gAhRhZH6zbnPTIQ4O17qoOXGub2U4UbqPeHm1rY6oo
Ev8bWCBggpwV/DSoNfJR1Og+Dcl1pTgUlvY3MOdpjy2Zv695ab+hQnIKOif8oSLUsg71ariq/hhc
jakf115SRT+oix+g/+fvRVbE5Gy8J1vzQ/ZACEVh4+I9GUpEhWXwXiU09Ye28JJXiThJdgUgMD1K
F2DwbtUPmXqWTkvlVJ0luBhKb2PZ9Q6jg3krvVqDXU6FDuJaeiteUBesrsPV7cHGEchE6TvP8zgq
29HOmgssF0yMAvOp7MvxjGgL+kbgaC+ju/gYS7uveFy9FC5ZDveJkgBbwRVX3UvbVTnVWoVRGsgB
k7szUPpZ1aT2j5PbWW852uQrhQ85QBaacd8d8kAdXxT+MF/5Y7GDJVxH8fTojMUHyULrLfEa79TF
oNGkMwyzdF9WrbWVZtR15SaI1OTohkjJJXHMcVFNdgnuMVvBpLRog1zR0wbfAl4lWCh9fji91W23
WHBU3dmMGvwi4ct/YsEvTU6Ja4CU9fket0ORqVt6qyxMtjPIa/bZ/8zNeqs8Gup47kGGU72JuunX
be8mE4XCsT0AIztKq4WpXBxvY9ilnm9pbGPuxl1gB82z7ybxvi17DvBNQDLz3gYdYVx9z1grS+Vc
yudyyYw0PmG0vr+X1SXepZa/LvvA38wkHB5bMM3mwNlrHeFaegpMvA6STvef5eLqvrEtmtLcRL9j
YUoKvm9q9SBDpKOtwlPcz1Tpl2FxXNiHLmv/QrNqG3Sm+iIXJeBkjVFvBojCnbP1pPj7kbLdVXr9
yvKOjpb0q/uMNgVchv4BWsZVor0MEyTcoei2caDH5yjWvsqe7E65/sS2liDvpYuTxc3hP+OsznK3
4D2qlVp4pG90d6w2tZLq67uqMgA8ejrd+bgBrQvMTo+V6bmPzuJoUUch5/zZHNbW0pSY9Lpu+DcU
weJ4j5O4g/8Te2sZwGJLeUMdryiZaZxT8/KaK016Gmq15QjeJi92guzyWHbzD3UKN3kx+n952fTV
03LrcegnYy0HN9kY6kDLNrHZoxKgAi29dxxDyrNPU+VdNAAnJKg862C2g3nFdc3bTG7ef00pOK9G
dNv+1NBJA7iL5gn6iXuq7M2PTtHx8O6y8VXpImyna4iFZmw1mBWGMxqKbLtilAsFaWuV/G+ih3VL
JaBngeQ/sm1rEDwjFQJQ5sNR90s1P7mq0a1dja1XhxZzfsLCirV2oIKujh/SCFmhLkMTOasqI5WD
eqXeAjLHfTYv+5bDRe5366yNASQtwbGCYblR77f1UDhnuUgQnsXBryLlIKHb0+T2NvF2G5AQ06P5
wUZosl59epiVYU/ajWG90ZcsLAJu/TpgJdtKKlZichdl2Ibq47huJXd7S9nW6Z96rKMVbXXD1hmb
6ZvbBSjkhvmfrA/Bukzd9An0X3L+HyNGJw3WejKmTwvp8uzrs73Wqza/jgguPNV1qrCoGQHoKZpy
UUc0hrTEeNGj2LyFJD73/krXPPLNv+Mk3ccVDInuICOqIrnqyWKXtgjTj8mDpQ7JTaBeInJx09le
VUqt7Ww+i94GAVljT+mmXM15PnqbNhv/uB16YkTCYcWU7LBM7qQAogT/o233k7+9bUg6jnCbpPW/
TiwHt6UFW/oy29xWmcxD2XjsfoYqZtw9ggcrTWV/CdToyFfXOLE/qo2NnNN5px3VJaYpc6Ct7lkB
ncG8uYzT/bA/y5BlhjwlMrLKuOURfj/5fuz/95NuP8JQYJHq/OiizPC1Z9XXQeagtBemV2PA+RD5
oua26sNxOqlVb72F+Kvs1b7T916fRu+9kxy7yUUdSq+eDd/Wr1GSfdySk/2gX2Mj/tTKWQcnqnoH
wwt6OL4VWuSxGTZbFbPPVa3b8AOS0qguU/54wz2MjrX2o5ltpfigpbwvbm3spzCg6n733zARlqX/
Gi+ICQhPxZOvX13DnHEPkKucj+W4bIa5t0fK+1VCXVfPW8ojOf8lSK9GgE7RrICAK7/IPSZNgVxI
DN8ItLB+YzSs1jZWEpNf4D7XaTq01sQpcMbh6tTiILdP0mjYyRkRZPwf2ewCgOcf9hKU3nM2pWCU
b8iMQueYXQM9ED5CRdrzABFw4fQBGtNmTb+CKn4elpaEJuVn4PrKizR4yYNNmovyRn9Iw8TchHWW
7JVFl6XW+os7x6Tv0c38tEAgsmg9xHgeyzpwXzgCDx05e+At9p+OtnmJkVQdWHdeCjO1n0fXfAqd
PvqghTueP5FKab3owy4sFuC8cS+LEu57hlVdFH1USqNdolanTrbM6aMWGkMUqAfppaTPysmT/fL1
VkdrncFMHpzmA0tZZY/zsvZqGf03oGzZn3xN/hgAirzOUFwPGJnNOG503/NlB6b5abEaW07fsiHr
qMIkjma+AAJzXruJRP+ya7N8WNtJ5H6TOeizGafBmZvbrk2vwnBvtJ5727WRWUP+s9TLI6/fgO1f
B9cK9V8+1CAMuoF9wRiQwmwXrEIW5ckV/e63fmn5KeKPepKiTaXky96o2kdmET5LZ4o07Koo6voi
zYR0+HrAZvUgDzIcZVjsw2Ci5QX2uymoEHkd6my3V8Ho4H31++UKeU3dKS7VpPtb1KjC+hLx1weR
ZT7d407hUmNtrAcJyVu66Q1nwxpfPIRz9T2Lc2MP7qB4YBuUJJx58doYdfNdRvhLhy8e8CMHxQ27
Kmcd9ul3n8PB/tYhA+XSJxx7g9h5RyoW9dDbE2RyEBbfQydtSAlnwJmDDLK/bk75sfIBq4N3XQ5t
vpk/D9AksatdzomjmT7XIHfYzlNSdz2K0l7lnlE5x3e+WTxib7cABsqtMo7M6IICnTsunVjI3sdM
OlbMTsTa5fbpuXbV+RGfGG/vZVl2KJq0fvWc6Ttyd9mfoTF/1FOLuzGo+wU48GmAyNRU5fjhp2n+
MnhZss0dE0ON5SJ3E5xO3npaFD7AKIynrL9ArgpwH/hJ/YBMdD5+aLlSbV0fvKip8fkpnDLZKFqq
f/dgBpSlFv/EmR2Ep1dqzyQHkqNdqEix50pJJkH5W/c6/ynyQRZ6TvAWoGT6BchxerFaRN/VWEeF
mFNrgh1mg2Qm76/BGk8UAq8SQ3YKp9nfF6cbLlFXYUf6OyTDWk9pNl6BqLd0GMj0QKbY22ZXYTKV
J3+m0fcep4mfWrV8y0Y//qJo1CgCbDWOGuWPJ1wnUA1zwVlXdv+Ay1b5Bcb90VteGjkGL0cdBYGN
NEm71yg7+vpZmlX/PY776S1H4+DB5xYOGpMgGeB4glnOXkYhBfduG732FCY2Gwhnfvfjsqdoo3Qo
5XBHxaG/3SH88D6orrGTuCXq+PchHq5D5Uoppv6chUNy7iK8D4OsPFQiWI16m7WCIf6vdk5aYRP1
QI+7wYTm33vaSjCdoRHOZ8ta0PALPPTeFHioDJbeKgsM9jnRV+G3xxgjxGzXONJCKk+GqT/6Bbl3
6ZRL+M8IaZmosR1tQ/01Ikzb7pCMMfCjYP7hJtVwdmyreVHC3ryqkbXv1LR9kRBQgHpXlXa7uceW
SWVnb/rmXV/sBnqz+0YKJ32C2G+/Zk2OVT22A6mSIyCKIc5aaU3j3YQ5t9XDEYZkqDn7uBibHd/M
AiWZNtxpKnp3Nwu/ALoGXiNLdMlMgEBmkBhCy10Mz8DGCmRfx7i5jQiWviH/M+9x9B220iyWV3KV
We1RmnYF3gEVt+l6G+xOq5Bs+Cush+hl6pST5vfBe80J5MLry1p5/nzQqv5P30gUPD3gP3aTp26U
wvP3QnjslQhVLWkudEhpjrNmrGZdxQnuXFbpy33DJXcImuN6MljzTjZwpngV3nsiUgfUxinmpHWY
77oi185VtpnnYPhu+/645a3SnooYBRIvjf6WzZppIIGsRoH7jFltdMYMLN7mPRv1GscRl6yDGqtv
nZVpVwWTV2pmnvFuU5LfD25O3U5AM2WC4Nw0+BdpMsnuS3cX+Q1UgeVEpoSKcY1RP5LW/ZDmL27H
hcWW6RZbCmuxNsIaoYLoI6d8tAOLtVzAHUOyMTFvuJEDbE/J17odhMeu+l6iF7cvsUd6UNTan3EF
4pZ8ebvu6z7ddomhPEhMLwxcY0rqfgc0Bt5/NZfR9zGKk2ztrBvOWGYGO9cJeuhqHYZIXkmmU25V
UljAsLn0S8//ig0dFYfUnF7+M7aUp0jQzy5lVbtA8/ELx2iCssikkl3P4uRi6zgXxvoJi2IYkFaF
41rvWJdYT/KnMh9WVT5MV2mlElIKfWtbZbCRWOtNSxapZynsyNsWTVCdR0nU3tsSTIKZf5Pc3gZF
tbHm7dICg2dOoEH5WYEs/PUMCVbJrsqm8bHsHGVVFk32qYKq60l1oSRzkmO5nMNJpA2IsTveShZ7
TD9zvCIv98VbwvdmF3T5JkCran3vuK33IcJL/4CbPTOPtl2ljv8FlEcLEP1+uYHObyhzwZ8ndckH
YpkI1tfMqZv1YbxNOWA7xcoZrAmpviTaft6wyq61T8BB1qkbbaV5vzhokChO759VFAecVZbk1kkt
45c5TOoHDIk466rjcsIdnzyt/alNjnu8+8i0Cr4fqYPWrgwDoz89JY3pYIvya+Y82P3RBObl7bXC
Tb4FdkHCcI6KbRKwjXH88D3PXG0PhMDe+4Njvil+ehLkYsYGbA3oASMee0yu04ixlgiSqElyZOM7
b5UwTvZu3LfnzpjVdTs540fYsNGFlDecB0XvPzBrsJTiFU+OfalHw5M3wn9dqLWJQmY1H8ANCx93
9rSnociLl8WXi6U6nXkfIvr6pnjtDwTJ2j2qB/VezAUupt0Nf9hLUK+aei/GAt8kmI1Y71Q+/Fpt
sNoHGNEKTDmwDkgjNWx+AfiEY1t/tVt1dwM9IAa/H9TIuDWrvDg7XR1/gX9zqyFknHrQ3DJPUjGI
7cp/dq738sLYmP2JLUYMbppVeA3zAD/Xwq23Mr4xzBFPerGyiqgAYWZhn2YSvvcCqdzdz4NSSJVm
taR4QjRNBSN2/5E6H7kN4CIVVDOVD+lY8GH+AhSTEGl+7dEKws19kkDM5EE9zgobXYCuicuZqAqH
JnnDWjt4gfJxW7vDedrF4AUfZdmuK6PbO0HgrW9r+rLYx/+fEbITqMYivbBpuNzgxjn+3KU3PXWT
nr5MSfYsYZsK0r7FpG43FGheLOz1jQh4TIvQNlQXo8Map48BlUhkXoRNlAavC4llLN65q6kPSTC+
BQtZ0/WjaJtXmX5UgW5+dP3D3EH1rJWwO5RoEe+kWVj9pUry6FWfMDPzMgsW8zK7Aw0M50Wtrx27
qJflqWX4La/bDEt0XtG7UqnLQxs47C9h++3Fr7FzehVxU+SppGmORfmst3j0lA7cbWBGLy4mHldx
c2yt9jwImQS9UANLFzxMbM8dj0XMIdHSWXpTfUq31dJEn2M6611cr6RXq9T4peRwJp1yqWNkdTi5
P0qLDwJ4WoSz9NnQLl2bTufU8Y2rW5Wk3MIK9lUR/y0hS59BI9jSYWXfcD8NjxO+Pvg7KK9BEBXV
V3jc1drfl105/QH4utoPndntjcTo/vD3AavoH9Syqv2sIncnURJaQf/XjLC1XTpesyvayHmGzYsY
rF8HT3FalAcrKoAVqvz3d5w1Lig7sYUfk2DXNCp8waWjt5vhIncADuAcSPt2W9n1KXX0+GjrQ4DS
/DL7PgdVCyNbHAqGMHae1c74KYgaJ/HzlesGiJK5dX7mPRtsBYNjuTvDHYrvgKe1bWwZxakBQHrq
LXS20Q1HzncBkCMBu2qjqv4xtvoIUSn1HydzNI8+1h97WDPGFxlbdle/w0PSVy3cDJLMvWiZjUVn
Nqyx7hgvFroVF2O52DPazrvG9dsV0D6gOa0VNtfUw/1NC9ne9FY/9mhYQExTPTzrlDnVL+zZbSQX
FJAATnNmg49Rl3QY5dScreXi18YpIj+5j3yyX2vXr+Nzocyai90Zt5Yftmhh1kl9aHoUWvFRPZOj
RtxGbi0v7Vi85ro9Ugr9lL03NKc7T5q+uqXxk8UnMdRKMvpy+7v77pFITZ5jpLRTOItZMCNB5pnh
ATjER2ZYFUYm/1w45TbjStqTR9k27anYWP3nIZg717cZVTtlazdmb/lp2v1ZcLCyXUYdoXNS9Nti
AMGIwAEENyoMSc2kOArIppPMcupl+UEGStBf4MM3iM4yWlXd/GgsmWrplcswdPmhRj5mJR16aB1r
gN6nSVX767Bc3MCIyaiX3jZFwON675A7PyxOScNpVTrDUMHScBnWqop9thQ0GJaWxGW8NDuNNWoO
EKGSpnS4VcjXMoTmV4N4e4Tj/4a/BEp7TR0+ykXiuQU5usQ/CKzcvztUtThYSYnN8dIhg+XOiMvs
auXXHM8289YpcWfKD/A9MSdMjcN/8rhyhEg79SOlInGQllzuZ44umD6wwXP3Y0kG4dX0omx9y6Tg
D/vsNk6yCWYruipJGVwS1y+3pMTmD77mJ7fxo59ax5EJsGjxShEVY8O4iTEFmPTnzhv1lQxBBJQs
jDZ/l6eRiK3X7ewX+yJwtA3qS8pXbY5xHm+6+GcVWmuo0VRoWmBU+N0a380MEHxlG8oXNCewHSjq
iYSIahyV0WNpLI3sMVWLeYEvHoOQ/V6ca+5ZKCHtJFDB6HOzc2tgKMtZTQZD4/vcnGttXFWp1Z+Q
xtLWgQVPDNu4tbBVAB5yvrG68NX2g2gfAIM58XqITnpAdXEaM8pBXXe2bAxqjeUid67WZ+d05pCf
J8O16vpfcemsOyPd1Sq1C2nee2V+oKEb0FCL3t1770/5/QNrjpsd+/Ivto3FTOO03REPjOBbXaNi
kQzvGcv42e8aey1hi3cFewivfoARbL0CN9lbiwSMN+JIAxAcVNcy202jV6VVw5emQuvCdPBPdZZh
VoFYgjuFj5IPkeTGPTPyf4jJkFyflaNT2igak0q55UmG7jmcY41KGjQSq+EDXYwnKjrsue2YPSN7
gHT3n2SyXrjrJO20h3s8TxHZW6qTsoMPLGVH8a46zUncVRs3qZ1DEboPfZICMoePCi+qXnhReYee
opWW4+42UrdsNOxGJDBQy5yeKrt9JpnTnoXaJZc8z5Otjnfv5s75ooacXUxMO2TSjehVMNVcpkrs
PlXD3GETJ7wDOJ/9mia993HLT23V8lAiOXMWTl3ph0jTxkn5IM36d1OIR4mX/OqV5qfehTMsbjr3
uTJYzeziQVhK98GJVnbbWZ341y3ewC5bYqUPt95iAGxtPjXCPb5NGIO7MSU6Eg8c3xNTO98vcxPq
n5v8FiAEfo/JClJG2L//OUuHOvfRJm8qB0KgSo3iOdRH/2TCYN6gAzL9EQfDg9ohNN3Edb2Xo+p/
Tq5y+A0XJJP0ysVusnTbth6qa787ejkq39syUCa3tYFEDGhbhCoRHagXnzVs6/wDh4hnaUlcTNek
eR/RG+3zNIJ5WN07ZJwy6/6ht8bnT4ZtMqSaMGwNU+dINuhV0Or2gltnueOL0SQtiTiaZGyxn3Wq
V2nJBWlGSiMzRtkyqy3a8GF5xn2EPANdkF/PkBHLM+4/5f6M+09ZngE5xTlPpfmXmmvBq5e6X21A
EA+4woWvUQXBfurnaiedEVjZMzYh+CItvRJTQGoW1DZeJORxyl3PaTQf+2VEjfodGTNgudJbhUXz
VC2mh7+nww3ZNxb0wIWlnVZb38rDv5GJoO6EhfmbGmsmRepWvRbKVHLs8iZARuX8yJeRSqyXae/x
PH/zSBmeTKRAqh9NAMkwpdptOO9uYZLecv3pj8qgij9PCS7raJ62c4ya2Dwg1UPcUXziaVOeVWRB
+EijGaAZfr4TTFgaw/s0NA3nXMGYkQf7V1v6XXvw1oItM/PgJTSdeAOaZbRWfpWNp6kMnk2/4IvT
Rz2vuNJ/4t+gfh2clJNybRvrtKmjH7Zn8d7v7XcFK9V9OnTFIYut8I2T7IMMaAH3rzkJYz+G5Q7G
PcHRaWGouPyZHroQgzLEsZxt6nr1mxvP78PUOj87wz7GZtF8c5Ru2vjLUM3O5vPU+Z+Gilbov4ey
ZEanjtxHwYfy4hZtuVX9UvsYIEEkWhv/dB0jgHXc5a+Izw1715+jIywj8xmEDkpIy5AycVdp6Izf
89lK2f4M4ZWNYEiu6KMx83xNHQewntUXfyhN6J0R6x5fMtUtH8JKebRY+V8kpGDHsCkdO9r9MyHf
AsFTH6UX5CLSMgXw86JXc05wo6WsqL4aB+k2DTvn/PH9NlXxtBBkFTY10hm0aKo01Kh3qOxHh27W
M1AFWvzY1D3vhCTt1UvboKC9xDB/6M1bt+rhA1l5OTbGTaTwLuQjHBq9ue8RFf01JspUld1exUfq
PlF+jNIjzaFgtBMiTHdxVRW6MBmmoz0lyJYPGufyJbuUtGa5qXJ72Cr+gjrMVfarLvByvwryR7/E
QDD2ivYJxaeQr4vX4fhEc4LN9IRIjr5H1RXwtTR/dyR4XStwaXDyXIYt8UCN0KXNYJ7ErgshUeUD
dMkd6yRPuo3rG9CNTe4Cru87L91Vk+ufNHX2Tx2qULDglza66Q9DWjfsTn7HIqP6NVBGy7hP3RWV
Q2UrXfdL4RuqtfaaJF++QCmcnIidfZk4Ks7XuuWe7EDvk0sIk8znQ77nZY/1PCkMEhEs9OtJjwHo
KobzIHeRZvuoMM1f7vHUHOCdh7wxHlpcildZmo17O8mNeRMvQU2bblOk9aljUNxwZXn+sJceeeLQ
cRKyC+rYJM9ihFHWWTF2+L+H48MtkubGcGsD8cid7mFa+lIZLX1y6YEw0ifz7lF37krOi962dVME
TxWLIitW8S+tUgUIA+2MAkYSwDnkg/1AiWApL21F7b+U9Wgv9jLqi4rC0LkYne9NiPDHmoPGBG60
affxsJFMjuRv8At19wauTCtJ+pTip4YiyOPUdu1ZhrRL7sfqWnef5aH6Sc5VnrKMbcv011hI7Gf+
Ld7D2CYNDmB2cpJfRrcG7Uol5xg3vvoiocGCccaqY8Iu5Ncd0Eh5MbGkSuwSK84lFDgASlwgrav7
LMqwfzbmz7ydKeDoqf9cN+GH107qN5Ib/sYabFTMpq74yOKvRR9o3/pG453aQE7CdFL7RpIDscW0
es3Hcr5okdGuZbZvFNRJ4Mpd87R7HF3UGIbVDS1HrpYPZuC4J47QykpbuC3QKH81xWfx3pTe+2Ax
ZXQiPBDTeoaMWc7GPktbldJ0B+Ib7th3xWy2rIT+X0o8IW4+5x9lECAaMqRU35LeOo6opKyL+f9R
dl7LcStbmn6VjnM9iIE3HdNzUZZVLHpJ1NYNQhbeezz9fFjgVvGoT5+IuYGQKzOhIokCMtf6DUCJ
mb3KuR+t+i5K4BkHveV8sNOi2SS6F/9AMmDjmIX5K461R2dQqr9yzdO2FTZXEKoc9eh4aOM7VgMf
3wm6M28+5RSkZvvnWQJe79zXgXL69+NYLhWHAZkp3Lq1+gkVZNh930YBdbZ+ujTCshzvWO8brPiD
xjIQr0KpGMzXeS16rcemdS8dlsfv8EzWb/aTlviXcplx3dCueKilI+WNc/BSb/lr+WX4Ed7iIdQD
61caYqhKhfurhTbxtre66rktIvughlZzC1k2v+SVkh00clsvs+9aG9Ukw7RMd8A+76k45QfVhvTx
A1f1Zxs/imL2rJOd+xOEPpopApeblELAPau7GlntBV+8VMmuB23oXoLWAXy/xMvU9A+ZZ7pbJwDl
YQHlWxfl16Ys96VZJWF0J7ID1+a7XorQd7L6l96+UH+9cWEbR6He7WSev89d0zs7KTSWGzlNl/Yw
jWhQyKmfxe7bqADdnHNSslmKjflpwIwkh7RNbLBC/wxowz4Uw/DiDDPiDcvBHBMW+XKqmu5b8Not
sUEx/tLLVsfI4+9prR3B0jcDzBZrViVndEDwLfXm9nZMWvuhUlIo4KOVfY8cNglqZd57jv4NGK72
4JoKEpAupDMbcqINmJXgMLB1CxLbPdRjqT9ITA7WHNy7Nntyqyr53tSjot/b9pOMan8PRYkY4rA5
f7nOls7WcigvVvZz0dUkSP+GfSUtHip50l5WuJk0lxEZts5tgfgNPC0QoMtBdpvrxtNPcwppfXyQ
2HVIXlIZ21zbSEPD94LJs5eBFSLYlIgnD0kwH1ykmxbmWVdhGrp5ke2HxK+RlU/i/dWtGuyI99DP
8zkvc+UWXSEIOTGOfTemFpjQLHn8/sxwcBoEwx36ZVlthgW+LYd37Xen0uUUenEeF9mnEdiONwy7
wvTjb4uPRK8ATbFc8JRYH1SwUpPmhCFyfhw1Xftg9v0PGeE4MIIQi/+cg0jZ52Whk/nMu3tH05St
prPUVywFYJqT5ls4buUFcnv9aieLwxMMLWPQznHGb0Ka/31UBI3gM1Kpb6OiRUpWRlGXqy5gjuVa
EvYHSzvjNhIiqM+lr6Oq7jGFxnZKoiF+VgBYYXWghd/cHACOTXWdNWo0n1EQafd90lpf649qkETf
DCNBHlg33LM57+qI3T70W2hxTtzB11uYd3KIlBZidqp4+2uMHBsMvWW0xJDoBZcoA+M+9fd+kTjH
sfA//o/a5nmvAvX24R9edc3lDCHX4G5VSI8qNGNkTLygirohqG8NZNMRd0qNAZgQ+enw4Cz5aWDm
5KdNyVJLIJQ0dlSCY8do0tlhQIvGvWSskyV5vU5wdA1KbazrwKirXL8gInhU+k690Wp9AlK7pMsR
iCJH3oE6QyupRqOxtuwb2GWsb8bpMy+i+DSjLrkPVAQKvSrBK6zN03v0YMf7sfHIURj9MRyQvxfN
EJEEucauWiWt5b+NkyEy+DpOYjJYYhObBLJ/C1jsOuZ6/eu14gEbwzJrdYqJ6BcJMUw4ZHOixbs2
h6ItTelYyWOVrqp30bfrULPys81oBdmhm9juQvuK7VsXI46Nr1jt3gYifCsxOZODil9Wc5BTI9L4
+l2HB3pe1Bvp0rww7RZJtZ8sU6pDuFTO5ZBIpVxOEaFj+rRouoH4/MBLo8LzlYHvxtSNz5jrdDmT
KXL2e946hU3A23/jZOP3YuTVwS6Q+1duZUSxnPOCP5BbXEJrr7OibpcbHwaFc84gPq33/drPF6sh
C49fjWO0zW3fkwB4fzraxlMZeflRRzPoVsYYYVboFznVQjs7B2M0s9iYnNrjtxJmzabu9fAyRC3q
Or/PXNbBClS60x/xWGZcx13nxh73bTUsqcTfV7mOUwJyjsix/JNYRT4jBbKIV6hp00WHWHG8g94o
z8VvQYt3WhfoRTGcjeC47eUNGfKN2P3J0OkwiLol971yc4SgkwjwstPwyxgAvO4l6GJHsX9Tb4e6
Xm4bBZpBG/T5jRQqUSu0jqGBN4k0h2JK70hEfrPmrP8QlH78gT2hdMlBqbRXb5jNO2nJtSJf+aC6
mrHv+lh5tatiG4M0/wJrOj6Mk4V/J3hMjCj0I2RTaxMtm84wnsH0xuxGeWip9xLrly2pAhJihyPy
sI9kNzovu9GM3WiCYC8u5ctmt+y0DvAso2Xe9PvSHm9wLAmskz5q5oMc+AHsTdn33ChLzNEq82Fu
A+vB88296VVoEPwemyKzcdua4+01JGdGSgrM6Tssn5exQGRKjLOsfgcLD4gkiC99iw7ctEOTZ7yT
QxsH1iUvtZ4dsR5tRA6eKnV/YwBMJiOALV2fadkutsfpJM3Y9F7HLgseIyduPinFOVzc6Wo360De
OVX0xXYjco0Z2sxTQjG3N3ow7V7HSs1sHd63HKY6/jVEqXGWlsTLydsmucsubpmEGqBzT8Zh31hW
i5+YDnsl1ApkzZbpMoGa8XiIdGQXZYbb9hQtk9Bi65/2YXWqc/TBNvg9Y5a+HNa2AZ/cUmCQA6nM
0530rKfJHBassCvzYFXhjwRjSTYpSyxi0MEsc523FtoSgACW7KuovQa6Ve2aGPG0a+zqdiD6sDKk
WobMdsY95o7PIdmzc+zCQhVJb3CJH8GppC9BMYeXDBNDpBzR5/4dTx1ktv5FHJWt8BK2yX05Bqiq
OZB1O1ffixjsVSC2kcqqtE3P13BT472ngIAPjteRMttnEb6DPOCSC1LZSwsn0wM3qbdbM+d7w0ww
tqLRA9uAikVqfpOY6PT0IvJT+2B7zUm/2HWl7+JyMs/YCHwvAq/8GlrlehL/ffK7aznBC6z6KhHd
yr9YzpfSH+7aBaGY1nX7uLQEzZj/U+t3XwY9c+vzezqtQAUjH38pqOPjQ7ooexUxarRTbH4WLEPk
2nhs5jeithjrSC4CrenqhUHup4D1f4sr/h2WMTJaBpDul9HjMJA//e8XkJHNCD7BKfJfdTKzcjWh
ILpmmd6ofYkLhzZNt3JmGgG96xjcJlJlK+EmT8ybYlCgqzBcZzKZkhS3Vez23i74bqIMuh6uV5cY
BDvESLPPk9/W5wg10J0U09pIB2RYIaHd4dH4oqvlncTDMVPACCUhtwg1N9NwLo2PED67//6+tkfq
+Es8Cfp6Z8xVe0YoWfn8Q4JGyCemyH1EGT6GuMjClrU0VhYW+5AF1PJa6B8lnE9QQhLoz+vPKx90
/cHkdP21XH+Q9VejIdy/dQx+IBnUo8y016om32RDNLSbeTDrixE3rnYwvOqjMtXq0Q2j5pKW7E5s
lPNZ5x9QQbFecEdG69zwnA3oGeuES7f5MtUQ1HPHLrfS20YQHLpyT0Lf9uotglQIgF8mBMYvmuWb
W99vrG1tqKgG/+64NtM8mJsNzirzjRNo5wA/Y3tb5lNw++9OXUTzQTMPcbEB5z+f524vIXuJy5lc
Qs4qHeFTNDqRBprR5H7jvzTRAQSdcpFKo1QgI6O3T2iJfzHNgS2WdPSGi+xkUBr7NVgk8aNZthja
gsatdij0bvJ4l2f4NM1IYZibEOHmh3gev/GjB6dmTNOHajlYfJUeNLVGT8FaLOeXptNaYLULfEz2
CWA+ChUONeApNnAFNv3vf0ymrGCDyUHvMQHAv5FeuUw1elv5BBIiZXNCz0K9GJ4e3hqFvdhYaI/9
WGj+xvXNXaf44X0rzTSf022ZlOmxyHz10UQE8REJKQssIzu/fpknk9Pc9e+R03kLydyybL+mzlCe
ZZgcXPIfe3gk2u4ao566fgpQMgtnyvs0NjVavZ6RH+OlalOjm5CWXySK4crvqGHrxZdERddXol0Z
LWNnvVeesDKvN02BwEszDvqXsq/vWicAy1Ag3I+bbPazj0AhgEL1P+WdXu7i2FUeIrv38Lrr6nNY
q87F0WtwFzgPvMiVzIYVZdqnVROBmAVJHS4lkwSbmoOpuOkHtjfpYg1j/WiLeZt3s/V1UFgpeFk8
PjSL6G4U99/akY1ibesoopo2KD4jKp/SokP8KELhaikI4rqCtNsyQpq/R0hLJg2Joe6aPHpsMEVZ
Hw2l4n8y2zl74us3PEVJuD4a9BZvhDpSrYNslMfS/mRmVf4UAQ/9YxTKVRbuR7gvZHHKamx5lodZ
8KwleYNWCy0JGctjneLJc9f79bt41qOA1QyYDQyLqeA0BfawG+xuvENfeLzzMjRc88gm4Yni5B6X
oTHEYM956gKjWPcn1w3Iuw1JnFm4JslmZD3NksWshbL2xsM5fjPBfX+sXfJ2KgS6vciImklPBpl3
7aIzatZdgkhCOB9xUB33uaFZN8Oi1R2PX7VxNF4jdzbOdq8VAKDwkwtt3iFu0pYUEDXnKTIB+Cx+
cm1igRIYlA+GDb7CIE/0lOiLko9LClDLAv9J5UdedU9TFIr8+QeiC28jYy99G4myEPBVk6yjYE5w
qHBb9Ucz73TSDXcr72GlOGifBrvJ7/BSgxkhTIiV/6B9Cv0oxwUFhzxE9+4EU6CaX+LCqR5c9hL+
pnQr3hOst44rREHpAgu81ZK3W7Vq41g5IvcJCsOz04uwl8Dj405F8uI5MlPtlNnDfIBRlr2SrLnY
pcWeU5y6UDUgL1gUrxmE4guEDvWZG6G49IXzGgghHjMWa4s8QnOUXttS5+cfcioHErYVCKrE2fZN
QukiUatX0jQwIWvlEpsALjbJMOdbXHvmvackxX3vdc52UPtFWINab04i5xG2Y3ivGWa0lbVf0s5v
HTrVjvuBtfPWrM0IU9hFT7aoUN/Pfe2FSk25QYba+dEOJP2LtP2mwKDb9lFGBTIIzVOhzcUxYq23
g5U577R8GG5NdSx38ngxk+pJDwznReIt+xuSPhScf8fBWN6hLFZ/d800fy2LXslPrUORylHb/A6w
NMJpi5wfmbj8bqzBgUnZoJ82FsIx9wBF/FuF5a3guP6Eey2dgQvrfCHCXJFe0eCVZxQlMhSu9sPC
rVIbSrJG7pUYoebxzVim9k1jNPCCkZ5DQ4Zaz0vtl8h7DaN277i2fVcalEaVFvIvRoxHqyu6V+ws
+mONBtJy7zSfHANIazHnj+AOhk0/pcUObrsJVN3WXrXqezOraNV5jXWTBeNEFY+mgaYSCWP3qVhE
pGq/rzbaGAEGX2Y3EcJEFlSYN9JuBAkFikp3s2ZZVSt/a6+kXx7fb+1343VD7W70bDC2Y1tOCELG
YDGApO96He05pyuCQ+LU9mHCcPOTEWuUIXgTn6SXHEOCcntu3UmvE5s3Rp+Uz9ng2Aht38ggSFfO
o1ZVD9Iy7GgCUx1S9Vuun/U1OdYU7d0cXkRnOR22DV72on4HoNq/9MvBzJG31NGpOkqzr90ZZHbx
RVoyxW2iV8dUA1zUGA+EqT/GyCzuosIzbnD/ogq61OEqo4A+kYTVVup1EpM63ODZQBbQiL/GFSXU
DksKdLVllLHSmycAb5exEspTH8xtNbH553e+BTn/scrHCWNW8Ax4DMdr047whKJyMILIz/17q2w+
SQmCCqV/7yrlJylXuKHnSZ9UK6xlpMNIQR/9i3nLVWSkX0BctaiPHSI1O8ryURaNvoJivWOH8UWW
maEfBkcvH8ed9LIqTR9n43XQsRRehJTlUCJrfedrw/Ga8LPR45PQmu/DC8LDyrw/+rWHgk1SpDep
Xrz6CzMtDc3hpm/HGBQkvDUrBELehFpN5pMmBNm92UT9h9yM+kcLS4kq+ovFj//THX4mQDd+ZApu
S+FslS/Y4RmHCBz7LRsglN4Ca3GuSJtPvl1+9+Jp3rmB3WyRBS+Ar+LeGuuafXREdAb8+D+1pT9d
+rtU5ytcQRf5m/46132xEUJeFXbNMx4qPH3K6U5CtVIgrxjrL0Lgk0OwVF5JQ6ILu/D81sP/56Qy
pNg4ChtXDR+8YubjZLGzj5vOPbmid6B3brt7Y+j2gLgPTuyxuyvaCuDKpHy04FBL/td2bfOEqs60
aybWLJgxRPOnOgQdmJIY2on8icjTrcJ7/bSjRovbsm1YR5j0L7ZZOHfRItAlZ/CmnLu24uEflu20
/6NDhgzUWfBvcnbSyjNc6tIRkZB0Mu19iDzbXggU4i/smQcERxoQPvAttFK7aSgXnjUM06bNFSI2
5v7JC8roLKCvWXrlVKBkpAEA94//1LteYemReXKpwYnVvYntK6t9h5eUqoDld6o+0y9G/33k5Y6I
PJlPVhYs5g05XRKlrVYgBcgmowG0qW2aAHp41k/6br2ZpD16hr4rAHCrx2v/ejMNSX+/Cl5kowf3
REPII+hb5TaeNfXQJWbwrOI9ChfXaP4aDPc5FtVofn9JYam/fKf/S0Wa+HMa5vC76yh4SrHPO46D
M9yMlv59HruXVpBUjd1gLkJz/R5asW7ddvrwEpXKdm71VUdgxYOO/L42/C15tso+y1Xi6B7n2nXD
tcbSBMsWVjs1AuMG4Mug+TCMo/ra7Xh+Gq8U63Q8M/IOSIlnvGKCqx4iozEO0lu72GyZoQVsxOrA
aJslmgqdF6EcZ2I3sNhNm9oU3totzrHy15dYX8fxxrCByUvTUJ23IdKUg1zlCJR4uNFmNVGPdWh/
mb2xeEO98pNo5L+SbZVk465KEbJCo7oNjkICl8O15xqTs0Eo4nKqdRgkIHYMjSnSzvrgnOIQLpbj
Gj91Rb0klR38yBMgMDA4QZol3/pU0b/YVY7GQJ8nf9UBVPi5BTWmNUCNYIzFnwIfKb+RxPaHodS9
rd2lUDV1lhtpyo5qDnksZuV4r3lWdk8BjPJrHZhf0949ptmC5oOIH3W1+rX3WJfrWWM/A1waDxUf
+LaYeMbbNSVhsTxrlS45Kfp4I3pkEpJDtrgHXU3R1rGLmZCMG0wjO/VpciOaZhKqlOlTOLg91Jmu
f5mgynYJttPeYu0I4SnZ+6EPSmBpwiiPH9KwP/uUERDeAjVNKVkhd5rZ/Qt6fvXJ15ai8nKlkiwI
+0RjcfkA8qr9BrpeIa9B5ejVJgaDdzDd/K8r7FXO3o1LuK9axDfmT2RMjGWH54UOIFIlfJItXdIj
lwdfjdth2RFKTEe4Unfn8ElC3KhIDGa8+qRzQlD9AsH2E5Kq+YfIyWfSTvDm+4j3lavjZjuxZhE+
VI4zyxaMRHUyPDX7EIF/PY6zke0UdVAOemUX20IJvALeV6RdkNg9+HMQnNeYn9YveT8YD86mNMwC
4Z/MwkLDphy4rOFsQ/uVV8UAutGYHwfL+ilhqmUeT2lHPxl5EX7oq+r4hw2xFWkwbYIZDu9St5YD
cjj9/Rgm2OJabyGJZ2WgH7raSLf88XsgaotFjUPO6CIyYKu7lqvWOMyQZtuKSlhgRTzF7TzfdIg7
UD+HWV8W9V03O8EjT8HwsV4OZhF5W9MCXCAdEpPeCGy9uqA7lvFyCTtQeUAY4Pj/uEZSqN/GwtNO
MlE6DX34iCSfcaP1MHEKFwc/qcush8xCFmOR0JBDYjcOwBLndA3J2bX2I83B0n/V/jOU4fxm3eFp
YTIf82B0NyvCXBun6DE3dzZGY80ejRgEIJfRvdMc3yw7DTYw4K5z62VoAvslCj+3jT88SyTNhxF0
RTPcSF9QTvlZKV0S4QEIy3UPBfZ5PlwhH3k0cftf2wL1eAcOaZv8E0Wn4Hgdoo/YLWN9k57EEA8d
SAso+gtitujVBEWAJV+oXqQv951xN5Vzc5TeyEW1Pgon5HYBjn9QLLW6nyJtnVpPWr3JmgULPQbm
Fh2JnOLN4slik9M4ZW7yM0QXo9mTygGQHyt36+8Q48x9OqNtWheaTf0ZoE4K5vGxDMr6Poa1foXz
SFzlJ4GDxlgPVZB3Y8mEvBvrL+a417FTOf4C4g38GIkpo7iHiz0elUkpWB6S0tX87HsTjNVjbcbd
MzjKBwlHdfw2SnAP+ly+H2XoDxIOqVL4iN7twqoxkPUZvbPu40HK8tYAP1E2WzLe5ZegMS9ZgnFf
2w87Q1fi72Hhznw5ovBDlnTuHi/CYltPqEuiZts+26g2nsLOaxarieZZDiMvV1YdvXqEM4LXauxC
jET5+jFe0OydbZtrvc2O2YjH5jzfSNFN6mdSg+sAro7od13Ds+kH+CP3rzLoGi8iJ91rmFftrh09
Vtt/FzWrxocQVxbuzgdVsUUBCQPEAY+F9UyLpnscYp9TC7nca1w6dfYhtz63eWguDgwSk0Pswhnt
HP0Xe9vuIXdAKpY2rC7yTK+j2s+3pGeSLR4c5Ws1ogtqKxFmG3ZTvMKQczdOamYX6Q1m8+BpU/zU
pWhyWru08JO9pGjmIfxhhZV/Ev6HcEpm2JcHy/Gs7XpHuoFi38HbWCfIkHTEeVlBthizY8ykctt3
7uQsUgr3bgg09Jvi2b2bljMSD+773tj8RL4p2GJSb35GiWQnfjc+a9VdUI/uZdQq/cH1ydwL3XxU
MAasteTj4OKG4TetdQiAaG/tvnVO4OjMbaA0/tEPeEHyWmgvA1bK8m6Vd2YUzR9RosvvpGUs/sva
CK9Q3q/G4s7MJ5A+ObgYXgHPEleTISH9Xlvhsc8746ldDrbr5Rhkq/YpmHmDbpvMvDTAfe/Wpqec
KAP6jzLWKnh5+NZwkOkF0M6nuQyDW0sbv70NjxY/a9KWW61r2R6Qk5r2Wo1stD8tV08VX93KJ5DZ
dtW/ToaOAcVSosxIkG2dtgz21+qk1CSvzesQ10lIfEoPUBsqAVLvdLVG201zpS9Jtt6oXsN0eGKN
QEa6ns6YaJe/Zq392pYjGkiV6SPLn5iIgJULVgE/zsiuMsqvEEry3CifofhW27JzQEl5xUWbhxqn
QdK8Nosq6zhPzp8V7Wkool0S8BCU79T1AHflA9vE6iwh+aY6Ab9Nw/8hEQo8iBgGNaZ++uwVGwnW
jrIbPB8xLGOEdZXPvnfTp/WdseggIuda9Zv1dO02MKXsuR9QBVmGwyCnShejmB2UTvhgzGG9UZRS
PxoIOD4M6PSZm3lC0So2FNzjluA6cDkzqP6eFT1/ejdYThsLocc5ae+uYx1XsW4a1/kokCaBMMVZ
4G4Has7bXCBPCHzFt9IthxXWJAin65x3sKjr8DUo15ThWYN8Nz/YVxyEf9iyj4/I+qLgO/5Ql11+
jMYlIk3kGu5H7EOkYx2X/D3OreboxlDHH8NveeCWm+VOo3B+p0TGDxNI41E6Y9EWltMp0tNL26qb
69g/5jshlldWmeMW9vvCUxyeNHT2Lo3TKw84mMgz6spP68Jq3JSWX95cOxpWF8cS3MJGYp3jzQ9V
cif3egGbBDuv6dmnQmudjVqhqXXPNe7NxdEOc+3yj//43//3/3wf/zP4WTwWKS/8/D/yLnssEK9v
/usftvWP/yjX8OnHf/3D0j2X7Yxj6TpqWq5p6ir9378+o5DDaO1/AYoeiyjI0zPY7mxvRQkUOpcv
+ZIblQy6ZM4NGLqkq/WXEaeXRk/HDzpv7xOuYe4em/X5qxwoV7p7UhTaKc7r6YNn1cjrLJRWTUtR
+C+ne80HH14PI9K4Zqx+Rf30eRw7/UZPZhs+2wCt4Yx+nnlG0O62dMjrYV++uArgE77Bmt4/2Lmq
6Fj95cEFdcgDJW3KSLjjrhm6YPSxC6hggGt51IOVWJpRitySilOEU1jxllREjGMFh2RCHx1YWXoE
7pCssWiK7myF+19GFNVs3484H18ngSDNbuRCaYrz/L//a7j6P/81DFX1kGYnW2O5lqHx9/jnv0aa
GKRdwF2c0wScz2QF9WPq1jUFQ63Z4bZb7iUmB/wjtLuyidcQOnKwtjrg17rZxDsqrui7pNXwAJ+m
Xw8YcuRgRQveuwCrEXdJwwGUcqcdp2hoon3bVD/Q7d29yXyUbuPeK+0YbEOV7DKiWNAbr20KDVSw
5qB5qJcz6dAr8gMSc3MHIELX4q0nwXV2abU6igHH1DJ8qMhsGNctZo5ixly8bTiVlnd9qhlvG07k
AmNQR/VZhsqkyWzYdIadcZZXIJyK5nS95Brjkmnt2Y/Skkt2xRgfpImeX/yAYtG6Z5XryiXBShvr
fyOX9HTFR+ONTa/OF+jm3/+pDdX442+teY7DV440sWGBHFf/+OYpimtgNpaHN1GpaucxdcnbN7hD
6CkawDgYuLs2nMDz+AXpOmlPXWrDjXnRp9i678wSw7wG/9wtklb1fm17kdJcPITdnKj7e0zd8FcY
Y/Ryjbx07kPQ3ze1lg1k0hPvw+QlX7DJm78bc/YBEyXv44RI2cFQuv40V4H9xLOeZ5jbqd+DtoUb
EDZ/+SGVwpmM5C1WOj7CDw3GnfMwf0durh2m6Lvt2942q7v8XvdHnMa536HYWDWUQkh+Jv9bEjT2
xrMG5XFO8hRReqQ9TC99QRo1OBuQ4R7koNakG8I8aRAnnV04tNC3JCa9ox51h64zgm3d9+1ie8i8
sCAbga/d3RrLx4V52ev6KRjGfpcMScTbP0Xj2tdb8lDc+vDTUcORg05OobHZ1kprdobxzrbG26vg
tYV0Hv7KPL3Xi4wuZeaGRcT+ehGrQAMDCEK8XjitqupEDizDTTDWSA7idMDjXaOMFGvlfZbiSzQk
eontSVXel0ushY3Oa861f4ZtFN+so6XHbONX3+mAhcjcZYZMkyaM3AdlAMgnofUicqoVzknrWwOi
isGFJSZX8XTjU2FHR6uP49t+BrAw/j7odoGkAYryYIkpo//RIc0waGHRVMCKpSkzruNMWzFOGbq1
f8SvzQ6lM8fDzexfTR/sCdZYBgBSJjidPu/CEMnaK81LrZ2dq4TZbYAcLYVyIYgttLGlw186rqGV
VGbdZS5bSPWLUmTj1y6qrE3TlOODZqbmXV25/VY65my+R5w+/+hYc3WK2zRBT67MviKcKf0YxHcb
rTRuVERH7klCtvfO6HAA/L43QeVvraXpAogwEaGnpK0CnDhYAcjyncxRq/zBwCv7ZLqurm1kuBWx
IwfltFxOAmufX9X2ybTbx3WQXAMvgvwAm9PdyOge/vYNG2Oy/2R045eyv3F0jPfKTr805JhR8nfN
p8RAQEiL1kZM1v7O6NKTdHXLILvny0ehL8P9jKbETPZflBZhI0tTOsxF0RkvjZTUNuMkppP9wMV+
yNfryUVLLWCZtkB2lv9dxg4xSLWgfaqN2QKJbMx3ZYDwlA0EZCJrGSo6ag4dVDv8ZmcsbOPKeOh9
1XiQsyoz542tu9MxQpbOBgpCt6cWh2ZyzMsac5S4vaQs4KVzjQ0NBQpIt8CG5D+QrsYadUjEuD9I
893/kpIcGZP6PC7/scSzeYA32i++bB6AnSVeFhP5wD78scaAd979+1eE7np/vCJ01XU9/Nocy+PU
tJblwrvFGc973SGJZRwx/lgQX6mtpYexMbvys3+Kx2o4I8PlP5oKYqTtUGXfTVU9Vlgbfa5NXiVV
Mb8fQapn/FxmmJjltebxPKCAXvUjGuxuAxd4YeXNYdttpVdEp6V37mAKW7lqvBvsOSj68tV6dGel
PTTREPEmcqGAJ1O5PGNd9GOqUX+Kl8NoAIiK8eq+kVgY1Z+iodZvR9f+lkDnPCNprD+tB1U54sAe
30tLhsuZXEdLWjoYgeCO/cgqt7zVFq13wwu7ejPHaEVXira8E1F9byaV4Hq6tIMUBs2/7EGl0Zv1
9wOW8XLlebm8TJKmnElMmh1rz73vB1jW/P4fUMrgPfvuP/ufrmXpwxMlBPV4vd766ZYJ7z/89eco
wry5aQ3t9vqx1inXIfK50iw+6RkQv9iz/Tu2ScZm1JzsLxcvui1sm+EWRKLzafJAkrOwR11mGg/a
Qk0RlaV32kur6hJPOBSCly3e9YCsn7GdLLdizw+RRTqulxg91CkOf/RYfYP/Zhc42w5+/6PdG99R
tfBPk17i+gYJpsYoS1e3jrK4wM1mSj4qazfI/vVF634mJ1LeTLE6HlCsQrir/5l0irOG3SHJd3Zl
+8dMG4x+M2cJTr7hqHiXaKiKQ7+QP6QZLzE5W0faZelfWo16YWfX5q28WRqnQlw+1I7re0b4xlan
AyOPdP2nP6njW8/yopExkWU027qzkOxj3XU0Wge/VSNOX23XOXZTYX61PcfdYnsY3GGlGzxWMVnh
EhfSrz4s0wH1m5fWGrFEwCpvL3G+pUE31F8tTLD2YZVbp9Qwkw+JkuGXOAf7uaY8xDZ4IaYnWOWp
QdeA0UAqbQ26fLNuezRvJIazunnfGj5bpylSvQ2PwgZ2JkHprmIPjIkHLH9jrv+MUZccy1rxb12j
ic9JVZCb6NWaSl9eH4CYJk888MsduI/mY9FlBvYQevLFzqpPYJYw+xjTHTZ/4+0Y4o/aKYp2b+c6
9fKxYCnnqfr9GsvYkm6ioT/FPP1v265666iXMzPHRB5yI3efjJOgzKOS9D2IcB2pujC4j+OLONQG
KImrvhXe6zFcNzCzykGawBihKNVFdJx5Xt+Lc23Im/rkx0GvvKyJec0zWyA9zaOAJcdEqXdJnDe3
BlM+LHFBLkk8borHf/+o11xv2dq924iTBtNs1QHUp1lsBiz7j62fOhQpm/ReP4wdhWIfuN9Ja5uA
ihCIIpui9VeErHZNH6c/bSv+mZht9zE2Q1jZVYYgX5Fqdy5o+Z3iTsPnOc3veSP+mGeWI+gJtruJ
cs4rvhzRHnXV7EaapsM+KqS4Qd6TXiM0dznOfy+lNmjPJoh6CYeNWV3MwTaRseOvWo7ZfGqmL4HW
2R81d+wfu8hArFstXzFe9U/GgExEvGR8Q6XEbSlVkxvpLfvoVVdeOgTjXsQFUVMe2nEInyXSViWq
xSN3NgJyeUEZZe1Uxyq7CQMw3p6eJoBJ/z6M5fha8cU+ugmqBkHpxmungXYb353fbemWabiOIFxr
BM6+sgprY2refJ97jblt3LD4OExZts1my/1ETkFHOzmdMSEBF1JiufNFaYfvKkDCb0WmvnSYqf7g
wXEbqn70C/TaQVfHGD0EBzAc67J4EwPIG9XsU6um9Qa/juHVRYIOSmoHJ79QnhG0OkkYS4Xw/1F2
XsttK1safiJUIYdbEswSRVKWLPkG5YjYyPnp50PTx/LeM3Wq5qYLnUCKItHda/0B8LLyqlrNQ9/3
Q7Gz7BmVg0Boh6Utn3sCoToCUCsrLVJOOzul1ILv6JcTf83m5AqxzNsnKDjvVZdQkVsZKroWHdLg
GnLg4n8NdUeRrGzNBOe+jIed8K/xTgRdXt5ah0y016P2963/MRQ1I+tT2Lnf47lWHyLRTRsVgNuL
khu/Cq+yf1rDK44X+Y+iI2KXZGr2DGWqX5Vz/DJGBtEvR/cObAXTT4WFKmM8G8DNzCz71ONFcwYx
/qSamHBhFxrtGyUsLyVwurUO8m7XjB2kCGV4WEJXJ1lztGiyVmXZP9iiNXbkNt+zTFFfAad+tXDm
/mlj9eXWkfk9rwsO2nUXP5tJ5W47VTjHqMANzLKBJuXLJGyvvjrLJKCFq3Icfk8awt72sxY9YQlS
SJHFRAY+f7zXYNUdvGjGa3UBPvxzhJ5ibBUr1WUyFI3Naf94B9/9qd6xeVFbwlQB56si7A3+vNSV
/lzEWnk1SUZpu07pBXygyuG3odpPAdKxp94RD7IpM/qaFETWTBswIt467hSbKAeFHJw7fEMzkSGS
OWSNsxqUOjzqHQxqCN9XecAd3OKoWiHJk6VJUSCIRzx8Pg6/ZoiOW+OSEv6YpE2euanDzvBlm9pm
fjoaSLg33aNqBtaTvhTyqtJbm99eY6yJU2n7UYMhIZ8EcRtyiB4dHKDLOnp29ai6GjHqmMuzQhaZ
nWm+5xFhlRNCtyqvAeI1HyPkPURRWJtewGbztE8u2nXHarSxvJHVthVP/dg8NXxFu7UXbbrKSj/J
PtNOXzq0Zc6y5tRI5+MEdmgDrbp0SRls1LDS/HxoUcZFZ4iFgkj74V5v83drTt3LZCoJuB5zPiW9
9X7v+5grezOMAm4f82UbAK3pCX2flQqJZ5rYEw8FbzmBZ3xr07jatZi4HefZWFx4yE3nWJV+nivr
VX5BUVJfq38mCUOtbkEG+h5NsKdKF+Jslwrq3IF5k4Vwk8KflZztudXVZ63L0tfI5UiGBcFzM1bR
K9jrbkpfRaSoz4PWrjkgpq95OLXXGfM7OUEFJ/Bks05A4ENgGBEtvO5LJAVnRI5ktSTWfKrL9Ies
jcuIwSoEKiRVeEos8mZ4KW9bF5TpiGr8lahjssZQ0fluJQf57BpzVNeN2upv+awrOznU7uzoPrQo
Sve7N++7Fga9GTjPzSJVCGs/ghrvdjvJ0sqBHgHC17q76Lzs/agKtJP+HrzMRV/qMeOsfqp7DuyC
vMm7YQTpmkcwnm9xWT9zZr7IdkUbh03t5tCxweq+Y9yKXmqyUYsCSU7UptbVFNVfx0LZY8yt/6qw
BcQNwvrapJWyysfKuY1ePW2tMdFPzgIU60b8/+Iw28eBle3lcct0g94nWyP28jAGwWjwx3r63ZuR
i/ZzUgKwyvXUn3J8G2HXGi9jLtK9MvZ/V72lWquu/lJY7e/ej6qcW+Ir81yULI5D5LLrEWRM7AiG
IMYU73Ff7cJqmH6AT/85BZnzKfAiexsXBYmDugbb0pHhFIglfEuGn3KkniErORfkC3KUiXZew+6/
NsvqSNAOS/EubtflUpVtIXjc+9V/bytJi88hR1Z2GTb+6yBwVfRiw928XLqWXa2HfMRavhkjEqhZ
/CivZCGA7WycqdV9dVhkIHQULdS8eBsqTBLxCu03bakVbw5Yk1VSkQIWoo5fDQON4WVYiC7aMWt6
d91P6Tsnl1Z5HqpS21poy3N8scYvbUy2QQETdNZLtUDxhw4p9K2Cg0SrTvndAQWgWkmxb9nxMUN2
eBYxndkU14gA/A0C6YHNmXuWtQCu0T4I+2Qtq7JQmvaVrePrxGN+VUfil5RE5gFpniW3UBaDGwEq
7+LDR3sTp5fCAUGhKqayUVRH/4RSVbHKVJuwoz9pRfDTsgKxinvT/aQq/bgx4q0pCvvi9Z6JFFKk
vOHHc9O6wfnljT8qrNV+2LabrWo+qxdldHA4c4kBF4Y1HnRs7KAbdkdL5OIxDiOXPamY3+DGPdzR
9kMJuqxIP+NQVa212D4aUYmIRFHm3+e+2LcTqBxWsMfSHEC5mOlwmcos+NJrmroKsNN9KXBA9if2
IxcxwnDQW/1zg57PRRZ1X+EJkVX1+qNNXs0YKswCOPNH+2h12iYHrupXf+bLXjM+4TAzPGFynXgr
2BPewiNfsdvX15pSokjkedk3oQ7GCS3Q+RbE0MIVk4ibYc832aSOKH9bethvZVV2VLG+6vDyu2jL
sDpp7L1lEjRpjKhHLpjnkOiAHJaJelE5n528ALhlAmTtW/QpsvL+WzzGlq8YrnOKxqq8DCZqsgMU
rm/qYD+Oga0e66yptmYS4FEjtUXvl/Dbkn09IZX1L1MWac/yoVh675YypncZUiML032o5KcOGchN
DhTvUYkqZz1laDHMabmkiv7UQZ8CG3LA/FdAPFbCI0fRFXbyGW1l7Ekz75Z7k/rcYO/A2pd8Ri0z
fHR6LIxk1Uk18rVN1mzyKU8/4ytOEh46L+5YDNYN4wuGmf2T7HQscuSjwu4mia45DK+VihHqS96o
IzxgpbikbM5206jj35pr2RExDnWf9SXOF4ltbTR1am9ijlTcGcX4uVdBqqpTU35XzHyfjA4B6Swj
RVQOi9SieNInrfxqi2xcjVFsvsSNUvhD0TuX2fJgDgyD+jDPqPAOoRsd+M91j0nBJh4qvH1NIttZ
j4Z3qLqqQR49ah5CoZIsWa4+Cidwqi2ajdWq8Xrc5TB4a8nuJLnfc95Sdz373Xu97NQCCOMySDZW
WZH79dLIiaF9aOrsU6iWfDaB6tzUyLNvPeJmsRg4yJDuv82O0Z9SK/0la7Jom9qCpQXwUY5P8rg9
B0Z2H68ohXMbMFaFZjfGO0jbaFG45Xhskmry1Uotjrlq9m9Ws08XTlhj6cXBG9t800vmWBF/RYIy
vzqJKNbtaE3bAD+mFWeH4l0b2e91NszAEdblW4xz1dI8I4SPXyw6Zfeq2v4K+6C/9LNi8FSqfxDj
Kt/tTpDdbJL+ELZN8d5bG0DZ6ltu1MhXw0LyZXMdtGJl9o5G3l6drkU6vKWdinv46A4PLgLZmznq
tb3gKP4WBHjhkIR/4eeFYWdKDNiuZuttcFzh6w4SvAgs2G8Tog1uWLxVvVqcXIhsCJTR3AQwlzoT
xkqcQi8acyXbBJhsvI4s9q8l+mJXe65wIaeJ0HryoHO2WsmqOwfJPo+K8D4hbmKU31n697JXjrPJ
Du2IWbVgtOe3OIrGUzLqfL+WIq3yVR52xYW0l3O1O0wjI/TVPwaUNagkp4Q9+NEWEMPcTm4v/Cwl
i7XW4B4h5AkKUd5FDoTd/qtA+fEoa7I9Mms/1/Fra00z843IHnI/CIsB3puN1D1cZm0zZdmwMm19
zLGeCvoHLSfqsEVFea9Z84g7FW2zFkzK/VLOCRKIUrJH3k1eDYBOE8EJJnbH7hIK6MmTEg1fDEsQ
hK7y6BwOWnDJNRPn4KXDifmSOZoCqaOJ+itRpV8GklxfXFF2az1Q0sfaLZVrHevf7jdaJHRV8YxL
Zxa587nPITY4CV4HYh7JDYG401fyMinb1wUgfPirLVSEddTdELUY5qJXM9o+HtCRbzm66ctpodG7
W6+G2yglUDWM3bRGRE9SP/VPk2o54ZPVlM1VtqtET+Uo2TRbjUZ6HaIT4jcF2/FGW+nNDB/Czcrn
WrWyk6Ej2Ow6WgKwySpeNcVC/VEOdggmw+Jv107UpSVSszpSlaK/yF5ROiEaiVW6iYy2eBZRkt1M
83YfCl7+WzwNn9EmLO+vLIy6O5sxNhTLC8s71EX5+83cb6jF4v5mZFUWRVL/9YbqLGz2EDIw8l5e
Ut7pn2+qc7qHsA0f58hLL0jRZ5dENdk8EM4C+w2N6U9712gkokVQbj86XJLp57gg+bcMk+1Zpibw
5d0FT8IjsdJ1rBrgIHOIoQo6RzwS9b4VsJUATtRsO4kHxXvZC9MseMJ6Frp6eyryoT6Sx8WyCi/S
jYW2mHkQVT1uoiQiAgyW1Q+KKN5KLTRZjGTP/Ao7jL/aMk/DPwC/0G0R2UAKMdGozbHetkbdvNqt
/lw5YfzDjDVwvnFOdAU3D8F25+i5SXwBLM2+ehkx8AeVhfpda4hIW3rbPXk6QQ7SufE2tnXltUiM
S50MCNNb7meLqORLj/XP1hZ1vdVj41IhlQwJtsQ/Gz+etzy2LqjQBj9ro94qeTt+HWz4czpbiquW
VcFuysR0kJOSANPtTJ/nt4xJ0q24b8st7K3pr0nCiIPdsEzK0dR6GmIV6vgy6c8rOROqAX47mdk7
ElDaRldStPh0fusV9BncLFLxfQiR9/yvIyZGIEn2f98Dfnj2HQnf+z3gn/uzHWaPQfU+Zoq4yEKH
5X2pIAr7BTTljdBS12XN6KInhiVzx35fjhOR8NYOAlNpQua2G13fLNrsVclEvMoVTfuZZEeRm8Yv
S3M/t1YRfLZmFb0XE6SyBkhvrylVf5CznT+zvWW2qmb6n9meC51uIuzB4w/f5c52VpI3m5cx2O3Z
yC5aaM1n2SHD2OWo8p3F1URC6ZQusTaRQwq2lRQ4/dbEKGqm+jaymnSvam367rov8shSj2xginyh
iUxO+m7/3fyP0fIcI0cng2avhqZ678LWMg88T/OHdinMYhEq9Rz2pE2x0Lw9Dkwhjw/2d2l205LG
2JH9sHbVckKdteK7o/IE781ef0FU8q+aTi2FDwiGjJPuMlLWorobv+fKs8dRBNyIVr54qA7NnCE+
h2GqY+Y2FfdqN2TphmTBuJe96EiRLx9AHqHZ/Kx3+a7XPftzbGjTETE2ct5ZQtxytLX1sLxfSeCX
3H1ZqG3c7lvNQMZPW8TfS8MmQ7fUP5j+epk3aPSwe7XCLiF8mFkEuLwEonuB0r5lPssme5qKVV2I
8gTYwHpWRY/hwD8nwH70B+lUb0U1knlN6lcFsu9mpM4PYRD1MLmRK5Xf61Y8D0ZmfQU8O/st9rho
CTX9mS8AK0Yk3nH4WuDbEPIIW0AbNLxxK0OWOjoLV1yYVslUsmJ+9LqqHm9syF87jfQPJ6lu3HWt
Ub5V3fAJWFt9HYWqXF0nuIxmWb6BOSYJpijWRo7SOR6telh358ZM4QmiJXEaJsOXnXZuKQfVcUE7
LXdMM4UEAImek+x1rh43O1baMpwo4bEkR3ovKjZP+eqjrhX2754a5vgKnqfYcPh3jh/z8iZyiQiN
Zz1HcBRlZfuAQnh96zkBXT1xC9D9ucmWDDbRPneKZC2rsmOOQoQB8ljfyzZZ5MUWMj7GNCn8c+F2
03oQVRGuZ1RODxiilCtQ5fFVFoOLWMuQV0+JG5YhUaJmeNJ1Nl+yihp1sQX6V6xVs7F8I7bQKtFj
c1wlpdc+yqIq8u5xXpKQYLV+yKagnNvHv8Y5QRKfigqg9TJWDsmI5RwSyNFJoblHToozKtFp4B5l
4f65+nePHB7ZU7ZGZRThrGWgbJNX99FT3Bm7EHVfIyziE5S4+CSv/q/q/6vNS3qkKRwr8T/uB0Mc
qinEAkVMw6MsCEkMj8UCMS/BVPKcdTcfnd6fYbJtUrEZzQCzyPFyJuwa5KflpTpUyYNAGFCOlVMH
K/yDryenbmxGo9YACpvqQ2jMgQ9UBePsGNqX3cRqt3LiHhE/Rde4lgOID4b3AWZFavq3oFUetI8c
bMQtVpX0aja3EBXxFCk/VRwC1VZXuomqecK6X2ICuIunxti4nRO9IVZNrrr2UMYmkPoZE9uGH+Zb
HWrJQ6EvwcqojN/6AmygCkDjIKtBNz5kChoTHZDQ65Bqz5ZoxWtjgvwbgYjm5GXsGqCVrFpY4Nqr
oFPeUOPUDrLNGdzhCa4Yg43yoJDmOMmabIdwJs4GPqDS9jKOq+g0j4hly2pXu65fqq61Z6NqkIJU
P3lAki8FHgeFo/ralLnnri+Q0sT4KEBgornVOJYQHoJa48eIv+qLQu5fpChhG+rpmtb9565XLFik
Q3ib1QAqQAss3g1veZyFN+w9IyTAxQ/ZPyyDqi7Ntr0Lq1qOkB1Rcva0a5k4L0Qsy4urD+FrMT5L
zoqO1e65UYuM6C4JzUlti/2ELc5GVr0lEAEOwroTXJZbOLYKtwDizwbvxcI3O1N7U9LxvntC7wFY
5dR/HRujWlvxXFyDMVRIs7fjIdaN+Cn9Mwkv6/ukAmyGnGQQ1snZeS0LgFwxBOqGuheJq6wZGRic
FpIa+VDWFMuFXquaGcjCZYJsy+v4rwkT2OIW98P0sTPFSxsm38UiP1inQb+2QUY+hmZnXQll/Sgr
ffqC9DU2ogrqG31jqtcuMn7K8Xqr1evQIL0147R5rVzMz2VHpGLiWY7N+KjFZbmYqEXwYwLzMcpd
b6tJe7GlyMcQkeKOPOPiLPbRLquNVQw9Ihl56+NFhuH2P8fEIHTRhhpgddvCRcmX+wkcKg+/qWKj
q32b5vZVHU3x1g32Ejdip1xpKJq7/aAeRKyIc+hEHPK0JHgRHdRJd3abn63KBtk0f/1ztlOb0X12
ZJt/z+7bsF5x6ph8GYTBZqg4x7hXnGHV6WsFs0i/73qI5TIcU7WRvQHI871Fh3A9VYHzhHwONG0B
3ZsNEyl1I2Kd1pvykzda5wlzPVBdhGPn+iGLPO29XibO7Uwi0HF+T4y6qb94CcfW0fWKU4GP9LqW
bPZoingnSO0MhKAP972fZFMsbd3Sdt8f8gnfq7ITv2HvEJrJsLHzDXBk52LbNbCKBO/Pj1rn+sDK
3Us6iuaKpltzpWUyus/NEJdPQHGTJ84WYmWE9fRGaA5FE3vgoLdUuwDTQSLvz3JYUJA1LEwTIWLc
RNYhgpgSomYJPtvImIYHmQYx/lmVvfgjDQ9jmocb3ehYAYT5Oqll+kK+l50laPF9mifRpzI3vksL
cTHOr0al/x6gKzbkvdjYKFbYXCtyWZepfbZrFNk/Wvro+S7nIfupya5G64KdMUzKyo0dhtsEhuI+
yvfZ8klYav+7rYzLfC+rwZ9xsk2PVaJX1RkhbvcWd9lxKEl+yxomOcq+HmOWwBa59bU1uO9zIMSD
7NWdpkQmSyeca/cTnBl2zr06aQdZlRtpWY0cej+qsje3t3fMi2HoFyvSwfHzMienBtm8YPllk7yK
vFo5ibDdE6ltF3mWikd1Eu1LFpl9bAfjJ08rvnRRhKRi5r7nrTd/kgPUIYpRkIEFwjHvPiDTgvfK
HX4PkHeIBj1dLS6ED/971KhU0Z5T5+/bOLyOgTrr9z+3+Rgg30gj6i+6IcpnTlb2tm4UqyZWOwcn
vBk4mekWeA2b7ddJNqajvi1zqzr8q112yrb7NFkPXH035yik7jqhaVdNAC6HaK2sjLFx3ksPapfQ
cZb1eozA2Fq+DYTk/ztASFc9919UHdPxPM2BoWNYkERUW3f/iQYFt5XbtlZaB9a6eR9hzjCvPU3k
x4bTx3S/zPg3kDNZWgmc9ocSVo2md+HWxNxho42V96mJgiU3MoMQUG2T4B5tUZsXD81Y5isyUt4n
gTsiEUPr2DlYYqzFCmyX+0mOjOf45GgYm+rLwKZ1c5Q2oG3KTsT1LDJTrrmXVXInyoaglLKRg+MR
axc3dN8dNH3X0BrsT5Y9cXRpibLLqmGR9oLztK36mhTjMkLjzbZFlGGDTS3O01c8ooqzrGGPHq1j
3UyOXTfBSSRUfjRDbzyMBLb8CDndfTeAUvKSovL5iNDSaNEkEjXrdjEn3r1XDz0b1l9XHuTguTTW
movpWoFe2aFr5/alR3Tdt+NSkHCm6qlYY/O+Mki8on0BnxFuo6FDmHrp1bMu2BZiqDj3UFUMJdiN
YTr6iabGMPLQzCTqlzw6S8FeOXmcbdU7Tl7nyxoyab/b5bCPNg6HwPxSjhOuU/zsCrV4lIUdF+X9
6qNN0/TLGDvO/qOJgBMeZksh25CKhNPDM4gAxj86ZK8yBTHKFnF9JIxhHe5tAeKjXgi8dbbS5xiO
92OehQGgb5jEWyMBGi8b/+r5qA8Q5T3HDmGzMe+juN/BEIv4s9ldtFH/3TsXLnJGIa4j+izU24SO
UmUWN1lJedjtpsic1rKqLgMyu/quYf5xkk0y71ZY6dVabFBkU45ShQ9JkqT70ta2UXQp+tIv+YIR
7XyyoUs8hNEw3AhHAYoX8ElkVRapqYMuqp34gHrocLNtDnRC4Ki8TJAFslrILrGWo/9EG+Sf4RbH
5U9rnHEQX5p0bKHPFa6JsibvMyL8sHGcpNjINsRlCBGXlrcVxfzoIHD0KOKyu0W1VT8gHvEia6Wr
AvPCHht+LMJcsk0WiEUdemQAzrLWQs49eWn9TY6XTdiZgNuvnVcjHUgaqW7zpTd/KENnvI1KOOP5
B+BWwK7m267Dc65c9SVzRsMfNT3yO1d8sepCOeIlm++cIh3XuehKBOiibq3N2iUe2Ckoxky0rK3V
916LHzVXeM8xnle4+8xfwYA3uxoGHC8yzBuUTPr9ODYRwg059o9jeySGgPPNmOzVPLQfQytIdiOb
ajyWeudce8ZLUaPF4LYcMTzehKc12aHBu2rjDTAGh1rsKttsHpT8EdcSsRy3vB7TA413NNh7LUu2
qVGm+6SyEmDkGWoc4bQqpxkaSh7ZVzXA9dpQlfGYRzEZSVd7rZyx/YpEM8+X0lTPpVJZgGpC9kFu
Ge5Mp9Y27ZiZT6By1+WkhzdZIJKgHmZADtz8P20gLdNNXVo1EMz/tA0ezvKRkgUHnNyj+9ywMQgx
ZNlFDlOBsj2Q3X76mKRWysCzJ+jQQf7PpBTy5VrTnGQn2yZUxx6CyDv1JhiNldFM1ZGUKOY3sl4s
yAtZl4WtAJUNJ1y3UZTLVvdSxyzuqCEBcUyVXlM3sq73ZnmUV1DOGTov/Y2cJVt/T1XLcRUI8j9y
JZKLVJgEaMsvhWz7qH60/WtcItcy2X2//Oj/uAU/Vuf3gne/FKJHmA5CDe6px7FpfxdxiAVHuhSJ
Y0XZStZlt2yUVx9tHx1pXCNe9NH971t8zP49Er3zXQWzbx1U8WoILfeqIB/6HGf9AZWIH8AH5ye1
xx/G7EPdbwD5AE8XwfOciXKlEMX5aZk/y3AE9DBgM8tTPLryHDT3pdeUMMEi89oPAjfMuE1/5O4+
MbTkZyXGHq2rQDwrbdnsCi0zD4aS6RA00epzAfp+TSbHn1Xs0ywPiHqIoIFvoQ15MuYye8Fd6GDh
LvEeZX28dcMa1N+AhRoTyBeHSfiidfwyuyb51pIHfNF7sXFMYZDuzNr3dE43Y2cqL0MzV/tYsVbt
6AwnGx+WEyL82ak2N7pop4OX5UvKlYgHgcrcN+za21t6fojnxDh0IUIPYMiqU2kbbwvoQT7YkyXu
6HIQ9IMXVs9pJ+wW5TRFi9+TmoQdH+gtict9hPLYmbApJihmhiPTPO3yckh2rpj9SWmbTSWWxHjZ
Im4EuGxnhKFKAgzENN+b9DApCPI40GIRNXAzvNCTm1Jr3d6c2OEECYF+MNj2N8T290lBMj4ao+Gh
S4Fisq6shYIlmDY5P+cwuZqeYpJDSNbmkL5kCFZ85Yi1SUK3WRGWzs5FGQ7nAFnJNdp5ytfCVU5B
3OWvNtrC+xwdv93scITvAbJ5NXl1N+6+l2ASVqNb91eomu4hm5JxmwSa8gri4Az+v3qAlJ37IsjN
NY4l9QkAfPamThuegtp6Fnxh0I3zfCuC4Fvpxa6pxvyUuSSznap44qyIFXMbZutGN0xfI5X01Gum
549okHp26Q+Nbey62PTOtq6+gftDg6JFUrHCrOSQkC5bR6H+w7HH9IjAGBQ089nlMeakRX7sE/DU
SqkumLqwPBSG4aIFGleEmEp1byviaA6Vtm7scuXFWet7el75BZLJZ8eOs6PNhg7ax0ppq5Wn2uDG
Rjf43FWIfrbCc56TQ8y+Epkw4vy1x+bEEoR7Y6CfqmvspmR6Mboqf84P1hBf+9bGYBtZG7wFwOdE
xJ22dlqzlZ8Vd1MLdmGT/oRBsXIMjIbsjhiB9i3EP4F4UuIlhD/V+qFLxqtuJzCprwquWKtJTDGP
+7R7gMASBskh+Nklk7ZtcBM9yqLy6syfsM+bCjdZIY7THqsSjfdKeMh35eneUsxtbWa6vbHTqluX
vf2uMsDRsQIaomd2Qu220sfiKAvdi8v7lawqpV0cvaWQ1RCHWx7jf0b/qzsjQkfOf1gZnCmP9eIT
yNFuyu/1Ji++RdY3p7L4HkTOGn86/ViITD/OZmRxRGd/m0EzbMtgBWD5C25SWL3zFAEUjIUwZCJv
XstLUM8vth6V26gcjeOQ2MbRmaBpQhoZwb8dgjT2VkXUEyEZMABLhLKLLVLsK8/lDkVdrpOkY9Wv
wRBXLkLUOHBMDrI5HrLQa57xAI14vBsJaepRXO1B5futrlR9Sg91befaeszEqyMcLM2WdwArzfbU
8jC1L1WZj0cvHMajshSe6mdVhO5i0efHYCnkWiOvUMGJIPEQwlzZoaL5w4D6mZoM3ZEgECZwy1Vv
9d/LuviEA4e9qtSUT6BalliictZuYkXAOK7maz4E2zlOz0iXK8d6MX+URRAjK6JkJmH/FHW/ZjpY
MX+Y/P9pZvVqgebdtIRZjsM050c2QJ2S9cdGz82DaQHwsDXBGc0hm9cbXb4x1Q41FGRFj4UnvhhF
Y21yNZlIZhQtLipV/hpqXn3kVwrPjg/WHJWTnWDk2U3QhTxnJ/+wCGWydV4K8B+xPh/jqp2PVoti
FOFztMPc8ki8ojqyl3d3ThKzIcnVY7r4yIm67O4f0+8b8THJqyyv+vtVit7zoTU49wXIeADH18U6
LFwwpGo9bxvbuhqFQDMv9BDRV6LmKAtXrZpjl0LNwrIDbCUkjVVZFCuI6c1RxMEX3J6udQUesAyr
dp3omg8K7eTW3UoN3JNmjccwFrekAoVmgAM59GF9rHLC8ppjvde2EjwmYz+v2yS/FokYcTXRvqEa
j9h5M5wE6VrU4ENkMe3che2BuKwNJCFV21uVNqFv2+yI6jJrtjGy0mt4umReKxMxLXCTgBdfJz0Q
WyReEh9xgHoTWnhSKPEQcvKDJayU/ODMbJsH7tdUIQBu2e3zVJSjP5ahyxQvWNe6Hq3suc22ESd7
CFzDc+SQXR2nHhT6EgBbkqupZWOY7iAuBa4OH1Rn4e0nzmpa9CFaS99oWCdskcsBbcWxyudHBRfQ
ra09WGR123gtmwPLrTeRF7FIiCugTzwy1QF2dDhaewhIT17oK3UZwm7hN6EF+bhDb8jgpUcd1Tj+
niSaiXeO2irkiY9xsM5f2bGXIcokgkuWhsizZp6yC+PsMiZWu3ft9sEOFPuURuUhYc06xkG860TS
8lH2DjIHWKhmWImtsOMSm3ou5g00EbzOlPCcxqJcp3Wtbni22htsqYF5OdkrvpDqxk4gFyVKhavR
iKJBHGWbwdMxrEdycZO64aswYc8NJH5Cpx3PLHZP/IbqUx5hPe30D8uyuoJ0/66ihOfHpHTWuWuA
HWHX7buqQ7ZS0770LlT5tq2jI8DttVXbE7bIDRo1fZxunK7tfC+sznUUH/LIACHgmU8YxEIWKjwT
lk2mr90GKHmXNTt+n+gTN8VVL0oYCnWz4Z81721XWLvM7jfjoDewYMx6RRKJL7WwT1YU839VkuQ2
G3zldOMwEzzccpg4L7v/hyZGOy2bxuKgGT1Hg14lV8luPJ0noPsdCz2ZjfVQIm1ooZZ1ytT4VzJ1
Aqz+opzUo1BNXBZTQRNnNRX5IKC6eJ6mLH7e8BSmk7OylBmlCNDvD1l3aWasvdSSv7+d0h9WWeUb
zVWMR8XC9ZcIzC/PTNDOyuoXDlOnudHR7rYgLQ+u+pQkiCWU3rzTFe/RzKJinWqtd7Q0IO+lho5M
mrjbFFXzc+s9jqEWoiMdxc9OPgYcfzJr7yq94xNDsqD8tJfEdNH043ym25531GLUzqMlkO0FwSOU
aow4CJGdq6pWnmYLvyygvXpRTUcl6+Yd5OovRaHpK5dt8WUYXoosw8thwG2aDZ+2YR81rOvaerCz
yNojaI/Kq1Z/Hye2K4hxBCdWo3OSWdV+Gp+QzbNWFlTtXW05ycnOVNLj0aPj9Y2fkxmu+9J9ikZc
J4y6TXbtACLJIAa/SoLUeaxmlaf+3NkwrE0Nmy92VEMv3P/h7Lya40a6NP2LEAFvbsv7KnpSNwip
W4L3Cfvr90EWW+zub2Z2di+EQDqwSKGAPOe8ZhV4mb4UrVEuNABwm6H0FmikOY8wjjRQ8sWq8zJn
fnFbkPidall1+C8FFUaWpLaQuAWzB/EKudHWmj9UfAm7/EbBBZ3BwG+QJEHxNfG4TzKb0qSSRAGl
Psdet9MBrTR+fYjFU+WGS2WCn49QZL7QXdJymtmtptJ7HROdVzQCcNtgKjfYY37ToXut/IlybaSB
Ci3KKL0WA1hD8NDLQB0EPy8H5p9b5bIPgSMg/Zkse1I3y7F3hkOfaTc9aOtNxuv5mnk5rAoLxhAv
gfAWBMULppYn5O4uLenlC8qxI+ZiFPrKfuO7nfdgWt02HXn/VFllrG1VRUq0irLrqIzGwhva+fdh
K5pX9rip1eIJ4H+zdo2qXRVK+z3JM7Gx3RLHpwzEhRHg7ZeESMQZ5gAqkMiJ/wiCfX9Se7BKBZp3
ZdRDE4drmLgvU2Eqz16s3MBJH3VU5c+kPrqNrsYEQHbTX7RQbNyk1I7h3GpF1F/szOgvqhJYBxsX
FvjOzIhC0M48IZYpjM8pUyAoefolCif9ksFeWzXIDS1lk4f2YRjjBtORZgC3PlXvgQm+WpRV816W
fb9ojbZ9H2DyLzzb6N7J6XYAJ4PhPeCdvYDHCBuSiGQRIQTzruVjC9yB4qY3JS2A1s54b1obsjY3
9LuJKR2SIbXzDlyqWSAg6L6z/SD6gdm8GoSGALpJbqYE7f9OvMMdVQvtLW4mQK+GGb7NNgILw8+6
1zIM0fxHT+CljhSAnZif1m31YsMsXgpVWM9hmxtIbQTlc5TxVB5t6maO5+e7oWlQAEIL5REKHBGg
aQYgMM4wgyMU60BoWxqwsql29Ktn99Um0GGDwkbEkCeqx7MXR+Y2TsV4Kpy635nYQx/Jsld74TTa
oQWWj7In1sIu4AH4Va6/U8YUfzw7TndjXxkHAZhynWX2sootZw+P0Fnhs8BHgn2MTkmTrkWkEsZG
7UM6qtsiaLIbCO16J5CEm/kfFtpL+XOdYOoYT+VbAd15BUhIXRYmvmO5ebQj84SzmEYUpP3RNcYr
qN1fua2QeGHzr+rVPmH/AAg4Ww0VbIqBQLwN+YJPYf956BLlkPNZFsboeisqpyfLC4dt7YyvKBb2
K8u35+feYG6iHqGXMs2qI9HJIs6hV2iONuxyBMaWAzqAC9fQh+WI7e/SmUOJ2DL6vdlnj6b34Tqq
/pIr48+wIzI3uV9DZdcqQXyt05xgwnPefeiJi9Ky2hc3gPkFKx7wUF1t4oCUrlLrwM4Vg2C8EZcu
6t1N4OX6wrFHbFPJ33b6CWo9GkSzGEPsJu8a+PFV5WV7yyO3bnQ8UKMsDDcZ0qFIckaPI+X2hZaG
r6XTQDxYGP0E3qY9lJGi7UIleuDFterNeFhqIypBulr/QnpZs+sCbIj4RUK2520uQLmpUbSwAtM6
ZJPWrae8zfFgr4+h7iTbwtfe6b3BGm+QzhJPlqKcUifdWCX4SYVN4L1q089RY1q8kAAgpEQSkoSg
Swo039RdGm1180MvMmPD8/G56vJ8qWdxf2654Sk7GsEKofKt09bJMTMAqvZlD0vS7l+GtLK3ge8L
rGu6b2pTkFIws/Vkhzz7Br87R6QGbL9BcQ/W65oq/UdmCfhARvsS+GMEwmORTvD82hqVBiXizaSU
5boQmrNOHV78VYsGQ4gvDISdNYSO8LlxN1WKeWShdh72Ngg7eeZlKlvquii8xKE33Qp20nbc/aHo
SJBpboIypY+Uju08ZfqPwSFpRi2cHefQfjw4Yer+6cFJizExAMkKcSIPDn6jJRCdBjy9+8l7QNPR
Pgh9/FmPubFN+vkPErn1dXRQ+1s2EUlPdH2vgRfpmz6fmkODVyGgOeRu+zlXkFVNT6qIFEVWL0Vi
D/VV1VVu8Mgj7ihHQo68xBUcQHW7ZyPcbUc5LEdqSE/4tjYx82XH/QJ/G5NX0TP1YEbZuLWdX0nl
1/uuVaib1O5ShYZyMHC2x50HappWqvYOg5xlCTt9WSLtqoWxvTXGdUIR6xHNm0uKhugyEi0wrhxt
2oHy4wvUVTxyOjhLebLuBdRwJcl5WIIWIn+zVXLb+SOIqf1jUcqLoJhW9lSQw/dx2oiQeVZJQi2S
xiDOL/tjGYpV27U3ymvlAlNLOKgaAFPbaB/aKTOAh5QmRDKxDoN9GKCTY6S4xo6JWSFDMftDZkm2
HsEEIaMWPhYp7ys0zRS8gUfPFkgQWQZ6fLW/8v3wuc1Qn9Wdg+g67aVNn1VQOSgvBPWlLfqfJjXf
bTdV8a5SQ8pnGu+3CWgT/mZrqJrGshiAOSjKePE9JH7KunmJ/JrKnP/L7/P8WfW778R3LQLkzWYM
/FnRmu9iWSYXGyuXPSa5wdKz7TWSPh/E4WhfZ+20bh2fYLdxv+EWmu4mBW8bI+4oHRn+tMgqJ1hg
vcN9Vb8mph0QPzU/6x77KSeenq0y2ST5e1WE5ne/Eme7rrCzQPc2G9+CLCsWaI5jbTkWjzhmtRsn
ch6NIX0rclzgo+YjGbQXvxU/85R9aht8V6PxlxvVOTsKr6VyEATU5SL16GooH1nRvqnarWq30/cq
QpfNx+BXTzscUKtFIUilKLlWbbTKEOvYyuHhR38KXNYoXBXi3HeoU2ZqGgMWrNDy9Pq1FjXNStEP
1BGyBKfmzPJ/NTM2y3IgEiD7rN66lswbd27kYIacgkFF9RcOMruPDsiGNzkOsbX/TRW9sSqt0V20
2fQt5Q+D3TzxSHsrKsPbDFkZ3vzBtEDMXQrPXkUEzu9OM+wtu/cXJsS5LfrHL4qbRdeZRrqNfYVX
lPB2pKO9LS/e7wqiNoVqBPvc94vHoE7+QO9xWLgaXve6oRx/ODwg2D44xSGg1LdAmh87Za9Ll+7A
A37HrjvZJ4l56V12XgUptWWBZSUphRxwrGrwlcAkojLKfBWhg8bjn4AqAn+zmUi5rFTdRMKtMIeL
PDME6VYHRpraF/BK/LqDwlNHD/iX74OmdHa2bSvLIi6Vi1Hwqzr4zVjY0nALp8alikbrTFkqX7BB
Ul69EcCclSbTvF9SXo1Jha4e2OlOt5rwpsRFDNE0tJEp9lLtCiy6Ia/ikdYO4qle26PgJ2FVLp5A
EqDlnbYnEfjUeJJJIG1RgET6tMHKEqDtXXhWO57C5pSmJze2ofBAZV0WzuSf4eyvhB2ieVv18U8V
ohi79ZDcn4b0KE5nkQmhsML9IBwpSJG/UPCciK2FBOvUQVYfxwQ2k2Q0F55bHVucrRYS2aPGJKq/
JstR2WRDubRi7N9SErlzYbjDeiios1Wkhv0mG3zvamvF56H30TsAtfLVrRsapo8TyDExTdLR/XNq
rWB8H4/QVlBMR5e71SkVkinkAQkfHb7D+N4gx09pzb2ONbzEekQWYu6Ws2yXLQT+aPdZLmHWdWos
91G3urPsRkjq4nhU/hI4clhB1g9Sa6bt0XdNk+TI7pO406lVvLRAycpBqVwju+YZpItwEJLN+RpG
ou+h7Ie8qi3nJg969rPClOyK4jjvEJX/ExAD0eFrQuagsTgRdq3ZcgFSMVN32IaDFiDkMC+hsIrP
GCITckleTuXKjhMKSXb8zq5qfCrFWB9U0i53aVfNP9eomn9zwrHZVOgM7zUrGPGI7c7ce9P3cFR7
0kKqec61Rlwd0TsLOQCJ5N0tm3M7AOgYPVwl0iahPgnAeat48VvXeeF2ilWKRAOIST8P81cjqt+l
+V8cgeKbzO6j0NlqwSBuT6n/xoMPPg6qAkvbbmFkxnqXUA4QmzQ1nYscDYq2Pltpc050v00gE/nJ
VvNUnK1mfQYTyf8LKJ7nTrVXCvDMx2pGThVIWMuW5BXMrbFO9EfJQPg98xNjZa9MNxlXsTCuqEuj
xjW7WtxtLCZL4A6XIdE16lq+++ycx/9lfREPdrSf/QSlAzloXft4dyjHz6zZkkJ/kgPwDwtyjLCl
jnfD8mKKoIPfDbqr3nVOd51szcmXYVMbx0/Z4L+a6FXjsWM7m6beOY7r3XwcCjaGPmlLb27KAzS1
5DAW2c+vriBCphfe+BIlDlNBqYW5OPuunbrMAGv+tXJo1HDh5q21p5Lu31Qy/7fJJVOHv3S5kfPk
AMp+LrEwaZjvsQEJpAyz4SHJIv3cT51YZWRQV3pYx1dN0+KrPBsiAyl8d6wW/xoY7Sk/JVa6kf39
lHTmfUpDDF7lwInkRUTdtebC7yZEN9UgIr3G5b8Oiq2KVQl/ZNG2w0+pQJ8Pk7Uu3a5BfnGWqx/1
YVHBwDnL0Sr0l7ajdM/F1KgPbhtfonlWQr7/EHQ1wBgQu0Rx3rgu4Odvqh55e2luJnJSp5GlsOeb
vc4wisCx3rSis2zy9znprdo+yNbI69HuX7W00x4qYCOysxF1cY4btASkvxoBUb83mjBYtUOsvoZj
3pHko8JmuvYfuoc9SdZ0Ff+h4FcQmsqek3DMwM+gBq6XmGX1ofFeFOB15VzVncgmtZG7kXMtI/tc
2s2mKHIpoeXn0q6z7kvjocieHWHZlJAdZ3OfS9YEInxNEXIuGldOqz1jTZBcPXe4FnPLKyPtecrW
KM5H90aWqy88otKLHOLQLBHQq/dysd4CqRp7oa7laJSHyQFOo7IIW5h4ASnCq2M0l77q0/cs00Lg
v8LlCxGIE3DGej1OQ/dWcqe5SHr8+c+ptqt/Tu1Ut/rX1H5sL2iwVskuCkvgc21Q3cDR2cCFij/V
2bPFmsZgTQw87vsWIlj7CzG54KPskL/K2dOs5CS52MdE+gbH1b5ZZvq3xfBMx72cVhOHWnilfK2W
19RhgC/kaqsmY9dVibL0B0BqDaqmOy3yvZsbKu2y96kvV5O+tcl0/xx04+JNRfRRo+4wc2uaq4rZ
3gLveOoos2uJ2vUkR6ZeX8rmmCnRo4UNqGzxHLGeuqQfMMCa4HEHCiXc2Emn1yS9QjlrkEo0qp0Z
qCmsVR2FZ9kJzQRWF5YZCwO3jPvEsTaxbusF73BIjougzaNT3XvZs9Kn6lrEQlnLZt5o8JUDUDB6
PGTPiNG4Ty70h7khJ5glWTrqfacxb5qDpeLEA+tmehcBG++mNvWDfEHbUJwbId54k1QA8YR+U4nu
c21SLgD2jZe4i195Wykwd2nNY5jWKpcIX8t9hWH4KkisBf/8n9U0feiD5rO1N3yy+53JGyxVD2Mz
hVu86cxHa8SsI1Xa5g+Dh4yWN7eykZat8XAznVXAUzdZ5Poq7ClNUmgmXZvdTxRUATHnoRTyH3NU
rMs2pfBwdHJ6ddc1pN6bmeWGOaS6U6syW41eXh7vP8q0Z11E/GwMkkTSo2gygx+w5oKz7MpRxV2T
LgHjN3+RdVtKTNsTLGwWzASmR9R6MCMNZ9Fw8S3SZlp81uQnLxHBDTVZnJOKsPkxtC5CKmH6Wlit
u6XAbm1t4ZWveZafyWk2PxoHGEBuKu61SevqJAiQV5Xptce8gwogiTJYaHW7RksfuzYjQ+6Uv3or
3xV6Xf1SyZf982SeI3sGTnoHurgSIIPn4FC7yhAQ3yN5OKI7Mq6qEgk8oVJTSICILeRtMHaxvYr7
sN3L5j+nQT/7nDY073rkvfXC6sO1OiQYVCkTqmBDT65EIQKeVRMkil+eOSJwVqamIjmDpMOK6kG9
Rzjew9w01x/+dcbH++wz8r48ul6Y3gIl2EzEXY9Npusvc6sx1OIRaokOvVzHW7UFYBOyz1Ewazad
ZzY9FvLkIGyKmX0R1uMpC8HdGNyvZ+H6yk6a6Wg6PtcRApAbXnVgVFrItmdSQhtpuhOpKOomimok
51wNscpB4HFcCPhl22bkuYPyA8ynvBQRIAswfcA1hLpT+oFQJ3QpsaPKnJ0QjooXlKXtchzRkHRH
4G+cyQNxzbCxS9RGzN99X6NDA6dRJSTbyr4SV+T7BYyhs89GdMLCWkeZpEcVIgqix2wqx6Owd2Yl
yBbXPcVq8M7dgq8nrti67uNIkFsH4DWwPOiSh65BRhN4SXypzWk8fM2VZ+o0DatxftvLJlAmb9c6
BVYDhes/5Eaz0XoCwHZuRVS8L1guUgikJQ8QVsq9YZMI++oDW5Uja8hBrpIDLimbhZpnFZokrEX6
Ib06Xb52+4IcV2dc+bjq44TM1l6g50v2qlCzZdO2xFx1r6BwWmmPqYnMD4I8OyFHQxji60xX8DMk
jM2W8/USPeyuCfDtVHGQwmqdE5jaqzJMDryF3HlINQVecBIBQpibcmDAopaFfry20lbESyX0PVz7
YNsH2IRTxDR95ErM4SRne/O17IeUAPd+ySiPjCWsiWQDRVQphHPpzY5vjZX89y32PoAXyKXId0ek
jNGpKHDv2yaKE66aAtGMhj3hyhlQalg5iNRQV8RaLNP96n4YMrHkLdsdv/p7KgDdqixnW0rPKPjT
MFkUIwWNr3W+WTvbMtO/fXXJs/tl4rVtbsK6Dm5C//kVn8kezMzv4VnbBMEty36lUjV0yrGzsOwA
k2fQG4pY6xpaP1bYKyvpjIF64p6co7/D1G8ib6/jcJqIatOYI0LeczOJfCx4Iq26lJoevI3uBisM
482ANXNC0LvejgJRDyndxQv7+f4guNtKB9Yg0Id3X7JCt093XzvLGvddOqB1PFudgzjgu0+2aqWZ
QfQ0kbpexUGfbaOZ2xvVZnTDyWMdSTKvPWu1wEr6HDWqOL753KFybpqietN5Rvs3hiNwq26jBZA0
JMOxmWmO8kwe5LO9zj6yYHTWCrnuw6AZ+lmkrgLPCiHNLAu/Sd6SAKvDPq37I+k7MgORbz/G5M22
SMQdRRP7q4Cn+5OJUOR+CICqJTMFepiJa8JY5sAEn2QPefx8aRP97lHAPURFYLyS0OuDcfgRGwPi
qPx+5yZHzKemWE9ZbqaLsC90gvFvEzoxKWczoFqk1qN4bNCdWOaWSd40CLpkn11a6MjXyTUJHkEh
/JGQUIb7EX5DVbFck3PqjpApwpUyYNTrIxbE7kSrn0I29Ttvsintjpr9MrbWYzkNyckVxOCx3jdX
3Wm7WVlM3Zqz+7s8/FcDsi+zUFmkQm5v3NxDX9NQxSJUxzlMpin75Jk8KOOkntLAVAGa5zztKWa9
xjMe3bH/sqdNVG2plFF0k562Q9eKQ+SA5pIzZJ+D2cPSmmHliuN/BKYxfvO79FI3Yf+sBFl0hLU2
rCAcTt/QI773uzNAJGmUz36X+WKeb8/92dwfo566zxyBlIUXxAtAYM6lRFz31UzfIM0Yb2EfWSgE
IMjqpAr8UL3Daxp1vq01N9XBe1DLIJ9eyXnYK+y5oaNJ80e9Cp6wSvRStINqMueihaG4B03jAYxR
BhFQ1XXtE6S4iaxeiWCtpX8v8BB/rJvM+Vu/yNR7f6Syvu/Apdu5jaGJ5y3xhlI/XAXr9nl3rfcC
rGPQf8uMCnEYvehvZqt2u9GulR2G9piOORY/3UAlJrHj5grCyz5krnVB5bjHIW9AttRA+ED2UXhj
A200JUoXaoIFg1kqfxrcWeLZMYT1qPds0tpW3NmlADPU46gq8VKGp2nm15t6ak3+VsShlP5QnsvT
7CSbTuZuNKv2zljFP2l8F09N6cUr6UuOpAM7J0qyeUJJCQFFCk1FH7yohfPgJlX0Q9WH2a1gsK5a
WkSfTDEYXuMu0IWxJgjClMfBQ2yppma5QBNG2WuqGz/KQ+2dLNUAPlUXyWPr+eXR1rofckh2WY6Y
Sx1QTqR1dqgjnIPTacgTZshusk+6cUOq+aFplQv3BMkVL0GINxpGshmorPRnl1JEqeJse++bCrgC
YRQdChXec5Bo1sPX2ZSV7iocSushYAu7wlZgOsRjdok0K0M0xUNwW3fiFeTs/BbryefBgxJQKoF9
kf2zJO1S92ofwS52pFGcaA9jh2hBmBrVxjc9482bgfHzE+drRhoMnzOMojbfkqK4z9ApsiyKRj12
WQ7aWjLG7b8diaT7jeZlCVDmVj1h+tM4KlkrH+f2yRiDfdB2H/VkGReUNc1LnJcM4PT8E+mYdldF
ApsHt/uJPkx3brBnFLahFOtUUbqlSxSFWoGOjOVs0ig0DEm0DO3DuIYx5hjGDX9u86bPh9HHPDEu
eS2LCCcc9IoAzrR6DSODefIQicrf5K6JGMy8Qvb5ymDCXM8PqekDg0SOgvDSJ9W7dWdNQrJPfFrF
URbZqPon2SclCqVsYdkMYk1qelzKPh2fFTOzzepH0onvboSrnhLx90ixOAjQDkPgK/NXsqlQsSYZ
ZfJst0IEaielODQ6Zuc1wnBLCA44WTbY5VwjHz90afBJwYKiQNW5u/twPSDxjhRfBj8bLrXureUe
QYm75uGr7ytrW8zzmm6Glcq0LS4Xn+2vvYVc15U1bj6q5t7ks0vzlIs1Ts7ZnJ9khdebcClLvk/y
aTZa4VWOyrlhWJo74Qt0Z4EpgE+hAFt69Sk04QLLQzY3ExB4S4Qw+9XXwGBnzX2K1g3TumtRB+j1
vkUaa1y3vlc/hIlCCeH+yAyriNpxw17awNTpADw9f54Kw97AoXRWxhyPU1aozmPdfLRzIN/Mh6ya
FlbTlCj4MT/U8BoAlbSN9VaBvQPuP0SY4DZN6eeZ7IvnvmHui3ur2AxAEP+oGjDBjTeEB6vywids
RKsTAPSPrBrCJ8cSl95Scbjue56ZOBKPZ5VCQ9crAbeaDwIUVvGmmkN7zXFtpFZCfAL+2ZSisFD8
nfU4UNf0BHyLTkkWVCe6h3ZWGiaaQmwJkZ2VbMZwxZ+QDKDSkSKwNlPlP53VTVAXnkinFkdfvlQW
mLcVhSqsf+cXsXwl40fDMHX/n2w9nQV5tu+RNrnXSgmTFwBOd3EEyy4xGRyxR/Nmf+2Wwt/aUjSq
nbNWAv4X90VCa/+fFo1Brh27ev4FKwRf5N4yAEq0l00p/Iq/yWdTjobjP5oJRjj3yYmugIwK4tes
NqtV6aKZiBb/+G4XzSKN6ulVVSwHfhK4E2WIso2pTcE+U4guvdKoH4uBBI3mobxq4oj8oyDE5BWD
/2YJJ1Qxkc2zikdvZGfgzQMe5FUFTxz5ESf0ni/4MLzLT1h0k3pxJkjkUBRe0AP/99jIzLAe8EOM
HIqZVkP1pYSUaJY5VH25me/DAJD71Kl7qcEl53Q4bv+Xfe5cyJFTws4W264H5xiupkhDjTmrruQ4
3Ks1V6HkWRKRxM5jsHn/GsBh/dwiTnL86i9Amh3NMd5laGbIXKrMoFpGc0Bxl7LCnLaNE5BlqHz3
O5mojXW33YHjMZZywai02jUbjcOUJ+UBRe9+qaUJ8uh2EO4tRVhPua9re+IW9OUoOD8VhW09oXRa
qlmFNBA9vLd/xAD3AnQJfkQ2xl0YyIQ9AqFqlHtnCtzpOY37auXk1FGEvP+Fzt943svaZRWdqWwi
20VLbmVlv0jUe7/sGuTX9Z99cppc9fsacm4Psup+IWR01uBwbqBrQe5G+R89YfhisERN4bMPjtyb
0zozMc6YZ3Sucb3nxGpNrGGlDWd5iIp6OAfzQTbJfW9jC/j5AAZ0YQIiRwTxUDYZiJR+rB+6+Xno
g5IL+/FmzoJ7spseN3PGm5iH/+oxKneLOANpYmhO7JAwNFre8y9qWRo7B1rmQqZnZBZGHgbLh6oT
twd/9N60fgyPpUlCL4+8ux2FrALqTrryKY5f5OtDHiJoUqnVfHbJV8/vhfdwdW42enMQeg0wLVOG
21BX401vCuiBYCo2ss/utfEG7QD6TSII5+Z597KtA7LGQALuotc/hhHviChkw16pGj4jUXEgrorW
Mgc192tt/tmfOGm0hmE9ffvnfNmfscu/gZGLF0monkQamk9D0GlnZQQ3L7PetmKi0Oc56QkBOP1F
ZWN5T5rX1LARuxk2Mgs+VeS9FCzuRA6cUlQonq265gBYK7zcW5aY84I2muLKvBdyq/Tx/qhuVPGC
6rH6gGQmPqtfZ2TCETav1gOulGQkx345DZr6HqX5hxbr8S+7+1DbdIZ4AJPL09j43usgONLBsp+b
tlBWBbYqF0UBqzdMXjwjDQzqqUEFNr0DSOLCdP3FL5MQrxV2cm6mCahap1mvoRf7G2wsIMXLJi4q
K691m70cNXsHreXM1c9VWVivM/a9zGrvsXND/bnDOFEuAqmaXbPA+ibXwH+aDmrZtUsL3sbFC9Fq
dDL/Qihbrboet9xG9wHMy05VoOAeJ/VVtuQBLT/SaPMK1xiOVdwph69+c8h0CtLgJGqw8haw8U00
O81XkeVd5VmA+0w0EvR99VvCcHZ4g8YL2Qc81Ltq80FepHJrahlBdCM9PVZsA2fsiZKmuy+p4Uw9
JqOrHgdXq7bo+b/XtYtQ19ib9SlWUigVndLWpzbw7sNJT1FyJfvMGMLuJgDNsRrHrkQ+ZNXrqnlo
FZ9EZNypyfF+ms6nfeclR3kmD1YPpHl5bwfDxDd4nnTvxZ1Ac2rz4E82H3fyjtVc25fvEGBwmClF
D//Zc3/llL+6aIwfRuwqwyWTZUu+Vf4vyxWK9bsoERg0NHV49VIEaeOJyq1s1ooWklRkABJNeYhN
cDnmZAU7yiKLKUPIPp96HIDva4ukATSkT9uvZXIgVdGltMNsiZ3qABBdHW7yYIRkn3sUosT8nPjq
t9pgT/HDOQXKjPgIAhQiv5bKyXKpEyevctU4P4rk2e+lDhUcJNQSdCLlUldo477gG8e2zjNIiSsO
VYM43t+bilZcfZx7ZMsSmvnIJ0dQylMDiqyl+VjMB1wT2pJdupzlAp3DASHUl3JMzgLB9wRFwD3J
looG/VHVWyCM82q5KrHGXxkMSVIP5r6XMnu1AzdPIGMk5ZNISaZP6EfJMdmDWQU0oP+f+WnX+zBs
o2HnANhZ231vbfTZj8323RFSS/n35teonCxH1XmyO0/+Gv1aq81eboqrg0eqDGtjTUJ/+dfar+bX
zw0DkNKV7mzjOVtdpSoxoNAWjUxHO6OTb4SAaln05pgBzfdPjde4Z3eWUzBjyzpgLZYsDJmsLr0q
XiK/M+561HcfTOeHYeT5TnOpSEnFSG38hsaR8t4mwd+7o/B7i9ng+9dsqUYZhN//NVt2D913mBf+
fbYZusYaDUPu6FnnOXaLNzg6j1XpzepEUfUSwA+Q3Xab6GdkX6uFaMvyDWy4sx19r8F6qC3elCy0
l/drZN+cGodnE1GrGCkN7nZhwrSwhBlfsOvAMaLXrBdzYteK2H3x00qfpMpnrukvXRDW71WUkO8u
++SmkIHd1SSE987v1drv1XY55D/d4SlPC/PXvDpGjOw9DkgzTqWT3DJoa7u+cz5XBxo0R1+UT5rV
45fjh2AYHX/4cDRMmExd/dnA2uNRi17+gGnUpNXenzzJvinohr6LAaOjXgXo01sUMRoSXRfNzJUt
KujeQZhgspzYmLahaYirSpi1akSSPifjmwfMbBFrIv4TFYEFoFfluxMpwWrOel7yTjePmBi266QM
i3fTFUe38YEbYlaFRtXwjKRNua3wwoa9jJ1IDJoAKGQS721g1tTsyvAYJ9iRzEinVIucG5hg/TYc
Ivzn0EDyBN16+Rw6U3G89yHL2y2nhi+LHL2vNNE1KXrEQxK5rhpgF9kBepbK2VUi81vgab/kCX5q
9xMwKb80VTW+zSf/6znz8mle9Y/r/Ofy33PUMVt3Rhg8Wr7Toa4WvmtxT8yMRuVzQ5SFhHf8KFt2
Aksoduz8YOpx/kwGmW0DdLGV6w/dGcB5sjISLJpmT8bC7don34GkOT8RYsp2T7/HKDbfxyQWT45p
rJOt3+uQ3wCfMkTF0cqqZJv7pJBAU5gv9tRcZFA2lX64LHGWuCaUV84FMmXLAC3CHyrqI+Rmmlck
yxbTzD5MiwG8RUHyNZ7PQM9+nsk+OSrnIXvwP4x+XYWkDuSlcBT7EdI4mhzaR+c5JEz1qN6ZUa99
NMZDFaviPQwVc++P/GQ5qxrbN7zaI/ISencJUmiIsp/CTYOKZa2fdByznwX8rN7zIpSiau3R6zHd
tou2uVl6rSA7mKtYG6jlR1BqqILg79QUnbJGpndae21Z72SNmXrHvq9JtHa4ClyrrsrupegQaN19
mqxYz9PYZhtPk419To3gyX3a5CEOnbjZUlVCY4ZhFtsCref//ux/nuemmno0fX/pNEaxJZfxv79S
o2LfHiJShGxgc23wFVk2qK1tCtFgrZXCUFw0I34WEmIRhFm3lb+/Hoqb0inVY9qn7Q1xxR+u5oqT
UVHnNNRGO8HV/SELPLKIE6j2PtQMKINzzaecma0GCJONLPcg3tguQsBWW6gKQDVNNd/IMptEq8oz
0NfFBZqPjR9G+/dR6VYv52mNuR471IVnKy1Ps8gaK1YynGXbUcgBqPDENqlTkBDFv2qHnXNwlofC
n4IzqZKlGngo0vzu70lw7zSjprIRNadp3oxWcl9axLtO0eyj7JIHTXSdwPpcDVZOgZ2j4wA1xaSt
fjI1/makMdDbq/TyprWhgF5SOz8UyC+d4tt/duOTnuuP8u8Ke5jcmBeP9z9zZGlXwrn2seiAFEEW
+KPS9WmR2+1MAwMv7W2+avBNrM8+RNovWXiXRXsV1r++8NU6WVZ2AWa2/KuI/zUHU+H/w9p5LTmO
K+v6iRhBb27lVZLKdPm5YbSl955Pfz6ANa2aXnO2idg3bAJIUFK1RAKZv8GjuvDOslSPkV+z8dXE
3lt+/6x3jvEy17W+BeOIn2rJrWiIGoPCuq68AUM74WyZfdVcpENLmDvIPGZrq7CaO3eInOmpfbKq
AVWU0GchbNpqsG+QHF1LyUApHij70iof1/0U7qD5d2d1mgvrkvQVJFJZ3kEVAcobO4KDMWc1S3rP
uJeHwa+7u9n8no1w9Jd+dFFfcn104dEX5hKlilWnUQApu/Y1beweCordRfVLat6p+sDX3Uis8BCG
TQmTEoE8QxzksByIBJxchWO1LpHK3Etfr6bTtYNuAH+fBNJU9pVez+Mx0ijTSKgq+OP7zPGsswyJ
sGy7GxykQ8QEHIWAnksgEep07d2yvZ/mGsiGOcTzSxUd6zbxmh2+sdNxbvItLkM9ko0zG5VWO2eQ
Is414sznKYVLqnXeE45Zwx4249isZJ8MsSW8Iqv96DB2zuMkkzS64ug3rjEh+yGUrD0rMW4se7jr
RVqm0rHCibUEmZj16HjhWv4lxF/MR2h2EQ2UXfJvJfq9CvGxa9fv+D/7I9CLNungNZ4Y/NX9vplv
E19Q7XgTv1viPYyjEq/wARpQgwKKo93LjE0cUZ8dsWvXbCw+/25RBWi2USGy8yxZ7mwbPQKly/CF
Es0sS9sTwJLT8slVf4JwEfpHqdmNOdr9AlvI9P4iczCdBicgJBV2WIxEPR/P0qx1+sMHYECMtxoY
J5mf4b8KKf2+DoU1UHGxwxaipTwd4znZuEYPkk+MOGVfXOTZ9SD7AB6rHmk0EaTCed59/Mib0HuX
ncs1UVRB3drFw0B2/nE52fTES6iduQ5JmJ6uYVNX1ccI+kO014QnbKypN4Otj/pRGFRs80Kn0n2f
o31FPvb3vwMPAtGePv79Pe6i/4Y4Du9HP5Cqdhekep+Bkoyy3NssQHSSAs6hD7SGLAdrPBmI7L53
8Vpzu8DZAzEQAMGZKHtcYrmC82ZTSClrGF+hrrvGBdPeAKnRh6+2nv4V6c6w6/S2P7Vj0p9ga1Y+
UnFZCT2oxDVmmDV0cNEPlmfXg+JTWLWd6XDt+rcw2QcAqAcXNsULEkkiifTC59YOQHYtm9dDnk8t
z4Zoe+2S0CWUG/zbtCmgwtQxUlDgl7rAtI9IWoBy8PlfiE3PWpsVhDp78i1no7fU71rv12LoG851
uHUzRd1k3YhJEdJ1qjHad72atl9mo1Bv1HxOVnJQ9nmJCXnFdcO9bFaT+oaHlUt9eva6YcGo6oG/
tXxoNpah5pgOoVsg03BdCJgsQyX8khs4AwZueQ6HoSIxpoBRNnCz84PJX1m2Y+3lAzlAEfpQzcnr
9UF9fR7/c/DaXw31zqfwddNDzlwYIgaibRcdr4wP/ggptYsclfbkpLk/j3aieZ0rR9EwepyDsv2q
Y5EBfRLOuVx+sfombRZMX0YF8cogin/EE0a1dT+Mp2Bk63Duhzi5tXATXLNSPHoF9p9q40Msjcb3
TsBvXd0x8D2EABE0fntQ43a+x3xrJn0aqn+JSf7QnzSNDLTMrw6+M1/GUIFlLLIgv1OzoZt+G32U
kmSXPASxWEpnM6Y2RjncJt6wiUr8ValQftBSBsoqloXfiFwbjLqCCUTjFreG0yxh8lMGQxwgFTz/
R5hSjtptJQCXPrqUzvggHznxmAhDM/+HbMlDQsp125VCEVmYVcq+GpfVlaPq2c2H46W5LU3sY3wo
6ksqWX6IOMxfszjTb0KZHcoQWNrOLgns6+eMI0M5Fyaqf+JPYtaTt/EVx93IZzgMuDsgEpgP8pNf
Hti5B73IJf+6kxHyqV2YUXgAhWMsj3nZN2gsCmsEHq8rAr11S7QRNZ3qc60l875HruQWfAb1LGEg
7sfAspKp9/Zp5f6UD4aunw41ZfaTbC3rgDYeP/XJZQDsz3o9mGwqHmqIhRAgVoZZu3gKDfZxsnmi
8aztX90C82gBCPi3CDzs+leIK58imkboiFotSl1iWRPFinsuNPVoRAlLGvkx8zk+NCka3NePWWbg
lLwOSOe1D25MuLccHzsYsfRJeNYdZzeGN6y034Yhr5/1iQw7THPKIV1T31G7BeOH9QNZtGkFP2v8
MTUu3zC7hd2EgSvpN9c+8CcdH1r+w5YQ4Zip5t53eelB10XRwYWbYNjBqkiit0xH0BEvu/am5gd5
Y1dBs3NwEEWaL+uf+rAfTxmeXKsqnvunGu3tL3OABWoR+e3aT9tzo7XTXWMlHuR8ddrYJt+2IDbT
hxqO202nAU7JY7WCadkeZJ0IGfqPiFZENP+ziKTLKnQMuk/X8Oay3ao4xa3BXCR7V4vTdW7DcQEs
69d3SvzeTQ6MuGSCFuuHsXlYRjvY1BuzSnaZXpDGa03jVUEpdB0HdnTWvdR8NSk+ZVPRPU9A0+/I
pn2XUUVQenvL6JjER+CjTSccElnSFQE+AvLU7hW+9tg8wXER3gJoZ+z6SHDThdi4WijepgtKhF9E
84pflirkqWZ5CFwl5vo6UHdAnC2SZhvf8bKNN8AQTlPj6FiDB6AbFAlk5zxg3YgZDiRlIQiCGQ6W
i0gO5uazoXX9EY0MVO6doHwdcpA3xZROhzDvylc1BhenRYZ6K0dDC/rmPLzAW3TvetN+69wInxrM
D1ZqhU+orYTeV8vXb0wrw0s1G94nL01/Ndr8hsmc9Ta3UcfK02y/hGxgdgBpw4uba/bRzVX1EPXD
AIXESDcqLIMYn8uddMuSJll6mnNXFX1oH7BGzIPmoz2Imp4MlH02dhPLPNnn2wN6Erre7SRUok3B
pOitxULacf3zHM3+ear0YAOdVlkjFGH37HYz5SyHMx01caRH15Pq/oUSnHN3PdRWnWzsAQsX2ed2
7KzAL4RnjOG10zUOFfP5lMctYnPMT1M7XBW+Ozf62o9RJQnUPr50drmtyMrcIXpk3cmzYaiTPbtY
V4jMffR5pd7f1LH1Y4qstY6E9DPZDFxE5shEr8ob37oJiVSzt9SjKYTZPVQEEf56/ADviEqxrB/L
wrIR63t+CsG9bFlapG7wivF2sqhcjyDGMyX+JUvSWDh+pTrmXDRxkGdqq775mdceQvJ/7Z4denhQ
G+9b5LQfEa1aTTukuth7es1wSNhCsmAcIFnYxUQ1e9D2EZjMy9JEW568bVHUGxmTl05zb9ctzjoZ
1tm57/AERqBuDO3sPZ8yC8GDeTzVyWC/lCMqmkmTvUOinQ7zgJiPqWOoQflpXEHXaQ6zwdSpCSBt
IkNaL20ylXyNfN14NH3tfTIt/WXM52en0bFc7+MTP8DgPUl8fZMADrlYY+qcZj/Xqd6gsqV6hunh
QWpXCliysas2Y4glc9EaN11eG4CwoPWeuU0k26AzKHvLGFOv7TPMmWHPrXCGJqAih6SbEUTv4ol1
40f24pqvIOWcoO8HWPrsq0+ThXKYE29R2OqPdsrvaD87agRSIsG2xiycy9IJHQJTcWJ2CRShVYm1
z0WaeAz8RE2jfgV2EN0mHZlz2V2qEMe03ul3siknhVpTr61+dNdy85Q7leJ6q5H/kx3Ztu44p9pj
yi3+Ma35wxQmcigCoPuXXRmPE+6Qn/ob8Zz+Z/zMTniT9t7SP6FWFOd7PfEh98tdbir2wPnvA+rf
YusrjzA3ILxgtrGDn4bcrt0/d1BWbnw0xzbypbTWPw7OPDyjUFl96hfxITURgZ1uLnnNpt3wzQfL
ccPH0pyO8s7emh7Uuc4BNEoN/xX96J49J7sMu0yThw+QFVrxoIg0K4WbhYNMGwGoVkwHNZ20oaA1
AJZdMH9yWB7sNLcAymd69c0vHf9YoX2wcbJs2HtC4GAO8SmfagtcaOLAnyrd9CHBX7I1Oqh/oivV
KopkrH1kvIpWs16XNymJgvOfzxjZRphNIwFUo7bpK/FO1RtlPUS1fot+KJKLWkxa2jIAmCjdcIBO
i63zWFuPqdWOX3yXXxWNGeL8TaLq33PHDC5RVzTrqcZhUDavh4Ti/0U28bdF0wNs4x5lpwGigMtf
wmJrvquoJB2pybw6Y5TyQ6nivS1gc7kS5veq57CRERjgQtG/dXanoosP5EOCRK+HOm1BbNTO12uX
PMMgZ7ygvTFebCNFxdA0lwiUQB5D08bPrcyOrdZM7yOsuA3QYvfSdD3bTA01/ShXsxffVN8wkbN/
ULGisBGedaV51Qyl+VKNdUtpMfhVBHF6kl0Flm537ZjvZhEgu2zLV3dxomSbPOwMJOuGZhuMZYKr
hBWsJR62nFVc5+LJPuJR1ZwjRA7clZH/UBAL12rNeWDr4RyryOl289jgy5iWJ4lcB07WrWxRHEDC
jTtsEN4meQNJNDCea1VHNI+WQcV+aSHv9N0IkeoZ/QnBLQn4adjNrkY1PoWhrn+ZImC+bq4LXDFo
NdQwjzUCWgCLaUZjF2201I1u5A9ATLImC7UK00VveAgB7s2eXZzYUJ0Xh2CyXrzTMDwjy5PddTLD
N2g7pCKFrh1/PfkX0h1/WhueMu6vf1arHIEou/O97ELsJ7gJEuQOpyauSN2C2slxHgE5bVXbYXLK
d6WZ3z3FaB/CWtPvHJ4EK9mPdiL64H7Y3rSxnb81/cUZyurdcZ96HY/rME2mt9TgrSuQRC7Qff1n
5LGWfiupzCM1BjQaYmczFmp9m4/gY1/kbSVAnEKiH5SocNimIX8BCkL2SGRErGnebp7icP3HQF6i
sNTXan2QA7rnBwff8s0bHX21MaieZf3GStfhREPuixlB77J6RpJyvtU04C4i822bD1rg4lPFT6/Y
DwYuJY1WafdNVaVCTTf7WWP1kAXmL1UZnm2+eW8jeivITurpvYdW06E1TOOIR0B8O6TYvmDSodyN
OZpUFsoYFwqrzbkcqme2h4iyKmbob+amtrY9tnhf5EEjq2AnsX3J8g6RTNcPD25k6ckFJIe2NzP3
AbqGeie/kXFqP/D1U8m18h0UY7IF5M37MmvzNhiyXW1x558cBcvhkbWlluT2TY461E43w/wZ0tKP
wc/sHyJ0MJtsXYSJXX3D4Cc59qTCbgstfrGqMlhauL4Wt7J/FINWHb741AuPsj8BRqyt7ORHbZiv
tTc5pGI4GDxDYVGK0wHQ4hSo/J15gMpBN+27GYCTWm10PFM3BVo1uwWOtNDwnKR+wU292kQeSyD5
H+m00+fmdVQW9Azs+Nb9GJz1POHj/uMbhEq3sQG8i2rQPwdyvbztvaA+Xfub3K1P4hreVBe7asbU
ru8s4zKKQ1aXCsqmMQWLFA7Jp74lpnGyQzAp73JAHhI5Q54iC5Gv89gpt13df1ww2mNODiooNKz5
m9NZ5sEXCkdh36AwKX6OUehgDuWpsFYaN3xWw2kv+0nfU7TCw2snmyh13cR5Uj/hQZBe5PTaCV4W
AQGvDC7qoIfO+xR6jx4QpRLv5VPil8WJLXqAdJGrAvTtO6AIrNQj0KuMt6QPypU8/dReJnwa81xV
XxlGWRyQ1HTvHKW9l9/LJOzcOyBv9xomjOcxHjLE+xCzy7KyvDRjzk6ortduZVlPOGs2D6UzoxAO
RWOqAvXGJqW2Nly1fPVRBN62WDzs5aTul94BLphPEsMc6551XyWQIf2eEm83Wfe/xwK/sJcWV2BH
ooW3Qwl1tK2V5Ab5dIPEg3YDCtxC53YMvsRZdptKHlrlzEfDB6rsdXNz71YoO5gznnZvCpqnDYqC
t/5sjfexnfXcwsN3xUyme9m19CfdvmFLeAkpqC39fNR4w92efBACIJelRhMO+Y3W+weMvZQ3a07S
bZzHxdlDEPWCQn25MSk2f7VMBHLDDChBC2/OM3in7EbcA49DbW9YCq4RmYuymqlHP1xXObC68o/L
Mqh1DG/LYs6/afPwsZ1Q/9vqPepLhtmWh09b1Yjc7Gie5paN0U056jBBrdw6GzFi1Joa38pbFDW6
+KwW06u8RcmuQtUgQZFrXe5kmh1Xl6FrznWsH0iwGe/tHHUkrprg1i28+sRsDHYgPL5gfvguNwK/
QyvQs6ioRx+hje8Hu9FIwhe05q+hXl8559lIfsoVEQbVwbIsckzlFha+c7iulORyabI16ClTArv+
N2OlVJ6qwE/uJIdFslZqx6i3zuQVoHThtZS5dqsorXuofR3InBNUSDVjyLQNGwfcXDko/Q3SR39N
A/+rYdj1j5Ovx48u8MHM7gEZhP2jeLau0zly97LpJSrOglPwVbbknKZoXqZ4ii9ykpf5LWJzWbyh
nKliHzOrW/LSwaWd4biQtcC9U5Rc5UEOyDPSduHZzjIYXZM3rXwr1n/020Css8y4QvSvN9yH0oTD
6nqAqGYVS7o0ZVlkDnm6TWpQ6rgKPcEQCr7/4wQzj1D2sNNYTtyycl6tNNuXHd7s3G2sh8RtgQfi
tb4d/Db8VsPj7VocFCzq/hZLihvdQly1M8efclxOtNHHWpeNnt4h1Ht0WBt+cYKhe9SEdKr8/c88
C0tsYVaK3RSv3SwgXx1iBXK0SJE3tduMG8AYRc+Fam7bHDwSJDyYZ+G+7vHINYbWe9fDpVtFhnWv
JulHN9Gz4mPU5msDMmjPjbhzsFfonmhIBQTZiEyUNGFJ9LEuRyQf/e9G4NdIU+JV9LDwzK2uAEhn
Q8jBJvUvN0VwIWGHc+vo3MoAAALSRWvzyW3aXwgkT18tzScDM742mCkdZqqHl2IArb6f6Ot4HCUk
z58msEkwJsPiIlFqsoluc3GRKLW5RlxMjrI31XddnGQb08K+adDV7uTgKfuYxcp9xWsqT1HdLU0t
cca/ZFjhfVNnMDBzicasSL7yX/VOhVd7iqIeq0W9iw9hrSLe6LfjwTa18WGADyR3FPKQeom10Sur
3NWCX4tw9ESW9yOiNm02HiIit6cSpUb2IaFTPaH3nD8YJtokjRE1F9Zb8ZPtIjUsxEJwWDF3TZe2
+2YGSxLa1s5l1QNRpe/OcVYjX9fbDVpDIqFc6NotGLbwMTHZA/g+8lyLEe/UKJugxhRGjkZiNFAY
lR6+qeEGj3MTbOfKTu4nu8mPiU/O+4VKfXIIU8RiDBW3ggWSWiD2R82CtiNpS7KNfOrf7bk3N92M
SjNccBcAJFzcoFTQOs1QdpJNCYG0sDvCZ+BR9mReiaCliI9FvKVhC3GNlyFu+6/xRpYnqyjEDrQW
Fq69Y+gbJW9mEhbe1O8WDHWRDBFpUVHj1SLlPKf5dMYtUO5vc9VLDyWVrXUktrtG6+TwMpyz3AHL
Pa+Tz7iSVOm9jLcwC2TBYtoHG2nbEwXldwSWBIZYrZ7iCi9brwBBi0RjgwfjlNTbXNXmtd2wllve
gp7ZMzQMVikyw4iOE4w5BAC4420CtvAPmALVDy4iJLd96ghoG+9b8aOlKQdlmIxQMmtTw5Te10YN
d18sLMcaQwovM41tFHnkZn6vL+UZv6L85HsmXHbWncuSc5k2NUc9mW0qfE2E/Bh/zXYKoA3Pzbgz
UUSnnE3fp0MxoAKWe80Sch2YRhSuVnz/jbOZmt/8jFq3rIkUVtAuMIgu0hDvFwOy5u/kEEbhcNLp
+NGwRMtqiRz2RPFUDngaJls/CzetcDrG8uYOBRBzP1hQH+R/WIu97m1cRPfwXRzULZ1yh5KgtfzX
KSA711k4lcchGYP7KcREZJimH6GqILMu1vARiv7GRs8zxJpfoxis1DcwiRNMCzb5IV+QTaxSRP4j
D7CwSOVwQ01xGb4mB2R0lc3q2kVmbNkeTKFSn3oem/JlP+0YcGVhRRAhfiPfimuusE6JsZVHFNjN
K2Vn2gjLoasqttjO+B3cE5tdzD01C45yUNkvKM4E2zFt4uOACOE2Fro7EpKVpm5wAXO7GaoSBQbZ
VJR6IyNSwP6umwnt2Mi8lYeh6n/lpC8O1y4VbNRtMIXxEWrlm+zPMw0OgV0LQ9/g4lZZeJFniHvN
WzNDOOraJwdM3YrWZVlOuzQPspMe9W/X73STIVuHENxbJH4IETrlkFQlJxvCDL9epXdPKFsm1NML
ikA+2rsju/mfNuLixej/jCwoeergJs+DkVtbvTCas6oBFW1Mb8ZmHU0AzZgQtHDteMGMechGXea4
fpGAMgkj83FPy3LUPCDKjqu0K+1d/ogAfgjWt+jusiH6ZpqRWKqH6RGljH4jmy1InU0elO5BNh1f
+eG4U3QnW/nj7Fl4Ecq0yNwjDNXaCPNkho75mdBNmovCQF/u3jCGpF5XQjsp0/roRiorUUbM112o
71QBHZNsBclokGfLobJw0VaiJ9l/DVN0v94aeVVD8CqaWzztt0sh449mGtSHwfSydZ81wSM3lHhN
yWD6C+m8y9SEDaTXIVw5wKZ+zsb4K+Wn8YpxegHRVYko8LTOHnHT9sZIPBP/NJzS9FLJdvZQ/0y7
3EuPdkbqNLHqr70+jcPXGWA8ClGwIwW6gmXkx+HaLKKJRLFs5/6Eqwg7jH+Lk316t0VBIbjI+5Qt
blZQznVugKW7kjem6w1Mjspm4AX6FjOIj5DrQGOhHqKZd0E1FVsfquwGJdp84TzLszi6UyKnvLt2
cxv6HKrMxP8d2llp9Sm0TaN7MKC3mKJOD0mvqLvBtfKzMg/TTai2Ps9tLBG6ttA3lHj7574futXM
iuxbyy1+IRf5lrYy7LxE4Xb87uIv91oPlbnuahe3AJKCeDpU9joEX/BNQZgjHUhC1oAPd37U+0e9
0M0vbIrZU4sI+EzfUckfHhOv7I6ePyMArXfGW2dSGxEBUwzjFI+O8hYdPP3i2NzLgJMrZ5eb5kUR
QKProWvfu2bKztceefYpFFbXBt+xcX3tI0u1cagJ3kd1U+46D7CKZefzY4+3472HRidw5vlxUJ3p
sWysnp2nNt7Ipl0q4VFnbQMqMGyrtdG/aPpQf5GDptiLjCnZbtlk1cYNbra+LaF+i06nAv9IDtYO
a7I2C04AejGvJOF1i4QXws5R3KIPjH813FSS3qI1axEHERLPQ3eYk+SH7F8OchaGOcV6nhOTVZWa
3xRgplZ2wRbQ1b3uruMXuYFh078iZg0KKbB+pcnaUtT8FyrkiMf484vnmTqJoNq8BaaHr3us9tsl
/TWTjsz9TSKcrLyhchFmB20be970RkEe0XicOU9xF01vbrzNRNTkYLm+RIluk0zJP6OUqFI+X+t3
1Nwj5S2v9fcr1lG48TN4jsq0cTOkc+cxNr90RRzv0UuGciCaM2ChLz1MdRxh50vU97ScCWM1zS5X
eNbAFlfwMMcDV9ePgRgOg6G/1fr2Rs5fZhQNJj5w7HYpSpbMmDZDjwfOwqMeC1AvZY9pTjKO5PBj
8j1C+r3A0l0ugYHuo0+DErccTsVw6Icfw2R8YFGK2e6E0U2sVw89Vq4aQncttMqBkuQftQDwvifb
bq3jH4/2ay0Am5FTmevWUa4XZFgVK8PNiKLOv5UtEs24n3tbPdS4gQ0rGQLsBRcFuWH/PSwH9Lgo
sPkQFRE5ilDlMnkiIfz3DHxXUWJnZ45WbXKaA3S6l1PZLkWnPOvecZ1UbuS5qYTp0msrOfHXKDn8
R4xsBkoPuS1N3rPMq5ePNvT5TyNGFZz64Ef64d8+sshSqGmfL5PkB7nmK+SEIcvRgXYmlCDLQLgz
qS6ohKA4dpEengBEfRyw52AU2Ycg3F17a7fS8K0VoUuAHBKKMZmD4adRWvtGAKHW3Zy/qGZhg9Ju
nYcpiTj4qI2zWFwaEd/b2LVulnB/DPIjMtVo2ov4WBzUxiB11Ub6Rs6QA0Gg5GtHvExfKf3BLxVh
nANuQTge6M3JyVssYtzeRxraNVowPqI3s5MApxbF2/45Ysl4SBbUgIaNnzTlXZsYFZiQOPteU/rP
41L/awBytZ3jzIWOQOnUA1p8LAx9Vale/IClqQHICHup3cf6Xhm+Il+QvPpJXx57YWEiJW5UfOad
YMxWFWWOXT44PpiaOnMO+pTezGVPLVRzre0UJbjPjdialTX2doVt84V15MKv7fgmDi6yDzzQjZUw
ERGJBBauCSaR0LLJHcS+zuqs2srcgRyhcR35O+zvOXAASYEkuUH5qhfc0HZcSeyupFNXE3zRIUKI
3DcFPGP8HSOHJRPb1vP/mIcECdbhRvPok9J7sgPnTZ/q7Ls3Fei9V81T1lO/AEPl7YumCFZWAWKP
uld0A0YPO7h2cl+n3OK5Q44gRx9j5drW8PDfR3RW9tzUcYvFZdfcLRo+I/ylvgcV4mohIGYp/SP6
ENVVzn/EqaIvx6h9H6oNm3vQ+7tcK4NzqIzFmUW1s+2TWnkyDHgk2J/7Py2cvDXjpzG6qHRqlfqU
ijlTOAdntHiKsz+YDlBp33+CLfExpzv/MUe+jjfgORm70YvGDf4CRlXbot+BwacoAnSjRxEA3VyD
XCftech/hmPC3ky0fARGppWcx2Y+P08F5jG/Y2X/EmL6wy0qoEfP7Q+a1tk/Et16LxACQnNTC3dN
pVanzhhCvAFAaVCrNd9FaJXP88pPs19U5rwG52Wnb/cou05bntbYTWgo6XBXrB/j2vqaa274rcRd
fjWMWvmA1e5wClBn3Mh0XKTdUxqw/oob4z2KexPckjYdVB9hmUg8FHE9K0lj4KSARFP8lHvkD5W4
OQaqY0JJpfzGEwsp+EZzqo0dVixF7cl8aTuw0CC/USYsAnQV0ylDXBHcYbJJdLLmc6Sg/8tA21nJ
WTi2rWe3tE6hZj42hh99GaD73ZHGx70FFf/3IcSwp/Kn7iibdvnu6+TJgipHEz1FapI7SvgeDiQ1
XctoLlHsGk/45OxlPxp13AcTj020uJh4ERcU1ArRdPtQF71/kgfbTX1Eoc2PZjXFMHw6HXOt3yE1
qI1o447jauCdb6fS7x4bbh037YiTnGzqs96zkMMrJkiUWzAr/aNWlBkWdJjpyEHsgkjKWfZaDspJ
Sa8HWIopxdE3O3YwZjXyVZoxyHN654tSDckRekW4D6ukebFrtiBV3jz3rj7cNMK9TugXluLg2n50
ww0j5VHh2g9yIFcVMOIeehaarzfxOhQihYi+hPulnbnaj6TonBtfyhmKeYg3r802Vu/kVVA802+H
uNgNSlfsemiyN7hJ/WijJPuO48BL6Bf5s9lX2r61uXPE8ew/1kbxbwHVmHWHvCczqTnJLjWxhYXm
9zPyffCTHlhIs/dh8qfGt2gA+94Fkf48NNiwBhlfiJjn1r5scx3pjzE+I68OV8QYmocZsjlgNV1/
RSflB2IFw20pKj7yfhz23daIvW7RE7WmAfWEoXuIx2c09SOsfvQCZHXqvva2fZQfCiYKO+EUOeQ+
x1mE1Vl+VgUKwYWdVKihcS9beWV5RzeyEccXg4A52i8INIzrsQzV/bUPs8A/Z1mG3qzkBBlmjTZ+
QKxf/r+z+pySDoTgRsBJKSBfZyxt8Rr11J24W/hnwJHh41B4887yYMyoQ8qCEc8rfkwOXz32AyBC
YnUXkkthASsgISOjZPKCh0bbDiQkX62efUeoDjgldd45dBG16oWS1JyqFMWMNMHRkhuEQZiRhuOn
MNkvw7oMyQeqt9NbBUBWhgVa8nG18ffVHHE12RRhJXjz1Qy8+OKb7OFTWYHkgfFqUzDajQ4iWuDx
2AooobDhdYM7DfuCZ19P17LfSvrmNCEotE5CVvltO2kbfSqLoxwd+TAVapVf7Gk0H2x/BBbDxfSY
uiukr2Arm+VMPVxxa/8km0H/C8/aCvwKb8gPrA0iaPaqjlFjnoMsfkNNDWkHs36ZEFa7RZS7RSqw
it7qEfHavC+mPXIS0ZvuJu+aYvb3Tu5SLyqTo+xutWo6ZiNOLnJSFYxwCUt/PMnRf15bjQuW7OI1
m8z6fG1k9t87p+3vk7YY/u3aungH/Sx4ir+v3eVv6kCOzTDOs2OEKLRwUNX248wouY84hiJFzMLb
bMzxbJSBiGD4m9RIEPYT0QisMiJnj27aHKOue4B5G92aWttpGzkFTtBKGULzPJiVdUDI9SVC9ROZ
TyWlfIhcUq/WFt5CbZkflKJk9++32kbGWJ7lXvRzhxF7djI09x3PLOQexHR5SH6fmbOdbsi85Jk5
7nIhvRS6rF16J3xwzEF7MFPlkd0zukhhg0xCiUuShHRSW/sjSk6WUSrq9uigOuY65Z5141b1j3yw
4q/ipPz7xCRVIHvkyRx2P+SJ9veJCP5fxfx3LyEvCLr0wt+UJaKCFpYylNOBBcD4VuTjIc3b6KnL
RAVKi8qV7JdhvoHQgM3i6Y2HyyH00/gJnNp/hHniajJM7btPYVWvsGkKkZW+Xu33i04TavXjP6/m
emq7lS9qUebalAr2xWGEEVkywW+QhSzZtMxWOcsyV8rtZRmVcgvXUSnkMCn2/+lc+TbkC8krUxdX
ztfXvb7J6+vK0eH325iitt/DK3TWieWCmfC8ixUP5p2q2OadPIsbvFD8xBwxahEDfRc5q8rT1VU+
t+NeBuqys6mrTWrXzeU6+X96UfFqQZGad9cLt3mCka18zd8XXvr+NxeV81OAdcu7/XRRDSSx6oSf
321ooDgQGMryJ1hi//z4v/8u8qKurY57+cavn/m/uvCn1899O9sa3UYK4Pdh8tqVsYptIfJ7iouH
LtnOcC+bkOEAfGQ1zpWDkOMrW/+hjKiPCCU+GVHo4afp2H3+x3S3yj9Pb+xiLS/2ezoOJPOqjBv1
EnQkMW0Bck6Mr9k8Rd+pkrKNRZEazUgXOiEGjvvS75PHgLLzv4QmdvMROtrwcWTopFU/k2FYm06U
PhuFaW7TGeoHXqzuCeAf8FPc6p5mkXur62lgR7Jqudn/LNCDoifL9i3Lo5UmyhqzOBhl76/1wcRc
TNRBrLpHowg1QBOn10cZJvudwMJmR9EpmfbYtXSosp7k2fVg4IFAzdH9CLkO/BEsm75rlOvMAQtI
FXi4JH4N4yHwvv0/ys5ruW1lS8NPhCrkcMtMkZREZfsG5YgMNHJ4+vnQ1DZlb58zMzcodPdqkLZA
oHutP6AwXCOM8k8zBs5dgF918PvrlGldUFFAQyQFMRTl42wH2d+weLQefZTEgMrhwG3OYm4ISKYP
JOUhI/9EIzF+ggLcPFXKi9x2y4ZQXuSGvECl9veRZPwQ9ucciQbg/vv3HLnQNE2jflLrV3lpOw/c
jac46N6PL/+fiX/9TviD6ctwwMlTVdtiKd9OGBYoS2T9zRv5DkPMkwVZ9woMLTt67sjdObMVQmF+
jNK0E5za7pXty3uUOlVf02bKQcGpEQKWg7b3VN96jHv/jYJS+LVVgWxNRu+idAqZfZwQ75Pit3Hx
Y1Dd4vMwT4SPqe1rxA8e3dB9k+MgWT5OjIMSPZz5il3+U07sQcFuIuOlnqzupk58zMzRVgI3o0Gs
snhlDv6LvIOVyPveiCB5oURQrnW3T07slrDo/MuccniR1hS/5nTznCbMk9NQFtnBaYxpoxe72lT0
DYuOEjch1zp0WWfO8gnIuVf8xkKqap9SFSkXKCjBwqsWQhT+fD+9CfQE3rCZN5ed2mZnY4qT7ZTg
g2xks/gqWN7wEZNPbz2Zsy/kMCR3tTNoFMH7+Jsw9xLJpURpvIziYbxn2e/tW3RlNxn2Ts+28N5k
hGbpd4UBUlO0X5R8NO6Tmek2CQzZsAKgeEtL9hdhgTHBxGtVqA3LdAWfyY2Zav5SDsuDrRpU7zPl
XMmQOH4dbIy9AUXEJ6Mu7H3ZBeqOUsd4a3lmunaduH6qR2xxQlB7XxAeOhXVvD9L2MebpvpTFOOL
0yXxp3HUqmUKsv8hMPhrNpmLWUnbVRv525aH3BYDQrP81J3iqxXlzVGgwLZXWUAsApISzeM4ovrv
3SkdqbyvyJMWqNTD0VxIXds4breR5k4HRzJ9UcMTG6eNFXwwJ/OWsrKGUmsUHOIKcOTYNs9VAEQy
cfRhF6No9mi42g8EMor7IEnGZaF3S6itlPd+PyvMEQWgIGnxjJ3Pfh9luUgfm8j30d/jCrXm8eTi
lzrP+jM2ZFYs5/9+zT8/8T/FBeKYOYFafgVgnUJ0MdUH3uaI7NX9gLoxTdvK2ruhwOc+xQ506ZdT
t45YU6/7OqGNV9q2ZhN4J4P7MkCzSyWxWJWJ9oBQV7Y1EFpdC2osCCN+IbnnrYvE6PZhFopnfbJO
MGzqL5abIDCPbNXJho94j99Tu5ADacbDdhzs9pzji3oUNtbn8kqKI/agwGv0yIW1a0qz29SpY3w2
zVVTAuJDM6bcDjbvHEh8z2RgkVBIy+8SEp+HmrMtMmtaS8aIXQfhvL9LjxI/P0+qQUwVIVU9ZKMm
VmOXs0BU8KNj+gbZF4Bl/TCaODV1G1cDZ6cPa7VyayA/4NZxJNhPk28/WhZFbNjIKM7UfvmINxnG
OOWP3E7sb1qgnMqy5glfmvzEOgOUwgjENU49lhKBiqdUfBgMAQrEt70lfpDVrTUFYPZJYK1b2yg/
CTPc5lnsfJt0BcqEI6YHZ0K1mH2Uto21qnzCy/uHNcX+vRNmyBzHsDp03fpaBxV5Z69yn/xAT9d9
WYtbXQ3Sve4qwb63h5adqR2trVyPni1hYCPLf8k3ZfKx6+ypaM9XqtN8ehd/jzDgQFWtTpa60dkk
qobwtghHdDDNwf5isfV1eWS+UCVvd9Y0YIcY1M5bSDnK3HnZSUJv+0EYT559kmrBsgGMTY5MCKrN
Ix/CspME6A7vI7/N0SFjwhDjiZgMaKMIq11TatE/kVZfSXZGX5XhssTC8/5/j5iiIj+ArK/CBuGo
Bf6wmIXkGEYHWGX2/J8giLFxufTbCBdik/TwmrTcbIAyZsMlIi37g1qG4rXEzH5Diq1lxTZoD4qh
pO8RhX1ucuE+Yz/ebpOGrKlWmf6jG+TfLh/STp+acOqfNIq5uxqQ4hZhdGdpzexBQH73meGED4GT
1ufG6J+o3Yo3VUNKjOQEb9O5qcHXW/R54t1mbmg9VSR4ZX+hl86+V7QGBokl3lAtoITEGu0oR723
Aj2/t1YDDFKquMSHrle8tZaUq2uGvZwDnWyj90r5xDZR3CkumsLYWmfPhTaYkCYLZLPPvEXXBR6W
+J9yNuk9Z2Fuf+iLkxo7doFU3LVQh++1WGXFyKPiV2lMFr5k0x6K8Ni2TxrUpGOpTyTx8uypHQSE
lbkLMHND3WU+vYZcm/LMVXCybuG1rf4YSNWiR1sdk22MbuGF5KUYDohYD4c6CYaD5cI2vHRGVbYs
Nd3dy4FriJxxiZMjjpxyHb+Ggxx1kXQI+tWHa8tTL028BYqL4yoqNevAQ8U6yLPr4dqXhPEziVvq
iFaVV4u/hVz76tr/J6axgsu8cRi+N/A33yosuUp8DT8XaabeCfMcKwP4GmGY+xwpzAtMa2ozDOiT
DH8wIF7XUq48k31zhA3q6ijrubJfHt69A/4ZvQ78WTb27t9Zm5ZvpHtyQsZF6R6XSyx5GlddXfta
+EOQ3pUv+i9BfDlYaxtvUJKLsr7sgS+U8ECum/3UzQLCZG43tYuKNTSpLt1S0ioXl3Y0hsWt5lTF
7fBrRPbBRg80XAr14lbOiU3sJy+dISzfddyisY67zJ1ft+Gb6/TxWm2QuhjatseNLYE8DIbp1fKt
e4lah+97h4DSe2iT9DhzhCS0HTiifwmtNMVesteFNzsbmsR6X99ZoWUtnRi3+KvQ80XfmZQXuQIG
rsF/DMgLpEU8LetuTBDfB60ocT490LDl1IO7hRsIMlF2XuGKll4PSzsoAVL+BeAo+65XuF5VwoV6
ZxwO7BFXpkjbbT4APNVcO3+A55M/JNBu8W9TbN5lWfHgJl3+UE1fazvw7mWj7D3rpsywtHAsHXl9
neI60PnQXfeiVZIllfxHOzP6o7xcBLjzFjrcRrbkBa6fmgJ3X5cdpPOrgr+U9r82vWLG+HlmvLxK
+8vRGhXKLPPbm9CrPNi2krFeddY3vDfSfRMY9sLLU20jtX1b7F0umr9WUJtbZJXE4ir6K88uce3J
UvvkEnrtNsG2LihPyZfdAEh1mYwaRtqzsZlselVT7+VL0uyn99FrM5qD61y19o4+L/38CguUcPgB
7ulrajTJW5Q52nKcMvPsac2MWyUd4Fduc6P7eAGHWA2iSWWb+KK14hmXw34xjUPxdaww2NRgEi9E
RdkgjfDzkVD2DliAU3dP6STatd5mSInUQQdoneIDNH1qVPOoBg/uvlUqfroMXiaQFG/9erxM18qg
p0AJkzMLw+xeV+DSlHmJkrM9QOMrcLascn8HLmdayibwOO2kW9on2Wqx+n5sXDIZRAaJpj0VRoee
sarfXaIT4LO534030Tyot2G5rurBXEdUBKSEgoVLwlI4TXUjm1hCnA3VC84YBWXPsTPxHkN3oezi
6dQWVE6Gfipecxylt94UduuO98fR6KufeQiESh6Mwm32Q8a2sUNl4Nqf/oqQfXIU4VJsNVXfX1dT
yXPp1ww58EfzOg0QHcl5GP2rP+JkyPWDHBvkzSIbtE8+VIDt9btcP/x6UXmpS7MGXZLXyHTPX/m/
f4Q1/2tbmGxImrb42YEGqZXKfsrG3F62xqjtulqxSKyo1UbH/matwl59CiJF3+c8C5ayCVffPSm6
/SZbuDPaD0mnLuTMZp6uBqDoA7c8ywDF90EsmfZ4jCYL/UDB/0apjNUJyPoawz6MFscsvG/nQwLg
ajWZobaSTTkgQ/Sp25guWL3rhFCDek2pFXLbfJHLYUAGrWryBhOUON/JPnml4p8P1J1w3V1cDIak
OSIyFS0v5VLPxYyNqtKwvrSFx1uIdbW3u9ZPa1U7gghH0GyuppJZyM7ICFzicwW9uTLWH2VxVgYE
Nfp5pOmRKbV05RaK0ZK9cXWUwFZ0k2dJb7IfN03pXsS75ajedGgnytNLjDz9FSihsZWcfBmYwbRB
gr+GMwXmqhvMWGxAHaDc0AQ3hhFgmluLYDy05hSJjTwFujseQkWDRI/4GAk1BEk3UD23hetC7xoV
ngkorlg2FvMFQiZlvCig1UYIlQBh7xr0Ma99A8KN19Hr2f8lrvvL3Pl6fQACQ1okB4mO2irbtkAU
2qc/zoo60T8NqpktplL/1+gw903z6H+Pk6MkLN7j/viM6+f+GRehwVYgxD/nKqUOyGA1K2wNIurs
5CvxXk9WsLrRrpybdV7D/mkdzO3DNquWc7CT6+FZqopcg+XloCi/B8tRvfnMgqu9F5q51/H1fomr
friFufFNuGP9EuF9d1DtEU2ieTDCBW+vam4K2ZPR1E4cSvKas5ajuWdh25fZiAHMwe0wzZiAUNyw
pKxe8lgB4akOAY/teTRuHkw0ee9lq69zKN7W8Bh6TvMMXkf2Fnljn31Uc9rR9eDRImWjGFW0UfKo
PVKgzQ4Ym+GQRKHyQY0K9jRGY3xGZ+fgGL3502i7dY427VdI9Fg7kXd6NK02WtfBwyyWh4V5kB9z
DQ2SuaUriKiAL4B/LNvxqDdUdMd4fWnOCiryrB8U56aOjO0luxQo/bhqxh7BuF6DuYd2NJ567a0Z
Tch0Tug6Rks3NB49J7FBqGlluCF9wDJUrrV8ZfqZqZp3w1qnWbDPTA7SgcRSi2JT9VO1ls2gUTqs
QvufE04bUJqsg5b54lF6l0zjnQ1B+4vtsXSISmE/x5kxrGrPsO5C0ZjwPTXrRina4GiFYPUb3Syg
ZZXusimc4bVM/R898rnf66BYut5szaA5/dYXjf3U9yypXXeEdzMWe5lH8VL9HgHb4YxyqXiccn0X
tsgTTK7bQ3MANitzMXJSjjNxUgG7rZZhmeLcLmoY3o3unNoxcE/XZuGWCz+xm+NUKuYErpG4Mg6C
dWIZ/bIK836dFKq7wLCsOvqB+t2IApz7hgnTe5/98NGWp6OtC4yT03KdOnyPanBOAHz4tPmsqIJu
mv+Dedd4QQ2dmk5bTXnhhDW0co8bF/EEZ+m79me7KYebsJ78c0Hl5LavTdBWpXKWXWHnObsJ6sTC
DBT/LAectPVWelCz35775EGUdrlIfGBwA3WdeDZMXGVlXN0FSG8vM5W7vBpJZAbiR41H7aK1O/tZ
S7DaLssmuTXQitzHtcUGLiQ/uwrdqXxzhfNsuW7+s6sAv++VGMomKoMT+hXqQD4VLTFhYZenWXF4
rv0YSyqyCUhPASwGLXYNddJA4WcaK7ss6UK8SP8J5aqG4qZPkTmNi6Tw+01U4MfUDVWmQrGLliiR
PNpYtGFgolZrvdTGU0ONBamz1toCmjV46ybW0vdJ9UJ6PcOjMn8qCA/7kdJ8T2dKSpKLcluXWrvC
n6xkH48rrVO5FSRYLO9l+ibT7AfV4V97jQiQWfkQYZnuQ8Mf6znvdZZu+IJsP/CEqArA92CXiO4j
vg2khV9zzTGQICqVVROmeEINmfXUdhG/q1njEZlU48Ttccxm/UfZVRuKtkJCfRlqXrCGEjk8GEU1
PoSKQtrBsU6yC3Rle3CN5js3YpGhaYW6k+169VbGyhBU2LWG17psBPFY7gwdjX/ZlAcF3CoKjRjL
y0leV8V3DrYM14i8grNqlnF4+R56677GM0ACWGkHGthOby1NKW9r2InLzoqir4Gv7FW0IV6gQdjb
orP0La++4DV1gbTOAXJm7wMObtRh4fGL/6+qqegWWcvJ9suVjJOHD+KrpFWNoy62fmMrG3CbOBPn
0QenUYGXDUKBRXsjZaprBLp2ECDVpWQU1fjpPMTwLbKAAlAHjA8lJ2RUkHYBoI8z+VafmwJ30rXP
84RHGrIq11GpHSBHUbEhXfsrWDaTrC62JEOx5HWLk6tO+vf5JAdtK0+CIAse88Qm97aI2HDY1qpo
J/fFMG1q65g9nCY3qo6gdOJ1F9Xxpxo8RK/Arh9i3NMdjdpno/vGFhSKvRNVnjzYHWZ3MoRdKR7t
k/OU66xtDEN3VxG1h1fDc4zVGFjjTjbHBjJPCxHzJJue2ax57qqPha6Xj55Z81fSlJcJ78dTjO/7
QjZ9s6t38pKVwX/vu45tZLj90YawABZQbc92mjWHrHdxbmxRlVd0sLC68tlCZmQd90pEJrPMH03D
+yoQZHhL8WtA27p9i3G1p9SkNvf9fGitCglGVxyu/WZe5aydYx1qBbHy0A2Re5cUm2uPPBvSGLnE
Eo7ndSClJHKjT+Itb/VxxX92s9QDzZnyRVpp2J9UAXB+PNqx8gjNaFsg5d2PG3Cp1kIqASOUMh4C
p3iWrVGL6/PvXdVsI6P00yVKtn6fqMek2Ze/JimzE+EoBvU2i98drZHVe8hH3d9Lkdmr5qzrTf6q
zJAIkgN1IXD2S23gdKkT/hksMlu/zaYvcUjC3VAPF0EA+TIDIFdlK5akCVI1m8Ttf+KpZh9017MO
1XxWVyBWFx9O5VDU9/bBpzq4K8z6JLsCBcio1bOaCRMVe9+ozfaoAyAcE9MMbF416gtZfftRdkxN
G6BJiS1dP2QsPPBuG8KVWYliYWKzekjYvKMK8dsZ1tbvfQBs/jV6nRH4KZKN6gg69y9xvbjvKjOi
9EjAfw+VH3iN++PryA8MDOsNYYPhpvBr5SQPpYd8kaY0I/arwEquA5dmOLBiTAoAlr9m/BHH6xSP
S/107cZo3FlWOJ3xhCirWAFeIEoKtWN5kGdxMAk8D+f25fQ6jhlCszRiy7jMkQNuSoJ4IU/lYdQj
dxcV2q6ZJu9OdGZ1C5NhEcLRzNYproebMerxZp7t8GSIPAsHxD6RYDV214E6aS9zu/lK1355EeFU
+fKPgayrwEbNF5ED8upll5K1QNHamdRPpYNVYpzVYpdUoVhLI8UpUYplHUfqQQrTeVa2CpXUfjJM
GPR/mSSjfAf4C7/e/zgpsCrzLGz3B3UUbApcD/USqjkDFuSfY9gVK892ypOuDsaxQteGX16ofTIG
b6NObfw9rHhwdBE+ABri4LtEdRAUh8/xIIwEJKnm1OiEZNO+7bFs6edHZFVn5l2Ojvti0KdZxqg7
tYGdvqi68IGBe/rWarrxxfLsgwxogixcplnU3pXhaB9VvchYZCflV+SKFjkf+pkyu7IeobjstX4I
Hnlc/pAzrZlKaJWT+tB0Bc6tQ2OhX510n01ke2QEya4KrUsGYXqjE1SET/FgXRwwci0adpqO9Us5
g+gmHbct3YWDZfdq+NQm5k72y7DRwMfKmqF6qquBumtxn/FtJ5BX+yNMShpr89V+D9PT7I3FKabQ
7F7ukhFhObUcuhVOYtAvZFL52imTyjIXfR0wALQj5kfO+pqk9mJMpLMSMryponrLT2XcFlZlbMs0
tF+j1liT7p++KD7qTS2EraOqKOJshVmxCOtR/UIVCEGCAoXcVjfRMAYRt5IzxhZ3d36TbxQnS9Rt
biLH8lEwsfVnSBXepSllvK7NizKUwa7Lszz/ooU91HF90/WPNe5eizZ2s3s7HfP7KUHPGkz3c5JW
482138AlcSdj+bOiHzf8Fnfpa3XjPabPyhEKmRGt/cECd69CxSl49xyvzRjTPdn0Ioc37XxIhqw+
c3MvzbTK7iBSO2cW7NZejFCkrLSFpZWSOd5YXl6ugiZt4+VUABnE+UFsL22l1L8oPX6YiEc4ZxZc
zjnDgncow/BeXhC2eXmLbNJWjmk8idZFUPrbQmu2aiGmn/PJkFqXk+6fk38PyR61M9bT0Ecf3Nez
cCj27Ou+yBtikm4Iv/rk3YOhKO7dfMaHOBncNw63kFf8H/qBpgD58JzqUryQtYdI9+dXsXYvaxKX
7bcsbaQQK/a+Pt3bHSXuRTXrNEzK0G+CrtCWXZ+NC9XB0Ci1wvQ5jAXKbMDYpSFyhVzMxRDZ1tX1
EPo39o3cr5RYVa4621FPfqs1JwxJ2JpGbfit2iN/1yzeXx4FLIRdDICnWHhRlh2A/syVyahBh2Tu
DJIuO8gDls7vZ7L5YfjD9Gu4rYXTxqyBxIWjckKhmpcYdpDKafJIuwS5UDZyxLWxNFg5swhskMFZ
kDGXcDle+IZ2onIuG5cew10ECKLc+yhUIanj3EoCQggQ9WBb7bcrJ6FCvXnF/1W7kRFTMIgbt81u
dYFGEnr56FbMZQxU0P5pzuS3LJremxJtd21KhNyH4F9z89lwSs3NHLXTKCXTCXUoLWE0imIa05UW
+QUWAfwGN3jh6YukpPTTgEmz9+aYiyOF4ARI/BR4GyQsvl6a+jyCvlNq79F9Q3PAz7eOWzqbKIis
Z2fyqQCBwcj09rmrXOc59kJ7A5rI2MP9Ts8Rf71FPOM5cviNHiiCL0FTo4PTaNlJg76IItMwrAJ0
jT83Q72kx/4mxgbXel/Lz2Wf6XvXGJzNJKxh3zdQQso2/2yTOPhuN8Wut337U6UgTuFAdkJrVBWH
uiUVhnCm9/wrFKDTJbQ1zb+HGr64XDW03kPrObTt1ferCnv4cNWUVBV7EJAOxTQcHcR8dqwAHhBV
9fJVNPfJAXkYVDEcUW0djpltrLV6gCkzd+lBAr3yz9MxmV0vo2xYycl/u9ZlosuudYcdzhJ1O2zn
u8XoBulsNGg8p/ibsGVsk2M3uxZfR6XBsRwVrZEc2US8Bw++iFedg9rd/ENTQD4CHEvN7ODPv0bZ
mZv9sHAEm8BrXyJ/nHJYHuTIH/M+xICX7xb42Yft3hW6sRUzbCqBQLN1s4rFY2uqD5eDCVjPbqaj
bOEFoRxqI/l8AWWNHRDAVtfGrRxFOb94QGRSXkz2pHmGkGmZKUvEO9QMBGL6XP1+tZKrXSBd16vJ
C4h2hJgeL2OJ/yrYWG8a9+wmfbWtirK5Tyu0K6LIHV5GA26uF5bGt7hs1o0sAtqhvbKtMviu+Rix
VkK3XtSwSBFnV9X7PHeyrZWo3UEYnjhQJqi2jWPD/BgKDAzZatzJQ5mODs6zXb6+9gXCCe8KT3G3
dox48h8D3E06z1e20b8uIifIpualj6Ft+3vZkv3NGO4KIDU3WWKfQ2gp9bItg50eAe4ZSsRApiY1
2QV55Q42cvTk6Uq8nxxbLOVo6zvlWZ8aNuxV/BQpY/Tkj8pbFtkFwFDi45Evj9FZtZGDreUOB13w
vZPWrDFCCwFott3jZRD0MhwfX4VvytTW1IOtblNxlk2nQ0EYhb6zbFVh9CmZhdsjKlYbP02n80je
YYU4LtripIwXNiIJn1krP6HBM/1wNG8JTAlOURZGCy3t/Z9pW90JkelfptIsFwWCOC84pungz/3x
gbXnsPbUyrjFgsNGzhyVvcqdppuedfau93znFMyfHBtwnLokZH+oUOQ0OuHcIplubkvDbDG0I+Vr
doAmzcYyT1lhxhts37tzF8bpyq1b7blJEvT23bb87BTTc1BP7Q9f5MjwBnzXZvieeEoULBTVvB01
YX9BH5WFjZ6ErzG4h6WINf1BfnKRgXhVtExfteTGjJVgZY6EBy9ItW4PVeOF91ZH8VjpE5+CuRF8
MqPCJjMDRz0XTQd8f9pZOCV/ypRCRQemQGtlDsuRBlNVq3zoqry9gx7MInPuB6PlrDI9VvfOPGuw
uKs1+7WZSW2GFoJXSltjKXlrY4Hg1aj1+qEI7fzNxmV4prk5XlcctE4YS0mCk1EdREToSHnxZmHg
+yuKmpmxlGy2a5S8lptdGHRgCwvw80ShR6luw3ZIuSeBg+Slai2L2OJvMy+35aGbV032SLbuOiCD
g3nGdWCUSzHZKf5ymRh28AE+/73cTdhW4ix6B28MoITJS4GciOz3W9vZ17bfoxqOZQiijg2GvUH3
ZHrsVz0je4BR3D31WQjZVVW1gxx0dMCjgWtpGwkFQKmt26N1iUTFPLUys+bOtPOTHAwKRdmhkKMt
Wd45l7xXbvrt1q+caS3TYEPKQz31tXEvm5Wi/yi7xLqVLSMtFkodZizkVOc8QdiVCba+bMOjCE0k
1wqb6n7pWCy/8iYsn7X42af6Fiz6cLxrUKz7rOEdvWzqSnvQIA5salP0Rw0pwBuUedUt/8Dm3mim
eFWxPHg1uuC7k2X5m0N6C4ccMklouC9J5kx1t3B1tVl1MYwoOxijhVJ4LSp4UbahvFQcHQSADiRs
nU2FF8XDhPsOFTShIMorbjzdNH86eoykodt85aLWwmuFsnYmW4UbLdxNJkhryx0LRQlsJoYi25V1
bB7l7kQOyDgHxZ1LXCE3L+OU70LdgtM372LkvqcaMP7OQ3ffdBiSSJUxR4qQVbwUNn/tbKvYXVyC
ZPw1sq+4QTwlb25yCIF3LZqFv9te6AXiDYinkt2drTAMJOVu4rj/FGGfunM7tnZtaSAXWMXR4zSN
xy7yxK3sqjTjPSI0Z2GMqFSPtTm+jxqhF+w63TYPThhZuDcl2kvWFt2usgxS+8JQX/KxVNcRbjVb
OdqG5NMdw+xu5GgWiZ+oQzS3clDgeRPERvBoJMjqRsqPyxWKOmOPUTxeWhovcbQk+DSVepxTYdGO
HEh3o3hZupRp7GtTprEdjU+TozKN/aEpk9x/mZvF/P5kkvtDcKiytJ4vlcyj8oNybLy3IV/FyUL7
kCuUJ2R1LsNFYA1+N9nJkp4WZ1+S2vHuVLWMnp2KVcesse96gq1fGAcbQEXmaxc7BwCxPUWXQTyo
w+zdNBivfiRw2QrcfGVR+3l1XCdBmN/0900V3WBrCtVQNfaObdUPsMKbhzQP440/JRrcVfrkwTaD
T2qkegfZUi0bgWUmpTk/wrxo7xXXHz8/NXo6fA6VHqFDw6i2Y5YeJrvAPx3HENStGuvJxgtoUVqD
94O3EWpnY9rnC0sEzlMEx26d5FN6RN06Oc5qhu443Y2p064zAUSll5Z4si1CJIIum1IR++k2SUOx
tO38jBN5eytFDvsCI+Sx4Vksm1bsNfvcU9KlFNnLsfU8+7a+FjFveJQWxTnxZuqxiemm+8vh8up1
Oc1AC02CM4LJ0Nau5aBode2Up+SxSBXL05yV4SXoeg1HxUfAxEAb8c5iPcTCeNV5MC79Qp0Oshml
xQpJIeupFyiQq534ZEWJ+eqqhth5gbcbR/eRquRNPPNEpLWRPIumcRvGbXW69mcqwBPPqKoPrkjC
VP2NXylw1ub58gCjwjx2cXHjZlixhfGcwpn1K6nomCsntI2NFJUzW6Q669H7lrkuXC2057ACgZYo
S0PXWDlVnSjYzbFyUHaFKMoFrm3ceUY53l+wHcnYeEeZRDAzz95OU10vLn/i0Nbe23K4NYDwocr0
XarGQzNL11Rnyovmd+pA4F1UdvxY8fq/qXWHZpil0VHDVk3OKCPLu6uKCsJdbVa77q3ycgWGT++f
KbBoB948b33h+mdQY/65Q15zA/fVWso+GQs4CDXOws63sk8e0Nt7DrwmRLCAC42hapz9z2GA+O5F
ch1NmWQZtiV/lErrWRBwVoxuv43nM9Rp3s9k33UULE+MGGXiHPyGjVc9Vc2ajL9zX2FjcO/gEkFd
u9NZ0NNHTZ2BUo1OQVnsZRciII3CiwuP7lZXby8Rc6whYNq51lTvr33CrAbMwnkaY+yHsypk6Lg6
ZYZVYvKgVsglzG2KZ/pNx0b2Q5+MKWVMGcRPro7ipeyryqIeFpfIoHDN1fW6loHrdokUktqyNTaV
VLnzBnaMTV9m33wM+ZJWtT6JPMN56i8RSo+dSB/Zl4ha5Q4IWXSe2zb+5EW68lLaeLZ5cY4MN6ym
m1EPgMPrbfFYGtBcvQLDCA95kWx0fpSlzj6t3y80YboXSwKpFG9ULD2VyoWHI+8r2empsbawLGuC
EIb8vLyn5MBl9uWWu86U4zLyOrvW3Q7hIb960YNsVSKr9JpqbrSvfQyHWy+e5aGkbCnbGAFdL0TU
pgGwuhpjMz+CryZjjEbkos5L5Exl54dxGY/dFCmVMtiatt7vZcgluraAxCdWCJrSaQ7yYA7wWRaT
HZtiITsyFVFl25hNrGWnLQMuYZfzoBibg9kn7eHjmJwcsQ0RhR7sP8ZHRYvKGSiR5tBXbHxnlaOV
hGwnwHJQSEfaywHPLUHdsl+CuOtO3WZAWg5/9MsIzUQzaJ4pB6/TmwFrDMXyvgdeqx2MBBMpefa3
puxThEMpV56KxPNWccgNIucpaY/D0Ojf8+btDgNvk0MDJO9yJvvqeeA6+rc+TXew2iiGzR+xKjon
OjmsobTJEKvNLplAVbO2zO9aszd2OqvGo+V27hF1wsLfiAbEUobL19JqrBDlS7sf9zhuWmQC8jH6
kblqjPie/ibplLzrlljZZd+sacaC8WN6ANANi9Gc+puqmtwTXDR3ha1Fzu/IzFfCs+KHqcF+yJ9K
dTPVrMiXoggelNqY+Aop5ocYnNyVAq7pHCsPWtDbO/DK1kI2cWB2V2EHuB+FS57BQ3UHEsN4Lq3+
kc15dafPi555TLbkGAzLD61fYzJynmeWzqnrhhQAptGfrpyFK78BUZgfwaQO8GqIkIerXp1szhFN
BQ+fpKK/SXQ32KdOfcvjR3+uVBXjnKC6reakUzSJ/P7XmEic+Ig9ALQLkrSWjiNxqzoF1b0G9VXZ
mTu5ctKrRGwH8pawZGheByyZ11VxYbPqHA17Bi9d8rSOAnbUe6nf1OsrEVnNl3YaxnVoO9WNh3XH
g9KrP+S4l80Cz0FunwOYmwc8CaO16CH74GJhLh1UCA+D66IpHtd38oB1ZH0n+9meHC7KXHLgV5+M
uE4oFThZSJxgkIJga47x6VupocvjlXbDDUrTcex9EqnA2IJMuxfobvQhxoaNGuhbJx48lKH/h7Lz
2pEbCdb0ExGgN7flTVdbqVvSDaGRNPTe8+nPx6geVY92FnsWAxDMzEhW14hFZkb8hijUvpdtU8ct
pscQo9VvZNIQJslb/SyXtpHnPnRjN2+spUBa9MYZEIh5rkwPZ4mly0O/6+TqPkI2dMmhW+qjdaD2
eB4plPJ/x5JBVtcm2+wVKNZiGwcKEMwoWizJWuvrnBmfstSa/q6rVzZ0lO+q2TqwTrX+GsKMmm47
ta/jECypMNd9NExeE0PRZ3dFE9an0gH6QxFWu5drl30UrSc7zMen0QnbB2Q2/UOAwcx24In4jYz5
mqqq9sY94h9KxWGrp1vjN4X+uKiTC9JsX7oWo6tmOciZHJxeWXWpq5zEAEu6RrNTURylMjbVarqT
bx8iRO6xirvIl5f/d6VfDccoGn5IF35CKqoTVqqtyyRSttIpB9OaxpUdZZ8NoIAPdRNsXCdNL9Gi
pSxdWCUARJv8AwqVprPpreER4icbAraeDtDgaNgrGqg/UrY17oq7aBwsTIpVsjRZO3z1qFXhL/kF
XZDo1Jg+mtOZ0n9tjPCnNg7Ko6rWqFbUHav7JRylzHTjTEF0RpHdfLXtaY129vCV/I25n9Fv2sn0
ImxOeq12n8xKMe4gUVVrmY6MLc807L8uRadEL7qP8exyWfmjlNyd0U63dW4xrMEWreU1rmh4cy0K
TnKAWTpjH/kspkpjnCuHJEpwUfgd8F+TZuc6SaL8WMHRw83fJ8mFHGem3Nyzote9+E3B0fHcxH31
zCLuV1pkzfeuc3A07zT1AccO9+Jx068bdkbf46R/TtWm+gRHPDmVVdRvZYI1/1B8gMtAwIJ91GvZ
AfB885Z36U7mWWE0blR0Js5hC9d8RsPxIK6UaFjblAhii9LXv+wqq5WDLsvjFDfV3bVkjB8nvo7L
y1ddDrHjnz2AsCdpBarr3DUoYoV5zFrHy53tNAT4QC3NWlbXWWp/7zxVO0ofjzDvwdX19GKm7Va6
pmWZxHaWTfZs4OilIAAlf6QcJH1gd9OzkyjKSf7a6zcIguKQIBpoIBSQhuZnocwUgR88/G7VcxE+
RJX9Wcg20sJb4NoasjmUyBn0B35xVY7Gq94oVH4LfUJPpDC/SLqqqysQ7BSY7iSX5ceetvFMZD9l
1KKGe2ixML9mukpsHe7tEjjyQpKRA7nHNnOSl6ybg7NdhP2qBRVE6k1hF9UXKPSVpJVkQJoAIaqX
xOkupjHxEp/V+sUe65BaKKwQGZSwZF8ilI2IHVewg6LdzB7+WBLuFPF07zXj3e168pFFTPlOQW92
iMLs0UjIcg+5OSOWnXiftMTKj3GMO500FznuO3Ssycwvo+ZYuY+NXh6kJQfP3DsWnnnSoFZ6jyz1
/CAty3ZaDLNqVlfLZEufoo3fdoAkl6Z88DTuLfNL7+bIdM9qou77At+MBfcOiLKO1b0DtXxrjnG9
xvrXZLlV2AjiNMqJnzbVC4hJBQJoGY43XYN8QwtLTKkamKl9lWEM4hXnYcHX8QJ/9FXHfXS0Nn+t
4XynhfJaTBb8yNH6Iq0+m4uTYfX6WppdFy6OqWTfrrHLBaOxvkNWr7/vw7m8zxVsMRH3aratHQNx
jHMsBUNjRGCfg1eG3c7Cygq5tWh6tNpouugU+agfsdKBAEBuA/AKDwGa0P/em5Iq6mrl/2iakfYe
/MdcCZbRPo8tDN3MesvWNrugp5teGt9KL25dm3eTupFu6bmNdUuA9HHfJzsN0/aVjP5xjVscALcM
veFe3/0RN6gNaHxl2Geh4vSsle14hsI3NftWo0giZf9r/uXW+QF8ood2s6fCPy8P0C5kS4xsgTA6
ys7x8Q7ZDpYfXoY5azGqe2/lo1pLq1K9BGGNcVsi3XqB0OVuHMeavwz5fGct5dY01166qonectcb
tm6txXeFkk2bxjV/9Yv1mqubwxZ7czhGS1OMjeK4fm5yx7qTLgOq2yUIjXsZ89wQOyBx22mK7q1R
wLp2+KDNjqe+FlD5LxSc01WnD+prWWVkzhTNXMto1xjWcl+FOzuotddKNTA0bRzlIKNlOPMWnt35
blwuNWvJQ+Bl3qMMZsnBS3v38++P62EV8kg/Za4XoIs4lG/dL08flNd08vsHMkrfzUW0f7YwZYzV
tttIU5lMDdZ0CeK91Yo3pxt+OZbiHClnK9tyTO2NUwyUHmczRxC602yWe1PZr0Lkbdl04keIsyLZ
2CCwN3p3NMjrAfXPIBINmGCcraiDLhTEI3uT5dTxWkxXWjJpnqdRICv1NzFnvZq3gmmtt7DdbZIY
y+fJ0IiUOwtEpcR/1V7UsTvrbi+5BXfC7dEu0mD9IXsgp3KYyB6cWXmvpGWo6F3s5TRRqr8m0IXX
q0jXh+wExS1gPFfdYpuHz6bFQ/dJHV3zqcswQ850Vd+VaQNu3G5y8vxe4hyv7cxJT107axeJ7ruy
gVGwDmpQzmunnBAzK5zLNTRvgcOULXVkiZUDklfFzrPyAlNOPs3O3L9QL/k+ei2JmhBfdJR7LrGX
diz/Ql6LapDpB61L3EcJCVwj2Eb8iXj5Ws5jsBwWQsthqE18UZeryEDnzv5iQbm9dUm/FrIw3fpU
pt7aKa52cAZCvk41P+HQOay0AK3fME9PEpHFVbXj9xicADjMT4mKgQu59fz/JyLMYCdEGRtuy9W4
d1VnkzoawJbrcTKj6Ggp2ssHtMv1lF/CvsiN4HxFuwiMJbV7JKRM+GRKseOxn36yDdBoFtJPv9qI
FHfh/2oLC4X0Ju8+szYF3uOTu0esTDvXtVXsgiLOPvHMfp9kIw7bmv4vr4a9VmYqpuPsrrZBZc53
Q6m9T9IVKztbMEmuTH3ktMpdRoL6xtH/k8evLfR/4fvjr5nVqwR5fn6Byh1PtXrjh6X12vVQok1D
CX7pSCXzP5k8OQCKu6qs3W+upyiryQvKl7znbQEIB3W61Edi3x2CAzaozoNcCT4Q3iNBq55iAMqn
MtS+l8NUPwm7OV26EFS5domVt0QtXdKSUOnSO6ypGm5l6Zqy/K98xH0ShshOElW5JLt6S9G3Ofc3
dScWcNfOOYm+xWnrHG+5r6Hkm7Z5ugu8+lTYvj4AALQjIJ9XbQ681ZIDZsZ7Le3n77x3I5zX+/ku
ykz90RmgucpAlEQhRH8/eXabiNxSrRpIXzAj9XE6h1j6JRtQN8shMh/qyY7eWnYKGhpUq7YpYszP
jf6xnvujsE77hXpa4MxDGvtFeuyqekkp5d0LD3VK0AmBTl2fZLAaEAKoMtPZycSoc6IDfuuARRdC
LE9f92xmKK7JXOQ48q3jxdiqxe6PJlKi4zVt/Zvyn7bWh/7re7Ax9GvfFU8nMEueGD/aaf6UKxCZ
nDYML3KIIuVLVRXW/tbFMiq8TImG4ElegJxBDwBMhVp46JTf7OIKQ9lZXZudksVQTvp7p/hl+zzO
htlVt3OheRsUVuJnOWQtD7skieOTs2R3pC81DlYTtE/SmAItPYeD9eM2ZzKHzw70jvDvBJWE1SAm
XUqpvWkQDV8iPaVCAL0GQbSSBZxplQAeOx5Tphq+wEM1MLNNOjJ/y2g6VZBJDBs1CcqerdjdspbL
gFwWLiorI+q0Tm/9TI27ajEEGqs+WLVWZ35WnWjYghJw7lQXLo9eBN0uC1vAlpF/j2acvknjetrp
Ywf/qKuTB3sGSra05FCkibHqOioc0nSM2DvBcCxX0pRZmq0/Kk3iXKSrt8Ju71YuePvlIkob1diu
HSe/m59nza5fXLUifVPq2y7Qp724Tuau9ehnyvCUzklFpXE+iOuk3ybjSWspWEmzSuHq1Yt07f9z
kpvC1ZuWMtFtUk7VmVeVrq0rdPZxyQX/IO7TKKBFx0FPc0DwNd7UXtO8QNq2Z5Rw/owdmj46zqgk
rgOcEl660JLYODZJA3k2T0LEW5WNCmqvyh+BKLrbGP3FHWyKnocvXimJi2HI3lm8U1IDL/G0to9/
8o2kTf0x2ynQPFd22FJp/DOIv/pUNORD/cz657K3z1JrzDoNd1SVbFsrwAQc9umHK97dyD73c2g/
lgPypL6R7KTbcov4nPnhuBYYfDrF/sZuIDv8nqTWOmaiOQZ12hz/OUmi3BTVLJkUmZW2TtV+PIcO
AHptRPAV2xNS+WXyUi/8vCzPjINBqfWph3HMmooQZBdWGoXNvzx1MNYNZsIPhR7x/NaLfGfAsHrt
e+/zoATNT97N5O666c0bMfhN6kY/l5GBSS34p02MX9H35YOpynUHp+SF7mQJHCavzLaWpo6vU59g
PFAB1NbHHIk8G4uXrFH7k4zOPQpAZhT4Fxmt1ODUeLr7JIP2vpzGFpnvOnlmLX6UELNqkvswRmvL
WS4/Z412yn22bDJFPjzsVH1dmfnBdFPjW+kjp76YUrpW9yuhsPy5cHNUXHzHOHUK/lMxhNvN79Bh
ap2fPqEOWZP/DHVy9cNVf4fGQ/d+VaUfFp08+8NVc7R/dT0pnzGyKHZ6myt7spJ4WINa1cOofAVL
ZZyxVTcwGhyqr1nSkdUNw/QeTZzshZv4QeJv08OBMNTo/3N6bY/v0w3TSmW6XNb3HLhWCZTwptjk
7fiuMSLCIZ7RuRh5pi/SanTfNECyEBJVBqyNbjjLQGvPkJTGosWDeuIX2Ev7PRBHPlQTXj5Mljm/
r/DHR+q4km4C0HDXv8XMoP7NVPxX8ThTTY/MFnW9P0+TsRhWWNGaGxnPNCU4y9ms6+9nt74Ps2XY
c9EUeH9fgZvdVG4+3Sd+4GHDrG2ldTtYQOTvYeOW29Q2Jp5QxIIV5jckp04Fe9KawiP303T/YVrs
I+zhDmSagUrJe9gf0ajxUJrYSVMGBLWOIf3Hget7OW/Ym3gpDKMP+1XpdCPT390uK5dwl2v/LwYk
OOIpN3qZcs50v7ooKSukMtRP0pJDrhaUV5dBOTRT0GOTppqbPwZyU60u0pdw4QOSyi/IRFGPbQuY
NiuZ3BdYrUxujNriUvW6HW71r8EuKHPd2rcYmKdIS4dxfZ2s1FWzg6mNdMxiRSurCeSTFhOfZWGR
5fwr1UZIwkMWINKZK04GX6dusL3WUv86s/eL5GQO/Q6ybUOZDl8YMYe5WsD4ULNCNQtPTtVn+p0M
X81kruN1Gd13UKxxD0v1EKh/HrPxjDDNMMhsngFqefba7+iVoQqJkjLG7aHrKh84yBIugTq5ymMx
1itrHFp7J9l1U2lQ+0TqYCcZd9DRU7dymkgF9rwk3m9BaW8TFOZOgWNv/T2tlASZGgOzsthjNzy3
+udbU6StpZl5kBj1hdNyGxVp61vz6u8ahaDWc/IoSGoWufsMtTV9dZ9te2hetczpnuO22pdm3LyS
h4+xzva+XMdUe/lDTJWvweCMfsIxpSZC4oqZTWCAThhHVknLaDmScVH0od/LaJm4PPuciaXDMpob
mACFod/dyShsklfkE3sExhhcJOjlD4uNwjvOtTK8i3JJDTbqGuQ2Iz/ZXpuLMNe7Rtcy4pTm+0gZ
aaBA+abvnX8Ked1GpPArV/vPC8nITJZzffXMUmKY97ham/p3T3WfJtsGClO75caY0JWUJpwk8zFr
LPcQo0SzMpamDKip2sHt/yGNWyhWqK/AV52TdI2zhXmijceMRYbvALTXP9uD6591q0RA0YgH4BEk
wSCmjxghL32ofh5Vq/yJ+stagDyqkitnNneIvywAnnRGvNPp2dwh0WO85fb4V2lpxkOrtuXnZdJQ
tc3aHtvyxSrVje+OxfcKrPJaQ9htWTwAy6NCvNPZk35SYzdcYdvjLgochEx2R84UNxf8f5tnmDrs
KhGljGCWb4tq6A/9hOF8g0BSF5bpW90r8TmO7XAj/TI9gUGTO7GOeHOzKC6HY4AMtYXcGra3iJk5
6fzqe7Z931f6KVYLjRPAfv6gJQctSqC3S/r296gPquwFrd7kMC+jEhxYY8PSY6TFCzmMYyhOr0o9
wP/n5NrDUNgsPR9jBoDS2z5VcCLJlPGRZE1KCcTXgEdDHmFfD+srmeMvXaiOj27lZ/6qBp0eG3p8
kT6ronQB/OXck5fbOr6hsoD5p8p4LZaZqHyyuD3e+mOeGBeIkhgBU4a89Tt+t5nAEs1Ysgcdcl1Z
Yia7NmD3nuZjhfqLOq+aBdLyHxGLjeKTj4/FLUIzUQLX01BD2DerLn2N9sFvYqgQPhO/8LdoG+lX
dumNHWrFwQ81aqejkEiln8r9BCwmD+9js/gZ9fr8nY0rBKqyKh6NoFfuglhx1tSx5u/+MBzHpBzR
X8bgxTBSb1dbTv3V1ceVBCghdtZlVIdnUi3qsxbED53s2UDagNCuqu5F86vvIlUAmb1hia9kT2VM
Gcw30aJrFw2DQXlOnFD/ppuBty370TsiZb6/+tinBvVzyk7DGsmJ9GvWAeEXZWayhWZpen9bdfal
z8zmS9MiIJGR3XlCYiMB02bBctc7+xyr2MV0nmdfFZ7LMUHjtZjRXqTk/JKPer1RrMTehct+1ERa
7LFSRbW5uqTx0G47yzrAYe7CtTf688VBRgSKItw/6Db/2XRbfTfwmvmcABZFkNif9wBgkm85UlIJ
JtykR1OW1mh+Sjc3Y0jd59sf0cs9SoX1RYGAuh6y+kG1QvzPR7/zgHbwUL+2TZO9GGZY/eEGwIiD
YqvjBPcgXc1oBZflApkaK6tE0dW9N+nZY7C4fQJZ++R2/GRTrcmvXYne9wd3QCHOH3Mqkvw6E6AT
qOosL/qYFCBONMpWmrcBaUYowKGR5Wm7oWzCh5jFzQrbIqjHOoUCIwPKJE23wiVbSfTpDi8K4y0z
f85kG169XNvadmA1iAFFGnLv0CfHKQFygr3OXpqW2r/35Uufv4REjbrVyfVthsX5th0UH+4V+gJu
Ypkv0oesaK007rP01IPLg7Rgl2gV4aPW9+EdXLD6ZAM3QzKinL5Zdnxq4yHcNyZVvtdmQEFCV/F9
BcQw7RGyjdCA1dX1bMT917BOHtMsMP8e42ith57/wx879Lma0PxUKeW49W2YJoZjRuu8afHoNMv7
WLVxGaM0kawC32jOnhP2L0FrWoehUou1X4KMXg/ARwfQ9k9pZvcvUD+NjWc5MP5C2ChDiE7Icikf
L/HV4MOFvJEHIjtwt7jRDGshBsjAlWkw2c42cEZ+TbzDL5k3rlFS57XVZJAuIb775w/tWvUpK9jJ
XvrkYJUeXlkJN4he+g/ebPE47azyFFrzt8BKpkenL3nguoO2C0k7XSTiGlazY4nT3MVqlrjBjvR9
bKp4FutBf3Z6VKqX+1FuQ7k9Y5N1TKInDgn8f25NMGfdOWvyB4m49buxpq5ikL3XO1sGBtNKzpN+
8CLtRF49uFT6Yj+ZLeq0Iwg8yrF6NxzJ85+kTw7JMvpfIQO1wjsQ6SwVY8r1anF/5bBoyEfdgdNb
9V34FwQdbVdGerko4gSfkZ338DciQRsj1vypnxZ2UG6/hkuLamT67EJLkjGJ18cfJlrYL004KJ+c
KX3I0fV/kCGnQeog11FnlnDVpN5uD7kH4J9rqRo0VnsR5ZPRyc7Cg5s55UYZyUS+C4rMUx2inJRj
2KDgxbKJ1T7YVFCNLyj+G9cDgin42yludo8PxXSUAb9Rjcstzg0BzRqVerrG3uYGbbFvc+ssBVS1
VEkDOT4PnqUi64zxvs5aUBmq4/DINYFd0z1GrX6Z+75YSXNGm/kQddgMSDMdAWsqY54D0si0e8sG
W+NXbbGS9T3LXORpUvKAkw3x+dq8LfA/tD/sD66ncINwDdatM5ZRyZ0czDSampU7VhSC2hbBM2nL
0MwbiUpn75rbKnbMvaelkOVw/TuL3VYYwVgC7ROvpDk48AARLXeO/cmdxxlj78S8j/MyMFYFjioA
lXjfSGcQM1Kzm78HWlFcrqbZI6kd9kCl72Di5jyFi5TwtNQS5CyWWoK0r6fSW4s+MLj9cb/M0SnV
bd6ZynEYgrDgeZdj8vlaoxyyd/zS26ZLExfmdONPWXWc+BG/YhCfL3Wq+SLNvsGLDrTUc+kiCuE1
eIIukya7rh6CKPwmQdDs0UJfPiBEFO5YgHTeecCBsB2p8oveoBy7jpraggnQvQmyThmsctNHfnfo
YZ2h+uK/N2+jRa13B8ChwTpPKl4Gk1fbB1nYRfodmir6w3VZNwxasOYHWO9lDfe+kHP6g1V33Uom
9MtyUAaYGluJwc9pWf2BAwjW5ZzUsMiqApkaVt8Hn0TuypEVo8tT6WGazrld8yDrG6qxuJfjFNht
rGxK9mJmbuqDS34EPIIhdubUP/BfKIKto6YBU/vosPCXMQhdPkL+ivzvGgrt4/VDjIJsuWNhaS5/
pvzBt1nXPxRjUB6WP/hdltfvIVFBb1sUYEPz+s1lOqWx6OBZzVNqdscYIhIv7EUGTxTxRPIOP4ZV
AuXtroBn/48+3hLI5l7ZRIo7rA2wLIfI6QyyqaWCKFiUBlDQDKU8Ngsu8taUf668c8zrqOAkb00Z
vQXbvELfXN/91nmVg0ZHs/MtE3sNw0p25TD7f4FjZD0HjAgiOfyh2jabe5Rpo6NeufGx6IbqXg9d
vApi0/sUtA5QadzrjrqfgoW2YY6biRtfBDrq22rCEy5NLoIWlVFpzgv2InAYvQVbgfoEcRLb78Z6
QLC9fmKb+E12PS2ZCkAbQXa0h7L6Otgn6ni821AAHTbSVeK9uTLs2D7qSuputc7piz38LkxwM8re
bNon5vhwB6ca3xq5seQuSIcNkrXx+22As41L4SmfP9zGCihgNmVM0+pgG6oF3HPQ91m4sSonOSQT
WHhe4zqyWqxfkA6bBx6alQ6aBrUkBPG6u9rUL6Ad2l0EQv+6m1GjFCgguXQopn7lH67tOO+ie7Di
JHRBWV77ZCLcpHM0fc8WAQuRspiM7m3qAJVKC0h185QF1Vs+xtX5Kofh1CDRlqavaOkRcTgVwA5C
M4C7W3eTKaW6EsTAn+ABkEfo8bidMW/dARXSqK4ObViACvdrbEkyXVG3PQp2z0njq88OhF3N7fEO
WVpDyRNMMXSU/ArgIus2rLsVT2rlGFAEeY5y07lfrpdjRb9xhgFHjw3eCQDcEkd9ZHMAZ0zrP8kB
Cuyuj1XvUVqOaekrJXbVkzSDSbW2Zlv5W2nmddWdZmPmN+yFwye9aZpdPDTmSccU7oH1b7AeQzLd
QMMSMM70yQHAor4tInVYa5oWPzSxjdsKy8zh2Efdm/TdggNF6e6zmre5ZfNOH5IHYNXj6TqJ/IB2
l2B7J6iifhzNU2EpwZU1JvAgaV5BRo39cbT5d7NbmiWayevccMq7xNeS+ZV6prZF4Y53veKTW0F3
Z1Ez8p1duWgu3Q7dItCUgLHZASjreXcxqqg1JX45NQfVvlj3H3qkW2bJNdUJvo42UNyAzAweKEv8
SxTa3gWLKh0Hk4q6uIxIZ6ooBNUJUhiQws5GObcqPyfC2ygcNkCIFGA3vXe5XUdGTZWlK29kdMiI
/XApOa38tlqFDhliacrcqWwOtmI0e3PyYNQ5DbKQ1BFss82OjWX7m3oxWvIH8DsDCgsn3WzZs01j
dH3WXx/gadut+Yfq7uWXLwc18QZ+FuW4u77HIi/oeLxSvY3C/O1dRp9tkHUpTS1bg8nND90CUpID
pEqSP/NTmnftc1I5BWL7OvzsJSChYndXdb1LSXQOj9VkKc9W2yZLLij7ESj64wy+79Uq8nhfIJyd
5p67V6K2ucTsg7dTapvgMCx7UU7pv9tNd7o+p/UYT+QsbH42OLHA3uUaYasuPvVG89Cl/LiGRKX2
YCvY3juoYlVJjFWxinVw6nXgQy0XClmduqeMgsS+G3z1CS5ei3erl30bjOgiO6gWDYvCJC9i6eDC
wAx+VYe22SpJwHdzsuni6t5wCMy5vpuB58xdvZvazGBNDFp8KZhcz6QpA3/0lb6toH3FP9BtoFJq
n3/55Qoyj6Iy7dtlb9ceSj7WN9PDbVAuo6mDenKav8sAY+NscTzuFnfjuffafTYN6OD+q78PRtaT
ElL42SI3mH1y4iC6mH3aH2cy1CwJKbFInxwK9oMXOUtjz8BycPgqrQ9xtxBloJqaqBXaKH9c5nYt
K/Ccja33BXk7Pvg28EdTm1pj3TlKubkNqMEQrc0kMzdUJXyQABE66vgIoXmho1qge+ZJBuSgwlJA
CF+O0mEtgXLGE6Y4V8hlu5O9hqfdry2VDXSB/ThAgUVF56bRIWf/d6EOGUb271364zbvNoXUd7Qu
QzCpdlWuzYJ7PWjQDF3ofAHJ3yfTOcZKgubrDFUvssz8rMX+d2lJf6ir6k5H3m8jfXKYs7RdAxOZ
ALJyHenL4A3KpbHkC1aOC0hh2lmW755gEdRnv6QUrM9sBtjWmffic+UB5sFSJBl2loyQto/uZl0F
sHruLOxOqvjeLEkBXPHFufr3OHasZheWfarrAwxov70ikzXfmQ+ZjgmLjFLKLe51T7nOjBcOf9Rf
tMgyNn1ZuBv8uvp727b6e9Quh3szNn85rpUfpMtc+q+DS1habktbC66Rt4k9C5yDOpZf5Aqaz38r
meRT+tvY2ZxsbtdQulesU1jRL3uo9aSUCIQYWBbnFnoheeMftEkDA1KoDelXw10bxpMsJPvCXLMB
Tl5ky+BzU0rL7xV3ZWqByf/iUW+rdYDmMGSXYfSup9Tx0diS3utpE+v6VvVqFI1vUZQZmzNLz+lg
9EaxvsHQu1zvdzm2CmsjA+RwG9BzzJXCsrq0YffSa/DtpKw4tA40mwnOqhrqV+m0W79WGd6dEmnX
fikGSiHxd790tfWIwmsJpO1Wqu1Z9zpQdXADy/z7W//UU00BqjNub30SoqNRA7hH+Xrr91wSRDiX
aPyuFnwsOvM6sml58tX28EnOane8lJpjns1ZMbZ+Os6olKavJlnEn0voAvb5EDr4iXUGovkeigbZ
a1kYtoQGIKt3/DLK/hXDvbjSijvBmgkiDT7NfnQq+/LvLlNhiSDIM+m3VO8adev6PfEGUlu6ZOKc
YqcS1n25nUbgqKtJGavjqKr3NwsUgMbjRRTEpM9L7OrYWRN3M3Xi6yw5lUNVRfVx9If7etEUu/Un
2GOc4QFulFpP1ZVf9OH9zK5r0xpl97HTXUZcxQwPUZ/+vEYjtLO4KC/CXH4Ln5sIDwjRfRilCIrK
hOXQeukXjWXw4dYf+1m/K5eswNgFxWVuS9BNSrGeGtLrG+nzkngx/QSqsG6sKkIVgMBrZ1bzwlkV
E6KmKpMCPU+TvYzLYQhAukO8QU8dXu7lNvA+26y8Qz74UG+CdRIFyYV8c3Ip+3Ck8vu7HbuYjEGQ
KFatVyYXGRitEIaCnPZdvshpwdC6TqyXoClP8najL78ipAuOfgon6HpJV06VZvme//pYdB/qrKhP
PYXo86TO2bmbwuwsTTmTPpYo6EH9VwzeGeTPjRbcMxeIRoM4Ob1dQXc1F3l3M6fYZSNYPg/aWe2b
7r5I4TgOWZr81QAvdRs/+mnlno2Gj1o+USdpjiRy872tF/qnyEl/SoSd++dSz5IvSJGjRMMaSHIe
46JXhSwOPl3sqfV/N9WlCQrjfdQz3Pdgw677I0qhOr/hyNXjrQbq/OQihrUv83IAnpdSZYuM4Js6
OBfLIiUdtcraRm/sR5toI/7hefmpwrB8O3Wpd6dPFUCB6/Uaoy7XvQpQ1U2X3VSMhq5I7UofG6oK
HYdlpzkuMUpF+6rLuwQ2NSgB6cslRuaQPsIq/Sq2alGeXKdeEyobapL6CkSgstOX3U/kV+yNlrMJ
/cNt4kfue6CB3OhB1acfLPLfQyROLRr9EvUZMECrN1fSJ4eY3WrW9vlZWtGsQz9tUnvbttDqRjBV
d10Usd4o2iN2MJi6/O6SCBnEmCSjLP6csebZZZ5lbuaRPMPa7FD+NLXxqVxYN2PTLYYJYCqhjn+D
fqSvIyeoHqsWL81BRfjA7xpsS6LIWQdp5H4lhYrIXuD/Aq23CZLpLp+VGqduiKlhUY+Xrq9QMBQW
a4xWV1TmzfKj+6dPAuWgDPqrzL0xXq9zr5fJEEJZrqzOJXcb7LK14DAEsTEk1Tv+U/rYMTis3uHP
gea4QTpuTTlTP0Z9QHbcwtC+u11HPiNKkEmNBn3eelI0G8HzH9mx2Ow2+MKdGq4TkoBnad2+Byjb
+QSn+Udk3kW6Xrw2VR89mnnzlsVu8ZaQLz8GAGY2IGyLN7sZFZC4OQTppdlZTbzS2ZfcS9MJLyyO
YsprjrJCkxUpPCuy9qLVpE0WlhG1/cwzXHnwy+xv6e5hM+7G31HIEn2I0ob4Q5TdkgWOPG/6wgvw
Aib5/VqdEfwt+k/Xa+mjuisNH7Oiysg+FRizbswsjPetV2UokPnhKcoKF0A5o31XOU8eJowyGCxd
qdu+ug45nLL61QKz2BdJPuw7mOCfGnMOVv2iXD6NIZozsfYFsnq5necqvCu0IAIy1vI/yh6n79AW
rqFIBaAYmuTm09SbwEC7xmehtizG3LhPV9VS94KtCZg6RDx3SvFpdXOUgou/A3QWcVbtn4okDLfj
4L2fzb/PbqO3MySKhqcRVPv2fxFXTKAgeA3v/cws9Td3jNdUhSawjGC/VSQg1jF6Rl97LXu+4uS9
aj87Y/93PjTfagUzNj30XXAVgftYoveObzY0UqwBInQLuU6hqNXKzBab3hZzjlXdA+N96OyXa5G5
Z4dsmV2LamjS3HVe13xGXmjHyh7jzsHs9r1Z6zsXeNzXBbTUVl7wKUKb+mLXPsWupV9NZ97qU1UB
py2Go4FtytM85Xd6UVmvhhupdyiyLwLDBnn3qRgO6JqCDl6a2HzCelEKYy/BUzVQpbVxbJHRoByf
8z7sHmXQ1Hcd//CvTV9gV+WG/0PaeS25rWNt+4pYxRxOlXOrk9v2Ccv2tplz5tV/D0F709OzPTX/
PycsAlgA1WpJJNZ6wwuy0vJFbwc740mgPfatxY0odeSLqeljQ4kctO9YllJRbzLIS8NfXtSXW0+W
D1mZqrtag80XO1hqQQBTVkFkJS+mYvRPRZqsxKCQxoEG88XwyLCKLsUBd1iOHjtw3du1eVV8TNi6
2WU7fAaHy6OEqxpnciPVQ9UPbLds19tpEE22MwGnj0kyk0x9XrREBD0nN1pK7n/ri5AY26UIIZ5+
FwwRgUabdOuojTXscwyQctNBzHNjl2cYCqsGu3RsTDdZVxkvmqlI586Ic0wpDOMlLavxjlzgQbSk
gC7Mp7OgGZ9Fj5yELzJOoIDGGVIVxFIs089OYi2lJR1Z4hu4E01xpdoPoDthZUdFMUxNeTtQLl5M
miI8PRM2XGDnsiQed9DdygswKhvhtEkdCO/cqV48jfd2iUr41CmCQgmOzE6e2qJTbcKfMfOcJTKN
TRI9Y7THWy86x63a1lS8OR09Po+AApWj2ubhQZdSmmJEHJzU0J2DoqvWQaY47xfNeIbjgcG4OIWS
DLNPafHRDpPy+H74t8j5tAssidvjMKzmtttp4xmthkFai1O3wP4CE69javxte6l1aeZvsrgE7Fap
KOpNJS+qrLk/G2mKtjjMkeK0bCGu6dUYrgTRRvSheWpXO6QLfhEiPFjcMwatkcLxYA/RZ4EUeycc
olbyIAZnbNky+vfAAj9bBv3EHg5xmH6erSTFwiLOkVRMXZKazwFqVuCDeOyXG/Q/yZ9J0dauYr47
VXPVekV/kGvPeICplpJ8ym9zhGpF3g7L92G9hNhKoT8sS6F2sAZmsTHGhC19rwYnnRzDyhmk9sXq
rPgeZuNRDIqups+2tmNWj0U4ti+OZyIT40CsEoNDl/TbDP2CXdPL3a1VIZ7p5iQf5kT+VpS68U/N
bkBfSSZMZ0Z88foA2s/a61PrQbistA6wmC4fHITC0AcT9iuek6OzqDrqYQ4RAysnabrTTxuIwfKV
Y4uZsVAdCyMS6pkX2WvR1Myo34SZV86jchvfXbNTHrNAUh/1fOLeWL/0nV0fkYdJilFvfWSOJn1n
0WzHesCID2JoB9kfnW2koP10K6Sg59AB+gtA/OGj7SPVqSmGSy6SsHcrTmF4IA0fF2HpXEEESAtN
vm+orCedVFx1QzOesfWKIFlTPRI0i7ZBGBOVmHnQm9gUpt19yJu8vIoAEQ8GEADtRMtAwkC/OWN3
RZLZeBZdykDixFH8VZWxtD/hLPhuD3eohDqaeqjouBMSQxx0WbGOTRR8X7rEGXpHm0pv3KtoiTVy
rrQ2rIl9Ma0mBnDfs45GJf0lukTY39O1gcT8fGFEkTMlL2cYM8JPJvqFcEIFIHnGIS9oZjmPisug
vv2GTF4AztEEdUbQBgV9t0z289wF6xwlFGBzPhhApMj6RuklUEblnOUOiiTxlBZWnHM0dYlx4QXq
ZCM4eNFmULaLnVF+5ZahnOdimWuXL++ajQaJdB4tuvSl0azoGPea+lg1sHDyCQwvaot5waersoJ/
aZbwdkSpUQSLUVFqLKdgMRc1QvdJVrBABtwGwIKCGqoNQfB5SqHAvAj1q1z1yrAZzDrl6dgr2MEz
IiF2P6zmOUnlrlHBVUTaZZ6T8GS19pMSEeBjHmTPIoMUtQ0EnTgKdzOvemmLXJSIEWepOZRrdl3B
z0DRFhPF8JK5gkYN4E2kjsyY7GxuUwya5YeEHJErG/bFVez0hFjULhKCRZ0jP02U3oMmZIl0A3e1
eR5abEeAeyeR2hHJnLiqNfiReXNY0j1F2P/s842QbadiTp+uxm8Okj61q7/HG8Wkvazxvj3zHBNE
xEzf0Xa5wQNSXtsf3AafWXHwyYbfJMm2boPqP1S6Up6wpkMHNQH+dhswWtnaCvlpESz6xFmVkVwN
+v0yXZzN61aIt7BVLHdRQVIRxAoXE5dGnexD6zQPSSfrnb+p8lzDqM7wchJ+cXbmv5WdxdlyKFzH
/zn8LqY0S0a8VolO7SSyOK2whGgBJmlqFV/EvWm5QTW19SzLXnb8zRlZjE4DGkmc40+Q9QTc/nsA
Z7hfM5alJEARYoa4L6I7kB1KFeBglykuruRRgO9yE7+OBRpR5NFuVoMW/xjL6hNWdGul9RWM4dLj
lKF9EZFFRX4wGpNH0QKJ85b0eTnPw1AEnXBkZM5iEAOoDmUdNBvFqo3hWxu7RVRAjEoFAvbOhIsS
TVVHHTrSUdzNxAsKCgSv1JLd4dQUL7ccUV327RHNpyC9wHcCaYQcW3huXA2qQeKOvzrsqv/qQivc
/RakuHJ4nttzpONyx11jhRaS45KLtaWm+qWoe/2ixxjzBRRxsqmlSAp/FvjpX6ciRgV/j250HWxF
c5k8VHnQrpZOJyzWgA28s+iaR5doSQbqJzkKH/+9NZCkdLBfu/iW3CIe57bz2dKnVyV8JivGKDpM
8Xr7Y6CYrLdnCnw4GE0rdQiNHAepGlDrbxCWMoyjT5J/QBYiwpfBMLv58Peoq3Abo0bFQCgCQYKe
YaRf+IHQqh1ioRWslsx/ts2vahYqjwKemytNupNhbm7EmDg4+Td5ChANtGF/Boh4T2lfTZ9sb72Z
OOKr5a+u8WLZ6E2CL9z0doCyRfR4eStEoD39ZeJsVO2Vir7BaemfZyxtpfM2pZdET51pK8PBGdri
WKfjYytN3DetusVDmXyME5wBA8VzLpbl1Re7zsptNuJlmSNE1qKNs9bwHb/mtmE8tYP5jICz9YlS
qwcmZrSPHXz/NwyqVtU4Wp+SrOn3CZUScAeEmeDqnBSzmyZRlBMcaUzqp7AgUz5nBuqT6N2SyFRR
OhLxUDlDlBaj7op9zmYwwIC3bnCeqTW/nTa9469zCbEc0TlD68A3h7+Hzr08APXbqJOlg6ZjJNjB
Q9hpU9Fckusftqy6D4pfWk/kiK6205SPlYXa6dWzAxcmTWJexgR0A3AvGPJDHz5XQWqvNEfOthgj
julJxlt4N6MTWneg+tVrb7K6GiBWvoVWFKJUhJstCVftTasLe9eAVCV1TdPrtG5lKrgDdaFBSY2b
+3YItYl3T0rXb2ysp0KEwLCXszFy91ZRzvs1OKQXEPRaVUVZcjnd27aNFj44VuwdQko3J8W3jTP4
vWjvghWfWCblBvFN6xWBjhrFZVOCG5YaG4jRBs8iLdnTQiH7hYQLjmDiVBzCSi3YI7nBZukTcwLL
0VZFYTdrF6Poexcp6q3ll2hBy4qzTnb9TYeHJHv7XzDaVinUW4dItehaILPSEAa/xaINrB8L8AcH
oT/nZTgmO/5wWQTrhmBSttMbXHYGpOZxrW9NeSPGg8IFEulbP95p3IlmPIbJNhlKHFgXOIgAfzgo
6q3BeDdb0RSHOWZo/GyCBn6pzUpvSeQAJvFNde1O8I24ACwdsocWAqXikL7FqSvflw4D6MpQtBIZ
DeRQheIpAg/j2nflYZ6nT5qoAB3Nneq3DZwamqIv0ePiHFnSs+gSU+Ebfk70EFmixAM17tvShw4Z
+t04NNVONBsVnHXRosAgmnalvGqJG9xFy3lCcFn/ELlFc0+U5rk0GulDWPXOSayHWApqZT6i+lH3
OFat/G06yTJvPun/rec/xHhdVX8MyKGNtocGf1h8MAEAbjXo8pfY6NKLHQXgwwBjvVa2/61zkPHX
4C6jBF58bVLK4qPmetgatdAJvVE9uFWDAnAmVWsdbeYvOZ9sv4ia70Hpfi7ttLlpDajrwWYTHtpq
8sWF8Y25k2Y8SCa7KDmwAI1gBPhF9sxXF/w8ClctehT2ZL5TxumXIdA3PVCyN5Pq4sEAI7svUHv4
pBt3sWApydZWH9PuiFp3/xr6kNumC+Wy5qF+UjZ4IBb9o+kAyXaQiHqJvP5Ym5p58H2zWg1xz1a2
akD7NJK+Ff9O8ZkQ/1023bs0bPTr/L+ePitG0DUI5fXqYekr/cjb6gNVeFksV/69vDGOFHrc4Dj7
Dy21xrCD5WWPyl5UDpf+ucw4jXYDiVYx6jX6A7CrbFN5cn4dYr/fhnGmv1gZdn6yGnp/JWQY+UHS
f4xVfPdyp/mkqbq8Tnl4eqRWAfKZr8ipMfVoHWmK+qAbbrLyW91+8UD3bENnTC5JkQQXxG6krS1b
6ktmF1SBi8L67m2QMUpeUTu5OVPS0J2yiWONblVAcnFr1zE5RNdOlHkERXXalohsJjGUKWiZSJ6o
hUtZ6PtJ1mcpzQ2OGR3rXoa1RNltqbXlY04pa4kTI0uMaGIA+6uYt1T4xEhKQW4F4OFT19feWoAv
BAwj4Su0GezU5ztqwK5Lsxy/cJTnTiJGoDmKSAajaUZ30dUHVXUdSMrhmGdhpsL95sDtx8MPIo/2
kq4UtzST0/YvKZTUz1qitlssFX3YWIN2F4cc3uZVTdJ9iYTc3CX6Y2s4FTzhXYJJTVt0mTpGynhP
IF02TRcDhRPVe7EkP2WYh8BD83rXsle53W3JiNdXBK6S+zDp+neDW+1acq3rJuiT+zLwr7FiUNYA
B7qYs6xFmNKm0BWlaLwgsjhxRsy/skk9p5P0HFE5qd2nftsetaov7pFN0j1GefBJtpTntiudU+lU
arqyCgdSQ9Vb7lau5V+nImDuFQFzbE0ylAJp2G5EpwgqXLc01liBZ8cY2Zfaj4DvKYXhXnL7GV6V
c8Udzbn2Hl65G20SVx0UbvqpleMWUfZFdxi14qMIdChOA8GYFuhL++yVdYDx3hQXD12wNTTeJBEz
QqTk/pX2J8lI5V0JpXV6SOk+pW2ANmiYfOuRw0ITPE3uFnoQ+JF64jFmjhDgOdNSfo/IwQSvNGDw
vtUGHwNLbyZFbeeKdW/3wXbQZKCbGz3a4Qr6dnbtBB/d1hg2hdM3RzFqqNqRz1bx3MSNfG/08GOW
BcFHXLqUfW7ZULcNjBh/CjIqwbmzKu+hLNToYpe9vdHZCX9pwdoJQSYJqhu7Yh+eJ78fW+GNVzYB
cN3QuvFH46sUem9NBxZWmRjIshG9G6ul2rr9p3l4c3Q7hWdxHACt7Obr3kPtBTb5uz67mWqS3US/
OPvXQS9xfGBBU8g0gGyOfaynWcvUrkqUQ9/Hn6wUJZpOyZFzBx3hTJgIXwuxtZrOEE2FmVf5zubd
gAgOuqzZY4UUrZYZyyrT33eJku9LDx+IViHJHD+NZZ0fUVDLNnnpZkecGxHJjKLxwa9SdT9WeXjO
h7Y+R3Le7Ht8wdE8RARX5i95lUMstu2h7b7kYXrFhmSSk/1QYK7hrUojeshT2fuCMZ26MkHAv7Q6
/BawyeyJy1WrusrDfKhk9QFfuWEjqY2+eTcQgQCHUkE+JZAczYRcNkXb4VbrwO/NfV7rahcbFVYU
TtUHSx6xKYikMjiIK4nOQUu+gcfJ14CngaBJQdTcXF5Xneq3uSt2bQQ5qjjfhIE3YsdCE0H4AbFo
dOB4PI4H4GETmEZR3W9AwVV+66dWl7GbW254WEl80yKwTKJLTFhuhKEev9leVOxF2t7X1B+Bgtmw
aJEA5LlYnC6H9+JaYVr9rNxZ9VM5yQAZWE9mcWB+SUyZrIdkdI+6bRv7AXXVozk21g0AbMUe0C4/
drX0iDuUi1W2qx89wFBp1bXfJLSzpw1Q8aI6GCC2mFBdZKdVT9hLwTCJ3fqRJDtqDIgmfvKSFFlA
XfsR4gKA+PZTXPbqtRP2E22grN41q8JP946sJmQUEFQPSc8f6uknXfwuh5MpZaXor+IHfvlZX2LF
wBKL2tOraC39IjYK8JG0A7yXroqLfBLqAPjSJP64tgpoVKJpKWNwqSzvu2gNsMCeYa8/1aE8XFs3
bZ81Iwn3FvRwlOUZbM20fwq9ecyGC7UegXzupVgzHzAG2yz6uG5lwJgcTGdNjV+O4YVMjn5lJJ+K
vqyfxvbDYPj1LRo9xIZ1NziQtsWn2FcBzU19y4DJA8+qLMqfffV0VqRacPBx/F4twdwsbDfqLwK6
1GSGiYuP93lGPL2DMwlgUzV6/Od8d8Y/DQI/RQJiy/NkuhJVd8mMJNiYY7QastRCifclB5jwbFDX
e/E6bEydMZTPIrTXIweygqRMdB91i1WssRX/FFNuP1jm2J5ESxwAwCgH1+SvWv7Fg7RzqsFDQcDg
7nH8DZAIDhUWrQKYa0Yt+hHKWSttgikKLKNi9VZ4JENpYcTRjadCT+S1jRjkHl0IvIMsFIUTpezv
MLrrJznXg1NteXyrIpmmM+gPuYsaRlADuFqAceKbOorvsVFXxY7qRod9yd/f6/nxVQyJmYaCZHVk
QBWcisby2Pzojbq7iAoxsrXlNrT1bC4wl1EWnaHXQsqa6s1lhviV4p6z2IweKQFtGtzQQAVZsbtJ
Uh/I0t/Y2AUlGw9PfaYaVwGZJbHk71uhM8ajrKZA5oonSxJB9k0uqluPz6JDiuVo3dgVMrfTuBsE
PN9M4SrqTlDep0L0dFuypkNR2ykal9s46o2rPmTcs0SXOMR4OE/9ouHh4zxDB0qHb1PuDeflMLY5
xLFQ689Z2WQF1EHaZlci2p1nJxEnupYZ4szpZSpJ+a2rtODcWH4BDhTx8QbEFJYwqf/RT5PPgMM6
3uef9CndKp96Pek++fbEwHO96Kkvh2HXKj7i8nUTnGunPdSFrq8wOUdsaDrEkGZuUmu5uzLIlXlA
9InRzLCHW4PzUIAn80Z01Y5BZoxK/D7TnfQANQiLLaMqHzNXx+m4o249l05EOyrzX+2w7NKTaFsF
CKp1MsWLdjWxlAq9xWmk8ordIFNC0Y3W/VTZOWKe6DGGcXtyqCB87qtJlwS57HufjQo+dhgqS/oY
3P91Uj8pP06TEnJ6n8dpkvMPk3rUubFKCGuUScmAl6qk3sjUrYsc/xNZTUnbh2wiEWHwrhCX2BNO
h8aJAWybXnRY+jzgiQgWld1G9IkFDChax9aA1V1M+0nRp6STxahFEaHCQgEiLQdxJg5eomHZaBbc
MRT554DSezJwhl9NcoqT8nA3Ob0wVwyIkGWV3EjiVa0D7Fz63q2SVx3CInkNz//XwssiltfZ0Ggv
S49YZ3mtRSlFx0Ab7+/6o47N/5iH4bGY/qO6OYFS4LrM/2/b7X9vamxmuq5sbiK2Ub8PWhc/Akps
TzkE2NXsl+maaNYFemvBncRv01T78q5J/Xr2v+zgFO46vbI2i4EmVK4TQon5jc20/MRe5qhlsXGc
IRICPDEjMIpNhhTRjKwou5JUgaMcRiVAYypxlFWo1CpWsvVwWw5jpw23zNoWThbcRKgYE90jWKF9
WEAWWeIDrA9VAOcsFzgJ+Jhp/jIsVuj9nVhu6RZnmVL+vty7iy1Lgsq/850IT3NlKbQd6ygF2tO7
6pSoRQEGfYpFwFTdWspTTaRLW893kvVSzlpG52rV0halsWCK1hpX2ooLiVGrXCP67d4l0/1qxp1y
mmttk/woJfBvokuU9MRh6qorDJjmCh0CGnNzAXRDG5Ys5Z54qfcwSpb/qnfsTqn0W+dAyYLXqMTY
WYMhcxSjVjgWWy8s9Z1o4sxO7adXjI0IVkYK2ZJVZmsx2kEgA4LFx9WblmrLTgJ3YVBOplX4sfKc
G5/F0LwYjirOyD1HtAq9ehKvKlZAs5OgfOv5dEHiKfy/dK2TQWtMTTxsg8t8ij0TpygXXsQZWpTB
BTGQmjw2gMnM+Kr4mnmCTvzzoE1NY2yKFAAunbIjmUi92vnPdld65b+fitB5lljgH9vLlUSMAjRl
jexzSxLi10uwxIVF27IGGSvIclVLrneJKmrWjt77l6UZTH35OESQAdX+3iqdvX8XQtExrlZzjFhC
zLF6LcSNBWuQaWkxRQy+W1r0LQMijkzR10iztd3Sn5OsreZXmSftuLOVBA1RkDSnECPEkzj7p+b/
0vdu5f+8lP+nlxFXvhutlhf4n5eJko77yT/F/PHVOGoO63QY7mLWfLl5GWgA/3Lp38f+abn3L/X3
+N/GxNT5Cr/1iqvPV8RFDGav6Pi31/TfX/f3q4tlxNQqavAzWNZeRpa+96/q95X+h+snMaCH9/+g
39q/Xfa3U/Gy/rldqiO/V5ZbsCUN0lM+HcRZZxjJ++Y/hYi4CU92Emd/nLuELHHvrvbHpf6Lue+W
Wl7pcrU/Lv9u7n9xtf/3pf74vjSS9IhAN6Ln01v/x1e7DPzPr1bCTSWCqfAv/+n/4o/+43uKux8Z
sP/2PVmWWd6Tf5r7//l+/HGpP17tH9+P5VUu7/wfl/5jyDLw7u1eljLRJAsiD1GXBts7ezXwAHEb
2D2vja7CexRcuQLskE5/Qse0DXT7KEucrQgUfcto14ZwHabRZWBeASQrI5oB4nZaBrHmnwuKpodS
zxqpPdwkxhzHiqrcFFovXyUv7S9R5knIT1jDJ5sCd50G6quDwTDwOVl7aKeDE5j2JYwtlO9piUMA
jZ1NfzLsUy+cVJUqyZxneANgtkhvlDlaBIop5CCoSmb5aVnAlDrvASnnd+s62oiCWowPqNs73oeq
UsxV2o3Nueg0/wMl4IJ6cmpewr7wP5j28A21ZjyFplYaIuYA7fBBtMDBoxwIoUi0cm0kA4VmkFjV
i5/lzglWGfoEu7wsJqMpxLBOv53qrleq6x740M/edjkVsaQ/KsTkQgRjAnCFgMMNdJpRmdjYpivt
3Y+e3WgfEsycqQvlz60ceW99bdsn3w/xgS81hIxcttdan9Q7MVrlfbsOIkk5iVG1D157Cmp30zXB
X1DUVKZyaIbE6yoB3f4FYts3xJeUJ18OUVH3g8kLIe2+WGm/pjQR7JMSDyxX67sHCwXbB0wYTkGb
6mdHztVgq0lICyA1c1sicoRhbpXyRfSYBJjIObfOua4xRJ3WydtJR5hU9wFLD+dKYvKDCwwCVym5
e3ERBpKy4MUi84DJ3YVkg7XTMT1/MB0d7F6Njt5IQsbyM/MVozMVscYuwSCQpmmSjkYmClDR1Cx8
290DO1c3SMsbr6aBTSYGLe7PUXQl96MXpZCCCNZ6dHQTULhbEZwOcGWQUDJ+jg5jsQvbPtiJ4HSE
PqCg0LITwbqua1tUDNR5FBhqs1Wc1kMSVmZlWYm3MRIgexGcZYWz0QdZ2Ys/QSOphZ+S5B3EyrHq
VBu2zdVBzNU1sNlZa2gHU8K1yyh8Mv68XHyb2vSSk094c0xcW2y2mWMaSc+OZGCROHX7en4N9Z6a
7TiGb1pXBQcjKuKtGPVlrOYl1OePYhQJvb9g27g3Pcu7q1O7N7ntw41lKy4G4FL50kDWPNhah/DO
1My0WrmliX2X+qF80ZqyemmHZO2FWfQUltIHHajZGZrauNezKFu3td7jRNdhS96m3SlyzBTLseQb
WoDRUw1MfJ9M4PlYzWHtBUMX7sD4o7PiGMpbG6GNNKpJeRHNRtOxbeCWqE8eOu6QvWRwSXMLgHde
SdmLIUcohiKCcIojmFl8X9xdkfUm0D/tNsSljhaRqj9qYHyPrYm4kujzoRg/WrLX7goPjW7RJw5Z
gh5VHTkkhKa5Ik4tyMpTHI8RsmUpMaCWzkPVtvIlcEJ/cjh7GrUOaQsF1kVkndQm4OPsmj3JZSfj
aKH2fxYHMRTw1Z2btZx8GSpsyXyAScGIeaIRFv4zEG12f1bVfIj7jNIHppefsyb7hMwSQj2DgQNP
ldXb2tOHHZWFAtbMaTmoUVXhXz111m71c8QlT72KGvTjei0rb177V+O30RVX90996SR7s0Q5bQxc
HQSouvGR4VFs9YLh43gPjX4TNGZ8iIeq3FtZ7T2y9TfWqpTr9yyWbym8040PLnvfxuap1CtotuAk
1lpUjYfGzk6xXluPZmlYj1IEnFkdyfuKPiXTkcLkJ2dV+UP4qCjWPkRn8JrwBvdd7B7RkJSQw+NQ
6l6xlywvWaGiIF0tw2x3fdhUK1BXdY3eNhyV+TTLqDLnbRtta5RBLs3EdhFnIsYmR7yt5TRatz75
JAXQQ9rpD0kayHfRQ4phMjTxLdBwBIiB0pF7RAhRlxZ9uqVElOdSzCuminivf0uxhbwttvdmja9Y
AOZlI/rEIU2d9K5Zr/iqRw82Zax7qq1TTMJf7Eh/CZFDuBVxXb52EwzUgJB2lSqvfEVLD6Y3HCAk
g9icu5mXPTpKmT2y7dgPoWRebSQNwAIgp8iX7mkSgHzKrVHdWLksbfypGjjmfXqMPDAYuh80k9zv
CihhuXVL21zbnted7To8xUVvPza208OW8NWtWwXxp1aKPtaF1D36Q8lbiXApVdAyWSmSRMUo1QYU
KYcveuc2ewOwzBM1YF+XN603mt9tybxj34P8RjJVDEsNGXtV74+xTQpCr8P0WfSB7bq2aoEaYs49
MI6y9KAFxXiRB0nfUxYJHR8sR2Jo96bMsg3aiMEHq+qqFU51Fcid6tpanbYqbbWjEDJYF3GQKzwC
l6Y40zMrOZCVfk6LBhl00dcaU+HP1PpNrBnWbsCVbA2hergMNl7fnqPiCGkp8Uc8mdZOJKVrBG2t
Q1SYyiveY+Gm0xDU8HTJeHRjaY1J1HhqzekdKnGD2xZSnKykJnwd/ClLTXlXLfv+hzHUXzSzUd8y
zwFvV8fBAdmWdGcCGDb7B6xQ+wef56+jXtc9huq+ssnySFubqNdftaR0T0OFYP2oXhDyRQzFzp8D
Wd+2UgVuYTA/660WX4yRTKXrYTtkZXl67SEpbru2G9+kGjsHZc+dRJVWaao5d2sTGb15F+ewYp17
YSj3TOpNcLS0PLckJtSdFYhifb/0DaWVbz2lUjZilhhQwlE+9ArqlksfCnn5Btrjp1xmp5wDzHp1
4/h7HDTKd8MpV2PWVJQ/O2cFFSV9agJETntHxutdJROXtRIUvsjBSTVNP6WYd+ZOqN9bqiF3O7a+
D7aSfqobxduqetsd9bKlepDX/Jy5GYTeNn2qLUN/KRsbbBXoN6u161vNYwWi26DpjC6Abx7V2UaM
pi5u5v5YqHupq+OrWvTGqgW6WelIbJrtSVHq6h4jIPQyZrA2zcDowSZZ9sHvCm9rgwjZ9HJtPvTo
SO7lMcxwKXZMXNogGdV9dVC6KttbRZY8+lALEXNLvW+JZ56KtG3eorgkl5fo3VFOk+HJ7vh5FBFy
MDwaXue8yn6N6QukokOg5N4L0sBfYwdZPStphxuW8+E2rprwrBiV+VjbFk+biNh9Taruu6N31lOL
JwxPk4iQl7JZfEnznYVD2krByfBF64ar53TKR8VIlc0wasaVT312Rjop3dlpAHDeRzLPy7C6yrN+
nVRW9DWF0jMpK1R3O0SNw+rLcx7XGcn8sNnlrVI9mb6WIzZVW58G37yPlQ9RIDGvipmEP0aj+grz
S30bLdvbdJR+7qGK/7xVSfIexTYENAJ0Gn2KL1ITQWbXFOBnWnlDtTz/0WqTPL2MhNpgoFKVJ8+K
XJrfjcjYWpamfMmcrljjGJU8ymYYHmTDKo55psbbJm+ide3yQVUbQz9MDKR7UDbaulbSCiupHnAE
4DQe+VCojctP/C+DTeA5NR7YZXlsWlYDawhJoDQKvvSPERJjL7AfLeQPAgThijrbKmhBPKjZ4KLm
n9kXL4XnmPCfO6UQ4/nBLUCZdt4d7Wrg6gq7pRB364ciMoadEyAf77lmuS/c0rtaap4cMHh3zk4W
hUfT9+1TkQc/TBPZGLmXLhPWFTUFFeH3vDiKlugXh26KWMIa3/wSRVq7X7qWMN9rm60T9dxkK8t4
SdR0XYxJ95ROLbwnv2i+Olw7o8HIylfLtQYM7Cia9iCfKed9HVU9ueHtlt/xQPHWTVYle9GMpSa/
xyr4VlMnxT5FiC4xSEUfzKDUuIAS4gKMMYJEaeC1m2Lo6lVUafalC9rutdWf+yasfkDAW3NDAkwS
fFIyW6hwIR9BBe8+hvXXtFPARjnaXw3q2VZSo3UdGg9JNdyzzndOXnczIOav5dB8ymwPc0Hqgva6
xVx+gr2BV06m3vmUW8WwTrwx3+F12hwNDXhB1tvFB9Vy0L3QQOaKptOn7bav2DP7qtWvLJ4qHlVI
Fo82xLpVqxjDcenLxuhr01vWaRzc7lH0R7r/aJhlBjuDm/S6661DjMLgVQzivfsXcr0J0NoU4fmu
aj/ECIOcepQO1zgcV+zgw9eujXFpd4dX18rSje1XnwU0EoUzBbEmCRsJ0RYHAGp05r63z30NU3pC
RL/AWmLbaB8Vp7kWcuOfNQm0tuTy28tTTb8y1La7WXkqPbmD+cB3OvmUNSj/YncD3GVqOo2zdXkq
zfSLZCYBT1NhPxzHwHvCyiK9+M73LAnDcxvq6aU3yrsS5tU19RQLj1MFrroiv8qlEz80WfmSm0iG
dHZ+H7v8Y2sNyjUzMuUK+dXYhpJUrhvPDx/dSHvKC1k5d1NLHMIh5u+z25OAW9nYmWHFPeG48rg5
GYqKIa2RwVuILf6fWBJbBt/4OuruJbb1X5XcDlYexh8Pqdt8bALN3A1p0/MZiPW3Ia7wUxycs2sE
6bYo3JOuR/0hYudwzgzD2lc1BnJ9RC7Aon6UJ7a18drk4NTOY5hlzg8gPq1sQDn0OjgXkCu/9bbG
zhoY0JsJE3DdUmPam1wHZAiauIqrN1/11HyTSiS6kNpfpXmGVK6HX4iqNOMXy5UfKn4gn2zHRVrK
4A67Qt0XiOdQeOs2G+HuZiQVJ6WJrWSbFRCNASc6Tf4/xs5rOVJl29pPRATe3BaUlVTy6tV9Q7RZ
jfeepz8fSW+hrdPnj/+GSAdFQWaSOeccY9Q3QeHjFo0q559ZQxFXPeRF1P+W+mGfs/8MdlLxXU/v
wWkbN+IwjJF5g041E1FcPY4DFOZzO4SuCrrkZ5JpXuJP6tfALO9MeObZe0F0D+bfP86pbX4hDAYA
dl9/N0uLnbqCZG7VTdrTVNU/AI76J9Zyyiksml3q99EvFC6GXR+VwSFSI55nV/XP41h/S6OaIFIi
LZ/9WZXgn0L6l7nmDCbGP6E1VVwRYi33xMVAIdbED5pcwQ+ghtMXLSNE0dEa52tX1b9a4n5+ZHH/
GM0WOKYqU69yhHyNU0XStTfbDCq29FeRtMZXLYpqNtu+c0nQEXiwwvDFhpMYhT7lrQ5N5Z7wvjeR
q4aqYfGRtrtSLRaPYn2/xRJFMmSoUZPHhylj1SxPqFNlofxS6qO9kyOnvekQ7/Da3DdQqSn8Q94A
4SgQsvNg/BoPi5v2XCwuTufXiHTyI6yXvqFZ1yIwnV2CLevg5BaLFqbq5n4rNJasH3amh1u03JlQ
+iE/BosewCnUpzuoe3vC1+Rq+EbkqPmdmIs1sZS8VxXWbPx3GzkZze8WjeGjGV00G/LrqI7hjvFW
EDtiWg9Zpf8cOr/6KstxuA/UZjwLKStA+mYNk9lO70Pd4y9g4dGIjkLouvfPIdIE9/UIQAjyvvBH
yK6wmCrn1XTMCti7nh2ryHa+ZA6I+6aOfmBA0110tfq7GuRGXXuCcVjQEIuUYCGWtMG8zYu3T8Vb
UxZPLhxpUNz30c4JFz0PNcBE00/NflxEy+3MiuiaaXqeEjl7ULMqf0giA7XdpPouWrDDXaDvoU20
IvDE/BBoAfgMhIMe/EpVMF7O1THMnenZr2qk6xfashFVQTWbih8sNAGJYj0f5uLL5GDgcqwIu5sV
lF8SNYs9Pyj1s6jV5e5Nalq2n1Eav6XDoyj11aq6JjYcw35XEPcB5UZ7dlqi1kDR5l6faYBTFg5N
YBj6T6I6WQjySieJD5fkS+mRGy2exKHW9OPUx8pV5HI1ag5ISJ/SEDkwxzDpiojvfVODkySF7ffZ
UAk/0xTlbIS+81Im/T1k5+13otdGF3DLcGdPgXU7T1nkBXabfLWK4CACm1UFjJVCoBAqfprF6IKe
9r9bzAZddIgK4wL48FWVIvUG7KTmFVoT/kilLwAChm+aHkl7AKjmGXrHfF9HnbGrgU+yWcsNt0fG
+rmABvFxghZWl1rjubNalvRa810rDAIC1braZ1IOyJl/uZs0gD5lKpesBWz4ugTIt0maQ9WEFwWG
hOvsOM1baYY3hKSMj2zV27dMv8+DvHq1MHI+M8IAVVBqqol/P/vTc5nzFAIz7T01GCtE5+Ws3LWK
VBx7uzJu0GbOwX8iAQUa5UkcFAeqiiaGJou1YZ+4NlBNL6jG9GDOiGOKNtVgE9cow/O1nDZMSvew
XCTskW9HwxIJhnc8liETEDnbXcAjAqMlDkTVxRc/cb6ukhydeS8VcQEcOeSRS0b0JUp8pDIgbP0i
ynIVTetPKVGbF+bHdlIBzqew8506Sf9EQrVRq/UbyRnie8IxDWyXSbwPQVIctIW0YB7i8G5pS4RG
7JbqkBwMgfbY1iwCHGKlLMCiRrddUSHJKqYClnLS6BGd1z+JlIVld00576m/1cKYfGeJIdIHMktH
a2fCTfgryzHayX5iPsPbnR2nkg1caeoo3s6QYlhzVPxY2oI419kXLgodEhAYrdOJMdc0Iq47c76H
fnhgXoXVaDCgsdKXivq/K8QZaiTfx338FlotQUVRrL1GcIcdRbbJVPWV/Y56rAq86eAFvRn16otE
DO2D1IalW5RK/Cv91yg1/acBegI1ebYd7Rypl4jIvINtafKbn8xPUgBdk+YPr/nMdNG0eg+vS9fs
/cx+jSrZKkFIhkiaS7KW3OV5HF61tGzueTfdWaqDb73skxNFyyFgq3CO7OibKMrCqjyFOuoC9EsG
ZlD+RK4gukuUSL9R86LDVvkwmN14FwmoLZC08Q7NG/JEj1wg8jUzBtsxRDgLIjds6TWIWldp2SAe
mDzmy0S0ZL8ARiIVEmi9dKpnS4n6oxqgEJQB3n+Il6A6ewJeNEhTDmkBkzcwQfW1VHvLG3JdOQol
tAnKYk+20OUWWmeidlway0vjemncNITIq8kY3TuF3zw0gXoarQaik4XxNBt9tGDT9DGqoTOlxy6a
VZV1EZVEPROO2+A5ELXt4OSXuSlh2VpOdXq8ODDUuo3fa69ZL6WHNm1SFDt46xAvZoc5qMt9YaQ7
VDKZr5zOuAFriULmkhVzmCwFB7i4hwdRlAV94yWhTSe1Fu6ZAmiQrMTNo9zrHh879box6S1FQZBq
19JyhockSFzZBFmKqSZ/GVmrPcYa0rci6lhL/TepteU7fYk71umAXtlo4VFkRzNKLuJUaYR5Lgdd
uwtBEGEtnpNbWdNhF97ymdbOHvE40B8s1VtFpGUlgBFotGULrY4mjqcbAwPaq6EwCcOJjO1CyxBA
xeFZWmX4aw5+K1Yh/ZsCHtRyCYm4tiUmVgvqO22KgpvUIhLLaMLyOSsSnKSzGfxqht9tU8J7959z
9GzO9mh613dyXWjnKHnsfad+ZFtXuujCNMd1phd5xSEirl2qHd0aWZbMo6c1U+bJuhkdRASqOOC0
g16pkf+UidhS0W4g6uowL69DtPMLtpaq1hgMMHynriQRC5r7bfES6MSfilT0ntpqpQGvhB7LmFbB
0rVDZ9+XRuGwegr6H6luYUxo1Le4BT81d1HBEtqsX7vax+ROg9FCSA+OwOBxTIYCyxC6eJMRaXz2
DqKB7qsTzHC5dNGtl2mR1QYFjoNDO6NlmK0ZUYxvIj5phY6TaWm1NW113d7FUZkeRQU8+aj2pehi
lpqFeIj0JNar4kHzOu0brQeWujxXUS6KosZ6Wh+9yBq0EJX6Ignu+K1144NqSDTrVqyFIkcPL76j
OK7IqlZT7BuIDE5iEaSNaEjrExhQUWt3vzM9UF6Vypkfps54zlKpP+dOBPI7HWAdA1VQYG1HM9h/
T2WtjOOl1m5EuThszUQ2ixMIkJq8crcKKCHToxbN6U4Q4Qad39/h4NytgqiiTHDi8q2M8H9DdSzK
tgo7xNhmEjHvbmUYbeXzEMffC3g9FWcnt/a93mJdEaHoIkJdBKxHAPUu6EVeRZGoFOUiNQCtgL4H
GMgH+uf3M0STTC1Cbbe1rpbW4lpanx/qBb4meBdHP60uGnTRG6WjKE+EPhfca8R/g2Yj7pNAWYy7
v+AXmI8jGq3HTg/GL3o3H1ezJCHnbhAlxl3e1frV0jqi2ksFHSMruJ2JInuTwzk+OTPAQL13DiyQ
5JuoK+xTPg3yjdQH/yvFFto+/a1dYAS3rfhWT1BNjY8svuHsKW6lAj4ksSCxFr+Eb0z+WSxIzKjU
T4GvNK6oHSQL9jlnvEd8y4bLjG8Fy0lA8UtWfDqAEHbsMcmKD8uYx73bNMgsaGkYLRAUwv8lZJfh
cotvxU8YkSwdUoe5RdRqTpU+RHJ21MtAvzdwhq0MqJN+F7aNcvuHAJWsRIzDrahUUyjAJzjWjlgK
mqfOaQFXpU4ImxpZGJzapyJ5xLFXP4qSpG2X7zns9qJOyjKIah0TqrkUVeBU/9rgwy/2vbpsQuws
OAvQf27O0kGJ8g5EKg4SK/FhEm917UsRhbCgRf1LJWsAzI3+S+tX2hdrWAgGUy3eBx2t6rrtsCgO
WvVj/aRjWpehOIg6/3EtzjXtPqvU6VvFNtXzM6e6mTvkr8MqfpAL46b6w+OaLvwFxuzkV8XvpGNl
TeYhxgn8zUYHckBj2hxL7ZBNt6u6YdyjDtNBbBbXmXHrgFD1ijh2Xgsd1qOOG0Ah/EUQK6EUhS9E
j9fcUidyqtFqr+8tBcnSlvtPnaoYOhIxkAgJBSZtMkd3zBDSrHQTAcqusK5dDanVwjQuDgOr1T8t
QHAiUQn/T9foawtx0nYNcYIlQd/zfo0p0bWHUcV7qAAXADCUXKRYUV7qqJn3vjTmBwwgCmwRU3Um
NKRxRa1Zjsm17/3XMKGtjD7ii2LtRZVo3tblvdxb6f3aWoGbRoOr+SL7bhAuvEToLe5aa0xPlrAv
VAbQWKWTm4OxAPC05VAtbNZDaI83LKhckasWCus1tVSKZtjxxhtA9H9aLOVJFXW7KEcKd4pK263C
CjZ6Gam93iJgYLLr79DKzXdGkMunaXBeuimV70SRBVph9IwwdqDaiw3mmwnoStUvBoPyEXWYCahi
KcvZnRgA81RIt6ywHkX/F0UwvsFdquL32QbNX07CLbKOIdHKQfJy78tju1dzTLPu/+uE0J+bp+1X
tl9+P8lKiv7UVExAfZaXFx0k6KUx+/IispqsIjmdR42LO0FHrHlkgdhM+d6k53kG6mn7MoRJBEOt
WwCvzPYDI3BnNVp/UsdRtTBGRvNVcv5dc5o+Zbf20J9ljHCHQM24/eWLLr7e4uNvREq2q7Kah/1e
MQ5Dd+2ZMEQLPYVAKTKd+NDh23oYxzE40NkUd5bxatRTFj6IikkzHlBpjW6UyYmuRYbfvZ+iB7uJ
pbMjQ4gYaSyPx6WswZuvOJnj9jDwuJXaFPYFbgV8b1nRHgIZPlkv1nz5LlsgJFER31gsIqBy0PKd
EbBX91K50m4bGdpf0Gp+jxjf8LVgarrVAR97ZpDiPy4h8MGHYGHBTaqrOEgIUK6ptlWPVgDGUJ3s
0QWJXV+n3MCiEvpAZKISokiL7ZwHeKu+tgGaOYCRILHupdkLx7p6VpsKmWdfLl8lVYvdQNfrL4XB
TpCFbnuXpFHohi3CDDFhb4R+dHRkfULy3YbeE8MRziT/24RgkDfoSvkmlagpVM1P3/DnB63V5aMN
UcaBkDZ7Z896d5c41nNiAiBuxrI85piIvLxJ3DAoJjCTHJJMGQ9yhOi5KEN4anzK/PElLWIZnxQy
qxVA3EiKiTWU27q5Z21fBrGV75F/6PaRLSVeJWnsNv0oXg9h7RxGq/dvJx/tc8NBn0uGRf0iDikB
xPB1ZsVdAO7Pk7tshInHcN4qTCE7JamzOzXI/bdYyY4QrQYgG5mCfSf0RKtAx7LSg3bcaQXij4Ey
Fue+mIq1VgewgwpTPLJ84Bp1otg7axirXaamqmspWX4JIKu/wDf1J7WViYq4WMDZotpSCaUjhonm
4iBabiduZVsTkYJaPyck0Zr2ndp/m7TRxNQWcZWiMv87iReKW7EjomvnJXpa5EVTkRJl0tQC9H0F
ctweVScqL0419mezLV8031EP2+1HSTi69QQvVVsQhDhKN7q6SHwRvnAZlkB/bQkFN2fjV6GYJcEb
obFzjEBymSzaZcZoL1VjY+Tb8nFjQkmR59l5INQBMy8KgrWMD1vAA8RFh1mNm3+U5dJ44vAat8Sg
XEplujZ49Akvrfa1HnaQrnXxyYpZ18UFsR+uMedgBsygBPmLtEC+vhHx6MQjFoe1kd+qvJI1LYpF
+60p+0LzNEqohiV9np2aJU55UowsO4kHWDC1tsAqeQFDh9MXUdPlscMRkaNqlWvVw6TdDVGHj2Ap
3x6/eJmibH1FW/VWs5WJ1HYQ72XLfmrXRTLvvA1N/6RDy4CGBe58XvDWTBK9QuQ7ooqm9aZTIj8n
F89OBStN2hPDyh1vh+3eRVnQdfafE0VePJmttUh9OuVT9sMf385T+pqbR46QnWsyvsS6Zs970QNa
S01ntwfX70GrgRWqNcZ0L14Xxu78sr3oLSvKtje6ZSWpJCBte+Gi5vN5ju14eQlkKgrUgrgauZRx
sbYF9B8canx09OdMamZXFDATtX+SekZoM8osL1OPWXAsLgZz96XGfU/nXJLigPJs9TGfRVBCdy10
pOL9bI/rwzBfk+vTzWtz3zv+3lJ/TjaL/T7gq70c4uV5aMvv/C37tzJxhqgQp21ZUYZF7M+l5AHn
sCwNv/vEuV1HqhiT4tAtE4FIWQK0I/JiIP+tzd/KoJLgtWw1n39B1IjLrr8wZcQG1lXsEmmHFWj5
29s7FYNYvNhPZVtWpD6d9rey//NS2+U/nRY6VoXJJuh30TJHRjKak3+SS75fepCYMz/UlGyqU7gt
qJqyjKQ4VeTXi4grvZ8+EW6Bmtt7oUipfTUfmy49iYtXMIZ6s7aXoLtcx7MYpmLq2j4Kn8q2kby1
+1tZoSzIDdEVRcPtMqJsy26XEV16y4rUOuK3wk8/tV3mb7/UKyqMgcFrqrWwMS9f03X2+5wU534o
XL/En0tFgw+tRHJrFEZVP68T+SDm2A+/JVp9viorr/zc+z+3ScNYgsK2bLJMLGJ2EWUiK1L/v+3E
ueK0RE+9OVab0zqtbre+Tuvi/v5XUryPSMzkIhkQ6kQAz/ftQYhPjejbnYLyj9YDfpeDgM4sprAU
h1p7IyYJkc8IW1wCKN+nuAqlka593aZWca2/TrfLh3obaKLJp3bbGBMVceBI+Lcnef3IfxrHn871
MwkrlnxZb97Mf06lXJyXxfvsQh4Co92A40Kd04OOoYU0Kvb/Wax9WB6EYoEhbmQ7iLu2ghhVcW1v
4tw4iIexzfwi+6lMFU+R6DWxOGvCUN6LMZuLpE149EnH+nWURv3bRGD77IrVFipCEnC/ZdSL5r7T
vQwhrKpRY39Yg653L95j0yvSn6VmKhag6zsVC1CRXDvz9qYbZHklvzNPotNA1pd60pxPkIe+PxHx
j9dXKQo/5N9fI/F8Wj2P560zrX3sfc0rLi9+duutIiXKRO3fsqLsb5dK1UaHNsXTl729uDnRtE2K
fwKiYdkzVN463WoVOzyIBRyieNnCJf20gz7l325Z3YmZSKRQjfiYLcIs25uZ8jvQ1OqSdFghicyr
Lj6Mmic/wtJw11c27DshPhhFmuFM6KvTh08aq2K+bttXUnwaxyJOZncoCkCu+BF2RB/83B6MSIlD
YxD9r+XtoVHvuxj0/vaNlghkPhCpeBUNpdFQPHR72QcBp+bSy1c5Jarw1AB1gpGLWGOEEqLIfKoa
Byj5WB3FnDPXKUuZAgT5vueRid4rRrZjdHyMZtNkn98FXyVY65DgLLNd1zSGJ5ooDdz+0CDyAV4P
es3vt6PiiScpDqyF4M6wzuIuxZtZp6oJgVxY8+xnUVbFkbPDxPJgGtOvEFTNmfM+vZh0kDJ84r/E
EE+LcK/EfcuNOK48qhcxTGqnOyUdJqJ5Hm9YKGVY5VTUN4sffDGSPeZG2OSX173dn0Tc8x6Si+/o
Ib0S3CHtGyQjZrdFhuIcy5jr0ARLd1DZfh0dR9sbzVRdWOjpezrAP+LmP+zq1oX1h9J1qInl9ta/
h8aullAJLAvva7btKSpWgmekbU9ieK2PbNlbir4tLvJpDlrHtyj8dEop4bYNS+gR2YtPiD0heSMW
pn5+KHTYoVHHwneIuBSTPOivXTbY3WEay0e917EDESUKbP9kDNkjjrOdApdNFvi3Zpy42dw+mtlD
ETnWXvxqAqXn4nHcQZd+CEr23fQgOssyuKCV2hlGiXCfepKKhu1Jqp/1sNbWTeq6i11XFmIginG+
LQ4+lWlityDarMlP9SL7fy8w1nNEN8B9e5CTwj820XAARWat26X/c/VhajW823lzXCdajceY/lO3
oXHc+mpu6i4xQ8NJFOFR53si5pQ1KUpFXqTEwQwkGgUoWLB+HA66OkO+gZ6P3hj7beJYl8Gi974v
udXCrM9JPRbo02L9eLdDiG4yxmaw65D2BjWTfhiA2ywqBuW6nnFmOT4xp2BeNFwnC8eT6JEEwExA
DVQXogn/qCjpQQw/8cbxtO3UPrJPouu1c782EL+dYnTz8qKe16WiuLNPv/u3srBzFtdsdNv2fJnd
cjTlA1Fc9+t0Vg/9Ae7KB3Hb4mpmExTHrP1jThFXtMZGxoQUflPDXJn3ljTjzU+PMzzJov7DF17c
9/qhXEeP+Kqtw0n8Q0Nposv8bNa619ZScdosH1mvqV43K/nuw4JYVlHALHU9X7v1hy74ISluXk/y
wgtarTN3DSxwpyKz+EgQc3BIY3qh+MaL/W+jYlOT8GYHZXQAd9me4/65miPzmDb6Qcst1qaiN1lN
GgK8aaFOb3/49aJBUlUqbPPLzlqMCPHDyFTOOH4Ixtu6n+hYn7toM3RPWeF7yNOe5jpckHf/sVp9
eILrE10+/iIlnqJMoPeuGVv0c9+nLb0rJq+oIqa995UC0UiXXs++MNNjC4JhbVkSGbkZnUYCCtCP
ZBYWe9A1KRZ6ox6auBuWa3xIzn6JkaDyI4T8opMOo6UnWoseHAYVj1bkW0jkF9TbusQRv/dh0tlG
fc1yz8vGQF0fkng0TRi1Xpmr0FuLXb2BIWGqknMPWm529VgdDyoObDFctax9NvSYQJj12z9gQkCb
4tuHJddE+No+6WD/wuY8ma6DIxhTr9rwMEwUwZZ/+OdRdd/buYYhV6xBRbcUj5m7uoRw7y+KAk53
3J6/o+BIipfv3Va2rmXb5X9BjqiuNpBcqX4Z8HnvU+xs5zy7F11C9AbJmWaG9eAOMyChE/otRAMx
I4lfNkcr2ocWTI8fRo1IrofC2KVqZZ2ypcdgkXP2Feo35xL64mUBK9XyUVMAA40TZndk5/V1729Y
GWjKUGZVtkxy4nWIlFrDyghh/ftMut6UqFs7jZLI814kRaE4iLcmUhq+bNf/124z67HsCg8P+FdU
ktR1U2dHek64mlQOBIXqPupbw39sdlbXSsfGKjvVHaCiFE9mXdmJ+UivCFw/ieRqqBQvf02OdhNc
DP1H66fDedvroXjAQkw3q92nTeDU+pCyziksmsr8DP4z2wfptEvNjLA7TEqh/FsPX0YcnqfpaCzv
EWofgghEPxHT1vqKLeJwd8lNpy/mB7EGXOyo6XLIl8MMCd4+CtI3USQOenXTowZwFs3z8MFxuOV0
WQWPy4g02xqxiexVnr/34e1Y36tAQL04P/Slft+3GpEtEm5VyyI2olFGVzGBubBYCNLqpBMPDu1m
uNNrOo+Jo2/PZqvbSbWCdibRhPeabSb33axpZ3hWH4JFiSuK8/noS9EvgtlML5d6yXMq2IADApMw
5lsNrvageIE71XBbvf6TLUucWXARaW4UGB64/PQSd3Z40jRNOpp+lAGvxVFRzLb22JV1yfcywoG6
ZFHa+RKpRn1Q52iHSKj/ME8vs4ZWXk7c30OWEu4kO5mFGg/ut16auCCBec4hArL4nEy/G+KmH8q+
NB+Mlr4ipXUHdDuCqdmOnLcGCKtH1K3MDCftVj3QKvDpUhM4VCkAitlOt+hU3+RsHhoZchUVFoBI
knXiFIyrHc8ON+pFzhju5047SUEdfyv1L7MWykdkf00vGaQnJQngiJPAzWiNl+el9sUMv/Ygh5pl
PYyCElIBi1MTWVsc/7+bITtCfwnWu69/a8jKSW6ssLQl0tIj4HP2oDQL3CqNK2+eDkqizhfZjt+i
bgTUlCGJBJ+7vKvjYjiYuh7f9grK1YumTy6ZjNXCvOZBsCsnJsfOtCHzN+L2qCCN6KVxqSFcHOTn
fFZeuB/tMhJWcHF8XI+Mv8LvQWBm4kgonAQuyHAQWKv5PQFGFIchJTC5mtXeNZcriMtYorXd/ppz
kApItqevTvF9LAHmTM5gvUZN9WaoLfjRNs7u22EkQjKc7as5TLmrR0az3z7w6zYKEvzEm0E/uB3k
qlZX5le43Nwh4CGg/HujLq9UWwgrAitMPfHd7nTfcTNTm1yzc8ZrGiq+60MX6dlLVtbkB9AJJSE+
6lnK0IJH9RB3V6ROe0R+VLdJgGUBXeiIJi6Vg5rDITkj21AdcyfdpXanoJeZdKes7KGgj8bEC7rE
9Ky5BmYqRzsUfIPrdujAXl2cPCNIjbdb6fjM2J8umLO7yTcUZHjgcuul+hEhCHB89aghU+bC3h25
qmOEu9Y2H50uj2/wrvg7wnKJpJZ68AhWk2DbfvRbJQbdMcbQIV7bgWjb9TDpJmqxxUOcqgZKW9Fb
26cIZ7elsavs7JxYCSIAgYUuKgolhNVL4dUug/Zx1uv2sYnrfd9DSidyWj4qt9mgnbOyTm6T5ZBa
0OLX08NcAOfRnZFY3OBfYkPyx3lOTnVhjZcxUfb/GnCKElBmn2O1124gxK9OkO3vxrEqXCDBIQLM
Bt8gPDeHyaZD2ZBjeLpfjjupmo2rUfdH08qacz0UBJXx4bsRqe1Q+hFIIS3Zmx3aqcM47mzIKh98
cq0v615tGQV8vPZLgVgQkQzp1TGK2q1t2HWNOXFOSiU3HhSEQBuNLLiEWu8GpS39TArnYqM8OkHZ
0cqt/xOC+4QQhBrMTDG1+jGO46NWFKB0jc7+J06iZ6VAQ1Oagx7VuganngXXwICEBQTLpbxrqxAq
8YUEX8pL44QGH64qmPzctsgDnHUTBIRRiVqlKQWXtAvcPJ+/1a3i79IUcEE4QF1a6c+6UZcv4GEB
pTuAUEteY9aZwd7yfW1Xdt233i9QM0qTb1Id72VzrKDgiDALJF3E33Zuy7j7rkdFBGOGj7KMT18y
TXzuUW6exwpiYbpocU4ytUGmyHkKs/Z+6qb21AHycwckDm5BuT1VPU5oSXJ2MX7+q6nI0i7riIoF
1bvQAjBPYzWRXQMh2DaRLDcxKY40HJ81iNz231bJXIUNH+g0wsVi3z62yzqggUoY18ICkSAI4mRX
QOAc4l1gxUPMU2+RhExkzSuDcOfEUH4qnQVoaOmMxIF2OxXSXpfQe2c3V8FTpXbT0cnaemcWxLKo
aOEmuWXgFOfxKXn2Skx9BrU8yneG12ZJiyrU+IipddQt867RfZgKGwA9cGpHO1U1RtfQCT5rsjtL
i8u3UGp/KsDZbnzy+ivLX+4VDb6Kv1v5TGZ1K8E920gDUeJgpQI18PdJvsMtsMsl3dgLLehZ+49G
dA9SsVNHGBTqxu0TnV1gUnrd0GMwzQqm7KSw3E4C9i0BCOjTSt3psmI8KIH5xXF04yI1lfGA2vjv
Xo6bg2Xq6BomrlZF+qnOsCbE0a8BRmbkMbIvZjXUJ2N6yHRbOegokLi4vximRDzvQBxpl1KdVbeV
H9KybF2mQ/s27ZQfUT/BBtHFBK/5Tbov6iJ+NWef/Qbuf+wYCg4xRStvFRP96lSxz4SxYrPQpuBi
gca6lRWpQkIepmOlB640A2vJMAupytO00Nl0XX0di0p5ysegvhCa+zuBIKIw3BH41bEzpauSfa9q
U36FWHc6h1lReaYiDcdEwfhotL15Zy2HXO8e6666KfxQPTd1CKojUSdi+uQfZRlYwHgUbd/lONsh
7dzJdYKjnCC5G6OBBsKQYkI368it0Lx3Uw2iVq3IHZexDCLXML+Hhvmj8IP0kDi5sncUezhocXua
zbJwjV4PweINI8EebeXZ2eics7o8NjWrshoQHzuxkwSt+y2LVd+N1ekhNccWReykQy9ccfZyDEMK
MOv21mIknirJfG37qno0Qwmz0Kh6KTCbvTSg7jW36pcE8Va+bBOxkzqRblqdNHv6QX0ZWjM5Bbm2
V7GMSoGh7p1UfS7Gfr5REYXapcYoP6YBfla/UG/zGoEHY5YGehiid2k5hBdL/QUdsXRtjdRn3yjD
vZHII1+B/guwWTC9kX0htBwNhPdDbJdzzdKTwsmBM4nrACqfX/LozR+mfqc1sXzI/EC7NSZUWZtp
yFw7uZPDxnmY+8dSJya3AeZAcC1WG0QnvL7iDc2j1h1YUqT51EJor6GRhrbwAegVPjsD1ak+tJ9t
1q6FhEE0aqCXUbXXtEewvesH+7zIXnrEE0h04vRcaPJVqq3aSyup3Bko5fB2glMku2PNsJsRQPOU
Ursx5NDYE9bjgu9H9rO2omOB16trihFogvJ7cAb9kHaddEEcavKUyIZKtFmm2VjNdpnzjQAJt9Fz
PCXo3XtZj36wXDEjjkV9RisEdBMaXayOTglKYm5qFM9KE09ehmXWcqofsaJDIwRIZeeU/Z2EXlit
+WCFzepLqss4ofP0ti4b+w7JOxtlq6Q9hA3cOOh2EU4pDyVxT/sqIMxtCrI7e6wBWNf6UF6mQXs1
6rDnTvQRqL9ZXmdijM/hZBFCb2TNs6KY9XPCulfO1PheFPWs16DnRv5YVPZlMjz5BiQ/YQ9TgxNL
btDYIyYqzjSyab6TlPpJH7v6mdgnbe9MASsqB5BGoOTJoSglNE2QoajGzj8zo/HDRMov8fjSTTeM
8rWJfYL67Qp6Kl6fJxqLMk3xzFFzCAYFhQZR8qPWSvXZNkq8vm3KIzeaFgKOKg69Nqh/jGYOv/bo
ZFez6i15N8oBUhhF/PShTCStNJ0vWlhcRE6cxiBHo8mcbpHVwnXRD/0RoIP8ZMrt+GR5Ii0ORtDA
oztgutvKKsX8pwv8+NYhhuupiuQR+tHhdWsw9G3gpTUEXFuZ2R1+IZVO8HhPDLwty/5FdZJ/IWII
ngiECp46VLEPCXhsbyvT6grwWkPgXq6mEZFgtX0cfLu5ijPmQpuvrLWOIicObTNgVZ5Unf5qB0+m
bXuqlUcPfQ0dh2pqyVkF4/JU+Kl215nTvciJQ2PAbVuBOjiJrJzH03WcucmlvapWwXPbAVpAgdk6
ijLQBN09EIYjq/ilBc2mCiUlMLjF2qJSsvqh0VEwW69BCwKwO08f0PoWZWkuVV6eSf6+6n6XUmc9
AQi1npyuH/d2FjWIvaM3Q0T+iL6OFD6KJlEGM2/OB9uV/4e6M2uOE1nX9V/p6OtDb0ggE07stS9q
Ls2DZcm+IWRZZp5nfv15QF62rHbYq/fd6ejAlZAUgkpy+L53aAQYc/C3Z3XGNFeCdLsRdU8yB/+z
1VL5ZdP3s4h45h0KH8513pq3vcBvmUlAt1ZzcVBpeFtEe72X5m3MfOZWnyp/jRVGe1wq9CyijtGk
Yd4911+qoJ4Sey4LXn+wjqkU4Y1WuNmJMSJ/kMRVeBPNm2KGllZWmhOporhsnIAVagms8oSIWBFj
K4OUBoT7TrfyNYBC612Becs6NQUzxioz3zGZ67e2gQPocpQH5B5mav06dyfznR/L/DwfiqelLhZH
w41XBi/H4v6zzmMZp6DE0lvGZ1kTfYlRbIAgXQUnlafqS1Jc4naIgnQbQGRNMD5ZR2PR3tZ2H19q
igX/XFo2bj67ZnpF/7LP8y0TAitrD0/gR+bMm0bkO7jf0dXLWZgjbemgx+1yUMeW96rE5/37V7Zu
JlfgSY3jsg9Xr/EkmNX9lxOWfV4HwT+AwfVSwyE9kGFTuV2KgxUW14MH223+KzOsMy9TLTyI1o3W
Evm8Y2tY+m3RAInXTRZmlRMbt4S8jNvBpW11ZnO97JKhxGh9kul+OcEbZHfWmcMnJkXG7bIridxz
q+DFWEqOUBIAk9Ztl2IoeVh62W3LPDqUojLOXavub6x+QOmjEB8YHPubZTM5Ec4wdmPMA+bXfYXr
rKfcCK9eaoy5Q14BnL1JLmAfKQToghaLasPwgmezO18UU/JR/wQx23zPA3A2mpXFF1ZpI/EXGMYe
GnZzrTW4zOWNcD+OZXC0pqn4gnP1yZBp4XnvRk/erMXsMs0+U/NGlspblbCKL02TvElZ5vVtW0Qf
xkLjsfnmRCvPkOIo5UZzw2CTQU2+iFdLiCCoUPEYjLTc6ZpVrSw71Q5Otc4GcVF2BmJyVege1G3b
pltX+whO0brEbrEiQQvRfJBG/r623CPvpr9TnlauFMIOXWbcKAeBiuapTrB06lHpQhxaEf4InOus
Q/zFcs0CaWjfPej3WQ1w2Nc3I6bJt9z6rjJkeJXTP06xuAHgOW4g37osHd3h3J5KYxuPNkohU7R2
AjP+2MW93PVVRLghz0i/2mqLq7KBiSMx12YIrFMTrqhZhc99K/QTv1BPTh2fTrkbbsU0waARZXLv
y73uCOZ2mGXlRIHXblTq7/VEabsgChU53zS+bELtM4xH1GTKEKU/BcYyeOLdEO9zb7iy2vLOMtLx
XV4nGl6K5adiSPVjPJtAsJ7EZRMXyaOhGiTLkEZjMtqKVRTH0VUGZQzMtu49uv2JJyVSD12SvmwM
jINLbUBXLCym1TKdTswqwx6DdGE4TO96C11DhflrPGTRBZ47ETNEmW2Nxqh3B0RGw88KcY+1XoTy
MkMkY04AS6ZtxWdzDIb39ahuYtv2Pxtp9D6zHeylUvS/oJaQebDK4NQoB+9EdVVyqKyhuECqPSeD
ggwn81D/1kjtbB0CAP7gKu1OdcX0xUB4Rs3OR5mXkHZGmwB393HVR0Vy55SjtZnCoD6gJGCsbJYG
GLKWdXWC9CBTM1/HlCQu8BQMvO6q7drmXePJ5t04U8Rk2t0spURkLEkDfTpdioMwim0hina3FHvM
w44JDIFV22Ttu1jOAxr80e/fVmbaLhbKvlrqG6GSWNTaBVp9XMq24nQX9NGwXYou/NFT/DVYO85H
g4qh37ZHtIsoLRt8xi4cqyeENu+ifgNHAIH6pSibHkoemPbNUsQKZzrzieB//TaVWvMIthxb/j67
UPeTzMT58rd7vYw2Hcn3lxpjWrEKd0eiFPOlcsaLi8TO7pZS043+JrDiZOWPXnDZ4ax2CWghXqVR
kxF1YN+yiTrP2BijD+SjktpmhE2Pr6HuX2IOjOY+CqqXmq5lJ6q0rt7sX4oBTFS7m8azriFIsFr2
+V3DTAVg+245vyf3A8bejbZtV7oX41Dq+2og7libiga97Fw2eMutOp0X+/suAoTuRQ6gft0MkXr5
guXocsCEGH9Mku4BV/oLvSo6FlYiN8mgB/KiCcZ3o6NPx1f7RjhKO1a0CA7MVTJRyQujDjhFAW5Q
zLvPXoqsTnAqSvvgMA8/JIFqew2so2T1NZ9j1nl3QTx/KSwbxH84iCQJBnNjQ8JlKS+HxDimpyGM
JJEKeWHNm5evAlycrnphqP2ys0WfD3563e2iMpkuULoVJ7DVsDiltOwSlTj4nT1dDcF4hGJZorPT
W3dQ9pkHtfpLCTu/PbM+77oJXOsutqNdOcn8ZqlZGel2SobppRSO5aYOJ/elVIDExa0qv11q4gS+
qqZqvA29wr5rBQtHq3VfjiXVZ+GxOJ1c2zlFDqi4K1Jjp4LBuE56J7/T4GK3cVRfLseQIEWjDO/s
8yop0p0Vk26wnOomx+u3s1ehAKdoSgdspxbXpAFIUCe+2oRdcRtNuNrVwWTegGlnxRDpc+hzrA5I
VWRr9P5p/zS9hMXdQXTEVcbO8Femg9GRWeTl0W1HhkBTl1cwkIwze6jPzZk/HY+Of9IPaHcuRSPP
BbIyksmaDcwjwlxwQKhmjbKiswmAju5jZMz22vixiqrwyWf+t0anrL5yURZcweePESFUxZ4X6L1T
oymYa1G2LYypXWfpTG7JstMCvjhqS2iDRLel0dpPtI8jiyr7rrOIKfjwY4Mk1u4B+MPzw6t0Gtos
JKY8rqILRziWv+pwiKwcoT/Hmnbuemb1lLrRQ7nIkI34ZtUpdn0EVs0DxlhPmJfc2L4IUR0uYzAC
Rnzpm5557hY07HlXNG+WT44emXuIINHKg+mFqpJ3C4NrpQ21u8fNeno35M1V55b5Y0QuEUZMaqxM
xJXWKtEa1PSM5kyISm0mUyFarMoR1KAWEp2v7pV0L1NvL9O4AhHDJsRUCm7SJs80DdMtM1sHXXqb
jJBd8gL78cRqd63hFNuUvm/td31/0DNfrQsZCYRD8mpXDZjW9pkX3GVdbBykgL4vxy7GLKPcJ2kb
bqV5LIq+eoewFGNMi2glEqvXS6lxvfetNjQXUsnkbgyRhYKNBGF7LsZa0K4tYxiPw0gEsvHpPftE
v/fiztxnU9reCcQ8trUpbbCRvbyNkdQl2DGvmCsw6t11GorknRj8cO+rLtnKpN79+cd//c9/Pw3/
13/O0WYd/Tz7I2tnbFDW1P/607T+/KN42X38/K8/bWbxFkxUZWIuqQxdifn40+NNmPnUNv4PeWa4
FlEQHlo13ie6PFmkTMtJd3iCYvBWDC45prlzefCD7GyuI8L8g29PjGtFaVz7dPybPJ30l0/LvtxK
PWAUHA3w2+OXxHV0qYdYIZrAcJ1f1HbGWWOnQP+WpZmdHhZ9nWXD5IFJR1rfLDVqR66WG/+vH+68
Xp7EU16MjHkwaH8s/s+7POX//57P+VbnTZXz8KnK6/xL88ta++f84jF9rt9W+uGbufrXv27z2Dz+
UEC+KmzG6/a5Gm+eef+bf/+Cc83/9OAfz8u3vBuL53/9+UTovZm/zQ/z7M+vh+Zf3FD2qxYyf//X
g/MN/OvPi9B/rsLHv53x/Fg3nGz9JZVSwpW6lPQRhvPnH/3zfERwQLrCdW1dGZZhGOaff4A4agJO
Mv/CB1GacPV1qUz6lj//qCHLcsj6Syhd2K5j0/pQbLSsP/9951/b7stP9vO2zI28asrzX8UlpDD5
5JoOcis/NmUUEIram5JNFLEiWnWkwBhdsz6r1r6yCe2/ei4/eXN+cjWhG9yVkPM/9purBUZUpmmV
I6otPyGA4l7XoV9tDc3r17++kPz7bQk0NWyeN/+B1fjxtvw87CRogo1pZNausNwQWzrN2HQ9Fpqd
XcW/uS9j/r7vPQIPT0mlk6YzhOOYRB3fXA89OZ85oL+px9C5cxTkRWn2xRqvbfe8q0gXlayMTmBt
9Rvdc5ztGDIBoWdpf/OHCPWTP8ScG4hpwH81rPnBvOqaMqeWwQQ+s0cO+kgAPdrmbXIPNRQLVt1E
zSrNEL0vuy8Nzrb7rFB3KfIxBQooKy/OroKEzBKZxRQwJowN1c/LAg15/sgw/dug85sjyLuLAjbx
KqxCe40MNmSPgCeqB91FbLr55te/5E9vCNNCZbEg5Ym8ebJ+Qx4+YMpdq9FdpXFP6hn752AlCwY7
w3UF7OdcnP/6oob+s8eo6Oh5Q01e0fmvevUYDc2cOjg/mySxwDB3mXvCDKM6ZTTKifLocoWJZnDi
1GmAuWMcH/swLG9+/Tf87V2hSXFpJkaoI9E30AO8/hOaPux1ENFE5Ztu36WQ2/1ynLGviHr88ytJ
WzK8SsOxLefNW0k0XJG2ijZFIPpdge7pQAC+aO8CN+1/82u6P3muipybZQnlWMJ+81zdKAp60USb
yiUZCQ3WB+Wr7HijdFZ4Ki6Zi7uiFOfFNFkJ+Y2py37zhvw4dr+8qUqnG2ZOInU6vTeP1Qq8NJ8x
CWYSHQ2/DE/8VkUf//kTfX2RNxOE1iXFDFMCkJ/4bLfMb5qu+1Ikefmbm/lZG1Gm7erkMaVyzTeP
c4jQQLFMUAGiADIvqy8TE5MVr727/1/c0KsLvW2MSV0DCos2sJmTkzb2wVMBhmCZBTu/+E0b+ekv
9Opacxt69e5lIexsjWv5tShOrXaI0Vqdpfr+N3fkmqbrMsSa+vxoX10FiwnNT8DOkNvsV0LQ0kvL
NjcjgKTfXOmnbZ72rmx0wC1e6h+vZPlBnRNs2oyNOC2wyuuQzxvUg4mEhKxPJm2fAUL+9c39bfij
71CWFIbBoG7q1ptOU+M9axMrQncMjegAcbG16POd3hTI57fIF//6aj/7wYghO7ppSkG04E0rbOMe
EW5uMNSnbi1qYawwBsqP//Qi9BuSSY9JKFKQdP/xKRYIUeuTikAQk8AjpTE9jKCTb399EePvvxVX
Qffc4n/dZdX/41XyWAitsqNNs+k21rpeG4fc2ZbD2gPisrb3pLhOkMeOkCbYXpe/G+r+/jbPF3cc
h8kgvZ7zpklWEZk3i1vMx22utK2uPas4Pfn1Hc438ONEhUboGrZ0ScS7dIc/3qDX2AW6wRGN0N7Y
+HnC+zXWOoId5FqB2ighP/z6gn9vivMFmYahPmFJS765qVJ0wOPjCH1A/SQ0CAIHai1zZ2UBff/1
lZj8vr05h+cn7fkRclF69x9vjpSKUaWtR0zLT+UptxcTyzIdv7kVmLroOxebjvjgZk7yTmauzfre
zNDN8LK2X+M0kN70TkaiEDq0YR3i3jePmp43d00YyGQ3DEl+naeWeybI8t+3jWqajSWG7n3QmsFG
VsWdng3Tx7JEE3/s3Mu40+4yDX2psW/vS685oN7ybrYiXwel6a00VGrRvumu0nEwL23svIHD3yOS
d6K5mr6hy7e2oBr1vR0Qi0/RXAQFlNwqZ3yQPdbByirRFSkKNHMHMlAm8nkS/Kjnxhd5n3QfS8u0
Dlki2nNjiqYzp8DWB8lgFyXXzManw0hAdneJOLDMGGZ94h4Js04DJ9f56a1TVtjjup/aBj8JdD9x
VrZE/t5EAw8pvbK6cbuyiDfA6k40Mwdmi7ayKfr0RuZ6MVyME147KzT3kaLwcdrNnV6/0LNudsQ2
AdLs69SFhQV7wdtWKo83GgrAO6g6Vw4mG07q7VBPvhAWlKhs3IjKvEaEFOAverMiWbualx6Fne8S
zL8k8UzUeYpdEGTvLCEbQE4pkAtlAOtT4A1xj+hWaCSHm3wQiJmVxZk/pTgHZb0keZjtQrw+1hZ4
QwJcCZmAfPgYKASTsEd5B3LqwawQvywSbDwK6POFkQCQIppKtHqbE1a/RWl2TFZmUmZPGT5Xl6Rz
0P1gzMG+x06nTU5+eWdUxa5z+dcS7YOjtRmJvC4qwJ6a7sEdeHwdyp+GGNNd2RVZtkaVkrcmMMq1
G4TpNlWNua1YZRBRMATSMNmGTjLdFI4AgqTu7LEWF50m2t3gOs2FGORH4umIgmLiDYA3H09aYq6X
kxma+960nt2ih3YR5O3G1N3+sgyVuS8S97TM8VNxlX0LZlisw5GInZZcSy86UbK9Iq2gbx0fsp5m
d3dVGssVGcbziaxxo+Ju5TtIs9QR5iEa4GfVixP0ae4tz3wHktvAt1ztfTHdZZH3CYPHS2a12gWZ
tJ4hI3T7m0pPTxMrlOgq1i6r0ZCcYBq+D6R47EpwQ77rg9vGZneFHFdIl1Xk27A3w32YgZVOCoPW
MLzziuJGytI9ji5yrWFUHNKpOiYKSRqcttGlyWp9LXk1iOaRNBlzRIUJ0KSpDQTFO8HS2N8YLB6F
nmFYkNhf7Lj6VGRkFg10kna1lz6EbXpMvGpXl3W+y1WyyXqwPB2MF0zTu03TuteOVWHKNPrRxUBE
dB/MWDWRhsnaqtODMB1t5/gO3nW9mqF6yNB3YX0bGpqD04mbbgbonNU2F9WnoJNfSseSl4QDhu3k
FDhxONmjoQijqzJuwQQarDx17MFxcEhWhSSD6AA39VChWWFTup1Us7dQjUSC8C4c7d3gYXuujR45
yEaRiffd+8kN8CWoemuDbae/9kkDgDsSF8rruYDntJvYIjapx+KKCY1YxRb40Sx9X5SNu2+Zb/ZK
33XIUq1aLzoSb7gZEgH+CN2bSWtnL49nNTRqPZg47/jOLGskCvzKbYLvKJMfp8i5nxrQxU0dfAQj
pW3Lxn+vhfYd7PFL6HkR7kMpAbC+7Dfg8kn7+wC69bTGL26oN4MX+psx8ImaisRZR25zXgXjsCmU
Aagqw96614wvouvkVY0zzraPtYei742trSFBDcQxI208Dvt2dNoV4T2Mz8XcBBGxem8rvQfqClYR
96XoSFzDephIUa7sKPwU+kay1v0KUoOPw0gan6K/D8lpAvnkMotVo/XJtDFVdqrTpHHrvQbXlaxp
PIJOa8V2cOgmhOANCMZZvd4u9QMxfYSq8qLEwiTpk/IjfBIy9Y7iIkat3/PDdERFNbhfyI/5j+iy
Fw9T3xQ49zlMnBPRXA5GDQqsHUzfRKlsAkYWNz6aqaam15ioNVZ5jh9N9CidwDmUfZN9ad28/mJ4
XoXTFlnurkgQUfXLlHzmmJ8o4hsXQ+OhJROGZBIDveXHNmxRn8vWiXaguJBJzIMxaw6EpfsvVtyn
QOunIXE2fRnl2qqPVfDoEHR8b2syQaNBZdDJtNY3T4IYCAtjnuZ551nQu8W6QGa/2ZR5A0Mijj4E
rFwfoEqEyDejv9yhED42gFwrwx3ofCPgAel5HtYtyEmiS5UPhiuPkltzimSzmYqpF1vTc6Jx3Y55
OZ5kqHqnh8TLTHJMZsl37F04bgAegxgFJeLumd2g4krL39XjqAU495Q5mlk2zcT7EPmNBv58YE20
dnMl4vd2qwfhPQ/aDY5xY2X2DpVpQRO2MRY8jyohe3gXVuhcaEnYvAME0Dyh15OQhPY7gcS18LLL
MBnSeu3YAqZqHPWFsaebA80sY+A+KtU9FukGvYI1xtq6qMu0Pqn6oZA3VuKUzAOIlXzyPAcqm4tk
bQDm3wEhaIrYzg8oigG6nHQDkCxccFxZHEMBmzf7jsBVXvsgP/x2cq1dPNYh1x9tpJeruse1pYmC
zL4wDUbEDSxKWe97qIDaPSrbZVKsYpIpAuK6ytpj4pqBdu5FaOx/LG2zQGQc1Nuw9fUsux4c4QYP
ntkHoAsM33kQel2LTVcYKjwGXS7K074ZE3XliyJXmxrsZrZNiGYPj0kfVPp9kY5Gvy3qqDGu/DBz
sDWI4wZ8P1M+BgTZYpLylLt+2q4buhSFUVbqkNZpXXqQbR06KNuAC85SurmBUJdez2z7VlntZ5de
ulsBBw8njA7EUNx2bjUaR4TYrNmuyHJv+ZtsE5KxzduK+5MebZKhyEIy2waKKk7WOEzr4gjIQDOE
5gTM02FEkJnZnwlUIOGvNRByLvK8gU04BHU3+KiElBNCfYmK5k7DdPUvbYe+46qtKrBsTgSTgrlJ
2ibOKhgEbBky7Q1Mn9jojCu0qQ0geZrXXfqYqmOT2OPfcW51ygnA5EYzIsOt0nCuDmXFy0DFHO3M
G4nwuAzjq4HcGyJyGJ29L8zKaK+RW3fAfzC+edUatFvo78mTOs02QrSpOhc1FBOCqQlA0PGdWSKb
boFe7tLucRIuGVxVGXi5+5r1iGlSFO2KQi+/9GNOJ2eJtPzcFnmDNJCLxuS6r9IUN7Fc+sY25G0/
ZbwCWlt7MdAMhzTXbZbF9ocJAaieYdyyPjQ6KFz0JPsCE9YMqydymlJeltimfVFNMugnoO1BwJZI
/Xd0yFWerFM54G0hg0IbVwDHmmvg1xbt1PGQ4nWkvjIC/Io2fiSMR5K4jbcamq5xNmGgMI9zSkS5
97XdJtFKgUq2NwQOdAKDMuriZ0uZJOQ03wFRAwY11NQpq6ABfcYiK83H2oM2jYWEisIIjeOpHvlL
GLvs9qOfSMNsN5EyNfJ1oFJbozhxJDwCfVO1PeIhMplC62MTRnG5n6SrJdNKNjp/wQrsaFd1q9Zu
YI9gLlF5SBUSiO2rh2CqO+9ja1m1udX7DLfQHGFYlWP1mnTIEecwFkpUa22705/JKBqgEsA7gY0H
04RLHB5L3vjFxIQSaL8dF9O2tmtZ7SbNyCcakE7rPgYurc7epvSNA4OxnunJboxY1NXw5nCG8lcj
rDFtHpTROWW+xVzG+twO9B4nPqIW8ZXSWsdZo/veDPusLhv9xOPZlmusEya8FEqtlLtSn+JknUSg
M9fmJEPjfa1PItw3mtV2X5g744/A/IFl6yoSGFN9MB1bf6hNLHP2Sk6RBfOik9GDZQZ9u4foV6it
6BM3PGDDaGEFoQdWaV42diiM00SzIccFXlT0xwqKxgQ8OBvNjQgxjduWQpnVWZYoDH2MGoLgxo0q
yL+aLgP3PsJ0VBJ0A2O9xXcrbHc2XR7zVN3JQXSk08SaBAuwGvhhhizEUU4mWDbh0XZYIcA09TdW
1pBMH/vIhdJLQNaCTdJaT6Zqhv4R5NvQ7DzMabKdkU2xvW57IwLiPMXmvgY1yXIW5UIMEnNPTdll
HzW9fwrGW3kfRgve7jrTBr04STIpeQeyaLJWrSEDeCpOJUjrOKU4jd18TLASq7Rg29oJcOw2TBv/
wfRHjX7b1YKdrSIfcXK/cyEyuvUQr+qKfM7K8qEF71kdyWSlNFExwSvCxGXJohcT4hduCXl8JVUy
a6nz3nv8DBc6s4+E/EFlzfIeuuTFezJEr5W8q9044vDXlalrVbCvgoLxvqkt0uGGMeJbrONRUa8R
xzf7PYu9Mbvn9wzJzo+Dgn9G6h773WdIMiMTiTTJfYzDyYeEG/DU6bqxre6gET2TnxSAmOdQA9P8
0Eddu0/IugFoJ0GNoqCTnaPHkvzT6CZhMsITQpDLUJKQ2Y8xipAXOicGv6oGghOi9z6EYvhNIORt
NorEDxFhh7mXIlxGXurNNWLoOaCz/XV09DHgW5V7Z8N4s+2mlThE+yXq8o9ywv9ZwveyeM5um+r5
uTl/LP4/yPoKMqvfcQF/y/reZWHz/PmP2+axea5f536X815yv5qUf7lKN13lWkQTnTmP/JL7NZT4
a85oAcO2BQkmSazqa+5XGX+ZNiOHNAX5RM74mvg1nL+IfNrktHBSMYjdqX+S+CUrSUv7Hgq0wKwb
gpylQbpQEiaeU8yvI+AJQqOZ0cf2c2nm53amm3dDmSAPEUzu3piVvHurhJQxVe5+Oao7ZFCXowIo
9cvRJIm/Hv3Zud8r/+xcw30MfaRj/a4oT5eNkyQl/ea3MlP78lTNmzf7Ipzn/l1Rq88k6vFogEzV
2fdNUrivi6GVaqc5wb/SNe/9IknPsKzz19pcLEc8a3sCk3shS+teqOZznDX9pT9MTA7o1FUFo2Dq
x492Ua6zxnDvO3/Y2S4Wux6dEdKPCaKJp+NYejgc80niiHWaeb6ERfStDAcGPQk4sfGInqiF0Oqq
qUwUeJ1+Mk6HxFAl0SHHOF3KgWwvtdyDjxWH0WGcXeEw58zPknlDFEOtkfZFyOXHA0tx2cgQ17y4
iLUaN04+FgfX7+Oz5ViCs8fWDwaEyP0R0pI5ORdRXXWo4njORTB/mpAuXlVQQVlw7PParN+7eqld
4SQU74HoQAHEE+CimzeeFrMBcbSyCamBfcHgoVhZqSQ4VfruHr/yC8NvpgtEGiw4oNARBEuOXTVr
vwc+Ztt+Ud8xkKDlEeh2dwMAtz4ZgjWhXrTbdWytuY/ukIVh+LJvOTC/Kys3jPzjUpST8G9+ddLy
RYndHUwMc489aKQSpYx2PO2d+PVm2VfgVvjqwLIPwaG7r7+5g4921B0so08uq0Ws3NPsfW1JY13N
6uZDPRorDAnRTxJ9s4c6Z54ahmhPCtV3B8cowwsb8Ztt5kz5jRgcqHlaHGB0yoKF0b47ZfqozxKd
zOv6Onq/fEq+fap7LXzZ9/2TMgWdO4BKIlZQ81ja2XsXyecA4XvKfdbZe9Y6/qHDWW/TQWOA2tIH
t2qIs8NUQbn2B925KequIgqMK04w4AhdBulHZoQod1lA3e1GeGe+GVsbr8HBM28tJqOFxzrC1BHp
ptHnuyIR+UUwBjnwhiq/GOdNqXqbBQcR0OVA5Ywzm2k+gsiIvUJO7knhglN6yUcRgfdcY2SjnczF
LOuIl+OvpkERzT/yenJD34qL1n89HQ1zSk8nuzHLlRVbxmmUJYTwEFhrtmYP3W7Z+XI8qo1PskiD
g0rtcAt5T67bToucva09aQ1i7bHyzAtIiSxAVDK974i/oAIc+rDRSCQkRDyKcQULf7xyJ3t42WQW
Yixu+HqPP8yT7QqdCIuqQ8L4a4lxnyg/vM7hE64WY8AQOXzsuod7u64uVFbCg6H3WDb0et6pPfcj
S5GFG53J9zI/4KU3AU6cF1yIERnpeVAhkM1wMz1AyTuTtZCfg3C6tSbsqlIH3otuw7XKJ8SmQ9f9
WrXLpjNs4/L7V0MhM8K3ELkFu/TD6OKSPrMwPLNYWTNg6fPo8yq/qow0hNgfOM+xDJPji0bZouW8
6LQ1sUCzbPn4tvy26qvy3z6+PbeGobDWmsHaWuak37Uzx9keh8s0DKM7TL+8tGbGTQBnu/h5LBuD
pT19WAqjJ2le9r+y/HDmMwat8rZLve+nfTvj+35bTKiGL2f8/hplVmEA0Ge3qPgzke7y/jpkeX/m
4YOxsWVTPLJUOgE06b9PXS08Wo6XYvXhFI/daRMiB4f8e72Y6B6IpdXvNbTn8F5Z9VNzO/hTdqVJ
wK7YOp77o2ofRtsOIOBKckqqaR8yJtertKqDy9Su/QOhG2NtAExeEfIIYMjXuLuSFTzrMme8TePy
Ss37CeQEWz2dvGMZ2tn91OrrZT8MIUzCm0jsvTQOPhoNUFcy3N6YaYeurSzstNjtd9axibCq80lQ
nDasXjZe7+OVJaLfzLENR7yZ27gA4+jxLLLfzHBoij+2vikyAULpMvwcGbEZw1TWrhZDDAv/I6QH
BXOGwjNv2slhKM/Hjzqx2rXmN/UZi3TzJvC1+5EXdmcQRNyMiYeWAwjjs0XfYfm07NOc9CrOJh+p
CyQfvu9fPg2txPJpqff9cCTLq8qseOI/+bpln15H+yJor0lS59uhbfszvcGlI66caJvmk//QyOhS
zS+3jaZLKS39fqkqAutr1W4Sr6qSnFCfc828isCH30tvJKWBmcymwsWUjIpmaVORXTnIH/FK7vrI
ivzV/ElPrBky3gZfP/149G09DW+vIZ5B5j/WIyZgnAgUpglTuPqZNk6vN24BV81EIO7N/u91Y6/Q
z5aitPOzZki9QxiPI5y2n3zdss/Os0vWlxjPzqcuX7zsf3ta6uo3Wiz6zZDHOxCQ4zsGT8zVHKN6
kCMeiGHj9J98ZH2mGFs3aEEN8hNaGwI+wJ8Qg/YbI0yrtQbZw4iG6HKxQflWmlx/tqwr70SXRpeL
mcp8bCkt9infav5H503zFb59y/fr+VxhKX079v1687HvpW/Xs4ljHOMCY5HICINzYDzWerAFHhDK
8s+Xfcun75t4OeAn1lriPPBS72eVg8HzDr8eR96k9EH8EdO3HNYnckZVsuj58UUeglATyDBqn8NI
v0VmzLl2VBSd17HXocyFxQ1Tgqc2M51rpj7hefltv8P++tv+bgr7dY6Q2VIf5pb7qv6y3/TVU+I9
hpV74zbJLAHl4P7sfWtmL5/mfTquk9solBZWqGTdSKTRqJfDy2ZpbcunpSKjo7WSaFe2hF95BV6+
3MFFfV1OhMG1xWkpwQ07g69+ivKRjVObieufboYI4VHUASxco2LzUsrnXSaOp3DN0hxOy8epSdAK
Hm1IKk192QuApw0gqic4jOvIk8PHlGny9nsNaX/GRrfuHHlU+C+uXhzGvpdRZvp/lJ3HcuNI066v
CBHwZkvvKVG+N4hRG3jvcfX/g2JPU9I3ZybOBoGsSqDVEglUZb7m3/+KxmcQiPgrTptdJEAoTWBX
+uWvmNNzwaNOs3+AuVIQJDIU3EzFLjJT1nGjSo8iiKJNZ+TSI7y47CEY/moTDM6q0DuaZsmq8E+Y
uzKrwhDBFzHrBBZmdN6wkHnfQEBQD5oee5sql9WDMZ1p05g4E2O32Sx30U/7kyfOwF1eqLIFh85y
2IPo6ObVBRYgEYTs60FMZGglsSn8e0ykIPDG6nSayI0Y9Y5yuk6ZBsVtRLZIdCLArP/+OzY/g1+m
37HF5lCng6Ibtsqe/vM3xTNaBLl6bMsNaonzCsLlAT3V3wezwmR8JuIasj1vP2+JNnmFLjkpYgg/
WGkWU+9cjvCksL6K9FNU0VrTfJARQ6Of1OkgxoNQjxEsUPT5lwkxizIzO1s1WNIGx2c3GzFoO8lZ
C0JMTV6LPsANdzKXrfqmOgub2Wk8081hc82NMEY96020b/VWfRrVzLmzrABlo1x70uANQeyM9gXs
0NtcNUW63j1mWQx8SpWKbdXl4V6chaDTrmfxn7Pb7O3M66xwH6lVea2RfaJNfCSMKNr/fgFsuo6g
n2zZoRykT3jjD6th3/JdQCJy+SOq07HSl+DCV/SnpSO117tcwt1ERNchS8GMt0ybAZCq7eBnJ+Ip
W8yjpDTsOguFjNSWjjh3G+16cLIPtxETIjcwVZRBs66GVYRpdJiN0puhphe4MpC0KJAMNSxgKMl3
PQTOb52b459Xp/KD7I/9Ms0k91jkMg39IC22tulrR3y11KXSheWDlqQhUjW+9226ox9ZyPaUB8iK
0QWX53KtS7k2q7si+a7L8hpJz+E1aBN3OUpWt1Ni070TGXFpdqcYsahZLT6u08ez1xv5YInPLOgA
JEhwIFg1f2ZuiZlKR1Lz2hSvEA1LRBxq46L3HxAk8R9U6MWI0uEAKsb+ZNR9ES2U3r0UqV7ewxhO
V6rrBgthUSnGghiZpcJh7Qflkh2n9ycWlpUiUYxNSMvF+MfL8navRGxcUwQklErCUKbwATTY6Gx4
Pfvh6cxSk+yUG6kBnddbfhkXGWJyulKk3i4ypivL6co/txUZYlykqUF/va0Y+nL559tWTvYf72z7
fz7shmrqtoEsigHI2tC+PO1rEywXDHP3ezSkCwXEHv3XsWCHLrNNB4Ke7EWIMyB0Y/ooaB6i3U1r
mukviaHtW2g6TVcXIqmfkkTmLV3cUoTilnZunGNVQycrRKAt0LVchdobN6cc5cZJsq3ThhNmcQxb
eeiuvI7GQsxLXaXJ+Pc8VduGbmYcrUclGE7X6d93oQHczsoyAf7lLfPSbibcXFMelDArsDydTsWh
kmJ3n3gIMjIid3p5+JB8SxumGV+2nb0Ug9DLuZ0Yup66TcALyNLcFXpSaP+k6bDKWbPzsyMFJMbE
waCy0M/Eqd1Zh1weyq3p1/7vsVui79S/7yDGHLQL/wNjquhTg4HnKry5iS7Fu2iCpLP9Yv/PE0qz
vzzuPGcMDSevpfeoipY1tQuNzqBdLJSsATk2vVlu7xK7RXTQ/iYGgjQnVbxThkQrFtFIb1zkizFx
NgZjf2q/8ySZ7nq71+f7X//RILToC/PXBlZxn0yH1rr4sl7cXdcM08KBLfhtxLOT6C4PDzp4hp6/
y31Uxwam3MiZVnoGidF1jId0NMO9WahopE6zvdIbD9MFuhtW1wuouHJBN87AzadrsbaRaOQv+M5k
GxF6SdEsEFzLNvJUTEeB//esqLzfZkXlXczKU/KXa5GVTZ+ypEu2Y97/cgc1ufMnD3NxkLz2x5hH
ylZEYrKxY9RX1PJXolTpXYxLOJ5Kqsb/BIGBZhUiO9NOK8ewxS5tUAfjXAwyEuuVkS+NyvW+VZaE
CbGvvY4jVEWvyNZuDymYl4v/0Baa/6BE/dIBHHMWQ33QZyxkc3+BAgDvuAYUjlPDxvUlONqGkjnn
AvAwiDfOckQnZlRT4u1too8c/VhIaCdPabdxcRP4+O2HCWqF40yT0Vk5BThn7OFdUd1AhEkJ8+xO
lszv9WD1r0ObpViIGbhi5vnwisr9GQBTd4l8/z8ehNaEN/74NaAqJuvgdA0g5SDxzS81sAaJoVIG
3vGO4Sib+1naS+nM1HvjyDrtPjPQf5lbtf5LQ6pwP4Zy+0DZttpEuAjNRSgObQ5aeSwuIlADPje6
ZQGQnfJ9JTVQVTfuRdTgZvvQBu6vKC6avdpK+QfTW0BMS+AhEo7QVDivtarYdvyV38IPoAarn8TM
1QjXadAScoyFFCOBzSIscVgpR3ksL8S6K/scOgOIxRo5M9pexlGLswdR3BeHPEruvLbMTyJy+RPg
To3iy7UbEJbmLT9TBm2OhoG+00MgyeIM+Ib9WAzloZvqNGIc9BNirLVrP9Z2/nVc62SWQ2FQzjtF
9tz/WskZU1fs89/UhFkBKwtMOwTDr39TWuUVkGgze0eazV6kwOW2ddKcwn6IgOamfn/0shJxkOks
i9Jqa5bVif1cZYA5I3kKk84Nh5mjXWLkTI5OFiSb3HF8TKo6pBPD0Vxa+IY+8GZxZmUQJH9ZSb+P
mhzvghIckNVG6g9r8n5PZeOkUhM8UsRPqXDZSLSyPUZ2dqIem/GQ3qWoqzvWuAbQo878Vo2Cnyqd
TbwakUwfp1fP7WD6QXWwp8NtrE3zmYz85wwuAVp+LO/qS9aa29QtN7jmaS8aVP3FkOvG1ogl7aU2
7YOrOvmliYfuEtbunkdg9JxbZ2tyOudHQYryz8FG3QB1y7beZ1WsbMRE6bR0iFRPXl+3zTSeHmNY
qnD//95oi735LXSnjbXYd//JFUMiw5Qw/jPQpa9yb9jfDmObD/sEEGCS1CoqzBCvZ7fZa2z5NKxM
d9waYaefR7NbNGlSHLUpEkM1b509WmdHEfGM+T3eZvieDyE2x7cxkUIP55vSDADoqPGW76Emp8uu
7s2tlppsv8ALvyVaqgGICIZ9BinhRSnD63jmughd+rDAqcz5b1oGwj4xFeeMS7l5r+j1kzmNGxRI
EF7s3XUqWSlNpAFQIoIuvTLs2x7CfKplwVOdrUThSa8UEYj6ke7b/jQjgnhK89oPaV6wKkLH/w+0
wpVq9fkrxbMRZomF0hOsFHP6yn3YHPVal6L3NWrvic/3xdJlG2VHDpI9opsxwEK+jel+PbQzlUL4
NSeNY/nAN8/4c5XI/RKKfENGWy9O+C9ZRf3gS+OwC1uHwuh0GAxUDNHpPd2GzKCSZwNgwU2hZvo1
zdfMaGXKeBqJMa2LlIWB+OFKdnBGzfsq2Sp94TwWpiQvTS2nozuFOTLBoGJtn20HYTik9AOzHAuS
KWxsQzkjWXYUUeSP2aNnXC8UI4nZbtwwBBXpICkhJ+k+MSk6g2BEHmTawgzTBuTLmDyNRZ/zbmOS
Qef62mv7cl2j2cPe6BDAGCXvrYmS6LlqWwlmgs8rZfDcoznK7SI2IvlNHr2trDTmj8+pkcXbR59S
jQJVpaDvu7VdwvvBL8A/oQjvnwqZcq6MtrIfxAjOGUUiT8YL/knEnd2f2OzpWHKrMbpDU47TGv6p
lNCg1cAYIyj157pCUq11bIMDKHw/PgOs/TZajvwcAvlEJojimAjLvNPXVuSnSxFWCAEuNSS31tfk
2PXnatyWexF6UvFqGX5zBg+pPPtootgaRkxuMylyacbDYKA3lZvKq3iLiSF6c3v2t8HZyhzr4EX6
Bdg0fU6xIVNQepjlCrWk207tti0Ts2pB3ejLfk1yMQPr0c3cOaPL06fG/XtXQHXwexlOtmrTERyq
vTYdvCSvaBhyNmLLxdPOWdyGxJlIExkiFAe5tqq9i5zgmq57MAu9xl6rrqUt0c0LXk1Q1tiBo1UJ
G8p9doazb7XBq4zz7n50IamIUHUSfQHWKdmKMKvTPYpj7gWM3JtbmX9FymAtPNPtd46fIenhx/sy
bodvYjyYxlVd/sdxy5fVHfiscSbaob0JmUGEoicquqFi4tY2vY01Y73JR3krVbJ2dGX0ZHj5yTS9
CW8H50+IrQxq95C31mLWo/YxXLPLQg2PY7B180I7hsiQLREqTJfaqNnHnm04Qu5d8UbhYGLCm+6+
pTL5lDcuX/ageNMjCS1sNcYia5Tzt0LVjwFv9gdb953r5eOU9uVytKIXYpylkr40gvAQFLb0Af6g
ZTnq6omlwcsBJsFKQDlXo8LfgWhIrRopNFaJNnJTZ6t5CjDntWfsytkc0Gxc9IGEjE9IA0uMGaYS
nlXryWmyT2mp8Rp17HyQPJace324jBT3srnigNbHBCBYCSN2EH7uNFkIZ/fWPP97aRPg2pdFl8oW
HojUJBphmAa7ys9vCAvyV9Gmbf4td6EsJqy/9nIbpCVaTwrH67npGsa+tXJ5rvpYHEFs/JMgpq6H
0sjRIQ0gl1d+Aa8+ja+F6HwKbT6bS7HlcjMzX6N8EC/FhsyEOnOdDXFxvnf4qgr8gsAziLOmap5K
qwm2t/EbFKL7e1LkC0zELc2Ru6dwxAodFgBQ0uApQujMapPxVVVivlNBIlHiKodXpxv7mUON9xQ5
3TVNGq32mPQQfsSCh9WFvEI0H0WcaUkkxm4roS8djVvyl+XUl/B2Z95TwbWLcbspBMhDrYX2GYzq
SfQlk6C7V6Soe9HBVWMZENcHR8KXVfIGfylJYQJItzwFFQX+RhSIU6/2LpAC0LzO6wIvMNa+nSrv
eGsPr1qFxE01lPQLplCkqUCZDrmCNkDmDgVl7T65u32WvSF5anOw4NcPs2bmmG0n7HFFijjU0wff
N7OnpstkdL+JxOGWK+55/dJIRna9X5gNwbwafRTUxzi6UIlWFn1lOMvcMcKLOEDw+jYm+rAXkdsp
9p0bvYpAXONbrrrVoAEBluGaf7pPnyL0+e9fIGNCDX7ataiACWH8OoCMMCz5n11L1EdV4vpZ/q32
VSxvhtQ/xrrjHftqgBjE5mNhVEZa4fzC4D9Niwm8Ed6qSs/3YqNZYyZkeu1FBFFZVgvVtX3IYGxC
pb5RjrLbX66b3CiSfxaZ5R3a0jY2aBQEc7fvjW4ROo230Io8W3TlYG6KsHkJ2Poss8AHwDOOztnQ
O8Wifqi92Kke7sQYKpcOEqYSvTgX15YpGgcEJcDagW3qEAa+QOqrsA9wHf3e9sel+KESlcoDfERM
Sqa9s4sf3D2NbOjIXvcgMgAj08ABpL0VYWGh+99NhR4RKlqsz4oo6NZAr+GP6v2iZrV0MvOBqiJi
6CpwQblbeo1Uz327Sc2FmIIw8M2BRbIZHGyCPAw2kVpM24XX98rFt3BUGinuXLwIoyk0z5TLJDK/
yFxbPUpi2W5FisM7MqCVHvt3hq/SNpkO1dRfEuNs+u5ENAY4Ofmhs8e2xrobpfZNPDqqzBtXbS5h
L1+CDW/q0Nz6KfJ0MXJsArJWq2kEsr8EqA0r+UEcpMS9xxekOoroliEgb+KqP/cQGYHXDzONb/zs
9lwUDzsVQT/sJn58GRah1ar+kVKVCG6PTPF8FHNu8+P2sBRnhX5sK7s0T9PLKocpctDo1e3YN9ob
MzS6IyQnwDJ23FPv8wN+qUb43Pg6irs1fI0iqe+cWHd/mfV7mw7Ix0moVWYgCH9UtfItNR3slyIT
gwkaHrtcZUOtSpp1HNTQOoZWbR1xYsGQVonu7SjFCcefxsREaj+YPmvAVpamDXiP+Sryqt76Vprr
03iVOe2RT8G97fn69z8nSM1fR8K/T6apWrHO2BlEe1OO7aOEEt4460pKi40hQdGeBh0FBOcCAH2O
NZQV3AehYexyuYf209RyjMK6gauWHDkrsTjg6VPeh8M5lux1AYjtcHv+Wfw2Vqz3kvn10ddWl9q3
EWVUgFl2QRQ/kv+quHrz3gRmMkPpL7oYulNhXpBrS8jUxTfcSGYiI2uUYFGXZYT/RmOdTFfP51Fh
YSpjZ7x0bcfY5+xc9+V0EOHtUCJP2Wmxv70NNWbUrTVEy8ZnpayaNQXvJcU3/6TSjbzr6WTf2VKI
AjIUknVrQSWcZXbYrvzCRLd+mtanxKD3Q3YeHo3MIlzb8BRmWqs56zAuxx12cIi1RSgKN0rJhwdt
qXlluNZLYRnf+9FIf+bRJFMJjA9jymEjFWX/jvMCxhoNim0DRfGZ3WblQyZB6kWA5j6u7OIhCxHE
kxssjsSkFtTW2ZUc6OtMiiEk36VZTUFyK0JJjru94Rls8LuozqnTxE9xqMXHEaIqksfgcVdFJeMM
kdAO8WPaI4gv0EMRp2JQHCCfoHo5HSIkxbJZntJ8ueWIkMetubb1fhLp99VJ8b4Mdn4QvvZZ75xd
SBjndjor1ECay1E+LMVEF2X9xi09acbuBfsS+Lf7xu6HV1Wlc9ZbL3mrunuvR+c2pcRTYFQ0Po+p
LPPBVdGWnw6e9IQ4hHsnUXS+1Egg7JWh/Hab10rdXnY5lg5iDLLgX3aG6A0Uzw6ubowv7dB5+V+1
kZgLVM6yA5pJ1gmSSDfnk5J8/4eM3JOVVZfrrxrbs4tH/ROTKvVJRKHhfYimOVYatJynzEyRlrdo
mhtMM/qZUMTdx1kT3jVg5q7ftyKm6N9TCb0u1wXwOK3avasD2HPz5DTUivRs2NW8LMf20ZWq9iIr
KSKqmfQMc7Q/FFqMUsaUBSHJWoeFny/FbBz6FWqYOejiHAiBuLWaxfEd1MwPmwN0+LN16Ya/f4LQ
0/DS8iJsOyJbO/SjemkSa4z5ywTxsjVp9SqdXV3EgX7pqc8zA63d6mwI4EpZ0SHDXpDi/bSsvA7G
A8ZBrUorFRlSXmGmxN5MRUMs11qkGnDKOIf+Vozchm+pvmIkd2ICJct+SpUtyVm3OdyITZDJMKN9
rZqBLo1/VoDLlMz9aSV2QIegrp+M2AGyrzTjoc8VZQ+JvW/mLBIlPBwB+WhxsHPMsX2SPavcwV/8
MK73WnjMxuw98RLtwstnLsea8ygqLZntzp2gyy8iCl3rVWlhJItIpQg6b5si24kQKTRnQSMuXosw
0Mx6jSy1uhB3M4dywB5EsmYGDNxVq2QhJU2HXrFbGgdZp7NSWoo5Q5bff+e7d9/ijvaka7zAcjXR
VnKQFdhf0eFiN72uSszmrFhLZjyCmwd39KR14w/DBhRSe4khYcLEIiWMqLaAAvmGEzF/EZTLj6Oa
tP9RA9f/YTGJEpul2JrOCwN+2ufdmAau01OcPP4WBJgntkVzp2hSdYlqNdrlVVTMQC3VFzGWW5XC
Qz9u1iIUEyiUfr2ql5TNkDm19GCg1TFZn2NHEWEFczsBW5Hca7KnIj4rAQmwtLrai4ObGAUK4fJf
uApUe3RK+3ymWmq1h4H1O0WEcOy4TpzeLv5wjbhPP5T/IYCDCP7XxbfFewj2DzhoHSTb199XVcK4
7xKte1NbbM4SD4asNq0nUJmzjuIs92Ne64FcX8rAQmFgmgimRUVXGEzQB6jWlqRhRTMNNpObSYLG
wiHCoQQ0ucdm1FTOX86QdVevY2im/D77/8/rVLwSDG9ciz6lASAYl0EKa2JbLEIPC7q9OnUxRRjp
ffghFLO35Nu1eH3ayEh8Sr6FXlXyD8WSO4coaB3sLMvO9hBtkgndIQ7U67V5gsDXmgKs/xCPTnpG
fAuasVy8w06WZmCU63t4Guomj9hE+rYesS9A4DLsW/NHhE4Qf+0fZtRgzRUjZJMrPJLNvMqxSIvT
V2/gkS8hqLwWYdpbj1JmpfepSjMOdN5JczSUQOKs2qANAdVAhOEIT7dzhyOEwuFZS3+GyZi+djHy
w5puT59sbg3TADUaW652YnbQJURe0hLAqNyzneAnEDeTk8BbiZ/gGurOY2a36T1OD8Wlao1T4mHA
YyBDscUKXVmUvWXQ0sjduyCcMLJREbzz5XgL7Ex70BAY3kKj9VeVEZbfbOtdqi3//cuFbqO8/Pvm
E1W9L59/SlTogoEFMVQZ5S4BjvpQ3x81npoSNifPZs9a5BmFVH1V+aE5rLx4gcS6u5dMzd37bXHv
e56+FpEYp7OGKd0thk1D5R0Y2Kbr9GQ7mLB8U1+HRmupjTKz3LHaai22HQXSGXeZ2cy9Mh4uYijF
2WnVSmm9EKGY0FXnwSwbAIPTRRbknANK108iEofeVXLIXVRVWiC/yxDJ7ZU1VtY6a9xx2YdAJVlk
+vNSruODARjhBeL/BB0dnkDSedsitELElVsDARYpH+eqbsEsn77E16+8+CoHdbbW9XLvNbI6w2Mv
WYfOWJ11ml7XQx7pWJnFRvxhwp9SxBXWdIVITnPzXdGQ68+dHH5c6+HwJTtRgW7l32elmBExjV5I
2LZtfe9zB8D3lAhP+FTL5t2XOoAIb2PBgH99pR/ESMbr6EPJoFa9gi6bq88QqfF3MECkZ2x+v+k8
+88iauozvov2U6K6yb1s+WfaTtIzkhf9RJ7HHMpopGdISsHapNRadcg3YQ7kpRee1eF9xR/Ej2Tj
QQo5FD5CKU4eFnsxluTOOoMQvIbI3e4lV2r2Uja0eydWIWTfYnF2y7GnbBGy7TtBb4egpkBAFps4
n+LFznfzJwGjEMAJcYZYVIFOpgPSfMjZ7HmUkm95RgYDrJLCkeWBop+VwDDmZskKSptCccDg0MD+
Ib+fEL27oTTQgKpbjEvLFm/sz2lhUQ8Q1id2nDy6+j7Cs+0sDilKDCd7uBMB1UDKzlSWnzHKG7Ev
7RJ9JmYsDMcX6M5Rtp0udfgw7e06PPLECS99Zc1iRMPuRJSbUUL/IpieRuFFHBJUA1DkApFzG9Nz
n7U8WuVJ1PrHtBx+VG6rPUVmbosoD0LtKZTGDxE9t2tUJar6FGGveMvElRETg1ROUMA2x53hh5Mz
CGc1UiPXMzEGD1ObyV0MQL+Jix0yevlOyzCrWZpWkyLDJc4VBO/XSRinM4ue9xaPC/TEEdE4qLYL
Hw/to1ODPM1SotV5yZI8gIHv10+pgfwb4kjhW98GP0P2k9+NVOHj3NcwAIJwprcBm46qLGdW5CUQ
zuPmkBSS/W761S8MIOzX1MmcmZ4ryVMGS2zh2pCR/v2B+j/MXRvXGJnNIw9VHqZMf4FX4cfqp11R
WU8+SvMz8ert8qaYx10Y70T5updgquayHO/Eq1fMIpr4e1ZWsDMUs7drxaxq9NtGzbAB+ofrbxf4
OCzPjbJUh31aYHqb1j5+uJ/pA2YD5J7NcKuiJzz1npEy6Q66CnGf/XL3lJcIjHiO2T3pbNobwK6S
pJ51LHheRjsYd72VTR1ZQiqFk+aYNvCQJDQ9Cyh9URfHsVayF8PAbmso4jVyGM7Sq30TQ6eqWBut
aj41o3ERG0HcIPyZDeD5IewMY1N5crH26tB6klrtEkCV2niGr2+0HuG2KkvfDAloPnrvyhHLVnXv
O6qxdDKzfU4q81lUuf+kJlX6O9XCxuOaajv9S9bl0gLGpHXUbWjJCyWGOxVmzb52fNZ0GBLaR5UW
7FGrO/tdTcaLyZfyXdaKn7g4mG9anjQzJ3HHF1hrUCJNs31C3kBnzaM2D3GILl7RUKSQ0Qde2oWv
n1OsqFcAg/2TW+Yywv46xgCdbm1UqXd2jm0lSMVk/dbqOnlv40q0GUzIgA5ep+umz61THhrS0rSH
8U4FFkwLsGsuaZihDh7Y9WNVquzl1bR75sGFZQhGmq+BhSxhlXfSN2scX/mflN9ZABytsbB+Gh0e
E03m7zyaNkhM8d9BayQ+D/jM3Kd58d6HmvKmeLq8qDyl2KFx1L8ocTcT4wlqYesSbNuqx4T3zfeM
jR/b/mPXnHu+3NvRGcJNDlUaplQVoKDSRt91xCN8FNF+DoXtzRqzyZ8CF19U1ZC0fV2kyLl4BkYi
cuG94FH0jPds8xPBnlXTGOj0ZLgbDOxp5pkWNZckc7WV1sjt3gLNygPRy1cNWhQPVRLyuPS15N0o
0PPLSyyqM3TdrCi39zT+retBhCbdONYghr8QE9gJoLwmTuUk5FQkXU+d6XKtHtN9FHy4jUi2g7qb
W3IWb1XJQVelk8uTKwfqrsGXZuWBWnwE8JjywtHTn5r/1o3++D3lxYxhYyrfq8WYbqRQtze65Kl3
ko+hlFdYxXvllXNxTWrbv/BiyjAR0aNVw0dvj3ZTh0Vhisq24uMV4ZYyr8Uw2fE0fAjE6mM6aNMq
RYyXzfgA8vP30G2cruSDiDpXhRQRB9X1Hv/PMXET8S/0bfyaaMAEcNI0FlAgvEeMZ6oTAo93qhT6
j2LINOpdRTP5LE9Dk+ARBMpAXovJ0LAT4GQ0A0ToqAP1OHOtW1jAzqu+XUKvO2nxWJ/NWqofaj/A
rTOijKW08aZQDG3ZTlUtqNMIY6pOdS40ZGfVxvuQ1gwgLRPnBUf2YZNTpkucDhSvWtjloTfAromD
CBPEtRbY1qcLykfanatk3l0Y7KDmUq8UQ+jDfUOSsf49hvPQgBhNVmC0zAWsMvL9v79PqDN8XqDb
EEZsUJ60VvlyKor8BYBTaGkyZmGqPtH/pBmz4lmb77rRXpvU3e6L6UU+Os4a2ubvaJq7RdOcyKyn
13r/KfN/rxOZ1XTPP//Cn+uCSCrXXZmOM7d1aae4KCGdTOcgVy2YSdscTmJEHAbAUmspjJEi+DxR
mTG7AFEotu1EXjhlir6cAZNharnxBc+wzUY4bIrEQZ8sA3lQlHPF8LsIBKLdzFvHHtZ+qsxHcEtw
ABsHN6bA3QVaeB+kIR2naUicSQHtmsYbJd4Yf09Q3Srx1vOGU4hoqZ6M6p03rVqRr8kXZiSh6QRD
H/xmKO9ZP0SzIVHfS+q8j4Fi/xxr1X8qlbZbDamr7BQ3Mk46QkYghr1qm2eds6QaBXurNi5WnuQP
UZ6uo8TMXsy0Cw9GQ21QhD14RZ5aRr0q+zR/GRBQmuMjbCLvjg4dMmjUpFTw95nJ1xzpsBN2DKNS
AQWtJAmlMBk/6gQSLNZv41+GmnWzIWprXOixOWhy9YI6UPI9mRx4+gxKCNAgcxNrdNL/IYPqZobl
lqKuIfIoqzGvaWqoSXJkD4zVTC4nz7zLfkAUcX+q6ltTN9VdDLNY37gWHpKqjjuiasXGXRdnyg4T
IGsJG8N4lXMc4Xoj+a5I8e8Mfnp5N5HOlghlV8cq16s5ApwswSfILyV1bItL9spqDsgFzGkg2d3+
CpFz/cY7BEN/QIy58CgRBLNaquCDVqGBcken/vIU/USZOXov4QXPWqCwL3ZepHMWpdHj0AbKwuU/
cxcHTr1KgY4fDT8ZNn0NlGUIWn/v9qjxZXZmHyk3xquwRBKAvxiiDBoNZZxozWrFGnw8asUAN0LN
tK0nS8Nr1PMOyHuHmrlbHnv4B0hMMa671bjQ/J606cHVI1d9S5OjwpjV0xNMGlLuVhu/0yIEKJPI
+cWrPXrR+RUiolC+ecgdLGM0IQ91WJSnWIlcyC+N+q6gPOLJ5vdAlrP5WEcOyCgHa6y6DPhh1eIl
ypJTYkbm9ySOf6YSzj9WUeT/tfQVDiHZjVnAo8pRNF1VJrlxQ4fu9rn2WPeRYsVNNjyB1nEupf5s
aw0PXuQydgbuSIsojoq3BM3XmSnVzbntCu2+VxWkNRiPxmjZDt3Ch4cx1/I+2oqNiAiDyvgYilkz
q/dIa947ox0fXCXoVn7Z5xcc48p5T7XjTUvG+0Dgch17mxtW8asy87+0IbZfJCie86RTki3Nn191
Xcl7lDdp3jT5gLxwesGmUX0op3EfMP7C07XhW3soQjc7dzKld7Gjz6JRXnVj5s3Ffl/UBWhw9cdA
zY2tGVt6vTYyOZ0htRiurbhlZQlxnF4lsnC/i+lWpyxAS7cHK0w9Fkhy38FCJXa9rDt4vTGZ9CH7
/GVCpJi5ySUisXbKfpnY/VOtm3cCSSiwh7Dc48M0JEEauPdzK0ZiAp9tSJXy0bYwpEf0nM2QLKN6
7wT9jzqAuap6xi/LLi742kuvCAoY8ygslbsRsjrPf4Va3J/Lcd/+fTm/uevlpuHpv8qgvYza4J0b
3e02VtCn5wpawQzhyfS1ROhvheFFspbKKn31LfOtcfXuLijG4MGBNiuGBye1N4gnIPEzXZQOk/i3
WroH3ZfrlyDb6Bpav06Wm3u6xOVchL00PMC/OYeTIBDaeycrNIpHr6vjfado7UKMe6l3BlRXPGr1
sEidUcGUL1/pdc0SnJX8AfD4x8NtTLbqbqlnOEmKlNuECEGKon5JXwK94WpY9GoS36Pn5yxZbsi8
KIN2HYRJcfCKIdtGLAt3yKFTeOQLutHCpkEjBJM4BEfhUoRjshySsL/EsePOc1Qfn6Ia//VeUZpX
/MYnl8JB+0t1px5wnv3ESHs1RC4uQaOxtg2wqDNtcGeYQWCdKGc0YVyr/t54wYPWjmn4qwVMsRUd
s76iL+A20b08ddMyO0Dtz4zuxRwdneuchnzLbU705P73OicqfUx8UvXKHnCQigZU6vgbgcCEG6vt
styHnDVxpGsPq1Adxx+grnwimwdH9rYs471fMBW3vpsFb9RCFB4UfXSKnVjD1jbSV0moWg92SRc7
QJrlZ2jO+fZbP0qlkGejmkoXWxmzdc1iYNcjD3vyCtabBY7xb1nh7QMnro+VjDCfRSVvRuHT+wXk
NEl17ZeU128ZzeUXq0ELusCO/axZ+bAZNTXfamglriIp9vdRGAer2K+UvfZ/tJ1Xc+M42rZ/EauY
w6mobMm52+05YXVkzgEkf/13EfK0vN6d2dl66zthEcADkJYlEnhwh0aLz2pXZxtAX+mLIbLP6AD0
P0G5bPvUjL5OKbodlT1F9xAjeNLURbQPm8F4QLY8YlmsW98c8QdTZugGGTKk51jSFOyxEjfL/qRY
WAqyAUTQ25mpoQ7aWeVik27Z94PoXpvKG78M7jRtncIk17gAsTrNXKu94j1PmahP8JpiX+3M+Etf
JsDV+HrsZdGbm3PfhuKxCbruQZTpk75EeaWR7fNuQpRmKZK8I/OpRN8LS/S37CfwUVSQka4gqTme
HHaaY3L5v8FWUz+sFSSn7mSVUzjxvsmiHXsFxk2WjhAuQsfbmVXLk0HNlHWr9Yv36GivVJzK/+jC
6iHh24ELrrJJ07SMVkVS3UzGEH7rZg1ifxibn9T59jIxUNLvPKg/B51pvFSdNu/7vIg2suh5Q+8r
Cr+0Syt/lihC+/bv5+n2B1adC+3EIEGsg+DHFuzfGN6amKFI27XyjP8pgumBYfhTPQ93qsjTYyua
YAtdsnwOSqYliK06PypwgWHHj/gaO8FrPEzpLdMCwuOqeK7qCM3w0sAF6s/wXEWRSg6dQXA9XmKX
oa2FTdIGHbaMktSNTS6Q+iy76cj4/mw67Tj2ZfpH1w6mHyPKem+mjb4vWXfsw1JL7kNYo76tlOEf
OYzskEm57DQIJyULCk4DIfmVvjwJKiuPnx38LfVldz5C8Op5MfqTzATZ9rs0pfPHtqUfKBfnv8jK
AJn7uFCCcWKgYaACp1ORVvlA6CJ9E5jACZ1ng63ddYqzZfWCofIKiFm6AyjW3riqgJspT5ue7chu
OVxaCnPy0DxdylnLTuQ8uX6YWyBJ7fkscS4SDiPPPmBiPhQR+Z1Qj+hscw9ZCm2gfsDhgP20J0fT
mXS6Q3+jKbVz6lJ72LRIa3xCqgTN7uUDz6sTYgzWD9kJg286OUm/VQ3W/LIT8vf8LCPX+ORkFVP9
7E7Xq+hHLwTW4y2/kjosMXsEDAO776vT2fMXT+taHy6L9ahOKbTYNLbPXWIqe/iH+C2raXS2gAts
zVkoRy8yP0cBCbUMkM2JFB2+3ksSRsln8YxCMXwjaPo/A+DNnckXBDweeI8h+SRSz9rEXvPWiUR4
fOnEsrX+3QkXTpACDVJdTabHl07JcqVl2XS5UqAr4hlbY7ZIAADtBtPLNwXAzvjz3IVfNcvVTgLR
8eNcYfMgs4wtrhGbdhzDvbnkIGtDLVcW8qKXHCTyUqtlvfmpyqy1UBejdkWzv1TDr3bBuXd9NyK5
a1R7F4vSpbo2kvI+NNMvuZMHyKPB1UUH+wUZw+BWVsmDLHp5tiXxnpw+1Jutrvt9LppNMT2mvTHd
RIsAIjsgkImXs+tB1qXhUO3T4sQTyh1Yt6lPRboAjrPAOmnL5q1jg6fV3cI+6YOtf5KtU69ap8Z7
CpuxPeh5aryks7dlk85+Ukcnemgi8ZQtJLDSbL094vcYms+6sVF69IDKCmtk3A2GtfzVau5U7D3k
9S9F2Zrb1SHQpp1Vdb+sZWk2AtTfksaxqaKoJNq5Bv/5GJQ/jMlRTq03OWc5wY20beyo9fky59Vd
u8NPeNCHNclppjMp6m5CTVBPayPQ1UzVWGXiENBG0alKovzJmpP39TOrPiTf86cl3upz79XUT9kE
wj/v4NimfYTzx3JHcV4dmPqjaW8M6t6eLf4BeYQlUde55y6NcN7two1cZ05FXx1y8sO+SPX+aRqj
ale5RrKVG4VBmhsY2uEnk/KRvRTJfaVq02fQZ88XEAxYLwMTUEXdMjd2jnnQK2d36FheJl39xepS
DOHIdWIicrTzwnoV6ZgAFPfiuzqIg4OntO0uDj3zMVusLlywKj86Hevf9lcB1+G1KB9JBuMI8PtE
UT7WvG8qQC8kq/cxRd05ryrkPrnlAPZl2SNySLcuX6eiZctIj7VwK1sHaJJ1OX1znVUxsVYP+Hf6
UAm62yx20lNvlTHaa63z2ufNps067Xte9ireLen8kDFJAghou9ssFt6nvBueZQTC5ixY4+xTV2X1
rndRYteyvn7sl+SbjHAQnqisYTpXPNPW3aI30iwHoUKmUaNcW7taNLGutxMqsQL0M8zgPuVjfGvo
WX0vXz4lJTpU9/JrvLRdS50Rviv97hcEfBH//u3vqdIo7F/WvvYCt2HnR2Oj7t+1kAxLwbNMHafn
2Ts2iib6Q4y0tu955rAeysS+kcQIeRb2AQsgE47TOkGFHCzZEGz7AtkfyCnw8MlN3NTmiIJ2pD6n
ToqNDo+q3WR2ydYOcP+UYGIJMk4WjZuuRJ+ohrCGx1d7Y/Nk/Yxh4+cCJ4o7WVLDEZuN5DmNydpo
dhEceW4367BwrFcY1z+QW8wfKrTTb9N5QBIchtnt5Ck1OYjxIeqGFvJf/8NCqfa1IbMGdmGYXhKj
j/24ye7TKRS3ZQILPXbd8rbxnGCfaKI9NKxO0SFXNthVDk+jrs4YUfd/aLM+PE11oftJN4Rb22NX
oeJd98Oz2xUS19o+1RJljynTt6lBBy4384rPIzTWQvOarxq/9kKvnBdzMoMddOBiZ9dV/xDZ1TkD
yvua5cZa7iupHbpEOE1E905SPwglSg7jGNs3AcrklwOvTxCKJW4WqKnxCoVXNfwSOu9bdmji2vsS
lQFCmwbukq4zdXdsifEq7eNpY1hjvW3SwLxreDr5IqjdrYuThrOCtY1qU586j26g3hnA4L5qAGZw
DMFBJHAqbMPnaVuq7ktkFcM3143LVS2adpPMfbKzG1XzeQKIF8+241VjRsP3EDp8E9YiWvXG81CY
3i9rUB5YFO87dufXkwNjYUpxZ+k0nMLyyN2lZufdlGM77m1XOQZzWWy0CRZ71g4rFXT1y4yH9XYA
F7ctg54VeNHd6RX4vRbQ4Tc84+5dNlt/suVEzgafojCI3C1yQd0xAxYj2X4E/EkLLJC8h7aQnbBT
Th7koa5V7UZJgfAtVSmuK36cI99dWaV2Fs4E/0BUX0a3uq/tonoGlfusoU5/h4iS+qlUtM9lqDm3
elK158lq7iECAOnPk4Ql3M9E7YuTGoePHrzuQ+jksQkRuzRPCglobzNHdv4qbLLGVY8kvCwqk33n
ViwPbX0Qtz3K9qtQKYpXU0nidaP20Y3uYcXV9S74Z1TEJIMGh00N1qLxI62icJdP4q1eNqYkMUnX
LCGyjNrYH4pTFushmD6xM1Lc1VnyiT3Q9nYaE35Js9COQrTDZ9XlSQ00PN+RJPnBe1c85O5gnMfR
2VuZGcU+glok9Ewg6EujOgXiYRgd51jN6Tf2GIkQKCQcvBhdsks5RhF3hccUPrFjMWwqMsufmcb0
G6D3vNaWom3Yi9q71h8K9Jlx86omX3StgvyLbRQ3l1PH7FkmMeNyfbHUpiEvKFdX/EjcViLyjkU7
3ddTYt25ebdj9bnBD/BHiVP7Sk26b8K0hvu5yytfL118yOPXuQHom7B0mfqk/SXMJ+E64lObRt6p
Dma4w3UGrSLtIZEkPNKR8Av2qojzVcXP+T5X+uoeg9nq3jG1+5yH/o2sko1D2eY7IYzQl0XATfmt
ojXfUraEy9axnptUHQ6itRtfFp04nMm8pV8TpbCf0RYWj3lf+tlSqkoYm3E49JtRHZXTvBxAk72d
ZamByWtkf71WXcOusR6MYrY2uPrvno7d3oDi/VUHlXsc6zY5uNgxQQkd831sauEZa9p2FzVGestW
4rQ1KqO+m93G2Xg50h5ChPceb+Z9mZf5DXrE3THi57/v49I9GSilbvVJne/GGheYAPDHIwY7SE+b
Qn2usoemsUAduHP+gK51sh9M/EmS0OvupriPyXtlzSu2NmcVe4afaQa2QCvaP5KmN3yQevm9wbbr
HiCVuh9wrvLrUoduRxb1oNmMJixleWWI2ncdQ/tqs7DQ1cb+6Vb5k8Ycwm9JKt4LQ9kgLlL9MiGV
RTwLX8OBOxQRzpdWEff7ZupuXX5Ku1R3xW60wMqojktuwY70F9Vqv+l2nvwq7DMoTQQW+DHf2+w9
vzqRUWGQp7WPyL302zrrypM7Njdewp5ggL3FPQyj3i9adgLqEg+Pssl+qhHLLK9gTmK7ZrGFXlje
zLNhnXVwJOvIE9oXU0xnciAuG5WexiN722J+8DWOrHkjXLU+kqZ0HotW/IRbwYOSXXtWxK39kOOm
d2PEIUp++TDd5t6yfLGsbwk2KNAyummvRV2/s0OmSEgWPfSgdL97wORWWpFPj1NuChDmjbptiqF/
IT3BBgkR8TJxdnGieNBFW4IDaPeqE2YHZ/bsA86B5Yn/Zbqb1M6+88zaW8dikasaE28/6fF0Kirg
+GPsBc8WriP3TjMeU5ipwhArbJXYohi77BwjwLdjB7nbSHBXyGe5tkVcHyT0q0fYHKSI2yFqBfSr
7d1Vj6bps6oOxaMalKRMO+vGaobMN8xBHPpeC/FB04pXiBg/2XUZ72sPakdpRD/i5Zlrpd6qGhSc
qnTysBP+rwes5KbdOKTFY6gLj3xl3363vQYxz177qbBlUaux86lWzXmjaemrOzXVuiwM7z5fDhDs
MYlN+KIGtqIrKxJB2npunGoT4QN0LwM9zzZ3bmJ6q2sdym7wWyweLMsoMiyzRvvevYx9GQwnmF0I
qmEQ88ukhNHGLavirIQkAOEHMn8ejOzkJd4fTmp459hgfR21TzNeWL4+6wjWerDcm+DoeK52riCo
+DP62kBPEMX3slY/FEM23VXLId4XE05iLI7jPVaQoJ7sXn9B7vSr0YzjL/bnZpDKTFRYbTcYZK3a
zis3gtw3j8ssnI9KxoPaVKyHkefIXp0ULJBqW/tkJ6GzD1KlQKSx4PeqZV/AzGAW5eIeaajVdJoD
0CO5YTnbxDZG9IDScuuqWM6Udd/j1dP1T1bp5HtZdz1orftnSOvq5NUc4F/MRlAkbNsXtxUtNmJm
/HlA1H095JZxn3oRS1SwEOC5d4kxQxGAkAC+ByFIoddiNcfdWTQGS0AyVE85+0wrSNnjQdZpuWGv
hrmDVKy494kROz/Zi8IFwe+C0H0MDWbJsa5+VRVlOoI8nY+mAtNkFaCdHE9LaqJWBBPB9AvubNmr
wO8JAAEgQTDLLgnw6AgqfUDmzLD9dHSbjQ2G3opiNiTDPD6p1Vgc4hmPPLdSlXXtzDpbe17wODni
MbTDM9zoMEIcSCHBkva7QGvKB/JpUJIVfBsVrYM2bjNrglLbfLLLKTmP5DVIhXTNp7Qq3VsvNZ/5
/tjP8wSbBzr4nwxxZ1GLuVLBalZx63pgA1gSxGVDUrfBbVd9lwU7itRN6QjMu51mvk+RxlrhEIaF
XmTM95c61D52euaCvVhCZAOrBTRSFDRgqKlEkvqqVTABXjTSRs+pT32fvZ1lRpXisMm+qxKLFhPt
JeZyypOI71WmDlsk89FFtJCcVFSo3bnmBWd54GvgHXqYVgbaImersXkB5MlDVytY/5Q8FpnBOg/a
PCKOwidzsBrLeZB1mE0f9bSd92Xi6ghMwezqM5td+BE1OGzM4JhMt+w6GffqNFkYdUbhA86hzW5y
pmyvsLSs9XCGjTYtKYQ7EKxrfARNXtMgN71Kh4uTmK8DpL5zNPyYjJKN1n6qtp5L4raKU+fYBi1z
seVMS5HPuVTKsjx0zi27vNN26ONuQ9qULYoKJqRQstcgjdI/MBNYFFGU7jPPe83vkiB8AosSb8yk
Ce5slS9FnH5lccUGfN8A3u8tXi1LUR6Eh1v0yvLIDsBro0kfHftYiLUiMv3eaB9js4XYqNpIrwR8
wEgioJysek12wIJWwN/QMMerZvIBZmpl63hWjAd5qCMogcy2+q0Wqm91Tdf3bNjo9WHMGvMSJzTt
lg09+5SWlretkgUn7mjmESdezNnQsH7WIrt9FK1YqYjgPpvOsPFSVXlYJupB32ovBojVEwmC4FK0
qjz3E/yVtjneVg1auzhgVMj/75BgytiLLb+7eNbhHCDEkd8a3qKdOT5YKGn4k5fNO8sL3Ju0UT5H
SZk+ChiS2KG1z+E0Nc8laKTK6LTbKlSaZ88QeN6hUc0TliIuLMFOG0jNBF1wa5WAqqBuBbdFYv/Q
5jl5wdWyOcRqxI6QF6YvNmyZjYl77l62wohAuzMyK9ArtGIzgcptqjyprqk+8v4AxkL16AzwFqPS
XtksNG8cZQYwOFjG3jLabI2KiA1jKm0RbAI9Bg/c/pSTSsC/wlXX5PVpnVRtV5W83pXUsUixROh3
AhPdyL66N4S7Sqv6zaVvD+iMtz15viWYGV67LWeQ8bI1Hcj9mdNcX4rAtHhhTaO6lcGFwIbYHE3k
DJfrqmFabJqexNil7zgGa4cN7Z0MNoZOXzeRG1xaM3txQbTzen/pGws23ga2hOSfkM6R4rPDmu4w
49lbjjfcDUjfb/N4rk5uegP6JH5WWn/QVPGsaM7wnDfjZ1hU3rk0i3FfD5A3FWMUd32HBF08eNCL
lBiD26Wu077WM3pql6oBsYJbk83mQK3QuU1YMQM0j46ucMWdjC+aOEPzpIh3bjH6uVMIpnixg0d6
kt2EIcRvWG/fC5JTX6sKP1VQHtZdHljJPh7dY9fN+X1vpZ96NQ1f4CPrR3wtULz2xvClSbtuS659
2spWwAOtzx6hd5Stpdk85W05YI/oGp/7r22dh3s9KtV1JawGxRC7WbfwVndtwiYnnhbIIHkV7iCb
xHL+PM2WU1PLa4xkrwHvTs1cq/CJJH0QWo8BJMzPNn/ek2cC4x298LPBt+0hyMqjLCmWMO+ScHqU
JfzSkEAtxHdZavijoW/j4haPdfR5btAOckf26OSoSTcb2wBkyjqxFeNuCtS3g6kcHEWEd9dqJvxY
nAXhJxl0rc/MXttEEzvFHxrKMFFXdQBb4BosQ8hHsNZBx0z8vlwwsGC0Gk37BB9+G2NS+erOdrCe
O0DNk1aoZ1Un3QV2eu2i9QL/vYn8eHFBkYd6MUWRZ5lh4SHNviuiRPifyDrt91lW5t5mHCCUfGiQ
wbJV9Er4rhWyD/YrtsAIe8m9XkZtW3eFqxrAvR5SMQmWaS6OyIW9HRKmCsdsOciza8M17trwIe4f
hFyHx/gOZJsc/9pPFq8x1yv9g5APQ137/uVd/uXVrndwDfkwfBsuwLwPzR+udB3mejMfhrmG/G+f
x18O8/dXkt3kXWrDVG/7KH68/gmy/lr8y0v8Zci14cMH8b8Pdf0zPgx1/cD+p6t9uIP/qe/ffy5/
OdTf3ynyDg2zQ6P0EQhhahcvP0N5+Jvyuya2ouhVZO5br0u5N9PyMsqlfOnwrtt/vIKslEO97/XX
d3S96jVGZd953lxb3o/0f70+ixmW3sJMmJ1fr3gZ9XKd63Xf1/5fr3u54vu/RF69gwNh1WLYXq96
vasPddfixxv9yy6y4d2tX4eQLdnyL/9QJxv+Qd0/CPnfhwJT368x5YQAlUztbT9GzqYBEe/LYjQs
kgFm0YLcoRWMluWrtRusFbct9V3WYurXNh4zyqVZBo5TCCYO8MoJknpz1Es8m9ayORw2ppl5ZzC/
MOhk1TB72U3tMQus9Erf6ZPhrE02lXx4fz7bDEAvF7u2i5mb9HWTlm5w9pD0lKfWOGOYfTV60523
jteqqxVcEBgJKsdt9jWIW+VgIvnsF3me7tiTIh+l5uUjqMy9WRfdLWJLxaNC9uVked29bJNRNb/c
rWc34xpaePEow/QUK7GIZMtRhuiByhSpYGrKqDIgq0owXGYCWHC5iGz4h1fX3eHesXQsvP/Tlb0J
5SU9+BYWBhm4whXnGSTWtLLR/jjLMmaTkT9m3lvztQHr6bcQ21QIKUdCSvFWJ/vKg4zzfo9i1Wm0
LU3Iu1oFo8VoEnYB5Kk8kCVEpPRafheUuu4Z9OW0e9cH5Omf4e9qEVfMXH80VIFMHxr+uLzZt4MW
O7fyLMO7YhiK/vyhnglRvGZ+ynfoQ4exi05DGqLW8OcYMkIeKpa3qEDZw+5aJ8+izBn20CB/fqiX
g1Ste9NUs32UjbLKycQ2VydxqMHbg5lknxAjJ4uPyPELu/Eu9bJR1suz6wF4nX0ji7MUwJOnLpsp
QZO89ZXdWjMO1rHRdHie5eMWCMDgxwke3Sv09dr7Va2RJMHUSOFbC4SatJ09bhOv7O5FqHb3jVY5
R2dwn2XVtR75rWcr71zWGoTKQw4ceWub4eBPS09Zd7mGHOlaKa/jOuF0uY5swCD4S142LT730HTl
GTpQD2983Q/UXUT4vGp1abucS86uZO8iCwvaoVt76HJG7OEe1c4wMnTN67w9KrVicx4oavMv551m
NKovw4OuGcabTtPtVdgO+brFqvjCnU6V3nPJbsCOvh6MqkWsk2y+rHoX8pF5LdvDxIWO/S4Ux3Yh
u0siNvIFqxidf4zTyFnjmN3ctZlr30QLKAKHSPWPvEQdaHHSuEZEtqYhGixyXz98AP2kOeDzrax0
FrdQ+K8WCZB1+RsbhKbRTWGH7BwtGUB+KY8xu6gIV/4phIcge46vXDdcRPMqqSe9xHXshl3igFqI
DaonLdJxVfuwKBRs465J1hFS75EPUrAADpInaxF4zUMlpuZB1mlLXQ+pO/JbcrRbWZbNH8YZ1eSu
7TGsH+xWnAa4zydPsEO8kuUEFfobV7/F33ws1pcGkk/gAUan/xZhbsPGvT6gvxxW6+sIfZG8jfWh
LlrGC/TbD9W2Gis7RR8f+t8uoe/eK28uok0w++QQtHdvmMtrhy3Am0uMLL/reXnJiCBW/RDQkw/D
D31chR3TPItfBLywXbGYyslD9vtskqZy17JsHkR66fGhXhZZQQ87kP9fWtG784rEJ6wpDxJzbsbK
+XoogvataIbdqgcmcpKNsv7Sd4CN44dzM2+u3ciqB+uhqjX/onZrQjiEBiUQAzSNOAYErNUbxWlf
janPw2NXOOJUJAUL07itD8mc1YfUyFz1UVjkDtTRLXwZ0yyBqaQqTB7I6J5dN/KQt7LKjfTSZzIq
kAdpNTX3Pd1Gr3h05j2vOe0OMqt+J89yfED1Oe7P13od67ZTrltoFxHqqYBqV9pYWTuH24biR+X1
QFqPvwTU9zpWELG+NMemh1Tl76vJ6Ha55FgqbMlwtesNRE3RnobWvFztXX2R1aBj8MUTs36Ys7je
kadWn7wef/NBCewfOnYeUZ+Lb25XCL+B1H8f/I6NDWf+ECucLw2XyWr0lEONLYC+RRwt81rSSUW4
N9BrEpfm2o7JSIJ0eKsrIVaVY43DztLj0lmOI6IlqVdH7qpdWhp0zLS1HNEeo70M+dhlGRtqbYzq
Oz1ka2nV60x3sCS/A7NebNwWoWH+dfYPO4InoqX118hO0PWw2uyublK8fzEz3FrwXJ5lrJRr+ddY
dZgttmmAPih6o6wcjVeS5Ay0uB5AhkkpLjBi1UBXTbZKtoFsdVyADrJV9i179iHxUDe9xg8YxzfZ
J181i58U+Xoy8DX4qWtRttaLE5VszUtcZRoTQFOrofLr9SszyNo7hEpg8Cxn14ZrXbS0guDQdnYC
W0HGyYNAjfnSAHfjx8wO3ywEm6jXDvISH0aSl5hQO0ERmoFl8PXa2XJToK/acw2syXDMamNPwPFi
e0xe4UFhB6O+hnwAbBbGSA2LXnutLQ2QVTU9TaWAn6ekGTvhofbqFKrD5qcanMNsVjFA5Au7dJej
Fl3RHEbyvf9s1GDU0cZQFPx9mDweLOFaOy0YYGaDz1qhHzacYj0OX6JqPoQ12f7OTebnsi79cRFG
gz9X3uo9tlHhEgVpkbmzjceMbPVSveZPYUjZKoeElSdOsjU21XdDFlPBRjFjuF35gy2FjB0GrwRB
7/SPKoLjh96N7C1mV/ZnZY5v5Xv4GpEB/DxUsWNto9ZCdNlEnUqsmtmqd3KePCexcWM6hf9hrgyp
khn4rKrGjZW8tb7VyZa4bd61TCOvn9Vlqs6Gz94o26d0sW80sgwVHbM9dqpQxO3vIpui4Vke5sI5
QI6uzraCnx0DlftWc+NHefAAeFQpWDxZQttCP9dmd2MMJgYw+ZSPu7wXAw9ZOsz8/h+dPOv8xX9r
VyJFh0lMpx6rrnfOMmTSA3Fru/Pu2kG353TPExRWvewAldnyO+TTLzGX687pXVWW0WUQA3nHu2hi
41PehQMMH9v2wFrJWHkANZ2twTaJrbkMPytu5Y+4Ijwp2VpN0HYt+1Y8TWGj+7HA+FbWjSBuT6Ci
fniL3qusqksTqaBcPTtLlQCdvk0bm1nkUqxY9D0a1hfZJsPNBB6pl0PZ6dTAPE558Ip2iLjxwlDc
TMEICl2eygOPd0XB1+J3wMeo+neLjJHFoOzCeiXLSJ3FG92ah8uY15i8TKbAv/aW41rN9HYflyFk
ucqdZ1U04e5DiN2qvFFD71NkNTip9J55dAclBjs4q5zKw7Us22WkbHaQynqLlGX7GnlpkqFsSEy+
FqIzIoPkGPLsekm8CRTD/49Xk5GsUSNUB0Emqno73jkIDK6TUUs3sjh4EXWDMd4N7uysBBoU2w8N
gch+ROy3HD7Wl+MxqnLtpimazMZOhUFG90mfKnEb6mEHOCl3th4rywdE7ZtV0MziIIvykPbuo2oO
yUmW6iTRHnprXBcYCN2VS8kzw/ABYua1S40Kx7nvrX0wtXPse32HyoCXf9Wgf8c+Gi8zPxEdsT/Z
fbnwaEZi28Y5OKW68YH3iIfGUaMniADgKoMneTASuwNBZAXHbKlzW4Cq86xg7rIU2a3v74pQP9am
99ZBH4AwWBgJyiqoaPnGmQdkY5d4sLfFaSidX9d4qIHAu+z2QQbUQz354RBNe1mcu6oHjGbHviwq
bmY8FtXnPM3eroYqUk360nYORtaloG5Kg6SNu/iWoSWa8Jcl4RqJ9fIs6+LSAkR8LZsHA6IcWv0E
BEsnGSWL8mDEdgKOpgzXHxquRbxbzG1k2WAEPxuai0/OZIRYpbhsNo3o2FsAH9edaOctu/DRU+DG
0YMau6tkqvJ/a5V9TSx5ZGxmuOGT7A+5/2N/GREhTnuJuF7h9/Vl43UMQMFo+QJC95D631oRGl5p
g4Xeyoa8c3aVbgMzI0RIwBLfmy4Jj8mCsV7J6N6OHX+KjPFeHjpUU89V0CJr3033hQ3JI0+CfCfv
CYlpLBms5nQpuWyjtYo1rlL5cfxulXeX/4fWjJTYu7790lcsH12hptaeveoQhlMG9SatmiNwQbSl
AMA+jpGfxcuG/1JTqol3tMfil2y6BDVBv8lqN95c+4SizFbTEL6NIxsQM/7/OM712uN/v59+mFXf
sFAoqzPLOJWtvhsS3Tp0gcF8KxsG4zTVDMPUKzNOmW0kxxEKMLaQxklWCdl6iZHhNaScjdZ5cEmW
LjJSji2Lyoh7xLoOEXzq0nrayErZfLmiDB8hIW0gXzWr2I3Tt6d0NYHzWVWmMe3xxNjgfhebPkkN
8xjXuQV0m2d+F/LKw2KCsief77KdXM7kbqq66/Zv85pgjA9k+ZRbfiDhndtn7nYsOwOt4z/r1KUB
/zuYOY1+qS9Q3sEseQnBwfzLoFvVQfaXVbKDxtdnzTcFWZSlv2wQQ+6ebH1Stkk+wucQ1QmsRH2a
Nas6/aeibJAhE6rWdjNDrf3vsXKkLA6/OjaKaI39VCmG4sszE9DK5axY6qpMwfzvd+vfx+EHq4AK
JpnpZpsP2liyqAPjVYoYwOwyj5NV8tBEQ/jOhjsDWpAFBrJteXjWnBDyGfvLppmDcR5NAwBz8mQs
1UHep8eJtbQvi1YN9R6NJAUA81y+6BpJeLJACI4uwczoL2PMzGnuEyd6CiErvXBI+dmazGNwuLBz
/N52ZeU8toGNc9m1iO78YQgRNNkprXdpDREre0hs0zohET7ez8ikWJPR3yCCNt0HJoc2VlDBrmN9
7QwVD68xsdPT7L51kL3kwTWyS1dZkv1HK002DlCadeXWGbnOftqVWmw8VBCtNn1Fnsy0LCz1lrpA
MTu/Ku32EiIbJgZYocxWHCt9+tmHlnYkNWw8IGp6VJNIPWt958Z++TLBFXvolqap75SzZo/7znC8
GCPtfDqmiv7rEmlC1gKdbpa+vOb1ZrIQre8EWEwFhv1G1med1/k1Fh+7y1DXm5HN8gYTJ7vcyHW4
8kXzUudQJHqIYAILO2NZT7qxMuyB+sPbUljSr66V2jSDu5XrRRkO5ptIROsvMdchrg3XuuswuP0k
q5nfKV7342dSaC8QKpXnrpysXdmb1b7Lm+xZmdEsA/j4/V8DxhjDiyYkLSOlgCYVnoyBkJcUA1Qj
21jbdf6+aC5FGSxbZfC1KFs/9C1t4OkdGGtf9JZxzlPwQGPgfgHfqgXHUEMuHRIPKl9NpUykaRLz
TG7XOMvoduzWaWOIm7L7lZWWeYyQeLqBScq/qlbwqYQZWjaIiFGLj/l4Q0pItk5LiDyTh6aFJHVp
+Vi248442sN3LM1seNFLnBxOlkki9VCh62Myhci1h+mQQ4PmYMxapOzHmoT9zHvEH6y6cH9lmZnf
gAauSH3GeX7TgojyUyfQfNmpdTNvE/d9zNyqcBTzjFczrHUxwQBcHNKXIqpR050XBbgYY4p1abXU
oXmYsQY4Q8B7YdX5/1h7r+bGdSZa9BexigTzqyQqB8txxi+sSZtgDmACf/1ZaHpbHs/s795TdV5Y
RKMByjJFAt2r1yq/dHkyLYwyDl+6DnAkoy/lS1jH9sJvRfESupAdLMvIh4qC0BaajZrdzkRFE9IG
/t6AOu1cp20lSTg3DaJ6AFvNh+atl+rq/v+OzbIoXroDtuStqv40O8BjzCY2sFbw3ZOj2E6QPgOK
XSJneBiiOiDbCMjltJq71ZC8L42gUTNYKOgKfIM1gddo1Rb0KV6Qomz3K0uTZ4ESg6ve1+wy5HW2
IHuR99Yq1wEj9xWoF+XPWJoZX8Kpbvf4AgSUSvL0K6rbxEJEfngGFnC6r7T2SvaI5fU6Cy0bgTFc
JBbturMAJ2rBs/kSv5o8GX8OUwS5AjzWrn3VTluon9Rb3cqje2wHgaF3Cudn/Mpa8J+QJ+jN5NVJ
QAvztrIG3yQqn6DpuAKFRYYaqHf5eTKi1CALpHSzE9B47qWoNW2pRTbeZu9nUYFQKdni97Nb73yW
jOWpK0COFUfOlWP1usO9aJ7pgCJ262wnIVQboRy4+NRBTZmE16rKvR353jzA845ImA3MaZ9F9yD3
Kx6MJkuCUAfsvxQoHEu0qlravZv9aMdkOVlyfI2gLhZMTfrRQ6gUyf/0IJ6oLImXecyhJhppKPgo
QLW5AbtNjl+RpvNLSDrL3HdXtg5OsFlEmdPmxL1pLkeob9Bi++CDM7Rb+aqDev3Mw48ma05SqxoU
hag9zYdham7kgMeDaE6tktplPQK+Zu1X9xLAxN3gaWw9TpX2jAjW7GGi6GeRSxAPOQlKogrkhw3F
tw4V8G9IPRsHMOu29+BRlGdwn2/NAh97qZeyXNuSDSvypYOpZ99AYWccqFV38YSayn4LPndxh83l
sp8apCVDiLmRUG4rEIcrTURHJtHKJ5cVKyqBBj0qtsOQU1lRlbPHXGPhOY5+QoHiMuNGrz3EoZQB
WPdLB5UyoMWlA3d0fa/Z6gCseY6nCE6BrbUYSgq67zmejcgUqB5yVzXt/3VaRBCBbFAOi7rXWo7X
WD2vQfZlI4eT2djWo3Ch+DWFbbG+SXpOwN1C3a+GVqB0t2T/rPpJLkVijodMcmsxgYVjRY7UcZuK
zqJUbJL3qT65pd5F841cxBtQrrBk1eb2qm2d4s6uMmw0rTTZNKzNVoLF2GnqGQrnOx06o1bzfahy
f816fYIUAfSpSbuabK3fT8tRG8WVOv7TpquxqPBDaerNh4ZkjRiWnRyNFSUebwTRc9ryQx6TQ71o
HQ7DE2Ut5+6ZO/rP8zm9aZmQpJs5p7uyc9Z92T158QrklwubjdlpkH3Pg1RDqadb/NFMVZVxMSBC
l/Xthlrvri2Wm5dGHd7tNCO1yE4e7/5kt5RA0rs/XZJc/VenBgFTpVir6VBWoROIvpkWNxudKf7M
Eyt90NiSj+2BlxD1+m/jWm9AURB5DmkNKa0hdYOyTj/63GZsQby2QTbqJ/QSnH1d2+f5+6AmWK9Q
Fo0v4PYXIcs2u5HJK1xkAd6Hzk3q+WRDxPdbGDX1wmCDHogWTzZiF6iE+ROA+v4SAVoMDKuxIA4C
EdX50bLAE0peNMiNerAvKCrzPwe1Ij29pUqM2IDSt1Wg3K1KJTSkIM+8SCtnPFE7gjzOupdIJZJN
Uz4fHVF1HeBp5c6jqRsxYQOZRcTfgL02QTyU/LKQedtphTTv6DC1vbtyBxEFN1uD8jqkEPVokRe6
hW0xpNoHJRxGB0SrwbfaIOZdjCEYHJVUGHdSE2LUr+Twwdz1xhp0tvmSbLc5EJMD7km47jwHdTiF
4Z9YhKWmulT3fj2ggLL1NFnD5w6sOX4g9drvbpPXPn4GldXh5vPZFgxKoIRRoq0gNWyuJitRZ+1a
F1FA4BXikM1VOZCJHOiQuB9N5KoGAqxszwN/n+s2/e9zybL94seJsfcYX7iOLe7pkBglFO+NsHvT
tWlLkCKxybd2nZ61932f+3d9zlWMCloyQwR91VCH99xG4Aq5+MJ483ZRjnNXYivz2ft2PRqhq/nJ
Jq3RvxsxP7W6yniJc/4yprF7HQcs9+rU5DtqUumOP7kHVKGJE9Xw5IkfXRPjQA1y4mCmRy2j9Rir
uh+ywzvcpD1QU42NYrBlB+m8lSHwy6ER5IMK5LdL3aZSl3IRxIXsNj6M0Zb8Gjao81Nz6Ki8Og64
TO6rzJYeFutI5wBZAKd/x/P+3EyZPJCJDhVYnTbQw2Ygc4QbIo/gkk/gp9sAD6SaW+/r0UpcKAlD
dntLW4mUXnF0SgdwOIar1jCMBW1TyEbbEjq72W4jPtloAgtZv4XulV3AUQAKyBD4wj6QhqFY1N01
enaY6cRQ7vpGGFbKJrBtBorMHuKCaw31k+tGJUintMrXKDNI17XKpt56ZcR+jAYQNEjpxUvUKbnB
J5g8Nam3Qspx7r3B5AlOjywtn8d+6pinUr3phDsZ2oaIbqGKCJpGz1MFpq7QAKO/1xv2c9ixVwgy
FRfq7Fq2AEkee6zzxr+XjG/IzHMI8ZkD6nBHFjvPY6mLXaFX6Yp67UhoQeQnyKOpC4TQPp4vME85
up8ugGTihwvEnvDWoDIF6hVlLu3R5ukSTYRdqJnbAPRJgy2ztN+DwNM7dqGMV8KO4+81CjkmBv5T
CMFZ64GVDkgtyvRp1JorOQBA6YLsIjIvt5GQB+TfawObYD+0vmRTbq8h7oLbygZrfTbm4IdRmJVe
gV1uB7IVEF4BvW2xudn9uBnWNYCSiHNBHOzTUGpqBKZUY1GnC72o94nlfRLjZrK7qKkWndKnoINT
dghU0WmTAILVqsOtm2xyivhqGhAIoo7PU8zzVA0SxYhCr0zWOMfbYeh6se8rQJfe7RHQSEdzBNHe
6t9TlBz2k/jgU7bxuElb/3sfjeUZXMns1GhraoAaGjLPDpbjs73ON2QnC521asyQCnbC2uZmjiAo
CU47JFl/m/TDfDf7b5NGEMTqCxF77pKhckrtKWgDYoeesxnH9JVMt8On/QcKhb9A9At4WjUS+DK2
jpMR0WLVvPm6araax6/zDoh65/1MXw8rAJq8Q2LmNUI6RfMgMhTw6dqEYpS8dsEjXLuP0kFlOghr
/oGEnfdk4PmJGJ4RHqekaQ7MBBAS+kXmA77zYcG1Vv+ptRfS+VJj7Jq9jQkNLTyKKIY0d1rKwBjk
UuYldsWIaL+2eD4vepC4XBrRg85Dj7D74vn0KlxwP4AvUi4zAS5Hd5DlChmV5ALo8bhzPKltmCvK
q2f4NXY+qMMyfdAtK/IwGQ93Yy/Yl0+DjLbRwLZqlde2Ae+BJ5m7swZf5lCdwAIS9UGNu07twnxO
m/GcSS/7kZopKimxersHv2aDGlN4cE03n5uhP1P87G8e73P8pweK2LxlgSrgldelT+ClyO8I6NAF
OrJbz7YUDQrA+CMBKkquO/sRHFszzCGvTEA9oYaxNkewV3Xg291UZtEvy9KC2rZCQiRFPE9K49sV
TSqBlqRJCUOBwk53nrQzZBckEC0BtBjLFN0d7iK9Lo7QNsAOBOJkc5NE6ok31oAJsRMwrKjlDtmV
qUn04khTvM9DJgh6Lt1EM/A1g77fAegRhVcg+YiOk8PSi1BCeh3nxY+OAzHV+v6rnPRwlWGjNXvY
rd4vOEA6PpB2a0ckKKB6j6eCDkBcyioz0AEZOUnx05vRBg82ZC41bF1oNJI29YKB80G9kCNnVY4T
wmsyzy95BS5R0jXv6mQEoOrPjsbRsJdQHREiavOItPdxF6uOKKmsIzPBQ3waEarKS6GLh7f4zmC6
+XpEgpr07lZhL/VvbfoCpdD8ByJ9+jL25XQ2gG86ooAdFGFvDkUfB02mAc+nJd5Gtt3a1lv34MjQ
dlcIl6TrAkSKQBlBY566Y425hxh/D+iHoFeZofRulzEUsdNfBph1YAL9/9KNYPq42cGNE1hZyl/+
4u8oO4v9EshGAS6yEvQeWdrgV6piktTWvahZIG1sQ9AOsQu/MsaF5eQtJGNr80Ug89K0CEIiOHDm
TVctiGUTPCugtNLAd0hNy7H+96DasADOK+QJQaoS9LfqoIGnEvBC6Ge007821ZFApgyKMANgT7oT
SLAbV4ZXHxMh5ZWrQzHagahKsLurFh0A+LdigUWnsvh5p1865IqpBUpH8HEA2QdJ5OhwMyVjkx+G
Xv9KJjo4nV/uPJ2180gRN3xXNPYvSPR0B3B/QsaoG9Me4qBltwQRuo0c01Ah3q6M1EOedDa7U9uK
8l9FpuvAy6TjEVsmI6inflgQ1tIYUH2DdTl6qE0+dEYHsKSBtyA93syg7wWAs+q6twGNgMR2PemX
lLmQMtJa38UzWWP45romDGQdeaskNeWj6DniqLZ/ZTqwXHyswB7qGNqBOqdB11FQCaF16vVA/7SF
aHW4pF4Pr5qTI91vqCyWjza4oB8gB1A2TdMty0a71AO4xciztFGdXctC39E8rMFPR9iDDKiXiW7Y
G6h3BRsmPhFwHMldwqo9TUseQEKCsE+r76kVFyCixJazPtJsiFl1ILGvJWi0HOiNWtDDs40e27CJ
s6cQxaxIeMSgiYIS6XbAjbwzQaN7QlU2Hs1NVD3WIMdY6AOU2Up8aSECPhHkgsRKj5Jx20UFABcq
porttLGMY16DFQ/NnJXcXADNkJ7wUgJfS2Wh2Eaz3FXSJsYyC/PfHLkLEYCwztd6UUMFWKXgNJWC
C1VqLkMMyO/H9kwm6nQECGx03xrW5EEdTgciJxpPttskht0Bo5t3Z7LrQhsgSQPNLNTrG8emq4tt
xcNrOGkWqL+I0irKGYisDHCkTmHyI8e7HOQqqocLH6fQgknXDrSDF2QEdzPc6XR2BXVlEXQd0lKQ
p175/gsvW3m5hQCkZqEsIIy1LQUOqCMW1gghbNGs8IA176gjYwI579J4AUFGtnfLssCDz2cbK+/8
c9VC1yC3YwgqhNO01Bs3eWkHr1y4Ux5+q736PAwIyC/G6bXChg/fatmigqSvf6VW/mwPafHaafjX
on5ZPmE/kK94kYlr15cICFi2cfL4OG1l5Hb7WvcHqPKyP65cjtbHK9vqyhqvzpUsEWcps1ck7T9e
ue/S56TK9WVSWP1lios1SMzAxj1Z2sYqpfbNHHCf+13KQIbdeAEo/v0jav77PfLoxsYcEv0uBaHZ
0hV19cUW3YsCbWP8P6A2QqZzSr9phqa/RL2brhh+9HdRFmob1G8n+zhNxGlskymw/al8dHkIwmhu
Gd8hpPH2MQx8DC2Mou+diSDgp48hJ/+PjxFbXvnbx2iwsDmZWCcvuxG/53qAfAWSEPkjqGDLq9ni
saJalq/jACxf4criTCastsTKF2a3oSYN5xOwStRszXEejrpuVyzVUBQGoMYcpMjuZMWr3uQ2BOKN
/IqtFoAJrf0APQH7oY9UEAYiSAeyNVGkUL+K6wokxw9AGOVXJ3wbDkkw5BNjG9EEq9OPXWu9HYQ6
SwF/d7Qe6FLVcuJ+QmwlMxE4VT0g54Fqj6HvdLBUrkjXwTIQXUAKZDqCDRaaevoPMkNdFFIxyot0
asirmKQ8VrV+xbolXMZVBT5MOVjNsVcMKnRgbd9jfQwy6Bj0j7tbB6QR4K2/e8uxCco23EKus1ua
iJ/tKHmXpeC+AsOEBzJU4KypF5zX/o4SfzmbIMfrgV7WCcNgBg5MA+eLMBy8TRkbjbkivXdDGaGp
4G1I2J3E4umMehlY3Bat6q1bYGe6oYXqOkjCLhM3Hxmx1KqWdPRHorClPtW69SlP/d3z93EQGJ49
K7MxUUgGWFg42DJIW3Ao0RJwXg2ScYwr6ISoxSKlyukwe1utiSpfpOZvB19qMpAVVr8Dd7aJpZkA
KcTyFcCuVZX56YuMmwqlfrATN20a+2CyqLPZ7knFMOaF8lXZb/4Gs35h+TbgGYbYy6gY2+nQpgzV
IkMXI9wG2603Un65204AO9Buschyfo4MvLjadkClhXTHL74fRqvRzNmesjtueTdNUrx88hrcROUW
9xl28FcN/7TOdJC48GLXWnkFR4JTCbMOphivtcS/lNIaPcOejdJro6m518zSzQew7AQa3jfQTLG7
o5Zhv0ZKNSwzsJxjHEVESscGsi8FoOlcHKi3zey9BG3FfRRxi+Ygcw9p0SPPMQdNaSIOBjxSmi9y
XqZQsOr4QyXrGvQ7ACrVZswfShD3g6zFW04j2GeXtdlD0zAM3XVtOW+9KbbVNJRMfxuvPKjTRYFd
YEOTBrUDjdtW6k8RM4G5W1r1EX+KmDnLdZs3R+qdVGacepEdhzMHv/mtl35N1OQu+zj2b870W8NT
LT0OhyJ2x2Xh+NqjFsk/zuTI3mzD+9knPy2BlvsomnEjitQ88NED6Y66aYGDuJfVKB/svjUPVScz
qBri5mxA921i9/LBTjdz+K//kIALdOrLwdGDynERIAKJyWESnB0ka50VJOHNBdluHX9rIpbA6gWN
u3WbxeSsWg6F7E8dhpo/wxt31XomJL40g1/okJfZI+pXXSAe/zXRGXjd/CU45bOgJL1MMlaJAG2K
44EC7XfvmAPsnjnfb2ZTRvHtCrlbvl3BtYHdUqxx/pJFPAtoxM3Z0fKHaMh3mgaWTVQvJYs6H5N1
C5VPaMl5bNdOen3WVaZX47l/0DtADFSmF29acS8Qc4LMQg3dVuVBHbmwdgZqyOZBKC/uVgLiZtKY
wjPkSNuFlvnV17ZCOtJmOT/kYV+9QI9stjcSKkUQJLKCOm3qrxXWqoZRlvdmEYKtKJdAGit7r4aj
Aiq6Da8hufoQOd0zRC7KFbT30odBR7iFzsg2KJtUNjr7f+OnlQgvFDq4pseRG0vfnEC3r55o9mbq
ZfvFYlwepA7MMlnTLDeW44AnSsVN6FcE3QQSbB8iPBoI8taNSIwNCV1Mrnm2jVK/T/MxvYsF+0lm
8vJiT98UliW/KC/ddzdmDjxMqVkPWGsWB8PGQwD5ePuBbCXnqxFFjlfTNu2HBELNKxeo6w150ABL
ItypBGAfyKYG9A7YW+c4gMeiGCC+NABrN38BXLrZhX3DAq5CXy7sdmt/tJfYFr0q/7/ZhymD+mwd
LvjIu3NaDN46ZX0ZlAXPn0BjaG6hS+kvedjmTwNvULTsRu5C89FMphBBiQr0mORsmODz6fPhTJ1p
lUz3KUjIIiydBuhsrfKoZI+sG+Lr4LbDtk8dT0cYzmn3FV6W2WIwonBnmRvDFqL/SR1aCbqrQ87G
dj+7Q7YPejMQoQJ6qgYLy1SNZysuu5d25YzW8KJrooXg1JgtqBlVnWKY1CADq3qhSlpBXAGlLNTM
RyiYRfbwgMy0f/U650RmfLtgKIoAcq/SBlN6UEHLIQSzpV7XkK+hJdt1mmF/d3vdIjqSyUWMCAm0
AD68hulte3v5hmOgino/OFAfJwUWdE6QeZnf1TSQIQYdgwzpaIHdHXtIY1j3KsuWd2N7H0/huu14
dCFTp3vQO+bNT+oj023Qzfb7oHac6oPRDT/J//92UNwBLQa2B3y0TniIk7rjxU8iQD0qMZj1d9lE
By3BavOhCNvysUjDfwy16qrdJl54WEyeQCdozk3n9yb13pwRsRKnW3NIUXFmZFG98rVdaKnK4tH0
pju0Iqoz7v/aMt2iWAyZU98DEsKWds7Z1WOGXENWujmCCK7fDwJiOb7riQviy+ZKA2DiaaohpCHL
uvnu1XwnDOBtFyXg3OAngFBobn6H8g7/4jCXLVOk2+Ype03RPrrF25TDBMBSN9hvU6Kk/Bjh3o1b
MXzRStaDmhFnEjV4C+gcDF8KgWvS2aBsf/UrzQk0sT4IS5djm/M1aYOFCKucHBcUFzWIkwNqNl0D
oXAocpJSGGmGVTlzT+92khZzEMDAyzhNsBY8eQVkgxc4sUK8fxaQ6phPPnb9Dx8dgJ99P8XmOurM
bsUnN9zFvi+/uJCz7oayehZGmZwyMEQvRuh6fCG3OE61HTiCobNpuYuK9f42SVm44ShWXKEw2Qri
ocL/usqmbmWWGXQ/qC1bqwOtiGUFI0SFoAvqTIGpuxtgmX6Gtox2xFsP0FV7obN3+81E9sk2Zn+i
uCeTrQAjI+x4q0Y7spOJOv8/7Z/mxz3+4fP8Pj99Tp8QHe9zD8xe+6hqWxuaY+GG/PfQg8hWsu7S
FSl43+vBQ+qiSL43phumAbDtiP80HUhG1IDZx5wSCL0kLlRhEjyl/5zqZnmfbh6egNLXGXMohCs1
BKu01V0kqqVveNmabKSd0IH59Dxk+sLsGXix8So1rcjYITWqz7ixwcushS287uSCZf4prs23F3BS
vbnNMDLl5rdldwJriPOU/us2teMfs/3uRsPLMMK/2MHdb07YGEOB6dJWNjTpzdq9xiK2rkB7Dqgf
xo1e6sesBbMFeQrLbLeOY3rgSmTYlCj/ZopBdcgbcN2Sj9RsZ9EIoOkYciyzj7oC2JftD1fQV7N7
NoTTEbQRd+RN044+nlvmnBzSxbgfXaBWrFDLtxl0MJ/1CimJ0A2jEzVB9bdp8jZ+0KBI95BLcyVV
jWuamQxVT6JcUHOaDHMLMmZ97s1GDiDMWBRb6qUpOQQ3TtRUU8oMnHw0ZQF6nayL2pMdhaBF0XwE
K/iSUdxEHUSTAyYOObgjxVK6qJqgiRdHa2oaKR8OTIdmUV/z4jFC3ujByuZQCjk0NSifb8OFqPWl
73aB0ZpQKYwS/zrWKFVjSi20GnrQTrgtgMZdD/aHPz0Grz00I171nzyAnEJYXKU8/jKHi/37aoxN
6MNjzZKzAEgchFQc08JxUrT7faKtiUh/ts39INUHyX7dgAXWLjRjY9cWshIMrKbIg9VHl5pImcxN
QtgQpoYP9my6YWreBxFah7zeTdQi1/eBDOUIRx6hlDph5aXL0gPkB90HQIPdB5exZ5RxNSeQxLqQ
LK+9APHtMaDO1tX8k0TIqlWdZCqK7Fy6GQMrLUansZ0EKKlv1jTc04WBnWjzfR6tBkFKYwN4f3xH
Jt3rsagC8fOGPsHYe92BQw94Qb00B0MOrtBZfyXTUGmoIBrcdEsfAera9d5mjg4AyL+fCKQ/UP3S
7snS6jlUn6bvYRL3OwrACRDkbqa6q+YA3hCb7Rkv2it10k2GbCxE3xN+pRuMpy3KPn4fLvKqWnGH
gb65SL1djPcAsLvervXr/NFmSfGYY51kjul4iWoT97jNrKXNuNhSJxDS09YEUcKSBrwPx/MqB4mr
dAPPKZOzaT4QaILhJbQCpHcC+w747tMaSeVmGOPvoMH95nTQ9wHRiL/LOdQY3SwzXjGQ+mmgrDRv
ZScAzRQrTU/YzlYQfEOr5RZpcUNBL8QVeWF7EVZNtvbAWjBABulLl8Ym2E4zZDAypSSlpFyUHcha
9sH+uz9yhifmN7zboXR5BIQ1BVJBRf4+xQArN66WZoyExq3jQ7CwoUigO4BVs4jxDO/7ElwaQ3iF
ild4dQxkWbA89jc9ZGyv4AhAzN9B6dfg+UfyYGFi3I3dt0nadrLMfO4o+vBfoTs4ydJW7MCNmpJ8
aQ6a0q4baPapK9Q9Q/C2g3p32KPoTe3s8FxyIOMXtTtqNkxfcbDCPsXYeWDZ8qcbvSp6Gwraft7+
1a1WsxGQ+d1N7WPm2chOF9U6S9wuSrN1PRiV+3QAcALCZJt2StMDdMGyQ25o1kYChXDhQwkYe2l4
D12I0HXN7PIri/nXmA/VrzqB3l3qjnxhjoBAN7z81fn1V6nx4mteFwmkcVL3QTL8mCuNZxcIVLxd
pTbGj1dxrDgJkAdrQH/8Wpv6G2sMlKaHAzBbxBHzwQxtyJlW5m82GqQoOLzIgMSG7wUZYm8PEIkp
9zZSNhDmsa0HskXiSztY/f1g4HXg25AdbiZwYd38IX0FSKPQsUptjOY6H176doJoaWnd2XJ09qZa
rDrAbqyNVCZIY0/igmT7CLTr78ZZPJ6MpvJMAms/Cs/7Wab6UQfLye3EdYzZ4v978ptPmfjyOW7r
V1oj02qZFsqyh9i8CPUd2Qffu3DTA/Yhm752EWQHbuFdCgMru8Ugdm450ZoqD+TwXEVQqoBUhLGK
kWeE5Fwync1Q6EtysP3ntK2tJS9QrN6IKFuKSY/WU2xbZw2I2/lg+IwffWEFfR4ivEUd5DJAbmlZ
4Ee2JluP+r+VbscRhOk6cekH0IW0djquy0Lg+6tLDQFIIfdYNMovYM91IVFpa/tONRlb1/7ovlQg
rznYHtT7uNKONvLJXXYCFP6TqxVgwqp+VdLUXtWJl1ZvJwb4cVMBQRDbQHaxMDLjufbadsU7YV0G
A9oCaRPneyQMwOgQTn5QMagiJEZYLLMK5DuRkqcr1FnnAe0NIA/auoGkXzLqRvDfPuRIhyQB2wlX
3rfJ6Izn34qi9bHdMo+05exLPt0xbTqSDFmaMHmn+miHSX0Nw92iNqfvff9rHPhQwHI/Wq8NZBkW
ID7iD9wMvbX0gLEZQGN4YokfB10tjOdS677l5Qg18xg8eFjV/QDds7kY1SCN/TsI4NvxhIKeBMya
mv48jeM8CLKq86CmREALcBMt7NNDXNvaMpuGZImYU3qIwhEk7dTThol8O6WuKdURQLHzaW+OSKAV
qqyy1FAIHhsQXocWWHz0QzBoaLlo7jUrqZZlJfirzIeLa6PWa9EP33rhtb9QMvUP92zv2c1M8DB7
o3VJXT2F7pPge3yz1SmVJguE5bkPLBEvcRhtJpU/osNQSh/YGo66cWpnJtLFqT3uDcpAffB57+Ye
l3tqtToU51vpTxuCBJUjdMr7BhG9GSGk4EOgZPm7TThgoCBRanImv/F9LKGOaD7y+8/57AZrdC9t
j+DfQHmK7mqrW4Slt/RHsKQDc6OCNIUFUGBpO6AqU+hodaBBIbSdgpttSvyzob3W2HbvY8+vsEvW
tRHfYbSam+OQOxc55Akqd2Mf4QIQJ8XqQB1gsgsXpl3wzQdvrJZXjcz6083ZdhWxd1o9fHCDkHsc
jHbegAv8BQQx/kmUlW0uWsQDdr4ZvlSMhWcpsG9ZAX6/dkwwkM0uqLmaFkkcani6yHwFPBFEDW7P
p5FlFcisA3owtWS3ZGedi6zNV4Nypp4wQwZuoQsABBMxO396+NHsOTMNkC2iLF2xHTqKHjFiBeoy
6VQn4sNbFxkHI7GA6gM2Qw0hDbwPfrw3Sr4iRzs2UB5kVq65Y9Yw2+YZTFltG8i0WXyRVznkJgzD
uovTqd7acZvtCtOWlwlCkNCIS+qvI+QeXS3SfnlDvXVK5r62bj4uaVDuJPV2yAwwj/idvJiYch6U
686JnghW0W4RI3LmQSFwbXd+IgMGhb5FrioVHFWpQIdqrJcIWvkn0xoM4GrU1h5cGxz0Vyg9ACHj
mx92TWAuEVUNvDlCPov3wXoZDxvoo0HeGOmcCzDD4yVPh/rEHCjUC5Y7EN8BBYoeN3Jf+vqVWo4y
0Rl4S7Jt56jyBDWUJqGOQovStV4BfueGTfE2i59l7Yp1iKTGhhfGQWFhozmmDISEt0sht4RPAwTN
lmYbZbINk0ScBUgVAs8b4oB+UaX6Welx8QAlN3akVhP67amoO/D+oY8Ofq0PgQPERZCU/psNlavX
sNS8+beIqtriVE3mhfzppwjyeBFEfKiD20RDKO5MyBafaB4Eh0G/Id0EQSZQqlSK/8pI43/EkLh3
dg/xbhGCtZ7swrHdpdEY7NBExfjEEr5ppWd8zQYDStZFIzfkliKFnhnY2DdTz/b/Ne3EtGrhDKDh
omnzcCj2JsECG60zt6gaDIPcnto1sZBRM0Fs/UOTqyZRlulNHQa33nBAUEIv/onwWnjqoSm0Fyn+
SmpaHNHy0vFQiKB6E1txRPIKuETV1BNgD4Wi6acmUgbxKa3adG5GctBPUaX9mmdCxuOcRMU3akXC
ts99qz+70zQ9tYVoLxp0xKiPGya/azL/TH0jkIt3jTTBGYArglGjvmKBtQ1BsPIUa5MGTJFcU1/e
M+PeAWEgjevsrnmQbbykvmqK4kcn/6fCnbcZEmDdu7DoH4a8SEHLlfUHR5E7ATZsbhNmVdDSAV/U
7IJqmtq07Su1kiJjwADGxpqavQEMd5H6Z2rRoAIL9AUCBP2BmjSl63VXN00epaI9yfomvddU1Lao
uLXBAqOH3A2vdiNq98/kgqQMP0ODYncb0OZC36AQAAgKNQkdujwW8yRRXvc7E9DlBRgmfKSyK2eR
1D7QzJVlaQum2RwiW8JfWd0U3lVZGd6hWjLbxpA3WujkUzOU2RVVd6ZeOpCz3Bd+5NzNTmmDh0uD
e2CeN/XBlKTbabS9Dbpdq1CXMRJQ2PppYa9QcAUMiR/p7GDjy3lfC+RDDLQ2tT+8/cdYZkHnIghe
tfom6bJ+66Ba6CHi9k+eTPmPQveROXDLpxx0aX9zSBv3yZdlNTvgxdtvK4lNl5ohw2bp3gWPzCJ2
oGlfGFF1cjPNfGFiPYV5/FLVY30e4wg4bWXuioFvUgDH10hGmS+3QW9NrNYTRLKmqTzMb8aR+fiN
xLxEeR/kkT4cuhCAN95LqPyio1HvVjqDzLt7xoYnNkd/RRafMaxz0rLchFkBNTzb8iHrmonAFix5
EjmWgnEbtT9LxKo0Zln/CKSxKlcmX+0WQY0M+GzstDtsD7H83htVg2I7NTyE2M08fPL05gkpjz5I
Mqz2G4WFcBQ+QjQWXpdud6aWq4NNYWpTsTSkAXyH6u284a03ilAuX9slEFNq6Pt43xuLte6DwTQG
hTViASiE71WNSmaCVgU/kAfk7T1wRWEv0LtMf+2GR+oPwe22YqY/HWhgpga2VNwyjf+HtS/bkVtX
tvyVg/PcQmsiJTX69kPOc2XNLr8ILpetmRopSvr6XgrVLpW9fe5GAw0YhBgMMrPSmRIZsWKthzKN
+oMzllWUjSsubLyibsB9/E799mQM0NoGCwf4GctcnciNPAYtyLeNBFnsHuAjuXRZViLj2WtTbYCf
xvkiMnR1NVq3uAD7ogHNitQpV0WO72cxipP+NcMKEu8WhIDgME/t707t1kd6OMkq8i6QQds2IZ70
y8oM2g2Y9KrVvNUbJ3CVNkcyKdD0bXTXAkga4dE65t1XPy32IN7RfhjMOEG4dHipwSywdFDvfwPe
LG3HpN7uUF4K1OY4yWGoW4z1cj90YX4z+LZYJL0Iz+lYlZpEgEcrSAJNvQ87q5moV5nKDsICl+JM
MgNYKHR9NOmAXVUXBxpI8fVa56mNHL/pQ8lV6v25BEPas/xZKEM+B2YXgCMXrGhe6VnPNfi/NrGh
ug05gbX1fY7JS/vZ+G4H6U6VIrqVpRXem5kFYHyqg76qiqP7tM6rE+44LzQ4hGFxBkX1WXQ8PVl9
kq6gjAuBxbHrSTwBF3RJja/FuIWNI32XYMSBcOco1MPXZGzZKyBx6a3dO+UlBX500bSe/iWsOm2V
l6bYUzdBxgLqmOoxMcYjGHC2ixDMMF/8uOyArdDdvRO68RFVp3yJ7dBCJnX9NGRBeNa13gOBLmAA
EJJtVlruBod87I5u9eimB2V4RrwSmmhBhWQYUFgrUNmEB+p+uBnjagCLgRuNQAVD9YrKDjBsFfk3
jyOmPkbMY71SQFpJ99J5Ij+hIo6vPjyQkkAJQKzUko8efgNKefKAJlH+LSjf1yAPDYpz4CICRzJu
SPpdg2TaeihRA9LlpXGHUnrjLq29TYUo5Q15ZFFsAXHgdQtEp8Cz68R8WOBu0+/J2bZQk133FTBX
mEozqnFNhCOrtZ2rIVsWXNt0LXsxoam1T0DHtGhGZhg2+MWRuhCpsR6ZrN+7QddHmwilyquurPmu
EBAMo7M6x1+9q3MVreggT6PUpdP67Gw3yj8iqBMvKKvV2A2ogmPRbqLK1QBSzuShti33qAO1NWXH
Eh+UXB0yrDSB7JQ6q/ou2vbAAE0rzRN+XxORIqgSrpIQ2x4zBdAtzNrk6iV4onWDc1v6AiZgCI6d
6X6dTW3MIYlgZ2oZNKmMl06Y1atYa5LN1C+CYeQsj6z91Dd8PHzLXFxoiTzjybXvJM6H42Tg7ab1
U5TYgqSuO6TRMQtUcsJu570Z3Bhgn9/7YV6Aeb06kp1mNL5ngUZVJ6oZ6+KMYPOh9SEY7KCW0vI1
c0E2Ng7gvz9fCoCi1jMNCF0hjI40KpB2YZTdD6xnD10NmEwf3chaYw9ksbRhD/oIea1HU2vp5SIu
pHMkD4GMxKqqoYRWaRXHjgqlknUJDimaGkJK9oBiLG9BXZTEGpd/eCXHKuU1AsSlQhbekylDpfRQ
ZsdmbKLOQl/2YQbM0JAd6YqGc1t2ICe2OvA2fswJyJ3GybMYCvD5/H5J41rVlmtIaUVbOw2SFemG
77OxOqzA92RlVro6SwDwzyxNk1Wqm9ax4/mP2k/kyVDyvQliW57Ixl3w6zE7PdLgMHpIsDUgjvbh
QiMdKuhA6QxetUy7ndNUQ+uER70vX+qPynIbaQYyUZqKGq0BReXoRT1ypYlD2EwTp4zWX2vNy/+6
Ftk/XnFey/zrFWllUwjriFps3D5xMyoTVN4Sgtf96OK4Yz7GDW4r8yi2E5+7NIqEeJia1dlmmjp3
Zu3v8Wg7NGYMxA7ZpksXAJV9bBgHslEjeIF65rFBmQFISp/DBicI8HbVTv+oAX7vxtpz0ZT5q7Dc
ZxdfhFdQQU8XwJNOF78M6X7nPEEq4zAOi3HmPyzx/90HEmCo8gJ/95pJxk5lx+0FET1kYRpuKujU
TuwQlgNll6LQ2aXBn/xkug/RYFrPf5rku2Y1sUP8fVIXF9ZzYNnRSQkUX8pM667UNJGTQitzOVsG
BOKuPBo35Ek4ir7qI5ulKIytEeGMypXRf5qayqXml7k/Ldka4OrQuzEoMb7CGNO7ln5obBMfRLBk
s5GhXFSNI0ANKop1i5r6ve/U6VOvDVtRmgC1jnbdSrzZroL83e6AsW1fAl/3xHKcIT/ss/+v9rxE
/Rplr6bE15i9AuUlNJn7KVlWgrb2JL3qYc6fpa1Zblvmdss5f6aQwkQUNnI3c1JM2sFLGtjdkUyT
PVzmPirKKOc2aH5yCq3iYX5piRvOtizDfjkvU/nt56VpoDfSaWlaSAeV81VyczkYqBCs+YDAYApI
yiUtOF9qVZ2hDqDzL9MI7lD9HnUtj9loI7/K9KGgCATJllaY5tICH6sosPugoGlc9KPB9nRaaTbN
a5ZRssXzxjnSIHBgdzFL5alFGf+qyxzsuMeNzLTzwIOv6G2kZkeTC57pXZ72oOoau7RdYSJArk35
yZFs3AXBAUDhNzQ4uY3rcqTCN7NNmD/nZbXe/bwsTfI0BLNiVSc4R2EbRMu2YLSmQWqaj2X9GkeF
vsCuqms0ti8a7OxoP+MGwEFQl/Yz1OVuq1CIhNTE3KVR1LLh95Kc3ACnnhYVxFu/G755DY5EgaO3
JxCKY49HfWc00hU1kS8gEZtUW5rqg2Udj41xCvXnFfwcBP9WW939Zp9W/vQifepFC8cVaoMQR7vv
nODetFv9qwMhVs9n0fdMxu2y6mL3AsHf5gQaD5QT9rn3zSjP5MCgSrzMHXDKl11RnAV0RFY0wLcW
NKZeoexcrniporMXBtklHIA9QGor+s7Nh7Ywhm8WitJX0LEV47bZ3yJFjNhDDeFOPHP7r5lu14so
sYKrENy+0ACOAKitGAc0lNhNA4UG/mXfRB1FVx4cIwS1IhshUF2t7simGgaUXd/2dyUigxsr0NSN
n4bmjVHpt/W4qY2RSqKearRwo4ExH4rAEHkMHMc8IKqyp6KWudCFulB3ZgeQn0+D5E92anqklg4s
4rvf7eOyYIfWDrnR7D75j3Z6gWTQwiMKcqbB36ajehf5Y11Nb2+utyE3QCLFcSjS7bysCUz9OXbV
stTq7sw5EjodMPk3rY/HNQrNors68QD7zaHY0FWeWBq2UTw7dYUyPlWlX10XKAClxHcvAXmS4PKn
tMUqSTIH+qF3SAbFOKWk9bLwLP8nUmeAcafJaxe9oUavfLSl7Nchbo2nUhf50UB2dTO4NjaVIB9Y
BJnbfLfMYKkNafYTHNxPkvX2s6d1CO4j8n7hmq7vcxul+w7OZLexcNulanTja2+3e8WN9KfuDAfZ
e+VXgDYh0AX2Q0fWi1C1w71uinjr22VyKJ06ubHdMFgZXqu+Akm/7Ysk/aH34ReZxv1Tq7oep09D
nDxD2if8svO10zr5syMRDhxdrWbYR44bHssqYssiiCUosFl9jFxjuG9q4x48HewrNJqh5uTbzQn6
YcUdaNpeyY4/BlGZtlRnAdq626oOAaSO3JXmobgOBJjBRctEdC6NEId9y2pfK7bmcSS+A1wDmazR
wax5v0UNZbiOzURcUfwirrmPAi8EHArE61l2NaC95i6KDO94SG/IhBouDZlp5VnhotPyXaA18UaN
oA/8V2u3pptGC4SN1cEan3vTgI9qgcHPr9QLuZ+fMzM8z5PSHE/9PoxA4vmxkEDCeIUfU7zRCCKC
DfX7wuTjhEa9yNzqO5G9DSMfZ5HI/thkC8FGyreJ+G1qyYeaT/2iC4ZjDayrNNwDJGwWjIPFI0+t
y4RZGCCNgeBAvCGMQyDM+owCjScaJBMPjbNpte/+NRDuSJMF7KhVLlsSHYWdV1/yyDbuTATNTn+w
t6X4bI/N5gtL63f/EgCgJbFX4HvzxfNj864LUE01RbKE39bv/K5IgpwcDm5QwiRQqVoG/oWmasA9
4dtXfDD5YwtJpl2DEu5N01vGlwE33kA64SseYaBPqRPt1Es23ECl2gVRBgqSx5nI6eaP3TizzhEY
CngxzSQH5qMIjGZaQFTcyBii485fM+k1dQcQRZrJQlf/UgN8RA7Y6aH2IlhnQWXfASEeb/Cf4Z1U
EoFvGOLVO6u2CuQFQgtq4VKHHrUFelXLTL5DumjTF84QoCYxXIOjy/ge26gsBGI2fmKDrlaeqcyb
XAXath3a5sDLpj8hzw7xcScv70rc5lGe14oXbCMe/ATg3kV4N8gKjGGFU4yqIvZLreli+af3Nkjr
b+8tKPRP7y3SNIjsjrVfVLoVdnW2rK2wOUzFWWMXqPnmQGVftandoY6k3hcqSdQCkVVQyFG4zq2c
cm1FYAyYjBxp27XbhdoCaWyBU2vjbDqImS3DzsenTsY6j/CMDthpGFW8urERUnc2dQCxc6fotlbn
iIMGSMhZcdmd6YoaGedgKPM5X80DZem/RrXuL7LK6TZWHFh71ynCO7cfS9p6UP0CeXJCiWfxTB69
bZnIb1qPqP5RS+ixB4cOtxJrTut/ivFPl+Q0wIlSAE4csY3qQhz7wUbXI7jLHBc1KH66LkdYcW3V
zcJogAxsAQt64AwQaTsZvpCbr4PmlBUFInAtzhpR1DSXZnRrA9TyjdP/5Nbhl78VgCJCxsqRj1WW
bVHKjbwefnkbk4XDNhu7Ki2WMXRDnhNR6ofE5JAd1wb9RWfdjz723CsSzd0N2LRRsT76W4bHl7V0
kLkal82k2JJ/Hzvvy+aIG++GDJXtoNYGw+7GBWZsiexitKejLXULPY7308F3HEXFRvSpi1hmtI9L
HZnoEtWlLgFXg4i1C8No2doTnn5ihHbFQ6LlG5RnXN9fEeo0x6BBnCYdzOaEIhPQS2Qgqj5BoNM3
N0GBovLc6dSGxqnRnOhbzAtz2wlTooYFTSSC9pzXZY5S/pSBQcbl3YKMUV6/+1hcymVR18j+jt40
IJ2gA/8llBaSAslbaK3Ls1Q+wITQl1o2OSQaVQI0P1L3uMTOq9mA8a1ZuAhNdgsyVuMIXblAyuzz
0rmZ7YVhgvpjGpXWyigANOywM2B4jB9r+qHhJxSem8TGb44uQ/e+sNIYCmeIm1ODHFWqENL9q9+A
X0iA158sn2ZSf0giA5rlS1prngMhIYTix8bMHGttdylPL6AHazY6uMAvheFbZ10+GiPcixoy09UQ
KmvJ416sI+xUHJxBfPc0BNmSXBKy9Z6ooN8T2ut5hSrSH3E6CUHT50qx0KBKdvDGhq6ChDUCTAoc
RpznvDVZm6GyAd8dvZhjQ+m87nfkQyab5X/NpiXnPvlQN88zZi/nEW44+crgEJSsFBJGSkTvTYxo
ZIV6efTTzi1BOBT8mGwpjZA7q5x802baT4pAfgpSJlEElZ8Q5OkN0OwnnB0/RzN/C27SZJcFj1qk
PQEFbZ1NDfyAygp7KMX38bnsUwHuJandogjNXJZNaCLGkwYLMEaKty5I1gApCmA/IgjXMD/8IePy
NQ9486XqkbfXeKjfYcPjgnuy1vH/mCd7PLRasOBUqOZ3kjXHwxW/BybwWcSqP02XmiW1g1FhTyWS
EpVE4wg1XAGZ1YMWr8NpsIlMFO2BDuMFwMtbiHVW9+5QeCcUC1ZLsmsS5It5FZY3iW8NV4912L+M
E0JwBSBjlLOjjfriBzeHnK7SxWOQD9WiAyPfiZpeadlJH5vZRl2pZL1kqbnJBwDClajPNQ/yRw8o
2Lva9Ze6WYXAtawqLtJH1jX5IyKvgDcW8o4cgzy9ACXl3lCviqu3TpT9tAj06kCrmob4HY5r5uOB
FjcitaduOrBhBSyQvaVu4xZIDyLAvaFuH/k1TmOVu7LGFwVXaLRHdsNa0igy8dqhzEFvQaMub6Nz
02CHSqN6Z1Y3CBnc0iC2rtGiYL2+yzTNGsC2nFQoyKgODTYHCCVliX/Gd8s/05Wmii/gy1Y708jZ
sDBLv0UAvgcTvJHhYJhBmXm8oiaAKsDBj9DM3T/5zdNoBrnQtLn7/77U/JK/LfXbO5hf4zc/GnBq
Jfetce+HEFnWoBKSL+hybkD8wVa5VXQLCCWkx3nAiUBJX+bZX1OoPw+744pzl65+f4G0QUbScMBy
+N8vE5Yfb4xehd7JZJxflYy8Ku18wW3jdpARzm7jm5inUHdyoUuaUhTxM5Q3y71mRfm1gTQkQyro
JEbGTmqKngEFovnFsjetd5uiqzjZaBA1OvfjLwDYaFlvKpmgVuJjLs3IY6DlOsc8z/ZBR+32kOJO
RK86D/Sg11FcJRfhhtiZy7Dl66SIvOX0ih8LI0qFwm1weCt67VQKnJJLI15NS9HkUL6kjgpvpqVS
aRTrMNLKycXTvIsFEqItGCbkgUtdHqYrJ23fr/5gI5fOtZ0UP2zMo0Z8XM02Pi4zr0oDs60ES+gy
tvGLB72bd1e0DripQjCpU9dniXcnTUhoq8S8CUePEvJqu7Bh7ZIGS9v17nLEW7JS6edpkpJQCkQR
DyJfgIgKWYsb17IuoEkp34qBXTSuF2+2dC6hgwsBi+vH9cmJUnAzebq/d6rukQDpBEMPRiw6IgGT
fTaRB9mzcrhBlflC73EgSFl8BYGefRtHsXPBDWlNPWq0AWzOqdW8tX2QINPXAJFXeGW9dLkPFgMn
C45Vao/n+ZK/NB9XSWy82+iqTW3+EoZ9utDzzHmZRoOtbnj3iZTJLWMsuQXvNT/VzXAkE8QhktsG
QPwbH/cyqOZ1wZLc2vY2BBnTlbyoaap6l1i5OlOvi+LkthL5c+4IMGmMK5Opq8FZwTUz2M+2Nreq
pRvryZZcaCCVGYouchTxkI3WDEvIiQaNnazmVw0caW2TDgzU83qBlZp7x+iA1zJcvOE4H9yjzZtb
mkZ/EnARJZRKi0+rGyVoeOPpLcx/QoITpQL712U2Cb+6dp4TnuZ3Jh0/WhigSURNKj4w8q155S80
jTuf/qrS9AEjNUFXRS7UeAM4QGqjNqa/ihZ1Wg+ie1kml/PL6o1wd1oJ3Pr8l7ZVqx10V32ZPzgE
SMH7L9P9/O46wbybPHihtab/Q68rxqhrfzN1h8I+gGFDjcU0au+YEEnQ8qz7FtfNg5lmyUMMycaD
o+tA6I526NlZWt5cBuzDAf50600DKqO9mxX2owTRHTnp3DSWDderc2QxbaWxPFtICPDdt53xpJpe
nNXY44U3bIAVAXNy6Rn3Fe+qqwvSq8ZNjHsytQaovYIsiI5k69qg2GVRri+nCcwM7jtj40tpgIkT
ED3sq9t4T4uDEzc5ICpiLKhLEzx8WTRudLdkageEEtOurba0OKpNslNsiR80SG9Xi4wjUrjBzfTq
jaWANov4mhZznURddLu4kD81Xhx/yxPHOFGvw/Zw6ztmCzoR/EGD1gW3QKqsaJBMOSQyF3bldwfq
JkNh7ZwIwTpyobegUBmnD/dk0BxovHjloO/oDYDWQz8EssNREmcqFT3rkdXeDrYjr8Wg3nzleV8g
7d6voQjY74IO3VBqK5BuAaMZe96pqDIo8KGC+gt4Cm1Q4mbNsWgjQNfM28ncQoFPliX4QhCjWb6f
uEGhtptwejM2P0Hq49iKYvEJqGfFNcTEDetOw9suAv+Z8teBLl5lLfOHAkm2nawh8YMorfcwOlBq
G3vAV7v+qiHI+RozACATZf9MrPSmSXvzRcZNDz1QU9xyK2q3bml2B7/kCeIUiQ7WQLt7SHoo4woI
dH4fp0Oj1P4ZYbqTIRiMr6i/8a0UX41UR0nCWEceuRqYLYwExWdp2D1BowJczrDPbmqsPk89B2lE
BNQmN47ae3JDdcT7av3oNq8Wxd99IjqA5HEPmm+Ud2iLrH/LnBDoUs98huxwCVCike3qrkmeytY+
OYURvqKeJ10WgEdfpGPq59zokVqz+uj1Y6ZKIUZBM3MeALZtWfpKi2MkiAKRPtGVCHgyXak/2P7k
F+iGjvtmkX7Ks2nc6o9gBtt9yupNOTbW32ts4HtKr02jDrJka6aVKDP5yNGRM62SlvWO7F2cLsSA
xO6laItiy0E/8GxmxcRnxVPXWCeWW+2BQoI4b5pPfFbYS8MeNyDQNj3tafR3ESdDlRpgCqzPwaNs
Fspcj9j5Zcg98GCXYfIf+moZy4UfSf/oJZAdAVQmyS/ZwJBwMdSKBpAnzC8RNAStVTx0K2Co/OPs
5vcs3PRB6iw7G9WcCkCNo8za9iFUpliDpazbTN0BRGw2r/CWTKd9kMoYQOCanmiQGuWAMAxFXbfU
o9W6xHhfzTbU+2qBpQWbVooGES/XTBbEmQX5oZNyjepCvVpP613sZdWSutQgyAtizqC+2KUHwObo
UYNAbGmPUiJk+8Mak8c44dc1/vQqVgnt16IF92TY28W9lhhH4mbwoU66S1Brte7GHwU0+qIxFq1u
Soh239tqOOoQf13j5ugcwzoIl4072Kc6ya0nHXTpE22dFPkBLJTFKgBq7gu5+Wlpnww92Lpm3qKo
nr/SL6auIVxRImZx2+h6c2yC1l3pQRK9yuycl5b3tU1Auzo0Q3TQs1TcjxNpvEpyaOiYgAtZUcL3
SYp1eG3ytwABnzBs1CuypWrZ2l54TVzDgJjrAJZRKx8gopy8+zIoskjIMYqVgeRpC4ZecH/Y+qqj
KwtHVSWki3ABrqbR8coKv7Gmg4q7izKhsQEppgy2NQC9W9bYSMpK3IkabCPA7+8MWw/3mdvSQWp9
5Eub/jPCpl/VHEFX+r9Mwza+hbLcqMF1ZZ7Ovqbg2oWYovpqDp2+lEmsoKUXqF3DW22nI9N5o1AS
vkRebngpu+5EHNqeAHtnlKuveplCDhL1F5qKsweB0nuUbuMqqArIhuKW/KDF8t02j9KV0PV6rUQF
ZiAbN0qUaGQHess+T9MTL6tv0zse/xRegOyLPLJQ7qBYED96WXHKc817iEH4dMAdZfwVqv7raE91
PC3MMLQP3AFVyq/2AYmMRW7U5Q63v+6MDX93HhhX0Ie2821iFtGi1Lu4X9CIE0bDoilZuM1VD10z
DToIrjcGtcbubHOStN8B21bdtmNTg1gf2QvYqEsDsy2vnXpT+ma7JJQb4d1wBr51bO7vCd822zUn
HrY6sMOLlGhaZ2Urz6pukVur10Li7hFohnkjEqato/Eq4P37Fdn+NApgKehzgJXcxvj2HFykDjb1
4BSPVSXeLEQZ36Ky3iAQp74amZ+sgJ/qL9J1Edkz8nojUocvTTFoC9/NjJNLjAgUKKY+Q0QO+5zg
QCZqnDGKTFdIU0DLtRggRAvw6iZ2JKqVx4I7AnGRDQQA0L+x+BmBnPzijbdfIc0Xc2j0XWwz3JIL
rUv2tq7hKVEm0EBv68CGmI4Rv/n4VbgmZ98KL4xXBmPZxUt09xgOeb3upJCo9Ua9ONQ83+w6+9nn
bfPghlGz9f082wcZg1LauBh5DBYU16OafUNoP175ziBWju72O1AIEkadGk+Icu07zFxTV6F4746/
O9gW2/IsA1y8b+4H4aO0P4myPXIaKDCEwsMtlEHebaVz1vx4L0K+/pNmhW/hUTsODmMq3hGhvgJk
UWn3iK7hU1BRUKyo9j9B6mqHXK+JRxhUnkCkWN2GCMZMNurSANDtzc5aag4IEFq7NR9RBt4ebLMY
ualdhA8rSEPMXQ4CRXyu1jm2AiCkXe4tk5FhHFKtT7yugnuHNemp7RN/SYze/C+7zK30lFujPBMi
8Gtw+aYQJSwW+Nkar+DbkMD8m+nVkbwH1wv+I1IWtfe6W4FwaLzV9uG7bxuC0dgyZXgXGiCvlj4S
WTgbDl9tHco8neyfIRfzbicgBjgyJzv5DyL214E2oMagaZKdraJwgyQH8nrugPsicuVgt0FRSJKm
OyPJmi/kETaRvY0hzrfAZitbTtTzjaZ32z/2iXge+TJUyTDX25kc1HAhr6F+Rh+prD53aRQRf7Wn
z7+M1N9Gf5s7O7fjUqWrye0QDAfVI+kKKfTy2CECsBGVYd0LQMIgcyyGt9y/KTrl/7CG8qfFXPdR
pgZOlkHnn4ACr6Y5Miu0tehRqUS/N723q22shTliT+MeSI4bHjU2qTdYS13/NtdMz3XVBcgk9lkJ
cR8bldeKZzUEinv5Xok9+0GTAXvzNnu09VrH91RV4KbJrE3KAC6OkrI4owherAF7Kp8qx/hOpY0a
/47bVvI2z9GjIVxpPnuRHP+ZVLUGhHG5mbte3ZUbyCOHm9QJghPrUXrFumdCv+d5C2m60O8vru2q
kylxkIlK3/hWJ5OD1d3rnbFAtqAEQgQ/iRw7TISF7eJEMjTZ2GVjl0atFrWdNIqzovlIo3+am/AQ
mYtMgEBVExdsE7CvhACtWXbusZQ6tpqjXVUchAF981JKN7d+ysRx76BHuwLDbZDdhsFYwCCjE5i6
mf1doIZ4BVoN+0YroPrXa07yGKR5tYaS1HBGyVd64EXCt0ORW1crLtiyZTx8aU1xl6W5/ROF/cA3
evItLP+a7oQS8I02MUHkj2cF+BE8hGK87MSa1gd6oHuinz/ZTVvwrVNUk/qQ15vZFbXdRyEgjDQL
EmVF2GyZDEGGO0CQaB4wChuCH9oVDDZgoiqA2kdwZVGySB2p2/T5e5dKD/F0+Dza/9ql0VhHedh/
nJsPwOiUIluB2vbEakfsvXGDBTQiFNncMgvP1KdmdPHzQezjxIlOBjafxGcQS/XDZ3l45aqz7/Qh
uRAZgiWUtQVsNN6QV58NP1ClF1yxt528yGz2Fry6FF7jzvVjLfBXTF6iLvhGurW1RoQSAOGu0p8j
C9xw+F37tyKswceNm/8ZNTLIQfltiKCLss4DoOIQR6ytuyavm2VuiO5L7FnfWs9Jfphlg+ljHoql
JY5KevLGPQitdgHTIcgW4Dcd1OBGUT3SJK0RnX1D+5Zqvj1tKNvEyE55HH6jbRodEFxUuS5cq00O
tFnzbHwHUQxfrInNi3i9ZOenZ63Co2Jk/iJ700mUdox2W7nL2ZXskOlM8WDwygUIe4ctimayZwfy
4sJww9fMRxm0Ay62S5yG6uKigBpQgyZ8jSENwHRwb5hO5G9/nZkY0XAVmfUssLM5g4JJnLHrFWec
QOId67Qn14qioxVHm8DMyvs0jdsrTxwAWhSUQTvEXJaVr+s7GtVa1pyCwP06jeo9f6tR/HHE5gin
Fm5rkLxEhIx8qQFx3YYpod1QLyo9vvr3v/7n//nf37v/FfzIr4CRBrn4l5DZNY9EU//Xv7n+738V
k3n/9l//tj3XchmzwWHBPLCPcO5i/Pu3OyTB4W38j7AB3xjUiMx7u87r+8ZcQYAge4uFH6A2LSgR
uvXsneWNrAqopL9rkh5luFI6b0idI30uvrfaajrHBipMjqhY2Sa0w1KMtTtAzVh64UOYbV3ilYNc
qr0I+zLaTiqDSdT80kcd8SUEEGbeZsQJi1fIxmQQCAEzETVB4n+2kXOZpSsd3/ED5ImBnh0bJrLu
bI1NFzfVJsdND4xMf42mlfwCMv1sx1odO3aW8Qp4JLedXGguOdMCUFPQF//9R2+bf//oObc5vlmM
IQfN7V8/etDj5ZqqHX7fqKjfIQkcADVlDOvM1sqXKkHSZNxOqAF10KVrV1fy4Kh5Qqm2DpjYn70q
4WuHLHQ/raP0kWbD6iTEirUDY3X4kkaVuYqtRJ0dSGIeywI8GT1yU08DSJ/x8fK30RX808B4j666
D6WRIO1P9DMzqv5GhrF1sG0T91yUNDj/8L30rN8/HFtH1Befjg1oCGec/frhKDcpXUDnxf20SecF
Q11+bj8hQ5HfQlG2vUWp/iPdDqNaaBu65VF39AJcS9z2BbSKzdD7hhiwXHOWCbCm4cYUihpiDYw1
X0xZnZ1xj4iH4p2I9fyZaQUkgwoF1z63j7VzDbW8ugJov0HCnt3nI5t+CW5b0B0k/pFsoAxLtk0B
/kcapQlV1G3YyMuPqBlUa6vIRt2elS0RnIr3gyPA2u8LlDx2PjgzLJVUy9pHFWHY3EO7nt3/5msb
15qbexfKHb9t7UlhzpTMO4yDJD83tAGqkxSCHtj+6ifDjn5UyssemrFBpLCoWAwCMHSyiLeLFqWH
h8wrxIMpjWqjGUO+plGarVQ6zc5B3nszxRvtwtTXpt0kn8jl28YZ78pGs6GB0tTDf/hG2N4v3wim
666BfwyK2Q7KkB1r/Dl9ulPhzmL2oJIJ7hkeUZCP07uLMkCvTHWGUflkeLX5jTZhttZ2p4D53UUL
PWzRtApSkHFyJlXZSSWWxGMneVi6rLyiKBbNqPYWAQQI7Z0yhrhMUh5pEg1Q9z/apsUCPfG3de0C
ZdNbbrpz1GAcdds1jnRld4lVLkTUA22FRJG+s914Pw//zWcy2JXc/sO959fb/vhhggCK2zp3PRNE
dB7/9cNMwko30kz375yu7pGKzbyFgfqFqxlpHkDfmbFuU0+85Dpb016XPKoqRJWeshUYbkE8izRi
4aL2uC12NfIM4322Gu+unxoUGZ1bCfE2OJAZGh8IOhkhwmnBIJZVYoDe1dSzW8NLogUFW2hAz7T3
gf/L2HktuW1sa/iJUNXIwC0JxiE5WaPRDUpjW8g54+nPh+bYlGWX99EFCh0BcUige60/kJ2JiBIg
664YXb6OyxItG99NHy1wLv/9qbj2P75iumEL01Y1JHeFof/yqbCiMoK8Ta0ngV3uWV8MM5A2SYCw
LS63UhM1sOLYG8vHyJpT7yfp5QJDAymXLOvQz4MY6yAlL6WVfXsCBzdardfUsYIWd9asJRSwMJHn
wAo5uDMXxGAc7OyutN9uvRoLdJotsG4cltBQ6ceIYkRKsJfFbqkbHBhK4aT/o072K5dQ07Xz0k/W
TY3DUttQ3utF3ntlB7PxzGMYXxEtiFHqsqqDbIkqPLb8Ghsu2fpTb9doGgxyDfcUdtryFZi+8XUq
t7HWzPvcBKiy1ItitHhGEFRENYUdP4L9DmB801n1jTs+awuBpISITOqWndJSWtqGCQeltCUsh0VY
GOTIOw+qf8Dcu7x0bYTM/Nz6d05mf03zrn2SVQWvLi8lh7GVRdmgplCohPr9v78jmvmPn46L34ar
Yi7gmga78KX9p+fQ5Aped5NePYWhukSd87e4qaOPfAB06I+WeCDzEwHPAwCMvl74UaKIQX7ffy9J
K23xTUUlw7ail7+PdOtesIGZTm6mRHBc0WKxhrgmJoVcrSw60bwJy25+7kMbVZEg30aLI15ZKMUZ
mVigpkuRHUa7d+xF5WYpZjXio5VjjntZhGj0OaUsYoW8iYCabRydb7lkBEW+1myi2Wp/ol7DFmdl
VNdX4hCBqvmQGlDdrtRrM0NIAicw9Uq9xm2uuPd18yfqdRmMzaYbsu56CXmdCWIOuG8tsd81ze4e
Lc0N7pMe/usIiedd7zScwoXITiAU7Bc1qA5+WKrvqIq0W56p/k52i2P0z0tyXUPrgHfq2UHIesto
v9+m1YOZCPAyXE5bdkVAKL48NZ0xgxvFunGq+vAFzXUDfA7RutpuDlNDRgBagb1G/SL6neVTvsrm
yn9N+lnzfGVM73Owofuu6LWDnMlsyQDeZhpEFjy55Qg5GZ+s3h/XGqZxBKfhJjvLQdabdTttGlPv
1qo1f9bJBtlvZJQuhH6dw4l2mFg1905ABCU3uuwbAvBH6QzZxu2dOc7uOyBGax3bUwh/AvtUu63V
/RgRsFc1XecOnOybEzXHxs9fITMk94LH4ePExgjPCwyuzaJ/Ic8VYGcXFC9FNjfYBJT9ThatKu0O
TQ9wXBYxYdYfmkZs404vHomwq14hUvtJq4r0XlT2Tp1G+0lWjZHfer7mz1t9qdOMqsG549rdH9L8
opX5QQZrMQ1C3TC1DjJgFMoM2VLXjjbY6F5ACGex5CDd9q7k6mNUmwT1iuag+3X1o9eS73o8O3Be
G3/NNt14qFS92Rlpo4AHmpFrgMW5LaOuePq3edLkMGZltSNg0W+qHku8PCqfyoWNAgwSl+SFiJIr
BaaNTZrzk6JOHkyMA2Rfa+Yp5UQVOflx+uoUhTdPxfQaJxA0nMpSybWwY2d1a0DQKHiRLuKGZlp6
EIvG41C3NRm4oR+ScxMX1bpRhfuIPmm4050ywnGmmE6JRnQeSKL9bGkkCqwidD7gVG3SLDB+BJ17
17dkZORw4ADuoxGE0Q5A07z97yeh/uvbklWDIXTBi8FSVZVnyt8fhIShqlYblR7DeJUQ6+CTXpKU
AeSmHtywU/dIhRERkXU93lFh27/MrVVheINKvmWX6mPc56wHhir7reBbCbjMeLv1AMMfkKj2o729
SKxInZUOkVX2P727kaIq3WJgK8+wcMQYdx00TXZdR+igj9edMSWXLmy1B9kgyIA8/PfHoP66Ll0+
BlOwblj+WZbcYf/0PrDHEZy3I7rLJ6bddhcmKT95gfMxIl6EAXRtRi/z9qNPA90zRr369WEgR5Qp
IH/56w9L9OzIlMXr/75lQ/1lnWOrjuo4/OUcHh7GP3aeME1VjAaj+HJd0M++XaOEHkTfiAmnS1Ae
tZ1kV7m+2P1ZLd/xtQqU6p/VAbqN12qhd9E3rDZuvZu4tT0zqnI0mjYyzJnZbvSqmWi5FOlmChuE
g0l5eHmihk9KUH2eYYRgeEMHzSMPVMOblrNbvxyLvP+xHZf7h1skxOSdzjbYYGOhW64hKP/96zxM
8xjVs5nsJx+ql7nWMWXpZ6y2bRaaBJDsp2EeMNRdCCdDlzwAequ/3Hr4ijGTH9LG1RD4uDZqUBmi
ccTKKURgOuWdAwu0CJ9NkVXHYWmVRXkISARP1hicQkPgVfXX+HwwE3jCqvohhrv//g5oS3Th7/9d
fryOjUqIodk2nKy//3ehWmQTmaxgf+Vw6eX6GpEhtu+etSAncYmGSr0ckjlo0AGnvp9yOG0IVK8S
CxXHoOsR5hM2YetA03cTWs4h+wWouz+Vb+2SE+bU/+PbzB9JX6IBP/1nTKHxP3FdXSPCYzjOr1Es
gatvYUdhs0u7xDh22IWvQQqBYBvM4GuUuUjgATx37BqmpDFGK1kPAsjeosVIAjrKw6+uKFLMjkzr
opJzeM3Ii8pueWHmd0FI2EUWCxNZ6iYeBKKOEavlsS2PZMw+AFvFP7LywqKRN1Ie6GSkfOd9kRpe
Exnsngw/bbeZqKpTm/b2kSTysGtrY36Amx14PMq1t2WevvWjH/P8OY+moPRokUwsy4sahLxAUJDs
LwDtz06QFEeNX7e6hIc6FKiC7jwrrzW6GxfZS1bL4tRV8x7283dZL6tkozxMfeV7Ksv+9fUKsrJZ
pmzUsV91eR7sZN1PF3PsdtdNcXP3U13W59mpFZVnDhV+k3KIvJQJ+WunpXX2c53so5h1sXig9QQs
/nnXWFGzJ3SEu2OlVR0CgQpiCnMMF0cVfqaT5h5sP808xaVGuD5RfWTyOqW/k+XCKYJ1G6gRq9tp
k/qNhavanExrBJR5o1ht9mx3oX2eDf/eMkJKS1WX+uqqaYWJV4iZkb8JjDvFyH7cegym+IEIts2j
3UhYLzKSRJx9aG1sluUc7jIRwumIFnTmWfYw0irZExsnAL00yjo9MTaErsKH65Uyd9pm0zR71zki
VrzxHN/b9S5qEpTilnFa4+Qb1VXtzXWGwq8edfwtb5Pa6hx5ED3LnZzVmEv/EqXB0TGFWayhA+JI
UfrTPhXX67SBb5ywbnmT3eU8I2n9VYuQ5lEW/dAxFtYOuM7lFuShCtDTSC3tJEcFTqDs65K/ibwr
Wadr0BHIdV9k/8iIEOfw1dCTn800+t/0oolODtpwPGP6rRYaxhNCj8aTPiOFhZ+Eu2ktM8zXo5Ks
cGzJHmUXMAY6FDbcSCNNKzZabLQ7t0dNuEm/p0OabsfZiA6GopVf0tlnAWKn30FANp7VFtodrqPj
k9L3H2rlJ9/BRbGUyFv14gRucs/q1FrJhtwaf/SVrTxGfpGc5qZNPXkBIuN3zgJnLPrpglQfMvYj
fwp5kdR/KUpXR311THdpObi7xlDKr1hvrydR+1stbaCWuqRxlPZuiCtyDx3BwDVPl/igJraAY81H
RuRRrMoxEtXa5yHmq0H+KFtVK+o9i53/ThZDxQXPhPHqdaqa73BFjObiuJ14xhAj2voagTxZrPJa
3ENp3F/7tiP8bKwCiq3f6L/J2ezSVnaY7JprduHqs6aMxlOm38m2a00OEyID8Xa9VUdp8yN7FqxW
ljvXU/ZXiIhAG2p4aRKP/bznJSYak6zbyfvoCmGcdCP/vOfBcu6BE+fXe16+Dlu0DYqNvGpqgmCf
bZtM+nKB5SDvm3jzcL2v/7pnOWhslH/cc5DUCPaTd7tv83E7KIm562r3UJKbg4PWlQA7lJ6lhTyd
0q4GtkpOpIxsc+/KFkcpYCvmKbZu154tpI7YdAJc2xZcyDLHAKJ660fOW6KHGEnLOoG8aHiSp9fa
stfECqidnyuJF0a8APTkOW4q+Bw1Km8sQdJneJfpc5XhSDm4j7IDoAF9I6BSbWSxFIn2xGDZUQ7B
AczxhnDIt7KucUgWd9EaK9TpUPTp+nMY8zZhCy6nq9Dd1vr0WQRmez+p1u7WI6umjv9mV+zlXN3c
umc+kbxfV2V5J/vJoXUwYscmxuYg6/JRDKfJiN/nau4Ojl6lHpHdeGe0o3kUSZ6dg7FmpT56fl4e
nKTA3krk2SoNy+mPcN6mud38mNL5N3bQ2henILkQ134OJhzhu7kx2FhqbfA4+ujI5L2WfdNUh1wx
gwDMstNpte+xqSPE387Zk7zyOBXmMY5H64A04K50LOSFtNm+a+PwD33QKtKkCuKWlmOeI94aW6MM
VNh0WGZPSeWuhQ/mQWk2lYEwRwrK4rsTiAsS2kv6k6iNM/IhxwAFwkgrfle64LcKZ9ev1iiStTFM
/nODPqWHDYOA9jF/XhsWf3n85bpRFziP8CGgzYXh8AWUMARnFUTB366HRTd8vqIpt+5UomCO+vm2
RgPE81MsdPJeZcE99ep3iHkrv9ead7eBah+iGrcXxDK+uIZ1rLJl1tpV186M0ZE+9up9HiXkcuRI
YpF+WE3PvquWRxsz6Y0ckOW7WYudb1BLUgxyhuYATN95mV3rQbbPVkxMV62GS1gSnofdiN/5cqXM
DRD6MuwXfnbtYRRhsq202v/m19vrQN3pN1o3F0dVEOHC5O/r9UZAza6UnA8uYUNw1sjfrItlQoBL
xyLq8i+zE057DSr4Nmu77j0pp5XsoOjw8/Duy+4QX6qeXAfzKXmpxoS83bBqeAjAQJwsFDA92aCY
zdblqfnWObqxc5Aq3YXJqLwVBn/55ZpI3FXeHDopKVwQP3gkV9ePq8BYfQXeJXiyFBxq/MVEWI6o
YxA/BJLe29kKduNc1ntcSKYvc4HPyvJBJxm6CghgZmdrVlwgeLG2mnklvZKseq0mHDwi8AT7Ikiw
Dbsmvsl+m2gnEM+ySF0uQjCyQQ3sZ2XEnHN5m9ZKbD6Vy8FJWdtVeqxs5OszcnsanN9Ca2yuL9Qy
i+Zdge7PWg6SvXrQuxPLybMsWWPn4rox8BouCm3HMlc9wqBa2aBiXlNDUR6ToLxT/T54G+2CDwey
5zUWWdcqMCeRjRvZamVB6imk7g4y+AiS9EdaOuIiS8uMGiiK13yZEXk6hNWJX5oV1/2TLJ6G+E1C
CjmBPXVOndmzOu2rUdsPdnevLQ1w3SCR/dSsjOWeh751mMsYDztwWc7JN7U/T6fQwmVnHn8P1G+D
ESD23fUZQTBXT9ahHbZrh3fkrtKFkayxY9xpvaNfGvgmT3MtwrOeifvPzrlCwm/sMu9a1ogXwtCs
WpxulsmaHB9SET+mkZs+kRon4B+6f3RWSpvWOdlGaxu+ZvJCjVH81pWtugGJLjbgnXWUuKz4LQ0U
a5MpboGxDcVqQJLdD5PyJIujru3BoLGKKnzzOZ/LTTHlyVsQ1mQyFlMvFtLJG24Jzq4W/mdrnI6J
h2LTdJCtvbC/G0VY38uhSrCZdQFjIa3KB4Ivr/I6WW5UR3lT2TI/lPF/vynZmhF9lDeloPDJYiGp
dv40i5NEeV7xnksxJwG+8tnJXMUCZJerjMBPyNBA8QmwL51sKSZwm+jaSc4ZLZ3MLJu9qg02bOnX
wJLiZ3Ag86sO2j1pYQfLkhgKlmioscuSo+oHfRbJtZSW00kPiuFBtvmte49el3MvS1ogniukJa8l
UJVv3WirF9mWB9mHGprRVTVc4DBPbsQYztdLiDpd8dvwT1IbHIHVepW7E4CQ5eb8rkCzQE2dO9ma
855fqZlBnka24v/ObyoFadsF4tWy3XSdiXNr1cmB1FjxMlt2vEsUoXqyGKSiPTu1/9UWVsS3GJ/S
YEJtTDaKlksVeuMe80YpXsakL7Z5TIhetg6+np2aiSfadWyLToqTvsiuWY5UOYF6Fu7LRcNu6Dc4
PqRk35nIRYHhCPo/rYfmkupYC6RJpnrk15uLWeHzCyiH0zgEYzHh2LC9VlahS1PVqA9x1hsHQg8T
lnDLHAIgSKZnX+shPIwzGHXEEfNn1R2ySxWFF6GoSgFYdGbDpurYCS2tZtS0d/4E4szPquJZ1mF0
9c3MNIBYS1XkDpjGLxuhSU4wqbAWtKLh6cv4UQU65YeYO8qiHKGV2zDpxZOsUUPWepOZJlvZFk7J
8EAY5Npd9hhGDK+7kkiSLDqEPRHu759me/yGVE57ktWtAqyRL2h/lMWgqQyYRtAFZFEehlp70ds0
PcsruTP0ioi3F5QlblQehOnhveHxRUkfBmMUG110/YYnTbXN28L25MC+UJWn4Y/r/7ap3NmbIJsD
y2OWOda1+ySNd1o45c+yu5mTmNXErH3evhMY7IHMNzfBb2oNXxQ+frDG2Qllb1vXHxJ7QWYrzvFW
Jc+S0d6C5BvPsnStwnCDtOE47iDUfg5H518HOj71a5QODmE52pvUgOcwgYJ96GMnux78xlkMF/yj
2xXIzGQNcnfjmH/2091u2HY2xn5uWEbekATqmXx2ewYJmHnJmIa/+QcZZr61C6P/z3Y5nldzxuYv
LbZkuWyvIkV017Vw86U7+q0oRXRuRahDyM8snaEp0pnl9+utVY5tgGV6tSvGg0MG677R1R8yJWw5
IRJtdW3tZEqYVdt5wojgqWUVKnv5sf06DegVB9ngbq8eSpr62ndR++gabvWY6ukXiYQp48DZ2mXp
bjtenaRkV5MFrRKScbG76WylSp2dQrYtSRKFJSigP7tIja1kDCsPKZxxMw1FMq1sN39A9zA+SIDU
tU7CpKyxbbyruRue3wBEyhEFdEs4fGgIKYezAWQ3hziD7p/+KluxGMPgGF+HNBmC7RgQpyuVATVN
VSvEOUzcjUp27EFfDhPqFw9BVn5MWp0cZUnWO532OVTWyYOwlNGb2LTdmzpaxxHi1HeT3fQvZtI1
m7YKm+2wFA1FtQ9WHERr2VoYsXtf1cZRNsqqsu89Vxfqoyzhl4M875QVd3iw/zybULdRUFuPOGW3
T0py7rR8eFQX+/MhI4Xu+q1YyTZZZwUKNlbRQEBo6S/r3OTc1p126uPschtoTaNYyeIvA/XcJC3O
IPhgA2GK+fNKckCc5f6+0BwnveSsExBdUAlhBfZeUXLtLvcH6x9nrPC3qu2D/mqJHhFJI0qxsBCA
BwxVb55kqRsV8w5jjO+yJA9A/qd1jNP5Ts8GhLp7J3jqiacug+U0ftQqy6878vomQXV7mbENTfM0
DEr4ZIWApNIcD8j5iyb/SzGy1p4RWg4SqHx88hDX9V2q68pZlqYBHu04qF9kqbaH/lQXzrxLyZyd
oiDEUXI5JH+dmZHb7dqkepc9UrX67CGLU5quTaOMsSU0WiRoIQHNWNauXNSyL0OVuvdiaciWhsIA
zIogLDT9YnDvIRt/joDt+mMuNeg6ZnroF4iCrs7Go4H65aw1T9kCU7B5tO+bkjCK7CDrhkUMSAEL
ex3UFIrxaLvb3D5b5ri2Ei0CLJ0bF3kY3BEbNjx0tz2GSmzoaQidBeg8LS0G/MVRJ6Qm+8lWwIUv
Pa5se6mslbsWliiWcyeFtVwVjf2VbJDlpVXxg9/AfMK/D/ESyt1Be76dBcoUeuVSpwS0Gon7c+ut
31iYJ8xuPsJhqN4JzpIO4c9/Ie+qPVVkI2V9jQc9YbOm3Isxqt5DtknZWFpf+o4FDxKcbLmX+tvw
HJeauxpo9kOroVgz4+P0xkYCAfTlrF7q5Jmsk62y39DX4a+tjjt8ji1qv167Q6jtlFmHJNeGiCSh
xH8EgLKRVbd6eVZYbXDuHKPZuWYyvxipf1Yw6fh9OQEyOcgTTOGvNXaNk+/VitznL9HFXXhUavUh
9dlDRPIvJ08bd8asx5kGAiT8Ta3lIBv0WQuP7p8jHP6nlysVyMa4BYyHPntaMba7wanUF/6Uym5I
g9yTxbQBaWwStlnJYjMmbNNYKQR1pHVrXdG2wxDHYIcY6oJwXFX88u6UVldf5MR1XBFYXYqhxcRu
TqzdJ8KLTvDkPCAwtilDbby4CzkoGbEIFWbg9bCeSGX7raG/oRiGpGGSlWvVTY03xcqJ1ip5Bc+t
0t/qsnmfTD19CIh/vvzLIEWdhJcXmnXOsdVWlDhhreQFAahLfjFeJE+G2eONZe0t3TK3maLluwmM
N/FxXr6yqDcGO6vl5SuLLX6q6zkLq8dpSo2jlrrKGhmo6atANGndd2Z2IuTSv4FJyw08E2SvsDQU
6Gbu+NV1EO1F8Ck76b0ie8nB/9ZLV+CC5KoVEg1J+jdDOcsZyrb7vKws/nJZejXpUGwrZVA98ofZ
5XaIdfTgSnG+1WQq7/EVmKx1XZvlSTbgLpJfIL93J4Gw79c847fMe+YVlzBrn02VuU3IfH7t68ZL
F8xSbGNiEJStc4pRgr0feyzPr2AmRvp1nLymVfs5UvWz60jZIf1rZKVl+nWkRDthMfk4Fe0+wqvi
e5PvRgSrftQ4Ua6qsrdeTVQ6NkU/ROe6UpK7Whm1rWtaxTORFnJbdm/81s3dSo5Kium9C+forSUY
74EqCy+hQWpVNYnfQYJNnuLGD9dBllYf0eCg8kDmLPF5oypl83WO3ArNlia8Ry6yPzh18c6iP/Oq
0SAWhfESek+T840FJ5jaLvqxGJ0ksN7e80y1135hRg9q62t7x0msfaGrJInA32PTO4zvhlVgY8O7
VVX8944XQqea7sWv1OKlh0KwLvEI2atuUbwIUlXQPd15XRph+TJMg7hvcUvkd1e8yB7m6OyDeUof
ZJVVu806dpzwIPvPQW/uqkxNPdlKEL+9II/2KC8lq5xw9LDa6R5lqQ11F74RPiZy7iiqla2FpzLS
sNyMFegFINjym+w7Fll9ySITxnek6JjpRNkLoatLn+bFNz0CI20g6XOsHQds7Qypo1GLb5M/oebZ
GXwp8PL4WooP2V1RwSaNDgt7WUSXwS7a4b3Qu2qPs16zldX4mHqtEWdwKTLtUGhhtZGT9op5LPgx
vlh5CyVPNw5gyJKnpDDw7TEAdzd2jz9V0fu8Cive1USTn8oWlFE49ZC88iFZW0Hd7VHxUkiQLuX/
5+DrVMvV/nUCNcAFNG4L1FcWxYYWZj96Fq+xihhZp5bmStbn6jh7ZTDo1251Pv7UrXXSn7tZLJYO
gnXyeYqkJThJxN+jpHVXja3il9DOxpvAeTdHD/qLEG54b1lVuJqXhyjrg37nws3YyKJVmeThCRSc
ZNHXX/vAar+Eem1cxixISGMyWW+ZkIk7JA7jfmWR8/8NNrsntJzgBMCmu1h13W+Gjpsc1oniCbGW
fjsmrXLnu1V3B7nb2epRqTzGE4JvIRzvb2bfXTQ5fk6QgRqi+vcyx6JitNsBhVa8h0vfzS92OXUH
ZKynfew37X02KagKY0XyhQTRH1nchz8CsTc1nfuoVO3VSZ0RNxp+e8pCMovjSt3BDOiObTjj1trn
5iZC+/NFLA8Kdu/jh2I1aFkTE8Mvst8nuvD3k1IHXtto+msetc6+rAhCyOIEpGyfKEl8LWJyqu81
t0muxSHgV5phfeaJIjZeUzGSLdfznPcrxdaMR4pWce1sk67eVxgpXlutOmj3NhGh69iwsFnnpSFW
g8vY0iJ70kwq9o/LXUHvybCNU/pra2ZCJO0cgQrl0uq6ZbQPVGW6tqaur+yCXhXX1jmN/R0pdsgY
y8y1TSIES3D92mqqOD2bGoLjcqowEvpOtOioyiLvNnU3dw2yBcvYfBzmnWb6mKYs11V7bdxh3wZV
a2oOjVO2e3/KX/EeGscVLMvmLA/8eT/PYv3ebubx9GsP2S2E8roikZfuZLEpMRnOQxPTpMU+MjM0
5+zOLTij0r/n5avbiKNY0bYKED+VlbKfPARF/GFHIEtlSTZaCvqTXTZs42X8rWucEotKY3Jhtzp5
1mriRcuxNL3N3eDMeueE5rGJfN54spsfw7mt0Mrx5MRqxsNnFcEez2BZ390u5hfYj1RK8ZCwIf/p
+lA4GkSO8ngj+94uZmvJwXSa8nSr7wIlO6Jd/UVe+TZ3lGvOmsCYep3DfvZtFaroYrciD0qE00ro
4pI9LayyP6vTNDTblSxrWGX8dWqSSkO/BckBXck8AcDidD2VXdsyVVZhix+fbPmP6do02ml+QGph
ueS0zGMFHbsiWTYmxUFixNU2auywNkMH1x1U91AFfMtl0TITm31TWJyF6QZfajzcZL06OvqhqgXL
WMBXX9UGKpjVAHcG5Wy8ZkQDZH2SueNhDkfIgXJybHnIkYArJAbCglYlFSAPZRu7p3o5yGLbmtVW
+BDFZd1QVSSpyfGXK6EJg8hUbJ9ju7XPSdp4navPd7yEDWJjS4Pl2/2GwBfvlSRnnS07yhY1wrZx
6R0uY2/18sz11c9hsngdWwfm0SjQXP2o0mY3TZpyAtKQOkZ2lofJiBCsWg7yTNZFJIw8cND1+pcG
pMYhIC5jZedY6XeTKIvjL/WyhxxKmtzf1iyXr1f8t4vJsWrtfhBAXCJzhH7TwZ+2YrFHnJYDuK7P
QykNFFNoJQcrEJtaFm99Bj0Qa+Eqw05r7HhlqmaEoXQdHOwyS3dDGKRfIj95lJSSufFjvhbtzz1c
wOj/3cNXqtab5hZ5WBcFUbdrCV61QX7ShL0xdLx2b1V2GiOOcCvfRtRa0u31ojpDj8lOsv7a2Z6E
7fUZjnZm17UPaM3DbDFw7BiJnbik+2p7jy1Vsaoms324VpZ5swPQtwi5Ulcsh6ZOow17bOHJaa4N
qo1/TIKa9iwWG6fF22lUJrFOU79b3+piJ7Tta7mQ3k23JlVFTnUlR8rKn9pluWnQwvhlun/tOC53
IFvkQc5oqc5n3a3Ir44Xu+zj5BWOMNsEAprnknEZV2UwlecRN0YyO0Ul7iq4KUIPKcqWzm+0zgva
Gm4lf+WtrLRqazEFmfTYS2q0T/WheaoiwbNEi+yD4yaES4Y6edScr7JN1oA4jfc2kcf1rc4y8fGI
cth0amLWTyFYgafiSXaXh1R3WbYLx75eQ9YZoYgRDQmbvVY4w17NBBiYLEvPBOPSc0PsYx+iAlH5
hTrw3XU4yhbZByxnCx67R8d56S0b4E6q26LXkQzLUu1YmEnfvPgZhr9mhRWe6wTPmRmN72oGZr02
s5Y8dIUpXRoAkMib6ThVkOpZOAYPCGli0KjAwEzYOq+GzJh+h2i/hoQyBKu0G8Aa6S6YJQNBgTTq
XhSfJF6v10h32EhvizSJD8qy7oK7VGz0cRpfygYweWShrK86yeE6E0anBFd8BB87fn5pll/8OUNE
tS3vdFMjj2tPaUl26M+yPJOHJmqKvdHoiD0Fwdn660BoDe77yGMtixxtJ5zmXTbe6n/pO49VuGDb
/nWO29AwcfojnnwbOfetXp7d6ubSiU4RstnLHfxypVudvJlkRnrZwYXwr65ObkS7ysoR2grM5oww
LEb1dqBvRydrNnU8g9/PHl0bIqdStM5LmWsPJfZL94JE6kvTqfNqttv0rh8y92X2u8Yj7mLzGdBq
NIO11Vn+b7Sl6C5eurMCBEfOFPe1im9M+F02mkgFPfn8XFhzn+rELLFhC/ip473O0V/kbMlAgWWQ
ZXmKTPpwBNG68D5G9zXz8flOx+EiS1A5n7NcDPfXUmgQ2HLGh2vJsvfZXIhHWXITIiQWugG5br+B
P4c2PLTzvTxoAGE3ua8LIArU5ZXx2VCDqMRyxXE2rTA7C4b/0oKoyirgCbW/zVChE3AfB+EuTyPM
6P+aGXK8u8l10JcuJpzQnTJjg/aY9dACunkwCjveT4YNs6wvgZYsB52oyDnDel7z2Y2wKqWu04Od
Xs8jy1NKsm8cGdqqtiLo6tj7PHSYJsXKeBLRNHgZka0PVHgq1fqoUdrzRJJpJ10p7cvUk1aTDRVs
c3w7xXs/mHA45/YPCFnObmra4phh1oAI4O00Bp59JK3bzOs40Ipjq1p4d42Kf8DSgZgzhErLrMuX
sAcGzhu+PhDcK18yFji7GitsT7ZmkAvP9ZB9IRidtutumFdOFzVP5ZJURWVmXpk2Lo594GIKAEMK
W5EuF8dG9efrIcmHn4sfymxlCP0qwR1RIXgpy5k/F+FPRdnwS1269CudHAtaOUSd2w3PFnNfAwca
w5CMx5SFGzsUNazYKH5UzRomTNVUH01vvbij0F+SbjT2iW3427Ts/TcFGsEIlOajmpEczfupvcQi
088j2c51VY/5/RiFotkFAUy0HJQXehiDf1CbBK/IRvMftOXArqm6DAuRLSbcvwEDyyK9GXCNoVF2
4xX9B+Hr+CjnkIfQigCBB1toqeDSQmPG2xwpQ0OfvullidImiXRcobp4F/Ugwv3eDC8xOg6XogrR
fG18i0gExVtDuBQzowX6pGPCdGtQLLM6KwA37SpHOTdv7K964KO1HNb2nQWx+G3oPqyl2scD6tAt
wUGyBNUKBHOwV+G6ooA1KLijWsoJ8rCxGYKMxM/SIOtkq6myzUWsnT7AYas1GoQrJZvte7cFIe7Y
RvQhpvSpqSrl/yg7j+XGkXQLPxEi4M0WoKdEiqKkknqDqK5SIeG9ffr7IdUzmpiYzd0gmAmQokgi
zfmPeamgdh3axdR3WV0o74WlBPKCmYTtTV+n5oN8ZlhA1ZHRK8SMPOeaSn33nyiIzsqY7VLjmtiW
fgWRHHdRrpAg8u8++ahJRB2scMZu9uYBDSE7o2GeXH6YPFcerCbTL175IhtGyQDh55D+jlPp/Haa
uU+3rLuzrYmCb/P9rHp9fmRUg9/OobOXJ+RbCeE+EOETYTK/pmI7SPGVvhVvM5nv16HSIp+CPoBz
s8x7p26drbzMDSkR2KbHvLue/X8/yxri+rUnfEkx9OEJc6LhCTUCVh8GOclUkh6++/u4oFC8LC7b
QS6TJ9JMVR+AWI/ySbKf/xfTh25cIS7HuFLtBmEfXfuHaqnv0lQn8fb4DjifStRi36+51ZvTKvZm
8ODXGZHoji2JUQeYWcbVqtp/ns0n+g57+I8R9Z+8XPT45fMnHQCd1ZpGWKQ4xSGBnt/WgPJEN0zX
IkvVjZ5pkIFb93HWcFWTjlTJoO8jNXYfZUv2r13yKm8R4f6r8KsXJYQ/0xb3atbDm5I/QxJG8rIe
FiKZNkk9xTvZhC66xijX875OFowt3f6h1br5ai05RpZU3QMkVctRnoydad6Rwlxs5VnybqdzXpDD
I882OY5eMzwueVJ2obSAamvOV9myQjCGsH0I2d4U+mbNm87WOI0BQukmg5AeyOZ3XvVX0I1sT+s1
ba10gcy0Vh13QhutzXfXxbZTVwgyZcm73BVUPWwmptd5bckuVdffsInNHuX1LT/ZPTHxzDrrFS40
otsgTAB8XsxDTIHJBkwxnRgdPb4Qj8UScGL0qbLbrNqsHs34kbqUuuENjTds7XQWtj7j5m1qhgpy
pZ4Gcz6Tt6cMpAT071FneU/pyWawuTlou7N5ptqa5c7eBF3fuY5n78wye6+SSoGkbyuBoDx5oBx7
xAg4vnkhg7uGRvEvF6Db7HBo1nTTwOPCnC7ykWJBN6orDBx1m681Ucac+PZqNT32AvAnZmmgWJAz
puRRDUk7bkNz45Y6KG66MskPznSbvXVF5GHtG/H3scCYy5OhN0vwqseovLHPOHH/Tz40tl8lFnvP
lWpEx8jNP7wh+imSyNuHseYd0lAB22I7zCwZ8ytaXq14zvb2ymZw2+mYNBX/K/45bkxMsWn5M3ZS
TxVKxJ3A9iANYZ/X2ktvaH95mu76KoywjdmHoJ2K4zcGBSJ1hvgzRn0wjNw9oAQFmVMdsV14hqhP
nqdif06d0NcXgQCIQsQW0rOD8LSa2g2Vju049szLapacJ2iLvii7xx44PgKx/51aBRaztdFto1Kr
d1Wn5P5oQjDVsyHAVxKiU/yh2f3ys6v7PfmFx3axrkbVqGevhdvK5DRsvbgpfC2e/4T9z6bAfZm9
7ydW2HwW7Qcug/vEK34MOWQSveqR4pbPOmw1f2wIl9eVH1GRBlZTM63UHfFjwvyZFe/4fu0MPpnC
IzRvctpPlWXCxjLfUAPUJyjH7E4Ie/HNZAAyUJQx0Jcig2Bl/aXH+gLhmzWlF5ci4IIPxKTbqmCC
nXPCpuoqvcQ2zOolom5npWQUTGW/hy36UxmL4qUP/9RY6O4Rob0qoKOsE5ZLNQEg5fFqODVlTB6L
s1E1/QIfk/9kqXFlAl6AIjl+ZknUXLTZIAwte+mHQXs1nNMAgzJQQvGioQvZlDgbbCbGABBP80i8
+MVcplMpVJK40vwydmQ+aUhktkvKl0Ghd9jH8ElPcXT06m7r6IQnhmVDRI453notblh8dvU+tjEd
HIb+CerHxmzmERayedJKV/HVOM5h2vV3ZykpWM7lsunDojmJZDw2PdxcrJYozUJfV3r1MI5ozEqz
gPgKrwvbeqr9sUOESkWZqOtJixtIZYhD++I60JxJzRF9be+7PsY7M1YDGwakwHrhsCzoGEwigHwt
LLQT23I3GHuFpXvYHMGwfbPuZlgc6inxBPrwuo71bT3X7alPMU6/yoc1urfM/49zi67SUZT2sG/V
/lhWAF2wI3mWfBVNnv56gYiMoCTU/Xxaxj1ijwK1s9n4RL1P+Ggs7Ul4sb6zevWq6lV9gki+cIfF
LnEp7I837QzJpNfnT+YqG5nM4t1asbrJszLwmf2ik61jrlBEQVg5ZFBl7u9n8pw+EpcN3OzUsV/o
f+u2cxdh7+vU9I4RWtWtkwy/qpavR3jLU2XaGPhWeDdTgS+L1SR78K5Nlsb4BxO8aouXIl7qbdZD
RG76z9zBswSiroNtalVtFyV2r0MTHvPFVe4hBr/hHJ81o38trK7c4Vzy0RWZsnXCli8PY0fcf4ZH
1RYDJXwK1Vpb3tt4+CtqzA4nw9jepzYFlWrsd+HQFAHvNz3n+bT3Yj6QvMKzRc+t4bEu+bC0TLzk
I3V9vWbrEop9muS7BUD5YIv2Ic9LrH3S8nWs1ECs2TDkVBITRWYaFc1015XhQ1PhKpFyM6ra8FSF
2nusO0A1bXNW2W8E/TIMW5SL1knRFQFmn5rHTGBy0XT1H6GVpU8mtaE2f3DpSfzJTIgmbzMCU6Nb
VxjaAYfeJuqtDQ7IpdPe1Uy81aYa+54xsfV180vs2NGuMUb8hSO4qY2XH3WNRULqpu9d4y1+n7pz
4LQPVZf5rj3bvvAKAt/zyt2VlHsuPZTFJmq7S2H1oLnYkWCmhg6rEyqelG3/Cqaf+GKw3o0yQpEF
5HQVqncYMzxP3PZUKvOn5+B/ZXkf1pgT/2mMx4LKkx8LysVMzlMwW9D5St1zA2Do6cDOK6O6hptN
ltfnZOwYg93J3BGeofv9mvRpZNobgu4J7mrzYM6ut0mqgeyMFHGqGJOzPAzCSs5UR89Z3thIh+0c
Gu9wd1MEFiBLfm4rft81fxLDerPG+Vejd9TAYvMBMva5QoXozOCIpu3WG3wQfrSEjW6dInvBVty6
TEz3ftdkzaGK2vwpn+HhKXF/E/3im32ebXMWdRsdYRamWAkJX9oIlza3g14jWbnWhYEhkJsemtyN
HoilCXH7MeLz4uXWMWSldhJxqp2S0UChGRfLuUzS8VBggvwANdzYa0LMj0OcRyxmkbVCj6l3w0gw
IrUmbVslqfOUd1G8jZrHukfWYwqbYioBkHhnsCQuanIOY8x/g5UFGXSpSt3chBJvCWG92IZHXOAi
6te2PQyKTd5AkbivHUX7oHGsHrf9GI/hHhqQMRPJhEW++mOp2Tlp9VC+KzU1US/tpmNlmdYGyWvr
dwyX75OF0idG1/KOrLiDnAz3AZ4qqX+9MN6ZwEhWRKr1Ptl9T4avUMnWtMjPABd5jzBE8RnWx3fw
dDZsaT28a144+DksqXfPwgrJWtzmPSoZIvAxrN+RkE2YamPxFinGicBB/YL/pAcg4YQb2UzEol8K
BRXRFL8vXVoF6JJMON1Rt6vNiUnWNE+xzZ44jMzh0mHiemn5X8+T2+wgnLFXZgLaVF6O1DJzrEfW
2iBK3pOyNMpLl/KRjWYw2LxLLIZSrLynEY9kTGH6yFhRUNx8oEZB+41I0LMnUwtsKOM7VVVaglPa
n+6QUWLGGwSNf3mnpjPvBvxENjCF7IA0LMMfNCO71tbo+LNIjW0KBOwb1rDXy9QjkzwZd0t1GdJ6
PvRtEl4W/hclsR/gLL5mcSieAFJ7H08qpqxGUa9YoePoVyxPtjkzYZfNHAAkwK7DuZvCFDtZdUj6
ADFDtzPWENS+SAIU8enVHvvy6C0krWLtSAZLtfxV9iU5I+Wyr0nl286V9wY5eNM3Y4Lwhfs/XGD8
zrUr+FdsuCEEDncLbG3H3oZpHPlhBtDaNvjgCB7ukgTJkAjx+NLG7MlW0ou+Dt1RBnBl532z6fEO
VfBhY+IWCB8ABPBiDa2g93LHV/OSQiTTQ5eE9vNYeYDqVr5re6PyxxJQo/Qid5MSAOe3VJa3bVzZ
m9lthhNGHfZjIrSEH90Cb6EFLtNMBtSCJfTVKZOHwqgh6RoPM9Z028GakzPajnrPwt/inV3xTasP
Go4ZQmnDc8etijlU9ct0lp4gNmEdBqxo4jgBQp4dbdt1YbkvI5EFZvLa2lr9FM2T7oOo/cXoTYV5
FPOpsPxhHio/biPlaldtf5nsSfELyvWPrRhFgGcz/7jqnWKiN4oSmCftmifQbsgNPcSfssGBsrAI
0HY0DWd6PC99TGldVUsvyBt3/CSmS9dSbSRG0TtFoUtiau4+YuS+HyIl8wdXvZoAOlvDnmdf65RT
55WvQtjOQ9Epn83EFzVZmvFoVnWxbef0d2vA32kwFSc556nsm+QhG8bJV5LZ8SdSBjrmfVwhmFZU
Oz8R5B1u55D0IDGglO7DkNA1rDuEo3yakzmezRD61lTFQdxPVtAKfid9pecnRQxIQA2A0Xkqj+48
kAzilvUDnmMXtWFLZUAVMYhE1IncgCzLikzk9rmZPBJdJhZPWjO0e0S223hSkKzVYjnkVtZCraxe
ura8KSqENwy2273Tth+ayPTAaDSTOyzj5vPM69JPqOSW6OhGpBatmGg/xOkWO2hW8JE2b1R2H5UX
ixMaJZXq1fJX2xpw5VgWbLgp0FCQsx4s00T6UO99ZGFh+p0zgHVg0zRleEO39pVS6XSZIBniWdTu
Mjd6czCr2U6eTpqpyLbLFNlshgc+oGEQOzsK1a1wsjcCgaZNDWS2xXJV3WYxbMJSiTBa0auHYsIP
qw2ZonLbNHwHS7idkgxO0OVJF4gw3oPBZacU611b1e0za/wHwi47bMyTJ0PTlH3FjeSH81MGgWPM
E3Fr2c9GFoVmw6VuItCVdHXLjlVtdFb67OwqI5r2eWVrmwSCjS9c7GSTayQmi+VNOwQ5DMmN5aS3
2BNn23KbbYdFLnXrXN0NyPEOi6N6KH4xOWEMR0ozpPmux/h96e0SO6+ELAb81HfhrG5bx2185MrZ
LvQsRpJQRFtcnj40fHe2dd+Ody0HFspR39S6TtSX55FZamD8VYfJtCH88c5X5YKxuD+BP7OdUEi6
mI2Nk8GRiQDlYOs7DYkmDYZ2ephD85nEWww+g841UOAGQmrvmmBgSbGrLRzMa5wgYIeX3XOdIeEy
KAR61PybCQZ9Npmzr7KSNnuiwRh//sZmYTyLJLspYb0Eg6qFj6I1PmyTOvwyVKekT8WxmBmuTQU6
V0k1o3LODrtMpKdnsnc3Gil0QV1rOCKVIdK5EJ5S2p46vYDkNWV4Oka1H2KwulcV9ixDbTVfB2uB
BWGWOdFItnULvXTZodEkDCNFkNovCjv1KU8gAnj1kcjL/jSNYjjJR9+HyDb7U55AnUJTw0ztALfD
b9/PRebu+XKrk5Gp1ckG79p1S3mZMfs9YYm0nJKcTZuHLimQr+Z2FAP6bNrXFBixoTmDXrg+UP9F
aF5zSuvirXFzAJTCHJvDEudskT1UzW42Y0vcz6fR6PEyd1qycG0tz33Lwp1FL8zjoKyBeNV+mpfi
xCxSsAmawq3Vl292DCugG6KS1wdqacnZzc0yUOIyZi/lhid5YPnKOjROLxaw+y5U1Oa09A1+WaO1
bxgOT42awl2MWZb6dVO+JGn3q+2K/uuzko/kxxQvFt7nc7i4OL/0Yh+uaZRynyEfuWtzjebj+940
VTHxpjnYUzie7OgVUVPFQLfVsPpnd0FV1nOSN6OICi1o1To9dt1CwX3ZaGN60xQvIc2ef4zim4UN
JU4QrODbNgwDBqn1DdTXoWwvqcJwgYVuEKdzmPuxGob7JasPY1tjrFCQipjEx7FDl6iwWIMGOxkn
+Q4w86Au7CyvlO0q8ioMdwnkw1aLK7a/oeHHHSRKrEKQf7+UhcfWajTBawikOkF00E8CjXlQOejY
6r/dJfsb3MXlkw3xkBt0y2V3TJsMLGJQY3GU31WlT+WpWQ+yKQ8mZh78zNev8n+dDgmi/4+rR8dr
d/MoABeLvVaNAWHLH2xO+qA1cYXb2oqJwUiRHoY69yjqcEFUkf9duglm6bPfeA38TOHUUO44DDD+
dvNvQaYEFcBJU7qHMOvjY6bk2Llfe2ICd3083IqwekgZB064ZJOQVuU/sZOLAMpbZFo9GbOLfm3x
hgcOV9ytkzaKDzGackKULM9hnReM3Uu+08bo5lAVC/M7ueuvjeoa+2GFCVTLyk9ThE1k0+jnWSPa
Zo8Qwbn3DfewN7jwJfPyxZMySOIHiggh5TAeldJOuXXc+SJmDNksR2lZNYEzepg31EN2ClWBL3en
sKxCjHXmozniBaNY/kLV2VcmSFquofupF5l3HI+KqkpPXrn85ssmnwbS6tEcC7I19aTbxJTI9LHz
LqNYjD2gcoVqLEjYQmyspi2vao6ocWAbFYisSvw+i8qrlVBxxsgK0/5ij9B+2VCF8bgKw2djwtmW
jBvdXdJ3WP/NOSwSMyASudi0ylI/pBhnGFqpvFUMsztnatxjRi7RjexMatLW0v2aUrF3lo7s+c68
O44o99wCxSEER38rixDHhET52YdmFWBPO8AYFdlFUdn3tN6wrbJY/Iyq+BUkKSCB2/wYInHDENX5
zAV4GvOCXij2NQtZvhRRUvuNSmyb2dp/g8y7YAGMUY7a9QfAkmdKg2hc+hqhFWjJpoza9KjjOL9x
cnM54GK67BdKBxtYmsZmUbp2y/JxU1ZjslfrFe/wQKQKkNZO9PYFoj9xhWJ4LtCTGEkZf4RKZaME
p5ig39NKLVfxSrxVDXt5bkf1o2u192LsatzJEUxS7acOQ1ZL4iYePkBjscFzOb2JJM0Rt6Yzg9S2
m/PsXOfVeLZW9G6G6jsaTX3whkZ5Jfp6KzwDSBXF3ibss+0UJdErTMG/BUFTj2ajKy+GainEZ6jj
1u1zmI1WGe+yZnI/GvDrxnPh1rfhfAb4jDaZiZ3SQAX5gCP/xsXJ/WfrjUbgpI52ZQdgHJsqbvct
2rN7bHao3qmEfzbYB1te8rshkJj1tGbcvDKr1uwR8+AZg7gZdQi0oYjiV1Z9YisQUyONK39pbO8O
2zjcRbGDYLheyNha0uUKxPB71rvjMovuPrade+sxtogL+MwETTd7nMAZjmT9O+PNnmTNO6WWlvnf
7a/T8krZKdvyIC//fvZ33/98CXnaXkI5zmNWphwjkE/UH2uo8dfDciTuWLblIznfDLHKRbL9Hw+/
z39fLvvk4b/65OvIvlnrio2hVpPP3i7D+60oKibV9aHqsIQBTv1XrzGYLAjW85kCZXdLHts/7a+n
fh3FTBlQsZRdlIr6JA/VOs2OZon5mGyb7fyvNu7VrCKH5KGc9ejZ0lRuBzc3AkhE0bPsq3Kb0T0x
x73skwcVbboaj+HDV1dup08Rw9j3kzqSG48mbv5fffJE0S4N9Z3V63h98a++RGl9TRvU43cfO84A
M3vjWpqZto3dKtpbFVbjpVJbF7Uy1UuYezFT39T9bFztLYeIfNdVZTotoci3NgFEt3Je2D5Fs4/F
W/kRw7jYJwRAHiiMoFpGnUjI3kbTvWEzNBlYSlg82uXQPphJtneZY88kebJEWtLsiHJsn7LlPxdY
tu4xd3ktmsy5ID9UtwrbLoaVyH4cuylhha8+plN3wgwlP5PeK4jUgcgNi2rZGp5mE3qS4x9XLj+F
g+0kH7R3B9B/LLpG/cBvrdiI0S626qI9UW7u2WL22DSW6RS0uBvuzaak0qNiyKTpCOVYem/SYVBf
a2eEMNqlq5oCJCkjH4oIqsh4T6rfRtu37JQhNPaR9baMZrXJ0c49ZzEmBdVU/g2WP59lVxPp/cXL
8qNsyQNC4WjXIv3eyOtlX9frr541NA+yNcTlQoVpeuy62YOn1olNmafjcyHCAhlsPG6VaByfZV9c
stiFHHWRLY9UznNc55/Y0PxzwTJhVQ0qCQdlfQ15yPU/8WiJm3wZr1rio0p0of99wdAT92AqTXaU
fTX37UOnhBevpYY/lxv8EqMnbclVQjzTeee40QpPMGzLvsiKb3lBBVV2WeUA6zYrf8lxXXbF4zIH
aqXpe9lM5rZ8nkHFv16hIAJbh6gkOa+S5Aod9CmpEueQtIyvWLb8i3T7dUm7sD7Xwh/f/f99HRB/
AR3S0Hfy9b4vHLT4PlGNY2eTjwEOTuUjloHm0ZhW/5w6nnzZJw9DqZaP3XqIEgU6pz4vq+cT0px/
n/i+WEsX51Dp6tN3l3w0Z2H5+N3nJvmn6jWsfprY892mTR5LnZKxIKz369F3n610kAga7ySvUKgw
fV1WRHV2UHTIMJ2O63hSmYShqHn3GgEEbUPWDDvZ1ESZk4bQo7t2rPZVhOFK8lmxwvXieBT5IREC
UvXaHEVfkRgMzwSrJvZewn41vAx+W2mCMK9Nk6L6QW9h7ndjb79ORTMehMKKTZ7NpjY9dE01byIT
rfzQ2c4pbFiU2CnonKpoApO0zH5xhoItmCfeZMvKtfS+1glkK3ZD+8UwLVySuvwmu8o+YjWRV8uD
bMKYMgMyHD9qfB42+lR7L1Y8KFiCxcrW8jz3RWNpdFALFnWyWWL1gv8aixx5scFw8YSC4SxPhjA6
Xn7o/KyHYJwN7quqelLXF007lrud5xUP8kJiiVnTzT3JSAQX+rJvZObZihYXKo/9vRdXAyIaprxJ
TmxybnJ1JwTuXMs43YBcJDBsfTk4WbsTzpDB/YzifYFbyEs03qqqyXeeQjB0Nq6+l6N9BySwKP5q
/baElfWqpAPoVKb+6KOU2X0u8ldLm2bW+YxyhMZkrMUN57zEyJ3xEc1eB2Wi2OKFb9hBE8ExYf7s
9eZetupqbF4c48joGG9tsiwdWEEnR9c95FspVtRFKF7bCSQrqylJIaPRD1oROYGgJrCifE4wwHTZ
xpnZ74CxVmzMZTmf3+feKAJTz6ODp28wH3Wf7DUPRh707GCYytUomh+9rhDF49bzlTeNDUc5gVdn
7F0UA1lkQvE4iOwKqaGOhyCuWeXPrhiewrBWX0gylIwbvzG98J6Da6U1a3VVqfl8Zg120XqQj8S6
xrBL8zEqouyrS5vC+KQYw3PSZr8q2zUOLTEWF2HhDzezxD3ndf7O2rv95ZriMky59knMxi71WovN
0rWdF58FeUENu+ugS1ip72Gu/CNa+deiaPyIbIxXM2mPMUTeX1qOMZzylBFj8qzb5Rln3mJXauC0
hZIUW3dMKore8Q8WffV+cBEyiM4T+NOn3ZM5lA1AgB3/asRPNVrsvddqKzu/cDezCkZYJKIkONsF
tFVhxtqLfluSsXgZ+2RVF2biJJtZjd8opIkHlPf2U9jP1KH6sUarYUxPcWOu+rKk3cEKTg5tjUeI
pRQH4p4Iccjs5gDo12zNVVbOztx4ZunPn1+oQVKg2ECC2iYKhX6KWpmf6F0MeGP7pn4jdfA5WhiB
DIbaXRTqJWnfBawvRatedafDszYvbha7tddhcbVb1+o7eQ7rU+/ck6HtT/bvnsH51RSOd88r7PmJ
yHgdLGMmRZsQ5vXchBEcWDOppmtLxW/xuR5A7tfWQLH4uSCJV7bwA66eWy/dibCyXruyJmy3yPfy
XO9Z6s0Jm8NXqzLrWzcuR1NNVWwt9ENaZ8slXw+dOp6XpNOBa2hVfTvsBlex8TLS7cukaw573jn3
QXTwDJCdxnomsZhj5jk/53pjX9RR42w4d8vWjOMBw9q1LU/JAwVMYp6Gi2x8vVRetxZF1RIYNR/F
YRxyYMlWEJjmWo1AMIRzmGyW6x+gCGDz7JX2TNUCOhHNqdO5enHV5diL+eWrKc9oTTWcYiu95Nnw
bpZJecxBvC7DUP9zwAHT2ZIrVwf/dWJUvelR5618X9sZjmb47aTVPgRyrEXWV4k7wKBJTzAMMMPo
aqTutBMDYkotU6MrdxIiAXtY5oc1w0j2yetcooGusunW5hOKO1CG9fnf/UvdYl/U2Aq+jFHDUi7U
NmIOBYpTDkXSFRCMkViOWUURee2LTUZPjIAi6Bx295JbxWsV1uIiW543hyu1kkTy9eTYJcpeGe2E
jXTRv6h2oT/a5H7AGOkgvXBFDS2VzfFdNkRDjQm/+uVBNrUOKgdivGwvm9VcJMdw9GAOr8/ExjO/
LmP89Ydll23NQdxk0bNsWfkIxDriiSKbMdnvW9tcgej16cK2qhNaDNuXzUx3rKcGCa5syffXRfoh
s/PmSb73fOV5TVaikKe5vu+VWDTrWrWVzYpweX6aBWk38r3ZOTZICUZQa0u+WhwOT1kFxEthmdKa
pRVqoNRtc7IpFgAkzzVjtVm2B9WmMhQR/vnqTOXsJ1Hk/IRAfG54RCYd91NrLX/ALd5mkNCPqkcu
QlFe3Mn5ZqpnaeiT0VldYHBkh6q0w1NnLOIchkp8oA5ZHEpMPK96nrxl2LP97mbn2ZzJa3fc6neR
lzaRy+l00ipCjd0E9g3YT/z7SCG+BcFnY6BFbnLJpiKBiRNFZ0qk+2RaXuylMHzsOKFvVJn92C19
ufh5rfHz5k4dsvwqD4ptZ1fQUCyyw58ODo/BkKJAd8eaelpUDxCuoJ6joVPx2OxRsXjddIYsvxyb
tv6b2EzlaGn5/GL1NT+76UkjD/6N3LVfxeIGFOhx7q7CnbDFZ93n6TVOYnxrM0fZIdNX3yor0Vi0
djvN1e1XYe8piWU/jGUZd4YSJ1tXyc6R4v1iua6ezCb+NOPy734SJuWd2jloMEapsrkEZ2E0NjVJ
hgMT4gdPGOlfI0WibLZcqEg1xUqHGzutJ2+jC8pLNUSA57Lcg8gnlPwIPe+KhPAX3ImpEmg/6iXy
DpZH5RPie7atBfaYpgNZaYQL37ZD+GD95aL6voyF9myo7Qkheu1ThYp2agkiZmF3CfAygfeqrM0b
x7hO0186iSfGrexs9zDnPfaHEwTlJgBnVA6aQl0NTVO9QzuvYw8SGqdfUD3USwYCtsFfyd4UdrHm
yC5HpkcsNu3oo87d5r7oTNp06VeHwj3kbkeAmHJQzEk8TF7yay4IXZxGvHOJWvyzIIOpOt0jDTBq
A2sQ3Y3irba3akucIqsAlY8rdxMVqvEG8/Pv0UqqPyYumNSCPuO+rxF/C8D6ssIcYux6X8Wk7khy
3/isllr8VMNSkS15qK1O2yGcBxxbr5CHsNJhukzeOUSs8oyNigbtLznAjdgmZDFcB81U7zOl1a2n
U+uWTQsjxUue4AW/nhxgF95HAzH2ZA8PsstAfbB3YrvetG6q3b3B6GB5QiBaW7JLMywM37osPckn
rLPP0WBmZu0SH0otXN0+q/4+h1Bazbi6yRaZVNE2c0MidNaTEzsb6tXdSbY8XevvsZLBEHCwpJd9
Ohkhx8ErbFQ0PEEeWJTsuDWIF12fELnKvE3rVIWNwBWsqpOnXqf6sJ5U1sM0AvwpiAaO8gqg7vEU
lrhAfb9k5GYnzFfTr/ecx2MZxN58nxPgjtnS9HsbEo1WNOKU5YKZruySP3Zn4yvN2unZEfZzNv6u
yMR9AdMMZsOaiCYpjJdqqn6JFKMJeQ6IVg0wp/QOMEbNF1sjz1AZvHErry0MPTrVxNQE8uyoUukh
ft3ah+YT830FGaaZ85MnWEEgRYuf5QFzlHJbp2G5Tf/dp89x7ke1h3m3rcfPczTB8go9vL/NfSZi
4+6WvXFPF4VBH07LUTYTxeuP2gI9RF6ijbZxZwKbnTz+ur5oKSNPuLQe7PXpddTsoLuHGKKjbauV
3nmWhzRpGe3acTo6UeI8d3ijX6ZEQWauQ0ArzQh1NIk0e3kxiKC44SXHnibsigDWb7vlA5q2EJv/
eb2m/1PmSrhF2Q8xitiUZ7R0OhF3bf/VlH2d2WwajflMtggxLfdLDcHuq6mHPGvJ9yHEjavsmoyF
cl6fqMR61NFd9s1LeNIKbgzZajplOHRWU3IFf1QeBnu+VpBDHr+6UEGSaDV6vuEU8ZPjcpt3eGfZ
s2761HapFBtj9CwPnir2amksF9maQre9xI27L/UsToOlXVHgpnZ8ebaMmeUzSwc6a9Nk991neOmn
p6pMekPV3rQYVdmnQ7bo1KrP8sDvCAePgWr1d19ojq9NrE4POPqoz0MUJg+NZr9/X5CyT/k/xs5r
uVZcW8NPRBU53M6c7em0wg21Ijlnnn5/iNWNt0/3qX1DISGYNgghjfEHlDeqar/U2diV1f180art
EKxARmht9OZwUYPwse6d5MY3MLmRQj+1kCBOooRRpimvxK4T+09KrdfHd3XiNKPKvpe1622UvEgA
+aTWXWzskiihBSEAhjp1uSwB0iUXU3abCI7qcxm6+bMb5YTXnDDYi7okSIlVhkDM/TTL10Phyiv6
vnsUjXUNj9YMlWJNB/6Ty9hhxQyzW68JyudyzJ9qAoVX9F7L5yxC5Fb3JXctQwfF66E7W43ecgM4
6AOf2pBIBSmlmOWzPJThQxXaR3FQVOEzphC8r5yjMnT5bdD7s1n6Lc+z014rvctPTl82oIIGL7mW
Xr5N860kd/mmqqxyoxjeCPDIrXa6pFnXNoKiEbZuNNmPbfFx+1RpbgYfvr24eXs1Wg/Fdp+cFLyE
724T7gwfwYPIYKWTMQNwcqU49IH5c7RTEGzlUW49mBOSD6ZbbtVNzRxkXTH7SB38hdRkNYISXveB
BJHU5Wsusn3gY2DX62DQZak7gZh4VUor2Ht8EAhwy0DSASm3rXqWR7TmakXSSC7ATrKlfdyrb6y7
GGxAL2xyTb4lTXzEjFq6FE0OPbbt7GPSQoDTtNew6kKWfzbrZNCeSevbz2NiKKeBjDbxjppgopat
knSo4Uyt5B4nXdSJSd8OuAE4eRut6pFvJIvhq9zeFb9yHicRvgESgzkUOrxHT7voVSjvJIxRVlnw
No7jCxmhTVAr+S4za/vcJrjBEAhgd9kMHQrwplacES37BMKix4Wubne55ePjqqrurU1/chn/hNyK
tkL3uVtbukbmNpOUS8JcNTF6+a7FXLkrkvFsIDjr+YBEEgnLxUiFkzdEh0rpylPZuOUW+8huU1mW
d4ntctzItfrJ6/EPADHVbL0RioY85ncD+Me9UPVXKQyKQ4Ja4wWZRHAlfFO2cWXVlzzLiJKoHfyt
0V17xdBeABIcmhJBxrqM1mmZ752kd46pNhSbmHkDSyvdX2m4aa3LtjkYxYQI9Bplq3dmtAMg/B2p
pm+TmehBJ0u+5m61a+BwzRp1NiJ49BuzkoDrRXV9VtiikwBcCy0JVuyNxtdeM2HbyN+LSB3g1enl
uQNocJSmgIdW3cWMWpmm1UxR6EYNeZDYR5gljZCMCLpaflWTb60p3eIYni/iKOs4vINe/j3aWnEi
/ybzJYxKNNfk05AVypMOw0On25PuNcsuAn9jFWst9YNLkxbeyeuZYSQK7+/g48sTNzlye93Ue/OE
kJXVoklhBa8Y9TLBjIihmkVZ7n1z+G7rsn3p7aheEwqsfUKhM9gBbzVyS6Z19FofRwgPMo2SYlqW
lVOk5BNEgHTdhcHPKslxyQ70A9/yNgKxgrxVueOG/i5jLGJ6wvBkHzDlqAvjkcCIugpBl23csHp2
7AqOmV3h/iZr2dEvGQdDSV+PXVut84aYQJk+omkqX9ogUC71tLF0DCstSJhxuvJVz93qDUg9X1FZ
oUhWw9hrVFsviuw1oKxdkHk/JTIPKDEEKAoRyvjRGl3+ViNrzkf70KTY2Fk2nCbVIwci99BTHabH
V68CyDPeWZHUa/KeRa7fsDVPVrgBvMah7PPzljFBqDcD5OKH3iHAXqrNQFbYe0JYhc9nXYBQcuUG
HL4eXnqQlytss5hVsChsIhkOj14TvB5jb2c6k/ps0f70bDdBoEwD3mirMSAGPQV46O79EatGFcL8
qlGgMtW/OkiDAbDfbeUA5ytNi6iztdLTWl4jNJ1t5awBodxIGLAosoR8JHoxnueSWMjt56EYnnrf
rC6EGpP12AyIoiX1A+zlJyLN1cpAT/7oDCooUNU1jpZpnyS3dU5S5NonY8LpFGHzrbKdSx4wzOqV
xDAWF8VhRGEJC9WvHUDUfdE0X/E+0OAEm95WyqPh2uFVdLEIHmcTgdiL1efYss/gHwZm2b3LHey+
9qzaiW54wJfCcKtqjbuqMkgUSVgQqKg9naxbbhwKu8hWRmTWe6DrGaA4xwB0w8dgB5n5ZKUkpdQM
zS2kY59zo7GJ8mTKJgrDfT7U+r4tC+dz7LzAZWrk2v0xmuUGzjvfUmeCyEg/Aq1dp0bindTewx+x
kKsNK3Xn0AI82xvgQMGdkJKSXBZvDYR7y8gIesj6hjnj1emN7jHu0CiyKCEmE21r3XtJE8k8L5ui
y6y5aDLzP5olFDFsvm6Gy9zR6QxwjHYC0LNwnJ3ruc7ad1BfUxj61iyZV6rs8Sq6unYey5C0KbOP
n3GqblMvGk7yiHwTQlF3JfR+GZNDFFSdC7rFojOyOuNDPG0m8Rw97ZWLrJf1vWvr4VaH08hNycm9
+l4GTHWLMt7nniX769jiMYIJO0o164+mjZl5GMFbFKvoHOrZo6H15q5PA9bf08a1r6PTwEOrlXBb
NffYqqKTz/LgFLtWsNEyCACwsYOzYep31dNgbzg9PQq7xw7EFfG9cNtJ5X3EoJLAHouzZhI4U5KD
wICZU0YaqjCwRN2YvK5AYP69kRryRS3appmDXYbmI6nl5iA1+sSpCbPg12Ahez4lAqRR3aoutq4Y
bsGRwAzUgWPttaCxBq8bWHG6nEto5IKg9JGOmp0rfXiU/bGH2uGamx5VmvUwFZEpGNatzsPSYxug
meXH8EoapCdHBXSRo2dnEBmHboCRAlzp1ujNXarxf0r1MNqomGiOa4GZ8ycCvwH+bGt1QwqnYLRv
fawoTAWb5MEhNXcKq+JtBG70itcGaMPsm98F8auc4hLj1D/tzKVziyiBNYUKylFlpRPToSzHVq5i
M/AJA2DlSBtXtEYDHHu1XGwlwJ4uSIGhTPWTuAyulS9B6aXHJMwZsvvG2mDYDTyElAIguGxcZyim
BVZm8l6Ya50h79opUHpLgAL4r3W7qOL3kBxxryEB1kM0+m8+UnCIj+4GrOU2ltVDcJ/wRgC0N5HC
00X/N5bWcVv+Zl1Tn+su2Zd9yWcSVGBkYWktR5CEanicZXm0/C9ZmmufkJBHkbN/UiPPOMSd9DQS
BJjorfK+0CfjgfCr3GiH0Ol9svUbJxydox8Yt5BU2jpWkVWq5RThPw3EuHm2dXW4KHH40susUv3C
Q0bRhzI8mTQVLro2UcXvAQV6mxUgvKRsdiYJb7BcuTkLR8TD76azlGdguzbS2NLAQkBnnFYmXH0a
t9Umi03nERaA9SAPLyMIvkcNMIKZetWuCKNPORMD5CsDoJU5yVRRHGM1Yc6XJwA0JWkfNbbP/EmL
gb8Ym9RrtHWRZ+0BdkT20uhldehhi6xFUY2sCrxxaeAXKlVXpsv8P3VjbtTc+zmY0rDPwng8I/zx
2I6AvXXbjB48pFwevEopyQwjhWm1Vrw1SrPY59DANQ92hhQhMZfw501MDbtDKtjySTJm3soa+2TL
KvpBI87BKL5JkofGByz2LTVfMC2rj8mEmcknXJ0PwuKoWw/BhBsttUE+AozwJySp2Axq8CZJmrsN
/64S9aJ5Mr125Sn3uK9ODZ1ulWQxWwH0rFSQ00pZeBt3N+AIeTD8l7ACKeA+95UX7zzovGatwS3q
+meEylE3xPNu1tUQGCGBG0p0Fgx2aKHkPQluiAONG0OS7L8PduWdwGUZ45bJKn+J2BVvtFHAJTuI
3WgkggQLi3+vKzPQvnatoiCUS/thghQyl01OWQvc2qvwenBXkaRMcQRqPbBYW7IqXywp3USyh0Pu
T73tQDFPN66arij2FnyiqUTyuBVQRVHZj8mQHETLwKq5M8gien/Or6eLiFaKLw8r00rijfgrI7Sm
ScAifDa5+u29St4LhRHLWUNy745gOH800/Pr9cA6pKhRixyw2ETi/ovdkCUyKS2M70QxSYq9n0sq
/jPT35SC+/TwzjiInxR/Bs7LflB0iJO0xdbJ85/ivLj34JhPj3F+wqJS4KVSl6yLMZFGl7o+V5s9
Uit4MgH6mLG/ojdAuyVD3Q9xv5XV8pvAA4tNB4y6KeHXEU9FciQpOhMzosKKGePtaiuS3jPOy5e9
ry3Mxa1T+TxREwnRXR1Vz+LZm5H90BH32Y2lxrBudAF6e0zdSW9lp9hi+Vf7aLYtDw3ssAqEuvI2
4nGJpyH2cjw+o5XYFb3A8FWXvHKzcrI2PeHr6IA+E7vTBiICfUPaF3i9M7Z00QgQAZgzVsMYgb7b
FWdbOFKARLa19DTvjnELGsoMDuL3+qoiRl1twjr6NPbqSdy5+S5BLV1lRjxsxL0WdyWqM9b/tYL4
yoQBEM9EnCH2RN3cHURZbLQYx5Cq8YFoIvrYNU/iwc9dU9yapTeIIyWRz1UBhn0jboX4I9W25P7U
XqauiaAzyzWK7/VkG4Lc5Xx/9dRqR4BX2i5hNkCve1aKtIZp6+/SEaJzrQ5P6jR0iM92EprWfvRG
kMDY8a1k6Jwo4VboCRlRmv2fH373N4hdbK8gu6u+Orecnx5qMjiUtpq6EUOA+L43yI0fTABZ/VMM
l3e+uTOc4t1b8w5U8fEOaqTxsgDW5FjtND9Vxm1o+1+lJpG3yx1mEDyplg2lexlc5PYxwcRyJ/6W
1i0eYnOUd2g0tuO6SvxL3akSMI9pHJpea3Gm2PvXOqfJR4QD/GgjekIbxjumMCxdpo6g9kg76XCs
l+4zNTCLkQa6uu6QYDuIHtw3RncYUoNlSbFNrQ7jI3sCV/7r75pZfHR9sMJOqgFXmAApS98bw6ut
TgBGLTPLSd6G4W0alkVPEsWlLiP6M41IhjpaW9cqOjAr8aPlSYyRor3YLG/ruy4674rjY+F0B6fS
16InzKdgK7CX3uqKBIEYC1mwV3sUuo/LG770ZVEnit7UC+W23VWA9Pa+FezEMV10dtFiOf9jFxRl
8dTE3nyOKM+7H46L4oe6udvmhWn+GXqwlSPBH+tHD67cKgYek8WA3FoThPP04VAdiKaeykJ1UHf4
UJCnZ14gnnhnqhiDWg/pWN8t5gasDy8qEYtRzvDYju4poJSubM7GhFUd+/yednaz0/WRqUSlyhvZ
y4jdtAjMrEjw7gTvYEgnu0h97MqNF+QPFubFy4MXvyqK8+u0lEXl0k0+nJJ1cX1osR8UnVFsymm4
FntqBH1JD+E8ibsvLpKBZxzArNDtWhda/Vq8JbDaqRW772o7W/ucGogoiXXLgGvwFlLdF1NwKXxu
WBNK8ZE4ONSQcMI39JH6GrTA3ZEx2Yp7LDbisYfT9AShXNbIQ/w9HdSTE2rJTh77c6TnCJQ5zUEM
Mgqjdg1nN0c9d+Nn3vwF0OqfkPKTo7igePJij5G+ntgwZtD9HDvnEbM4e8Ysu5H57OJ5tktFj1gG
A1mRrSPnLX+fWvfKph0g3i93MU8sRtJo+swkdmJsXAO6kCCVwAv4DC5ZYybuID8qmpBbg3KioYvS
K8Z21jETky3wusV+sK3jADCHfO4eeiQaxYG5TnAMm2dX8yoqULyMnJuqzIMwXOpbqUXaTlxf/F2u
GfTHWn0YtbTeybp2F091ebRiL22aH6E2BKs+y1D6h0L+Z4G2DByS+PaL8jyxY3ma40jD8gGM/1ZJ
zBR2fp12VwTZ9QPQtOIkWDtd0BQn+sLv3E+S+fmKJ7GMMcuD4QP9K4aeqQ9OuTEgSCOLYWk4nGS8
BDYj+AaFwG3OLRNPRnRrTyb2aAAPdjN8Q/4ezEWDZURfnuTcoafxfrkJy1GxJ5r8/5dirtbDXrou
Q734Y0RxnosvZbE3V44Bth9MaBFmEBNdqTEPMh6Loon42XnKJXZx2ORVm3fJa/+B1c8fSvF3vptl
zOfmqb0GFnAhIYg9Bh96MX8lOULoWrwmY4YczNob9K9orRBP9tvokFW+L29F83nXnb6gAWCQxovn
eZzoqWJGt2yWumFMSDkoKEUqwMSmSZj4d5bNjJIU5Xdz2fmvz8ceJs61z9B1a9mvgKfvTLJU4xq9
3owk1Hdb/CF6eVJtVT6KaZmY1Ik9sZkvPU0LRZFEEJrXHgSQpbFoshTF3rJZHuNSt/zGh3OD9LVB
qIMxjDFTDJwNQID0IMrizeOORyzjp+PzHz/mSrYKpE5+N40Uj3DueeM3D6L9UXTXACVdQNPTM/Cb
BskN0VP+eVecPQ9VgHKqg53Hm49UEA+myLKE+8AJEQQPcXQ5sKwBxQGxWdqJYuf+6JQyPc5//dST
Z7LH8s7M85m5M4taR00b8id/v3dib24ldj+WxUnzVd+1+vgDH8+SFBIbtfmijEjNinFlmT2Ic/+p
bmkijs7zbLG7bMTzWIpiT5z3r1d9t5wRrUXDDz/1T3Ufrvrhl7xpwMdormx8GH3TK46HM7mKYpzX
quKFFxtCKZAzoRGxeJ/CbMtmqRsTPEGh39GmqDV250ZiuBUXX5q+OyJ2Xd0DIUQKfu7R4mUR78ny
siwv1b/WLaeJ9060+6e6//VS7phO5P4sBO3Xb2wc2pjWTnNh8eFaNvNKdim/i1X8U/MPdfN6Yrrs
/AviOh/azL/QRc5FkbrfcuP4azE0iDWo2Fu+0WIMWYpib5mQLY0/1H0oinZui2BA+0MpkUSIMhMi
Hy8nuXemt6ILz7uiVpRHQtksq5Mi2alO9rwM74CpoI0vZWmcaOSiLEZ+5kIeESUjMew5dOR6Rj2u
xfBA9B9J1gpl4D90tXnQMGViCGJ0yfIREibib5t/Gm6XrmCJRf/SZukGS92H7iKK4mjvVTEhCxum
VyeP+qax1Hhci/VvBMCAcFHUv3h1F+zmN17clGUzD6tLWdyufy2KA8urK4oegZQ/w7cof7iCqBuT
COyEEvEaLYP9PLGej4vns5xZ4VXC4i05GgRGtClC8m7luDQT54qNmBgsRbH3oZ0YRJe6d/+4OPLh
lM4ppO2oXUEFPpZQKXANEC2IlGsKSI7pw5XjiFc/i6HLTaIkOYg7k0dtmhxG2VpViWUcxMu+PNH5
3X8XzHw3VViaij3xeIOsJaI3N5qDXKmF6IkWBsikqGhld6OTk45BzUUZbuIVneOUogf0oxpWn8WL
/CeqVcreFutsUicVycE0TY4REsGwxCGtiU1Zka1cLWXX8CT0z3xjlU+6w9ZoYEDGgLxEPgxV8fa6
6p4FZ9sgARDIaNeIuyqeS5lAZVKL7CUP4ZkIPrk6PeCxRnSnnuOZH26/uKnvHtG8dJ3vuliziN35
NQ9ITo6OPmzFXRY/u2zEH7AUxY39UDev6sSRj2TOpaU4vPxLqu+raxNrvRU2hljFean71mRhv9cQ
AtyqMGYpQj1DgDQ74jPJUUMld6ZZyPRMRx0HmKcaRXg3ld5zoCR7ZbqGHJXJNffKeiVajU3SH6Qx
1zdymwDS67psVQW86mLjJLa+Nh0AngqYoksc2Ts58I10i2QQhsus7LdEJUEND9axUr3qAU4WuWZE
YyGeJxbuRaF8id3+ZUK0P3nIwD7Bvyk3qMb1qHJQFHUJgkdJRHqi7FGBCM0ifgodC2VBvbkOIVoI
FrCFnUpuf+8Y7vgYF9UP+I6HVlfytz7VcdWK3a9pzpS8xAf+5HoySPGkemmd0fjmEK0ns+t6JByU
GnWcrlt5VVl+KkcwvSzJ81dVjs01ijrAqwJku+RssgXQCSWPqVGg3yTLmwKJYJShcnDcGDEWt346
QigJM4EORwE/UvZVZua3cYiKm9gTmyTLLHTP0hRhYYLwRhZ6m7xAfsgdui86ybN9LU9SfolcaNiR
oMSxmQLAK9tl5RZmIarXMoRPzcVIVEbBcFMnGZggp+5YD1eZfQKpQXrNIdheo/o1tEPw2E0biC7B
oytHX5HVlI6iKk8w6UZ3EVWuDOEzzSBbY3mPFWrYjzKZ0MdYUpT10PceKwgOhKYDtCo2uZcplqJ4
yK6GrmtuStQ4D+O0KRNgeyZ9C3Y1LZYDvprEayW3cEXryM7oA2Zzfa+iC+P+GqJgvM0l0Bwo/1r0
ueX8IjCcB1RmgnXh1yt0T7WtpRj6ZhiqFI03wPSZpugn0wLqDKxV2aimGtUrrOCRwcABPHf8/FJA
tbtU02Yp0j/3UUYMtUPayISblqundNRjba3omnISm2zw/qrM2kJaDw4sd8ePCTYjavDSugBGbbNv
v0Rd+lkjlQ4uHLo/75YOnxlkImiFrEAlph1/ke785KeR+mWoItAKCOK8eH0C7BodrIdRIZdsDJFx
Luy0PaltWB/iOMxuPAIFyn8tP1W9ROdKYv0qa+1LiWrQ1Q6ih84sKqivUvkUtiSOLMQet6IoDpAK
fUV+Pd2W/arFuGM1TM1DJcaULwTLNZ1HBpsqS4J2y5ixeXeykX614lE/i0uVla7cLMc/QA7DqTNB
Fm3HB6fYLH9B7UW/fX+M5uuW2lg/VE29TWVkbdYuFsutlzxjVDgStM8q1sqmfoZoUT3BPW9vhI6P
ooTRbv2EaR1kqKRHrGlqIeosLf94UmS/yDZ6XLgGAtSG9kPEYtqVYNBd0E9rL2VHWDmPUTsRByyU
LI7IYEag2bgVqi7Ve8Q2lbUoituTxPL0qbLAhE33x+x7gC7FNNEL92b/e/534ih192ZWwjmb7h+q
0yDyksHBn54+03c6yiliV2wKb4ThvpRFb+trJCTfVYrD4kgDuWPTPQCcAYHndStwXVgq5AWDklp+
LkvPP7Rm56Hx7hdf83wnjoedX+5iFdWmYpQsAtaSjVs48cBj5QXepZk2XYTuia25+3cH2jbGTubN
c81wC4UhPOd9gofhtBF7ok5nlY1lg4miWqgEFX6D/9JQnDK3Xs5ueswB/5dTYrsDXyEr+4+XqZsM
kdt7f8tlooHrD3+daC1+ZMhytbrE9cSjIO2oGzUMWBQpr8G0SRGYuIri4LooFgZuB3ldDgmuT4dz
GeXy1dJI7OGgd+bD15BH5uTQJqri54WDJ8YgSSfrzQCKj7KUOPrhVFEUP1yjOnqwEAKfTxW/9u6M
RNW3TQ5A4+OB6a8a8hCy433MzM8x9qQgl0Y7PtdDEZ/tPgBwoqC82STkGWWyFdso85VnOfe7i62W
31NfkZ87M5OfVb+8NQywN3LTMF0QHeTr12rof1llrZ5NoCVvdsKlSObk1xg1g7egkD7BR/YexEE9
965uFpqP4hhI4W0Moe4pnVr25VvUKfqL4gbZqxIdRRO+OcmzXFXQL29+GQ+X1lPiaz9tEPdTu5Ue
leya1bhizAaNNxVFG4imJHJc+5ccdbiX2sQuYS7Fb4lToqOtaPVaFLW26g4arqmbXDdQxF+ZRtM+
YWOFdJHRq9sAQuVb1WKLIMPX20/8yjegYPnGTFz90GOZ+Zib/QsQmuaLkX8b7cr+ZEh2fUryAOkk
U22+VCNACtky0kdEdNDS9dvfnmXWX4BsqZsxxEXcrNwXBfAZGrZ1B96TvdCvtyPWsPCF/6qCFvnn
4Ic61bBAxSbjJe+ccotfW47CnJW9JJJhnqq4GdDcbrMXFcb0E9bvK3FQAsb2AgLjE0xe+SqqTLci
v2B3+V4Ue9QkjoozRGtRLENbfxzJ0omSuGLTyVcZrTcVRvTZG0ZwCZnha+cSrRho0aWLCpuZXgm6
h80GLB6ynkjLbgu3s07iSFu7zlZXOoN+h9vJ6DLyIBgTvLVy0a7h+AQnUbQC2QSmELRnUTQxIsIH
UnUvojhKwzebb/5NlIY2eWS8Th+1EHyP23sHP+ike5zU8jVwoRH7LnZVXVo8AvTZIjvR3nOnfo3C
Wj4DVujuqlrzqoSoyheRfRENRD26iLtcKpObqBIbHZWjwITAUDYqhqsZ7rGJ6d1F8xA62mOq36sq
29mNXWBYWG6RMc/P5mBl56CBLDeJBednSWZTNYWNzKw8bEKnRXTcDKoHX7GwAh+MFxTC4i+yUThb
dDPzgyjC0QFSr2Zvud4jSam1YAmmZko7uCs0/UDVpD3uynINULyIv4CiTvbQ8a2dSu7ji2lo59SW
jGfdT6xrHhkALKZm9SD/GkBLHvm0KVemdQpuROzZ02ZUYndNBK8Cv/tX3dJE7BlS/atoVWX/T+er
NQCYxgwfyn6sbr1UAJfObKTvQHXpfIl+pbL7qved+VZZPfpAqZpdEl8zUTYuYhBx3fipLey7aNpr
8aUMNOdzWaXyxi5D4xrnDgYsZYlaCrqwr9CRfkiIX23DbG0DG7rIOS+V3YffGgWAmKHZ1YOjN95J
Mq1oH8S+/IyqSrkSl7fGz3LuVD8a8kbAiPQQHcZBOxCzzVHdzY27Y6I5zutuIWyppKsoKTOUcdGo
uuSMqRcz9zetq4anEnHyPwfmNuJwvtTCIwH8jIz/Rh49OdyI4z64x4u4WmjZVJoFdMLC0o9zURxW
HSXqd7zawdzSU9S7oUfGXjY7uNvLJQxLP5vAy0+Wb0jbWMlUbKk662CA9z3idVNdFE23dmaUDI8D
Pi6btparV95GGeiPbX1l7nxHm0f6XTkvdhcxJe0zY3d/NutM/wEnEbFInXGe3sdLm0QWJBVv3JZF
Ud5CtS4PulZ0p8CuDdx93RxbgsZCHwuwKgMfzEw1RxbLbd0vode/RoEu/ZJAWs4/lKQKUnGZ8XOI
u2++JFmfFbNKUDtWxmffRBucKYr3AIXa3ieTqLgsufG5jUNjTzggfrChAoFxrgziZwxkpjv6XxiA
v0I+lH6qHj7IoJOYYTMJjzxb/5WgjKw27YuHNUdVP7UNmGV0iqsXp2ZN2LSF8gBuowGeg8MSvCtr
Q3DNdQ+qquFB1VuTpIEc4xanNMlZ7FlWSQoQCYRrEyHrgn/Nk2J1zksaO5+VIZSueus43APke0s/
Lk+i2Ggoz6VW2BzVsEWYSmFedmxyoG5ZZTuvHoT0VdH58rUtcvc1KMcvquGpN1EaJwS4pRoPoqmj
WOdAMdxHUfJbb1/HefykZ6r76o7kEjOjes41y3p1972bWF9CPpX7upfrvVV33tdM3ZddaX7NQWRh
mVOUh87rss/Y3K1bI7CfWEdeMHnIbqUrIZ7vQd5oWl9ZzXXTgSAj44yz7sRk6feIHQ28RAivaYH2
S9gdGoip+ZbXvC4NKq3UNoXZGLsOS8FbM23oGMOmwht5I4riAAnb7FaNuG1hWX0G7MQve00BugHD
0RWxu+ymTRsTKd6zLWnX1CrGJ6IAn5s8GL4OwQT0qOFzoAOF5F6sfg7Hbvjal4Gx7qf6YKr/7/Y2
kktLe9d2uQ7wtHXl2Qi+/XX9pf7frv/f7cXvqkUHc9vRt3pqhOuOBfs974byrlq6ujenOuQyyrs4
kLL4netEE4Qiq3s+1X04ly8nclaSsw9VvoliY0xsS6eo5B09I/lTJ2Mf7aT6bmkmDvah46zKEr6B
lz9ISW1AmITz1Stl520t3vVNi47NJumV7EFsep3nlbVv6kqpiq3qR/LFKyDiMUiJAgrt8qWeNqJo
ahKk+7mcFJuW5Rpaj38dFfVLUZwh6tC2O6cBgLalar7SUo4Z9Mbefsi5Xd9a7D9QJHO+RPCZ6FR5
enRcuKRqbz0NZut80xCgI1rodA+GbWM4GqG3ksVyQPYVNjHE42OVSztNdcZPKDJ0+4arCsHTN2hZ
R/EbfgKcry1q44oTtnNzG4VE13RtzCseVO7aK7gRA9cBTdupVd2f1NJHs3sy3BGOOrO5juFnkHNZ
fIkDYtOi1b21AVnBRG+tox7rOeI6tXtPrEi6IxDdbNSDg41YNI5oumhoxyBCbukrpiDwYsK+3EtF
0u5Z/CGLr/0u9PorEiPdpyDECT5q6vYhqFrlIId1cnT7WL/5noonhpSPb7Ef/wZ0mPzmZB87+JOk
66hjYf17x09mr/WNdyuyqrpn00aTmR76GXKJUwNNnahIFZANo85vSgwvHslkeds5WXMT7UUzDJ62
mEYOGKAhThNNnuxA5vGSbaO7h1gHvmpV/IjoEAYRBsZoWiP3O3zQypvhNdG+gFpzjRJIFVqvjxfL
BlkMO948W0kXHDOkjM+OHhhHwh7ZyRnG7pQUfX+U5CA/J1qGsY/bBpeocpF46iz7EuUDXq8lQZKg
idxdWNcyDgxyubOdrIfoiugyAlDtI/mJfBuHVnN3UXtCNxjsICMOaKCibZ/HBqsfzJ37l8BAHrnR
V23jE5TyMvm1Ige99ntZe+ttGy1vdE8/4T3Tropg6K8uPlRIUKfxphj8ACUs9OP4NkH4cOPxe1TZ
Wxc/ss9kryt0bYKJaz8Gz2BJfwemPH6XIu07gV/o5YZHoNyz1V1S83F2O33fTlewQ/w7wIHlWDz0
LKjMAZFOICbfM3CJaqN/c8AasARMujPaqP1jiZH6pMY/IrpWXh1jaJBC5g1gZZQfkkpBSAbxvv4W
otbCpLw/pLoUvLiSY90sBTatMIL39RbKneF2hzbuhs+6ydpJUbwXO+NNUYY0QzZA7j8HAAC3Xt61
B3GWGkbHUuuUU2op3YZYYnaCERSyVJ2QwYaDIYdbr+YqfUAQUTQRe+8qzemIqPx4ZGneJ0KfkB9Y
riPqisKGh0YCb53gGHgz8horx1pq3hoMLE+9KyfIV3BLEvS2iVt2MD2mIop2znaoM3wup6KqD5CW
dCM7iqIbl8oKdmK4wuQBkpxpsSiYNmrq4/eU60N+7p2owMGCPbFZ2og9UYfTOK0rFYhSl4LG+h/O
GxGMyiGo/9e1RfHdT1v4CByZCa3e1S2niN/vg3w8JfHnavD9F8Zcd5WFlnFUXbgVbao9y47l7rXO
l9ZjymO2nCx8NIvsIEriJF1znusmca6GIR2QLhpvTlNBKazT+lPbW8VK6yzvW+1JLxCKnJ+6ouxS
m+EAHfC1p6RqQANEeZsk/E0w4wF1kPB7EZQhn52q/jzZ3a8jo8mvxLnPMiLuV4gCxTVVCn+HnOm4
inS5uC4HxFEmWH/a6VjyZLW1lps3IDI4N09XEKeIhkuxNXtrZXUlOcu/f+TDpaU+gi+kum8xGFUE
M6cfWS4ginEnH0h+haeN3UnWpek9DIiwDsXxRWp9KCSq9aij5PgYm9Poq2QgDHTfnutg+mKpFNv/
Yes8uhvlom37ixiDcEhdQMmSZbuc3WG47DI5wyH8+jeh7rv1NW5HQ8mWjAn77L3WXEebVsGtrRJc
kqqg/v8+XJ8jqXu8Tdab7TkkmNqOXDSmIOur/17Y3rc917RqsRcjqQDbw94yyl0CFiYY0pn2ftP+
TjAuuJXavmvRjP1N1vOLXbNob+cufCyXUgZIxeSDPqTQMO2puHMMoCopELfb2ZTjsUJVC8ExQbNP
bNXJzF2YIOtZfLTV5FrmarMvWOveq7B26RjQvc7NVqGxXhXPfLvYp+ftvGYWBBRzEeKDTNG3sMut
r9oMb1QamREkHHxNWZtRSj9XdW+B76PJwEBj+Jlm9xKWZfVldOmnIuhSc7ZEQI9qyDQlaVgC1IIJ
0rNYivE5bMcOpjkLiO3VyY7rc1xgBdxeLYnwvIRy6bzt1TSPCzIvYcptr869lV9bRXxk629i4lHe
5W3zuL2WCoeeE6AlavLkru5V5ZqSJMT9yFySu+3edqMW0fuiq83p31PbPdJQ4yAlx+fvT/17VbUL
+5AyiPK25+wuBjfpdPhOgYP6/97373PUsbjtRGXdhIvOe5eUVCqcSI9T5taMiEKGJ1qunV1n0M4q
Pio864l2yBdQMdsL283kQA3ylfU9raLMzf7fz2ih8lUvNWS7//01/3mLaad4yLZf/u+3SWI6fGnP
dfD3924vh3nKR/znnYulKD5xWCIwLBcj2PrrlbHFIoiD9T8/uL3w9yO3LxgXarh3hXj5+5yxfYN/
Hz67GbtgaA/qqYv74P/8m/69+39+r/ZdRHAb/n6HdSts9/7zZdcv9/c7ba/8/dChLu5SwK5YxQ9m
76jnan3b9oZQtLR5trvbK9vNvG3+7a5wBtAN42+XidCtMox7qg3i1KbutsuSxm8JsIgSrGZRV36a
VTfD0EPTKNWTFYfLwXaHP8hy5yAHrKgmX1LPiI4UFnkULnwwdxxOcd5/t0Xo7qmZzg4I06TRk0Cz
5hVl635ZChHZ6eApLSdyQLMCHL7j0mPsSLdy2uyFdeYRE96z6KTrSQ47uB7zUxs2iIuHZy2a+GXY
/CBiZ1epdhc7xX/ZoHqiobPL6W5VQv+Mq/GiMPWcKyIRZxAM9TrwqxSGDhl+3yM+YpapbnZOFO2h
7TPlXk1Z8tbkGd034VlQixAvtz41ThKbVJ7d/n1OI8TFW6qxOP37qYhOXlC0IJfITVXutxfwoH32
C46rppdYOZfHrnnscjHejxRCvd3CQi9Zko8LkhHgZSlfJHpWakJWSMgh9qAZbMgO/eRNWE2Fi97Q
zK9Sm0gAW2/mPHxoR3z8RXW2o9FE9c9NRbfYx2M27fUK1tj2XAmB4bCQskbD9P8/NywUEiBN9UND
il7lmOFdsd6Ao3Bru7nvLXBNeQ8XZ6KGuV/WmyQ36qMz27O3PeQMYtyn0CgwDHV/n/r3fGeJ18Ts
jZvtKUdpdLhk00JcaFfttue2G0MPdcZEMBu3t/znBYh5xtz9/eDtaVOvmO/OVXnaPnh7LoxHz3J7
I+jnlon1+iW3F5NMLc+mBYBwfcqkrX61bSUYozh9qOpdhSH4vte05IGZ+c+UNOFp1IxbQOT5ZSKs
6n67cRZY/2CtzP2/5/JZloS4QebPVCVVsDSGBpnXw01mZuY9zX7z788OibVbqpD0o7jvSNFyWLSF
ORlDi1k7h7+PSUhq9m2VCx+dL6/Htamf1+I57Zy7xaU6kEvDrKgZxL3rZsqdmZyj9YGRpP9zM5nt
+0DX8mYW+bosxO9D+h/CjH/vmzIoR/nCqXf7RbZaWWRXJPcE3g3XupqDv3vUUicRWuPeg4rc3VVt
ET0ImmQPelo91mE0nbe3bTeUZLpHLFB93B5u79WgrAdmg3J8+6ntORwVOZaE7JY13OS7auTe56Xh
3sPlXm4MY/iIwhZKyPq8bheSJKnUC1MH5//2NgiYJyb38e32Diq/ezXRjHOysP9Vc9Iflci17jGL
2vckiDU7LXbIMpgW+357QeuBe6o1w5nt4fYCwBRxbXIKRpI3FMixcc8o2TB8mXD+zaR5+ffemN4p
YWadfcj1Jt07M4oJcJbxQ40bIiCeJdsZNmQ03+6bcG+4BuRw+C0PoJ6TB9F3eEONjP7BRD/UMXJC
hdYsk+2G2mUhLYs0T32ZqDbqiDg8hbCQcCX1hYCH/+fe+hC+3mvZk+VHtoaL/m6NVgkJh77Z7hHX
XDC/vulXl9CwShi3e9vNuAkl1xsWtQgntydB1w4HV2fiPaUAX6r5Kf4rvFp13ipld/um6gttlp5V
7Gp8+HdDjYzVYXtcbK4HKYpXsRqPhtVJ065fgWwinEfW5j8yG8Bu0CBpCsDdvdlu9KafFgKO2pW/
8b939dz9SjIdBkZXgn3cXpZywSG63U3BzoD8z1LGHIDzGdpB2fu7xZyZCJIMzkjqWIwQt63492Vg
L+e1K3OAfULcAQ4z7Atip8yGgsVu+DMP4juEFpFXzWEi/iswtceIXMebapBvNpv1nBAHtu818RHP
wt1Nq6o249dU7pkzTrHb/t5/W3u7t/0HmGHFOxGxrRRS0s7qoAdtFoljT1DbjWVU9clikZA1aesp
6nAYhfWc81eb5oRDH1OHyn+YXUBrqckdgPSLYgZpi4l5NaWVq+LaXv9Z270CaMOuAQvCdVdqNx1k
i6ixGHQZNSS+LJ8u/9kwWJTZbpbbgVC0NV9RipB+Pw23Jja/RBErO8O8VGM73XSxNf69MUQy3YT6
uuWK+aPQ9OYGy29z45YN0PHtbum4Utttd7fo1e3edpPZYYPayYWGsWrnqzWOpTYaDDoUHf/njlW7
dnlKCkAAq0d0/TO3m+0P/vdwKAzIMhq5meHqYVpWjeK2OarNc7rd7RcaXmVhz8G//8y2n/57uN1z
tZF4Kwy8nLwrOIHcGKvs79+NOYj4MAjznK3a+20/2G6S9eHIiGO/JN1le6oOTcIdIodqZIs1kFui
gaVI/r+yqn7lWteSPmqUeMBW19jfu/agj6cMyBcmebbpyodoBDEG2832ME2gEGuJ8tNSUo5ngiF7
b+lsSSqKkk5n26kCg5iuvppmLyqI1o3Jpw5Up2EVo6vhgd7Pt5tPT1q9gnWpR8iNrQicw0o/Mzrf
6YXEN5rdFlUTezDKGJQudXyx0MLcRuHgM2/vvHEuroXGJaJ0GzNwoaye1ab3OWXUjNDpLNbNcAI3
sC5tF/UB971+XEYShCyHTFr7tW/7ci8YwqBiHyRZLF20T3qCKEXpKbJgPoJMMOCCy0kjvRO6Zvmz
Niu7UOmJhZH6HvY/eLrl2RD5qaxr+ndEEiWdeG/GhszCOd+DX0p2Jka/qh8ucdSqHhdHnMlxVQUd
hox4uAB+RU+SMtJVVEavUUpTBS+VD5Qt2Y/NmhHdG6hwaVEwnPaXWh/JN3a6oAZR0Tn0GuX009ls
GEe6RKXw84t0L9GcpX5CwFZYpipcUyJKE412tVQB3xopdHxCMxv5k4Y4slWUVP60mM4hhHWj1P2x
12M2Ahy6RFhsaRHjFe9GgS5mfHGdtXVJECT1WPdtc+lezy2aBjvGtk5ldjCUGSOwgt5/GJUDFcXi
M3/8oHiOd86Mf79WrAw2ETIdZ6H2FHhzHPBoyDf5w6PSnY+Z8zCBQDoy8VQviGlJz3BIYFBL/tE1
Ll0880MEMNiJHJWsrUHAnML1FCs/fUi2TDvdrnuQnlr9bR4vf0xe9MuOC2XDIluxw2ulD19NAR1J
5xD1tVES1jSPzBtjm8QcNRUBDdFLlXUk4Fr4xHBwBzntBENgCl8yNfetfkWKwFr2Jr1/DbleBFBe
PXKZyQctGOE4fJbVuAlMiEX6qHJmiF7m7dAo+yLqwocZ4vrSOL/rnFS9SI0+Z6nse4eF4KjJYC0A
pWXEZ7Rye9ONvxU4rF41kU2sTcub29CwoAGpKX9sIhLhGhnJydDo5Lmp+gBxwfGNOQ/CWD7NmrMn
CBf5SIwUSxEq01ZWSEr2lTXasF+aaQjmOK/3ivMSK2XpmWkR7tq8pD8jy71pKdVlifmFY09nMNG0
u2hKe9CU82lQP1n5x74723I3tI9dRlRrS14X/fyd5dbvWi/BswBIcgxCj3v5giLXAHaUxj4pnoVH
Naj5C/xVzyUw1evnqfBSOz6aQlE9CbLLSsULILFGIJIE85VTHzVqUKakrzgQQ1VtOGpGZPLa/Bq5
8jOMmhaoU/WdLm+LngFfy+MvxLlF0OnPRCg+S/SSTF2gpY5nF2TqOtvop8EJ6LVN82DTMkMEbIX6
D+0bECbWezqa12piaJ+7F6HztkIbbw2V6p9zerqTpA73dXcJl4EA2XI+EM9rkS5bxsf5N8nZ9Kuf
snL40AYC5dV+vhcplf+wrLjeikYg0egM+gRn6BLI5IBmGLBhxD7ht9UAECz9lGwkr60JBVYM5VRP
FFmx0Bq/P7Dt1SC3afgTKXA26n1bmOED2Yb9jtFO6k+N/WxNRWCUAycCBQxtnr+RcZ8HmsvAu2v7
xOu64hW9KCbHnjX0lCXkJaHetFqChNecWJTR065T8hdg/g+g0xyve5UWBLomyfDdjycn0b8rJfsu
Ev2rawzCAlvI/CprKDrch3Ic5r1TMCxINLTsTo6OKJ6jN40u6FQA+xvn6lFNm2uzNqrKeR3E/jE6
m+iFkS8cI5XtpPDg3rW7SbFWu3N9J+PUSyqLbskq1G2i6VRpXBQKNEIW8D5YL5w1rchPtVNbJHc2
QgyvzqtrkVU/hWGfmsb67BIWXpO4j528CISaHxGq0A8Ke/JaxhBfvTPe9KSZRaCqgwYF+m4wUog8
o8wCSyGNXlf62VPMcgpCQ/lyIBvFoUSInhg7QaiU3tvWYZ7aJ2LeGEMX4kAX4GAudDLj8rmc1L0g
1XvvxBb6YTQricluplRvrlqlN9KPYmdliP2SRgxtPH+Zlz4P4M88xe3yVU3Wq17ND9Ly9cJq9lY0
3S6gOTML8lxH/qRmWbcVGGun6uAMVjoTNdGdsjBEpm0dxkQJnISs+/c5qT/cKH+y6uEyWWga1fEl
7vNjhwYnm9gn0r7bg2QDTSMvMeBABG2A0drcDLKaFbjSBkbL8QlV3syPTVeNNHFnmHHwoYEGkF0R
mR9zP32QTV14dq48dw4gmz7R37si+xrB6RnN9I6/7A+yXXSxxmGRyWkQxdOMjdzP1epXPQAvT+Aw
yQxFNdvjURAidqgYA6D5M+gddcuBASQwte4UDcMDmUZkCDr0x8fe/tOJDjQFV1gytol6LwXIXwDK
niJGIi/VEmxTftH78iEDzeNpy2juhOseJss9vRcdgD5oQ6dqMnt4+xli+Rl5REyOJmnsZ0Ixqiu+
YSR8Nth0nSOyDuns0BXuzS+16C+ZOr4NfCmWfq8JIgxIn/mL2ypnznyPiMtqbxhsNn101Uimr0z9
0KfjcarCfXfsxnLfsVk4SbDyZ3Y4ecz2Eur/ERSwXV8TulTHnjw1tSNYbHIvWQXrczAy5inlfkw4
ekcn/JPnRChn6NPKqX21hv6iu/394OQ+eQ4PdR99mAXrRixkRDeM+buNpx4+aSV9RjOkPAiiPxf2
DSYCYONLyoZWG6lopp1jqAiMh4NgnXFyWS1XxZXo0ZY6IFHpVXG4DK9WT1N5yZ3Jg8Nzl6dT5zU2
REBVIDgyiuipsvI/dT+1XtHnY9C4A4mRmA7bWD1J1f1lGxSRcww5u4zk2eiosush/Bh6jrtl0PcW
MG+7k7cG3TvIKVkA4s5ScqahTQhKFO0UyN1XGIQInSJaaAa9w1YabGSbzUjkycIJXSuCQbddDP+O
48l0LILisStgRMlMUfe6AbOha5NfBMD3IWx7LnBUkg/utzoNw0UDRMZqzDw6Yf+kiBnspjt8iB7S
+Kwk6F6Gj7Zz95EEKdolZBS7mRvktAhaBhw5wvigVBUOHoqwRqR+E9ERGFS1oGOdHYtFOidCJl/t
BHgPV/BB1t9aT208jxyeFXydNLkIpSJhboShmLK7NMkvjdNPgDsJVRP5PUvSXKKk+iFkNPaENjBW
Mp7DziGopPytQa5zlhaXhEYiWJg45HOWt0PUnC2Kxagvr9JlaEi+CKirWwxEL9TaLw5DC9+M1qwI
ffqaTVYAmSOnq+NyqbHmIHOGNWGQq7lFgFTawVFtXjO94egYfatd1DtTFhPFeJ55wqEGs3J0G1Hy
I+ln92ezWglZ5gTvbRqfzWrcabo5UVgRmpHYsB2s4V4Zp/qUKNm9EVGQk0lb6mZ5MOhMNc0yUtDG
8oBJ2+isIqAh9GzF0W/4VrBTMzR7sdZwBLDTKD80/T6TKjuFljGRDNwzrbwWNRgzEPfCy1HbHhcz
aoMOIqY7pn66mLft4KJNHf6Yyg1Ry5eEYNaSJjTAR7R3Wb3DynifSiH2atm8A1m4GcoF4nO1Ipo/
GkFw9eRqmPWr+LkWNpUQGiiHJoHXqBF1Z5WAmUSCXjoHREsm0ZD26KcW5h5rxhVifqYDCEg5zmS2
W/peGPOTrlqXJuUIjNnCmSBUgqnkH9MOZZD3EIeLXaxZh8SaPpbpBuXMc44i1SMXpNkVGtuJKPEr
TgxkIwvrdQuvUj+vLXjzVYHMt2rbfOghb3p3VrS9ReCR55rKo6jEXgK4XU9SlQcHFSvUjID6sNLl
SP/IOLEpxhl04LuMjd+6pcz7UJfAkrGQQjRkeZrn4O2oCE2Xvb9S8A5QmBCbGONfocbvkxhGUmb8
GFZfetZEu9+EmsR5kxaiCV5QVx8SR9WhytlBRsqpp7jsJbapf9Jw+UOGcn2WGVNrncH9TFRRpmu/
APYVAVIZDJSGFqhZZa4/sEvoEQe6zmDfyQ7ChEurTdPR1qRDHZDWPqi5DnpK/5ZqDTjq/qwk7G1V
K7wur5/TvMSOZN0AxgyWivp57F1SfWlSeFYeH0YSx6F2LlcLCXstvmfN/aqLJQ0QstXspsODXY7v
djd+QRI9LvPsW7r2UU2JCS15BNGL+SKcWhM+yVj6zEHUWjzKzH4YOgdbRlrcSmdggNKoDLLd99Ts
SbQvjKew/zUIFVQ3DFESxEjcUe0wmOLyNjfFRWgWh27Uk+fEHKNV7buaVYesyjGIE/WewJFnXZKK
6Q7lPornX3FoSrSA9gMDFQJc0hBm8/LmuL8cS0Ekoq8svqKf/L5PKbApMMHXRUGqV8EMxZaYc0+2
A/OG+KDU5W2ZP4PNcxl2hkf2Sb+tY2M3pRorManxVj0pd4puGb5z00UAO2n6oV0gG9wd0JyU9m5s
1Dclzxm1DPohnGDuTSFheDkYtMYe/Ej2X3GD9N40TtQXXZlTYIy2Z1JVsvoa79TsRCVtQh3OSalK
XF+rpMXHkIeQu4ofos0tG0PzHSf9nu34LWZOOc9D4SsSNmDq6vPJnl8rkeS7UD/kgoF0iQ8VD2q0
s8iBqcTwlpXR2qFm5R+m/Ndcq/W5IDAraTU6reTVKYcUE+lsZc/TxNXbJNV7X4+UHNLqGRN2jIdj
QqJd24Wh/F2HZGRkcX3to3hvECSyd+fpXGf671zBsBunkN9X3lDTf6FIemYgXu0VNCpewxG/cxWb
taHLoTSO3bWc9y4U4Hmm3Y6eqwnCLILOVmELbHAi5Ey10g7vXx7SC0mS7yrML6qtADVPa5KFQpPR
U9IdYwAbHqIl22sr/Xs0wE7lz5pll4eo0j5sTTnay0T/xEXNY9TfVQXqFF73N7yZTyrqcd/o8XUB
OQzZN8t80mChECx3bUyE6/3E1ZRDEcNh+YkkBum3/CHf8hq6RCwnnKM0gs4Lab+42nSeW2AkcObI
kjfaO9mKz5J/FkiUhyRz9YOyRi7H9XzJTRXqe1IO+yRhnaZS+9f1+MIxigwEUf16OrR2bTQf+Dmm
4EME+DY+ESv0nGm6EpCAdXjBSBp6YxOiHvp2p9fGMV7pbT/ZxUC1iTDVXFCcEV2NdeKcZy7LVE5R
oUHBy7GJyJZeb9Mir3lXLf2j0dBSFWgmaNj+qth4XjkaD0qe0TIUxptkbqlFowxI/1l5Km50iU3x
FC3WUcsp0EVEKB9nJyoASHusYR0ddmszGAiNIQnTsLp34+ih/sOJN2TyM+KsnGL5kAtWalaLnyYd
iUUR6lvcEtQw6xV5UOMTANJ8j4brPrXlhbECRj8lv4o86gMWgZdxJbfOxqP2GZXOpz10L53KjpmZ
L2RfPOpWGYiInEIigKGAEyQ733QtRwu2LhTix85Q34be/K3Ykr4ySrfOILsuVWnGpFz/7SUxcEzI
UzNcswYOOCcAZHArvFl7D9fFq6NElwVSIUjtS6ZbC4277qtupn1jKy85kcSeHRujP1YU3qqJmiFk
b6GKGcrKxSouVM8U+U0V9r9LgYUiHhaglMif2uHRzsXZKKzO15WBmqpEfq8CqJ5SRQnEms87uNoO
KzhR9Gn1FRfxEXDFTZvEezUzv2OnpU/VMgUkSZUoxeSgz/U1swgUbZv8VEsiUwe13qEK/8y0Drmo
TkK3mezSjMFz2qN/C0vAweaOr3Ae4js7KREJj5dS0eA7WVrsYXoMR+NX2GOhCMOfpVSedKKEJquK
n5TsA2ZiaS66r0QqaqxRv86wxwKj177soT/pbvJYjUzWcQB+9+G6seP8Y9bka1biqyZtAfpVxd+c
jNc5G2+rFHleGH1SQnwSrBp7diX3Zj1/DPXqy1O5kCuFiyJwqWCP66jtqM3XTuV0YIoXB8ZMa1ZN
dALgdboJ8YdrkkiRdeWlyIlTqsxfhTMKJujK+xKNF7UBIe2WtzqncGE7h76qHL8YgdyV/S4Zk7ck
b4X/05j1l2nkv8O6RmupVw8FtMbeLji5WC1pS2YPHu+8lOMuJD8elRNeba0+4zN61BWJOB3nLy6L
4zyCJYzJBk1TlabeUEr2RjTnizAClZkqDK4IL0g5+qrfL1NKUmKS7ZfIPuOg/LRE85Evy52E88VY
zbrlCHm1MmhtyhC4ZYUG04kOepv69jggOFZIi0qXK+alG6i1y6ExjZ0J3oDrj0YeZe47OkeXXFR5
JNMBij4y8MkZgKzzR9WG+2uyad7Y9FM8g4qOvbi8NfKXQWQBAar3bdy/xZIR+LoLLjMRUwhL1H1k
saPgn7gueXigI/4W2v2Vzu1dCCifVQI+tLzRdqQQnXNRPPax/l5MlmChF1PW4qdyXChPoufCWCaP
m1QgUmnK0Dyuj6zGHgnVfqv79IvV7xMu0P4ENp9M5SUM8L28mfWlrcN3ygP0GDElSkij/qIwyGk1
wlaG2cx2TqEfURnR1ktng5KhiciHVC6VXStX1pqvU0FvdxnsPXnZZVCZ1siafnL3xQKKZhF5dizb
27JSGBDwC3ZOpnyx7vVmvBAiCZ3jtCj4JguQlYRkRZMT3chkZNEIOYHZvuLXqUls8Wwe5q7QbpSc
CVaDE4FJhM1CzYlV7BnaYZ7d5oQ9LvHamQymSTOKX8rcAY23s+6wPfz7HBj6lOOyy8PAxsIBiL/W
uVb1hI3bRUWWwZr+NL05IgHGTYCFZU+z37jzqbKxpGNy+rDoI2sC/altDMqRv2e/aBSqgwjp9AGx
Z2nzsuRtd5BU6O3INUy2NCCT/pF84c+hz1dnF1efRRlPQpPuwQ5/bDI7/TnXPtGRca3pkLulqojI
Oc7flQGgamVQ2luj9icsHQ4aKuwiDH8bqRh8WkROADZAuAYQZ7Xkb7I4LTnNTTKuJVusnGMbDV9o
f8Wu/iU75NszJ+FwCE+QmAGk07HqXf3VzYB+m/t6Vm6b9eOSdQJjWMinRsj3rvMCPw/sYUmyxFL6
ck4vi2r9Kuq7OhXSS/PxsYyYPueOc2prQUvTvst03OS2891OJhD/qLmfzfwhXUcHrlLQNpzas1Cj
0e9agyPCJQUeV9kN+Rhl0ETNxAy/DyiuRw5r41RKQaCOyertaESxADaBskO1IBJodg0TNTNsCI1R
u0vN+q5N5dtUrEGLUyoPoVH8jMnS3faQNiLa26rJStmIXC6ws8F8wDB2bqy+JbN960Y/emcwk23J
Q3NYcNaJU3J6TB+L8SU0EuhCDmu0ODIiD4u1N/WwHKZq8h03Ze1sm6PHTPWQJqr2mrmcrWHHsrql
xTIV5ENpyVkMdF8sKa6ssZ8stXjtCiffKa1IEFpEbzBGsLA7+gE3k+oj9OA0uIoObWKH6BzSpBr8
te25kzpmdZ3/sb5OWxeFYEgzyw4EmfJT+tlgFrZXHetzwclfjLQqQ8lwBYQKFncm7mM/sYZTyF1y
ytzxM8vScDTJJy0HCKgaIF9kVSOromFl1t9Z2sB+KcdjPtNn1nLTPeni1Bf94M0Rg6luoflk29nn
QJOPq02leCWihy6v4lOUyrWA1t9NLC4e3coI3MnU3qtFwWBFN39X6+gp/GjosPhaplC79peOniUy
2fYmwho4UIw8hBZ7ZVnR7BxUfCfyKvHX+WhU6p1bmlDSZ8Ye1ppYMzR0/JJlGJmXscNARsgObQyl
gvLOm9pseGjITA864o1WIP+ZvvxtZDZ+PtC3mSBqaCNtTWqp+pTKBuIHV4S4EaHfDIl624/qvqCm
9GYb53SykFgu1Du3FsZBqEOzhxB5WprU9qys3MU6gS1LxMUhikR3Hum3Zw4C9zSbXqwSkanaPzM1
4/9fLkh/6MiGSZfe5BVtddatcGpTi+gVuYfFAEWiKZNLbzM/bVqa9rUxKZhi4UHmbrFbeoOL8di9
gejZleZaf1ZY4xZ5MjPOpHlSvZTWYhxtvULNLKr5RnTrTKhFTkP8Bho+O2upa3PyxPFu7ETMbqGM
AgN2RyOQA41llmW+FHlb+LZWhj7IlRItJ67XOvWJbCsBQK2H5F0+8RHZzCFs5K3pCyHWPIXmYor0
tbfYtqHWW8c0yRAwcdhj83lpLf7ixuQj8RPRiYksTmuMZCxHvpquibA4Ky6gPqdzVD2otFDYo0ov
5L+yi7MO3HfXstzjs7V63hM0Ipk6U2XZzHp2llNXfhrJo2DhTrxwQcTqIMoDw2IDRszelbdVTHgL
XtlP1RL9r0IPdzKdX40R16W05XMX4vVEBtQeSoJoOEX3d1Oy8CblR5ASRFsn+l0b1hDYznATMUOl
cejqgFGimba5VX/Db2YTzem9VAeF8GkHB4x0iN0oMSY0NXpanQ6dTtjIQMJmyZ5shuDWOJBw/de3
Yu453UylfgJUUi2UFSb7nKi17ykyP1X9R07LN+gZwi0AhZvN/dJZKmSckD50+Al8i58WurVXcxwU
jAyh13SYTOh7KKO8jsyYLVJ80ljuulh5d1vh7AatJXAtyapbJn/2Ll8c0vEEMx3GXr6qUemwzsHc
S8XKuvYA2Ef4MDGygMv2KTXC+cYKVWYbLH1EiSTHjqppr8CCR4f82Cu5um+dexgXFIbq/CIn7bh0
Kl3hqX3uJRMRa+x9PSo7fxpdjUIxX/j20W3c9e+5xYjM+NFlcu+w2mcRzFVRygmpEcuBYWIAHbsK
NfuxxTd+F5FHolSEWRPuFIyd8t1W8t2IyPXKw9tsQFsphu/RoaFfp7TgUVc+9TQFyHtz4f6WFs0P
41mGLA9T6A07DDqfyupei+35PNlEFxRp+qCIGnq+ObPLLXXlVUhRAk2y5rNXJn5Xl39UY/zdS5WK
xRqPGueewwrdHqv8N9oN0iuhnzLvZWWs2+0v/qKUvSpOab+Y+SEGgYvYMMiU9FioBDq3oXHfdG56
U3Xs20YTRGxkb65d5IEMwbXGNXdxP47X2tkZqGcDZxKkbQyf81zdcYVNqYINT9TY59qqRAdS7+d0
Nez2rDsIbUMgv9TfKSYrlgrpo666oR83tF7jyky4R+Mkj6rhrrRw5ipf9NrHDyU6Mn1VQTuJq+wY
sy1T+WXbK5tFsDRqO4R1kv+Kpi6HyF26u2S9Mem+FShpb7anrLwhyojOQ51Z/LXdGkETTscC+SOa
XJ1zKcHqjuJC8W/lHNQN5+Gw1p7SIUnZD9TXDrxEoOm67UfG0bEsMxCL+xolscDlRk+76opx14Ys
ZIoRH0TqtVPVnJqpe5J2vRz01Eh2ss2vE5IxZsdM54w2bw4cPAQbO0MGR3hiVsskjhKOcywufTAV
dId3RtsNV1k7v/KSDVouuVfUWnvt3b4mw3vvcNF3apgsPeMNqGN3bTjT5KfN2MfT73HQoIjbjOXT
QXsxLJSFdfdRN5BccHRRChU7t7XvCiZiQb2Izqdo3YVYByUjVpg5a9DG+Cdt5yC0ZE984U3WDtMe
8DfKxfDqLtFtZLFWYVm2z/Q69kclox+jjTca+QMUOdMfTrnAo2znXjPah2bIaMP8P+rOq7ltZV3T
f2XXuh6sg9QIU2ftC2aKpERlyzcoWZKRQyMDv34eQFqW7b1n15nLcblQ7EiKodH9fW+w/IdkIP9p
cl/yUZAuleF7j39w5BnaZSiMdlVnqb9REpwRpOZ8twUYzbR+6OvWW5jIIC/tQV3a1cD6bIyvZu/s
SgOb7Oi7bfEFHdPkRfZwa1W7Zu+nYGKUDf6hM4r7MgZMUfPl0qs7eBwHtwTh43vB2gtLVDwafWG7
5svEOGEjjjpJ5erG0tPtow7yOiH/sm59a+8C+bmAqHivTTbjfqGQbc95A2zztUogW8Ijygm+bnrP
QdQmSu5cizy1buNRhBbIhZUPV61B9kCY3lNwBoHCqrL0unHd6ED32/I0NHGyBZaxH1rvCrsQqC/E
ImKtB6pjM6c/DI9pJt7KsT+ZZnPFLhXZ4uAQe/Tg26kACKo2sdnw7Z52Z+RRrqwoMNnOVimRE2Mn
Rb3XenzQ0/5WGUbt1IAF0sEBb/Jwl5ZscWvXeNNjo1lkVvWo5PVInCvmZsD7psPMlICeSic41OTS
iLk962ZdHzXMYqPAGTZKXburasyXrhnwbQmvE5QZlj5rfV5ukVXag5nkVh6rOvz+4mtiYSfm9QaO
08qbL5rn2Iy/1WUw8u3Xt53kczFDzAvxW99YY/XVNwhCRtFEp4/IoBl4POm54y9NJMqIMJCxFbzN
bdluAD6xwl5EdXTP539jfyuL0l35xAsI0xL0r1x1oXQcq4T/1lf9TaXbb0VSPzpDdUsWwlvqkYJO
vo1xlouilPQ4DpjahN4hj6rgGmyZQLKxPHAWTTpKjvwqWWfbMw4IpX3TvM5Zygyc2JTNymro+ZzU
khW2O/u2txB/uBiMYWvzC8r8fJuycHuW8sVowu+Im2VEnmW/zVVgbdDfg/Its6tHfKaIRmf5lTQ3
msedkzUddWV3l5ot6sfZNz12wKb368YJgdSpZoEvA7zTYrKfUQYAdp72autvJDSddTC6px5I2irT
kEYAeh1KFUyvG1z0YtQWURicilzBtdJIjxZstTiT6bYehLoGNifYXXTLJrO2Wtf7qI0VEgsWeaMz
MQpr/Pxj86LkUOrD6MTdMYB47cqaFX47FNFbkMtJdKreG5nC340rp2kRxWF7yyFs8kAbugdtDNwD
kY1lX+E97ohQW/d2dhcU5dloMIJAppqXEa66FKyrQ7Qcvrc4WTFHIUm6fBkOKsZVRnxEU+8a+Dei
f31BxqonidFj7gRyaitrpVh3xVU9qtohS9tNlyn+SsZsyopql2ca+1ZiwmEW8un12doJxlOYsgB5
gczWalFf+A7G7b6K7QKII81VqrWbKNCV2y9JX67LtmILUPtnRWPT32X5q09CT0aYUbq+Eq6UQX+2
anllqvUudZNhXWvsd5M6togHGZCFEhRZvO5c+8a3wjz4BqsmPoE26bDvLhiH3BTQ3Fv3DY+UZ4Jf
pnQeyKBse2zg4LQcDA6lgc82ovf1KwgrV0GnXoVdA9pD2xd+km40wgNWap173Z2gPGxHC4mR4gDW
tSj1x6oP70BYsh1Fh0rULUSNzLrMRuPWM6IbkzVl49jNNi7HrVtoFx53csiiyyYnQYY15TqKiEbi
2BmF5UKXvbECRknJ8dnsFOBiqpSoOVzuMA+2Q6tt7LpmV0Kw0cWzYFEoydHsy1cval/jilxFNC40
eZPIpuFHA+XPy7/ogfUa9uKtaXP0+vWVoSbFFvF78mUDwgqSU7sVfCMkS8K+yEqCZ8qVkY93gbAf
IrvfqbqxlwFbVaXWj8jvQPcwweg03BBF5TSL43fNVNZSLbhhIA3RuuZGSO6wavetzJANjL+ZhokP
W7wnqHtt2UTikjp/HD13VQ6juQ1q7d7Fh1VK9yloJkR8GByVDiAFQDtcINL+KFJ8T3OdAHfq3Kuo
uDVefoXgUQvyqr2VLbGY2ocMm9vWCeIYhnZecZNCZFi443DMGncVjgIXJbqQMTka6KSQZnU2wilv
DJE+lxVeZYpqo7UPIE1t71yT8LLhQisQzm1Xa2zYxIollww0GgnAcM37GINO6CbIiwmjfM7UZqWA
UpW4hvahfmVpNp6h6AZGxNybwttNtzzyAo9jFouFGWRw06H6eFJcS6O6FGXvLMk1cuzGtG6hSOOc
NFa1zsD0dA7Ix74+6A3ZYJ90Sqm8oOSA1SOx1UVXoiAJLlW3+Wg78uVJonEutfeE4FkbQ63gvjZu
G615SFVCYKgiTYz0rQKxu3ItNiVsFDvYKlMaED2pENkJ1R8IDrD79aqv0tE2TWkeG9tGD6XAGTJm
zUbQws4JaDb1qSvM+qTlYXMiADGS1uuUHfCRblEpRb9PK7O4iUwlvuFYPT2eK/IK/iM6Rdw2LQ8t
SC/wtWUp1Gr70UxHpW/X2BrKq7kKOAB5CGE+fU4SdX7EOu70azFWxQ1xGHkDXOy2UBHvmKsM7F0v
pavu3jtMvRIMTDe82mD1ORGBdFj6na7s536ArfvrXmJfP806X+CW7AIIlaSteWVzXWVV9RKEnUDG
5e+6JHSWGqI+V3MPtLsG0C4RAW0Rd1dm335cONtdO2bWXfxWb7I3QEqnI6H1d39NWqhYmEfypPrl
Z3WCtdqlD8JonnSuT/IB66lAnDmLbApdeucIT8876QGcyouuvpiLlpvHkwfcuA77qLlzSz856JJY
YuZ3DXeO2rnGA2GZQL+pl5ndnzqVxXceOpRutfQB6+3nYpS40RZig7l6n9j3uiNehQTNpqctE1Tn
Yu296/xUjls8knUxT/MzdSGWjaPn+AQk6N41Mt1xnFaWczGEeXrqXP0+lQqvQ1WvDKlVt/M8GiMJ
ZZTyOE8kMkB9MnO9zdxaR2I5gOmFVZPk1/NFJLLcxCU/LaSygmDZWDlaF11aLedmEM35NU8Y7ko8
mFnFpz5pOAagrkhqfc4TV0PPeSDbEqTQN3VthFeE2INN3vXJmRT8hBwoimsk6uxV7oftTYyk5qpC
VeF2KKW19GDf3LH3Kpd+ZyUPNdE3fneiewxG9OzsRNhfsl5ki0Rp8q9mWbxhKgtdsswenTZKX/oi
gzYYGa/ZCJA9cfLvdc+OIiWnQoYjX7ZqwcIxqmevZ0ezKI9Eq4DkpqjQmFYE/ABrYrY7Lb3HfBuQ
C3kjEXEw6lG+JqV9bYPw/xZ20ZOTBeWzypmA3VvlPunkbhdxlAybsPCxRnE1eY2ZPLqaic0SNBku
z3V+XECpHBU2P62U13OD5ms2i4RXrOfi3FCGBIciP1HY7jDVe7/C79cWELPVXKynCXJbd9Zt76Co
9+M58HrOgU+TRxOdzIPlWNrqRjE0VIinPvP8LjnBbS9F+/5S54as8pptVpHTmrvM8/eKCs6/Dcj3
5xI8G4z03djG2EWSAr3CLSjdNVJEWIIWwYmfmbKulT66RcQgXJaaqL+miXKpi6LzyRFfj44XfJep
eAbg7T52lu5ggVxDm+3shKiKKw9KlhsHW++cDYfXlt9/qpMXN9ovndd+ETlSLoFYwx7gAxrj8Tqz
C+upt/R86fvdeONqYb5xrRS5nbRqL0D3O1tcm70rbE2rlSFj9QFEYYRgUnCWanyTjbp+aRQpQguG
1ZGaIBfYxIG85ItDosjP48uYo9PWQGvhFMdmsm0kKilJRoIrjbvhFAuj3hoZqILMJPnfmFp60ppB
36Js4580V7e2/FDsYxxDBMhZcPmVXWSATrYF1P6dIaLgmt0IWzrNtl785AJdCeu15hy+qGp/uJm7
hmJUiMr83bVvq9+6GtCcb1Q8vrdtLVh9m/gW9FR0xPts23lom6K2TDhjriPguW1l0QXrDrvQVVGq
ZP287jrVK5yVI29c6+HYXc8X7GXtpYGcxGYualM/rYWJ6xuF2BYsbRh3R8SyUfXx93oo+/dxQURQ
2dG98oIk+OuImx9CVUT6wfqf68JF9gaeEqdBZ5fjogLGsoMMDC/h2kBVeAVop1/PdV3ueNfs7sHo
o7hJToh+c53dGatuQJ5pLnWBl14iUbabS/NE8NPcXYR7HnBm5pgvwhQexs38hj7rwHOWpHItfd/8
6Ef+Y6UjbXc1VxWukyHpVu7yEgv1Pknqlap3oCsIoNQbJTL57LCDDNawEeFjKmNMLEuvrmxuCwAB
pkpik/HyvVzJEgE+4rjvPeciwvmEmqbL5xRzQy78+soipY7mtIMMTFddad6g7ubAfaYkvAi+mP+X
Sl9Y6k7RCPHPA+eO82VugIdKOngaPI4F8PHYtfb+dACVQWlctsR/rvxUAmtBNfArUcOKJI/Iz3qB
UIUY4ePkDQlHw87eMj13r0Mf4o0riafP9ant3iL3od6603ZXSmgxStDQP8sPeYEqlBhwm/aGTK7n
+ibgRNQ1xSNZHBtxoh571YjUZSqwnNWCTjlUNt+mxfywHnAuzfoWKXOhHOaqMoppncvvD+faz/bW
hbiWpMr33+rn4m91Qne0fSrjdecQQ8X3ajgE+vBxUdXqOmz4W0cTvHga2OKLFkE+UIu4+ErS7lWY
hfWs2NlDrWn13rQMc+toUbB2UwPVDzTgH8xcI30GwyPTHdZTX0OXqUzCRxwvMTVmwQSVoawrYzg4
qGx5Q2SsQIWz/mX95SBl+jYUiHo2lf7FF5UKgjR3OLF3ykX3uNO1FllRldT9Qu0Mf+elGUfrGmqX
o6fPhas94U+u3CCYnR8yHZnB0B4BJPTNRqZF8tiqJNEGJdE2ChSur5a3ZIJ03Ty2pV9caLJMNioE
sX3e+OmDMwx7gpHZs9YZOawnzzukQRvdeKb/fX66UXf4BGWfX9l52l56PlmGfhowvQ4QlOS0IrCB
meWbW+Qkv0VIkp7mi5H1zUmaDfBa4SBxoHBKlwAkT4Yemv1i7gOXc3oITBsOnHn4KP6YYu6eFsVj
mib57nPqxAAWbCptvW4k1IC+H/fotriXcymLIaDZLbL3czEqQbEAT913TnVpkxCs9xURENBharjM
pVI+Di151Sgz5ZM9krcO+6R6zpP0EZhH94JF86lhP/pWtRaUrMzHwT4fF7kDTWChcJCfwtGuD78l
7UHIOL450e1TeOI1POVJXC63JQpzulYsQqylt3PxsyFOlBQfZHCWLeHuq/BBabERNxCkPjpWIN1N
VQDx7Xqr2gdGczGX5svcRUz95qKc2EVm5xMvq+3rsFeVfebA60phqXNKbxFR0CFfrcKpee5TKp66
TBJioqUQ9OG2+sKRXrl4H6JrybLUfXH13pnP6VLDWUKUwr6GMMQkP57jfXznpSXfLJ6jAlJw6Iu6
2yxrcNg3fpxmN9505AjVEqzOjzqnaupVTAgM6A6ScDBX9HOpOs5R6lF5hMvyyJlY3KnQqtAbs85F
ZSMpG4Ent/kiHudGgar9ChxIsVMLcIJ1axTbzAbvmtSGfx96ub0uWsQR9KiHRwW9E/OcFqpbn1p3
YwLKxs195W1Dfs17y1q2pEZZi7uUudYAZONjL4xgVUQJBCKQArdEM9c9c50NYYjbsfQInNo6J0xI
dpzNEXU3zDpazK22QaZzqG3vSHoegdEwTC6LyiovbRBrpNDL8Ju004syi8RDaRQ2nAofOZAxDR8L
hQDC1MH+dSS51IqguhN8Ay/yPtJixVoWQ6WfyS0RcbdlctclMJQQ8AyvI89DN0qrc1Ikib3tBks/
RNwjgMOkDRntKD+yvtXbIVXtS5P3Z23HsXGdJ9jfhapi3/WTZBF6vAspTWdbNd44LNLJg6GxB+1E
qjMhcInq1lSVgeA/FdPlvV9dmjneFsrHiLmlHgYckjvTw4IQcjs57jWIxObGMprgtrDQrAgRelvP
xflCB9O2mht29hMLCOGhzw5zHR00k3AgEZBu77mNiTNt6x+sLClPXdCl6zhN6gc9jF7mj1ozvoei
C14jvqsE0weMLqYxDlJFB3Mak9jEFMrIrB5GY0ofdN6bmb2PydxEW+hO+jFGWuBS4iQ7QKlyD1o9
uAdSnuS3Op2EhIwyfxNzbyhxw6Ypm5t+f8gm2FgpTbhJepk2mBSY8Phw1V1U/PWoPOOjPviIMCyE
6nDNporPS52EGACDer0bIdKumx7H9SrsjWOe6fE6FJHyCEn+quNb+CrC9mxWnfEIbyEjLV79S1cv
ba7mrasZ9OfCDT+6/jarOap4rOcyJoz4rJeZca96ZXHntz8VwvZZay39vUVzf2r5fUzhFt22Kj1A
KKNscRav1J57LIx/EqKquZ4fxhqCAOF0KdwIhUnnSkW361DG03ltfpihQavgqfpr7VxGGb68GA1C
1u6gXGTCP0AZMbcJqeILsvLKxVwP8Z3g6Vyppb2DLvLUm6Sfmy3mXo2lNWI3d6jm2vnhfJGOIFdm
N9GiQDnjo//cMmj+18Ytg8PAOn/2+Wnskp7AnJbK7OxlWnaeH7ELfahJpl581veer+0cg8T9PPTX
vqBNP/rWaPcu0DhokB12/NN8EQh98j1KzbUtU7RL6gbu9/zws081kO74vc/cbKkCsZYWY5kQmKF/
pyD+fsiyWiU+PT3UFRBf86P5Uvncu4AnBYvPulZ3Bnn6LMfWGG+iFB2zeTAUR5SafpuHcCVJmqqy
WK4ccmQ/zcHGyV5mQ6+CryngaiHX17rhGSGD7OyrQXaWyWDDEfeMlTvo6c8Nu7pFwO+ztjAMe0Wm
1VjNA+cL0srZudqVU8+5ourAh1lsObbwNFKcZh5H0o0nzBDkYi5CZcq3lYHS0lzUTSijClzN41wM
rXDFDVK/K1xdP8epeTdXdyHarbWJh1w0ZMNjpZHq5Qhh7+dWRahXOGmO1xhlm7dVNr5P7SZmc+ii
pkBPiUFkPIY1ukKcR6eXpSWoCeZCMS47fJUedQ9nkn99teb0atmGBRsySf3j56udp4x5tWmFQLOE
pb+dldBTbhebOvfBRU9i6e/q6JOe+mdRVgFMNBcIzdw6N4x9wso+lxM1e0q0JNvNpSGVB5ZKKD6J
tnYj9rrQAsPwjLZbv6qIZ6/7yh6AMgXp0kOo4DJnK4R1kidIP5TIZ8293wfaRgB2WjqTr0d4FkoV
nsGb+RwtuusY/4sjAvKHRumdR1Xn6Qe3h3XkumfZxvfVVJ258GzKmHR63cTOY18b0ZJAfHicW2sr
whNjiB98DfR0bWKx03eK81hCGttkZdRv5lG63hGObKLo0lUS92GMjvNTOkqrHlF6JQM4PZUXRSRy
y0zZzsUhHp5GfGfRsKqKu8r31vNTujW5MW3E+bppE/3BhDUWh86pTgwyHqoKuRgjqxNO2fapk4Lc
S6RZHrhQ83YYEhO5oR/NvQKG4XPIOI4DiygS+4JbqyFgnQTtrR807S1GS4QOE8Chnk8RyRsMZLrh
+bOH1nj3XWQkp7k/rifV1mghWs7FcppwyuJOc81jujIVSzRF3K1riG3dDOVVn8G3ZwMA1L5U+LWq
iGQ2huW/BtdN0OaveDil4AT9yWvAhG071g5E/y66F1b1zTWU7DX2dOAvlvxi6EKua5QJj0QjrVMx
ahIPJNf+GilyNXeVDnk+vVOdmzHBG25QQ+4kouxuxsJtF/PzWZAUk9aSz14BVFGRPZsxJRaHClLl
Og8t5xHgwGnuWkf6U+uocBB1S+NFEdGZ/4bc6+TS5hz1998Qc4Z6/xvylD3V/DeUsIbuw0x+A77b
bjwZm5tEjccd4IB0pSPscT8X2zLOVnqg6vdmXX20jq5v/FRUY13uSBqlG9jO5EkMJXpQ8UlfqYNa
XgKG7/ZSi6sdssnoiCphsrLRzfsyDO0jEGjzu1MdqkQZ32rJMoEIeQShnNGj65WXFfHMvEFwoTOy
5y6VwRa9rBT5u6QrjkTmsIyaHv1WbBB5xmbYrJecA+gtZTfAjsAG2qtT6zLRjLXXK+GRtJGzTIi7
rud66ehggSA6Z0dD5Ou87rCM8BtGGG6I8YvbO+8TdHvDNnHV0iZ7PdtWj6YJFnQqycgHxZOXw3tj
WwbauixbFAmmhrnL3Oq2en4ggYCKfkSCCiWwTVL64mQS3zxZ02UuBklnHUbMJefSXD/30FLyRyR9
bJSpswjq+zS2y/E4CkS6CXC9Wc4C7DBd7wuE/m9DH8BkpYGzmIXQ7bG6t1wnviWdHrzXF4m9bDS9
+oraBmzz9hW1ce5hwF+u/cL0dj7SQVsnSLLbuCPJUStq+2p06hIB6OZZRbVphYyjdol0Kg5oTRJu
eqlUD6Wq3ftl3CGpg1HWkLmPIsJDJdLs+NgUssMDxBhQ7R/8M2cMyNiZfw2tvDsaem1di+li6uAW
RX49RKE1KYo1JyCYB/h/YC1LMy73+si24rN/U1XhRq05ss1187A2AIU/hE26nYtzgxqWb8jWi4vP
bjZIKrvK0yvIm9Z1Ir3qymmV5WcHlGXYmkXDy+c0lWHLbT1C6psHzQ1NE/arOAk8KBdMNNdpddZj
dh2m+7nY5p61ycICNISKN47ri0eHI92hcwEBzMVqGII1SjXqbi7acX5fk+46Q6bybmGob6q6EY/F
4ENgc2+0PjJPpC6Q4PfV78Cw1G1UFhxp5rr5EoZZdYRzBW2ZvuqYGxtvLIt93WZPYIGhnruevtJU
J7rphkycTf1bQ2wB4gx2FXtkzKC8To15mcc3qhmqK5Xs0Hque2/wiidj0LXDXEJKUZzd7Nvcfa4J
habu2bT+PE+U5CqoiFpZl3bbQiStqycfDtX7HBwugGvL8Qnyi7MsXTLTEal/bVqAQvRebz9Lnvde
mteqHpWLz7b2l9KPcfMi96PnPI6cU3erd+SqpwXwR8/355vaJsGdfzPO7X3Qj36397shPsFsjE8i
9m6adGh3yLHEp8/6+dF7nexJmHUgG+j+WZ2VrPSLuVyN7UviA8zHn+HkpSI/zY/mSyUHNFX0pMFA
7O8GT1PD/qeyaYe7XPXTi6jDh/J9ms8Z2koZ1lo0afdN88+XeS42Be3ij3/81z//+6X/3/5bfs6T
wc+zf8BWPOfoaVV//WFpf/yjeK/ev/71hw260bVc09ENVYVEKjSL9pfnmzDz6a39r0ytAy/qC/dF
jXRhfe29Hr7CdPRqV6Ws1XsBrvt+gIDG4/mwRlzM7a90K4YpDvTiyZu2zMG0jU6nDTU0szuX0N9F
PO+1M71tucEAr527zBcnlc4yK8H7yoUSdi4bFUwCko0fxeZlOQrj/ZKO2qXJ0npBbpj3GrUk8xJU
frFVNL9ZfPabG8i5YaCZh0gmFyFBUZHtZOZ0J5Gl/Wl+ZPx4NPVAOSVjGwfuNOBocvJ0bV+HTX5d
hEBpPXP4qeRm6l4E7rD5z++8cH9/523TsCzTcYXh2LrhOL++86EYwPH5of1aYuN6svQ0v+waNbnE
3WJ6DHu7Ir8x1ci1GHAmA7bRIx0yXT6qo9JFNlBW3kkhublKTVUgeNNX125ol0goUNd7lgBOqrYB
rL6/y0VTvsikbHCfCR4kcP2rkGz4g6o/JHHd3BuQpm5isNxzrdPU0UnzoBjOxUQjqdIbCuL50xgB
92DtJ1UJeb8RD2AtkuVoZ8lhbs3y+Kf5++Kn+RVD3XdNCdHS03A99bwasY6qPRF9/s9vtGv8yxtt
aSrfc9t0NChfpvnrG904mcOG1c/eiIh06MXw/s3vsJ+6vKkCKQuIfajlze/xZ3OXI4taZdnFe7+g
amAKoyN6EZhjeSSsAx825guXWkODaeZU2ToTfnh+6Hnm9NDWP3oVwnprJfsu6RfuHs0qY9069fhc
14uhIh4+YhCzUVO92Tep6dwJTzvP7SmnHCLmegGT07MuS+SNl1XrjM9eFd/1xJjvWAN+mzABfnCj
ugZAw2WfoFs6iv7c2nZwbLriNJcQCRzOH/XtGZ9nFPjaIvMWrYHyIzAXY+WZn10YWpvZ+1BdMcvV
yP5kl0egPAKkQ5CwD/sb1ZN3Q69pGLy1xJKcevpbfOWLba+HRqhPKur/O8BC1nvRGsLLDA7rreFg
EhTmIsUwldH/btZpeGmghTB/Nf7rl+WvmpfDl7wYytAP6t+K/7zLU/7/9zTmR59fR/zzFL6UeQVI
4D/22r7ll8/pW/V7p19m5tk/Xt3quX7+pbDO6rAerpu3crh5q5qk/nsZn3r+Txv/8TbPcjcUb3/9
8ZI3pEWZDZ2W7I+PpmnZ11iLftwlpuk/2qbX/9cf0DOr7jl7/n3E23NV//WH7v5pCMdyHABEpovU
HetW9za1aO6fLsasHNtt8FMmULc//pGhfBb89Yei2X/atqMZrqaZhg2kibYKls7Uplt/uqrN7YdB
thAOK+Xff/rHHez9M/v3dzToqr/83oVlC9e1NVMXkP8EsOrffu/wSH21rImSDTYCCvx4NBMRizoU
6b0nIzDDCwWeFRsGd4LkneEGheFKSGXQVrnmR8nKN1RXRSyHSANJQAQJV2qTxh6U6sK273Sw+t4X
zeokWrgNkuO7QlZRdsxF57wOjqPbeI4glYwp3TNPPDSgzKIgX0I0ARIXcjB/sEpNLU+BtADWFEYb
OYsSk5ULtbM5/Tod4iVwjC1dP3i17YulXiZeuREICki4Yh7EPjOY8P0OskvNKpKw1paZKwax9iGF
tghSgRRbAHFW7hu/sOz9JHJsbTRcrJ7crhreNBTunnqRp2RTGon/t2vXavalKkaiFpHa9DjO9Cak
Q95kddiikAZ/EKx/PMCbHdqSQ0w0pgtX409eVYCmJ8WSTCUUDxEUwyuTYBZaTlK7JbyHqXZns1Ks
87hERLDMDUufEDbGna0ERfuoV9LZdU3eZevEljyFrRrqdwhN9aOtdRX6b0PJ/rfGd8TdcXtSAePU
nIqeQ6wIsyOExq59HvNWqBfIWerBWxmgpTAso1ZxeZF1rHTNN2xqUfZJq84n7pwqTkQwUWq60e4J
InXszXLU2KHoBnVUAhQCLnqdICjXPLGIoqk2mPqTm7Uj+ZhRwXakwWe12Omtz8E8JIerX3k9Jgwk
buDPVw8R+sMvXgn/YOGRt4SqVxfoALVmHD7IoBp2EeEYcAHO0IMeR0Mb1bXO1zg0pjXcMqJ0tX6C
ATgqvBlRtQl6VKKIt0xgVyPBd6vWs++9bg8vMQoO4a4OkZ9aR3CqgA80mR4s/R666sJ0zJiFf+jF
UtGCSIcMqpuoHNmaHMhDWh7ZyEp4T0kSq96jzOpYkh0Z8T03OPSNq9gAmrHR1GC419Qa9RFBfr5d
qyYB2LfIVWC5Jr1TFA+ZGhTAb5oy9lDkg1XPO+oafQ2JB5jlRmPLlu5gnKSozTZl3T6kbemqyzHR
I+cirAXgLFVFfbvvv0URuu6vhUZu7Zi0VRKzD89FtneiIBXHjF8LglPpYLdoXZghYpgLw4/4jnsj
irrfU6xQxEmrNdVamXLw432cTWyJwMyU+1714F2KzKufsVsJvoSdDyoaXL7pTbpUgdW81rJD+8rS
QjdaE4QJzbMGdAxiHioT/UF2osq2dtJVSA93qM6VS2Ip7FxKC17RpqiHxAJjVbbBFYz2vLpLUN5D
m7cve+UGyFFZ7EzNNWPk+zOObeiFYom51uGWFXs0GOrwq1k4Rr8fYhTQlnySjbkCFlF97fsCeg7p
57BcxS0JuL1tjqN+rkFmgNdwIt9Tzzm8suwQ4upUXliF0hZPEnkBHRMnfpSLfEQa6zj6eoWnVhzG
1r4uAJ9/qfrUrjTIZAq3p2UTBKZycEoosQc9DHLsmJFB/op9TRxc8GGA9E3qzlFXuaOP+apw/PpC
wwZSTP671WQpODim4+8DgR/KihsCtoe6OgoobGlqles8Ir9+oQ0uhghRUMXDwnTTAHnASjjyVlHB
YpLyHPXbjsyjex5ZQ1BoTLQBVbBaiceXiBgIjFmEUZRtq9sR7sRxargEEToA7ykJFw786sQHapI4
9iFmSZmf8rYASdew3gQ7vUsg+ok2UMZn9i2m1V3oQgOUv0aEx83ksUhDggArgsrS15ydwx4mUW/Z
iKXEnxWnQPKTb03mCwCckPhb50GXwWAfegvdlQ1bnTC9xrFbezOxBO6XiZXY+n1v4ES2cMnFpQs1
zbHuG4WDdVVW2zcdxrp33NCwvbYjFEiWMjCRBTZawLWTio+PY73fVcqqskPjq4uWN3eTMBLGbW3E
/p1ZyuK+NiqEqfpEKdtDopIIXdW4tXQrw+IbvYmtJEwXZlIiieHV2K/sMPXUOae6djqAHUcwqtly
VxyhsbKjQHyycm0cHhTZBrdJhCgu1MIMzur/+/7rf7a5uirestu6fHurT8/F/w87LPU/brEgyfrP
5fDLDmsa8bHF0v90OIvbqq4KNlqmbf/YYll/Eot0pn/CdGH30/KxxTKdP9k6WcJVdVt1XWua7mOH
ZYo/p7OmphqOrv4fys6kyU7l3KK/iAjIhASmBzh99b0mREkl0SR9D7/+rePZ88wT2+G4IdWlIPNr
9l7bM03X+58KLNP9/xUWP5fNGF5R6/G/KLPs/2pdk7zPc5vIRwbiGsBeI5uLWTikm3FrNe1DxXr+
VGANHT3YEGIol2hpEaNmIzZXkluzBltMHuuzTVWFHxvGzDQ6OGU879GsKXW0yfzXvG8r65AvSPUq
4FWrM6I3aRskn1BloTXEwCbNNgKznu/sFakwkqeC4fDghC3/AGj1d8vWyElcl0k5oop5unmPBzhR
DD2HCE1GHrYT4W1DiU8Sp2N7SrYlCWrHgqaZMpUAp7eT68TFBFPD0/HpJrN3RuO96W1o7e7eyEAy
pr79K+uN6RhLYmSmOfNClEhL6MdOGlIzId0wAHcuzBXG0EySJJqk/2YmQ5ALkOg6dsIND8iyYPZI
XVgFrp+d7YJCYG0s44BUH7UhGuMgS7Jf2HWuukrni0zMYGXToXwManHGR2zMx6Vb3XPN1va4jPOX
tz11iFWusyej2oZ+JoWJQRHWzW7VbNi2+eil+i8H+qucMQbX6/jtFiUWakaEIYY9o1z+em6Nl4HH
Eejhu8TRGfqO/y+2UISY/nDTNp58G1iBFubBzFMfHzUla7+MyErp2jb1h5Uc+KjyJqB1qnPtg/8y
+G2v1cWMgUd0VgZPAgolE/+zhe27QbfFSYmiDjIvhh4gdw1za+mrJbAcNk91y3WWs/pcPPeEIQEG
Zt01AUP1EGJyCaUgNVGnMiVaUhLCuQh2M0sNqehv2WBcE+VQe3g3Khyc+1DU0Hp8+POYLMiIWuff
VSf/2XheAqtL3wbSUa346waGsoziTy4R1vFlDBG7ZOYWgmUGHA6jPPvDAY3zslcjVzvOnoC7i4Jt
MEGszOrdN+a3zPDRvurXvC1qul3ugnKsD+4if6FkX4J0xgdYmV3EeI21vJDwYoZORGORX/1xkogN
MdTYAnlUNxECt3xklTedbtq1pUv/ep6lQ5hCtcog9Jfw46R3o5VnuCoUHrfeeWtsXVzZe7AGJEry
UYy/cxxRKWj2QGUrUONE7EqXosp0US2uaiL87UuYHfPnEpCQWVNJ0h3IAjNbQuUd6QFwiFYdCBQL
yVsC2WHB2LR6A9aRzqWnH9pjBhKEMvu356H+99A4WnkVToPvEC4ILjZtk4Nj/PgMlC95D65k60x0
UUn7XjmoQEvmkbvFpRgWrI+6lkV+PWUizBYsNJZYq6ObwmMvJ4iKA85hBFBl0Gze30KDSB3iIoS+
02PkAbeeAFMOUejgJk98P9h89dvx9UucN2jNTTM/FC1qeA+v19x7TTDNPsiOlTQL0w+FlO92VenT
0LOAAXITzT3xqlVpPuHm+zJTCMIAyXiV4DJRCvBi9B4hHx56T2VbUVNV34VRfM24/ILUHRH9Le63
buDI5ikLg4rVFsUDRBr7IXZIkkmxFfmaHWVajVWIZbHcNSlP+fZ6L5sV3uwG+74A/Wot9y670ECy
YTrKPNycLt1b+cFN8YhOEzGT7AsyiCcgycbpdpqhIWktEz5kBZFxbtVuWuH9ZN0vGWMRkM3aRBYq
uE4YbkjOCIb+ubDx2fZdOBvqDavJBZNzsEwGwtIYCA9CVSxVydEzs8+1AmOxZTWqI7T3sUjIz+Og
uPmfd8r1msuwTNfFZEZeT9rFa/aIym296okUbIUO1RicwPJ+b9qB2d37DrHb7Q+9dtRV7qNjwhtO
jRMh4O3Va+1TOq0yyPqC5zT56uBIPlzbQ/lqZ+nbaBMgUfqxu19JyoueRgEI1ll83gdt4a6e+h1g
htdk5AwYZ4jPjRyAa4unFssCIcCYuzKBvdDI3mRJln3V4IvOuoV8RwMBRXWo+EiTOdw88TmJq7RG
FRQu5pjF/RN7br4HajVX6JkHRbPtmHAmyplMh9r7Cw8YpZfzMxr9XYbPYte7/f1G0qzA0S2BZOCY
KwQm6/tmGMnci2vM+WIAacEygVHnhSkIej9nscNNZU9attkBUxWfyyeZKxs7Kr5qUKmPteBckE5C
x+6IT11MTugxta0wt2BZJgLeqr0nOEEnLGAqGhFoh6WZHopFvawNlIEW6pXVLhfuyU+7gpDcjz9k
Zpvh7H2xIJ4iz/IPjcCmD0eyC4Y4PXeS9wYTuc9SC1lGBTY2uAUV4nTycjywE8mXO5CNvI4qux0n
pL52zbNYZyypYyBvnzB77oDYBORvbCv5c5Abq+EncbyeeQXFdOr+WS0IaXG86R12iyCJYwdwM37/
mfgQoHws2aABswQKioWAor7H5NoYzhHnw9G0hzawF/Lc1Nhj0uAPXIfsh4VYNDR0KsMMUpB3GFhR
weHoxJ/JlkVrmZxhcj8hKzd3TUvwdV29Tei5QsXHBaW+O3dDLI9GQX+PrWqPDnbmAU7k7ow3ewB6
asUZO5bZsSq5ZR01ljthxfBP/BnoZIUQAQoujPfh6snsxdjkX9/NH1En7SiN7pKu+7S9Bm234E3U
/vDcGjw3swnRKzzM1Al8BcXeBzdORRBIDy3STLZDgGNFOXYbrcCFd7pnwbl4vzpVbIAT2IP7Rfo7
k/6Di9o23ECKAquYTpNeowzgeEq8w66zsT0wLcP/W3VfHAfBTFRJqQgKHPFsMaNAldUNz33CdMGG
uQ3qAJLOdIrJViJAyn132xI4nKkOdQqfQK6bgxUjw2MOdmLsn6c5mfbpbMW7EkE8eJM10GRR7Zqa
pGwHtfQwcP531jkfyX8Vvn02sziH+cNLU2XP5eqTG9ez7qHEYE6G6CuFoLK0IQPpqMKEAQ2P9fxQ
xC8tszQ+dbuDM4bmdl4iHd8kz8SC3Z6jM2OPN0hh3IiX6b35aYUX1CDnoh6GbzFAoYu359XF1gH0
LshGB77+yu8ZwmycWzs/9u5aL6t3fvlLFPmD1QNtku0tnItZ3VCBN+mALZJBz4FIJ1txpgeD0mes
jiQC6fpix88213LgbhMbrxqsK517YNQZPWdpMImHtBPzlm7rZ4VzfGcCPAjpZQlHYORpL/EVoPq8
IzUEqfAKJJ25ZDDnoLO6U80mkGqpk4GSmxUQvoXF47VVyIaquD7KNZ0fNuOXzUkVeEny7o3lCc0d
SPxlLOH4QrTe6iuSZCTlxIhM649KgHX7PdYrgEsEZ2Cy+aslTmOHM8Rn3UfC0DLFXwxLumi9CSeN
jMyUSaWUva4IfQtJ7JwhlP4mCxDxqtwwBVDW5Cq/J4Do0BG4njeIMFfK4s1ivJg4QMfSefjnAxRU
ieRz02aAjfZCjMNvSjCq1rQ/JzORH6K2eJqYX2fhX5f4VRU58wFbfyPr3C+mOKIf+zAhDYQp3BAO
SbnL2Mrd4LduiJT5tf72C/l3Ra1wZLU2hOnAjVOWB2r3fR6rF7cZMxprMw6r2jtmpMMFYMZubJ38
mCvjOvSdOqZm/SkxnveyQp/Y8N0nNaJi0URrkf7CYiaBnHUU0MB1AdgzrRv7V1mXXwCJ4sDwCTIx
WxGO0sXE20BolzP0VvVpTlAtJiA+ZjPNER7PP0yXuDObsJ6TPph669vW20uKJO9GFP7J2cS4MHLw
n5kuZ2Pb5DXfF+AMBqdpsJr9nVziS9+TjmX3JRqwxA1aYBC7eABKFjt/2Q8uV8kLdOpnrsV+gTJD
zV84PZEZHA1G/Qfjz4/DIjpK82bew1DlJuIfW7FPWVjZQtCB956uMiyhFbtwaQZzmRaRpX4DoSGt
habDtQ1YAPbowFBruYUQJUUTtaxY0zZE2VHs64Lsd1OgVk16gEEF8GoZrhbSMmWUWWSxtqqZYxzH
bSEFduExjbaB8aYvL+lyiV2ccaIniwqdH4/VWQ42ITGzeM1rx0ELEyPE6yeoi0A/Q5udG2tYquuW
erGB65mbVtjO6L6ofJ0secSvGpUNMAahnqzF+VeW3QsBZbtC+Gd08yX9AN+oU4K87vLioee3sBO3
/5gLIEEaojGSoJ8YUFOkyvguNjXMl56HN7aMN3MD2kfHwdpuwPIzOyoxxwftEvPWDNcVwNScwV2c
PB+Jp8gW1DFIIrP8Ka+Ll6ngLJB1XoYMnl88e3lM2/JNA67ak15x8sBF8tRJTfJtVNnkdU66Pxbl
dM385ipQtue2gy3HeGUm/kCKxi/B37OLA7DSdEVpSTwRtn3Uo3mIJ4MMkCy7OpNSO4eIF8DB+DN+
emqJwHO3F4/FQt67+5wWsVPzHxpfzmldv26ehBKv499gKX8v3qJ2QrtvMycijMKBtq0IZ0XXvfjM
A8Y40cRnQMgBGu60PXYOElF9j+8+s/EnEWzCeUk+FnzZkbQi8Kh0p+K4OTFIgoxNCv9+O9ay0z4X
SUmlW+yZ3MpIrBhS0SNy60mAbqBD7b42I9gVwdJMwDO6+64DZI3sifzx1uOcKX3IABQihgfvwTEB
iDj2k6V9LoK+I1KESBvcsjvGj8S4VhuvVWU92IK4szpH4A20NKpmYsYo+kP2zGkIb/NLVP7v5EPK
WVK3p1lYx+2nPVLh9AoDZgdvFlEparp1Oi2CZqIisYwYKtjN22JeEvYZAQuLigUIYIix4o2o8ulJ
4HWJtvSZnC9YLIwmuKs3oYIuh08f35lZ8m7L5ehl40OPSKYgPkPKQ6qLu64G1cTnkT6LuAAgRkte
AT7pbwhMDG5QJDn/nuX6cDMQIg8iu87Cw2mOMlKFf4Sxebw72RoLdqXM/brFp94yHltjirZxepqt
MO6hPy/bXZt60A7Hf2qMvCx5JjQRi9RthcdY/rTN6JBJyTUZ6ChyCBtPT4Ro9Xdd4r+W+bz3l5SV
FPdqWaef5lL/jgUJAbUmq1syJMBajENbAMw1/N/t6MmDFZ9ysTyQJP8oABibRcQUOjCTImq34eIv
4tfQooCjFXga5XIpIPjCPPznU9vaBCS0y3hZvPKpGvXZaIrzNE8neOg7SU24EZoC8DVY4+fGNT7b
UT6MRf+XKvDecatL4nqPKmb21OnyXUHAgizrs5ISMqbDBXZvGk8t6GHuQdd3r5xxoGahrZH8tT04
Lhpi/OJ/bH+DUkth13QXnSenloufUKZ+n9jsAMfLhJijNduLk7QT65rku6zdDyyhT/VqvXbUvxvp
MY1Nh2nXmOtXD1WnokcGuJhuM3ESyaWgSNDdJbUOrvA3NlbeAfgsPhWb8kgYnkW8Ck5voUhlNEh8
KZPSABgEVN+u7H2clSpCYhZWPUSekf9FSZ1fQBrlx3rRz+XdjTsWru56tednuaGSR84Ns2w4s2p+
yxMCHeIBjNjCtbVD4xPv4IEku640fpuZ8TML7lMFjSRgLRZt6mfs5RWY3zWd/T2IKpRMY3mdKxEC
xiAVQCRfjS3OTix+LTz8usLe3AhStPDtY9Tfi3b465KgsuHMmQYSRvhb2zT+Pfnlv81kgOOKKTAN
fmSnXZmqE/TyzH4k50+OXyjVLs0AC0wY1rvSF3OVabRYCHx6g2dFBQWYiTTDxo8mA5qVdv+Ua3cP
OOdE47aPFRKvqba/TKs6OaN/IgivVOXbYo9RWehx5xoykhWGq3R7tDzrONsZOXupEeb9R+JAZEzN
+ciSgt5nyo+GLe+08XcrPr30Wcsbk9X9YD0/s9ya8GPU8D2FYjOZZRxBpvciGiaTk3xKfSe+awXI
HW98J2rouqrHcmquSUrJn7HoOBfOYdngow5e+b7FBuuKumK7S1OYV0ThkP2WWqAWJF2WuUKClgRl
+dWT0Mb71IfOdEAn98huhWDNWorjwEAJkPw/Aic4i1vnoyt8NypbJrqoHOhRGAQhY/LhBH6OdMOW
19OVF3C1zY7NcQJ+OUh92iiHUN/R8tnibtSf9Il7QlftQHOw9aTo7NC4x3WrYIfNz+hXw6kdp0DV
m3PaFgv7+sh4uHMDb7tdBbK9NxqLB0w/B6D0Q7XOcaEkCOt+fobsuq8txkV9vU6/NBhLNUBI8N2n
XmYk5rYOsQ70J31BNcZYp8Al6TKP9GUdiUJUJMF+6wUrauzrlgM0yMjY3Wf2xHgAYdetqAHXvIi3
vvTvq5HmM3b+MUK5mGXJuLcf/nSKzyyBb5nYVJMNTNbAX8ox4h5zwxG+XhgbhJPUa5XuybngbxqT
32DPGKtnNUMifv3CB3TT1XVFwjMhQbr7lTO6PXJzYD1YOcE44h/B992wVfl3LvtHRTSOryUgJ4cu
1GTGXfprd2pz9yOp1vkOsfqudeiGMtyffd1VF3o9uxH08k6g0+xeQejnQs+CaWxQ6Hm1FxKm0gAv
EuWRIIHk9uu4LxdNmEAJ4bVomCyncegk7hrMAxqCynF0OFnW+mC1uI2wfP1kzOQSqLb7rucm7pzh
NwI6dzch9AusvvlT9KM8ZFh88q099xTbjw2II5aE5i+BTxJzMoTOhSGwyP2fsnX2rRXiB6jIHeLM
MBRNHVFFOCMRvxs21XMJ8SAX1LV93v8AB3vte06uWKlzXXk6NBVwCtR0pFxmJE1mfCAbetCwyLlD
nH6Jd4XioTrdqG6REhqYWkLoAqBMsjd88HCxFeFjjBXau23+l0+3FlpvCvw3gzwkr1uYswUPsqYD
PlaQCMi8mt8Rba1mQHFob3aphjBDAz01wZ8MTWbN9J9wU4aPAqCvv2yAViC97uT0VuvUfjJ4wcmO
v9hrcg95rrn9uy87V5tGwGA1qBSDIVah+jBL7oi2mQ4GyJegHYBsemxc0ZmrPQnh34mTHSY/htDT
NN/CZZ5o8ndtsDzIWbT/joqMWJCv+KCRujDcE/1uEFvkNNkr7O7iWI/Nuhsm0pCFMKMan0qAsSuU
PW/kSA61rZM/bZ6a4L+HPcQBSWCGu4VoN2nWF/BcZNWKRI9RNZqkoNkSBzORqa3H6IN0yDFq7eTB
KzGoNbnAoOHzcq7MyJyuBzRNFGlA2wxhRK0/WLZdqjd1KgQcd6OmK9SuPjFavk9vZjLRdYQk67Sj
usJBQUhFlY4/tyw93aYPc0uhOY/VSXH7XrexwYE9ax4iqSmFpMWpN7wU9sQXxYgvGhXeZZlevdx8
0AQ17PpO35cOQGtozagbEUuiQgQ90Rx4QMKCDyqOZa1jWIYNP8bAA1iMBBtzWzzKdr6vb1iHDoiW
xwlPJ2vE4ZSaV6YqYbeQLtdibE7zcDUT81Zr+8fGeoofzAxZFFuzm3IJA6HrN6+q9GRYNA7bks1G
6qT/JKOHbAejRFbAOoX+0PbTTprZl6GpXrJxR6wxWWktUOjNrc9Otp3jgSCtbIJCPBTWdG6VqY8a
wPeDtalnkVsZ7Vlf7xgmWSdW3U8DQUIsuhnrJ4S4kludxRV5h/N6ra2LRtZ5j1oLdTyf/rCyS2Gw
0AXWiqnMJ4PGJ43EUA5x8ET7ROJWqmKtCbM4Q5LJVpPUc2oI4EiHcYT342a0x10irMAhfG83qTAe
ihcrS9mEret5YVbaMFUlxw95CdRSaTvYfix953F7aVPjs+Xba2fa6Azy2sFl+B9slNGO0Zm32Rl+
NX0lJPHmFtp7JLFbKE3MCgUsW7uUTg9CY25s5C8RuBuB/nxyJN/qBMGaAheQqt9BFSEADZ608w1U
YDoT9DbyL/SNjIWPmj/gWJrdcRLmFMTmypZv4UeS5aeP38CQq01AxIeJvSQoE2iYDXRw25AsCniJ
dxiaHspmEFxRAiyb+N7o5G6twV89qAUodQFEhH2FqTo6Hn98LEh63RVzTQpLy4R0genppctbk91O
copA7W5+kHP/Lp2DhJVAtA4hQeAMzRcnCpxAlQD3zvBXWdBF3b5hz6tbK8j1vB9sd7ybxjKyHJYk
Bfmiy3logO7Z2v7UmN0P22b5u80l3haAIh6i7gGWanLM+vRHy8w4DHRgHZErrajic9ydICYafOQu
TZ7N8mODRAyA27jPS9JZWa42h9lL3xK3YQA4SW+PwovMJvt5VQMm7a4EBERwYJzemrPc9Vgaer+0
1dPcxbxK9Qo/LsY7k5pxs2clycy3uxsNAkxsu6QjpWPflVVKPEgbNIwSAofwO1Q7BAtZrL+Tycbc
at0CbTwC0Fz+jwaJIbdB2jP3lTSR42D257wb/lQDU5OSISeDmx5CAcba3kpgftuofEa0RGFKocXG
mD0lfrUSziN/d19EK446WBoYSmRKK8A7S7A5TOzkBnZJGMw73ZMEjGd7LTJBPO+dMb56BHHhxiee
c6R4SjPbIBn2tq3m6z2S0XDmrRsYSeIpzQhsrWJOg7FhJWEWsFAVlZdfElznKwLg2EmzOzDpVXVB
WpVAW9IZBhRbS92Zjf23yYiTbF3AqGiaYbBVL17Sq2MrvF9TwWTWu+mKUWBHqu2GQJN9xVDJ/eop
YGevfp2K+MGx6Ipm7w1RVyTt9c2HabtW+tlNkXt2+1LMU8QjiMwp9llFcfBDXkDT5G/3MV7ARj0n
7u/Vc0ghceiQjSx71hScwIsQApBO3Vnzo+9HWUellxqlQ/TutndrweXsjn/q3j0ZWf2mPe/dqBiU
swF+a4bpAvD2YhXD81TWBJTnex/1dNuTVSOKKMnKP42a/tV9R7xb+8V4egf66UUwtSchj5mWrbYW
XFh9nRILRyVWHuYWdjg0dUz6JvEwrbBo3OgyqAlurjpOc4sVWloQCWCQhX6QRf6eEw6kzeR92Zpj
6unL3K0di4AZVrn1nLcQRfsSWFGxwv/k9ypWelDJSsOGUbGSoAww6p6x6ssooA+Vihp8WQzB7Uz6
WN1KSPmDmlm0dKzjy4bGUelj5o7ktbTeKfBhiTOTmeuddVPrpRJBgSikiFJzIuYzSyEstgJ01Wye
ZYnZFwUigGomUw9WxbK3NhovyJZ1uNwgxqRMDvco4MHCr513BNXGvMvVWYQA/DPXuboSxfSKwac8
llx9QWdDoh7WzL9PTLhsHr0Pepl7NLxBiXH+XLGVvNlOX4sNXCcHxEGqvDphz0Qv6McA82A88NOM
S0SeTA+ck6SmyiT1XVKKu7JcrzBJtwP60ds20FR3rvlGPEdprQe1Lh8uQJ0AULgdMs99ZksEKx4x
qRNv9lGxy6Ao7fd+SXGxpd1hGdFwZaAJatd81il9/OzOz26WjSE5EiQLZV205YpcoR694TgeelCl
B8b37Klmxi0rvBbEKzTl9A4Lr1M2SmPXdMZ37iq2tDL9EhRHLmQBJu18PQN7wpTa0mtUQyQF4v9p
oUKVZYUUgS8zLKh/gwWhC7nT/UcXGxO9P+O9DP1pFHeF3ife+OlrisDbbooIv+pxrfdMkKqX0cxO
bU84hGXGBVk3aBT9dAGctCBJ46NgDc5NErij4x9UDLaaqh3IkMpE8pokwwey8eSQz0QKxN70VGdb
wrBoeWUpwxiGBYJH2HmZAk+QBXmqCN2uc2tWRw+f20W0i8dUuzngEi/f6+SvoZYNKgMx86T0HKwZ
+BR/NDKChpS0vN8YwZI4PzEfCNrZJl/LLDaOGxO6kze2R28tTksH3oMb++QlYg85wQ0dww1Sb3D2
ndGckiVuj7FPydqN8rnBtYmQeLjOtq12jZsiW0DAxTgdVRE6+jhKNJu9bmkf4pzknrZft3sE1ZjC
WuzLw8ZtCnC9PCXKOsgc4BXIwquXzD/5zD7N2MxDijsfuOlNIiR27LSZuqAm516cF0KymlezZxrl
MH47FzEoH5WgoFoLJmdFz/Y3NRDJpPm+2EjZu0WFV+9OvLwRBf4mR5viiUPdSqT/nDTkdTkidoKZ
gME1HsbAUbZxN1I7FOT9hYkLMzuhSj7CBLhnjD0R41WB+t/onfOEXVLTpc3eIRG6LSgmSpFfhFUm
d6BjnKPNlvWaT+52TSYUWrY0DTaPejtPNbc/xKcrREU7Ik6HsVTPxtxFcwzgqvSiwpw/y5H5Y57f
HLnT43IrZwHIAUKS69vcsYCI2+FFyL8K5z7PEzW+3yf5EdRhsatcMsxt410bLmvkjrniEq9fQF8w
2MeE3YNOfVcJVTI5gCboPnoysF8z89qjz9t2tD4gqb/3ZH0emfYS/n2bUI8iO00JYSH9YjHCYOqz
sns2ck/sOz5/Cn91aGCR7op2QmY0O49OUu0zxyd+ItE2Q5QwJg4Hstc4Bqp84IDI+cf4wY3YcQOz
ZTzdOhSwU1xB4BwI3sSb6baEwW9jcU/Gya6dBjfaTHS+IzccK2oqC4/IEGkg1gMj4LbmNZ6r78Xq
I7mq08KWYbWNI7QzYNXeVVIRIr7qvzfg+4xN5DeEytvPi7W09c6LoOC+VYa5kX+4zofyXaZUznVJ
9HKWjb1LphaCW0IF6t9kJwIyS+i46W+R0kBWoLvNcnyz6Sgb5uCyTh49Y9kia+Z7tfons/Mi4gwh
46A674s+9LODbaVjsM6i3RfOlJ8hODynVUPOAdNw+Ff1W5+DUt5wq6uRjO9u9MhMZotv1sTxsJ06
TuNyKtzPnJOhzQgAZpyDCC8P643U4hSBOYnUt9gEtH8CuwgWgo7lNDCS0E0//ZLLS9hsJZxh8Uh2
dBljDepAtDYBTpi908wYQ5D80dwx50Kjm+hsDgfD+qLqb/C5yX9mUXmHxNUP6cKAp1oJ04NBsEYO
cxdGcZWV72NbAfYYxAHFDrG3WLZ3ZsZYb2uQhk2wmhbTYPzlMMLbsDeMIA0Yx+SkuujrvK7OS6zX
+26dj7ReFDH5jSeYhF0NF9ZEgmNJ56wl1KVp0PgC+0fWRBSLjYPNOB8OhmaV7vikty3G74IFBtIf
foBxva42vCNdwBglhPvfIJ3nqUoQcsEbahBOhP1KuGThD3si05F8t9UJUjc6TY6HVH1YTtG/pyYz
Uo0EmYHNjT8pzqpzDq4N+dIg4ilMvXtCcrK7gk1vOJnbHUi0hNJ1iI9tFhkkfGSePsH8FjfkhuL3
6hqHznY/fJe3wJHWnapyA8V06mAUSc86Y2GsKg9JSgOrnePn0Uz+QwahdfAQoBSUEyU+m7PfWYTD
MUalPO2BQ4xdth9JvC+ZjgbeVF3Kpj5TMeqa7tySms58NZ5SKopAEcvo+f57eatbx9ymk9TTtw8k
IRw1uzlUfDtRph8eIc4HE8H1boY6ghxialGw7a3eejBSdzrNKAclp96lZV5C4dHcj0tO0xHEiy7O
i86/vSJHrpDT6MpaQujN8nfiE7OjOyy8ZhwBJgbQfeopUk7ROvzHCiSA4+4MlbxSFzdBSeYyYgGE
AC0pDACxLmSo/piNm6EhrA8Z/k83voOFmBL16UnUD+3zOpnEJZmgqFRHPGJsBfrGpXfNczwqbDmm
T/AhMV6cQnaFY6T8GTSLXDr87zrWn10mnYhicWSxQKmU9a4V2pJCz/AFjhUkZD5bWJ8s0WjzucR9
bHyHIpYFZAlxRK9xTwTMTdDALLfxWa+VTAgqM3mC+JYf8A/2YTZkb1YbJx+ZVz2bN/A5Bphxmhdo
A7I++GpsGDAChKETj5yFo8lLq/iyKbaevUwXqpv5S3dtuksLYrP55Rd0SM4crlSEwVTzldXa0IfU
n6LSJwcd+f41JkfWlKjg6CnxuibDrpwE0Y3zRIRHM116YDoNkrRmXe8GW5NQzsbCWWHmpQUDbitR
B3KDon4FeEdzYGq4CCLmW2ss1tR1DOAWqAALmxvUkvx5JKyNc08SYhFWcssDUxasMpbynkK6Iazb
ZESef8Kme8l6JFPKGSH03nzB2GVYwT74ZbMEq6JobGJUdTpfnJCMre+KsPsgP7BdsKw6KjuPVRPH
36yMZxvjP9IZ+aI3FGP2QqJSoyd1NMoa4mbH9o+TNm7URWXp1xq3DWbjmVTLLAtGjch0SQNm81nA
YfBkJ/dmwmqjWvynSVHaFrNArQb80O7ws/Wun++NZDg08XuVlu3VzZiQyKl40MD/gwzY0ZmJCRbw
x2bwyGOz79i+IwwQhAuqDg3uqpFD5aVxYDWvDyvhNuQ8COYPREOL+pVAHbrXvGJEyru0K0aC1oY1
eR1XfCFQtqAiy5EtktUdSEZ6tEfiT5JkzS52OebPiWqeGol6OMk04K982E1EPdzX5iDYLjCWAOPx
y3EpJDKftDPfZXZgEBeQ3E1Dflqb9dOxxu+eYf9u8dIzI7Tvvl1tqDDZK/99Kut2+arSfz5GwrAo
3C9ZexuJYR6vqt+TlVqNwAa/XAvJg63FYTCXhopdHLZKoU/mwaPO3LkD+TFJyyhYSxMrGUTtht/Q
hOBut1jOoYKN5S1bkKZY37eboKkjx15q9m0UPKK481uIvc7Wcft5v4jmQNJSh661/AyKkMp5phOV
3j/K16/YKxDQMe92JN1furEP885p7x9XaTwXaFc4COIauMqMimdmF9W1bGcK1khl/FJVnN85CX/o
L36MqdzbCRMuM+fLurX1VmOfurKN5OKjHp7idsdMpaQn8I81eY1mjVAaBLRxXrPqM7XTaYe7LMIm
82YUG3I1Ky/QRqRpWJQdsBA2kQZBgqxlhofNjdzUzl/ZwfuIqhP64K1B64DCQFnDEIKuBLm8UmWQ
G8gXlfJsek9Mh1kQMbfgao+1esxGhtJJUhb7eCzv7GrwkdoabyRD7UdlcBCut8BldKBMPwi8A79a
+6II1cJJyCOyOmQyUjQ99ggkg17LEZ44LZGlyT/PbEYaTuLJDXPv/R9z59XkNrJk4T90cQPevLIJ
km2lbnm9IOQG3nv8+v2gubFL1XQRsdyXDT2JM6oqVGVmmTx5zt8iNO1PJe8OqTOiMaM5X5fym1JZ
Px2Vc1gOq9luVJeTQSUb5/jmbW4PX8vGetM5YJCdoXxpzXV9kW9IVoTIDEQA9tXE53mzKzPz1Ocf
ukFlG492HlSDvJWu6cwEZG079z/CBp3n1Fv1Zs1f2ZQyy2C3+WEXrfBmc+Hxz6tHTpgW5/mca1Ba
JjdreLL66i9kRJ8Cu5pP+qoS36b9WzMujVu3d4AehNXH9cWnHbN9Dpd0Wi8ntAfZ34b0XbugowLa
+mtAi/BDfBhdPT1MCYkPr0DDvtDYJVNosmqUnWF3pEiKcprblHsEn8ohx53c9wE8qNSjPYbc6scS
RL5WxZwnDeeUcQNSzVssd6VFQ22ysptvc0nOZ5nQkNHA65NuHE455HvKSDUEGAASXcb3IJ2+DmAE
krJSkcw07pMaNZGybXc9U0f6R7tPMu0DYAPn6FbZh0iZSpRypjswAPGhNch+KwFC8S6S1qa1fOq0
NDwMmnpqGtV6cqf51s4ULndh/OJa/Uek8kokxjzeCoa4OsLyemxGkIpw76eHNCWLmiqxfdN785uO
3Jyh2AYoRp6o00kBB4G315H9rEPkcnRSrz41OpQiQaSvurcgFysoZ/clDl22gArBmKqncCal55Xt
Xm2TL46uPVW81VC5Z383O42rRxX/MqE2HAyEQtucw5c71twhlvex5kaPYER5a6zMx8E5jZryPi9J
VQfqizJCKWD0CQQfHGCqkKKalmvrxCMbKULYlqqaJC9vQoN6DHV4b0CBzgOQc7R9dnk3w2D8hBzR
+6lzf1S67d3ZGEvJ71YeWqeVG4vrtnrftTwq68bXkXqmfd97nxR1SQ7UA7GZkXeyYuWJFQCSbqCi
ZpY1SZL5m2MOb/Np+orUQw6GBzyoZUEqZ9kPoQKcOsqdb/o83JmKo9+pEyIkteJNp3hUEdApOUXO
SItEqP+aipc8dMFXKDGWQ+Atn+I55qkurWFbDedbiAn2i/K48BIGhb3iu0bEbW9c7qKKutFCcTJI
fE0u9039trScl/99md3/hebg/yWDgfp7Dv5mevgHhcHbb2ncdt8E0gP+ya/fHAaO82/gxo5ja66p
UhNnwIrzN4eBrf6bgjuq5Hj71TzoDaii+0+BneH8m8o5zXQovoNHxPLgFfhPgZ1u/NtRDUzPs1z4
dFT+0/+CwcD6g79A0ekCRlqq6/7kKdGSJYLpEjnHIV6VkfqQzZxsEqiC27O5eIX0ZyVA+B/On//u
wOXbzrl+bDvrpzSgA03JP/Yr+z65vOuaFioCSVybaeLxHg7QENXjEBirlyz28XLrkplxqXo8H3ga
aNSA91AIuPb0pjK9+xhgBgXIG83/Wdb4P/Oy/n7GgTTPru1GQwhIqTlNXvBWtwDp1PNDXDuH6z5g
/bCzHqIRocqgBx/aAMSaKoQ9p/Rbi3LW5eZlCyswXoSmUpsLjNS+wxPVTUpKaj+CndjgipLN/sqv
czZ4Y2hXkV3MZmU+hPicOhF9+OCWFLRcHv66jK/ZpS50UFngHcvA8ovAvqfc8RPl6fdFzed0MBGn
Wvx32fEfrC/npFerMb7Wz8qFdfYhtj5po9uwCpNp36jw/ebF+HlYuqOrAqFRIE0uhmzDIWTfJDiz
ozd97XaB6XcaBZrlKhEz8fDVZwPp+9y65V7RzRvzp/1J5vXfBuwIjt1CXTAAb+Z4ibIe1LunjLtv
ivBO+TiUT2352CfugcJbR9E3XEZicVQU/zGV5bg0bV7RY0hVLbnO6TE3640wpa1z9Mo6Oeucnq1T
xgk1W3QAGLWeHTtTuZ286mgW6gHI/mnKi3d10J0o07htmu7XZROUfY8QAoKkn4ImKFcGleJnktUP
cV6/va5pwfdh6PcMyossvzMm0N+mP7bB/eWmJZ7pCH6/mJXd6mpCFtJsgQMP/Xy0VhbzRQvDjS5k
EyM4P3k6JYF9wfJ1OAKjzjmVJAwvj17WtOD2iwlv4AiTrM/V7LHKhk8VDwDXNS14+jBEtRVmIU3n
6ngLhg1xgCVMN+KIbOCCb9tzUgeZGkwokMN7yN2qN67cR23Bk5dxtNRyDRvJXCMjrB9T4JyX52Q1
5Ve8yhZcVgvQhgerC65v1Iw9UJgBuVWl/asiUbuDFMN4vNyPZHZswXtNS0deK6GfNpm/5IX3QNmZ
f7lp2ScIXqrbOe81iHH4ddgfIst9MokGOxVaZSfrDpf7kA1fcFcuthQd9yF9JJ6O6BUPbpXOu+l1
ra+9noW2ggxrHaI97ZfB9MLjud/kzefLTWur37y2wIKrKkW3QNo6Qds+sr0pn5Qy8QPj2VDqt4X1
EWjbHhG0tGj3Dq/MLreby/3KJkxw48xMqbSPyYzDqXpvZtbTkA53l5uWxDdbcON8sXuFAyUFLWiI
11WKBmSXPGWj9/Ny+7KhC448G7k3lOpo+gUXNDByw9Ey+m9Xtf2b/vFspXXVht8rniiA+A33SahR
VfJlY2JWn31lqS3Bl9tmLKuyG0g1LVA8U1+nA+/zyv5Ue80XrPeZI8H+8ndIfM4S3Dnn3XfxEtag
0fKnvuyfEEDzyYK91HW/sUNKltkS3FpLDLPy0mbyF31GvwPABHWrbvYpmzL3Oq+2BK+2eTPR0wqI
2Wi4PzLLfJdn3sYOuU7Ea2uxGtfZQjeIGM3p2M+QNswgribtkGCtkOc9OyRwxkZ9f3khJMZqCe49
LPA4aEM5+UE/HrVWf2kRabnc9Lq7vPYJggtTp+0qPZkX3za5PswLr9TdzgApr1E/1BrTLk+GA09G
l3vT1hG/1p3g1llgLXUT1pOv68p7OMMA/x1179keYChJI2rol6cO+IpNzc6aUIakFX2o6/ZuS3D5
JEQqBK2O2a/i9HNhZ/cahYKXv0uyQKawd4euR8J/tbEUWba9Z9bTjR2BRLjcusQPRc6dwK2CNsCO
fdumyjjRSGqOBnxdFHAnyfD1cicSW17phc5t2Sh0CMxrbGxJgV9ASFFYnxXqXBVK1kHAbhiAJHqZ
6yeeeUyopIOpIJDot9oM1tsB6qej+B5/Vchd5BG4RSNLN2KLbFEEx09Sq1h1USc/q7rPOeXbJJzi
p8uzJWt7/f3sO7IasJbprHFr1nn0CLxbMlT/4SiVXlZl6y24ezToSqHWbKvD4LyBRv7eJqHSp7Zv
qxv2qkvc3hTcHhtC9qMp6CIHQttGexS6TgBTB1B11Tdk3Dwj+zLwPml9VlGAh9NlV0Q8+4fNyuJz
zEHPmb1xkwOxUAJE/bh8rv8PLHlPVMpR7miRGZ/JdcT7qXtRGvRus2Yj6srmXoghNa/3pgshhR8F
xXuqzF+WKNsIEbL7pynEiCkpHfQNAFrHuvLBUf+yrAcXlaXU+qiXX9OUqobyhsB02Ygki2AIUcMs
Jruj0ppg6IYU9ubUKn4fQAuXCpGe8rTFQGZqM/RKrMoQDg4RaD8VEbOJ/OQnD5G3DrRmg/rlDKJv
XTsF0MiYoAN0p0KmZa9I8Gjxs+y2LlYqi41YJlk8QwgzYWpVihYzwXkSVT7ymwjJlflGdJE1LkQX
jtcmFLMQV/SN81cygXnOYNK/snEhnFB95KTgqSffgPxzZ4fFt7qYny9bgmzg6+9n4SSCRRDkImsz
mcN73UFtjST85aa1dXyvbLmGEE28HrwAjCh/r3vt7LvgO5tuAa3iuvLrGmNj5WLcdJa7m+ePEw/P
efesaO8uD0Bm5UKoiVami8hsZz8zvQ9RD4ubYRQHzRufLZJZqGzC0Db4tjZveJXMzoXwMGhz1Vnc
5Xy3mF9QanvfePFNQh2At6hvLn+SbLmEKNFkuV7FGntlBGnDIQ2b6G5cwO1d1frvmH1mDI7aNWRs
cZEuUj1e2biGAimIr9sVdSEMOGmiGBC5wBFkLtWXMa7VL7UHJc3lsUsWWxfcO7EndFBaC635DjbY
OSa5D71D81khAe5Ca4TlbUY0yULrgrd3EC5BEQhdg6l0hzFqb9QKJnLOFjAQbb2vSlZaF5weTFqt
NguzZQDgiI3iEfae95enStb0+vvZMit6QqxXQQAikfSiduP3XBuve4dZ2bjPm67cqe1Q4lr8MYqO
mhVSGdntrxu14M2QIZGdWnGLpGvJaVf9h/HaFzBd8Nxw0inCWUBROn2lUOm3QEZhKb8uD1xy8tQF
n03VhqKRslm4wAb7hCI8y/64XjXWG1tvNX6VbBwNJWa5phHPJz+AYFsfdIN9Ysx+2tRTem59i97O
canrjRAnMR1N8OFIpV4nmRYeGPISYbDlpKXOhgPLmhYceF6SSfWWgC006d7Cbf4pWrbuX7+H98pO
9Ju9/cziM7WJ62IhsFERdBca38vA3NmN8zQnj23JuTF/NMbHcTxS2Wkk78aVyNx6gAXp1JU/OYHN
zdZ7qGRL/L1Vng0ELfFsTiBx95d4fheqyaOtAXzoXP+yqcnmcP39rHkngvTLqVByKar8ZBb2u9as
Dpebls6h4NqQA9suIUn3Y/hT4ek/lAMw/rU8Lhj9pc3gIFunUM0gUPxsAsnJOUwiM3GXeNGjRqUo
Uwp/9M3l4ci+VIgGQOHApA9EgxpE72AEL6Fn769rWggG0UL2rLFUANLL8Inryp3dmRujlnmoEArK
THVHT60WH3GZby2WpSTKd8jHfNNMvd3l4UtMbKXkPbcBCt3nyYltNkJFf0a+A85YQJRxZH643L5k
5lUhBIQLwvOpWuk+tKOQkKjPQGiv2z1UMQTETQWNNubrUHPGIbFQKHWjeOi6gQu7dlKGtVlN+uzP
ZfzoavoJ7OfL5aZlc77+fuZ3dgftGjoq7KiF/pm6kXdtNLwfcu+60KiuS3HWfEwNVAo/ow6qFIpC
m+dox+0/XTd0wa0HlWIsc55JDsTzj6xavpQUKzhD+/Ny8xKLVwU/hTM6bqeUzEYT9M8GXLc7m4SA
pkVf4FX0L/chs0jBYTNVMws9KHVfh6kM2OhdnigbUW+1vFc2DlVwWBu2sKWyQXiqSWZ8j+FrKNCT
cah8dQgKFloHG171ugWB3f9zifUGxdy25MUbbOpHM7MpwlkOS7n1dv/6d7ie4LRBp6cq3P18By8W
oJnfjQsM8Gg7qrfu7B2vWQfXWzs/M1NHbacZiQBOaFFHBWtBmav3+bqmBd8N7R7uL5fHYiPKHigR
eQsx/EbTr18cUMb6c9SJGc+IBDJqTgmA5bNv1BVzLmuPgfoAQPcE99mpysvbyx/yuj+4K57rfI6a
zmkpyUdjNU4QkkVBbLrt4d89UIRr3ELFVWz4hOyrBLfO2hBdKKchlBaGeaMgPnc0TLS4YV5uH9F1
6GAXHanr0cevGvTD++u+TvD2iSJmzQm5cRe29sMd3IfFjSFIMo6wLn67rgvB2c3cGqvud/lSae5i
14O9qPXzoP7R68GPy13IfFFw+glVr8n2SLW74RDtLN6LKFWnzJyXissdrF73z6jiipi4tlOQ1CXe
+m53cFzjgI47rCTHoAXVYmY3VDZuWIHkS0S5NwP+EDsqOCVBIfMwUwMBT3S77zDu6z5E8Pgxs8Gc
ow0Brv1dP3+eIPGblAqSH5IFk/ahrjb6eT3Cu67g/hw54FoxQuiDU0d7GyJ29kHN3OyqRxVUDv70
SdRp0BusWI4ujtoSueBsemPVHHM2Rr/OxmvLLfj8XMH21bnk3z0zeZuN+V3egdvV7du5Hw79HG8E
MtliCy7fqXae1SNZB13tjonmHtYjcR5bG0Yra17w7SKyVG0p2cmnToHWJsmiRzeZ2wP1qsZVt0sQ
r38uRF9CDRzPCe/rZfquMaEu4E11d9lUZSYkOLXjpBP8c0iRk+8J7j34xA95UW2ksCSNi1i4Xg3M
sMpIDGRR+6uMwoxD2qxdN3IR9maOWasEHpcp9I4ge1qKD+vF8fKsSNIOrgh7axPXgIIO2zSdkgpO
ala6jwgmJRls/M2bpaZ0Gn2GrVSAxIYcwY+hCYIR2SYeGen0C1qLg+qUX0Ybzp7LnyPxNEf0ZDgW
HReiK7+lfhJK47/a/FNIQtzNmp8kEy53ItnCRQBc1/crvD5e/DpPP6oepCGpd9NQnVG3ME1f7kNm
UIIvR4rXDVGKQel1PJKe9JajoaHScV3r+p9+RhU/CkIW4RT9o3s4BqBx3zpoyiZHcOGoMhoOsjzt
o6lwF+jFR6WBtCq0jjXKxpdHLzMiwZPblgfGwSbOjep8cpOG8mc4SBF7v6p5EQ03qgkEiw42CgnF
Te31dw6lRyoUo5ebl0yQiIizswHYzMABcFlZVkp1frTipr0pw3DfmdPpuk5W/zg7iXcp5OIGCAsf
Or6DWsH1M+YfNYUyPNLrl7uQWKi9ft9ZF2EWWVlRsAoouX9fcznwCW4AjSQLbAteDLzUjWGigJoJ
Niu9HE7wx50yV9k4gstGvv5+NnItLWYqf6hpinr1S2woJ3A6V45ccFubumwnKTTOv+Zy8IrkUFnB
TZ94h+vmXPDbEk571I0K8mYKJDm89NwPTrYxdNmsCI6rNCWIYfSBUU2CXBKWpDwIP1wetiQq24LD
BnmrmaqGiZRdnsPOpj1G3IF25m+5HoTNT6GibVilxHREAFw5KxSkeh5JXks56gkKLe5wqpXwyubX
A/2Z6dRVCaVYROgfzal6qi3UCtrYPMUD3FuX50oSHkTkWwQ5vGYCDPeT1L5j2j5UPFWbVfLM2+un
y11IVlpEvnG3UerIcbkashIqVJlofGzMj6zpdVnO5meKyPPDjMjFBh1GuK/6W68zNwKnrO3197O2
3QR2pK7GQCugHl3c3lN+uTHpmsRC/4S56f+q0rk1m259M0WVGg7KQbX8fy3pUkeFTkox6LsXmF3h
c+/gZaJWtUbceNd7uoJejqmP93UftvWud8OkP4QwmGXHmiQYoqRWGj41mEe+keKRTYIQAVAuqpB2
IL82ofMwDi70ilu4V1nTQgAABlDVncr8ekbV/EAVg0LI0kQtdGOSZa4pRIGq4nkIauDZRwTxrakH
KAaelH7YmBjZQVYEwunBYDcgVAd0wf9q7G9mhBo49efz4MEY4/qACjjMVu5y3SYiIuNQZSiqDM4w
CCS+I1Px3C3p+6vcU4TDjRroAW5YFTTvMDgN5sEpto7HkiUWMXDQpI19qk2gX4r0oaoNnvDtj5dH
LVldU/B8BapYO5h4ulcj5aOrGD85uEK554zvLrcvG/r6+5n3R06nKmW7VCjJIVBiwgUAx+24Vesn
a13Yt+NoDLu0Y2JqNc8PSxDuVRfKg8tDl4R0EfGmZ4GqBTkLOlHC8QIxKLQsiMzoziHPGu+6q7Mp
eC80b0hVVBT5LWMXqz4CUToamnmqbHyEbH0F7w0oJi9avUagSy3+goBzPoQzPEwIQIf7y9MkWQMR
k1Z6qGSnVlP5aQ2Tbj+jk5Vdh3hwRQTavMyWpqeMfjDMQ9GQokzqjau/ZHVFWNkyjFo81S0T72W7
lTU6TX5O1a+qabcizTrFrzwfGWvPZ6afK2EMkSg8MNCDnxCK2E/KT9CBqftuTWN7qDAm3K/cUrkB
PcmWBWGoByEgdByJ4d3x3AzZcfHScMEInf7Wgvk+bG677jGOtA8e/8pLu5tMaw6DZbyHcXBfWS3C
RXdkJ+tA+9kF1Y4y9q8qvH28DbgFjCfZcg+cCg3Kt9ctvRA8EK1WSqaQwpTCgYaM9AHJY904XG5d
tjUYQuyAdcvucpuKCzWoYSUgqYgQR4vUGPwU9okSxZqyJENpby73J3EVEfbGsaHIWt6p4UFrHkC5
f6OI+3Ywy78uNy8zOOEIAGusBQtxCsFRjpy8UYdPVgGCPncRO52sDauWOaMQTpBxr+euKSw/soCF
dvHy2FhbKRDZ/AihJHTMaXBc5mfI5yeIPR+tPj7AvXPdTiGC2GrTqNPUhUo+VBSkgXLk9WoQxNed
Yv4BYsuNrIlbWo/1FK44aLUTxBqtccNWJXMjotjKOFicpJ+pIYyGt0OPeBjSynq/9RItWVYRuKYh
SzuZATXtkYfkAJS9vxBm3bp7yRoXvDihlFVzG8au9uGt7VUn27A2TncSm9cFD24CrU3h0bD91ki+
18sHaKEQykpQX3Byd3/ZryQFza6IXTOzuuuRm7D9ECEiVPg+xNilPqLBoA0f+mB60hrzu8NfneBm
6oPrXu11wZ3TRZ9A7CTQDFjaGzS0TlYcvR8Lb+NaL5s5wZHhu0MKC6K9VfzhMU9hr4zbvcn9RNkC
Bsl6ENw5ju1BNWJsqursd1kc/2VAnmkwbbxtVRtet96vX9kCRWSbuThIWbWUd/LcalH0AO9O4vp9
XDy5HI6NonrsLYQuLhuCxI5FjJtFzW5oBw6dhepTG0CQHl/p3r/vn2db+chOZHF5xMQQVr3vUqjE
wyUoD6pX1z8vj16yHCLUjfVWBzNk9FMwfISq9dYOlNOiZ0+1uuXosi4ER48Ga9YtW7d8qGS/9Auc
WoiEOogDNIv3fPkrJHFQExyeQjwU74FB+AuyFlWmH9W5vs9qx7/cvGyJhfP+OLsJcuIjuqMONF5D
kz4juHxlvuZ3qezZIofplPVDyfTYUfuoNQ3abBCUXR64bF4Ed45UaElhNLd9HTHroIRYLXXsN7G5
ybshmxnBm504zM0lnqjuRxHVdoonKy+vO+WJwDT4uuw8jAfLV8byIVgUP3Xi66ZFxKRFyD8gRtFZ
Pop1aJXBubGb++ghVKFNvjzxkggkQtO6MMvayGRe2rtM3ZO3DxLrrb60e6i19Sa/zuzV1ePOTMeu
euj/jRGRBxSkd/ojYqrTUJUbUVRiPOr6+1nrTq/q6TgwS+5cmc9gG7KDPsfz3QBZ9XW7mYhUCxCw
Rs2KNW4mxEcVNYNN24B1tXt/eRlknyA4rqspxTClUIAotftooQiVLs7ew5aua17/c4ZUCnXLPEeP
eFVIn3QUnGz3pC7pxmYsO2KogvsqMVXwlAjgXWl16zVKs9PnoDlSs/0rn7WvizM+ITf2kiLyaGm2
R2V7GW30LXniFJFsYRj1XbK6yGx2BwsdbAoLki99YX83oMwrUrhOL8/h68gjR0SyTYrmtCWcwBRH
fCxzaFwPWhnA4vFpWr4Yyketg/jwck+vfxIKYn+ulkYxSdxlDSd9s0eAsOUo0MRd5XchugKNaXZw
QVKBc7mz1zc9RwS3WW6njt5qeb0C99wYNMWbuY4rvw2nbyrMgvvL3bwefx1PjAA8N6uWAg0NzIYv
KMH6qZJfVb3oiEA3bQKqg4Pa/uQZbyisRTu2Ol036vVrziJLWyN5aSSoSkGT/DjooQ8w8soJETxe
JWEauwuL3OdLeVo0y7ypMnSeLw9ctqqCw5eT3untEsFOhgbOet+KpvyljN1jOmcbcyPrQvB5a3bn
YGhi2/8NGXCG48D7StyBxaqbMt+wztfjovMPGre1gBoiXwp1wxBGdNe6camgQGhRu64DEbI2lA66
GxXLUNhTdpMngUK6I5l/zLHi/bi8FpJvEMFqETJXbmTClFV2FWSmswLPaQelcQsv/3XGJHK6VaU2
URzPWmjJbB0CXmbfQElnfb/8ARLfFVFqQT+YY69hTEgKFDdq/oD22nzl/K+TduZhwTxFEyKttp+W
qG86y5spju5yZLevG7rgwBV87Kh8cwvVy3Fld00LCF2sYcMFZBNj/Dn4CSZLtYmInZFhxto+maql
uiFxGh4uj15mOYIX15UJ2X9MmbpHAWuFHNoEv4OWmxtv37LhCx5sJ2nONsPcs9doN2g3DchRzIt/
3eCFE7eulyCzK2yyhlENQTez39dN3ZzKGRWMq7oQ4WlVQQ/I5BFDS/Uhcuc3daDe5SSZLzcvmR8R
oJbmoTM3sPT6CRpPb7w2Uz906Ri9u671dfc/s/yEAkUPOV6ugsb4A070WzczrtsRRTga6taciAo4
GLumL5Ha1CH1reCovm7ggss6U+WEpsG0WJA7sdkipDray5fLjUtOWSIIrSmzoZtKltSII0i15+6O
lNj72UZBlouPZc8v8MW+JEURbCzyOup/PsHA5PznMigNGu+xwkNSoE+3iHrfuU5/VFC8uPw9MhsS
XDgbY2U0Mr4Heo6YzatTD04/9BuDl7UuePA4hU3rVTw52zagcXOBTnlCBPa6oQsObGZLkBawGPte
aIb7Og1/oahynfGLYLRkspFImnhLCObhXoMFM5iLjQuBZEFFIFqkWP3fFtR7+UEJnBe311FYDp4v
z4qsecFtM7RGlEBn5M3QPWoKMuyqUqOFE+jXTbsIQKthfR6sjOpuq1tuvTiadkgL/HV58L/f21+x
dhGCZilzngOd555pTI8Im7wrTQUhW/U4VPUzlw7kZdznAHFubGp1ulgb0HMqkTQHb80N63Ec1F8p
HNOpo95Wev4WRzx2DcGrhIm6CqYY6u7I2aH3Vu27xHwbj+3WTUVi7Pb6+1nAnFB2t11wK35rFqg/
pw6S1k3XXLeX20IccL3JjosCfEzaB9By1bcTn3951mUmI8SAqEa2hBfLdeDGMYB6047LI2KOG1hn
2bwIQUBDy2yIHeYFUaDHwc4+oTa7tcPK2hZigGpWadE7pIVQz0wfOBkjlZIWWyRPkiuEiGqLIBOK
YIAmo4gUTesWII+9E6b/K4mdLT5cyeSL7G5FaOUWhW7MTun0+8hC+mzyyIOA2A431lcySSK2bVKh
3jBQQV3lFH+G6dj48Ril19mliGobzcgt447GEUVDncW4R/RnIwjLpmb9/cyhqrgPQ3i40aHLYsPe
6babxbtMzSCh1YOIZPVV5m8Jfjuj4RboLd3A2YswuolokKolI0rSVC1c7kLyYvInzk37V1kmTZ3o
mGmXNz9tZXxj1k65S8wMuSV7/BXq1sZbr2zKBFcO0Uios5bgrAZD8TJHP5zE3leNbV7ZvuDLmVOR
5Qj4EK1HzLK2b5F3ucW+Nk5XMksV3Nk0AyUP0RDxxyFdRTjHp7rUvl1eA8nUiEC1JtSCudNCopyd
Pi5o86EFf4wM97p9VwSmJYaF6I7N0L1aP1jtYu76GG0d3ks3cJgSGxLxaXUJvHYueAlX0M+6aWz7
jTW3t84Q71FJR98n866L1yJaLdFq9KVK1ngpjPsyUN7ambdFbCf7CMGlVd0cFLZ0k11sfBg959bU
1MOghr/3+tzbImuTrbXg0kvWLmqH6CbEf/V9aud3PfAbt0Dz7zpbEjZjXQvd1jR5bleG6XFKnHex
5zxPM5JWl9uX+IEIXZsUNCeXhGkaxvkdZNh7nhA3jliyFRA82DKVqoYGimfi7GjXMaAi7UFznkqv
vovHn9cNX3BjTUPBiypXyGkLlN6R3DwokLtuhGvJ3Ih4NcMMinBwkIe0vATZEN1F5mfaor+XNe7+
ueVoERqiQYHhNEH0bMXBozNMny5PimTiRcAabwFmuSpz+vMqQOXZt62FNG3ooWemRqcijTYwGxLb
F2FraZqDMQGRxIO5/glt6ETrDnmzbGz3sq8QHJiKgmhoGkie1VLjPTJCRhHifuTeE5gjDR6xYPRs
t06Oss7WVTo7AKAgP1RBx1J3GSLTqG46N4Xat4j7eoiK2QvqjL1V7i+vj2zpBZ9WbLVI1XXe8rR+
adPwUXG3null3yHsykrRjnUa4HMGr91LqO5nam0QUnX9XNdP/TZvqOwbBOf2Qk7y8chjQR9Vj1RR
Py3RFt5S9g2CTysTgPvUY+HtOv208m/lVfWuzoaHpTBJmikb9iX5AhFFVphD1mjNelYdlT1g/vuZ
TeiqBRYhZLZScnV1OBsFKkRWedfYO2Xut2r7JPMjIsiyJHBUz2Dgk3VSFuU2rD+boXofdL+c647x
IogstdVhSdb7pVrmtwZ0trshQcLs8uRIrjoi7ZnqGoqj8UrjUwi/H5DFzAsk4VFRCzaA0pKwJELJ
iNgqEsiG6Vee/d2al6NG0rV3tkjuZM0L3jtomTk2cEujHNp5O536BqJ3ejO08cbRVNaB4MOZa/RG
WJooOoTOCym9g6Hl/pKFX6+bf8Fz+2Gwo7LViaueku7zKvB71Vp2VPqd3N6+0gMEH0bTcphQyzWB
QVG5WXRvit6+zm9FpFinx02ozxrjV0GRL/38pp26jRczSUwQgWFqFDWGazD1eZEcvViBxxJl9Y3j
hMRvRWiY6fZp0cVrXEvr5tnohuGd3Wvuk05J89GFZP8maNr6ur1ZBIkpQ6qB62aWkKq8icL8VIBp
zL2tlMZ6Snnl9UxkOWuGsEeEfubcFSXli0qd9N1kF8FtFlXBfh6m4CawmuCN3rebJ1UJtMIREWOt
p0BXaaqmD7K7UeddZhQ3RYEWxEcz/DknEIym3zjc7Cp92FgxSaj6zTR+dioADbqkrtFwSezUd3qU
P7lj/FAv6Rti+4ajeJKJFJx9sTxE2g3WKbeQ0gvbO6ONvs2F7rt9/KPIuUeoKP7s0w5bvOz/MhsX
/H+oNdVTJz6qt50n6Ijvk3La2DdkFi54vZUFutr0wPBRgR5UpFKpS+7qjrq5KLCOY9Jre6az/n7V
h4hoMzIgoWUHIAbTwfoFw/i0d5A/um6WRLzZYoPxzyMwr1Pg+rURPgXjdWIsjgg0a6ZQKcyaTH5V
D2hV94j3ama+lUaWLK8IMOsUO+3GqjH9Fg4D5NJMC244r4si/7pZX3etM5+IINZP1bA1YfAYkcp0
xt2gOOWGw8kGv/5+1rgazQtXZwAsalabjyXKqzvqtq4rrkZa78/WS3eGWqhnaooBGgfkJpmYGiqo
yxMjCRYiD1qr2Ukct6SoM7P5bsDrukMd+rYo01NSRFdmokR4mUqSOvcyjt1za+9HYFe7SIubDZuX
xCIRQGbFYeNGKkU6ZesdPURONXdpIban7AnvOih5E99VSlR9N81wq9ri9RVHnvDPNcnbdshrvTZ9
Eyi+BYrWnLb87PVzlC2Cx6pBU3h8Jq1sQ4HeRNrHMM7LXTAvG6FbNvQ1Cp4Za5pnoZbrZH+NGCJi
tym1m14trnt84Jb+Z+v2pE7D6CDZZDvhjY1AimNvccO/bqn2P2BiNS/paaqBEq27feeFD1ab71Fh
3dWoWW3YkqwPwZPzekzTcATqkyfcoM3YQ4Yr/4hs/aMyqFtFnbIVFhx6Du3am1wH41G7N0PeH/vC
OoZ5sHXTkq2w/ucaFFnqzKGm2j4OXDyZRdj7DaV1GwFD1rqwEWt62xvWpNG63jVUbQxPZd28XA5G
sraFnXgppqSCnx7Rz3ye7hC+r3aBbm6d7l/f520RKlZbkZEYqF74dvMD1peDGjyYnrHnBhddmRe3
RaxYPSHOUtfg4N1s+Ob0Fq8yU9QeLk+PxHBElBj357xeEKr2NQZ8mq3Z+eTEc/Og2JP34bouBP/1
KiVPGxJu/hggfmAY5aMz6ndRXF11VbFFSrPKRhe1COrVwZwT+rH7frOc+fcl4Z+ne9sVnDeo3CIj
I0meaigeBujMdDU/5MzXTvGGT3llHILcOzipvcsK81uiFh/MCRmwSDk6Q3K0G9dvcvU6VgHbFZy8
4zyTaj0n5MAYpl0QZ+rB4Ha8d4dwvM4TXcHP66ENu6BJTR9959hP7DoBzHMlrtgWOc/Sekobz6X1
Im/3nmoeG5jNp7L0A7N7vs7YBHfXu6ic+UPB5aKhgs65IwuDl9jbelKRhBMRXlaWferZ+CAVYOp9
NBufvGqrVlTW9HrDPNtFkU6dPGt9edWC4O3atONucSTJmhY2aC/0CrWr2R66ydu7VfIYmtVVNx1b
xJVx9bQVa3R5BCqXU5tRJDJWn6GfmJvPYVX3G3YpibMi2VnZ5n291B2vKPN8XwSP/XTrUT4d9bH/
X5x9yZKkONfsE8kMSSBgC8ScmZFzVdYGq6FLIEASIEDw9NfjX11L+6rLrLdtnVERIJ3Bjx/3ZX3/
96Pzp4d0++//3/OXckwFZN7RgFax+BZFk/wIWrH+bSPlTx//6faupgwI8Qqs4oBfuilos1q3f/nq
/7teFfGna0uCpbNNV92u7XRN14bmY4k9b2t5to3JyS/tP/ABNQdQ6XTx70/rT2/kU87WXR9x8FZC
qLsv4UdLZdDl3pp+zdKWxXep6lyV9U03Pv77v/eHRBV/utiuK2fVzxIwTiKvbTqE2ViZ1xl0on//
/P+N44jP7LNBcJia1sjk2M4PXr2rlqAYbAwN6nSAIMSuX3xEMj1so8kbrcnf7P/+cCw+U9PM2qVj
DRGRXST0kE04dXANTf6bvrv47BUa1NjNh/kUwhUTX8zgmpzS8m/bsH/66p8SO58GmM3Iku/6YVaZ
FvjWC9V/0+D80wu5HYT/7zqC80BqCGbhOgb8DmLaV5rqE2nRwSwCiwW834E/8je6zh9O12ceGXTq
fZm6209Zh1MVWnhurXld0uO/H64/PalPd997HWpycyN1LfREGxP6Z4xq5V/IA3+4/eLT7Udbk6RW
jQmUqCQyh7u9CF1vfQTKXQu3+Fgo0md1SqgroP0iHv3UJcNf4NU//bRPcSAYjS/bBNgT5DQiWEGF
JL0rqR7/tsZwO0z/owL7LKgWoJmJxhr3QyhwkDyffkL9PI86+oRgs/tPr+cz52xLRxfEZRvvuO3Y
6xRF9uqTxv+3JWvxmW6Gplg2pMbhikWVjzLZstHSJPtv3/1TamfWsUVKPB+8aVWsFT9bWc3/8cM/
3XAhSNomKz6cpqrfB6T77rb1bwjOH1w2xGfPUPR8ZJgJPn1Arirdlsttu6LxeAq64CkeMdau5T+k
7M992z45LPHzGrM3S6AEM7ggiwAHDLDIayryc9L249+f5x/CzmdmGtY3e1uBLrAz07D/v83jwZ1U
2Qf7pVtHpLj5RLGz+Jer+4fb85mkNi6QYqllG+2wyb6CMp98u22U/fsv+dNnfwoL3tC1bYIUO0am
hP2dhJ9NXdDQ0r88qT/czOjTzR8bWzUBwZMK5PBtLsv7SrBitMmVavr8337Cp6QfjFiJW2fkAO/L
Oie+ryFYpf+Gsf7hB3xmp4mgS40fEZUnoopE0Ue6zS/eNq4YWKf+21v4zFGDXIQMGUHPo+YXztmB
lc1fpruwELzlj/8RHD/z02SabIGcgc2TMPFNXiehbTPCBQXRLgguzQDBFrcEQ0EqqU8raKOQbQrX
k/K93bOpX4/wrUrOLVm3tzqMm6PcghHyOvH2iEXvqqhlzHZSzOLN2PFjDbbhMI6uvm6rdxe5cOyf
1/N8cTwR15al5qlRELtUMqFZCFv7azRWoDulYbCe4yZp76PZdl/DoVMHmlTyaqYZOcrVLHdJ5w+Y
05l7UrbbGWxlWwivxqfBN8CltYKVA4anl23eIC4GUF8tdxO+NWSasM2StJ3PjWj0Fzpu+kHCnSFr
xhRd+hxjrS6TKICrPJEMxqdNUH3V5rZVyUXXwJUTS8hZGEOGFU6Q5feynsylieD8GscjubZhTaAS
6ubjUjqYuot0OEdqbLKaDb9pAC7ptDY/S43R4qI8KfxIgh3YTM3BKhrllvQ/Bdm2rxtkxHbWjkOe
Vttw4tGwZSndSFpUvW1z2i9XR213Iqmmd4rSdT84WOX0pKkfKUvHXQqiTMEW7PkOPFbobqMTjC6u
nsG7B9tmKjfzojIvzTmNND2sidj2AUZP38LFTgfeC5PNrVW502D1Djfn32ATwdWDzQAEPbgorGoX
bDVxAeT2kSnyEvkQapyz/FHF9sfQKHPno2bOmZ63Q5yueid8Io9RlKxFv5aszZbOwch2QodZBpGG
3WZcHvuezhjrNmPBxlntEm9kFs2r1UW/De2+Vetvum7pI+vQnELkaQOikTI4bnN7BwWr5tpBFRD3
s4tOQ9yzPIgCfH0gVJkbV7AYUywEcdqSoqqS4cDEZIvQmC1rIux4czti5D5VVeE39b6FcMT81tez
uWrtbVEt/IlGqwOfTSWw0IMLd85bf7DbNvlsYK6/bJMuVwAtRmSVmSWkMpupCMa63dvVDHBvRnWy
t3PCdzquG2xVzcYlWUVqdEGgXTTvqLY2ebdFwiWXhuhKPjZrMywFNwEeW7LWgmXx0rjtrGKdzkWS
1Kt7a7bWeWwm8jodi60LguDORrTG+wcB+xBUjAVF07u2xDOGrH7e2Jjxol0a3e1b6jCgkLLufyaj
7DM/cYh4sqXvvgACUH7f4mK/SurUsp/DVg27Zl10d16abfuGZ5jc621KOsiorUxmMHNk92PVhuoy
DzSg2cyS/nHlbfnFQinmius1DVlYwVUkG1fIQ0RyUW9wvtrSIgymGH61TFC6c2M3fNAlVV9guqiP
Wg2U5zOdhiTb7LRA3mNh7NS0FezJZxiVr/s0pFNwlKVlCEqpURjvQKcrgiUoDedkN8tyqR6xojXE
mRyGhOerJ0uHNdeK36Y1bDhYznSYl0yM6W4FhnWFOcjyiHkvHbNuEr6C4XY82ocaJWxzmMzSDrmM
yplmBDSKDrLqsKQpUt7z5sWrVDVFoxbT7Kdwkva+DW3K93U5NihGN9vSAv4cwxtTjnV7sUV0KQbc
pPGE5ksmWedNMr6roV23vVx0lD6EJi3Nl2gb43oHgkA7gsUBYWKVNQPM/84+oas+YdeefTNllCyv
oeAMzxoMW1u+tp0Ymvuqakb8fN6Mi8kg0z7+KgGRLK9SbX18JzkBG7RN5+QNi65lfN+nZS3z0PSw
J7VttOgrb2zN0NnyWT6MAOHh3bxhqnWZ3CLuVDI35QRnKm7me6FtYr/AG250GfRH1q3NFNbGU5I5
MWn/ZY2DRJ/SFc6FuIH9snkLthc17s7Vi+se52SK9H4am62sjg323uzRIQ2Qx5QuRiwZq/H6mmKL
jcXE3/Wam2/9MmMMl8UDXNkRiZp1HQro27X0tS0rzgpZo1veka2jzc2jLYigD8hjjuPYyrioSxN+
6WPWP4iKNRDyw/TiJ1tHzo/4DtHwpGTogt1YymHLw54oJBg/YWVuca29d3FC02KldSuLEeribTaC
+wjQkgbBlcchglIV93bJhlFPQ5HUgldF66AJduCjh84OuBHaZ81Eu3FH6ex0FjBjIa4+t/gw35Um
hl7biDMHEuQSn43dhvp+sAv/ugxijfCiIzZmK2JGeeykrejhpmWsCjVVfvip6tFOR6u2TWdzja9z
J6rZBN+9CeyQ65JVBPNiQM+PuKtNfRqwn+CeNDy1xnxwaxMVWIFJ4oxEYvpaNWIIHpyGJ/MhCVn6
PqogSHCBPSdZ4330UvXrzI9qYTEsQ6Y1uKwxTCQLz+NlwDRUr6gmgrSK85CweM2jmDl52tp24s+b
c53PZDfVNjNTOS0nITfHjhyFHB6N4et4X1qvscS8SWMOcHSfqkwK28ZZQyDzeenbdKU7aU1HnwPr
PNhZUo3RHnaMRuYt8Un7uIbaNjsrGhWfIh8jh/f9uoBOoHppTxYqheVrmabBtAsaHk7PscVuToZQ
nkL5x0x9+5puog1yD7wvgWKcn02HHHCbNgJbmxbE6jDpcIUqDKeisoLZZDVRG2UTrDba6yKj5Fba
zc4+cRr5HyZCeimgvj5FRTAN23MYhTFBOk1t8zGlDlP3AA0tL2pdLfdl5aowTxPnW8CZjK85DxYL
T6kZS5F7r9N07bOqKSH3kabkd1hC/gOCMxEOXTasuBePUHgKDM5Y3JHxgUMauHuCOuY0HvtgTL/W
IqDsi0oINFHypufD8i2ZeJrCNgLM0vKSbFvX1TtYzQzTvVI26vazGjEpSxGy2XFoYMEGIcmKLk/6
5rt55ZEyPG+klB6KZGuv9g1WQ+O1QDKhdilukAQEG/ulBqVj7cuhL+AjG6u8XcYl+oUs15f7WA1E
nlGEp11WQnCBglRkOvURhWa4X0oNb+5SdF3yo02XwR4EVhjMM2hP1bYvvevZcUtEOWRCJ8HwtNIB
K4Z8wUbwDqgdthITz4Mpj4gdE+zJYwPieZF9TNGtjNA4s1VYdsUgEw3qaDKF/a1IRDFR22T9p8Pw
f7vwLgavgwcDlEmiStXhmdcztVM++GF1uPoBosnVY/1b3KVNK59Ex9qosFgbnLINGv4dUFix2GJK
Bl7fE5XGU04Y/uA+iOEgcNwih7XK0Flavwiz0LehRoF0aGCuRw+p5X330Gno0GbdEEr0uhEqzwIh
MXoWPcYQubAyge4LGbsYSRhe0yjMEhX1+5ortmaJWkqB0EZdbDM69wQK8alNyf3SUvtU+m5EpoKm
pt4P8dTpp3UTNDlzWFjpfPZ2nO6DssGhtS3ol5ntK9jIyKHuxptQ4FR22Qa6y/A8Bz1aV71BlGpn
YXTXP/C5mqYc957Lo9kaAtimRnA4uxhJJ+t7O0+/h1CsPG8nmDcWczu2SzGWS9IWfS8Z3EU2svQq
G0EHC889TcqpMBKux/gWfnwNGmPrfIN+/B12Qhw/dIziDC1Tosl+4aULM+PCtbvbONuuerazLaig
7FdtQ2Zght2bBE4R9UIz37ASIwvGECu0dGv3COmAWeUbkvO49xEfxT1I2FD5G6G0FR848THd8xLl
yQlGum1a8CSQ8tm6pZc/O00Jrssy+OUQMYIfm7AAx6xalhKvC8epyttuaeIxa2u0K8d1A3P/mEZ1
xx/iqSbrHt/NzxchUertoJ7HoJIASbguh5YYAfy8UUAlMaPJVfk1cEUwx1F8VkEqqh1PyhXeWpC3
qE+EEctu+ZCwj37itMxR2mOTFcXSKIajwLts4nyIaSp/TJ2D6c1WY04L9X3C18PgZx9AVldDGboo
uypq7lSIKWseSpxHPIoErvaQNQ3vaqn9fLJRDR31DMIp8Vao2PrvKdPQrcwGZYQ5UmlYgNmQgyFH
sjXOZvPMldxbwJKiCHg5+GOk48jdIbY0/gXqmnVVzA7U33xbUU5niEDaHoM2hoXwEMPwrSg93RLc
rCqaig1aP/VLn2hrLqlzqzuaicYpbrSc+5dqgJ/kJYyHbvjHaj2zg8G2hvzugnaTRVNGUfXYlt3a
PvOZIHpAOqpMCq0w6BVhTL8aRt2DaFgy/dr6pKZgNfUlCkNtJmTg0Su0haHS5JRWoOA98bTjU37D
Woa3xSln7+GfE6a4gNrfmT7sxEmX27JmvjfcvuG1NNMDpGBW9V5WRMsPyIp1wZVCBqKE2WvEbd7U
rb2mXkp15J4ho5TDJLpdMDLQ6TGRhARpDccA/wa3gH4Cx2Tj6D/CdSJ3JBalO4cWIwaEHuKnYukR
U7PEky5+nEaFF4Yydx7zmOmO5UMpJjTs3NDmETrFbfwId7h5yaCBg+Oe9VZVot3pFK8FTUYS+HwD
78ftqmFBuMq4Gmz4pfSbre7HtITc6tSSqPzpmpJuv9LZd278zRguVLArky3mj6r0C/hIwKxBHKpE
179tYMQHaDTWeIMxdYTWTM7rJN3BtKLi9MdNXGLxlzJcerM+orQi1ZqnM29wyx1ITtAT2wgaI6jW
9kmbMzUGCrA3WrErpKWhMofqzQLiqdEqPM8NVveBx2LBsosLbLlyh0a56mNLs2Ru1/Ar6kjZ86wG
fVv+03OP1nVJ8dr3MxzI5FFrNp5m1VQiS1bktY8o9UP6kVYDG5+nqtbxszYxWvxwWdE9NySmH4OV
U10scGv/CtLwgH37dHvXiEenTeMEZMqEwQ/r5qWYPFOnvmK1wMxJdIdotMiKZMAUT1LFr9KKWy6z
64zPRyWclzPprhqOI6jP8UpSLF2S9MUpBLWMjiuHcMDM5/5KEFpZAfXgOc0NpzHDOeqXF9ZP6iNB
M4LSyECvc2wUYmmtUaERtK0gzIf6sA5De7XMtce5BYLkRhsFoHVQcsFCeHJIG1P/ZMIFj9720alK
W3uBURKCDjXpHTz59K9+EmWBbbX2Ac1Zszd0plfsM6fPt4rzt1YbP0bpTSUGRcUv2aLJXphhzwPy
1glcNpgVIuAFueptgIUV69q7rlmTKR+XVR9b3Lpfc7C4oyY9fYArMylWHo9XAdBH5rxCyQpbYv2N
j1GaiU6Lg2im5pkKJBUttuQLzDeSd7vouYC2Eb2Ck7TgB47YFy+Vq84B3uFLv+r1FMBO7BkAmIBI
FLyTifP0BcL97DDAxA/wgEZ3VSLTXbBTNf+Sk0NN1w5G/+NrUZ2qSsw7rZvmWQ+p6C5pXOq7sgMw
sKIxQPlJZne4qXnsAUzh9Tm7nnEK+zlTs2m2Gi/UN81+aQMUVlhsy4jA1mU7lB55osdfNTbTrZ7d
Dgq+ti1UynFCxC2K5ivGNiOcyeq4vXee3/wvmn4yTQcDCdBbspAadINRRNonlZSI7ehGftdsFDKb
2AKokUU9exxCG/vd5DHIzuwMU2AoUfYNkkyrI6QD0uIzqmFEQochMdpl1kMueSfCmtfoLoAmPnWQ
9ITRiEQuYiEp0NtUdxUJ2DVqxJzBBCX8Qmo3KDjphj3AgnUJBbTLarWrI0tlFsBqA7BX1EZXHirR
5dGoITpBOutQ+9k1ASgTTcF5ht362xTaKN9wTdpiXUhzBFbSyn2PiuoO9dx4QAD3/7jRfQcoWh/D
2ahdHwcWp829pX10dWNb7hUU/866htmaahVFTwObnKyU9ZA7NA9xFlSwIyjQ7sRXrh3eUgrSjj4B
exigmV9xMV63mWHKS5IGmt1Vw1VulxLgku+/ot179Mi6J8bY9Co3v77QrX2pxOqApITVo6iAdDZs
7OSHjzt3Bsw3Jfk4tDWSUD0+8zrq3kAF6NgOwPY0wrglIj+CYe7yqWoeygDQStfGwYGOdss7XCAY
m/dO0nxNV3aCjo9ssxjA0LNfqTFZAKWHwigaf4cu0VJg2S16xqsZHogpPVauDX+Z9Fz9wsjaZoOG
uZ0A0zRbgTW+0EnXHMZ0yQfcOIOs6eYO1ERWwU4Y7TCt5h4htlPQu62mpIDhH/rotDIPLS/Rtfrp
XfrOFmkTlnkzwA/gbJDav9QG67RFDaOQMr9BCPmyNXHhXYhpTQ9YM4XRj5iWXSnbFwKt1OPcNfCy
gc8FLqmB1oCff6NS6gGWz+cqiZ68wYhUVwGaYTO+dtpcgra7BGL7KnkPA2HGYVA01mcBMBGJ5R8v
pz7HwTwMsXxxqX8O4uqKS3cOI0QWVcJhgM7mRfXtPWr4t7Bcr1JXH6UDN4YL/Lv/11VM6C8RqV4m
H32//TFRJslXnT5jD6x9QsY4xxGavI0tX9sI8rQoH0wh1gHKfe1wWCDXnBt4pvQjOnniVMG77rZ2
WokzYL/1UidBfPIqTCEvFEUfPOmA1Q+R8wUp7aEx9AKNzHdeyZcaNt4ZCud3FJEnM0a/TGIpiCKz
KUak+Rzu52OmZwqbDfAfvJN3NW8lJpiuKxKzHBuHm2an+K5et3u0/09lNwMpK6s8rPgpXcoCcTcj
8NKceVnvHKW/4rV+R/f/s/Y1TF/GKWMoFwB3fy0Tct4oXi/WTn87g2l8xY+EB7mo22+AiS/A2N8D
yi9kxVBQj6+VBB2AdB3KyvoJyCAYa+JYNsFvW9kcjhBlPgzkMRjXKseE5EEG6dGP2wtawnvATl9L
kf6YaveNB92bioI3oFsQc0++uBrwPHH82EQ3bpp6NLN9TUc/51y06GbKeIDhCIrqMux2OgGu5Ks6
r1tzWBz5BkVtnqXKUtSPTB49mbOQ15eww3BTDShLYVUKCZWbnK64mdWTPXIEuikVvBm2Ql6nx46e
PRnIfkPPQDxuiduZJtwPEEs3bXqZumrXGczaU0VOQON3kVfHrioPdoJTDHChCUGXlJlJhhxUPp75
0NC9hxCUXrYR0WP46Co8kVb0Z7VUx3LsX6KtO0bA7zFPSUXmVzPmYzyet0ju18nsZuq+W6hSB/GC
8AErFLhdBX6JshlWQGEbvlDAB4gi9xLuZhbwZTnZLxjnfIu5QWPigu91yLoMjchR6v4dPbDI+nXa
G3xWgAEcTWKo3G6Hzk7F7blDFfSiMYwjS5hJu7zCo/DiQYtXGP6oDd5UCay2liQ+jGWtjlHVvgxj
84pSdcixlaEz1rbfKXwkJ4HlA2HFwZP+IWY1FoDX8lxL+jSO00eS8C+gTp11Ur/xFJOzm4sdGrxD
KJZjtZR3sq+brEq6SyO7QsbdwSxyv1T1T2iQ7QSnO+DclzR1CgOkGqEPtXpU6mNX+meUmgm8Esqi
MknBLJr4CPDIUtNvddD3me4Emi0Q5zITjSqDAJMCjreYIrDjG9WqQbhuq2LYoq9IAs8Rn/cAzbtM
gnp48ut2lTL6hWLpABOFU+WTh3SdfqcKtWVdn309PoTeX2OzbVlcrYeyQ4+PgiQJ5pc50vhv1ZEs
/kHJ4G6KzS8/VgV0OgqJJIXuYf7ShBKK8yi7pLzC/fCFCH2oW/1uN3FWaivaFD6jQwzP2oVkqkIi
jgbxHhh3JCK9g+zH6817WcEUGyuzFwpbw4BDNCrQ4ndP1bEm5MhaeQTefWdI9dqx6ZyuqhDMvGxc
7FtM9TGT3fkxfoJX8c84dbh5YDUYMCgyH/BHityYrRWakHZOckf63ybdTr3dntpqZjny2nMzdQ9E
9g/BOhzjm2T/tDXY3iAnNgCRQDB7FqHfA3O7r0WisiUMPhq6PE6N/VrO8iXcyh1a4mOtuq+m34qY
1ClQne7ibfgK2Ow+loPLlJr/GXDek4XkdehffGW/6FWeW2n2U9ycWhXvZGLPbIN6OXOnJQlOfcrv
J4boUbG0BIze7Rmri4iZw9bAjIksj+DYv6tmxMwluGPUYutBE4n7zPdIQvDbnSgM/6x7WkhZA/MC
Cg5WdZij2X+6vTWQ0k9QxN+V23Dfd4CbVTR9dYF/GiT/vliUhatfgF8G5wBuYb5uDxQjmC5qwH5q
n6H08NUgQPrUnWYyFOFQ4v7rx9jhoMZ6fY6r+RI1WCAJtkoh+ibH1pcXLLwVmHQctYxfVhkf4rH8
1k/LlbBuzsahvyP9fC+H9hyEFM1s+oBm+WFbh++3EztqlrNhrnZ6aw/EAUTr2Tlx/E0rBxSN0FNr
1AtYZvfrUrVZpBlcmSl6yAkj3Z6yk071O/f8wyVkyZogeqxMhfRbv6exfIet70OKrOQ9LxSbH0om
X3uQmrVjcAUbd8k8HxsUYrc1vaSoUYjARUVfI+l+1Yn7hjfygkIHOrZuD0O6X4upqnzp5qsNpmPJ
26elSw/bFB43iMqNgHhWo+/gHfTT90nu4xDSRrgYqQkvbJVjvkzYcYDl+mu0lEGBHvo6u/g7sLLT
UJXNDkTKI3bgjlWZfBiBV5+QMIuBKe4M5seZwQOievixsurj9rdrB9GEeb2wOPwNsXDYWeJRwkHi
cWX02KnuEbDPEWI1z+M65JXb3ntD7id7U/EIuhPcKjNIn/JsHWpbRAEoZNP6ymIFpASRlou7WAIU
ZaF9h3zzBYLzIksJzP4kPEH8TO6jdH4jYn0bY/0b4lkPfUI+whTjOySIrlU/Iq2PQ+IfmsFe5Naf
BRv2kZbPc2v+WfnyPFbdj8r41xiwiIjqL/930LvaHrZSnGcqHtwcX5sFh42G8nERTBygSV3lrNve
QT+QWWvkoYfDb4FZB5If3mo18MsIh2Kc10M6Ng89k6coKsusD9g3bLHsl6AU2abTezHMQ2aAtUYp
5jBNJYuqMV8QAO5JxH4sOr44Qn/osT3dItjk1be0TKNMDOM1mJL3TkNYogTVQOC5pfBWHV1yx7cI
TZfJo6l6riqU2Oktxk9Ng38IMIlIC4tMLWJ6qIGGxZRlwdqYDMf6Pa38moErdnTr/Ab9H5zChv5M
mpYBhAajI25U1huYjTQ9plyKDE+1R9+0wMwJ3dkzVG0va9+jFxV2h4cRICym38ioEDla+kCRWNwU
xAXYC49EAzSU65SBNyhRgqDXghT3pUJJ7IT42bjojqjInTqCMiHhZwyVd+NggmwLWQKaFk3vk2F7
BQ3g9xTqy+1x6TE6BHXznSwszRrk69Etyd7T8vviQp/TJfg+EfwPmZ7C7kvVy+7HZLY3ibkAXkaP
wjBGEUu+Axjn31GOw0EeGv542uiiMfVt6no/GzqeTVJ2h8aChAtQ/dzNeGs0jV8boEBHvlCRACod
9Q9S27nKZqBduUsjTNat2WsXVpkeu28yiuKcEHsnYAG24pmUCUshf9glh5VvH7cAJLr1nz4myBhW
fbhuPXOFcYmz4kVX4m2AA3rOPIoLjHhS5NP0qwNlZLb6lg5hPcz1/ar8fagRsZAvagsKR1zRdueb
8MSXurk1o12mgj7HRgnZr1G8/NxAnkzymaTBP5BIFHsutD6UuKd34azLLF5x+6B8SrCKT+Ijqnsc
BzDKM8yv2Q7DDnJV1Tx9W5KlzDFcwrC4bjEOtQLs3FChe83YNK1fZRyrYtZxsncMwB+N0u4+MBgh
bKuhgNjVuBYkBUdHgn4FB0ubvNip2WE9G7tx/VSbu9lrlQKfWIDSQov7zfs15kAtalFEUK7dsjat
0WqTpEvSbNmUfGgWY9DRBOqAOQX5MtZm2TvUyCfexuCLKLGgBQpjuW/g2QABoKTfpRtW8NS6wbSt
5epbgkH8K+ptWHT1YWQwCK0wtwMhO+wW6Cr1wZLXkBKK8sgHA5gzYdibN6LWacMsyycaCJ5LnkHN
gVUDTD90AbPl7YzvZUEH6jCL6Acv7tay56AaGL6AlAP1jyjvQ8m+QaBb2az1ovzW4sTdoacaL4Bq
otMIiXCMr8T2LgWdz+0IeDZVCpMl5u7XYAieqvn/cXZey5EjWZp+lbG6XvQ4NDA21RcAQjKogkyq
GxhVQTu0fPr9kNM7U83pzFwrszLLyiQZhHBx/Fcni7TLdJQRaZq6rCKvMtvmOU4B009pUbfKpui6
6JigUdiYEQXDUA8sIIYMr9Q4aXqvGJxqu3aJdp5kO+lWYCNiSoIc+7RzZWRDsUlT3bihLtJzPw9n
65Dxnq8N12g2Yyu0mkS0sj9ns64f+7627knZSS8nGP/L0JTUCaOrHM06i7eM/CyoXeHsdLobeXbK
jEg13EV6ZlpoIQp7o42xdnRVzg+JC+wYWQ4f0IFD1TViIW+VV2zV2Zi3dF1SnstBs567VshbM1fT
I0BNM29DrSk57kzDdWr3zq6OzK73qiXt/TnXo8elV2zbU8Pe3XVdVe2L1uhBM5CBjcXkbLQl7Q6d
XqRjUAMwkcpiJ7AqHKoIG7vv83b2CwDX+LQMs0lPsSnfujNH10WfLM9gxntWn4KGZ8xTPLzZMdGc
yreQI+2d0gpgqlPghXovmh4GZjyMhvSnlQ5x6R9MKVWXQZaZldcX2gOHhdrnoiIvc9SLpFf2hu1u
9Mm+BdJVGRbOIx2EvtkieyzKngKtvokaOEtiX24oLq+I08q8vKXfod4D7DgOIVhVzT819rta2R+z
0Q5+1dmFP+bdWcnGh7ZwVV86SupPyKEUR1zCOu6qwj31VpL6cTJd9+NAxGE6/aHby2VhNoknarHj
/V4pqqguIVdOKWvolIWXgLw7dVYynzZQWtC7vb3VqvlgSf05TzXCWqNdV4ntbOknjZjuUK2uQIDf
EqU8TIWxDUt5LRtEbFFu3yrxdLK6xvSInU/3oZH7TgboYC/qbtQj3YvzvNnS4QHFkwZBCthoc1qo
OOitQj3V7CkmWrlB0JQFaDOoLutA6rL07IytQUb6Qxkun+tdD6PYVc34Jghpq3p2ZcZp4DojY4iu
aZ3cLW2/V1p1M2rzLlaNI3HprJVdIfwRVeRSi+NcLH/kQtynrNBBLoh+WOoCelSwPU3vo+LU3tz2
DxlDBttredOhPyyLugNi7reTBYGnrr1q+ogNeqS/fcdCOsuo9LRIuRwG88qap62taLs8o2+X6rBE
2tdVN1P8mPfI419EbL3MOr0rS1uAqAAy1vp2vXZXmXaytnjtiX7INf1KsTklzDFg0FSmlU/Q8Eln
kLXI1Rwzvax42jvFseVWc8QREzBga9GeB3e5XqL41CKdDlNOzKWhWt6oZc4lr/k+IW2lITzR69uW
10Pq1jKEtIns3JuRnzRz926JzPtIh5d0xDmU6amOu8BIwgP7YIbCZNqB+d0oPHU9kp6ikFTQOhdE
Vm07Eb9qhXITJyHdJqfjekeDTeRa4T5lRn/d1uqzrinbXrjfkFECHceoqvIhsGKVk7CAFc7SwAZt
McJmR+MCT07TIyhXhJQAqWhl7Chyr9cnqnXVjWNl+yqsr4wk+4CmQr+2BGrT3nbWIrweVQjZ8h8k
KAeNmzzaw7Ar02QvDHSEQx9tpUiPWTz5nJ/3fXg7GdFjGSFtEYp4t1XnbIxGIJrGk0n1sL6qjJaF
AZKrwHAglYt3PVGutEheqJp2Y9ih4ISkvhvqEKxfkOCqkwvY6mQe+vU9ItotkZUUXHBbbA4n1PVB
F057CEU2Z7ue/RDKoBDsEXrrV+ELl3hbkMqlKg+KHR96gTRmAkCmWZ/+hrAq0KXuR6wAQmGYy+F2
vQ5pNZeoomDj82tOSje1YNyRHpa59DdtTcgMtBxvM3EenZMGmkAUPJl+2vcXEXKTzFX8qG3vFNsJ
KZvaZTdJwp41MR0Z7htNG7Zq11+zmfvNwOHeBVgFeqNAV3Zu+UYbcD4fFNMrUt1vXHlVJcUf8JZn
Ne99w52COJWvaydJZZYsu2Cc8XCotfC97NJLa6qPUnvplPTGaPp9JsQ+W14NezyUpc1zxOyKELwx
nxS64NiduhWqsw8tTmxOXd25TrEnq472b7RLj8zcX5/COj6ScQqWWIegzNSXRi67alxz7EL2q7L4
GPr8m1IX1324dohVyz1H1s/vt0DU3lan4aUlek570bEZs10yO88sXhc40t6cqOfgoPQMtDztvS7N
PcfJPtBQVRemOqW7JbX2k9E/ocXrT0mrzB+KFkfDEVSmqL2qS1AwhYaeM+tQY/SWOh/FFPZPKAkM
NAIsMaqLXsZS0PYQAb5tmwJBBtLLrdGlywXFj3sthrp4cKbIOjjVnHyGKF4Dsx3UG21gGRE2tJTX
D/Ho96xdyHNcVujZvTF0IcGwUfOqFuqBRajTo4g4J2VRdt3n3Uw9WMV+NsLQpDUpUDPHfS92s3Ah
CUPwUDRKUcNqrMslnOJLxJzLVraOfmibWPrVpDswVG3DgbdJdqMmsdfEsYmKLEXTwaHveVatxleX
ZTjMfZhuXCdpD04S1yPHof7VrOx2L0STLPuyCKNzHA730oF576PM7j1TV0Ds1k5SJkj+Jm7Rec+5
cez00jqkS/ZYqhpMWLiUDzGoKl0B2Y/T8NFpqm+ixJgqh2yr0SXUmw31Jk77zHPytPZqd8z8os+M
vRqXCETcSHiW00WendSw7Qhl9jm/8UQf2utujMWm6/R6506L7ms6EuzI1D7rlKQffQD4YCE3D3LR
FYbflN24chEAq6SYRf1UXHbSuU919dSbiHsdegyACEB1Nqqnc4XelJYXra58duYygiUWyn4qlZJN
NpN3Q93G236g8EYJ3VpvpGSgQ8i7W0tvuuemT10fRegq9yWzLm/bP0CSX0Ihr/quWKEkeF8xG4+2
LV7cVR+DqRkEu6qaHTktnLq0+mmkzRF6ceee8WlfQN0nRyMxb6Z53Kuy4CmMR5GNO8ceDqYiHhw7
6j2JXvaiNUCu7baXvk2MWpuad5FV5Pu5p3QtXati0RryQIxsyknNt4qi/shFa7NxLd2ulmZ4jmzz
CfYOuUKbr3Seoh+KrFx2MUuQZ1nLq64O4Lz6nI2MLzSnHJOTi2Jkj5MabvzJio4TShGv6lV2zwVw
pwab9pdJSF/LJ26aw1s0G2gMJr3E1jOLb4aVX3N4pkeyiF5JQ879HkZm06CR8lD2uRt07LftNKXb
LoI9VdvSxYXscM6au3NlmzkbOAoc2zZOy6zdQZ3VHrFML5FGJMAaVMtZx9wmpn5U4uQZAfetVlhv
cScrzAuqb5JGAnbEmXOZFzD8eLiZZf2WxNo7Aq07mXcKFBtHEqaMFRhuRVTd6DzFen2VJXPud4bL
C5DI72Y5qiciOxRf0BqdViuAyzZ0m1UXPSqL4m3tJDo3bDdo8rKTHVKPx9nwpHIgs9dRX9nF1RAO
NxSu9yl0L+LV9qkgZwD1+3JDcP2V20TPpEZnqGOdJ3V1nC3UDlo6H9VyuURBPXhJ1tyjzc0Au9b+
uwINYySjGFP1ZD9pcpTHdAaGKBwLPDI/5nNyIeSwneP6gC/nnNXLralIXMVjY6C2k9apddVPEgEb
L2x1l2gtlO05AGFgr/VSp4egntO+iWdtMxmQaHHo8t56oFnSXnmtlZiK5ca0k8XxxrxAIDU2y3QG
iY6fVGeOL6souxpZJEs9izzH7TsOr6XP+nmRafFVCTWMTc0y8QFEl+bSPdr5cmgRJXhVkb+berqT
Lk8yzVhGrFE8GfM84AZw4Nfs5TGMUN+Uhm1uBedLb836H51U94BuD5qKRcdQjpahO6B/1V7r5CGc
5lPbpPvKcE5anO0WgXx7aaNTbkZnqVpvaPp2udMTvWhPDYPLZhFXHljRL6WDDoPqpnWLQ9sqGJmN
27gdpy0d6wZGDaDB0CAercN839kQfAhSYHxiN9Ai+wZb1zce6YuWsOBX1RIUBXrBut9UpoEnQEU+
Muo8rJWR7IfjpFh2gKQq3Kxh0lE4PywIGrxJoXafUq1HQGKeI8cWnGF1bDiJBEIaps8iUt5o4XqF
6OWhiKOE9Zf6uwXcdDRwCJkCWyD6+7Ct9jjjB0mleqE0yGVGJtrq+7Oi3ZoF3S3uvs/1NysUqHtH
ytkxpygdn8upfHTL8srpBfWByB+yanlxOygLOI3Ws4kRqqbuxpxyhheGwlIKymDbpxsrqNy5qe19
DW8p59eBjZ0Vhw3EOKX0gjCICXLn26IWWAZORfu4Ohgp0bdT8dllxhVKR9/h40tAlnHh3UzbpKJM
7alAZvdECRfRW55QLx9BdrB+95pbYlopDeFDPyHNnKRoAw03f+TpAPZSRz5iSxRKYK8DHgIWm8Zt
tpGVnqJi3Co9wt55DOJuRh6RIrmjhMUvpWvqrTBAIp37aL4Ks5RFnstECXaxXjxTJQiVZtPOT7SG
z7UJqpfhPJjnnH4eiyaBf8g959ksutwu5D7n5kNmjAf6ESItiD7a5pFbdqj+1Uxux7UVGJEbY9e+
RVMeNIVz1WcOY73xuQohQ99ZI2CS5hiSFmGYBqfq+XbqOe7HL/yfZlC7qy0MB1yLblO8XFl0wnbL
bGOnyaUOlo4w7g1yGhRIne4yirDeR1HrXEv0FfdVa1kaxyI4eCjG5643zz12l5Qn03Tg71BCqhV6
gxrv8R+xztGzEaolgTTW3pL8D9Clp7XVdjaCPbn4jDt45BZUZep0tMENLGUh4VOXbSO3qsyuzGVG
dE3xuxQh5v38ZRLFh9lrJ8EuyQciZd6sHtXVs9yaT4V4WJqQfa7xwyrejmNxAbzsrbMA/82ZnXxn
tXBdsei8pncrVo/C68zOd5bxdojENpsURCQtaHy1Z2wIo9gjlQ1KE7E47GMu02s0W5eDYZ0FvwhY
ZsrVHbzvCS9g4NriRpPKPkqHXZrl28WGwaVDn6JnN4aWnu1pBJPE9c6Ozz61BKXTA+ZVU7QNlbwK
UkUJpNHfWEb+iBXgYDbNiQeBHn7tGU5FVWP+sGdab7F7tEEmdk6Pbnl+Ukl98QrEGIIDG3gShgBr
vuCFz5Y8R/m4GUc3WNTqxsx3vdu+rINIUZNNBl4c6WC0zVOytniKNQxNw+ca5yIkeXuLgNrr7nmN
KQqXUJxEpgY20ZST3dzSJnCNNK6K7/7OCLjFhRIGXGNpb2+T9kHozs3QNlfWIHG1GCdhaRcj2m9k
7+X3qacazpurdvfrCMgnUrWsacCyU71ULEEa7QzWRLJcU86yZcrNZ2SOO5tkFYOFGXv/vqvoRjDU
86uRDteZ2e/z+TF3KUBGsvcZaEhsOUXBqV0WTLdiYJ9U3Y6MoXhPlqel4OQol2uDCkNruiDj7jnE
+Dnw4lS2G6OOvYVEOlUztk7S4ego0enNh6kq9iXpn7WJ1bLyY06TRXgpx6sFIUy8OhU5Bq4DCdPl
OdOTAx96HNENZpn9LWrnPVWHJ7rQa3GtIto5lpa4GCbj2raUyTec9n5F/8iv59WnmnmTxWGgDL2X
ze2+6CkR6C5NDhZw1Gs3LKeCywXgp6QND609eka8bGS7Cqfm+3A9WndCvf8+4daA1sbMnmymfGHc
iikLlKjYOixSNNP7vjU5wLAKpMmAE6BATuTiC8AozuLVJ9MfiIIAnYQ3Zgj7UIZQLu9roLy53q4/
lHbZbnDci3LWN9mkXXILFXUXL65v5t3Ie1qpJaQcN2rHlHM/QnfgdNDiWhgPa7GRpCChKhAILVdQ
0PnmPGyJR/IxGj6FY7WtteLYKdluXdBF/FJHBp6Qj/U9sTJeru+E1rS+DTRuTQlnYT1g5K7Lx/qK
zXLaJ8urCrK+/l7b4kSy/ohBk4nJDDdtPG1d9pSp3q4rCk8YeWGQ4Ygv6W4ni+yU1N2mmunaJx9i
ltmROMR12U6K5Ard4jdu124FjDBBu43mT0lyHfXqljWiKBB84pA12SBQ40GEmk+OG6LvKji3lEhh
Rr913EPk2r5b29uFNkja5GzTxg4QPXEi0wNkQAfupkcX5q/bZbqk38wR54FbsASQA+5ZpX6ZA49z
mtpPtnW3rq8VeaJ9Wn/Ui3rR2MipoCLDs4jh/8urlIHFGgpYsWtmLLftQybD6yylUXQ/BeuDL+GB
3KLcrBeQGVXAkNd61WdlNPljaZ4suZz1KjmkMKr86/q62XxViWicmdOgTFzXsYUIqjkegWJ0D1vU
Bd+J/QC4pvQJRr8sbe1scEjs0gFAS54WntzCII/zdxSA0Au5R42Ql0eiErZcQp83ARAiR8ZGgD5d
ODqlontDuz3UHjWvzLp20ZT6lQyPY+VO1N4EBhfQhh6WIh3AtwEAkvlrko+vdKX45rTuH6x9aDQV
I/PTpUP930BNuCEtSi0msxGS09VbkE9q6IAGmrtySGMSclowu3X8ZPZrr4VPmrDu6w5jz/oAYW6C
PBzEXkKk5esHxjFHXI5Z980at6uE7q2hL1daDryycIozjbzzl3pmkq3qu3UFXr9Ot9RvYpCfTTjK
d5GLG7ucYHiMl8JuOCc0d4O6OvuGcznO16Tc3JSG9m4N6tFSWkaFTlceRfYXeT9im5o+1mECf/tH
Zi6vhOfybGPnbZDidpAG2J0Jtm2Xd+R/llt1kbQl0jkxpa5yu45GiNzbrkhOQyGfs3R5ToyGyqC6
jkBYARW2PMRDpIwbs3AP9qg+W7V2hQvn1LjpnTCzS9vq7hWobwNeBAGZcp+VA/bwKrlVQ3e+qOhy
uMXee+yq+ilK9Ycx014iQz+bOYVAYro7oZHUWhhqHGjGyJLj1rfhUN8Uo3G1WO3JpjTgPEHmda3x
S4bvMc2p3W2yAqeNU7RU+PnMsVUrPmQfviCmO3FcSVH/FjZ5cuaqGIWtzXIORuu870pr8nT8AROh
OAsq5wpggIZN2i3iPARo7ifIB+13ALRjGEcsHy5YZGG8qiJpvaacwXWq7goxlu5FRvnC0n6v0ZZh
w+t4au25hmPQnlpN/0YBf0OGx3l0yreonMkqyuW2WOwNt7whKxX3tX2fxvq1hbumdZLN4FDejtpL
LUxWGFYzdlCw3Cr/aHA+If5p9UDV6H42dsBANE1YpvyPQSDUqNvQvSCJZ73AHBeJhddaJt2C7Req
xmydcaNyaJi6dKPYdXvKJ/la8TCytjuXuPvoohn66DRv1hlsW9A241D7ea0/jlQMVcaxZl2I1gUY
0s4LC2bOaI6lrxvKu15xMGqgHbM6f60QFDRj95KYU+knRfsymckbyI5k5zYhIHrMMOa7lIhSOgcT
WWOou9YKv7l28wDzvy0NmG3BqmpO8qkca6JOWsVT5/JYNu4tSzymtJb1VnHP3ZJeUpw9WFX4irVC
92xlOTrOgBDZvANbuZjy/KlFFYSme6939gWRIVw6lxKCm4s5OTriuYe3ih+y2N2GIvtW5ui5kIqm
PrkweDPzQyIWXG8LBUalxWdVZ5Ei7OwO4b70lw79gZGysC1DthGdfOo6Da4wvZvz5dNJhq2VLvNe
iYdxix0OsQ7qwtpbnKqm8x47fBpz1FVaJzx0+BqYX71NNEN0bYlS7BYs79uuXfIgVGnZbA5R4iNj
LiD4+zPBgNkNQAaq6IHzRxrJce+C8OyxPidnO0+QgtWfGhYeDyHZ8MgPX9amFX3ojV0cW+QP0NjL
sp1qpGhWJa4to+hPWTgjHJ91dGOROXjaKHsvdzjkuqmaYWvHtaqWWbITqfU56d12MOu3unLOajId
6tQ8h3Fv7lJAXewtbZF4WsrqG1kWDpspt8h1JwLQqR2xLbpI8U1zSP7AJusiDg7l5f+xrB5zd2hA
6bla6UfV7r1aRrAiq/GiWjktRXyL73s35dmhquECiyvNaD7/UnDK135SOMdWW0ZCNktSOEfYGY4p
mjv+ItPkR8EpJnEkf4rmykVXWLxxPp1A9jUjR7B56gPF+iiyt5/fwQ/y5Yw11eZPvyNKaCM1pGhD
sbztVQu6XbOuKubzGvuzRv78/Nf8ICTH+JLMhWVXhzybCGqfVB9+5FIU+S/yWX700V/yd2yVriql
vt4ByA1evEgjvKa1g7924V/SdzqjLe0yJxU5R3HhOUS2qnP411KJjC+xO+UiSGBKSQ9Quva+1Zzr
EvWj95euW19DzP70XosFdqruC2Pj0N94l01x51md+quoLXV9uP8iEUdfY53+9PELIr00GZh0WdHA
BrmNVlFhDjZRGPFs1nKD60Q+KkahDahYNc67Y7eMRdBbI1niJFkX2nasUCj8tdf0tQNVPRhJ2c6E
myAhQJhXVdomQeDwi+DtdcL9q7v9ks+l6uUch3ZGr9+6KTrQr3C+S0ZtOmkIFtPtz9/YD2a7/mW2
d32dgqKRS1o4d5LTB2Aq1gBxrysPP/8FP8iv09cJ9Kd3Ns8psF28EFJorBzOM+cXcICoehPxxzrb
c2CHn/+m9RP/1fP6MttryaGHjq7EiEbhWzUWz2rj/CoQ8wfBYfqX6d5Lm3DpmM/mEDeW5wXk2EIE
TYwIVpMqaGEcf34TP3rpX2Z+Qv6MmSK/2GAXfTGczjPr6kCj9l90xfnRM/oy+XVXzHqv0PIoXrt4
uzlpOkP/F9PqvraaImgHz1or2RPXwm59RvGIe/DnD+YHV/612dS8qCq28dUFYitvSFu7QI1y469F
OH7tNYVcbyp0kz4vLe1dAkKFm8e2ktZfy7D+2mcKg6ut9qREUkir8ZWK95gs2uoXq8SPnsuXCRxX
ej/CnjFgwvFi7VPB2fT254/8B4P+a4epflpEmFg0SlDpJx8bDeydFQA0jBgFa5NABiw+P/9NP6gH
tC9T1+nKulJU2iOwQReXaZOUEPgDwlLOjDgfbQnVN8tfhMH+YMnTvs5lU7Xo+hATy0cMJK111Oex
Vg6GUBN/Pcn9/I5+9Fq+zGN0GKuLtTI3uW7Xvo0Ev6fd2C/mwg8WCe3LLB4iTEoLjY6JtHQfFBLg
ZLRcxq55+EvX/rX1VDElmARtmmWWyegryXBt4LT4+Uf/4Mq/dp4arKUObYcrd9RkK1DF4d87K2n7
1wo+9UteZlOVmKHXbueE104+mVHRIc5LLfj5xf/gnX5tNuXMKn1KQxqlp8DYmxUIUuvF+sVG/IMp
oH6Zx6bpWhj8CLrPx76sAMZDMzw2AgmLp1cSfT5WtQy9pKVO0X/dz7+/T/8RfZY3/7U3tn//T/7+
Xlao/aO4+/LXv9+XBf/95/oz//09//wTf999llevxWf79Zv+6Wf43H/83uC1e/2nv2xo+9XRSf6z
mc+fLSKT75/PFa7f+f/7xX/7/P4p93P1+ftv72Uvu/XToqSUv/3jS4eP33/T1pLx3//8+f/44noD
v/92l5fDp0xe/9ePfL623e+/qdbfCH+waMagOybz1OYdjZ/fv6L/jcZogv4tLmiauR4oJMHK8e+/
GdbfHNt2VYEaCpPi95Tutuy/f8n8m6GhTReGKQydTkT6b//vyv7p3fzPu/o32ePdSGTXcjHm9xj6
/ylwbKHpGjC7gWBUmEgQ3C+rpTuZaso2m/iZDfgWIiZKhYp5eY4aqEXpx8Rq+rh02QtSAK65NVTC
OrrmulEyRDM0+wQIXSn8RIcwbNdIjnCfu9lF1l3Z5OScDLRXTtOqfqKZMahSv7Nj+Uq1vUlyNT+4
jC9fKvAtE2LRoB/6DepYZU/XHtqJF1MNz1sqgZGyLhEV1ipDjPnbJNs9yRC4lDe0Lqk8u+dgMLB7
gQFOWCVTYVyMC82K0pB/sxAzGG3VBpNp1wcwmH0mnR4vq9P6vXQxhyvTtWUTQJToZpAg2MSDka3K
Yt2TIXE+NpS9l/Z49Gtna+OL2hg2iY7DIBffynXN6+Sra+qqbwv1MW4nHG0GHbiHbp/E5udYtQWN
J9FWtG6/nQXiDQU7c6DnrgfVjuBk1PdFohEdvjBDNZ29S7eQJDUZET24CMgwTA+xRm7zGJHdpFab
ONNsz4ls2ufI+qkdwivS8eBpcHP4fRuabHH1pes2Z6WEQ5jkXPgE3LCkAVvrWCotnXexnpeJEnAw
pY+E8OAzGzOQtDzGmZIpy4DC1yoRnPTLposHxyP2iFxFA0W2waaNzAi6CEfkpoxScDMsjP6IESEQ
C3kBOT46azKhruKdSziaV9MFWB2a504kSzBX9f3kJCOhWASNjqPyqSnRo9LJTznGSPXDzglMAHAS
anoP/y2EQ9beN6W7HVOqZNvmNtWu5VHU8cYhIzkgpoTA33K4GlpT7nQAhlbR8OKVuR5Qwo9BLhUb
v02x5xZzQhEb3YOIAD/thnJb6Q8q+U/egGxWzBGXPDeP1rSpBoRBgugjCvPZH1Vc6pyWyP1u8KU7
hgwMqFe/luXOyE1lY43ts4tCSjVJyZiQysEXi43aOZe2yvObuzbxMKIxUcKnrhqdY5RO9sWSIxJu
0ibDriAWeIxHml5AutSY3B1iQ01AcxTYuYoSK9OWy7xrXUbF1Plu5WBRWyC5Yhs11mKeZT/ju+1L
Uj6RWuDPQG1jVVuFN1POuym1zoUWJcwDI9vQbY6YI2w7QacudlDrbsZTml96dSqPQF47hv8DHVmu
e8Hh1ypQdCyT1XqA9B4OyWY7T9oDaSlI36RktCvFMdQRZ3DiSH3CUFVTf5lkzdByim9r0KVDv1uv
K83eY+sOqqhDP6lO5M4SvIJIPd9pkpVE7aS7a81+jatCw+/IZ9REq+p/Etu4Jc/dQBqyVDCA4Tj5
CTGGqxrMDMjL0oLUKiv0StWW5KP3Zlbxf5HY7rfEz+iLc8pzrEeO3lJ4zp1vDBoqCvfW4WP9TB2Y
KEV2n2lafcQgNwcDBmICX5QjYdLNpk56C9JVRTJUEnVrgj6GGMWHBPoTY2EwaYxHaFSEMHY67KHv
kBNXW1wAtF2MdlJV30cW+V1HqhLYQU8wBnOwn/vO1+pkM6fMWnOQ3HYDRzYbzO8R9eJsObeVklEe
5DGrmyouEIQ/GRBBRP4NM2ybn4yITZGk1l7mzoJaIsjaCh33cohakvvymAeT2QUSjTk/xFjZ/apZ
tABszvYmWztoBnISmdqEwJNzW6XEmduzJn3IIpI9sIRBN3wgV2hXyn4t3HmVRWX5eVMhSnKWtcAY
O5JCZoR5jO6WrgRYjVhmmlC5taPksSsvib2Tu8xp37tFeSqT9GGwSUANC+UiNzVxjqSK00Iu+6UQ
76m73BMDcvi+VFZJilFO5d6M9jQkG1ysEhPFcIeQItrg5Am9yu0u0swlmMt56wcLQYzVbUdrTogF
fbSaudvm+JgremNvwiLadjqXZ76YKVIR4fg49WjSk65offsBnA5Lsnr18MRJdMt+eKyVKNDU/LZf
dNwINhR/RDCBF4rVMzXFIkiW5KZR0TC0FxlxMj4z9d52Rj1AWFy7F2HW3nXEHFTkPmyjNPtwWacJ
miijoCFpwUsGdiBj3FnyXcIYeqY2nBQlZBVzs12utDhCZviNln4AmiEPY1U993k07Cdr9u1sGLwu
Z88be8vwk1Ud1Yiw2lfdztBHYk0r8bF+hjaf6UB4QLQMbSg6sCt05leFknZenGS7Wsc3FlvVrYmr
5RyTRHVhcszk0ao3ttrsbB1aZlFpjq41GTqJObqnMwkStsngVtTWIZUNvmjWyvus0DedRH+/LERM
VyQcZ4WCdwf+gU2NGDrNpDmnWEOPM+Oy7pw3zH7GTUwoRZ8d874kinfIr53EiYIyLupTHT5QJMCV
4yUvCbSgQsEIP2rJDhAPMmFRbpmlA4llV73a3i7NSAL4yNwPu1NF3oCPuOCF+CNY3yl9Virroiw0
QPoYVRRWSKKNrD1NxSDDlsEMHFO/M1gNgslSzsSMQCg1zlVhDZDHQbYrlXD2NaN8zdPJDOrQTFlh
iRgK8Uj4GBCvscGijQJLnPNxb6l6Q3TcfBfn6VPRCTQNMRvEhLpIz0mOthDO9g5UB76YK5sQNTZu
BGdmCXNXZqhSqFgxdYbE5qhZT4obanJsfqTS4OtQIwuvPUvzTHZiCEHTY/Ha1vN8CXVWw1FTm1TD
RTgOCG60HkczLQjFbF+0S99d9AjRnCmcTz20e273GwPSYpfmrPU18nDf1hfiGddwJ9pHmUx2xAmF
NT53ejwFwiImesztwSvQvRmWbMm6QKwzogf1SdcpbhIbD6LSlaswZZNWTrq3+n6vuUzmNtHf4yGi
HCMtT4tUZzdo3e1iSSwuSEaKKiYCgTIT00lF9BOf4qDKMlebDmIrPDiu5xI/QyocIQ46RmxMXLgT
SEzpHFdiullwFOGMRsNfKuf/S92ZLcdtbGv6Vc4LpANTAsjbmkcWq0RSpG4QEiVhnmc8fX8oe/fZ
ouNYvSP6otsRrmBZFoMsAJkr1/r/728iCwAs1teoT9SblzNJhOZmltCaGY6ClRsnDCSdaswDrNIO
3STnVN1K9uNQ4XNjnAQUmrm2JGZz7Z06D7Bb6OAd86boMxZt/TlL0F2Nrvoi46RbDgZDPN0cEN5b
1SMUcrmZupyI3YqJ8FBLHxoVaoEhqFkOHROfZ1yujUYf98qOfxSmG9BcxjDsGQgAbJMUJkHcy3wa
wuoBJxHcwAFoHllinnU1MxqhytDbFcBCCXXPWhjVriE3eaf1hJMwbXSDxsHA7txGT91okj6NwTQ8
VDLsFqI1BBa1olnAWEKaFuwZ71GmTYLbSKJnRSygde7OqWOxi4h822JqUgsZMkWTsIMWhjshvLfa
hZUy4Czs4dlJ2mlfRcQJWsMBxOiEGxjvf4eokRKz5BwdQF2LqX6jMLKXmp/Nbg531UFUYosVOks8
lF9sgnJlkD6ymEJkD3YjfnKoKVir30uQyavRH0+9luqryumvUM6o0iacbhZ+h0WBpHU2UZ5aA/ZN
rGbSIPJjow0BbvB/mg024bIL8n3OdwFBUSMEmzyEuHiuA9dViEayal3AmF1NDVVlDWtkGs1ypQO1
Xmp6ezLsTq0yz/uW+OUKHHG2hbaMIDH/FCq9XQZSbijHU1SJLOdJ5ilyAgbUVGW5jvxX4Jws8lPw
auCS2qoufmHZfiBH5twU0y10mvIsy7WHxgKPgU3RoUXVpgIOlHSLRPThrV6V/rOvM4gPdO6FZPaG
NcFuQum98IqIj2DuxaoYsGreunvXx81sVEp7qHgMIEqbk1Xv665vVmWnfsYpulPPrT6XQNUjDSqw
Mp9qIawtrmDwIgiVzSiXfIcBzUdTysctaspoqQS68rGLv5h9ZrMeF0g+/P5rErbANgcYRdPocw6K
r9L0r23LBihEhMS32WBZSBdI7LR1YQwIPsFHtVP0ZLXaS9uG7qrvrZsfuRemxrRcmKcCyg2WWYsx
UiGOtxI3O+R8P1SJ5nby6y8t83mU7Lg2+dC2YSuh3PBQ6zk2M/j9tTeOe31AQCc/JwNBYJbqj6NA
y5R3VHgp3h1qCda9uC6RbOe7trAoZXxycdCedYgKVXAyBzHMixxuIkttxwSQhUmRaLi3qba3Xghp
LDctY1GF6TmhBH+0HRCRpcPzZHL6LQu+d1BRKBCX2LbTWZXa2ehY3tIE+XPn+v7KzxKk3l4lUT+W
D25tp3xU7AkjtND1YOrxMp96rJslBUxuDt+9IArOAY+ROXrvAV7VncEVRvWNgJi/i/hgRmjDKWTV
MQ6GiDa28kuAx7lYi6od13UHHEoN2oLjnVoIUO4npEuU91GPzmGIQDIEE/fsUMAMUfkaBmZ8ikW/
FzG4UTMQKzOS17rat15mPJn6W1WG5YLJdrJrVffYxZJxZguAF/Txwo277BZ0mX7QBXLeXHwfs0wd
UgnNbRz0XZgjew+mgMyWAe0dQ903KOWoWl0Rr9SEYsBFSLROcEDXdlzhxs03SYnAzStzfS1g30eJ
Uts0GUvu3HCnl4ijcq2HA1MEnGOH6KZCA/iYP4LeL+tDp0IkkMUpwMPoRH6C0c74GhDCuh+aLGW7
nPe/7AzNHlmvg+bJG0HjZdqSRR2QuNEgCNCHo3Sychu4zOfDISGJxvrkwwXduCkARrNWrG0Oh1xj
RmTlQnuKGwrqtmr2vhG3j3FHbJzUZj6N4jTqbEfZ9mfCNanbGVAcCzWSLwM5leoaLSBgBWNegevu
h8cQYyuS/jT64bayeNYTI9COTuwtdMSPS8QSshX1rh8Bb4A+22c9SJxRqqMcdnwEDt4SzUDp6+NU
s+KVX0fNqu9ydydG4PJ0rjjYpRr5iPX4fWphrsVVuJ5MCjsoodYqHcjASEeoWmiAvEp8LWugw05/
4yC0qPrcObK5Kaf09rYGj8hO3E2X4M+NWU/aIA9pZvcgKEQ1ohR233vtvUWDtTXM4Kp3tVpJ86aZ
sbGftYm9obayYPkhVbzlCJ0TaICiqZ/S7RjC/GsZRdEWcdrN5COErADPL6oRS5Hu9es0pvijtRTV
YE6zyH+OGnYYzQCjM4xKHZs+DMF/Y8WIXeQXgjbZujaH9szk5ibBqi/qlm2FTgcbTCYpOFOoS1UF
3G2MOLrDB2rorR4NsKtEwAEZJKJgpbkdNMuk/zlkTbKuhlgeRcAZi5lcNnd9vE2cvKbI1Msc429Z
lQeAnTs5YTIORsSZ7o/EST3kM+AKvDHB+dFyUaXm5RtRXdzMSw/8zCuIJuxATKdXRlO9pwp0j/fD
a7p3F3vsgIZo2eqI//Ctkg7LSm29tlX13FfEIHRe/+j18O8RlblxzuKC7hrOutatslLfKS8Zl7iW
45ZTcNSIbG36GLitKnyG5bLrM9RZnADZ2qO5HsnXpdkceiht61FrHwxBPwYZsc9+g6VNGkDYVQMi
uA23QhFAY7baPgexvnN0AzeUeK3TBu0+WqCbIvZj2cugOrYcwekbQvkw3hh1Ec/ROfEWnDt3gl3R
R/Lk1S8KuUV99TUVCWQDg2CQIOmXiR/6u56K7OSa6TbwqNDSIlxbRpFRww8YmiCpoN9W1ObW0KD0
hpYB72HdynnQArKC7aN3dnldrWVLOWM3q8GPl5yhH31boROGgLoZJCRzHaeYykfr8jl2vc+TDxag
Rcq3mbRm2ObZ/ICzZonR63ZpwbyOC32qGvsS50F4kH34QLD0jeOq5Ht+gx5MCIRAOjz4+8EoDjFu
yypfSRyWPbpPCvmv1FFqmZKn1CZWfgxVDzQCXf4ALsxr61VraEcRai+Fbe7ajCrQBnK9bGxvAz+T
0OTsi8Nkfq6DFnEWpnDLXouyBI9koZ9WlbcbfG7BoOt4UHvnAmUTCyywzJWkzTQVPmSfITpgtX7R
hujs5O5DXwUQ9IsXizigUrCBgD+FOVAPq6Sm8NFmGVyIdGsBKH22iA23KcAv4LpX3+ovo5PuRvc5
gAslJ8i2M0qBo+0UVrtaT5CFE7okKv81xqnixgeY/SVL3PzdKkBdVt4s8yipsEEYPYZpfnfaqRnJ
CgOJt3QmbnZlvrpj9GCk5k/XAINoChiFPNYyfLBK/5OBanKI0VgRTo5IDVl5KLDrdDAl8yR81LrQ
vRDxopJ16wzTI1o8qigvw7E95l8yFqyTTK2fHPrlJoH2TrvfXPTKrg5l0X7VrBAKB3pynQeOvZ41
ks/5m+7Yx9mBEmPabR3/azBM7IB2e1M8QluMv9jvtEifa4etLmNraRmDt3d0Fi7fLvG6o60VTnPG
10GPJnOurTlhuwo8sUhz86nPmueAvBQ4RS1ZOoW2Tkewel2FNR4OtLEo+vxnhbsO0v+lY3U/K2Kf
qjF8Qub23oemu4SSjCIUVy4nPLGLsQ5zaE+3+FfCJ1DNVN4SRXPpXmVcuLgE6LZmutmAfC4QBzY8
lIFhbArAxlimoq+2zRnNm55HPNDL0QlnX6q1HA+BMrOV11WCvZLuoIWJ30PDeBhKaDuWS+NtMqNd
pJ7pqvorJ6OlknjlhmgLjpeyAHPgg60TxdvYpkf+RCwbr+9hi4PvyEMgA/SFej4Tn+plbMZtUUa3
QkAQ6acJFg4e+6DnXePx3TEir4uhogenC33L/O8JaDRBKC1IMqyfxFQg2fPINOBUVmR0EN3ikUyB
tzxpv7UQf5D3G+T2zYdhTUeDiiaKE1AD98OCVTC3uVQY7DrqdMxgtCSVwsyR+9M6zPVrV1ffE4KX
UCbj+FI2n8Zg9t/jBAs4RqMEUvY2TtqN70TTuhLpo22kONYw1cfMl1Z1aDdLiE2fC91+rrmsC+lB
3+zJHGCi8ExjEJO74tTuQKiKcHfBvzW3Vtsvx1n+0CJgDhK0bepktk7zpGDqCdB/HcsCESdI0bl5
sxZbI3HWBCp2Bz9jq3NTh3aMHW+ERaCSU5JNIfp+M/VItVnOU719C3z/nXSvFc7LT54jcSXl+ud0
oJ3E2Jk+zlBg0a5pXMAL5/YyeK4DYWIrk7uCg/WiB05pdpSGoTPwO/NMhNo4LigHMIXQFxG4nOn8
S7CfFs3dut5nblKtdSDjbYG1Eg8vIp6Ik0ebHrqyrc6wden58nxWTK64jyGRxOwAqRFP61Y3Kpwc
ql8xu+LeyOuVkIDOU9eU29jmg6DzvtJNjCFRZb1qrdVtEkHsN7okfhf/Ky1spj95vbNJ21jqIT2E
UovuiyvdQsEqbucPWmtces2I1pB1iLooe6JcB34z6ednPGNcnLABQbJIWxr4PsTEvQiPRGBpwEtQ
Pfu6wbpTg0nP4xP93Dnap/zsUr38qQn4vz3MPYfvc/vxZ/NxmvvLAPj/q5EvY/p/GPl+zf7rDG4w
y38d+vKX/hr6Gn9I3dVdBRrBMIkvRy7y19DX+MOaZ7f8A1tPmYrR/L+mvuYfSllK5zqZBkNeF+nM
v6a+5h9MZjWD3UkZDoFg1n8y9XV+Fasw+rBcpaSt2/gmHRAwH5QNTSQzw+4tYpDy7Jgg5Kd7LveO
/W2S6tA7NNpSV4PKoU1LFXenaPwhrAZeCfNfplp3FfNGdHLrs5nrWcJwtik2T5VvXroQR9kQnUhQ
cEpGEar4XCp6NtiOwXMscwtBehrC+pHUrlqlVhBD3lM89Hb5HqiShnj8aaxdulgGC1s9VSdSaNkR
COFauPqqHzgIl7KhGYC+N8XLuzIAWDuC45I5cehlKDNozk+nCOmqq3SnF+GRIzQ/9rjhMIrzryJ1
qEq7L7SadurJ9tPz4Dc/UUXO8ANtC+1xM9YPqm+PRmVvpA1kJTUhzsjianvGyoG/cL91/qNn7H96
NH55fv4PVBX/44P4/6KswvpHWcUzNo0f3//rGGb+9zz95Tmb/+Jfz9kfziyBoKJyLdM2nFm98Odz
Jtw/bFNDgqijnjBJPHMRTf31oNnaH66FwELTIRkxZ7D5fv960NQfTPAcW5FkACKSmf1/8qDdJUL/
La6QlpQG4g/J8284roUb5le9qtaZIa4rgCpMNX4CW+0auNhYpeI13glcAc7J+FR4k3++vwxaxNym
Qt6fGfjoAkgsB3Ts8uU+nPKmdvtvi9ZfapB/V38Y8teFYP75Zl0KH5vDKcskVPTXny9mQ6M7CcI5
KDqA1ugZlqmpPfSOaT6OBdQNz6y97f3t/SWnsk3KTLyWPTDGMASZXemuoLkVziTWjI5wlZnPDBTB
qzcFuV/GhBlYi6cvqYqv7OfbVHTVieuWPlUjOAt6L9l+Rnf6cnj3YdDtc7uWB8I5tD0OVMwCwLi6
Bc6tkJZ0vwWAEn4jsl7HWVbnKFQsrGB+c3GdZd8ZM2GJoNDUGLDoWVmw9y0RbSnB0hdDiUd4nHCd
m1q3t8440s1rbXzsVRGPGBLjI801sXcZsywlgXmXMjQ5onT6F6JCwm+MMBjrwNM8Oj0/t/LlC6DR
8FNKFBHjgu4Y2pla0XeNXziFz9MljtYFjtWNydSJBi1e47pX6VM/hphaWtorf/1uFWIKR/YK93vS
fkH8QZljv45h6B+s2W5atLa6qs6nj9WpjaJJ/k3QZ5Rl1f6wbP2nZjXts6sX3nrqm33gmOGmcPVH
H+c3tLYyo9dlpk+gouKnca068PbBiL+XUxBQRjvH1WtXKVmD/i0vs56LAEFHNQS+Bkawsxv7KXG7
6Vpamb/kVJWcSKfLmMNl7rZWzbpDwLNtoXA+NqkYHkE8oAAp8wsSWBOBQqij/oblmxiFgCHKW2AM
6YWZjrpAHTKe7aj0LnYl/nzXamI8BVp6AL8K9KNIczgnqseK2TJCXGWOLrmyYRHA2cj2UxzjEZ2m
54idYmtZWbnK+6OK3QmTvF9f7i/QwSG/iBCMoY9pt2AlORRNjvqN0xwBAGg6mNSNr8nUGCtRxBRf
hKED3nOerKGvr7k1Do9YSSk5aRHl0+CeLXJPLmNN1ZaHQu6FX/wg0G+aB7FZz0iWjrULb/z7nNPq
NZr7ip84XWPhWdWjcj5hw/5EXEp8KQ7haFanUcOZxuWZDvPJVRDeRNwCrkpasBliI7RV6IWYtXY6
QPdVZ0hxxH/61LrRtKsQtTDLLe0rB/TxfeQLEfWQScd2ZXUMOtK60W6VxVIS4iJc1wXcGT8ciKeM
HI3gKoI9rkW3tu0Y6KTVOFc7jZJzIbMz1qPm0fCm+GyNOcYxBuvIpI2bHKb6eL92iR99t8PnSUtx
2c8XM+M/RCom3xG2llsUztHM7HPdWNqpnV9Uhpm8ZXC1MnUm/14wTtBtoYiSB1Wsm7ZKvpLdzpNc
lU/0Fo6Ry3yF/oP2PMyWM2CG0VfiZx79JA2+/WYx/PtaCJiYLYPUPdN0DOPDWu3RiSWVoyedQ/e6
0xj1+ckPmL0K0zlbwyV2wujiGYZ89rsbEg3xwpT0cxHm5VZHGTCpS2kp9+JzdJinYcaWdDzarWJK
3hkrwp/I5bPL+XRrAfv2BqZ8Zd4PZ4f57T//IhRzv3gW5lXdVQxI2f1c3aGQ/LCqTwSGtb3G6WOq
VLplnn8YTAHzlgAHBj2auWW2N50qGemPtO9tYBxlvSxnVM1k5+qBvAc2H1Cwz35B1rEVRwbQLO8x
Nkf/XKXg5jzEYmtdEZ9CBGaEyV25u4rO8bKOmUT2YWbe7l/pkQWcRa2aVkDoTA3jGcaivkpjXyfT
b8Qw6o1fMqJusFeHn+q2mBjouV8SVmCn0qvr/UUDFH80Swg9Ada6s9W1Cpz5SIRaYrxWrKWaFr1l
Qai/6aQ1rMyiEHvm59HrEH6tCFdZNmVE/mzMBEIFmXphiiTw5hP9FiQZuBLW0SWI4valL3S2jhDB
geYk37rITR8JQgOLY8EQsfSXyjGOrWEzQurraaUR4nQOyYTMNAFrgoUU1DTHyYgxbNA3ebxiQnUI
Xc/ZIbGetxm3oUj1AiYYFk6iRUdz/uzFmymKvN3UILAEgZFeoMJtq8KwOPHBb2yYZgAlbQlphAW8
silqlx0I7KWlteNBuq6+0Bzm0plISAINurXQj2XWGt9oi7dL3A3WivQxYz3qPtHDYZg+9vNXgkWe
Pd9PzqXVTaDFyWfOo6i+lD2TgEAfuIdtgdGyTZ2Dk7kOcX5Z8aDVOl8xrTJLRVqKgmOsefUFUzFr
bXLRkCm9oNLYj/TbbzBFiVyxaGIvQgighDXoIMwCd+kiN9wRrac/FYmnNoZgAKTI4RSeYz260iro
LSN1mJgK//OTYc06+V/LMSodk8OXpfOIux/Lsba0RWHWTByboqYlLNNFPQr3NFUdE6wQy+XUW9WJ
ZHR3VeXuXtMYj0Ox6BiAM22EKgQLmmRnQFryzZYmuFSverMRr3yOONNErT/MIS5ISWsLWk270EPj
4Bhy+GJkjVoBt0KClVqfJMHF276w7Y0ADRHFNt0jnafHHZt0T+lxNQx/IpXXyFaqs9+8wr7Izg12
iErC37hI7i63Xz4SCmBTsdxJtL+zQPnXCnDQbJLKSr9YpglheEYdvGV9uRmLXjtNk2duCdtiRKj7
4RUnLMnRiXnUkDqs2lmsPpI/cdLastyYmtw54HH36DN1UtETc8/5V12ZjTP6IczxnZ1xC8uvWLK5
lQjxNGZpubUjM7Y6h/EAGrgDZO1OrmRCZJJmkLFNY7g/+kq0eyIUmBjqMTKwQpiHJrDd37hFKO4/
3h22ZuoWK6dhWTYBlh8+io7+bW9HGefKhS/M5lhGU/dUpkGxpuzrNiQ6yweG4W9u3BAkkdbc8K7Z
bis1Pg4hnox76Zt1Dskx81vXKEnXIQaSLCQdCR1VI+7dvLkNlX82CEwDFQSs0/YSCD7Q+s73t8TZ
oxsxXpgGWKc+D9HPTAXca8/i7BA4tKQGfLqoO+e+EplD//vw4MNSRWDE/eYQmFqCdlwi2bz5gCAe
TElAgkUlmFYEE7hW8ebp449Wtzuyd3Dub0mKn5G4I8oHSLDjGAObbzzrwRXbe63TVOK72Xrj7r4i
l0QJbIZegTfuvB8llmTabWSi7YVtesf7SyYGaNoUgxDbW7IzmD1u4iDPmZCsDS/4lDK9+GlqjLbt
Wv9eFPY1r9t1lEXJG4Iyyqx21E+AEOGCuVm8b+kzL7suzI6pxvQ0M1V6S5khl26vbpOOQFOjq0tj
hZlgR8YTVf8titpk04lSW/jAsY9d6dhLyksciZ2FR3X0W/9EswVbZx9YL8lIaZWgK76m5NZurBRA
VTFBPgodk8xcv3sanbp7alEThISugdJsd0xMk12CxGvtNFq3rTyrIqU3orBlCrFVc/v+/lYfpnVc
aPpFy0exbWgr6GZfnpQ97h1H+Neh+ZmLSFtLhEnoswOdden+MzppxSVmkPiYuwAjx1Zqb0SZkDDT
G9ER+QuTopwWsaWIdpgS7/TncmtTJ1v++f4SFcU7ocHtQpiq2btD2sG1Gh1KdLc56JnnrOdN8bEj
pcGMxxdNRtWL5gcXYPb+m4zFQycRIzbFpSqb/CmUXII+BtFS1PU7oer9a+iXV81P7E9tVn/RAydb
yyD1kBTPN9f9fVe7F9bihp7O/Pu5ckAbPN+EemHdiF8D+1flztUZ4UB5k3ckqMY73r9iL+yWqFN0
hPPC2bgu6n1FGqk+Etsl0KZ9lngEFyYT/bPscn+TDCU45Aoyrt+42k4kqkDvh4TA92riZOPqs/R3
pib8H9HkHIzSu6oRBoAQTnypiO9ctIMHtGves1ru4/0YzwQhX1ioB+pkLVjqH4hq7Nd2MheyI9Ph
VZ1PxCr4wLmspgEgi+Zsq+XFvpTGBUMSoYUq1x7/vDJxOEPNLC8+wq1mwl9U4gAxVCE4IxRAkOD7
GBgCtlwYvoxOiXqfE4vvav1LRtgXz1Kk7Bmb2B8rj5lPGPM4ZSOyhPtbu3TtaxczlxZhiuBfFyGS
pEgcUFPpp5qUq7Wd6dFGC0eWWxkPZ71BlW+LZ/3N6ybHhQlZot9e/qfbrq3NbRZqUVoqUlMf6lFI
Rh3/wkebOn24oeYDMNG6D5NiwgN581skTW1vk/l48UKmCKihuUFMaFwOZxdQHR4HmJJEZyDPC8tI
ne+SsnOhV+lDPqQleIYCIaWsb56pEZjulcWb1Ox9WGvtNe7l7n5UCUvilhrRAPcI7S9wWYN9HeOw
WThJv+lQ8CySgz3XnNGA4EBEBDCQLu2QTTo659FDevObD+Vvxw0+FJ3aXacOcRzHpnf871bmOi4b
vONUjcTr4U1snPo4zS/hpKzD6JFTzho2eBCPdZWDzjZgadcqMPbEDgfXpB4OsGOtTwgPwKsk4dWy
u4PMNPP5/ud8hrs+bQ5UXS6hlV18GtmNHVk/9nHpn8M5wEvfxgIUjFU7UNVrpxIP6Fvn6J4ad/Jj
pWneuZgY6zdg5iM/St9Dz36UkZa+mLqLWhfid5PK4mgPenokmG3a1oxnf2MbvLv8PxQoBBNT9hkU
KYb82KJiUE2Hff6cAsfQvo0BAh6SGpAoOUN4SzRo6rZP7a4G6wHEb8Heiyxu7JPhsQiLtRJI05Se
5kdIecZzaDM17KXp7kvSBauyqi9dp/8c3MhGk8+ssY/wVrAR+xsrK6JjIlqbETG1WWvxqPpuGuxy
RlJmWj9PyjefGbO5lAhrGKGgFoO2+5TEg8v21Q97lHS/OdrdrasfPwyXXqZmcdfQofxw03SZjEDc
0xSRnW1u8mbITziw2EQTnQvMi2lJQo5L8ZkgiO+a69EpMN2RHr9yrpWbQEVx1dZj3i1dH1pii/mo
Up65Sm3ZnH2yxwOQBkzfU6T2Ymh+U4BjN/t7jaUY1FKB02FlkvFhKdATJI92NZ/4Kg1Z8BCFx/tL
2dd/ffXf/012TGK7wpTWLiCXYdHIYQV6XEKTs6or6meC7jqMTegDUuIMWCruE1HiB5B2RdnjoA/y
k2l+t2nu3+5vOiCFoOK9Gj0af2YDWDmYSBcwYOn5Hm0RNQDNgSMZnQNhd4l+cROS1vCquRdE3vqp
CAYo94BVQRyTm2d5pN5I9w1+Ubi7FwlZ0HhbVCQJHDoR3IaYJfkQz2o6xEkviDcJ9SDIrg7gWaUJ
g1ozdl5bx56WphGOV1PMFqdGIYxESbdJC8VxZPCXvW+Yh27UXycIFB6ybWPXiZbhyHApWx8vHNsd
shrr673y8b1MXMP9vSgySyJfdVO0a71365vVp9/GMhqPds9go8Im1bnxeLy/+NSeCEiM4VoOiOnS
HrNazvqMGKpNn3TDf+hJvBNGaEFRRZvOtUH+I2f1JhstkLOoGR8APyb2qrHrrRDN8s9GkxtYJJjR
nNMmLda2KbgAcmctWpC03J7Tvgr3vtaCmZ5bSN0whftKFmp5X7chAkG6VOPCqEXNlFkT0HrVTL8v
69fSHr+YdFZ3RpvwsURBOB5SParO95e+bzwwq3jP6jKv5xA49G+5x2Kqt5TmZOi8mzkSsiUncBTy
kd1uGEYsnSnBgNN1AbFSUbqn8hz2qRzJ2LOcYjil2NI4xGlH6n7nHJolyr2JSIIKLvhOJTUPv2O6
q9RFjKOZor4Z4DaQxrcXNAi/AzvciRq/Lgj2PKuQzPHwi5ofFwTwznbraGz29STlsSiMnbJasZKl
Cj5Jok0+SXVFTbm2hAMZtaNzezSgXT5QsseHaajry31lt+blhB4h/F8EMauOVLwVxozsgV39OLX6
sztM7q0r7Ze4U+OXAkLTMhjq/EQyxrYoouSWa94GQeQasDolk271i0RH2BXmU3jEWTX+BlBgzAvF
h1/c0ZHTsoSYUnKW/HX79ARpyHUP2iyOGmyedabz+ucK5/9QfZY9IUPpL/nUHrV8GFaZ5vEIeJxN
Uzv/DMQqI2Us/9K50fBYZppxa3250lMg6bNGdHvf+4NQOefWNn7+Zuv/+yKodH52LprlSv758LP3
sCNFUXvxsh+mr6PViHoRA/zqNAIxhI31TpOrIQzQGsSed4UpADIs6LOdFSY0G8OaeSjCciQ5WrNB
9x2c0QA+3W8AdKdgw7NeI1ZQasQ88JWRWWSbKJL39vem8zB240XZyc2qx/BqVvGLgDm5qurA/uz6
KQfs6jGoVfEyQviP7p+uCIFCTXNec9ePcheq9KdRT8SHD68j8601W3eN2rOpif3kK6OJ+80/f2bm
/Jn8er25vXWTCkA3qN4+1pCd1Yf2aABap33gk8QTeNPBtLTPsfDrnWZH8OKr1LvevyJAWm6i1PA2
ejKuPaeXLyaF+IPjOzTmu/6nq/dvWTN4DymV/gNUO2OtCirPpEnkp0RoG6uu7Sf4+OT7jF2zEekI
b9WswAi20XeSdHOsGIEF2BV1Pstk9ajbaXUucsDGJn5+yJRm/Lv+xGzE/vgJuEqzbNcxoHfOkoJ/
Lxh7H6Sg7DpkmhTxmIOMZdQJCH5BqROa3brrKTOB+LbSPBtDZJ11pZIt4Zq0PYdIncYwer036vCK
WucmpxBC6txuZRg/SK+KjrDd/3qJRRgRnOu9/PM1tP/Wl3Y0zZwbTRad8FmA8OtvELn0MFKLvCxJ
UDt6vdB9HYIhvA66fHN1HXWqRmPQNLNbnYFtjQoNXQ/Y7aqLcmh9Bv6gNKx3ppWtbQTaJ5fUsa10
MCF5EMVuDJfslT121tpTmtiNwBqW96lDHxcYm3TvGzFjRCg4TX5IrPEYkan0aSi9rxJ05KDTtA4G
E/BiFmzJpkhxIdT6ITDs+jbCMKp94jRxkBiqdt7w50swmnV1STv4641VoHpmKQzTqVz+uQrVHG78
WJOfGpx1aE8BHv+5VDWT/U6DKz7dX5wE3elQVw12LoNgwHkZH9VQvBE89opMrd9maRocGSQTvJ24
dOVinEX/fGHuDI5fbi0ujGtq3Fh0LTUYeL9eGFRycWDZMB9lStQLPTjrOSZlkvyG964id4Uhe/Xs
Bua70w9fei0IN0mo+6vC6czPHvhL4QUrfOZkWzlUwGNUmjvpUAIYYfObdV/+rYXraBalL907hjXS
+fgUEKc64ShEkK8HPHUIYpf3tpsPEvpwf4v0hXDlljlOHYb6iZSt77K2mo3WFePx/tIEYBu1zHk2
kSYfGuhxxyku9S1HSBLXwaePnRT4BSDqP/ZoP2kI4Cx1MnEmiA0B7BT/vL9zhY5nAhkgO6dRX4y+
Vg+YQ/Vr7+t74gDE7L6iLddfZNRbwC7zlnWLkI24r6pzNaDgJEa2A4nAx1jk9JqTJNOZ6PGWxIvn
UNraWXObZi+Esf7nS37HBH245DPzAao7qUykzHy45EZNYW0Iorf+3LCTyfLpZACfmiQBLbmR7oRP
VEIHqhU9+1DcIsejuNAKKkDitPPWE8sqc/uzo8pdnVpif+9CRRIk7vxwT+TomYZj3aLec/Z/bSM+
Df4sLwmFAqy8+89/I6lbjM2Zes3Sqw+/USbwivZliuP2Xsdjbz1W2NLbKWCyzxR2GeOuwdmck7Ub
T2IdT/34hUtNItw1CAFHEnPgIQaYxMEcNPkm8/zoag20bKcN1vdiNJCb1k8+/bV8cRCxvOlzPVlv
v/lV/lbcoL+2rRn9gehL0Tz59XkMqkmR7kSH2GiiNxzGxTrpOvfoY5990GQKWjlGVJln267rjVUZ
23AiVUvmQeEQ4RfzgffYEdpQvhCGVq2cMXcuTBH+F2HntRw3skXZL0IEvHkt7w2tpBeEHOFNJmzi
62eheGPubfXE6AVRIKlusgpInDxn77W7lanhqdQGXCpRUPLXGelf7k/zQfz754VlYILnwsJvyEry
5xiVyeIQ0UtIyZryO0ZXNpSOuf/gvnEp5e+9Ko/dKHZaW8TbYgy+a3liX8oeGNQQNgChw0DeBy99
pj2LhCv177mW5zfajdUiAO2A2j1xNz12yKe6tCOE0A6bgZLU4TA3EGayji35s5q78tShzqzy7KY7
SxAJGJsh6d5pYKz6tk/2/E7kWMw7G6trh9tom5u5s6Ga4tQrIbfwqq6mFO7ZZKJ3Hs0+2gUF/F8t
nRpwDmy6K4pFZ1TAdIwENUvX427oL6kVjacy6911mRLlPCAXPZeiOBHobV2K0s3uXRRu+kZzXtr5
QIrpQiQpGh/5Q82/eOPOvgsZV1u/os1SpPxmj2aQEwMYH30zXyH+piuhx09YdPNt4Zhqzds6gXl9
HueDkyPHLyyaJghxp13M0nTFzdSQ8RX6q3i0z34BbaCZ+x+qsLRNqYUViIiYnEU8wPJXH7nayauA
pCN4oc/Yix2JV5BQQ/JD66GsXooBh2HcoUXx6RGlEAgWU0t0c9gHh5CO8uehzoki0lRxQgZQrVqB
Ibauhwb0fVId01DXMd+q+oq5Ml+ZYR3s456wB2Hn1ySN3tqgxEq4I1aL/U2ZpV/IvzVXmE8Z3WY5
8HayPUUUl1/1UeU7kzH7xgm68quQ9lPiT9ckn5KVZgcEgEj/92OgO9OIe9kzYzGkIIZZsZmeNpnL
6JOkUKLs5kevD0D0rctDnIm1qi7kj87KlrZULiEqA/9zRu67R58xJmB059vpPc+6GOBMhUFFZOua
mmRnuLnzrvXtm47GZDEKT6wf1QitLkU2WcZ+JdAirEGTY10iO3WPiSQaJCDkxUjKgz4/7APygIj4
uzw2kv/ZTS4GIgKGyLefoDz1l7a24Ukn4xfybfIT0a3dMXWNlyr3q5WW+pL+fid2JeCOpcx79a2a
xzyRP1n7iKRcLEJRu7ed9kfWN9W1Il1lgQqoXPkMqHaPC6QrCYnFeCKMDkK8rZPxHiXD3cL4PgTD
vawakvNau/oxlgSINziIX7SO9kbvat96YcXPHRFV5yhrnhzejXUDkoKEbLJdVo7eS2YHEdanyvx4
nPmeQT9fJ2SuMnLj6NDFx3jR0LaKI/tA3a4953HADiRQXyo3+Ut/ypn7Z/9cvOY2IzsNj/lfYCOz
/UeNXQYm/UIDpTwqMuA0Wjms+slNTtXQ/o5iDEXMAE1kIbyK4M6upMBuM7hM2bV2Cr62Mt/QlrRu
WoIfRUzY06YQf9tjP9o5vBWVbhztpNvPzfJTpPro3FOlMzhmSz7vt03hYzM2U9IxDGXSg5nQ8WuE
KARunR56S361OiTp5iTphbWBe5kK1WJa1qI9G//nPmqdL3HBkF13mr0X+NWbDSKoTtQ3WxrZ1nFv
n0/HmmglYMQ5d2HP6P3xKp9faaQk/+Vp9u+SjfoC5JgxP5QN788OLhNm+o56Rck20T9dPUY/eqg7
R7hz9HFd+4fw9OAUzyo1MkLfYSd6uwbMQrXw5WgdnJzHH+CDSieyueYrZ7tDeEFkUnV7NDZL0Reg
bCLz+pfffH7O/vNy8ILAfygkeZTpj03p/+BGaw29nlUTmJWVhBPV8C5IK9laomQKNKvsuqZeI+hX
ZuqdzVknRAOKtONHn7Vs2n7XBM7X0GusfVjGKddBg8lGz7UNVSH9yeKv0p9/C04f1ZyBtpUocRel
+T8vYNlamp42FEFV79mvgUllwMTEvD9egX8gIjiZLq2Q+nsSDvoaM8901LK6uQCgpoGSZsmxQSNx
EfNBWS3SFmKflk+p7vRv6ACKJ5SZOyWzSyooRBCxB498sJvQc0Zt+NUiHeL1LBIpDekcu1bvFikI
aMKTinLz+NrUGnizLd9f2QosUjJHEQ1t9sKvIE+NYMuFdYgpWI1GahzC360rLnFd+3cfzoUfjXjk
w/qg2XH7rkgXIykOP3jd9f0lSvL+wriASUfBAjefPb7ee0Ru5Z5E/ge2g/1M5h8eN6XXD8wDhTT2
CU0qVB+JeO8lSYTpDOWryZMYZ0FD7dgY/tIKqWcEF4H7JriFJl6dz8I2iZ4sBs84NcJ0YyMpWQUF
xlz4n9cxYtDIFAL2iYdJiRQFDGJFemMS5jw3ZEit2rFMto8tn3kRc0WdaQam24hwdMLj5nWBN3s4
kErVQmaY7yDHRYP16HVHRYAwz2W3s1Fmo+/0HjN4Ohe2Xpl/6dj18SelNOQKAQ4jicr+6rhgJRhj
P+lJFT/hKfmbouTP2x23A41Ix9DZ5Xs2z6B/XoIlEoqxGEY6c3l31chV/8rsj4jCKQkvnvlWG9F4
kKQp7lAfsxhGzs2sexKCXegDoNS8Vy8K31Ta+HvXhC4fzjNXXZru0SYDw242n5V4HgHE5yx38HL3
Zf11EvDqHI23L9PgcjmdhKGWBdC3CH3+/68LjOn+WBj4Gy1z7j6i6bZdb3Zq/G8vBn2YCrlzsIVX
NQF7lr6KI4dnntPCF8v64gd3Jy7fh6BN68r1oIrDlJUEWky6P4+HYpJOzLjY5o7EXOvhT1roQx+j
fAJt0xEt/k7/GAWF/lSHEPOAI3lPNoNlrUwhStHcLcRIc7cp500mrunAzBafmuI4F9jBqx48wWSH
x8l2hp3dGu9hShB9ZwwkWBi1/oIzZdfbquMOM8mXEMMwBzwdiSmicYKM+LGbG4lpg0xktDsyc4qb
kXbxxmKYkSyARC3MaerOBWEh6JYz8dWxke35ddVA5q++o4AokSnwY8JKs4vbej/yEasrenh5cZr0
V9t0V1UVwxNIs3pNP9M5uIIMo7ajsCOTz9em5wJK5X4QcflCw9nflrmRrCYK1JGt/TNM12llxVa7
M/zyxesScY0DZjla4xb30A5K/PBVDKAqmcRmhsQvQuFlG4B86Zd6ivZpJf3vuaGbm6gpYamtRqMK
f/fkORW5LL/5SryG9uujZUZRycwg5k+eJxRJR74uMRbBEpcqPZP5vi468USC7Xrwc3Q6CgbhXzbs
/nzb/O+zaL7kXJRabK68/4eokxwNv6s8JD9DkL90TvVVhOG4b8YO/R0Dn6VPi4h3MNoEyJs+MOce
dKtoj4EwKsqFzAEU2DbXqo/KA3pEKIYERLyA8DsPVrCfDKN+J2fCXbLYGHdtnrXkse+eBHUp/ALv
uzsW/tFMCYI17ITpcDYYq7hxvJcwBg1iS+FsBP3/HeHRxU4Y8hiOzKU+lSk12RKyDNShY6HPCqN4
iemZPhulsR79znkbDSpraRofuWAylOeV9jYxGdwjzYRIMIuk7HE8k07C0jnFw7FO0/hpgMmx8HNj
+l7oHdfckL3CtEHP6adzs7ZTcl/5wjrzcPP2jDGA+1V+eE+1LLxDX9DXumFcZJNkqwSDwSuB2aAq
5CjOj6WYQ3NgqMzBqFxiUPr+JU+1+Dbe9Cl0jpKif5nHQBHUfJqGtvrL4PtfEw4+cLYCroksz3Ct
f3W6AjlEkWPrpPhosj0L4v+2UaOna6yKNjiV5lfr9vnaKrPgsYdsvELbW/bEpUpIUbjV6aYiQe2K
/Ux/PbrEzxRTnm0jG1PVpJXfCRLzblTD2dIIw/Iv1hL6FTNj9p8XrO3alHx64NBhCv5V9hlsObQO
viDqpG+JZxZLEav0TphGevftQO0HfST8ySzSO5SM9I75ODuhlLs+fuLxpbofmbyjeVnkLgnCo0X2
SDmm3dafN/zsFax9MHg/H2fKCE+KXumWeMmaJp20LsJ+BkYUtcq6WfLLMH/83KPaXQWVf3CujrzW
U8njlm73o/n9Rxuc9iaRLjzmNrbuy5eEAZFXSrAd2jbRuv7odYrZSRYX1FQUNGk2TjtrzNjctZr3
hrTsVzp48iMNF22CLTtPg27pjaR6NnnmvqV2QtuDtj0/0+xMFzOuU/nuKu9uckDmUVvTd5qL1g3J
r3UrGlKACsbM+1JMLWL7VnDlMbJ4tEgitLmk8jHzMsjNQdw+39ET5CL8IysKEMGGpPfvaWKtEkCA
LyV7syPfRH4XQrziUwr3Mk/2+Gasd3BUL6WZfiRdcosQB/wsm+xWMtz8bF9HkO+KJgufLL2ytoGj
r7WcgOGH1CokpRm4a3eMDdAr/uCjKJ/idq0FbrC1HRzNadCrHzV+64pW9BdKK2dVwqDpMhm9wK6J
FtiIE4gdjr1Hi0q2TI0eGUNyj8In+Or42XAbVEuqaJetZStPmoHNAydKwaV4zDPdPZKIazzHuvdb
7+07Ay9yuQiGybCfb5PAJsyMceYuVl69x6Ke7YXm4G8S4SYg13Q9uVPwPnjzaL+nbdD3DiK5NiU0
MGaJ1ce5/G0celvVWB/63K3O4KahE2pe92rWczxP7pOE7MZ3ho/jfmgAzw7cw69ukEYnsyC8rZtP
fYpa03D2MKDhbblQhQ6ta/znYOmgMTCfL/S5YsAZrdMThuL8OFXz10IzrSjdTWslQOPglpBXFKvG
1utz0s40lKN9PbC/TO7AVrNFgF7iEhEkdvFV0ny+KvVgjlLKSAydv+vNB+mW5aadH6tCd89ZaNtf
UgBJqx4OyyVSlrHTAriAfetUm0Yv7HuiuYTbkDj7Lgt63WxbnbfJCG6+NodxsaPCX96F57DfJ1XW
vHlpdwqsrv7hen20FEnQXUkgdU9MH4pVW4zVD5wiC8OjfxnlbbUKnHg6IjdAycoO962sWb5H+SvU
4Q+6WfQSaXH21Ng8l4ZBHosIFYUCBHLBxvVE7b51JcyZMLSChVF50xrd4qntpfciRZi+uLUfPxmZ
I3GaV+lulKhqHqdgDJsnsvXsBdW52EFaBFU6PXV+Zjw/DqnM3zAR1efHWYA5amNoLtxgIZ67cMoP
elQAJtUNsQaDMBBOp9EWnA9KMCyZarM7BACmdnHSTFv6e+KlJ8w+QS9R1kVUrgar7k6fLzuTPblH
ZemxAdpXoOVTyz8q1ptXXTr6XvTS5EYY6J5U4yrTav1ozz2Ttpj0Yw33V2CacTiGaYCwGmDWMp7C
TVU32iVmFARfambNZolP8hsHGsxjKvIde9jvAXg1GCfig5HmTS9F9BVaJ9YJVLthMu40dNSroh4M
4spy49JN43SZMWB6ujFas1/3c91mC7c6SbOL5xGd17AnoHdbq2d7NgACXJPsqu36WOVBcgpi+kcy
Zw4ibbfdsqFXr1YpCR3NO4QcqEtep24CmG7r/caqvQ8xed9t0XChdCD3ypYyYxojvBHckmbMHZpp
8atStDwM7QbUju1TtEfNln51MPCl2LGKELotlNXDmPn5Us+DdaURG5/MKFFzgtZYYeY3ayBuRjXa
hDGF1UKvcdF4NH8stvSLhE8u8MMnmYFZa954nHmrprMOaeQO63J0PFY6uetz/blOup96AMqi9Ztd
YAF1tqo62TQ+GBatKjpaZ9+hF62FBFhX2FAb4M+sg2lfqPK7NSVE986MKszhKJiXKMHPZW5NW3yT
3x0Ffzamx7rHdIexdArtbenA+EnMGToliXvvWKcFzf+xr37TKWTTUmflEhfGe5CSytY18dWuxu96
jlxGy6JjT7m4yAdqMqydvNCQreevVuTl2xAtWcl/65go7YYom8tfVL/acdQPOpuARZlZMIA6urEt
gVqBLQKsZEw5A4udSXC2Jj0nhN1K1njqCK7UOmNVGyEKqCc8kjwiG+CBBnqbdQjEc1lXVn3JWeMX
faDrC1e3X/WA/W+gO9NmQGO5Mpt1ZjCciiqB3LwleTAaj6Pdfy8EfhzXc95dBbQKk+Y9jdvf3IM/
nH7X2Vdo1ffeUhsE5+RRYSVd6Jo0FkNoLnlcYIlAohbY+NtVBC55zHAs1VrZriw/PMTtdOoikZ6r
ErOgUt5boiFoKulNSx6Iq8bpz4A1E+Ccbn+izTYzNHsLZEpbEggf58daoohqag3d8OBoS20kVYgu
Ppie5zl3fN9PPB/Vb7cZj5kkPdTxk20byw8joh/LhOJEBGe4Cj2NB4gNtyRENzoFOGFjy1r0rfU2
tAV5W3Z3543n0WZAH81o2upEe2DtXBDPiRLKHGHqGbQhPD7RFZC6bTK20NJbi83VQDMw69NvbROt
RQDHE5QUwJUYnW6YHlX5OpixOuSuCU3UMWFO26C/8UJDypbtsqN7tozCgCDtD99zSSHM9afSBz2S
p+73tvMFAimI4iz31tzcTHau2y4sZlkJRhu/RRlgVb8TBr5rbcKaJRIuB/whLD8EPixL2aJvbWIq
CF37PaY1yODyeznqq7rLPmQAD2AKb+wvdtxh5S6PzOqA2g4aWfXFinp7mbrmxqEwYL3AR1qxkWxd
C3n3UzqJYGHXHT/eDhAOe4QDdJ4m7sXO6dSWGf02FSilFfGbm4hJ6qZl6LnoiBFfSE9DFtVY/b4q
v/i+wiThsWKWjhqes5ltUnTEKkMS4CN1AeKUJQpgmjOFv7H69tqH2ccQ1CQWS7CdxpjsXYUltaF0
WHodZgaF/bHKzR0VEFcZEKu1aYKk41deE2B39r0YHoM+HQZZ4phpvGEpLevm0+Gah0I8b9fuWOpr
mC5fYnQiAJu9gyiiq8nGAGxb3W/GftgWTLc2hUs44tSEcM4ysR/ZQ4Gw1A+2qL9NJNiT7EaYi2C5
N59B0Hw4nU1u8VR/qfW50kNQQc2rHyPE8Cyaks0ewKzMDcZ10ISvZjGtAh5Vq8RCM5cPB6Fycehr
Wj4KIOiCBmIXFpsYuyoisO2MJyZ1mNqauNeIyRYubBBWEfWup3+k2gY9IdR+3s0KOv3OAoI9jog8
8kq9+6mVLUUwbOyqjnamMMFAZ18aG2lMNrFeh83RLo1hW3mQvzIYs7AOG3fXW4itpbwQHOCSmQ32
l4GSPA7KPMQ6cwjpAbwk7YDoerxeVYavTESiX9kxLL6mFh+hJ4JtxxZpWSr/1yiG/mwIl8DAeKNS
45n0DyiCVvmRRempZMuWuOBWSznuO5i23RDuItt/gxk+U4PxQGex0NbhROBwyxDaCyfyczA6rgtT
fK8cqNRZAgzRBto8b3xXRYMssM7tkLVIJyU3oGgzmzeA2e6702urcSDzMFJZtM1HoEtpXN07wRjP
9LdR4ULY8pLf01gTYi4Ba6ZFRCKnNlyDuP5oq/SaNs3AABAPWJptyEd7Kzt/WpBniOWzoqbQcNFk
Q8iaUlhiM2qgMmWXLQGuHajdxm1aRT8SlZ+xcd4BK94y375RQ7x47exPHJxXhzWwa61i6TbRYSgR
yXdDhNwk+G5MeQGj9IsRpWtDi3Y91LW64W8cEu+V/OCflcWDh+F6wC3ZTwvDcX86pe/uUi/+NUcf
OyLr9iYeglY0+Z784kPpOs+gs7EYjx5tsshkmWUZTIoDH+mTW1nPuCn0UxympwT7d4YRtMJaaUib
cVwC+ry9oysCO/vRJPXBtTt1Zr13ngioqBaFTjyCiV3QFU63ryw4817yrltiq0hO2Af1tujjcuE1
6Vkm4XHAxWq0W0o1001nVUYxLEWucKTHiJ0L41sMy2ABLjfR9X7Z9pHkb4XHWgwNIF8hgmUCzK3T
k9/Ul8T6aNXVpBBuJ37t1v7wPKpT+gfixvjJXCna27IA+hY56oeJD6LLunHn2jETFk0YrMe9tYnZ
CvJtJUiCN3O1Y8Haiil+F0iFllrjBXj5nE0VZgHNh9jaYbNDkjnn0Oo2FRdPHpOx2AoAt2u+kb/w
1RtJMB9G2pepDuMhbb4WPgWH07X1ingBPi1rCbqNWebQsVxMFqS6mAd1IVdWaO3qMRiXUarMueD/
6tkw+pF2rz1f0RsoDEQFRsgIE59cTU5uyKCw7gqYkaohqaTCzltV0UffZk9z4OlkTsuemfGaNdpi
7ogwUycHYUNy54Vq1DpFdnRi67kShJGvk8RdYICkDzew8XBZ0rrSwakf8viyHJPeF8LfMTHZAKGg
frwvccc6a419c0QZ/wH2/Ru3bLxuHMBTiawJFYhooaWzsNvytgiOvY29IywLKZnJip+VSgFbPRrJ
b8s5NgkRUK4vD0FHyRqFE7G4rsusAr0EfcD4MICCcpAFg+XiH8dmX6KBAfkfKtooPs8cvfoZMz9c
eGzDFl7/DOwOpi66M1Pvf8u+w7kY+WvFILgP03UkwMrbZFUHE2WNp4/vU6hZC830kn2d0QSThf7s
YNzufQMza+gXSw30VmKV9SoWZkTl3FtraAxLO2OPHg3AlEkwNlZeivqWf2IFNKC7tT5MsDGNig5A
LzcTccFk0IS3iK7dZvCaBpNDvS+bwlmMWvUzxMwXNVyjRj6LuQi6JqDC2E2N47Krpe6Js/aj0wzG
LpO2hUxikJz+0tZldGUJ9hau+23GN1h4ssFVoi8QWd4+t7rU8cj10CXn02o+hIIlrNxXiR7fC8c1
X0a3xfQxuH8ZNnr/mpsEHsxRDzuDbxtYn/6Ym2iSSXCIQpU7evYn9jUIPgtmH+qU8vAQgOS9zJ66
Yo06LV7XTZuesrRUO2yP/HUYGGTiJoeHKEvz3JUWGBfT9e0Na2D1nDct7jYNSEg4BtbGj53mIC3+
cDhLJDbPp4LEmc9RxBCcwjwzjok2vtSVFlziCS9jRY4L2QSzh69zATiXg2dwbyyqWpADDjoyJyT4
2RlDOBh6nR3iWStA1/peTRLjdK6ne61uXZC32srvinob4+pa5GPR3C8QSfT1OGM4lLS/ysfgBOti
vZVdbIPjTZ2tnUlzVzvaV4QI46Xr6q+xcBw61MMXr+6rM36N/xy8Up2T1nL/ojAz/uxoegyCmE5j
IHdBdBl/mldU1Eq6EYDSa7wydWjhwAK91jIZXQyt42+BZqDgtORFM7WcZBGnmZW46Own4eB9I1Q5
j90d4pi/SIONP6XB6DbRKnK/moGHnPxP/WaGNiDIqXTZeiXdrkO4VtIpe3c8idpFJ0J6znjzuUO6
g82w8VO/ljYhNiKdPWyG9vMvQ3/jTwkbv5KPT4ldGO4E2EJ/XM1MsMBf476jwYt2hEGTfemJ31qX
IS5ybxpe9KH5qRveIcvlbWT2cbb0xAKxOPzV9W/qfwqPPRsnkh3g6rYN17P/jHvswzCO1Ch4iGiM
JXU5Xno+h6GrNm07o0nk1B9kFBHmojdHZtv2MTJydxPksX33c6gvOotZDu9jVSR6SD5V0JxFiUhh
nr6YhdvsTdv45rQDKiYF9dupnOb6OZohBxq+ONTASAcWg7eoCXvr1ZuolR6nuWa8+d5QzMaUaMOq
gEuYmI2NHdbwki33/T92DSQgjot83ZrRM6IXeG7KCoUOEn/A2hENVR8Lsp7HXJpGr60bYg4fP8s+
YqAYK/11M/Q14EggBHYBgJIp1o+g62HSYGfbTnkAbNyB8ps63axILoAQCxtso6Id9glhwjTln1XW
BVd9PhDUbiGexITriLtTaHczLbCrtuCZEcrPg+rI9J9dHrszEwr7cErfc13JWmHQfmAhTDLKkfsa
R+Xn8U5vkjMgfvq4OI2dyWrR2hnGiw8U1Ua9clGqMl4ofVB4quIIOsRfYVMIV7FOsLYTMhcsQuaV
4eAoaOBQz0O2AuxJwfdMBqHjYpTOc4KbrM2lfS30RdlF8tWosFuzmQpOaZYau1qXITumlomio539
Jo6vJHp3m89FefKteDPkmneLg2Dlu4l1lLFtbXuqlNJrf+cytfchaL8buLLkgG6ca46HLYhOBR6o
IftmQSpLc54iaE9tVJ4avy5Plpz+8yo+tVp8miwYS4spLJCIoY8C8VhP57FC7J9YCXOLztlz+2CI
jYzyafM4ot+tnoIMGtGQ4idpy3TYefFYbMnG+aawQl7tXgFajx37AHzGOYgyFjigrf2MaHan8Yxy
y9n1MeE6LSMdNnUJEe3z8F0La7khWMMnHcLHjtzY+VZTA8jkxInWqeljfdd981W2U0TDXhRb1OzZ
PBIGrPoEZGR6YrIrmVyAjUjQZH/edPMrzVZ3JQDuP75kaC06Km94G4P0y1RX9qYOepBFlV6dWymq
c9BigsWbgSAoYR7iCMDLqghRSmi4vgi/mTBFKqe9ifkwkGf+CfsKQ9DdwAqH8+gX7Z0UqLdEPDsZ
+QRWKuiLBkltYhq11GVS3rhyQYEuszo4Yhk3oGJxUJptrSpXQDplycDEzKGz0c8Vg7o9znSH6i+c
dRYxMKnZWMIYKLw8XvHkcPdVqD/D9EcIHgYvGfNGYrg6Uhsc96v5MKdK0IfU/71XeGtdL7STngnr
SLhCfsSDHp41C2Ku6VXGD3xvKlv1agDma2W3Gcz61FilRoVsT1e/6YjYyrHVhWemDc0RbzzJEG1L
dF5P2gBvYZHsadtvxexhM30XHE2haMFV7HdXtmiZoKZp1G8mA5Z7MDnjzTF7HZAazzsciNE17L95
0aQOiYPMloYCFd/jHJcVuTCq+/VwoxZBjfrHypyzrIgez+3eufB8hQeRswN0PemuG1u/YbdUhwfF
rdc2n6IJh2RP4DJ5+6Qc9nkyv5eW/fr5PXSL36KHmrUYp5UrTbXKKbXpZSXOZoCo/vh3crSL+6hu
+QxHIPwKkoMLTfZxmqkyPqOHy8FNKoO4Fb0953Q/7cYzXnrp5M+i/K2cgoVpHnO04y8ZJooU4qrZ
dE2j/SRy8KNVfXCtUbtfMJSKTThCsErn6ZpMRnWyavu34Xe0vLnltXCH4IW+zaDkvfLy+qr5XLnq
6b9f1XwzPtcsxeIH7QN74ZZQItLG2JcPD2hGZl1ox/W2xu23s6oxWCKn/hrwyX/B7bTwUKx/Y6Ye
g356zpwiWcESHJ90RdpFYrTdJtRVupbZVPMw63FCkAqxNktymUry08J8QigxdaOP87wfwo0bBt3n
fReOgFeseqT3ON+BVQ9jg0ZrsPiUHrXsCg4MZ06F8JAqCR/bTFiVVMwImexBUWKAIl5ZZTGeIQiN
1dZweCNH1X0r8VkugzKYqWAcvP/7KrAtm1WmB/cWleaZUIdoy6i1JBXJstBdtxLF65hk5knVz2Fo
RrtRS28F9/epmg+ZiaXP9OtNKlv6zzzJX+pAAzKHhB4+HyMYACpuylyR+cAHntbl2Pv+TWnuR9CC
/gqjajgxEO5IKDB1whE5fXyjCdsXH5vOLvfoVxO6Z2QnH16MjJV2Rv8pl3FBieM8aGlsD+Othrg4
V8i2gTd3r01I3mRtWM318/mHMU/f/e8fJTIylsiU7HC8+sZ5ZNFRi8dLs3tjQ7XOp9Q66bkTvSVV
8ItcPGv/WbG3mNgWPiSHqKuNH/MLPbPyaxg61ar0sTVEbvfayg59jVNvO03RFkCvONCQmBYWXVAC
s9w5/i+aIFUVeJ30uvqBeRMNpq7Te0tTWV9Bhtu/4gFJV5v0xi4lYG/dTwH7cSr8NeCHc18S3ebZ
sU0PKa2zjS3y6Yx731zrrRmtm04AN9BJVXss+ESWjKsxhTGOMmeXdGH+bpKqtsqU4x8Lu/PRPKnX
OQip00R5cLnLEYz+96UK6IjBCf/yaXx4eCCGwnYOEYoGVuqm6XbOYzVr9IC4mMYPiCl05FYhu1g8
NE0PVXijWepq199FWhhvzGumvWp5oo/HJtKam2NATgHZlK5zx2aja1QEg4zEswI8b+cwsp65dX6Z
G41uvGlsWvNkdQXXB/uFcB2x6VFar3OXqL+FjgxyIcgvXWq1jJ+BPKQLREzByX2U4hTyxrHAVe7W
QXhE0rfw62g45DMSJR5GkzVRUE1idv3Eu/wX9NJ6X0P/nTgeH02dT79TZyl/nOZuS6ciszETTLmh
kXLR5Fs3ZHyCoIqQyNwpD5GR/X6YwBEnq087eGV641FP8resN42T4bH3tAPwQXMx1ygre3I5a4Lx
qhTkOM/t8Y03XbivSbigt8BpIr3xHhhTv6txURl5XnwRhv6RjDg4Pi8P+lbszp18dBj8MSA1/AuE
hmfGJF5ILls1LiYKdSDazkHWNMR6XzuHiZYij6zUtzbXeOAGBuXt4G8enJAqJ5nEKuLs83SwB7lL
TJvGxRTVz6rqfwSj9N8NcF4FddzhccjmVyrp3zsZW2dwXOktCKPfIrbUl4gHKFdxZ25hzSuSAbC4
64mJoICfgt/yozJJ4KmSszDAnT9s4j1WhW/sGmi3hDy42DYTu4cJdaOjln2NFGT+idYxbiM0BG4k
rimBBxXWOyZORfaGkGdpE/Jyb0FO7Cazn7Y1QREvIfQvFgOX6IjCvkRGECOqj+8CZjzgfrlGLGec
a7c1zjnOnPPjNC35LIZcfEfMWF7LpCuhmtZUyxZt68fp4xtacxcPipPy+50a3HBpRar4OXXLxijM
H9M4/paYvR+QPSSybz5bp6eUbN4LBZq1YECaQpOcRYxA3sRaNK4FL6GSAJlJi22VC1c5bix+czWt
RTZYCB9gpWmXqnRL8Oglc0kJCLP0/g9XZ7YkJ7Jl0S/CDHDG15jnjJwlvWCSUuXMMzjw9b0g1Le6
70OFRUSmsnIAdz/n7L02Tu6pME/cqI/6iVNBs9Wt0VgHWlLcUJdZ+8AlvC9oiv4oVYHoVkp1LTry
DgupqyvnqnYfaoO7Izjj98RdduVYPK2T1qx/Fn74ZHBHvfdkDzPRMGmPplQGsDPfwlLLNhmoWgwn
My4rc7JNl+u8nA9ny0fttpkOTp1puw4d9hbfKLmh/gha0w6MDy1yvnKG6jcjqM0PRmUbK6uH15pY
o0ONIWg102DO3lzhoLkD79kkp+XV8r47JKKCDcSn2P8+9dBvgBKb/02r/5SOr5+ckXBchP7jyk9d
eV4e3PlZEWMvWi9PI93+76+/fI3Kb/5oSkFim80Gi+2gTLSAID4rZxcEd0AE1h4o8F/16Eh7s3E8
5ylzE+9ugP1aBvftxFRAa+XWi9z6OZgf7GzICWQFoJgV1UscxjThm/BXUNjlKu3EdgSrsNNnwI3M
yr8Py0uOjiTEFiZRIW4gbrWZPreZrh0tR6vXcVtqZ9glcmsbVb9ndxbveIAkFWwB9dvPrhzLilts
OYTAAgXb5lMVA6Lo7C2dL7mVlhh/JK5z5N4Z3+2sPGAJ7PCqGoJ2fwbfn6SgL69FuOO27acNeEhm
Y3UYLI/0nFmibevZe6IvIZ7+M4NFkluQyjxzF+yZ0nHtG8Z4q2M53YBPjzcra5laVP59/i9PnbuT
iOFUyED76Izmw4p87ckDqnGtZfYzQDzFeNv5sqz4nzpJwvcE1cCurRzjJPqdT8zxu9vfLSsqP3MI
eLewj9741W51lKx/yoZyYeaITJ755NiJvgtKbCCuXXVrMBsNAD7lv9ldqrZZSrzCohQUhp8eRmPQ
wUYOtNGpiMOqpGAi7XtKygwU5jzYVGb5zQJbvG9ng1zaNCDOktDbLpr5CRLFeVQMNRjIYZ/LhmEl
8xEkXMb4Phrs7HerKCCABL23mv27DOvPME0oinADUkgqSQcqq14lfMUXNgT0vJUiPNXzoh+ASBfC
xPI2JiXoEj44psDu30Uiv6lBaU+0lq33B1nEoM90ZLxlHb0iesmBNT352n5xVyB73xhp0NxdtGEn
eo6gTyXuZHqkwYsT+sUHcuSevdaipory8Du3RbDSJrdgPW/9lVMw1ajVkMC4KHO6qUnzMxzVwVOV
/qG3tApMjh9rWZb/SFvTnwoiUXfLM5B7cjdhbnui2Oa9ktSUMoH0CEWKlRV8wc+GICXqAPeLwQya
N78y6VEn7SEutKshivBJEKL8Rn+eQmBsCKfsOGBi7TolHV/My6TGnLmSB3sWvMctBLaaFTmVItxb
JjyUjlD3fTLHItqzNbk1Nl1vxZc2TcnGLcqfXKsgbo2wp9WQ7uKhPc0W8I8kS9C6DlNPltUQfpgu
ne5IgFpcPlq2+i9V2PlFMs/x5uM6wzj9IgeD5A+d2V7iUx/5BFPvE740XYU5KXO+RLTxhRFf9Dri
VtrETpEdUb7PIJEcI8c+FGW/9whR3CCuCLZjOcb70bM7MnwM832gW2dQ8v2CvIl9gyTzJ52kxAE5
5g6t33QsCuWcJInG6H3NXT4ilzcnq7yW7mBtB7bC18APvRWd429xEpY3b74e0vl60ObrAW8Crkny
vQY4Lb5nUQnOFGQzcbV7i5NzjNqYGq4ZIG/zbxyfUIH/nO6WI15ulud+QTM3CQK/Kh7wtCgZ5Wuz
SyJMHGZ8jvreejEDDUV1kby5HmGzReTXe0De1NoEAJoQkeziUA3tz7rx6zefNLiDxZq2p8o/hEzH
njo/4zxk5OWfkD9Z3P2ptaRfmSQX7glkI/e0CJmCaHH6lZFim6GtjazsZ4PuauP7fnaZwAndyOrh
L+Mn2effDVv3rkgftSdnzCnuq4p6P0qc13wSwav0jbeM7fraSa2/FoWlEdl0gTgyfJJJml0cB/Ra
FdT6B2a9TWt0HwtJuwkykvNyZosiM17HsH3pGtt7IxX7EmVu+hE0BitAY7yEVfdsz26GNCMXOBDj
tsLY+9a7hB+RbXImwYHSg7LF2xatBhkwN9OztFAra3ZsXw0nbNdRomMFnrmauuYfilrtFTOdilYR
fS4Ys60djVhx83K3vBQLbbZX1uZX4ZTDFeME6bedcFBLFgUg4MLjWp38LSiS6jpUbUf0Q8KJeNb1
8zdRe4ITAcXmdMJsOPS7xc7WJ8lvFy6sHQM9jEdSWm3wrSusXthLmQUvEM0sFV+Z1/c0zyb9Uhpt
fyTi6m3obnGJzg730I0mbnOUg16deBEu707dTSal805DIIbN4hK27VvhFUJ2+THN91bKuuGUXbRN
SuKrxNjYn4YPCcSqPJJivAHVeDxdqj7TN52ZGJvUSoiPR/VgMz0kxjSdTPGJVQDvde5qu9ipGY33
/LSGQi4bm9EX8ifEjclVol19WR64C3SctVaxC0ioefFv6NcC/CHOdtkSeqfMn5taB3NvaZvIYicf
By8hwNblq6uqIZod0FVTO+3BNNwBB0BPHqk3/dQjrJS9gOvByZApG+ee5YEZYsJBsnO2y0sc16eh
gWzVCYX3eTE+D6a8Z6m56/Drvxr2X2NGozNVXzxEBSmqN0YMaS7UdapRW45V6G8Wg3bkZPapXRDu
tuqTK3SkaqVxQj9Wvh2/SJWnp8e3hX7F4hYvIER5dbQOZzV9yWW58eoSXMJCeqZiS2htznd2NmbJ
pYHvrCvUWRNUCY6mijFbl1wfTy0tSa6pATEnUCy3VcT4XEaZ+fALsdSSqzuWnnV8NujrhcTY1/RT
zFrbtrNVHp9ndwX8cuxmj/Ly4MeEpNh88+t/32tBaF3TMtzVOi1UmusMAXoQnxs7GqyNmY31zmZf
3bCgtxxs4uqcDWa9oVP+qyTw+bJEHfRWU56YOpD8MI/2cmPOFxvCal94SG/maknEAsVEFFcbIcL8
Uvs+JcE8YhlEDT3NCv9hDhJwqghgZk9G8GY1mtmtk5FMiMUfNZkees9Qkrw7C51bY0oOQP8J5w2D
eic61WOu7ggRqMv6hFKEdX3s8+dSxcGpiE1Sq2vZ/6Kq3k6J6XzDPNXs2nkMloc2m+Fc3CouxP/z
0Jj9PTOY8k+N/jttreCPHv9W0fDSsEOdujrZlCzK58jgBAOwczXheWMnxxq1m4aR/ZkQ6wNMlfC5
iboHQchDvv7aNjjAUgSrkAaQ9SSajrjDQb9DM3V5gID7rDcz1CYd35OGb/nR3nQSi5DY+ZDZ2d/s
1E3vrV23T4pRMLufPHvzWd91VAyEaH7992kJszeBGnyVXnFtplG/dYXRrZKx8U9RR9xfhBUTw5oE
CooPh+4i5KSnvCJeDhbQqWmo+pYStxp1dF5KSy4Mu17DevS5sS+4jpsnABtkcUy99Q/jB5RxeRde
hq6KLkkd/PLymoq0a8Zt7RrWKjmQfmD+qXzv1dX06b21yn2hd3+WP1/D8ejFQyvpzB3X+bp+9ktW
2XAjCJ0lK1tzzq7ftL8MmNmrRsbpJ4xL0vJGNzkpUiE2scvoZZ46JMQa3LG4nvuGmLMEHdwajwE0
JK/t0RR6OLAz6qrGK85L75ckBgYxGj9tiu7+0uRM3O1Eht8nzGPrrBLWOYBp+9r61JeObJ71Mggv
WS8/DX6OD47rDHXxpy2vCEgahiL7SAO9gxoIl9NLf4eeH38FKQjrMdE+I0Fcm4VoAKWrXd1qiPFO
E70tcGlVWb8idxihq6NzSorSPk8VHE3PaINbHnj91hrt/iVPSxtq+tR/xDodzTbPmWakIiXTr6jO
rguiZD4HLvtZbb9XraHeDV3/rWX+fGqIKGb7K/ZZkjrGL2bpA0t7Zb6i6KYTX6l831j5now+/2Kl
LXMw15+jLJB+EXSrUArPby4flobtXQpaHytravE//wc+vTwrUOi4XgdcsbK19AtJZ6aV2kmZbNhU
FPMjJjB6LvO7jgq93dR0H4kZVNfc0jFeDWwqTk3O7fJy+QCJvBUJzU5VXZvK9k+Fl26Xj/77KYli
mFsP2ruC7HgfAaIetRyRaI4K6r685wnCXPkz7kH9EAKjg2OIdVnu3XLqLmoW2y/PsvY705+W0Amf
QUHhed2lSbEHamOJPAeRCNItNJmSYfx7Cvn82IS04ctB+2K+gnovKgmDpUpB6+mEZ803s8u/D5gg
ayTt7tfScJSZPgOMIapXBFEXwjwr1xFreyRb8tMMRfekODZsWg+W97Ka2EUDMKpA864P3bFvooaA
Uy6SMIwJDcQwlzexOEYJ3HFLB0o64n/dL/tQ1xHZrFITnW13xRqVbh3Rha/0yI45cPZLPUNAwpGk
UthdCkEkq4KPSKj5bMPBO/TmqSVikkC6uPo+aNa9GPKJH+KTNeUkXdT/I/UKsecs1Gqktz7o3U9Z
2O0hKQLz6Hb9UdmmuyYQ2D4RI99tQ58RhT626Vo0bf3dkymUDN3ZTM5M6dKm8tnrgMHM7gEco/iq
FJRtl6BRZfj1T7Qv3AuVIa8xe+/d1vidp0oER0Ec0HYRv0xUPyvhMMH42/ulht92gjkf2i2XztEw
oYaqmnPsYwPsAgVjvgFxWwr1ZIxI530X2uiydy4NcFN5uG1E8VvrNf9cOt65ixmw0UG1z0yXf6VN
NTIx4VVJIBBmEat6MqKfQVQP9zHx/TWuvZM+t03rMSi3mLwYG3YMBQwog7+0gh+xUsUfutv/dLA6
3lkb411lY3Sk/d9dNWtbSeJTTdToj+SIyaHJixqA08+8j45tyDw4/F2OT4NfH92F/d7oBRBAgIwi
VTc1dzIWuJ1CkNWJxv0u7bzb9Lg/LrVG8WGM1rC2i+h9GFS3fwy7u7QnPE2cuqx2PtoRagVCHp+E
J/MMAMM+oihlBk537MzKRnc9A0bdmHDs5/9bULBBjxkNbPKu7dflvdj+zT5JHKydhbcGXcpajT0M
1CKcmUXVtubL7mRs229zt/mI9AdSyfwyGoPkasec+USzG1tED7hgS4S3s26Rjqf1okzYNfNHPTeV
Z9FwRmH2brwWgFj81o+++RjoiNRF3cYIwjxFmGc3Nty5xHGTd1+pbG9VWXlkOOk8k+QzrfIAG7oj
rQOQLGOd9srbRjVJ5Fvh9U+q1+yt6sSnNnus/flhedZ7Ikb0bCYXhngfSDem58Z1kntlC4ktOpDf
tTzMt3lqXwIaR9fcCMAtg/T97uNYXitdM88tseTvOkkQ2DKN0yJzeHiuddccD2xrgqNbPN77ULsz
7dE+zHr8PhDd/F4HMeMI2a1MB5ed73DzpGX+t9CLfNyM/x6ol56jlkfDHj/Me+ONc8BPo6lj7gzP
4IW8Wo9WjHsVREHJgWIe/i3Peqf60XkMrpZ23eQa8ubo58HRbgsRh8nKKp7CacWxwL6UyXDE21Fv
ujm2KwT2ELpG/twaunFs59kz/WHw2lP+3jm4XpAJ/FAVcVh1YEz7BasRuy2UVWOCAJPnmP8HHeej
FQ8GiKSomKNk7p1RT9wErJdSqwpElHKqLlGun70qQFNpQ2091LHPulzWySVvuajL1jw4fRacGgrx
aobxLR/LkCxdyqq5lUEtOuqhYGJF0FFIIWo5eQ0hBK3XhftUQ8nIxvnmGQEI/qXrH3liWruPWZkL
NqNwM7nVvP5bHBqsiN4vbUxf8BpBOhf2kYgonKQN0QuZKf8IsCE75BHDyi7H8aZXLXKEOCljVL7S
OoqKSLARkV+vZeHJz5OTQRjFuKo1wzwmevi3OnW9Se0fl8ojPoDkhYjeAuXOmA7NTkxCbtq4dNcW
syHGpCZ3aMfgHL/KbpEBSuyrL/MrQZ7C/fFzdfQvnh2pPzcDCQZ2CId5qZNowg/7pa5VjiTcytTD
TThP5QV9vUsgandjgWVaBwHnEwb50QXTN7C1eW4SlG9aMeafid80iByIZcR4ILbhJLVj0MVvqeKy
thu1k60hyKakzPUkbRgJc+FYlslbntY/RhBIT0Ya0wIp9eKuMS6kdGyaA8aE7OyUDqL2WjxruRl+
axyN0p5qYUoZKs4+gkWGFdR+tC7bFtNLWP0qTdqnFpXgG/Oj19QIi6PPmWovsgBVFM3R/cIr1lPi
6BYIQnso54F+OYEK4/vY4LzrvqlIvTw+PMEbSzUPG1jpkm48uc0ReNgj6q91tQ/k+sE+RPBsQYVx
GtP5wmCFUucoiV7fV8bMaZptgpDOK2KKmmlL4LP/oQZSSQjV8loTwbzR3Av9Ys0CHlEsCylouwcl
GlmC/6jHHWWH+4rfxGbCabuJE10ejDz5SMNIu9HusddaMQVbjUTQSPWMmVQ8zw+Q8vcmMiwPsdON
PsaHnjbZvfS0u5er8URTB7GIKqvvJoj01fIQFp27fWQ/YMQcaYs9RA9osojE4eyzCmd96FjZBnmj
MPuVz4QoYDZJuk1A/6L2CuNqaXt2gOLWOObRpgF4XMBZzH5rAnL3WtBZOM300zJ9sHUgUoxXEwkP
YBlr9Fk/YH32xn2CMGMbtVW1qTGDYP9AESSicKtkQNQMA/VHK6ZCQnQMa/fWIv75FrhjCtWn3zxu
IrhvcWyF+A9L8RkWdGRLzSPMxDbHV9j0e6ueyKNJcRAtowgdQ0FUSIBNiualltmfSsvirzBFidIT
B+eWzAkXBn+A3HTXcs2j+m6bM67t5tzYpb2RFacIu3Hay/IQ6voPk5EIR3JM/CyuSXuMBNK7KEDK
XairC7iJBTAjjG+RT+qxMxqbuGbpMyhQqhlbZI/ljulbyt2WWU++r0Mfqp3n5dYKGoudMVdPTbBx
bahybhfMldl8Qf7xulh9yRzmsG1oChKcN2GjAHj1uMakrhHhLLAIsHuKdTe3JKSZpYcmRfFdsVyv
WoTI50mU4hDVQHXUMKHqpSY72rrbPGsh6pXlpVFioFuif0IZGpeoheIBSWnV1Mr5QBtwpBlPF7ga
NwuhoaEO2WqMB5/pX5l4rvndlDU/U5J1e341Te0/uUbGEH1RJaZO/9IRRft/XvIH0B7gHZUVKU0i
zroqJdSs6J34PNXVP8sVWiC9YqqhaI3lMRkWtVQkkXiQJYrnqvaY6SvRBsd41LfprNVZAAv0vLpD
Fr2wAZCPxzrMxFrQ6PNwoHomWR/+EPp3KNC/acrslUTX4vqhe47L7pfpBNA35lOTkuxfaQqdmbS8
4hL3qXxhuLrTKvHV2nhYYkv8r3AtSaxLFzHQzGuTUXMKmJDvGr5+VAm8VHEEPcPKMjIGayNe9X36
VuY0ZInEso+Dk/e7LDC6z37Itowck7ewydNXwAqgr1A/hLT5HtKpOOnk+XFnZLPuu1NwF4RHLE44
79R/D6gF/YaKWOyjUGRoGjNxvDZAy8lyiOnVp68qaMNfmpz1372YTUtef4qEjTF6Mj/cmsNZ7vuk
SbpiAMfKcfffh0XOsLzMlfWuzRF3hqzwPc+IF2K05FsH2HofVT07vtU5u9Bkm3VjEAQLT2EiJbtp
SFpbwApY0Pxt7bFiENVEwFqam7exxlSt0CC2dBgOcVdEu96EvDsvSX6Y2es8isNtSBwXPoi6BBkP
1gHdZ1ltCGibKA3moTJrxblMgmLfQEH8nlRvdVAUu6IYUoYt0avhFtofAeKgodImRdlCWIHQil7+
3KTSAhFrTCBjRAQWTgutlx42VMFdM8sQQhjvXmmwbZT48yXk2UOUt/neTC3tve/957i1DLQTeUGB
H/r4YBoJ5dbNrT1lxBNxSsi+ewveKVE609YO+2LvO6H1VgXfy6bX/8B//Br4o980pMOcXJtqnQP+
el+eEUdb081AcH20zUqt5DxC6RzWoNoan9PM6V/dliXCTpM7l6qGIJIhrRycb3Xpm4eFahWa2TMi
h/H40JFVqCy44+UZcIcNgdAcf0wJElN90HwcG51765zcpgu4NuEHsh+E+hHChrZJivh72JMzvQ68
6pvn1t7FxeRUOyP+XKcETcl5ZLc0nSx3cg9KB5ftSG5IC3bnDgF7eSc7BL01dYOLm34dlkYKpwyV
liTnSPZxu100WxpEwt3yTAo33SmGp2tZTT96pxuulZdG+yBMYCrEISPRvn4NSvRmYwOyiG6IeyId
ytyPqQC7nTOoALhpPBdZbDwnJhARFjsRtOa+weS6btgtjpFPQO2yAEWD+7OrHUiOzPdfMt+6ulPx
WydU7ykmMgjBb8LtkiP6Tiw3OLSd9dpOsXZOwz7D4c0X1FO/+IZ/4ndhMe4mK2IdJm74EmGT2jOg
P5uoCg+k61RUeNHdTO2eONj0ayFT9o71E6ScfRgoYxEBkkeocS6GaZJkv5PeO+C7Sb4FQYfkZqiL
U0ns76qxbcn0h8ZAa08/Oz2I0NwBwEuGAWJzFZLvnWDSeaB2PAJ98ri+wz+69lZvvqdaEm8aoblH
hucZQQ2ZtR4ATZAv2ZWMwhGAbCaS1Q9OV4+vdKB3SYKqygR7c1F22t6jEmOZToTKFmWKeNcisoOz
8BtmH9JkVXlbansWeIoo9arlf9SsJsqM+VtzM/q0nUtLWWh7sIqvMm2StzTVuTFnC81j6XM6831p
iVdpTJpRgKJiaYmTmLvGtb839Ko7dlHrfTjJuEUhPv5wJBJLxG3aUevEbw2HGxNg3bo70qs3JrmD
Zw5R4ZvFL4Lgx7suzeQzS6OPMouH71Nbx1Aa4unV8tJm24/RLui7k9vbFlBy8cNGmUITug1vrJjh
rQuMlgLWKfa5XsBwxcyHijvr38IEgQNYm29Dh+hLZ7Pb6P50Y594qYaKVgJe5udMeqiDXbffd8KO
XlPIAVQOV5OAkvXoE3Uhc+37Iqt/9AnGstSxHPZIg7ss23njcKOhmO1QgJNd23nYCeKG2JZpqNaD
37p3B6TxOh2h11QZJssM9f9VaLX1nNbT1/K3KP7zvmJUhyUuYgIgCWBe0irQI56jWEHqM9RFOMFP
q4XImAaeuOkmviLdwH+c2YgYc6enw8fVseHUia6VBI6e9i56FcDNgllhhEb3W0zU8jrOcElZDg6F
AcTw1grNTy00GOFEtRNeIGp4w/jNJuqr7wt16Ns23pemSYQAurNbRycoLrNbNUTtVllwjMd5sxAZ
rVJ02WS6RKZ5HHrzZ5iCFjcrbk+Ugfk3aMQTmPlPw24tgLuEnCq7zT+kP2HgpX2FcycvXgzky6sk
NYdTX4AqE2XeXOIge46Dpr6PTVVd3C5rNhpC3I1Wpd428Qf7JCi810MUQIGmeb6vXcvdln6DvsFx
Po3Kqy80S5rLYJbpjuk8ucX+n8W5Imb7SgZkbcXlE5wxrgaY/PYk/KXbwhbjvYrFBxrY8llPyTMz
Tf+3LYg9DCS6w6UP8m9bpDe1Xalrl8ku6U8OYp8alUE/koaR1oMjxK48zzFSlOquLD99XIwxja5G
98Q7VSuUQM+iWoPXs86KbDosLXkZI7qN4VFKyoFoPi2mRW0dx2BQa69whl0x9Syjc2eTiIZubXoF
rp0ovWuhG34HSGSphOgbrfn7JMm3upHIj1hru6cQFyCewI7qD9EbQcorgwbSczy2331vbm/5SDZl
EHuXx6kctesc0uEWq6iyBMAoW+0cxhi7ISzS14ZTqi/krZxz3MlGKC/1NHFSnV8a5DcdJqbbG/cI
5qjKobWmRKkOgYkgkhDhbg/tv35jjs/wM7OKP0J7Gdns1w8/zmMtsiLWuVgE+qVPs2xTgoF+E0Hx
5iaMGpCW/HC9kENdQpemqhBN9En5uvxqkMBtEeQdWTub556e3EVY6QfTO/E+idmq3XdccFo062ja
bs9iheaZXJK3hr/O1tUcb0dIAf5eUPeXiAB2yw/z+2KZoCQJDsmEHTgREdriOO8RHOX2q9bax7Tp
hyfyDglgclyX+bOOSLoBqtJiXrgXuYXGhu6wzjz/OGbReOdY727a3vaxKrUwZ9jv9q7rMel38PPX
qhufH6OzAF/uRhb1cG1Tml+oHuo9Zw9nx7l73C4mC3Axf1927dS9T/cl4M1IUc7FE/OHcM58iWWe
zM5yvEIZOgg8bPQ1yJu/eI6VwaHEgiVLSR3JB9bZoutF2lStvSjiMDp3ehFbiVWE0e4cCwzxpEk/
INMN7cCbWtxPuqn4uQNyPAPTRY2TMgBrpAun3op/CC+82v0ovth0r+S+bCy3EJfFKxlUZJHWk3cT
NZ7DPB+BJsDcG12G98Toei+aTvlW2qyOnTxmj6paojzyhGPzPyxOlgrjZx3/DQJ7vd/mmYXwieHT
x+NZjHxpWd4Ns05WpSwQT6a185Jw4H8wm5fvIyXmYEOPa+oj/naVoewzs7X62MrqrSj0rUKrSsiV
M21Y7aKvcupxGVe9OrlEa9P09Fkw+uKbCb11m7UMdpcuNSfIzeP303kWIVLzzmPEEtkQu8lpMIJd
bVTNx4QQ9OjVQ8Mx3DbXkQKKFpvV1rFl8KeuzJdSd99kOVZvlp9+ETOV/MQS9aWGCiiBob5rTnZi
d7M+45H0WkaNzOSHMF6HbryBvJA+9yKkiT36mHTaQd/nhWNDfyKAbgaEB8mQPvWoAXHbwqcw2LN2
ZIv8o+Y0ZD+srYPf+LB74uxuDhNCfirsR9dMl3nHxR5ZUCuC/lNSjSOPfHkYXr3uXgovXYXOlH5Q
TvOby/P6qQOneDDjmbECzk3j4P1a+UF9koSLr6pZwre8J/s/bkHGUWO7H3qVWjsmfR8SyxmOvEp8
+iYJ8rqpxRdjCcuqkgwZaAS7JEK2t7HnoRDU0vHwWFuItY6vC2bfo/7e494/y8IbVvNm/Vup70En
OdiNE/EDayqUCfRBifYlM3s6tUZivg4u3fskVS6ZgjThIwBh0NnxGOgz5J7KBuHi/LsENfbkoVU5
92UTbvVCmT/62F11XVrsqYZR2s8EfdeBHzMEoj+IZZvATiYKKV7GrNDXIuiTo6xf8dGL90DCK0qY
UW+wILn7WsZU9dGYXCyPn9XI3e7ZqhUzJKu8TmmubYJS4V4yvHQ8PZ4GDIu3tOugmQIvrKP6CzUa
+KIq37fAVvGcM6ud10zdHDtsIze3K/VbxSh/rwjwuDx+gcpF1O/GCC8LdMIPZ5BdNZfaEda2nB8W
HLuCX6OLg08n5vhfAvzE1PPtQ+c4heMt0xJk8z6s/39nSS0TD8LBmOTMVqmsG0gX5pCK2J/BXde8
ZCKmciq9bpWSBHR+fGegX1fBLEFafDdNOIHLDfV+4y3N61SH3EN+30GFqbuS4LYvlpXKQ8Is8/Fs
KYRwuzSciMvmOfRC42xyuIT+DeZ3Wdv8HIlWGI5z27I8LcEEgQ6eSkooWrGRobaoelq5DrSuKQwk
MOopW1Ex2b8ChHw+u+l7X6pv4PTgq+fS3S5tvmXd6QOz2VSD+2uysYr0dme/iCJN115SsNdZ4hbF
ur7WHSZIhcC0YCATanBhgHidyheRCcB4xoymCEZNrnNffOmwxU6ZTNpNnDXRPhV1Q/8waS4pIcHU
2cBQI9MI1nxx7dZgDeZsTZVPc+GsFU72Z36Sk03xZ0zaM3tSvrzz/z+kQahbPmf5ZNpfjH3JPS8M
h1/IlDt3GaZ0NJmKb5FxNiwPWN5FoQ0XvC1Is2hCfeeSwvYLhO3J92L3iZ5YyUzD1b6Tjsdh7F8D
/PLMnU3xsbv1iidPI9ktps34ZM+wWpT6zUVAzX1HDRgSH9qHV7xSwbnNix8B9fJ5eYgjk8gw9EDE
n1rHPiwxb1WBdcQJQy+y5eReI1l4T1wQUq3DWq+RMnZdXoI8+hYM8DS3tcPxjZDd/LsVB+izkE+O
uhYc01k2gkOzW40xYDdLKXEpTcQecW2pfdqBwvFnxX+T9R9pl/kvtYrqTaY33sHtu894KodTYngx
7RJdf4HUR94cTXNz2C4prnRg0xMXZAKzrSaxwEZ/QaN227XkLCzdZNeNwU7gGed6BIoIFVuQBia4
gMs1oV8M483eyuhHBz9G0ZOgh2ZZrCuaG/u+Lv/xccj9GDWFZZtk4ofNtHMMybCXhhpqNXcDvKn6
ju7qnyDle1GpetFrGMyhwuSBDRNGO/axKsreh/mF1vP28glS2fHj2b+fqpfd8CSafNhgt6o+MRNv
Fsy335rONq2HFGZQWtO+Uxtp0MfFKaAgsCAiIuuAHrgD9yPL+zmS+b9fd1a5fW0y03zvkiet87uN
K1pxr90RZkE4/S5GnfWi1PS7mxTNSYPItAPuBNGPwfBh0FW66po5wrHuiKgyaEt35TXVw2nO05Xb
ouOQC4w0/tQrt1oRPDReoyqLP8OI7GTBKMgz2wptbHGqfJl8loRXAjwDILN8VlDlv7rAy/elgtRk
+USCGvMGsjy0gXwruXLOMun/vlWK9oWwvOCc+hNVZmjJZ5wYyWX5/MTF9fDwhrUhlyN5gN0rWcBA
aFryR8wJcX+ibo5j9wh14MlnHlNJzj3Jxprf40D4Q9UpKJN6ADiItZf5OG27hKYPI050h6qq1bp3
cB1BQupfiwYNj2k33CpDvVukH8tDG3vZ3RM4BuMsGXd59/MxcVRhH67GsvW+IFFZdJL/VDE6L35V
6q1Cg7tSuhkdtAF9iT8/aEqQ92pL2jE4p5KcI0M5Gk9RJtyjSU+SGEC0HKrr3R/JRHIaaJSP2hwG
Grq9sc1wY5/+h7Hz2pFcybLsrxTuO6tJozCy0bceSLr20DpeiFBJrTW/fhY9a6brVgMzAyQC4REZ
yp00s3PO3murNdx/pGurRk4mEt2fZZ0IlqZr1I2Od3mIdY8IjnwWYJScZlsm2XKaMpqCqI9LhhhW
+6ZU/cLLkPicge9KOxlvnaRgyh3TiQFBRZI4K1EjCkyZJGxdjpetIaJNEhGXY3RiPF/eiy4PLbYG
MeR3dM/Ne40cESPMdp1z39aqThHDm0GvlpNVH22GPV6tl9Q2+preimP6LsXvumuicET6VWpv83Ar
Fst+T8yFyYt11wE0upJM9zHQYPxxxyaNtpcPKlET7WYFUW9a1aSgIzqvm2RxVScrtkLPJnfs2vKY
GzOW5Myh2jeu4mrQfPT7THUMfQULrU6xcWJU1LoCEdhbqthyX5J578WVlZJX1BvLZsDKXxssmV2e
W/clYeLbqKn1YxsE85UlGtyCib48Qxf7EIai/LQGr5Gk8Qs5/UvQBZ3LAmsxjvsXpwQ4MebOzdRb
E97NdZgdOrA/JnnosOu62sosn6Q2H6oVhZB0JtNWJilzU1EtM+a/VkgKoscLn19Iclf1MWmPswSy
Sato9qyhy45xKyGrj9kmpVHxoBttsQsrcOFUa59anOJH6GmwdfmsH5fKaG9/d4YqYbnDsoCKgKSD
/Y1Qtm59SACm48us1HddSDq7EEN9wt3Mswdado+FlOyHlhjGttQiP4vpVQeWUdyCYo3h3kBzMtKh
+YgL82CO+P16Jli7sqiK3TyG0wFtlnWrzm3sDZpVfydgGZsCZZmTOWfYT3ANp7g84N2zd2oxmyet
u18N8h/NrAb+gmbgNKmIqWaxHFqJNEtNGc+RBRf3FWYLOXUPIgxv9EKf3til5sZG17wWzQgLmyNe
Qrz0dujc1LrgD1/f66TxlQ/g6xfrvBoBn+HSn6I+su8APZhPtKjCEscSTrKGnlwgvGwkyrLoh2Ib
alZ8lWpiPgi4HPBI53mn9UPpXkbR6KP084iQ5jeYntCo7TiF5c1EXk8c3V/CgJmTcfoOBl8x4xrT
wRA+Xt6oCGZxXj5cHkiccHh4NGMb1ut0MYcfJ8tB24apmF3jYmim9c1IARXp5l/dtoJ6raeoJjpE
f7OaWH9pKq3cK8y12Yl5qNOE91LTUU9JHZxh/UuUtUhn2RthA9WHUJlpyxifl00Z/q96rtW5cGdl
7n8LDPthtRRiV3at1RN7scLOcx2cCpYAdY3+AOv6nNaOcTMNS70fZJdtlFAG3mV6r6TSPMkERcrl
KRMWCSdGG/mOMZGtsISrS70+N/PNJS4ZJ49+VU716fKIwghA6wXH9PtcK/XGIEyOr5rJGsfQl5bb
i3HdGhDlEtr3livi/TKVjFbtaKZgvoDailGy0o1dX/R0Y9ddOcNWaGX5QwO5rF1U4h7BMG+D3Lnu
Z8M5z0OS7Gfbbg+FptR+LQZG1XSR6roKXwaLEKHYAFNIJqF9TwTv5uJ4ivVw2w9dddVm8a2yTHKf
KCqoqqDtfOOCbYo0i03AKn/9fgjjZR24EwlRlM41oEfkrb2OLDPqzd3vI02pDQ+XRjecRNsjFGX4
3egmeJg/ZInpstPVGfUmv2YStANqflfhk6Eu5o+kTUiUbHFOUHidFahg9G/Xd236v+dgfcNk3d7p
Wfs8OAGTC5ngHHaMEMpaXb212kjdWaQ3nWipNbImPNFmw4+lL4oPncHLbGIHp7XMyDNC0so51+km
0dO2oS3fNGZS7+dO6XetLCHhpsVt3BmFW8nZ2GMcerLsdTCtdBEZBrB1NYTIDWa0ImY8O/dZZbh6
B1ECdcA6oe6XwIdkVDVMvfLWfvktBpvjKNtE9WS54RgeLjMArUNViHMLAZG2lNqmUDLkhKNxtZYA
SqlWX7Gt3IdWF3xowTOFzBWynuTbFN0H/uDkKZNxuGOwFPu/tzRnASI+tByzWgrVL26q2wiX5jPf
99gtY+kNtWyesnmE06A21o+BY1Lip1uYb/oFeyEerm5uTpc3A7T53+8R5/hAi3HZldQJ5pUNjPrs
lCaNcydeU1NWB0g1Ds89F8j+Uu6aaWVs0wi8K0/LLzwH2q1R9gneL1ueZkt/SURong0BcsBYRI3e
aPwncJ/gBCIzOYL+flpQOdDO10rn5vIGoU+wwyw4uvkU/PNjl0/MMsM0izDD66PxnZUH/bqsi1Na
TOH1pdgtJQpWzcRkO8b+ZXY0idS8izMMx6s4vM7G5zbSDHTUDm1Fx9JPl/fU3nyc4bA0G9Ir7FNa
xtLDV6u9iCz66UBI/lC9ejhK/MJcJtyLWJMSE0Ujyv0RoOtqdQ5iM/UuP1PvQUa2GRggfvqmHxif
FEUs0RZALf7d2ulnkkmiLH8vV1cstQD2mqIVpzqfYFtEOaCRJT/hLyJa+PIuKxmTL/UIz1a/GmDF
0Itpzxd5WG0XM3WRMW1IawWEKVMLhGI0r8xcibmrnTYTpYwBE26E6ry+aUV0avHynxgwRsQrdV2x
xQZEf7DXFV6pjMRmLI9zLrcjUMlrGfXdEQ41ffV6uJ7XD0UrwDxk1fS7RSdysQEkojTnOh7mc7u+
GfpsfWO2bk1S12Yy54bdjgFDYZgfhqaUbqmy24Yx/EaVuJxT2S5sOgo31SWTO1YR/FLW3YrcGE6M
4Jj1rg2dOO0DT23QZqW0Mx5g5rjxuopgCAvPyCQ+QoJKtpdH//1xRZvIPNCki0QHN1xlr+XWrAPS
rVIbvS9DB4W++ddE/HdaNfJr4J0o4SM4yk22shzS4W0n8vxekeHdRRjUBENLjDAnGbQJOfElzauK
9Ii28dcEqMSz6ZJfq8UC1Ia7XR+MUrhI/KrN5ITIcNZXrUtmxyWChFDDMjdvoEwzNF1HogKVpNcO
ZN1fqHlKkpoM0TzwvqThFCMVZU2SXiT1GcWG9lKiEXIrq8Lki/8LzngNAFpDXhD2FBzWQjemZl53
Gh3KQEcr/CnXyytttNv7RGOwyfV/oG27Aqc1xv/0R59Kh7UuiCtUZj0LHsQX5bqQwxVjhOB5ovYl
HjOYkOzH24tG3J6b+zCjyXIRGFpjcSjAxlfO9AqDMfAh036HtlIf05W/A3Sdlt5cAK+yySV0NCW/
shTlXDGgeKhl9FFrmv37kaYiyLCxptMk45NpFE9XSLueL48ubwYkcuZCou7lkcw1gMEFEGwzhquV
ZdNdNdW/NFrXSULABW0QUsJoNKrg7ItBOleRgiCs5sT/znnYq9Z4iFwZeUOsDHIERXPrAC26R0o7
iakFfUsjDRj8EpBhaAsZvtLstwLamVh2nMoyrmvTONXybdQxw/jJys3vzNGiL8mgYEiYP7BgMdnL
CxRdqnm3LLZ6MAznBWtphj2OFACOnuNVZ+ev6NbtI/6rfKszb3WnaQh31poVb9d5c7t0U3PbD+r/
K+lO/g+0oWELBxCFNAyV/MN/D7SKJ03QyOBiEfVMSlVUHVo4ZVcNus3bTD7F60xlYQpwEkPmJUX6
GsMdP9mzbV0VeaC7uebsxzVg5bLoV+C+95j1dCI6+VivZGDqm+syIEs9NOmYXt4rjYn5CjrY346s
iZjI3w4tREQLqD7kvf0kc0xUGBSNUUl2QhmwhCHPhqwx+pVhuKi6q8+hzJlMzxPz3qLs6eEjRErW
N/MazCftVB4BZP2Lnjiw6OKYCQG7WHIYZdlJwt6N/KmH+UC7tuKEuPrSupAxFl03/TbvAFe1El1/
YtzC7E43FBLGb3xROgWWCy++2FRowFroEW/CqivYw8H8iDrC78Zc37RRpe46SDGXLLL/+Jr+M/wp
IXnPYVm0//gvHn+V1dwwzez+7eE/Hsucf/+1fs3/+T9//Yp/XMVfTdmWv7r/6//a/ZTXH/lP++//
6S/fmZ/+z9/O/+g+/vJgg3i6m+9wHs/3P22fdZffgr9j/Z//v5/828/luzzO1c+ff3yVPVRIvhvu
2+KPf37q8P3nH2Llp/7Hv37/f35y/QP+/OPhp/mMP/7HF/x8tB1fq/9dVaXK9W5qlqbpKw9y/Fk/
o9l/J3VJWz8jJRL4NQAUL3wX/fmHYf2d6C1Bcj03iSY01fnjb22J0IhPib8L3RLUGpaj82nL+uN/
/2J/eQH/+wX9W9HntyWSrPbPP8BQ/zXrS8IHZJUT5OgJR1X5Xf4Nntl3fbHgUKk9VqveEJ1n9GLC
eg2p2S5rXJkR+yNkbpGnlV91R52O7N7MyYPGb+iLUkGjQ/fLzUXhWzk6JdTt3+Fcc1xHZEenNC/c
ATktPDN0arH1Ys9J6i2MPfeWrd2kIwETTXxvpeSOO2eOTTRWh+kQV3uAR4orsBf7dQNdQAHW4wDo
8mwWfxaC0VtAHHr4ekiwwP8Ype/Lur1RoVWeZU+ewnjO7JIn2vk4gYJ8n8tm9G1tAlMV2Fc5g9q9
uaiALKfrYMKE22jz99hLCFEVpoxJbe4dzjZe30Gro2PnKyNue2VAogOqZYNfw+RDVeUXS+FNCbpe
m/wli9rftc1KwxQmT4alqx4lKvTZLUPt3tXkGsqOrGiD7C7yA7REGUhNfKjTnuuHpHBnF4Ns2ECE
a7y8+IF4e9MoUu5ngRFr4Ui+sYvoPTATBu099h4Un5NPR1bzilGH3A5AGn9l7obW2G/HWYnxgdY/
wOcQOjv9Pu6GjF7E0WpHkmGSF2cCJqMxakhO0GW+U/4jcsr0I1CIVRpT6z2r2fBYPyGYp9lxQdqN
JVf8yoegRjfQbaauW0uOABvHqLn0qphSN5WXLfo7CbqjSdsdA1JMyAFSLM3CRFMBCOyZ3yLSrrcc
Fj5BKKK3PtNGS8A/T2sycQtmOE8gTzSojui9+vEARC4PAJls66546PqlxGmJZtWKWVun4Ap16I7s
kXXRv6qGX4GGbWSInoFRZC7P1oFhnmu0KftygR2K8mbTKpjA+Q5z5KCSCNIDrYuHWYzXVU5c6vp1
YZbsFnN5SxIqlBGdHsQ07XqMf7WxdVYV413plO9Rj9AZ0q4aUS6GJVXS3GB9QpL6fEghArgpC60H
7wT4TxtS6ZlXgWJf0bZiDOVbocPT1/e1K2vrA238M0U51PbWTlzy7N3OUa7R1Z2tIrwrTPtaavar
OUa8vgJZKWo1DoA4ZxsaNjpKWEkAEqkjvwotOkwIK+xqcdzLn2zkzH6hb1Nm7xqtu7Z0+dBoNO7E
ry4kRTKdb/AKPYHvPVcD1grlw7Jm5MLj7Olm9GJF4908Hc0V/W229yhyvpow2IVFt++T7MogXmaK
mK3UG56801zU910dH/rhnAfsnczE+GORC/utamFO1h5DyzqkQV97ETIbt8rEa92EMOwDT7xJq/oU
aJxgiMeAszvlS7fj17AtKrdS3aY99SFRnOoQvNtGOrpK1zJrOOEwGnyoSX7Zl3jX6/GjJA0XI/9t
nGgH2gboQnCUWM2HMmhfpjG8jR1XLPDHoGJJckzrtirFwVGWPUIGHSnOEfEmBgy1P0cgZ5txwHWT
ypNQ02emEl5jUWign8QEFXEqgCv0lteWTwxrRB5kb3j2lH7uLSZuXKnda4yzmPie2EuRj1tT5SPw
f4gzi/Nej14hjlIw9XeNhj5bF9iTJ0ccGhMoJog81ALT9IJg4XpQyXft1fDZmtn3s1j/nKKZMX+C
+j1KcWsQ3WqVyfcS+aJLvmBfH4AnXDl5ei2HhUgW076N68ZXm5VjHkX3/TLyfRBdOqkN8Y6FX3Ty
sSiLl3gkDQ+T3o3haS3IjZann9GEZ0r7XV+AcZEigG7L3odANpImabeyDK8AgRzbtR4gINbN4K25
QadfBXV651jaAVzotw6hE7Gr0eIYR/AFz6H2qjCA5T4j51SVU0hO0EbXhmcm5Z+xFTU+sod4o8Jb
6hp5N9mf4fpBkiBeW6d+DTizzROBBCY/nmRlmI+deWb6uOvX38GOJxRE3LYdfm0K77vBrk8mo/sN
KyrKmSm7r5HCWANOVDN8J2MCpi93EnR+z0IRj/VPtxGKNFtgEvOCezqvx8kd8DdCN3gZKhKeIkSW
+HGB6bXJOjKDKjK1E38pzLCY3oChvDf0z5UraobvILSujJTkid4CAoQ5pUbY7xTWR5w7LZ5R0sS6
5bW0JR7/pbzKh2TT0cyLsUzCE/gYQZQxRTfuYhZmMSnweSybRadMO3fSnZeIIdJ2aom51xmGtOGp
kvajOZtA9pPiO40iRmz0UlyJGXlEs+sanbVPa0kFif7BDXSN5DhEgHBDseWpo3CHBJru4ryS9POL
1HZqztLyCjCf7pJTUuNNoHjk2tCfB3O+6YLW3OKKHlwLbWuQKM+DBUEMk6zEDWPfztVKbo4FwYlI
RztTZps4jN/qzgAlbdmdX4bftnLQCE51IxF3PsXcHXcv+F+rALbP3kYXZJ+ZLQCnfo1LZYEQOfyq
JaB1DaS5HVKWb4WEsKHET4kT0TUwMHDJb9diPSl4WRCwrsOJlD5RfWQEPHt2Ur/GbUVD25HvQqsf
tCF7mshaQDtC1MsAxpEohAmHPDmROE5UnaV+zHA6ztkuD9gFjbgmHQGyowsW8bTOIHaTTpG78nlk
TIU4qCTOaoNggpft7Cpg9WHn9KAqV6Bvzy3Ifpa3NVOY4cekbechBlAwdpuOmPVcWNdDrtRuOolf
sp32qqxeJnoIInTwNWXWWRHyviCSzxfxV2aTQF23Kmaihd56R1kAmPRTVUCH8K0dlOLxRhalvdcJ
WGIDZTqeJjp/Ys20rlMhljb3KPk5c8wYMvJkOCHQnLzI0T5AwuITnvdRtXAqCFMNDNq6YwaP+E4r
Elq7F2UilX4uY8Urk8lxax2Os1oQhhAJ3dOxUroJWTND0ZfeUuaAbHr1PkE9T0/8lfNQ6lp1pG2K
ITtq2sCZrwGdai8kytXFJiJ6w2XH6z29xBEgqOUWh33cWc+ak073M1NJTcMElqEWK8PuC7jrwpDd
DTRl8ucs+DLa4Idt/zDZ2qbXGHamC2LzeGiv6yU/chUjjAr3xqTGW+IG2XOgFzNjk3Qrm0Y5Ecu3
IS6D5hKAFCi5qR90LGKY+b1mcK5xdO3wHH9GJi/+6oXhp3XTeKggUHEgGA52AOU5q/CFIeU0Q1V4
4RJCJw1OzZp8URNsgga3QVvfBz505beO6KEsIr0nvmFQ90w45FcYmTcks7mlMz3imEdimjEtns3o
XWq30yD1rTLhUpFlc8ep+lAVag4Zx/xOaLmWXXXb5hFtAw27IcRab90Ji4SXRVOxwOe6dZhTdfIK
hfmISVZeYedk0OgZxtDC+iIJ/DmKs51TmU9c+amrmbgZrKq6w5zwWOVEf40xPFfUZMgj8w+ShqAc
MEJwbRpsQyk4rM6sWVFM8yhMbymguPzqkggwmza19dWYkcMBvtkM7KbHxNA2bY6fMYrHj0rld27G
7hqbtb7PJ8IbRao8TvVyv8xQqqOFSQMScaSQZk4ianXVySzbCrOekV/QpBuafcLBUOuJKsQN8S4D
lks2X99AYLd1mFl7GQlzrpKz7eahCYEpIXAMAK2BqH5kzTU0fYNQaDsUgG/QZAuXsJDFp+qmEZq0
NM8TE1W27ZAPouJ/WKY1VLbatVP5lSxEQPXawULqFaS2r84cADqFC37WMq+pZL4dkeLt26FC+VJl
OiJTWjIFHBsPsE+yQ4q24Gao7pwEaazSwzITSVPs5/CN2O1gY+th6LYKC0dLvNS+BVkNX6TeaXHw
GHCO3+Zai2OhiE9m2uZXtWkTnIA9sdHK7ACx9BjPpI5aWrwusxyZI9RtSPK2SsgM19KKn4lWJzjC
q6lbJUKR+mXC5Eao1rUszvKeGpToqPyslgvsylz/Lqpyj0Nx21vKXqFjhRTcoFZk2uctekQNafa/
tNjkaKOIBGfF5IE+N17ALAJ+IaWRGfXGESu0EbOap0sARDCHqgH4MY8hCvAH0swBQGPHRucmIN6I
hSK4Tt8t5Pl6Q179dGSOQP5RGADNb0EsDC+jNTkwmqFeXdSNzgR/bqSJVbUgzcZAw11tTEKZ3dps
9qChAq9KCuk5ZLM5yprzlKjXpTTfVAuzvlkUD4TzvlcNsZBzFnEAGROIidrjoibEwrQz0cKIu3X5
qo5rGKFoZvqO7W4QWnQU7V7GTboRyYJzKRpbL7lPQe48lJ1+Z6ENO0q1GDEkr6gcRz+gA13JCKML
n+JWrdAMMyf+bh2DDmsk125j4guh3kzssX5FzwOwVsn1leDqJn2Luieq/ADmyFlKGNBc0tbRyKY3
tV0GJhOG3OYhZPVgrT40woQjko5pLhf2Vsv6fR2FzR6Ed8IpUzsludLChVflccQhDRjwATb5KZJl
SXbx/DCrJWKKROfmhhNlWQSMChmS0VHHiKim+qMPeyYEg3JPGyK5kjX168LURTOTM14ySr3gF9Yr
eSzn8TlCNolpnV6EKrkwxwG2CjLMcgd4lzk4oQQuhrmMooE1maCoA5mJGzFxlKiN8mhxdYH0a0r2
bb/M2QUdUwiWKSgmBQuTJeLMy1JdAxlhqm7ePkXOux0xPeIQUWyWjkIp3/fkPdTqSG47t5o3dMhm
p1WXGtAxLA30tKgbybpK74PM3HLGN/xa2zY1aCCEiJU7KRnmcJu4nagfyfMFcI46B8mUnq2mLc6U
IaG6hqLSE9ev7KLfy5TVJTXbx4K2J6MJq/IIMvo1r3kAg3AST2kg8cdQbXv0Ca6q6Xs6qounOYO1
qSPlORRbUjUbN1I5t8wxQYi4PROQCXCpEHf0WUr+ne2QkSsb7AcUP9S0PfxKliTsyd/FIrkXiHnQ
OzIdwHS0ULobx6unEtuDTYZfkZevjDA4aKMd2JRSo5EwYKzq1jy2jJMnwm0ZJQYpB9RP63DGFPop
paQG26gJb1vqRoncHuKfKfHtTQSK8rUiIgUOgbMOjkjzBp1nRl1CMBMj2m5Z0e9VBrmPaRkkCOIR
zpRHpePQicvjbkq1n7F34GkRxYJiYpsGRBHMFpy3LASWZ/cN4Sj6LTz3oZGv+VT9UtHVuHlREkUi
mGFj2WjpJm0XK9G83LHesqLAPWQe8/rZcoZXa0C70WRk2NkmUNhqyvZw47j4KlF6leLgpY0+OJaV
BUlHqaDBkFbBV2IC38zGp8AgerLPEJeGfXRroB+/NCU6JjBZHRebGtohpY6yL/rqYer1NZhrkyfy
yc5xg6LtgH2bTYZHvzhz8RW1Huvh1qoguXXJnWjKH+ZpkqwLllrDM826IX5nCAHQAL5a5Vc0uYBg
oQcfbdoDEjRe1z6DhhCenvWpb41H0Dk/UTQqlB0Kpa6KsKiNaFJEC8AbJ/xQ7TORXcw0XjonidiV
nCct7b5mTQPPwv3v1mQ6NFH73vZ26ANixYxIhDRNGLVEuqiUMRcZqlTTyix+HhO46Y69l1teC156
kVOgal/qnH3amQIfV1W/UydC96RwUXCIZ01DUq5xTzc9fvim3FsRy9eCldjVKnI2Fb5KmsQlFQlr
VV8Wb71j7obcTBEnNrYH5fzdqUt/tMS9XWbvem286eldtxgvHNKlN4bN95g0T1qGL6sUMegYBE9o
s2ly/sR59yo5E7qpnlDC1A9RD7dYTX51Am5pSqjc+pPjqPgSM7QBAiF0XZ8QH4W5i9cUcbT5ZYSC
k5L6uMz6fR+HG5CQAxtxsC9rlSRaS3UTE5c6iJ2dU7YP0F5e1AaC6+X/zXnx2RjaK1pNwvxse1uo
Oitab+Mt6MP9NHKIEUrfrLqFPQq5yCuVjG5sVuQbPQHLkRkH2p1ut+JncQYjWsB8itGJy2ECnI3S
iRQBccY42Ae6v8Qs80HIxgqkpUi6kvMiCfMkFQ1ljY0HHvbS1eS+6pofc8FzNkSqFy5v8WxTLQzm
RpYvdYASLTQGFs8RJyouEan223qpH5Is/FQ7670y9ZsRI1/V9i3F/Nj6KuudQrVH7iWSYBNtGw3W
+ZST51TgrS5JFXQVM/2KKS2AdDwso/bglCF5HgP1rmLHfkBAqIcFEeMj+UOqutgnO9nYgfga2va9
TtlHm0WSlRpQwWd9fNQYkbvFjKauNcMjAji8o/1na9E6xL6Gn6uuaA4AGKfDErY6sl22fnfg2a3H
5lDl4XVb7lS6k8u4+LT5t9X6ecQ+nwFYQWT8j9hW95Fa7OxakhoJxMrVEMGUQ9LShF98TkFknwXG
r5HXwWSvd0b0z4VIRpqIT1FrPJH8YHoO7VKvittXhca+W+G6dgFfvTV28ibnj6UbX9F5oQLiTsqZ
9MdxRPOaDvQYWY/wKdU1RO84KRYdQdHRLwvZOg11G2PCp65quMsj51dW5h91OxxD2hXBUrJDRbwY
s86wctI/66jJPKGxBA+ExGr4CDlVTUSbI8MO+30w1hSnnahWUdxdVkyvMKtc7K0EP9rqTbVmHUi9
E36JschMneOit5RpDmRvivy3DqCxHVBjQ3r0Wp2z8qyg6g3V6qZruist73W/l+e0M+MN5kvFk3nn
DSlgEYUwXRJKz6jQoWX10TfemmeEwxk7tg0fjL1tLeGjg1mqAY3pccLKclL6gXzDzKaN3LPilCXI
XIUbDqvYLbaCcEsThl4jjQuCY+nldh3Zj9ZdJqPuqAX6ZlwQ6tsoAldY4Xcy0TSqLFF5XUOoblmp
70ZpPWGbIZOQoHFuEZZ4sSaDTDlnDju+yQgyHsf0Sg1wbEC/QNGeTteEwTKuD7TH3F6PemVwpw68
/EvQX88TOBUsU03cvlhqeD+l9FlEranM+MEugCYrMfp5JQ5EjkvoEGzOUFQLO9VEvod4yZgVZW+3
eBOq4lqVYe2RXlRvuaD8idgwL9PmF8jKRCwWfeEHKfqwuM+3iske3Eqm4rCWXKa45YbR80tW5X4W
GB+ZQ46LwYLlcQx+67T0A+YEkbyL8tSZzEPQTUPgtSUBmAtKIg3KeD8Vb2Wu3k0tEmc00cjlSerl
XJ0eWDkB3Pu1bfRHcGuEQiXI5lNQARW6UY/EmWQHNoHTqRk/FJXxOcNe9Mx6qLblgKdHDgqL0lK0
rkXaDtHlzr6zzB89DEixbTOUHzm1oh1JT4i52CcTTqdq4Ojc1uQ761Hpw5NXcOlD1S/NKd8OIYLd
Rm18ONsLzKEadbDyHdfhrhAF59KOLoBICl8nuNF3bJiaTvcZM1nDAbVH3kMZHhWSvkLZeBVT4M2g
zi9zajWrtN+NzHHcGHh7yMtVNplDJUkY8hF1iPCJuYrj/iod8SkHQW5zKtfwKnc87WZG4LJVfgfK
R5Pe4kEfalLfjDQ7a8hFM1zsPUHQDJRgr+UWcVuNvcRbHbQPLTBnCb6XRV7XyjIcovQFig0uwHii
0+1QWukNQ/cxgluVCcpLYF3Qi6Qr53qjWQg1zb6eWD+095yx4NzTlSziqPR64EmJ4twSrf40wlVJ
O3WdsQGLpjfjxYWFDj5Npq2Z71JkoEfWlWnGOYN1eBJIP3W94kRYJ1+BSexm8NYyI1Cb6Il4Qpph
jf5rCoB2YnPnWip9HaqQG2En91WS1GjfmBhzajCTFljnaR5eDI66HB2MuxFgM31XLm+zYQhF0g7n
EoorsK/kk7e0SpJOHqrVbQyCCqepNZGJG2+1tr+zdSZZwUzgXV2XDEWrdgMmq8Cn60FfwBiUmES2
kvEba6EfNiBcm6k4CgXNde84m6H5cqr5zZ6qxEfZajAHpRubCIj0Bva/0hwPQ2l1rpD5NUvzL0Fi
gq/iCik4oLdruuHSMxEnhLfqyCIHpObhr/lYqoHaIu8fyfT5SZdxP6XFmyPJL+XAHG0qg+7KZOub
Ic+Dc9rfQeJ6Izst2s/NLI/Tgmh3VZlVkaYdLedD5gt2NIRRySjPSRi/p6TXUbZgWqqtToGnzSHL
dmLUKdyFmswFdUM+bSkUN6UxpH5rHzW9O/e5fCB8vmDRblSerWLsBNnQae1XHKZmJFYQdWNadvMb
hnHSloq0ZbjpsN8KgfV1fEyX6MdxYrweyK28quKmayyGOGZufwJKmrftqKJ+N8ZNavHDl0K9zatm
ryyLsV+U5ANvEUKjPv8FhDhyxaLR0GlttIFquPKcayKp5uZaztFXj1iN4wQ/Be/vnbSIgzFSgvMU
OHg9dogdVfLCln5TBc65AsrCqQ/IjKD7QHtcEIfHOAMYqeX3Keq79stSnMemdyAxWTR5sN8Ixlyk
Ue+G8EpBdUxQLpiNKBuupsV6DmuF2BGqd8ycKgm2snelif0v0LmyTA62ddsGmz6FJC2sjh7gGsgt
7PcAckPdDzGa3+Y5idQ9kh4Lb7BNWsTcv6Wm9mOU7CGcvdiJ2d8kLWwk36M/s/1SkdVHc4lueoIL
juyNuyKiCutzFcMkEw6h0mFX8xiO9druNDadDofaSRPAwG2zD+yUog6OzCa0F26EGhq8bb/3PiEG
tA6JzjCxNJ/BM4cuBKF8k2TDe1lvWgzzUYfFHGscptKQxnLtZvqdlNbIlQSfmTrV7fq53yTBdN+H
0WepA25jBLF10LdHhX6IbPPKcLaB3g6+UDROp1h4XDbKtH3F1sW9JCGcFXSy2npI3kl148ivmqSD
9wbhIEl4Y6W6DygWlmAabyaOiaja6HmJac43SEJjH9fmIQaNcl9rzg6N+XIsjWpraWpxUiXW8I7b
117EtoYtLIz0rgwKeZcc5jnNtsi0zuYy30tLy3fUq0iFKcPEp8mCvyX+nETpueLJm6mkW4Vzy2gl
2bbvum/E2dw95mgf5+x/MXdey21r6Z5/lfMAgy7kcDkkAkmRFEVl36Bsy0bOGU9/frC7urVpjbhP
T9XUXPVuU9LiAlb4wj/oB3D0xipKe3M9NXBXIlVZ9QJclLAPWq/3C4QQ52Mgdhb5YN/alq9Rnxzx
a9+pTYBMMhwtDJBfB7OyAVWGiPc2FZjS+ItOB7BCBjYahdDJxpg+TZ/S2Z+GiXiRCx2b453eNvsg
z028yDH50wZMx0vIPr5c2AYvy04HuXdgbEFQ53Xrj1Jc2nA1o3Mp6Poa3Gla3GdWF9pDSWuxHhHZ
s5AX7QIEhvz20P9SMIfSWTpBivAVCiP5Oq6V0h7ibpMGEwbxvqZswKWapKFUY7vOEG6KUb5Loh6w
YZeO9PAWkXFwvY7VWngxjwT0g4SbZS5DmBlEZFeQAmzkZOYZd4+k+TNnwB79p5jCFaf5XGqeaKEO
JbPD6GGtG0xOXJnOlt0p+Vf0Fxs3a23dVyNn7vTQCZSn1NS3qVp3N4YwICQby2jZcZ2ZaF7ZOowi
lIKecrnBN7ojLVJRGMUZyRhs2TK/IOo6IH5MstEuAJFuQowgrYxD0kZfdFkDDokmttHXup0gqJBn
mE0mgGKZY+KlmbatIdGuZnNA3CpGBhYs905J9edIrOHQKN44h8a2T1saH5k+OCYYZJT4JGoQ2uQp
Qc7fTpX1SDrjWXNDHEBBLAjWclv1XrjIRTDfnwkds7kDIYrKV0LnN3tEHHuR0mtJ5ducH89quOMW
L0EaAf/I1eivlLp7KXN03UNxvjfMAr5KnDxZFd7Xslgeez+HKZO/AJPihoTIoutDSTGt2lWSdl82
vAplRgdNlpHTx/B2EAd49NMGmx04SBZgEJRzfmj8Tdsn1bYlYWn0GmK5EZX0KevoUza69B23c3q5
lXir1tUTNF3isNTYCN0sUtBBRyNiOeZaA0R0ZkYN5Tc3M+tNXWNaXGVd7AhaalJE5Trrjafc5MQV
fOGxEEck9yVBWgEGjOHrjlie2IVppVu/3aGrpRCB+PF9Zkh7URduq9T6YU7ZtO0tmAuKVr8givbd
RxtSi/x0V4qbPiNt8UUvDSm2NuOw8/X2LoT1WMqkTaOE4lYLGz4zoNyIJtJOU70wOqpqGxfoaI0C
N6chpIstfX6HVkaAj6E0sE8seFhJ82rg/2mHhRxDTj9obVoeCLveUAJB+3/nq8bWLOvnVqe3o3HX
r6LEOk46h4GlAqqnL4XXC4ww3eSgGIRNZw2dnUPlKlvrLUF/INIwuqqr+b4QFDfVxucOVyY6BlxX
aESvao4bexCTt4D+lxDNP/wGPU14SNqCnacDiLqzqKs3iTKchpH2Z9dqlFrT+VtInmrCVyZ2aU7V
EHMPJRJaBC0t68msl03rs2nDBKkV/ikZ88BNibtWaIZE+17JvvtVK9i11AcofJs3NSUIP5e+ZjDY
1kqH2a34DJILIpXnB1W5HWse0dKt7IJkw35empnhDhWa0t3MQ+LOFRB0M0opOQ3JGfuOTdSkCcmm
fsxQ/1nLGMl4luj2lTpQHgO1YkrSV0Ijmu9ofK+mzShPNF8nevsGkjA1J2BFLkrbFm6zvyjuJeFa
FH3RbmvrRSpKu0UlOe9jCprNAkmdbANeFZh6MgAk9SkZmBJmOqNCtbl+qGAVrEV65Gt5hH9WloO6
0fxzB6gORr09IskIFqybD2hW2aOJSmLRHftABcKj3xuFuBnq4aUYci482XoDZb3hmt7M/gxAT0OS
wp/uu1z6KRIlmn582ys0f4MqQkCpeEQrKWTfk9WDnD8MvdSipxIfRIQfRGT+CmVE/EBEdRN40JMW
lgSuyejQy6fHf0Q9+G3CeJ1mFj8B32pEbkUp1qmAQgblmYrWiZQsankd8mSxIlc74QnFm2JrFO0u
1pKCRm02uS0JYlxLP4wGhbtJru70ErE2SQYpW/ajszgOZcNSyhVaZQ2AGDsSVEkRLjUQdFLI1q2c
50d2bFX+4liK9G8aYL8ToTLtGCppxYJKCieoxlXIqayM9yqNyjj4rsvxl1KcAoqmOTxov9n6AYWo
vvPzXZSQJY5d48h9VJ21ON+IefpDsfLsm5rNZyPvxDet6LZGmr823NF3KbEkkfOQ7y08sTFmcdom
ONFHKDYRWQdL1yABbcryqY2UrSqaT3LG8sVKdHTFId/VwRR/rYT0bsxJ2PWyM0hXm8KtRk1xqNjR
059PbXrCdiO46arqG1A1W05NbUcbgvttCn9Eo7aFyID5Fw0fX/niJ8Cfi5l0auz6r2Y5PuOPgfwF
VeNVwmnqNXoi2kWrPga4QbApqew0M/s3KkGdcyI/g29GKSbuHqSkQNGHw3vrswNHv0kgwSFH0FJe
q6eawsvsT2tKImiBSU5gJTK1w9SmltdBXSKfpddrWqMndij4Z2FzY6hCy57L0nXWdcLOb5BfReh/
WkNKVrfrolb6o9nnp1TXwXab4nQzR1TsBNRZGqPn8lL9N+ghPzu5elpOsrjYYC4puZISIcgYpN+A
AHRVT4md4IuCtpvgYk0ncFoFGRZlQBGGzmSmyBDAt9ftSay+GlgGrCIRYRNzUSjE3NOrZl0F69S9
NgkKf5Mf50e5V71a0zxKEt9zWXQKZJua0MRJjX4BZVREWikqrEMFtW+9ciep/wpYaenp0sXrQO2s
mqx0MsnIad/XPIiUljGGS26gRMemx+xE8CHLFM1En6vGjyjhnIg3EcRkNyvQGWny7JiWlenVen5Q
tOFRFdMNOEQWeaAQzxHRDVNIHb1+VLkEVjVUW3A6wRkqyOuk3eZDr64Re+uXeHPfYSpeEYPNpbKR
SwrAVolVcjZQ9ETYYth3WrWvJo5syFWuqdcCpShCuUio9mYLOAyhc7C9HXqYIWXYZMJSLqaAqxn0
rIQx2o2W5VZ5JSPBO2/aemkUREtHYMEHBtLakkS665VGBlH30yoX6jMe2pBTKO+YoiRzJBt3XdBu
cFKHfyluwW45YmPgQe4jZzhON81IFFQBWYLBjcWT6sp6aZJcG4RvE3CTuAjfemwVu7s0Tg4ZJUdB
BAs0JuZdwmuuAiojiIR1Fb0N30fTtQwexsSbCAFAoHT8FWEyV7qpfgUIiha5+j0use5NhoTW1QTR
ktxgGLpHxGNPljy+LV/S1zNXNxJcP6VnRfXvJ6RGJ1CkXLjbMpzv0Jx4CFvrsVfNvT4F20LkbsjD
h1T9aU3dRp3Ds4oL4SiFT0rqP2aNdj8KK0Mdn4PKPKbR+IgK1d5v7yk3bMc5OfnYocZWfZwS5WZu
pBuKv1shoCthkE/UGKN2yUlcrhSZLzo0EgoWX2v/XJfNHn1aB2nSWyGwNqGfvAi67EhU8DCYWKFY
pOnDLdn/roesXJaPvpF8kzPcw0AB9lRqFTot7L+oImUNQ6IZtTsXykaL6WZaPXcmymas/VA4EGY/
KGOALiSV53Ra9+HGNzAum4l3ZeCPFIC2ZP4vtRDfjWp3P3MtLQcCDUl0OA1cDsv0W5z6X7hTfupY
IK4HtXvSowDSNKWh0sgBDhU3KhXsJGCzKuyQSpx3Yzkdmkk4l0lxk1eDU01bDf1nOBrrDoTcaB2I
4vT6G6JUQqDgD9wd1Spw+jJ0BHUGpzZ749iuQxOQH7w6meM4LKjI9kp+MAMBZZJVokqYh3dfYivd
6XX4XJTzk4WTVj92FP3Gn4Yhf6t16dDgAYx30v1CBZ9vSmXcBCK/GRQ3Vo2lTqH+0BakpqDtRzOm
Mj0+D/A/0T/fMTcVzfuW3mR+aNCOCUo7FV/6SDxVTbLQi3WkpsLnsGy/Ju1RUYczgJmvGfleEoM6
LpPz/DrPyM0U5W2HRHVAVaAeHIWHwhZ0zCB2tZZ8I8idwgqe8PFyprg/R6W1y8roDg9Tb1ZRTVmQ
M4FrtDjQ+mVzLiTkc7G+arvDXBp7ve1Rbpo2gTxs/VFZA9xC8bZy/ObOIIhqR4MQswZnMu9CKpl5
htHJ0pb+KsIq5iZ00BaqEC9clXL4daIYsIKH7IhaR+kNxiWyfAXG2pk532sK0oWptKmm/j6W5FNT
CY8odR1HOh98/mxq07NJEibwGmFGPVrTyZoqnJeVZ4kNuWxAsGq3ndw4upygddafZWN6zqH+jvrv
zy3AUv6uazN0D6tX7bZTgzvUik5ItJ37GLZoEh37pNjKVndPNrIeZAA4prGvpeYePN45zOfHtPXv
JtoVjXoUJjpQAH9zsXsUEvFZjB1V7w5iIJ7EHIB8urRp9H06Rucp5MtP/REc1zGik6V0jdvXwn2n
hOewto5iar4ux4jZ6zQzJChO/XnscHCIHqMhPC8niWWOtqSsUdQx9ZehPAV18jRo2S7Alh5x1LF9
bH4irzC2KMezNYiDMf+YilMj9Qew9WZz0vJHkpjDALeqpuqU6CP0v4mSQ+2O0bQXcRFvk/g0dgiC
CtPuF6gvjhBalE7YGByrznytqZmZMA8llT1FCzI8Cbfp7BqSYpvddF6OueVH6W090AF6VPr+sQIa
kg7aAfbIuUJCnsbNWRejsw5iLOiDp7JeZPOP+Pk9Qbl+poMMyc04olr5FCN3q1ZvadfBQM1PvTGd
ckX4NbGmCc+KoD5KBf1f4bh8H2t5nj11SqKyfLhv0hwjVdpMQ3oaivsUIyclxsWz3rWTdQyb6EmJ
YRI3nNEMpTGDWNedojwiV3PwYTRrmPO1oXC/vIDl72dKcxB6T1eCM0iiG3Boj5D+nqso2o9cdH4b
vyhT8DTqYI259b5Euv6qacP9sqKk3jyMxvepTE8kzWf0HG/VKTibIOytLCMKxEdvBmoMn3NZfBHU
fVTZd4Y/3ilmdxZNxur04/JZqvqbqv5adznY5ehpiuZnjO1hqcLixzyM9K2RK0+Z5jtajg+Y1dyD
0H39demIxqssD4SwNIbDJ6Ch95FhvOI6d9Zwrle609QV3/J63BmyD6ta9kIIpRKVa6p/E5p2olB9
CecObPKbEiMajuCij+Lx8hUQ+diY7b6X/NdlR/GsjlInPff98JB2XtzHR1mabsrqrlH6+6FWvxlR
fiKSuqc3cNbmeNP5ojuBn/q1bMT+cVm9gTZucXBYz1RwofvfWGW7aOC+zHN/Rt7gGUjN6+IxDFHw
hOjdK3ANb4w1l5XJBQEHdPIf5SI7ZWzQ5Z4cVJxe4Cck7MgyHu78tn/o2uisBT96jmRVCZ5UQduZ
COcvv0bj89f1mifBQye2x6HODlKhrjM4+mOVfFOV5Ev9bM71ne/6MRYs2c/J728JdO/VUbgL/eYY
DYyudY80D48LuI/GVlNOwLNzqIn9vSjHLx1bTlD1RYWis3o0zUcclHcFjTbccpYwZPlav16jBRq0
gZKkgCwDWcv4fGD5T7++py5jUvgQzOJbWAVnCgjEeV+WWeht/sIJfKfqO8sMjjTx78cgeIjV5EUO
xeeMRVGPOmjv7rHtfAgj880AZAZvyKZ5VA35tubcqpYGYzJZ96Mp3mQ4Cermxqz5DYMYS9FBjeSu
yMdIt6lBiDyyzkpbsiwHiaRvLVL3EpLPPfmTTkZF8yh4UjLN7ThBA3RNmzF3G7BmhbHiaRHfNl5W
zAfD0l1FEA+Vip2ThRdDHnkxMalBxo4iyj4xhAeAFdvMKG5of+w1aXYtIV1HIV7WQ3K33OxIxCOw
13wPu3IN09/DsORJEgBNCZJ662vIeJfZQTEWJktbnIb8ZYilty4ViJNkjsXyYVTzb1o9PiGr9KMZ
+tssvUWX/Kz7oSfqqDqr/UMsc9omcJgVE4ddaWXRtJCCszaJKz1XbF83NkaVvnQTiq/VuJ1MTMNB
VmYd8TLqNgT2VrkxRdsYKXl188YEXASOxfPRBe4zfgGok5FPdoXapT0Br4z8ibNBRcCu26NjeFKC
pfSlIzkoHYKi3U/xtjY6D3z2rUgjb0zd8MQlER0poG5SH80ZXd+PRu+0FKpb8SYS25UfagBUcW5b
iIL9OdWe2fURlvGuSjzcgE0x9WCvIiUPMxYg9ODUYuWJqNOEgGVEypJoLoLIegoCxN2KbE2l7rjA
/3xTpjfvPyx2OZqcgZaCu5jadfWDHirhpWYPASEMWE9RRAcsEnc4F6wWTnyRjHhrhd4SUQJLFK1g
D659V8CakXuL42DaaX1yDIg5TO0bAiVnvYvOXTzdQTYA8lp6lsaZRiO8L2/TPDmZgBDhh9HMQXh5
HfJNAloJ4CTWqg6QqP8esIrkmBOp6x+Ltr9XBGCRcWMjnbwAmnHgUOK7IOW4YbjkJZuwjUfz7FwL
kVeO06EP882sghC7NV6jAPlLs7ypKG2NuvUD3aSdRm1C1yRvooBWQEiyrDcDSZSGHnpAA9r0ZI6z
XvwRN+Z+QVe2hhdbB1kDmqOH23ZM1ilNSnAalBLQuGEnyjifCcu35N+rLlvFuGZUMeJc5Wj3/V2X
JesWt286wWupZXnxZYLF1Eh+zM0J1BAWRmB0BXJ9I6Myhr8Ff3WNx0kvu4qvbyPsFIAe7BQh34TS
fOgp3vqNuYUkNU7rZpId2VBdNEZsKaEy44eNjY273dyWce+Y0WTX/mSrtGh8f9m4wrocTQxuUadW
ZQg6/bbIFv/sYjfjsadUoYcvEgIC0yJBuW2lAvUOtwO9B8LUSSqZviKwQ7Sb59itZXg5CkwlHMHE
N5McXGMD9UzJb7m53xQgriAFWKdAXS3FMaezqR6WJ8B/LfHy8hZw4qT4j9vpNNu09M4mjrRC0niG
JR4sy3cKZxStXTRrLlWFiIJodO6HcCMoOCdm5WseLqlaeJcl6mvsn2OgTH2h7oxOfh5vfWM8gex/
9SmYk2WVvQjOxjXEG42tPxfToW7GB7BkezPITj3oghLb3KR8Tqt0G8foTbAKUlE4cN4gOVJ8H3RK
NZoMLked7gDI06Qm5Vk6o/pCHZnsZX1bhJxJYe2WC68FgxlMvhOgB1YnFOwxMhn8GmFUmuv12UxK
Ojpxdggkbr5BvhWb6AhlHk+68bsvWjSWp53Ety5QvVMMWswZGbpm11Bb0NnaW32ygeEB5/a28od7
GiYnKRE4AsWDVg6AVFXE3kCzcjopMHaW0LQKKHDMLmzjw6Bp7vIxN7qtxSZ2gVxr0F8yxM3kLHAn
GBgTXs0tEunL/48yyfNrXmM+uH2rOnq8KVXhQEayiveD72RTQJUDFXx99sBRO3U5Im1ubbiBHAWD
BHhSC0sI9rCTNqktYEe+/PPMwxYM32NrHuml9xwGC+Rcn74tmIoJICO8YG+5CMcouZv6DNF1dT8W
mjtaiPBR7wvvqAjsJvV2UQwoCiD8jXnMMG+KpfIWcbBb2aw90be8OLwv6eAi1aQFLgw6p6VgJTTn
wb+dJ7JBrUSBbvb0uXotleCu5NpDISEJtT0ATypoaOoG5jYXAq/mo6bEjDRf68awRo6bNBTOZV/b
MKfsHmCoEtd2I9SeP/aOkul7ncb4kKlUtwZHFpKticBsNiLDxCOwBjjT0warKBva3lMZ8+II8CIg
8ks2R8aCsoVxT0v/GYOYXaeCFPm2LCqzsnYVgGhZ25pjdpjCyFOBo8ST/iNOt4NIc26UHTEvN9Ko
uL+yQ7W9D0hlklR5qUqk9aPQE6RX3w+36oCKgkYdT95PLJWcJNGE4az1XzNNODQdHaA6PaR6vqm2
YqKcNBkGsqptFIETputdfjHbDC2kNY4dw88WNNPWyCwvq8zt8pjan/ExFRzB4OHJKwuu4a9HzliN
Ots+TTlqi3aH0Q+V3+VLTgIA4tjyqDisWCt43422koTeCKWSArXr4xWT9wQB/G8c+Y48YKpavKaK
7+qFuR2F4E5WldtGVF0z7O8iodtXcA6pkKEPotNBUN1IVbnjHoUZJEY42ejGb0DJrLqFkteJlBJK
dzmY+67fhNGGHJJngu/rclaLvHRL9DKqe/mouZTmnS4EQ4upGE9jijsgm7k74GCg4TOk9pEnGDoS
3cPGNEEoRZ2r9uJN2hrHBIvrRO4fS9pwyZxvDbnbJqTKkPS5rrF89FUQw5bnS4BtpAa6wOhOuXZM
aY2DVVw0gNywmd/auubnMioy0fOykhMUdeHY3M5lehhK4Q7r8IOiAqQFudLU4X7uWXS57NC73oAY
W0kBfiTNi4xi7YDeTi6VdhZ+M8jrUB5IUeiLTZTfchf8tEclyV5edGUA3YhQlsXUIr2biUmSFPVv
9F409VYUFAcA1A5rGK8sekRt0h1aAxvk/jw/gqvmmzbaAOhK1rdAu2/99FAXxSmK8m0cZegCj/dl
QtJTIj8QWdtaTbfgZfcZbkGxwkiAbGZ4nSnQCpHXMIJJlWdzM+W0TAm5zXnfTsV2wnlt3aSgttRK
fUvlWPFAGGEaUQFVEaFFnWpE8sHy+48KIt1k2Eg73/ijGSJFXdIgzsgEfDD1/2/lQ/5/VAaREe34
PyuDPOZR++Ptv/53/fXbfzmoy3xtfzR/0QlZfv23Toim/0MxFVnSTc2gXvZLh+O3Togm/UO1DJMA
QOYHMBKV/6UTIuv/EHVoKsvvGBJYYv7cP3VCZPkfQO90CdyYZWhwuKz/iU4If6f8LQez6J8YDGqK
iqUYhqbouqSqFyIhFLFHCvMSV7EJtZ3aB33Pdw/mn8ok75VIJOODIVRFExFL0RAl0RfVoO9fz1Ee
oFsi/S8fuqGOAgqgknTdOByPwzlxII6sW6d4Q7SMZn9nw/RaC7ZhXxkbDZY/pvd+7IvpWR1EtyqD
N9s40G+wNA5f+9vKi+3IgyO/snZIQQLcl7YdfvJes/l8eJkX+Onwy6N5N3V9DPxyHGXVLhy6aCrh
cL2yAo8CuLThdrHFW+QsXsrd+CgjtvK4PIbMRmT72itQrnyP5TG9+x4xksMAmiTVVg+dA3PQw+Vp
WFFlXSkOzfL1dP584h+tKlXVFIn1jdaUfjFvxFV1iOuJTq/+e6Q+DdXz539f+qvS1O9l+36Aiwll
FjZ3w9KcQ3Jpo22SO4O+00HcAuJ3zZv4i3FSTtG3zwdFmufPl/luUsvn7x6iqE1DA6GZdbxdHmG7
waHFrb3Y+3yYZdd/MI6JSSKAWE1Rls/fjYN3Nbai+I2wZn2vMtaQHDaRp3myPYh25F7dI+IH4+nY
YnE3WpKOnclfxxNLnIzGXMZBYIeVLfOKtuFGXEXu1Zl9tBv/NZIhiss3eTezVI+LgLqPakMAdcxd
tgkon0Tgdg+FZ62NteElb6OJLzSBwb72rs70ozf4fnzEn96Pb6SynxcJQBVkqdcQouzpJ8H3Fn6U
jSeQZx2E2iWwcrP75pu2/fy1fji2ptJi5bA11OV+eD82hBDNz9NAt1UP3b6N5Qyu+ndWz4fP+N04
F6ctJHlTFxpBY2e0W3xs7jAycyABraFI7aAOAfFe0aBxBCAw/8kxo78b++K01dpOL9o2//18aTLY
1R259pqYw+5O8ubqevroWHs/3sUxg4StOvYJz1S6nd1oI218m+6jZ3jKOnbytX9tfsv6uLws3493
ceqAolFALP16tuMefmPkWBziM3XU9d84B66NdrEvI5G2t45CoT3tFLd0M96f5dVrcYVkx+rzxSl9
eAb8+80pFzsT3KqfArdC5Z2dWZ+kTbuZd902u+82V0b66HR79wyViz2ot5Ug5/mvNZJvMTu10XVe
q/cI77qpV7tXRvvonng/2sVZCrnJ6BE50HiGvd3vSxcezCm9QajrwdrB3LQhDr1+PuZHd9/7IZdF
++6Qq0cYvFlCAkxTHXSi8SUS5of/uyEuzhJkLaYRWUiGGNHOkDvoINWV4+raLC6OEZL2oc6JnGxY
HdskQI5Vyg6fz+LDS9zQOY9ETRU1ybwYI5hR5odgodIvC/A8kDNK6ejpSyHeKAginYoeDJqc15hq
+MnbjI+AHCM61MWCAetqabqr8MfKrnm88sX+OEMJU4nHZeIXXYfBe7EblElLO1khbJu8cq89hFvT
izaQ923Txu5quh3c2ZE31TfdsT8f+Y+nfjHwxeaomjxq1ILNEamFFxooVMrzta3+x6F5McbFloCs
UGlBxhiNMzm4+zrZOn5OVxDLHXFT3UhXFpK0HPp/OTQvxrtYrIKKwAgq0pBa9oMzbyuv3/j74qWz
KQ0T7cLjdKRb5dqofxwzy6hEM0teA1XJtP66CxNkDlE5+BVqQJ/aQj1d7gY4g+744z8JsJfhNNUw
JNFAvFG92PRoIoVCozJc49BGiA5Uxzzd7p0GBfFVTWZzNaRf7rY/HqvGMkVc0NBN8WLztJQCs9Tk
xF4iYDL6Ysdl77Q3hoMZhQ1J3UlscPotSLxrAeofF9Ovyf576ItrHgRQYkCZWq55MBlH6Ubfwmb2
VDfe6cfPN8SfZwRjqZLFi0RSExnLi/cY1bU+qDpbcVhLrlj9oDS5ChzTblxE/8NvNbFMcP06/GiP
qGx/RSFlN4nC/7p6tFnBR9eafs9wCRSRpghZPwiJr6dt+sX4T5br+wEvHmmS5ENV1MTgrS29GO68
EU800nfauvSQk1r/Jw/13fQu4iYL+tYM9vP3ETATJbab8Q6NF6L+kn7t5EHWuDbmR8fA+xlexE69
MuM5nDFmum9d3RNWyr7iREUR8hmO5go+5mN5daZ/JuDL8nk304vlkw1QWippGXWb3ZQvoddRB4Cu
5EY38Qskd9+O1sgXjLbxNB5EN3eS61nPH7HV8h0URVUl0CuKZlwc6nqV6EFssFNlr91Kq5in/Tcz
x4+uD6SXWbfUckRlEZd9H3rgyWBpMVaZzBaP8VXmbEM3Wnd29UDP3f4bL/WjU/bdgL/Cynexjq/T
uC6SGHm9XbQRacE70e9o/xaOb0BwdWXhfrgvaRDBzFzymMuIQZICJa9EGSXGF2REnNRFJVZZwSRe
o0776K/H0+cDLg/s8pDlMP/XeBfbMqx6GSYbDzTeau7fT9o+HMaUNIoLqiEa8sUwCtLPtWUyjLrE
Gd7v3FC8mi99uAUpG5qIFS9Y34uFmNB1C1tKi7amIMWHdE+LyFgnZnaAJe/nD+7PhIJFrxHYGTRt
qQNdjtUp0WDNMMe49YPNcGg3iHat2uP1NOmjZ/d+oItwRklEJcKdkcvWbbcKecuSV8e7q5fecuRf
LoX34yxL891SD6DoI6fJOEuGJOP3FjyKGgseQronORGqBMFj91ZeL1p8tKk1HTUXVbdQV5cv7qIQ
GPcYdAzc2uI6fSvvQ7df9dRKwk3qZPfC1dvvcqas96VKa1KAlthLl6cIVVJLnbsQJUpFLUHVcH7I
8KfLJr+SC16G2SphGSEawxEyKKZ2cSVkES073N9kaAKL9J96jKMEgpsEbJTiwahtgp5F+vnC/HNy
jGnIpmhIsi7Ll4lu3hod8lOLfBYaVvOLUp5G9fnzIf4oeP+a17sxLvZZq0liVrP97NoebfUr8JmT
/ibeV8gj7SQHHhohb+iVL7NyZXKXG/z3wERDikRxTTMvQu1m9H0F4LJsR/jmlbrXhE8VPcgOuMmV
KV4uysuRLhblpDbYKgLbtv2DmK4gKDjoHduNbXjSurD7w/WA98O5WYqKDzj74I+QzMDd0JxN5iaE
X6OmPyJNZyPnaePfcSUvlS/j21+TezfUxXE8IUYzzqUpceqbu9rGFcDBJS10ok3lZVTS4qf6Btny
zgZBV62GrXxz9bRZTq33p83lV7iI0KTQQswFQU67fAGFu+k83x5ezXvwMZ5lF1f2oXR5rV6OdrER
0cozoEn5kg1TZT3azSq1RyqUmgcwwrseXi9f/rPJXYQpUpmEcZEtkxNS8C8yGHQEfCBjAG5R492c
xLvPl+uHm/7fL9S8yOfToDUaAErMLw7xQJ8Sbx76cSWhKf/5QH/U7i+epHmx9dUcrwtxeZKtPTjC
KqeubJI3GJ7plofQ+3y0X3WITx6kuayid3dSE2jdNC+HmdQMIE1mpa9svemRkMl8ZAjLDDBB21in
ABHA70gHZF46p+LzFMalOzWa+aWfWwgOck71NKY6v1Lh9jiREiL1TdN61uKdVIYoNX7+vT8899+9
jourNMcwLsG9BD5RepcFr6VegDovHd8C1/GaoTn7+XBXX8rFsSgkcq7PyF/bebMpFoK6JMKE17e9
htEaTh/lUQWrKAcj/KOfkHavLYpry+/isMQm7Z/ba1kUKv23xDHjk2kz3k9tTQ2yOKfr0v581tcG
vTjECqsJRRnajV2jv+0X94ESb+RrN/hH14AskXFQTpFlXb1Y7m2M8nM9sZM7IDaGSJpsuv/zabwf
4WKJJ0XfF3PFCJG5KOea0zEG7xIU4ZXHJX90KL0f6GJRammlIJfCQMbt0rkItyjsIldAm4oaGayT
G8Vr9tn6dw1g3slbaVcfMzewFwzp1VB96e//cUbKXOSqjjGMYSjL5++2dodVjl/HxEbQJzzMJjeh
azF466ALs5ZXoRNeufU+HBAIAqGfCQ7g0runMuo47Ypl/m3lyj0lj8L5/FV+uA/Jxf81xMW5j+AR
tNO5km3tlhDagUD1LN4vzSGgNRvAT58P9/GETBIdSriSrFy80CkQu3LK2fVFC+O8Og0kO5+P8CtY
vDx/ZU2TKcFZqCMZF4uz8dMSUymIkXmttuC1FCDlLZXuuzToh8dRWWBHfTwbuHIMhivkYnUOBhFO
Z6+2u6oTAJJ1lXqj6RWWq1aHfsoMjrtpC5LnTJQftUX5aMJiBNgvQryFNUU2tnIS2nxyuBmlOt5I
VoJKsoGyY5Ok6g8hDqCqo0+lXZnrH2Xc5WZ7P9eLx2mkcQm7LkBtamfe1dvqXO4RwbOppHgloqVr
wavc5La5+fwR/5FH/hrW0EyThJ+0Vb/YB1DvA38gUaHCUB3RFvVUKtUyzeGrIddHAaZs6pKlkhjg
mnwRJIiFPtGflSTKNGCzmCIuara11l+NdbQdHW0NVXJ3bdd9GHoR0WriryIR/h9/3ec9ZNu2Difm
F1HEJZh91cLsewcCNUX70YBYBQQPI0nTntP+a7iYbVhV/6NKpf8m7cx2JMWVMPxESIBZb9lyrX2v
G1RdXQ02YLDZefrz06NzOptOJUfT0mhmpFkivRAOOyL+b+Wl9az/Q/Kf4B0CT63GYvgmdLnQEapr
KOcje+oSqOvdp/Zez7LHgqI26PK6njudcJn9n7XFwYH+06lJ20kLeqveA591EHPFaKU+XDZz1uUQ
FR503jwq7nu/Ty+yS1DingYtmD7jTXeT7CEMEqAYFbJ4/vp72Lk5PLW22KxCGBRFfJhDatXPqLlG
Fw3ZZy3boGz22qiKl78c3WLz5NjMJry5FmhU7DhVjgpvwljRdpTRDw4VwHhyPOLIlwxYWD2nW/Dc
Xy//huXzy/x9EhVGVA0XTnNZ3NXr0ozrHiFoowJCSQeo3hdUY5sRsRZvrTYShVEEyFX4ozquXebP
fj2n1hdBTmEKNxkJlpfthuzoQNlhOwfcdEfiByhC/D+lVGfXWIdStKGix1w1FnPO2h4FJAaEB0df
3ydbZzOGJBAbPASFYGqF7L7xm/f1Sraz83xidjHSOs3TRm1hFr0M8EzZhmys6P+IO+Yja3mk4Uv5
3/Dm4Z/EHWLEZZD0sFOHuMAU/rSDnp2PSrVoQvp1Pc455wiQaHWduZhRNdTFuJKOGkpH4N/nbGSR
eNm2gdZo5AQQJA3RHg6+hvu8/ih/fhVRhmO6CHXsP9NKwDTW2NMB0fuXjEIhpUctAnqOHXTGK3x4
vvyVaOeeFAieQv+xh0TW79OKvrIBcrPGvFGVV45aDjOEZI0fH1Bl5V+2dX5Gf5lauNYSOt5kyuEU
0CaqWHs0yJLh7rKJs8HA6XAWgQ+4RHpGdUwfFFN39JDtrVu+1RVvjo7nqiboSrN3tF2Ff2l34c4z
UD9IjKM00M02BRWk3ug99CVEQt9aon2rin5vjP02TY13zZXoWESzGfr1AmarG7S27FqnCSHvvnJ0
nj9lTlZ34fdtYRg6pmS+NUDzG6lfAONuNITpyIhEq9fJ+ZP44xMl6hyq6LqtLXPNA6q7qYu8ZaBu
Rt/aO/sUSXzsWn+8xZOUrwfOy7r/WTO6GGIG9h7+QDRNAcf0FC7ToARnBKkzAXHhpF45Vs5/MPPF
hzio9oTQxO8fDE6OFkADDHKItKg39jzqtjKcws7Yr3uhs871xNhicEwp0buAwAhfJ0VtXoZiS5yX
687urHM9sbM4O/SxrDMgtv4ZVI5+/5+DGkK33Ej1/0k9rhlceNcG2v3dCE7kz6JDA1JLEWDTvuYP
1x3OqDXPs7poi8MDMAtt4vPDzlx76H6ba//m5IiErbWj/6yXM4GaRdWqaRNz4eX0yjQoEOlaoFjm
daM2UL3kd+bYrTjT85/2iZ2Fp+tdlUHWfz4oSPNDwwMOAEw2Gu0HwIRSJ3nuW3VueAlGo7k1VUAM
2erLxJ+LiAYBBBsWQWyJwtHFrmFZ101gWKuBcuDH4rrYTtMR4LPqAY1d2/Ra2VuHdPDwpwPyvAf4
xfpGb7y1m8qf38j8K/AtmjryF/Avv3+QdQZqN0rppsBu7a2WGpUnMwnhewjeo1sMgJsCIDq8pdkA
vUET5rLjP2tcQ6ELXpkMvBwujDcSfZ8OIFLYx/GmRQUR2SibIlotw/jzZRKD/GXHXBzTpt4bIGo4
08/KFsQkvsUCKCTmwnOO7h3kHH2ICm2VyHEeCQR01zbbn1HCbB6PPQQpKktdOr2GT3nRoKsxgOSd
jy5Sr3wyQzWan0fE2sX67K7CguKgMCyU0i92FZo8IbOboVsNyJHQRnKbfokANBEc3yhXKr5dXsAz
93gM7cTcwhNpjW0VElcxxK/DkUcOKoYg27krorWeiz8Pqt8NLXwQiCNZmeHxJ5iyJEUTPI/yKd04
ekm9Wm5WRnV2wXR4IHwRBm4Di1H1jiQ6tOGnn/6Vfc4FgnP6mX6m4WrRzvkF+2VrMbDJbXuclugN
mxPQ6KNHF6yn+EChbcqIA98RXB7bnw52nsdf5uZP5eQiUKmIaioVQKpBIqngIFYd8MyrdX9pZvFl
AzhR1LWjTYHbodPUfeycCkhR5l0ezJmL4m+jWRaqDIMWQ28Wo2G7YkDOUInMaC60aKPJ5FuJSxt/
WpvBM3ng340uzijgBzUoe85Mr7v4Ck2zht/c4hXvamZh3ebP+Uf82t6MB+deOa4Md2Wv/DzVThZP
11zg3Qj2pXmDeCmke2iJocjKiuYmq9Wy+Hnn/R6QYpzEQA5fRY2Tu3xkcaexVifW/eM1FYhLe3jX
+XJxmdu7IZIcoY0u3Si+H7drHvOcv8Y9RHcNFFYhUlzsHpM3Ss/0Ap46sdC7X6MEyUasiIbojqML
tGRQWG3tZGV6z30aJ1aX6USQK91cMnwOmq74baH7tURzF/psL6/iOU92amaxfSYTdBcB5c0gBTCt
BfO9ML816k4DSuiyIW1lGpd5xKGEzgl4Q1g1n3ym36sjruLYNMp1c4ij/jW9d/fONr9LHsR2xfLa
VC7CfBfyBkyoWMD8Vb+rdpBOCgr0a3ugts5lrPPJB2cwvF02u2Z1Ee9riOrUXmBmi/I71AY9iNKH
vV3tLls5u37ICiBqU3FTcxcOW1Fj1tVOiy4Yq4DSRrHRihrcvy5wsrvLls6O58TSwlc7DGLluTXv
FCh+aSD+GRXkK8DbuGxmnpbld44Y9H8DWnxtY1dBPwQYFKSboe1KSXeXK9CMuGzk7F7EWz8K75FS
QYnO7+eOy6RwujpFHkoWRgRxpeagK2nyVHRWvEuV3IYmttJsG3Wo1jbj/Pv/GB/qrPB2gnc9FOL9
brqVpgsvY6s4JLqdARAOulP+KaB0IRiBvikauYF1JyNxqK5Wz/d5q1+yvljEum86yK0gudOCNIjC
/IRYz/N9rf100fqn6Nbzv7nVu7hS/GxLtvHkv6xztlgKhQYHGyeOb2N520G9x7G+6Ph5eU3/KMM1
kE4hKI9HSf4c1/68OJ6cR11Zi0TGmNl/YhceiKfagYJ5QOoDlw8Aos/51HmK1W39TaU3pbmpjR3g
QauH8tlpPvkpi/0lKoOnZkxUxNhdgBgb7ZXpz+dGewPRiKs1D/fz8PtjWU/sLTxcB5IS5G5hby6W
n8O25B3aO14WohjjRbsjKJji8HJQkLgij72PjPLN2in5RxH9z+lHKzle6JENRbXd7xu7M3O7aKdR
xSMrmF5p92X44PLeQBp8brlMyx+Jn4d8NaV21l+4rjE3uZsucngLs86otFoM4HBWQKjW/Cbjtbvx
mRcHd340Rns9Yl/8ZTG7oK1Aus2t59lVfYR0HkVmHvI/oXpYW8lzo0EWSXMJsh2zZ/p9NOiPq41W
w2iG5CkHpL4BQvTyZ3LuwDi1sBgMYqu0s4BLRurPhNTPazYOG9nq/mQQ/7Klc072p4tF5hGPG/rC
k6OwWlbCntBOnJviGmXAgE9Y6hAlLDZDQiseKG093TpIOaxYPj+Lc1fVT8vL+ks7F0aXDh1u8lp6
T+0GasdpeHlw58JRvBSg+FgnlokI6veFaizTpWqGB/BCoxGifmiwCI9DLsctLU9kj5etnTt7DQeF
2y72BiLQxbfF6ri2G4YHogHt/ShE9scEqq9A6P2dmcVNM1MKsxM5EqY5cFCK7MJSoBiFNv9mC56M
ZjF3kEQfWW0htFXcz7aDpFL5zrIMkiTZvzLkwDEgb2jryxOBNArrQAZG5K5Az7RAdfEtA6eHrW71
c4f6nOL5r6HFZyt4pU7AvGuBWd3J4ilnDZTfhU915A/Ajbazg95OK48rZz/kE5uLD5lDmsCdoFYO
TMAPwkAJ156b5gk6XcHlTXF2p5/YmT+202OV9yOiBmwKzfxuSAO8JwxquK9rGQ5Zu7ts7PxG/zWR
i42ORzAl5uAiBFb5bRaO7yErBn39vzOy2OZAUgk9sWCkKCFiOkKRs/8owbj6OyuLXV60DZdaCyum
89SnDxZaSdtS/OVQFqcfVxWXVgaMlHXjyfxNuDj9HfqXVhaevG10rVTmRCaPvwl8PBiXhwTRipWV
Db1siG3MSnK7wkbT608KcgCk/CxQYAbQlS+vzJqhxZ0XWVlIEBbw3ZX13PQ/LAU8ogHa487KZl6z
s/AKjVKyXEBhOwA+A6r1qOquruLinbcrVXUrH80yPtF64lhxBTtAlYW29RwzYBuyt8uTdvY0/+UG
ltISdcMkGKeI4oXJvpkJNvMw7N2q3RaQF7VzJxTV8P2yybVxLZwBG11bmnOxFCe3SvZV2JsS9OfL
NmbvtYycTzz3sivK4YoLKWF4UaCWvNZywUupVvb12jAWjsDSRSmUASZcqOpntynahCWwv5fHsWZk
4QjMmktrUnACFeUPBdBWqEkCMr/mCFbOgmVIp8WDlfTA2QcCErY/BGQ4i/qV53g8aVe224qlZQhn
cjfrcoq116GRz03NF1B0Vy2vh7imnoiVM+7s062B9xPkZRBd4Sb1+yFnmzRT0a8+J9eB3kW2eRbf
mfs2oc8MDkak7NbuiGcX7MTiYsGGtgB4c16whOJaYb1oHKmK4cflXXF2Fk+MLBw3SU09j2u8Dg3W
pzFctbQFmPZZA7XGcGh42dbZL+mXrWVaKzVTSyHuHI8U5lHRp700su1lEytztszHor4lQ/EXTPCa
AXcCdhCUC/Be9G++pZORLPw29B+zpJvTvoAgRQYEdr0sq2+Ad7n/u+GQ3zddVtZ2mlJ8TUD/gnMB
JWMOolOl/Rv/czKceeFOAjgBJDNxCnjuJkUTtAUVP3A0TX0ti722OPM/PzHj4GGrBEIBowETbnDv
GrC3bUBW/s2coQQQ7wwEFV2LOQMAxp5ohi1A2eAlzXuSGyADPv6dkcWM1dhopZwwY7T8co1tYXyv
1573z8YGKJz87zgWszU2IEAMI2YrBUx+UCO1uWqKBwAPL4/kvAP4ZWb+GSeLkpHR1o35klDmP6Aq
7YAVx4Z3kKbSteTr+eX/ZWnhQcHsJBlJe9wdybM5PLdNDxDa5+XRrE3awmdSaBcUhjKPBpKkqOMV
zQhiNBpWHRZctrQ2moXjtM3K6iAMjB2ADo1SS3zWZKD99Su7+UwHBp6Wfm2DZT14XVoZo/Nr9/xQ
KIYPsU/2dphem0Da5EcGVY9ktYJmZU8su6YztZrsDpiswFUiKVsosiIbaoUuobtcjy7P48qKuQtX
irpL6SbK7HtMdKnWz+D1+aP9qZo3l+2srJe7cAsGbzUm5vVy0umgu2lYud22Byjtspm14SwcgwGU
fFNX2OT4MypQsmgc7YCI1gMkdmVrzP+rPwLTk52xcBADSzXoEM3Xbqu7tycwcxvyenk0a5M2j/bE
OYC4pU8kxmjA4Azjvou04QqtvOFlK2tztnAM09iwHrwKlIexB0d8ceDKIM7lQXTUv2xobTgL78Dj
kRSKmBeHoAiN2gHwMR4ocSvjWVuYhWtAP0zskvk4TZBxI+13ljxeHsfF7xMF4Iv6oA6yULE+YuVb
45VKyKAPqGuPs8Dg71q61sB0cXXmavPf94CTDk0yljBWmuCEGg91B7SoOHaWsrs8qourA0MLTyAr
x9Ehs6MF2TgBAK9H0p0RTnJlddbMLBxBo5FqnBzsNhN0hoKibdwixylei6nW1mjhCKju9o6KxEPA
xdWUlmis4l7PAWkQH6O1knhdW6J5yCef6WirpV7bCBV0t/L0/oo0oFSgPr9cqX87U4Z4chhhiRb+
QLCU6MWEPHkXOXv3MFdWZkeUwEEPlG/WnscufkYwtnALhQaKs1FgoQq3+mgnVDel8t+8kP7XhcLE
wiFAPlyrmI5FskH0sigkyzN0q6i4rUr3L7fdwimMk1rHcYLR5OXbMH0foTA3ZSsV4Ctbe1le1FZ5
Vscl9gGFDr+Y8k0zgDfepX/3oS4fzd3aErGSY9aUCdqlceJV1PBl1wd/5Q+W1UOFnOzeATwMCRQ9
4EbjgYMLUO1ah/LKh/rz4n/y8eQsLYoumSdNeTHp5NWopgFhr7bvQZCPLg9p5UP9Geyd2GpwF7F4
OQdWzAFFE4L2dRJyNGVBavCypbVRLVxCwzNzSObEhhjeLQhOJ62D97iXwrkn3doL2TlbpoY6CShi
6KiCXmztrCZ5G88LRRF0Kwx5J/IpLCRB1YdsLYd/bgZPbC37A7tWN1g5YO/lAHW46Zs+XKfmYw+w
5uX5O/cpndpZnHoylWmWJgnmLxfDrU4pFPtoNtzUvVwTBjhvykL9mONaqPlYnHvEqgadEwwpg3r0
ZMpAWqAVs+d/M6BfVpbHXlsrGncaTBwYEOWIk5UVftxaK/vu/Pr8MrM49iaj1gbbxV4Q2n5MX23A
aUxckHLl32SpTe2XocUGT3IX8FZj3nTaHS1eCC8DkPo8HrsrI1pbnnnEJ9+smtvuIOaJMw3Ag9Vv
WgkaolgxsjZti7NOCvB5U9Sv4/C5cpAjLt0fA3j1BrrdLm+DNUOLE2+Myxplg9hsGmQFa1t4VG/A
RinA1368bOnc8X26QAuvkMiOOh2FpQRUeW1qAG5+vmxh/q3LC9CJheVxl2V5l9omLAAaB296Z5pf
sf7AKDhMTeOp9ctlc+fd3P923PLYc8QELt+INXKp4aVc8wzQP83mizmqz+SwslBr1hZewQE37Z87
+Ai2CHORRPkxma80uQXP7vK4Vjb48gAcgJ120vkGTkzm1ZSCimsEUMRaGdCamYVnYFZNLY3Pd0nQ
D5UEyHbcKSpz7Wl2ZYMvi4xwFVKcVsdokup60O6JS0ND3JDSDi/P2pqd+Z+fuAVzgPBUP8f36qR4
WfHcE8sbqgOlb39nZ+EZHAioFHUFO0P9qpi7bgIpJvtQx2llPGvLs3AMhogNkdeYN2uENE3CPApI
1oTehb8bzsIrqOgscawRw7Gryhuta0v94RhHXT78lZllpjhJJCliPPkERWX49gAEjYaS9/42pSs+
aGXafop4nWwDMguk6PPHw+MP3jlAQ3WeBgnFvxvOwhn0atKQisAKMFqeGqpJ7is1GmRS+++WZ5ko
Lmmb8XE+7DrzflC4pzpp0DbgSKn5v6heP3Hey2yx2lPaQjAE32lc+6PZe9QBFC9dk8LSTYtcPiaW
yoWq3fauUidtIDmELa7thEKGNHdkBlBiAcogNAKGH3LKifAnB+BnX0O7zvuA3uKXOHaM2wRVagXu
76rbHBg2L9Dstu3wKypa+tjk9VQibzJK3BqhYGVp3sg1iMI5wFoV3mgIB/xPYyg2fC58DcpMuO+g
6jW6NzLdAEnW4fd2nVxDSTXZcvBm/U6OZrNBhR6wvQOITL5SgKXgWVK1IMurkHubsmercw6W6Pqd
Cy2x6xToyMFTWvdL7VQb6C6r2RJoL4XQ2M5DPWHdixGP5WNRoEgc7/tjc7RHjMsHcRog33baDQlS
TThEO+QagP74oVDmfGp6Uu/Qb5dvyyy+FoYDsPLEC8/pbIgN9AOUTqVTu2HVgpeWca2957aS3heT
dRDQq9kQmaGbJpFQ9cVdJKhyDU2mrMF/FjvxtieT7dlIN/1Iy4lAXAbwNXyonYG+CfSlfVlp5n6I
dErxThd3ovOpopjcq9JMicM4kWbmTaoJLGRexMWWg6mxz8acbYpKFpuhGHN/0sz2xexisolN2wJ2
Kr+Xcmr1LTcJBaFVcxSGXkFm2mEt58hRugS4Kt1M412S29Oh0Ixxg3tUx/w8SSDbMarGplX4GOnj
AIXIrmf2BrXazqscm0kPh9SxPD42Woi6G3mdUpH5ViyOtg7BN4D6dkVvG54lEuuQcJf5mUMgrl4w
7b01e3QcMDY9Ys9hb7S5Az5a5T41fQFHaZIXNTfzA61dCTEYHcLJ3ph1k/CaQSFgeY32Edhz9lKK
lDOf9C1g1hUXVe47cqr2zKlLaChYWrs1EscNCod2QTkgNUahgndt1NWArF+iJIGd5pCFHFzHlw6z
vWm00q0diySqElCDisKs9mragZVABfOFSNGnrA2QIUTB+sx+RaVmayTAQzR5AZ+ItAuCphyvk1MP
XusITSIVOg4KYEsFcIi4DUW0NGIPj/KPuhy3Bs8PWtX7JljBeK2PWN4cxon6TleCzV74BcvBFx+O
tSJ+TCyZBfjRo+Ho4lrSvPabOr11MQ9+2gEB30/h6DZ+XseBmXDQ67rAslmgVcYDn1Q9bCf6FhuW
9KVFwAF1rzqSv/VDGylWxfd6QnCTFeNrp/VQNcGlCfVMTWmboTY4VZDh2Nd47muVuZtU9J1W1bdu
Gh6cjGLfJYk32dVBJWXpA+1ZebGd6phgM2p0fVNQcixcBR01EI+E5mBd21GvQQBXDolXqvGAjYWm
duz5rxrEOq6TV+gJhMAbB4S33/Uhg5rmkANB3nkMuEtWohhqUDvsfZuMR96qV73IUbY0gQML1IrD
9IM+ku+Jmb1xUO2rsv8gY3HkogGHlX/0leMjsJAhZM6AlnM93Wi9SoOCAYNY6IAOjilzbhTVBZJn
Gq5AvMfX3m8m3fYUR/sgjAG7qXPfGPkdOHefI0+jONa8DJlLEQ8HEOG9JNF3+aBth2L4YakcEDz0
ECVNvIkLK/GacpzJgh88l41HlTwauAY4rQ7CLO1v6sG+MfNk36NQ1wKsNHXqycszBaCcOvF6JdlR
S/Wt0Xp2mnxndvYjWHRHCKAGE5/lO8rJQ236IY8pdDJ7By9vRBVenip+YcZ6lLnlsejyIveaJm5R
Lcksv2EWFMithO5ql2dhNqhIufWaird2WWxZPKkqZinHjZPqVLvq8e5+0zKIYBHeocpcH59QQege
W7vkOKq5vuEJOIGG0l5pFED3qqE0EijM20xCDdOOGH7nTJGCR0IvVfsb22mBeJX7UtXvBSjmXlGP
1R6c3FfTmbZoAb0ZxAi9X1zmg0KFFAIYA3hwgZ/0K9Hlfl7Gt3qdAS3mZm+j7u7aLPsh47wLKtvO
QwBdplui9bonFfeJ0VpcY3NB44Sb8aamw6Gj5J6oOI3BCP4q62EI5ECZj6aeL0tThNdmSYWCtRba
meiETosu7FX08Jr4+mNyAE/zA0/Sr51kWWCWSr3vRzvqJghlJ1rYCLnLgVwKSA3lc+BYgwo1Qjaj
ED9kk1+mSqDPHiUfikhRFOGrYgAljKhPw8yoBokVzPFh9NMiyb20SastRgNIdecKTyjFNmuGbg5Y
trYzfAwacpclVbtQR82TAtkDbwAhN9Y4kMNKbx8tK1ckQKKguU+19WB3GQ+a3AQptdbLXYzfSss4
qDrgvlsXDBL1Qyb9W6yDIqdyywK0zboXRQz2uu2EUopIkcqecr5D4u97FkPbUXPQSiZCUtbPRQ/c
KRPRxI0sUHLtrs9EVOXNVczryAFnWnHUW81ubLxCuiFrXXx+4NffxiXf8SndVihBa5T4yGI19ara
eEVN+a6tNADula+h4ai7bIYdCsHFS+GmLqI4BlXTmHiCD1B04yjrGDu5L9AuVeKps6/1sMFQQRRC
pcwc5tVJgIsMmKoNgMvKrTpVwMwS3+GJL+vqCS+w9xaEAHC05DOLZQptqM0FWpKjccRim6wv+sDA
jm40NZJjApevIpfTgW3aGnuWOY+si7uA5d8tI4+APX9GQ/NjrMf7Nid4kiqGL6jzfaqTPDRF/KgI
g185uWJ4jd4l3pAmDwNzbytCvCIRH9S2vw9YFzj853pIpDd1zaYssc5isMlj6QJSiSY+tLPjy865
7mcMX4KYM7P4N9FNXPNQxHXUNGk42gRzjvMwLssj9Kw8VWi1V2eGPKiiNDwgA/Yd7Zsgk7XqNQKI
Aqs0D6JzjjIHhMVxnqaufSk69urY5H1Cl2iQMolYbXzuwNtNpIN3CgJOTofKyJQOH1LaocURxVOi
116vtddx2fgChWxWUh21pN0mwsg9W0+2mlEb4IJSvyDFV1p9B7soIloC8oQIaifx2rhO9yQ1gvmI
0yZ7LykObWFvXE27VhJEpk3BI6ig+UTirHVk6lEXwWTbgyLaxgcAjQ/c/nQLHBgm4lGUor8mRnFo
C9xmkkZ+EwXYuoJar3AS2wbNxL5mmNdGQvrZDSdRT1HeiRB4uJ4cSG8ZmB8oFSOdorEtrVik2/ZD
lzolDre+8/Hzt6ns4G3Ah3VkKABDLroiqAwj4Dx9b2u5S1tri+dk3atTpGWgvBEN5RQ0Oo2ySS/9
XjGvMz19rrThOS3luz2KTZ+MwHo7KMYSk3kowXjbZtx8qkZln/LMT0z9SFAyYU/l92mir7TX7rRW
eVc4wzMOYXgK62I7wItVZLpxABiyr0/VtpzJtFwNmSq36BWMTC27Rz3oUU3sTc/LR5uNN5ZZSC/P
p01B7EdBwIXXE3MIhWyDTBU7als4nklbBfkIKXM9k1djnd7rbDwoEtpLlsClIW6igYkNr4vAiLlX
qJBIYRznbXOQ8eukyxctnqJSVQ5Km0cNFIREVz7zUiKerMf+2HHXRlsJ67eUmLvRRfhl4F8aKzCq
NQs3EQUbi7qdb4j62Ug0yzeMDioLLYWDnbSDWpXCc4kbZXq5aZ0Et4Z4g3xV6o1uf0u7HNuz+6iw
RaLaMEA7dGNgwcspHdHAAGo4gODjPYLFsM+MZ1ml+HiI9lKV9sfI4i/FnXZqjRAIUgVospjeaCye
+0nd1NBiGIEl9gEATYGP519TQ9Efr/Yucj3gmpH6SRvFl0XGiDFtwOlopmh6mo42GVS/Jc1VWeaP
EldW7pDcYwqWApKWO1rI7wL3qGxUtz0jEDUskeO14vjaVLQrqhXhxNI9ypKv2qnMvY6bUPkiXWC7
xVtd17iPpkXpZZr+Cem4zMsbFOTKFA7DdYDNzLVtXet36AM9qr2lHjuVPDCmgteNPmxlkncTJd9E
myNEHrCn5qKWmJMHCxlgL6/Z21gZe+hGbbWk5F6ZVXeJmDZKAU9v53eWZv9ACUGEUH7wY7erttwd
40gTDDcUbl0VLq5qqtPbniRt5mHc1zwXjVdVIw11ZmytBj2jsbxzhbvRjLzCAVWXVzW8ayqzbZrU
pcctzVdtdoNwwgpau/0Rg2qT5+kDcYeNWuZbzOx9WuradWawI/pfw5FZYVGBNj20rYeIE1qhEroB
E7DjrSYeUse9MTQ6RaTqNzwuza2FC12Q9v01kUJCC169IcwskAqot0R33lJXIO5ze+z9HqGDqqaB
ooybpmJJ0NjiWJJaPzpMezKEaXmyY7fcVL+bjSpDwNe3mZ1E3KEHparilxQqh0dt0pVNWVlhnClb
NER9gjrcbZHkKT136kEEyTFZOAbyUM0UtBym0xYpmQl3BeOlzJXdBBUNr7dQR1EmfGu043s3dnM7
v675rWjvKqW+M7KC47t8REhy37Xql0H1LyILCalrcsX0ep8W6RNRpRsQtTV2iUnkPWr8d7YLr9K0
iT9KBLhFmdihNra7si631gjVWbe61x2xUVJxrPpy21g5SA4M6z3h4bLBfSIaCQtKK7/nmdFu9CIj
X/AzN/1o4DGji3ejkVvotZ5yH/I/MsgtsoH0wKfDTNw2it1Ai41tTHLHq2JT1yPktRm8TCocf8wr
n5Ym9YaCXKdl86jT+kWX2kM96a/SxTnfkPiVjcmG4AIKIW7UMqjqeIXfXYWTkd4zBa4Fbxm5XxLw
5q0B1GIGpXpNjoFexcpmyLJnOfTMq3L1ayxz81ik4IrqcS59dGB9jdVUeQ1l30WWb8ZW36DF7EWz
+pBCUIlJcz+CFJ9qUB8Yze2ICw7OZvtOl6pvN+UereBhL9E8a5WRPT4Kwa8s+8mYewnVMeTOxzTm
Hq3hAvFKc0tZs7W59A1V4NWJ+4jjccnU92oFHHBdD56a4KdDcZCm1hRU410C3nlefFOlWXmWmwNB
/lBbd1Z7MGq+4fg/WVNk47F8GK0A2yWc4e0KuiUB7baqt7Z8c8kOGPU9N6Sv2aZvo3ug0HmoO6wI
zPapQVqkhVQbnhhKeTsIwLLievDH9HunVZonrKeuLLx4QDnH8MC6IWi7V6cE5spC3CRCN+6fppHt
Uk3srGqK8l7bJrF7O8GDDSMI7QhdqjcbIS53XwE+9dDJ7rXG7Vgwf7R2+LtsAj8k+zZKPSQt3KRh
4kWMe0mpA4YRRxJnF2cxnhjyO62hr7ozHBwDN45RQp3Wxtv35D7pyIYUlYbg1BkjyIxDHy3ZV871
yC3iq9TG5Wb0HZjwDRdXy7La9m3vNdkd8BRH0mT1tcPjQ1d8WfBsmCGPodaZImTt6ta3RwDaut6n
8sbsH/v0tsTaseEtgeBMkT5CXdkbRbHL6YiXsuuaca+rcFFubVRMQzi7tp6k+CybzJ+6SB3M+Llu
2o0USoCutTAHDk5wPC1d6cqb3h9b5kaOvpuQIG3ia9K8c2XXu9Q34hvqvOM+SpPOq8b0dgDBwxMy
3cVN4alD2981zOZeHsf28whstlcXU/2iasWjivxK62lwtvMThTbQe1ycIeHUuMoNVIVv4ibD0d+j
5SOZHy3qG7cK82q4VYkd34rRoh70Aq8qzdi5VuslvfBrVGenNYKg0ptaKHDa072qHtLxa8SP6+t6
0w0QXMfSo3hrw/sWp+6HU3y4OT4zxwn1/5B2ZcuR6sr2hy4RSCAQr0BR5apyeR5fCLvdLTGIef76
u+gT97Q37Sjibr+diH3aKolUKnPlypUY1ailUO9Gpcw2db/N42tH06/b4aQG5xJZ8hMkDgMpMJIv
IfdhYh9rIB4934cN3I4JyApRR2nbj1EHQ7Dt6sHh8ilC2Rr0Ma+0Xktr8kaqTlMobwWvjrGTbBxH
f4z18aafrF8dDa+6WNtEqBf7E5W9XxrkBHn6IDUwuUPvWoCw8imrRwJVDFhjSMqPPKcnwzyKbHRr
gedH9pFCvVeiaCUBu5Y9elqwfKXGbS5Tf2p30IU/1Czb12P6PqFL0K1T+Y4OAa+ZgBOVP4T+DBHm
rXC6ewaUjcl9mbEtbybU93KMIdB9IL+gOIWvQ1P+aozKr4fcDaV9hMv1DBK1RyezNpiT7BfIkgYI
pDh1uAe78JD00Eu2RsjQJOjnnxK4ARF0ZfEjmZLtkD+HsXkX2v0p0QHNKPWLAk6qbAUQFD/TBHLn
AkC5EwRXQVT4XFp0baNEO5L+DnPg3VGMM878AFbZXaU1TzxFz9CADsU8rCJX8fGpHqOrUWQ9iKct
nBEUweP6lWkIZSwq3rU2/2jgEtu6Pw1QQ3etNH7BV/uJ/i0XE4IRWdTXIhE/sn7q3W4AeZWjhG+T
PkEMLy6algPQRIcKAKB3Gn+YVAu6UXtIMlW60FKakJhD6mfujCD4M3h2q8esfybtLwO6vEjt5bXB
wmcHMnGAEB+Q+rpGTK4zC8pVKA222iXw41/AUK86ctUPH52pHWVSP4CtHtjkNaf9YwliXV/YH7L6
GMEmH4bIrcboZqjIY5LAY1L5CxSOBLgALYFOJZ5K7wfn1srGF0jcQRWoZVctsV+I+mGMxb3V4aL1
DdBttNyAVl2kLs2feOXAF7fWbTMlV6XjfDj8OuH0pwjB+B4YxIUI0G07fSwycGwweNjNKCSWeFPd
QWb9ZESQwbPaLWvwJx3N/Iib4hoX6NBXpWemv0gSp66VFQ9xi/S1zdNTin8x1vH9VGd3jhbeau14
awOA0hE7m7wAHmAD9LMdcUdhKAmionFAQNqE2r53Ki/H2Iq+i7yxLPZ1HB9o0v2kHGkWZIgKNGNV
QEuBmNqnAvAcij1+W8ywneNGU/485RwVH6C7CAUwhbPlV2Va+WwcPEySFq6Rhjc6G951NPK43RRe
ZfBfQofs3rSVBBMJLX0T1dNpENpVNMl7xxl+KlmjU4qm/thU0Eh07jF777aQ1Y80hJpd2CNeLUNc
Ihze9JhRvtMilAwK0u1KU93EfMC/bqJfRcv2CCpyV4Mn8QAY4o6Y9AMyAbeTmdwTdl2rXxiM7jdq
pxdwhb1AqlFI5pIxDkQOENnkjxgBaiNQyR7w6Ht2fkjVWLlaM9t12R8Sfu0ALp8I2hKU7LxBJsqr
RCNdFj+G6CGQSCJMUr2M0eAPo/OTt1VQG/QKLQdb1eobBCXbEa4sixq/kCRICvIkKdmixwoGj+DE
AgzZZRcQ+YSvz7w0drYx+jFpIn/mmknR2TMC5gagS4KJFAAnKfKIzug8Ieu3qQvfrZq+AhHcpg3M
OVVDgPm4+ybtBbJVPJB9Ki7TmgSpjMbAZhWiVXndxHMLczbSbcQw2STqtrYjg1qnjgvc/sLORcB7
K7Advm9GdZVPzG2m8pLHcVDl0ium0efOdD0U7KYEKXJSUg9IDKhfs3bUNB905H14rpNdWjnykmvd
dWtlF4aMkb5U97KJXzTEd27Jes3XhIR+fIkH1CKHNMeMHaO/6cZhXyh9RsGHF82Mkajjs+iNdSey
6UiYccC6p7ycEKFy7SEViS9HDENKUdAbhkeRJ8kdiWiyrxx1IrXAq6c1W5rFgaH4SYvLPR6YHW/4
Pq0TX7fam3z+t2WD6K+U7IfKCQCPqrlJOtkKCGgZR4sl26ahQdEaga6xoNehw5qRQDc0L5oENOnj
K5knP6Lcpr7RQ2Y4lTC4ViPapjeGJ1lN9xmGWxygTlxvo47mV7wEyqDRHq2KMn6xVM6C3BhvEn0k
B01pKkgbhblDBUYNF5YaDnE2DF5OHMcbi+49lUZ9HIzulSNoDtIR02pECVwTtSL0dNcqGNoMqCJR
+Y7lzQCgGPXJIonEZugRGSD7udZ4iYGT5igDQZN+a4KLehF2ToQ5RJZ20Nn0o5xM03OENbhjU9au
PfJoG040QwoNKlJfAWIR9WhcoWwWXmkA7XZ4Feubnls3HMWsi9Cg3QUEDqeLikUY5TlFxHOaCrlb
hSoizdsLqPJMFwRuDI1Zmcm9nKcfqnFq32LhlTCQxmrjtG1KmgAUQb5NTVpeldP40ReoZWIA3aM+
8hmiY9SjRtpvEivNgzHqulPb1Q821PzR6TPhJSxlfykgFhoQU0sQ/miA++JhL1CyheeAAJaaCWNZ
ysytwbX2AfJtP/PEhuKXHYmLVEdtE56hQtIoFGJKo5pBzpkf04kpO/GU5Yde6sWBFlwiruQAQjtQ
h1FJnlAnypjHQie6QzHRuswrTX6MaRVd9wYaOt2sRmQqedq7hGJyLEjvG6GPGCibW5BokOpmCktE
Ko6sNlDpylFJlOaGZ8ZcokWZLTPUUSTmQzdmt2WMcgJL+jub4M8ZcVtvU0zH+Nl2cvwRywmj1yaO
u6NU6JaYCOD1GPnh2jkwz9DMbFBXhhoKPLbuBGk0XWbRVJxiDkty1AA+NH7WdrJljClFCrg5j6P4
2hp6w6UK+rIITJhz4qHGn+pIx+MZ0qLD1PaiNu5bM4NNTjqIXzLHRHWJS9XEjr5xxvlgEWHeUdyY
mzEurTdKkJeGaYoBFzph6O1PXmLDKfdMjPUVdxpnW0ZU7WnmNPDnfRYFzDTodcGT0xAa71I5ThCx
jLvIxjI3sw1UB1FxM9KmRYyG2hpgpf66jQkYoy1a+ZGpTCTIpAXpJzyxG2oC/6GhxCtZgIuQV/Vt
3sfh3oYGz7Ho2n4u4eaHiPYZBmJzftm0yIe4HRsnLQNAoNpCxzwHQ5iXAmXF99Qsq01r9z+6ClTb
2LFqJFKYXlVG4nmKy9jNZQtEFoiPDzV9OPxJfdiNbj1DnJ4fRkNPb80I6OOI4vMBzIghKIBZPhXM
qXZQQHmKbNAMIPpnhUDz8wxE/Lp9qkiqAwgeVOonqN6yDYNJoHwSDtdVFDpby5k0D8qT5LpLZLoB
/aG+q0IKhfApTndyqiuFWryJJL7J0uE507LkBeSPyzzpEG8LyG27AxMYW4saAuqGRrhjDTQyCwKX
maTt6yjAkSCw/E03mgg+h+JatlLHWL7qBrjNITfx3utJhmnQHXJRrUvvUxLeWA06gZvwLh76Z9g+
ukL7eBdKijwb1YxEyh3tkMnHJUCctEGtv8C9d4V0HlId+pWYynIx2tamCAFw8sQnWXvdTuIkp6rc
lwpDmUdEwC3CvhjJDf7KPif0iQxkzxuKmha0WTEZRxm7ltTIP/XwxTKdR7Axc0/w/MHKdZSBY3GI
7OhQcSAYYxTtko4+TeG0ycxyV8b5vgL8QjRtk0G1xqd5zdw4EXB9vKue+kbb8zh1wD8ix64lQOso
eseNqr8gUHFyVaPvUVW86kvwAoQBkgM3sTjECFtfDXa1SRk2AKf30mgGTjFq+61dRMNRI/IJGPEG
QaXb2s6IilwTHpWVaDeSdRnkKpCmzQqUWVaAf5mUtDkJ1IK3ilmV5godz0srktIz7Kb1tYJnnpjs
Z1DAsq0eWe0+GSgm26eIDMIYuV8yvpF2OIIqvxdKvGpANtN48GrU1UmCaaTtsev0SyluDTkedHIf
wZmBvf+qdc7ThMEtXtGwhyqfbhynu2zK5lAgUNSKmygaURZlz7Y+/HAECAAsC0z5TDQejEkV9PjM
ENIElcDRj71lBwW6LDs2bnTwudL+aCCZq1Fd5pDbD1GzBYVCe2yp3KLg5cdTekwB52QOv5oUvYLQ
TuUaLR39BBB8o/8ozCR22+gu78zMH2bvwXVjp9HK54W9SeJfDj48Cm7mxuSxhzIpaJHTti166OBB
xSwHzi/DLS8ey0pAQajwM4TbI0JtYkZ+XfEdJkQiESJw39pFDNRtB3ky6grO641uQLY675yfA4/v
iEowaYfEB6gNbiIKwRlCMFUVHIAM/HPUjLpgmkdoOnoUn+Dqnpj93JKKutQC1q/SZ0PKNzAKhJeH
eAKTjzZ+toFuZydzAqEl5uMjclUMhXadCNlD2Xt0wDgqYpt+3Gno6nNQ5m9d3XmOzEck0qfJUPu0
Q4mPa15od49ZHfWbsq6RSfFHCHNtzVmPSY3FRVlDrKIeFfzt09h1H1ZILoRBe5cnhxEFNogm7FMb
L5pe6wElwDgda5/nxilPhQdVsNuqQ63VUTsntX/m7IcGTxMXaG1DlIxL6WXhFhNi/cke0qAcxrdU
s2/LsJm8oX+ANj+KAuCiEHHF88IzUtRosvgWGt3ToTWq9EgSpBNRqU2XGCdrXY56uWWQTkcl7+fA
SOVPEVDEvlCmmzDtCEj9Q08G4jU49d2EuqwteseroNJ5CIXOg1TEbdDZQD/qSn8lU32VRyHCFzKh
bl1ogPYnEIqQvnu6hsLnlITdhVYZuCeA6FgdvcaUHEFz2tSJHSDVxssQohg09MNNqUYA++reagY4
6/qWQt8VVITyaLYlenwJxpGMxQ8wtVG9T3u0pwxXQAY0V0ucY1jpmDlj8ieeza69eykyazdSlPdF
ApnWfGiia2D61j1tRP8Gllp3Z8n+MZfIdyKM/XI78GQuer3B8MYcoU6hmkNtF5ClamfeNlcw8AyX
vGqA6HW3IclP4FH1+0q111GD0sYcsUPB+A6lGMBLpEdRW0P46WaiQ2d8ftPm9kXN0sYdlQTHp3lG
O0/A4tIfcnPLKrN/Mq0m/6EEcpWslDdJ5pi+MzUaR444YPopw6uvR91JgngHxNHaGwMcfJhfU2SG
8F4Utgjr16sCCJnDUByD2+zyJEXqJZ34JVV9tZOOqo8GzSna6eWxEcVjLMfoEDnsnmYqBuJiIwpt
a1ePU7Uzc4sC76GQvbT5LBRXgVbBKg24uhZMoYHiZr/lKgR6K+07JOFDkCVlghGW7NXSUSYQEYs2
tqAoduaO9DOqTC+EquhGopSauLo9Gl6XZvWJIHLaZQbCBbc3LfgrGzpnDi9BTsg0dBDTjl0i/etd
FlmIa0AyQ0iNKRt6tmnZcIAO6R3YMqek6WuX192bHtbRZdsM11OISm0W2XdUK8YrCWH0qylDeTwy
bBApQOVC5abdjFQ8YbbZJlRNAI/4gdQTOHLYPQoH2LyIf+QkrTZZCpy1B8sLEn3ja9pz7tkIyTam
JrNtFaEWp1p+A0KOA6AjLF1zGA5lZh7jqQ/QPqMC07I7VyNxBdqUAo1HszAVFDClE32kqRh8XY8d
T4uAf1RmCxy+KJjXxy0m00TVPdXTm87p3oQZbQoz39o0MTwol+ibfhKd3yk4Ws7a+66T2F4nKt9U
WuXnZnVNSHjBnLEKcsVEIHBxjlxGb5EGxIxpwg5IhHQCNQ4wvOrW8rohfdCz8b3u7ZNyxvccjeLI
OE2MUWlxpztFdVeOmeMOwCtcxRp7W9W2AFoUYwZ8g4cCTIonXeFhzvXqVQ7yoY2xvINq2ibrnT0k
Dju3wYzTm5YVteuAXuiCzomBGJnxxjOknTXA8XqyTrxubmimlZcitjF2sQJEoCNgxv/5DTS9V2g0
PtSDae5ixg9dUd2lQFsgM1g0qOKPBxD2LkBnPRh9fqFadTSy6GiC4h0UIS83E8mTzdQBKK1qdkkw
oAxhRvScS4HCQAL2oF6hW7UdwLgi7GVoivvB1H+BV9cgCHaAGzUfQ1/kxUF1dUZidLTZwrnBH516
5qHIxpIBiEmOYv2pyTVI597qGqBfsEEQXdn6zxS8aSQf/5OGiFzb2DJReTWya2aOtyi7vUItAn7d
sO4Hwy6uEq28YYQ/ImDTN4qiDqWqEijlmHKUrMDkbbVSHnOlHYwas7rpBGBOGc7lrKkktGLGSzMv
RHwNtYbmuhYohxQoS8B5tu96aqL7RdTwoEX8jkltB5wvCqQR2ct8iDwU8j5qqUV4wBpjI4BLe8Ku
+hc7zEBhLzB7MfdgsXBu3+N8LxoMBgvlTKWjrm2rF2P64YDxj1Kuq43ie40ZS6HKsh5B1AFCiTnW
4Atk772TBnphrayy0g5EF/0FU6HXhjG3f2QoNPURuW3bakXiYaUlgy56C4zYTKA7C0p5iTp4yKQ/
TidwgV0pv/ltltpTRaHR2pjJ6zZYdyaogFolNhbGQFVy5dhW+guMRR+ibHkVdy2Y/xSpk2JPGR08
pGwrtra2yqK/YNTjULK5v0C2+gv4shdKay6l+W8EgD5x/o2Zqf+pWaIoU5sBskTPnoksHHHHBA40
736dvzjG2m4WnUZRRisYWIL+5K7J/D4Pu2CUSHqh34/EvMmynWFE5Q5UeW2PqZf9ATzoDFxSp7gc
TVYcSBjNEDKAvyypo20qitJrNNmieAb+XdoaypOyRY2kBoPextMKfzdaW2HPf7TgKZindXesKi07
Trypj5GZ9BdaBz7AFGdNELY2ODTOYKCiGYKVjonj1+dPYKV37PcBfTpnkaCej/lYOGcxgNq4Kzsd
+B1Ym/Kd1fo3LXThp2gBinHa46NqCcj5hg0Y5g6zT1ZW+fJuI5vhkO3GQ0AWdzvvS7OKe8i3dNN1
Wb1NSLZaG9gVUMTzZ7ey0LJzqBDImCaOdvCRoxUDM8FBz3MnWQLcuDi/0pdm+mdLy9YhR0N5kGpo
goub2GcSXA8UUM1SW9nQ2jKLuw3EDdDvPHt0MJRvpTZ6K4ClGGtazmvLGP+826TtNHREYDdaPN5h
FsEJczZ/aaZa6/tdW2dxuRmkiVRs4F03Y+rm7SsdpJ+Ku/OfZs0I5h/x6QIhZ+36Tsdm2gGTtZt7
0RYbU79T/P576yzuDlotKGqRsGrQsYukcJ3sR4/iml73K0awtqFFFyGytZq2s1YQoJAqv8wI2K75
zcAfv7efxSPfakmnsvmWjqhBTkYOMvqPrDyYAH3PL/RlNPHp7izcAXpemqSa9WbJ+Biyyi3B2Dy/
woqdLZ94UzUF0WqsoPKfsYE8maNyYH/v+y9fd4ziLvjk4LOE9uibyWNJfukgxMWrspwr399YOIEI
SioAJHBrMia9HqBZX7+gz9y1o38jF8T+fJnlG1/1EBoAtI1oEkDOyAAs1e8V2elIh773gWYT+XRH
J+AJtUaxpSTdh1HqJQV4KeLn9xZZOILRjvTebGYR9/5WJNAKsu9Aezm/xpdt7J9ObP52nzYSTQlV
eYaN1GBqRE1+qCag2cDqRqPGmxAoh654gzXbXniDglJ0/4BV6FvFx6C/F+Wj9t2DW3gCIWqAMgJL
EMzqqlTplfrPpLGC80e3tpGFG4gAD6ACgc/TAaeNdcdDNuka0coHmj/AXzoDfz7QUnNEGJjkZo9w
BTU/Ccw9RH6tCFho44pFrzg1cxHrD0lfJcjpoTQRsXutD3fl2H/P4ZgLPwBWEmpn8yvNput6uqHR
eykPvFu5NV/Gn58ObBELlLGRF2YKix5F44Enib6n1yS5jdIrvf113gLWvs3CCxihk0xtg6WMxkGM
+1aAG2c2N8xcCalXLM2c//unS5oVjI5NMdtACRJBjgILSFO1w4Pz21lbZt7up2UIqG9g/2A7KeqZ
ZZv6FkpCAhoG55dZO7WFA2hHNTROit10zgOz3tAcij4jAFzlWrS2ttDCDcQovLf6HHdUNcBeA7Am
ej3M9NgaK7n/2sEtPEGpN2MWCsALeo0MxFFuDsCuFg/nz21llaWCcW0liZbO1lZB7UFHa5roejeR
L99bZeEHWJm0QiMVjMCwPIYanZNctOgk/t4qC1dQoFYN6gM+Ddi8rmQQTEEDYN+LFae2dmQLX9Bm
NXoJE5haij9PuxcO9Y9R/SuRnj8ehy3cABhCDGNJsJm2vO545Y1gG4Gxs3JkKw6azXv9dDvrPi2s
ftYWUaOAB00B/8YY2vC977JwAQzjJv4TE05g+sYSaAT1W/Crz6+ytpWFB6ANiESUz1CMdV+Hr8ZQ
r5zVlzffAN/XQm+DzfjCiMHj7cd4lmEGnRb9sM8UfB5CXkxj7dX80sA+LbSw40xnQ5+1WKgBas5C
y5/0q7D6V1n0p1WWZjxNSWLNwsJleNcydFGhVdCR0cpXWdvLwozBhsGQrlm+nIxPQ4E5xrxz21Wn
/OW3N+ZJmZiraunmwsJkaaHdpQIiYAwDGELapaX0lYETX3/9P0sszKscOw1TYXAfYwYdh3oPvU13
ij4oqVbM7MtQ49NeFg8M2sR5D94ZApoO+JaGSd/TozRHP2qegHME5y8Nmb/yX5Hgp9UWr0xrkLgo
HYgx1xsSSE/tY1/66DL1f09Hfo+359f72hz+e4rL58ZSrWZLC5sbUV8vocbQYqhT0a2Nn1j5WEvR
fM0kI6GzGlMXgc0L+jWVDw4qsTRck/RcW2lxV9GkS3qUD4GbE3OjhnvderccBcr3uGIWv7W/znwp
trivysmixC5g4xbJDyYIwKFeBXaiXcZFBMXF8CUJ621W2A/o7F8DJ9Z2ubjFtTUNRYT2fExbiQAh
otmIvxnmPYvXpnGtLbR4j5oyDHO9gX1AatZDB3iWhm5kXxXdzffscP4dn969FKzLECg6ammdjWbR
1rfHwq9B6Dq/zNp2Fk7DKFXbJr/VpntMWRmuQUPwKOqSkVX551dau1gLr5F3EzOsGQ7BNApPWm81
SupRvRLGrW1n4SzSEKpD2izgr4z7Cd32Ez8l0D2ZUHw8v5v5D52xdWshB91avYpMhhDL7ilUI+g+
1eWmy41txSGtkTSItnqn26Cw/b1jtBZvvI1B66wO4TggUeGm6E9nc7MY5JXO72/lay1HHpbQF1XT
DCkJ9La0je4qgj6JfyV99ce3/5aR+mTkQ9GWTTS/imOHWYfDY1yFfmceYlR+z29nxS6shXuIh9LA
YECkKqB9e1HdujK5sUO04TTfez6shXto47KebIqFSsgAVyiXT5A7b+rX89uZf+4561s4B3DT+qbs
UWzi4DE0LPVN0LvPL7HyyFsLx5DpbTr2GWSnGXs3u6sqexF018q5SfHfha3/fXKthWcAGj905u8Q
v628OvoB0gOktO8atTamZG1PC+8Q1bI0IUwDSTcIcA7o3Ye6iBtXI3h01yN5OH+AKzfIXngIsJay
Ts3jSiZtb8oIDBBIYEi1+d4qC3cQN8xJTIobFPZvaKvxDKzSJN989Gz6z8dIWrkwrRKraOC9pw8O
puHU2qWAoMr53axcU3sRQQw93iLW440QJXzB3q5/xeYNRXPB+WXWPs3CG5hWrijP4LyLmfRjnSJo
HJTxylO0Ymx/DVgWduzQ+b2z5S3Ig1U2BT2/lcNMkL49v5+1pRbuIOpVEhnzsRWgRgh1CsXPCTI2
/Yi2rn81pxFDfv4vk7GXjsHRVQ/pO9gCg4ZHkQaSl5CA+Hl+S2uWsPAJpYw1qiqs0ichWAM7OsVz
mze4xiv67Wv5hb1wCpYB7jGB6IZvbsWuuuhP0UbzSl9RV9ti7rev1sCG+aefcd584RiKBJIgVM4L
iktjlO4wXA3ccIvyLoJeGyhyu28d5RIVSCCWSKvZRTTFVQfMyUK3dmhd5WuTClY+GV84CchiYLQL
tCX8Fk0KJH4TaPLrW+7xfk3QdOX+8oWbmEy0fjVz9cYs0BWJ7tfe+iX+lQisYXFMVzQcAPQLC+xM
o0tKhkU0VSPYulRoaZ1a25OJvZI4fX19/6y0sEBIznVmBQq0H0WXUPJwu7aBYNd7nzwg3v9XHva/
ay2pFqGwjSmc01sIkXhldcScNg9zoKX2rzDIP8e3ZFpUTUnSab7AITgD6EsDcA++KX04b9vz0fx1
l5ipWxyz5aHRsnBGQ6mSKoWCp29YzaaGJB4cOtSU0bGBXuIc5WMM4115PL40809LLuyC5GNutzVi
L4fdjumppLEv+G3dDCtf6ksj/7TOwiqgp2QwS2IdKDi7zsyXjG9nRY3zB7iym6UzSnohrXTWBoaq
E1oCjo1FtnH+VFZ8c36hL73en+0svVBeF2itDWfGo2khb4GyWHpjG+huNCC3sysgF3Z+vZXjW3qj
qUvy/4RfvfkyUcNl1dsqleD3bTljfktHZEhIIbAZ0dX36BDXjEcDIxgyZgFt9+kmDtDSuhnwP9Hg
P2FMjGzfMXRCeIkPZuyKE/l9oc79lkVQU0P9ijZjjZlBPLrSG+X1erEtG5SBMwetWrpFbk2a7aZ4
uk3K9t3iQwAC9lvRN4XvEJD5RYn+jnILpdtjXydbsy/uCpWhGsZXLu2azc2f7lPWp0auC2dm2aaQ
86BZ6pIKEIe6h5LXihH81oc/dyjzT/m8FME4bhpHICyUGMUcO9OuRput0xnoBoFw0dyVo6ak99Km
8acqOnLIuq18GLJmiQsfpelxAlUwgXexcsOt5TkQieMZehB9zct+2dtsA2lCX5ftDjPrv7v4wlvx
xlGl2eBRTi/qaaMPbzJ7zXyQ+T0o1UGMc2Qb6kJh019dmX7hmi0H2jIGHJVDlxNKRig1TCrNdcwt
mgK6iTaIcehFszEDfVc/qafz1/33ZJrll7YweRKDYnXHxmvwzy9dc42ApxZOfu+RwPQge6lciPN5
ZqCC+dOvHOx8m5bL2YQSapg65tgv3Rk2HuUjcgiftty3U7Ixw5URAV89bZ9XmM/3k+nmZGrNJHUm
X8kbPAPoFypxT+dRGBa/jSDdI5s1WumXpvp5TeOfa9q8kwOrtQnfTOy6q/xyRB9o6upBthl3kE7+
FW+zy7Wj/ModfF504bhyy2rQTVmjuS/uvVifNlbBoExuoAkw26xYybyBvz8bmg5gk2ghWs6T0NEW
gZda6JgoTAIWIHnx7Y04/sdM7GstWFnvq0sA+iz4hJZNmbE0ExtdwY1jMago+p2PIfAQWPagxexD
OOrQAuVYsUry1Vl+Xm9hNInF807PsZ65HR9ZUARkF15XuzroA/Rs7but3KdbYy0k+juHQgQG1SIH
AunMQGfW4vI1NCZFpUMoq95goKQXbeSdc4tG/t+3z0Ib58o+/7p9i/UWsVHfCOj2SHQTh0W8JSW7
Gh2MxDr/7f5y2/MaNuEWI4QbdGkqUBKJh4JAaU9G3UOGJHGDQe7QT0B0vrLS7xFU/7DK30shz7B1
izl8CbaiscppIcI5wkogkhIoSOZZmHPduKbjzv4rjD0tD/7fla7FqovL3iW0VJCXHn3WP9ez1rY4
lFL650/xyy9l/9na4nKDJzY62bxIElrQD0yDvLk4v8JfgeViG4towsJDricdVojoFXFe8NYP0O10
oFOBhz5v1m702obmG/jJLRdhCun+Yja9V75FX9Op9GQQeajPIM7DZNhs1djJX/nhYoeLAALi8WOB
9HCAV26OUMlpb3PbS31t07i9D30OH7pDtR8equ2aifwdPy2WXl7sWh8UoIPBH73On3ziij29mEOW
bMtWvuPawS7utID+Bw8pliKQ6lKsP4DksOI2/naP83Y4JTbI8A6ny4aoSqXcmGLcaQj3bCAV5Vvi
AmPX0UfkN5tpUxQeRJdtuOjV8b5f7u7Tyovd0S4hlYmWAL/MrVcHXXt1vNZT9vXH+rPGkj4dlwJU
DPF7d50/vhk7fmHCQvr7Zt0w/nrY/nmSSxb1KG0VYerhgJPUveY+Q6rT4okZfYg0e2yFCPjXq7ZY
bPGqiWkeJpLj8HpWSC+Zyueu1iBCUUIJEPo35/3J30HQYrWFX4zNIdKk83trnEF7EqJ3rgO5LrWZ
w+ZuE0EwRXgQ8Fw1EvqllTjU5LpjEcOgi43KNoI0bImHAJJx5Mpu0ZschJfRifd+eMPZIb2oLszf
iUN0VEie0O5dqI0d74YN85JgLWf/0qLm34Jw2kCYyxZW24UOpN2SFr8H2Gi+z73EM7Zyl+4hzL7y
CH71jTm0lSxuM8zjW9Y1dVMfO8nKEaXAAgIRrYBcZ2ZAsZSNuT/iLV7zBV9ZMJ/DdxORGd7chWur
MQ4FoBtmldcba9qJXb3VNuhd/KXjTG+brb1iVl85cRwi6D8WlLMNa/FuVDwNWUqxv4Y2myqHxjuX
YGgX2n2UlSQYhVyJdedvswwqIB6jU53NcN+SQc3ivOJK5ZAS69PLUkAhQ5umPeapnYpahxyp4Rs2
eUfvcLZysl/u9NPCy5KURtrWIdrgc6g7PZaW6DxWT292SbQLszTEvtRMfeV01za7uDh2V1uD1cD1
6fv5SyZbYwv5sN3ae/hVTMiZzh2KlkrGlrUCBdmuzs5mm1HjI42NCzFB4Ci1+cp2vrwMf9ZZonJT
Gcra0HSM2XFQoY7q/I1lxgsXCYYtqny74vBmh/aXpXxabfHB9GYqhGPh8Bp/jt4JRvIE2gZqfBu4
uQEy/K7xcn7Jr/zcp3NcgnPyf0m7rt64kWb7iwgwNNMr88woWdHyC+GVbeac+evvaflbi2rR017f
h4UXMOCaalZXVVc4R5zTtgHrFSBmkgfDwIQVdn/+5pFgYLReNoiJcM/Op2JKjeRqnYIDqYp8dak/
lb3Ie/nsJZ9bGUzy2Ul5MjbLAoRgSAKguXGsASoQqmLQVxEY1Ucf9EmcOb/d19ZWKONK9FzEaqYQ
/fTKCd7KruHUPyQbWBzA30AGyntW7t6uzUkyCajZTARYrYiIxG8PIB/6w9v12lL5aIhvX4xxyVmq
tkW4IPytL4ur4RnZn9Dcqa9XS3BVF4wswM6HY9ZCO7nTnfMmyT1VegibxH5SijUXDXxK4DR4i6s4
iVv4pt15NN1tL2PeV9yNP2+Hyk4QmYOsCcD8pG/m5itx5+AFKHsvQEG1I25isXvfNFDUiEQxAN3D
6FapSgMMc7jkyAABrdaC4YJ3E3Zd1i8Rush0NcOQpEAnh4gxjL9W6jgCL6U5TgI+oEQIZ/NgN8Rs
hDEeaxmHWKllCCtSULDFlZdlJMLsQ/osF5JNgas5xnH+AHWRiS+aoqWq2kyAL3MAb/1j8IfomKG+
IXu9P3R2gsV0n2eRu8FmoyR12xuDxAfLaxwmHrbdAjBiALE2QOzFwXJ04305qvtGDhkNEpkVijfp
oT9QTIpBnhwpMN3ZxqAeYPaBvKQSG0v8dgsMcPuvgupGT8aHAhhE7leAozkGmIsaAfjYwNsbOE+I
/eu9kcI4zaGsGmCY4Atql6vX3mPM38HoFFDhLAVqCdz6N+/rMT5zBLsakEjhpBfimf2dmt8py/H8
l+N9OMZdgjthbCNqlKsMTLnpe51fFVg17UeOq+LJYbxHuegCoGfUGWvm+mmaNTuN7tu2tYui885r
9LGKj7eXoRmiLiuGqpPXB8nGFjORTLG26LMTtwdctvvai1ww0WWeulihhbsWcATu5j46uhREwUyL
RBjdzK5QW7DDUy+sePN95lYEfRkX+Emou+lgW0S59P7/J5MdMRcBQFubOmSi56Texs/gfLUyv3Ow
E7q6IMxyePgKu09a401LdtpcNI1UTGMwitHX+hg+6F7la2iOaF1QF45kq3YMkA6LJ3f3DmzEMl4T
C0KISBVudpe3d3J605aA2TQ+cY5zN5AakgFicgOdGJPxk/FYhkqiwzxHT/FKRzqFjmkDR/tAAtOZ
OX5kV6WNMMZZgvcuqrUYURvMpMYVga1axVy1gTnUyl/l5RtZjGM0xDIFAiHu98+qeu4ApDJ0EsGi
jpmW4Apez2lfO1VWZVkleOQwTiuUtIhIGiwzHL62GPrFQiyQqQVexNn/Ym9iGMcVtsMgyEAHxWst
/1YdY6ewibXayTOoHri5z2751DDepDFXvJwqYykGVI/i3KNFzM5WgviusHtr/DE5mtdc0FsXuzzr
V6gaH9LZN8Fshgcci2YIJdy6UlWTQATO5GHSBvFK0jvtMNYAuANr6b04aIMtTFpynEZM1CVLlQWg
6/sqhFN/NTXyQ7ZGtzAE01KWSrsqW7AdTeChs8KiBtOfkIpYWtWIrZa65KN//Yj8LwNeH4A5K0MV
bK0XQDIlJS/JIsQHkikgjqma731KCjfuKjCozLJ4jGsJ3I/ZIAWqOoicQLXv1g04dlpz1TV2GGgm
cAVVh1szI7NWL9ZAFe3oYvEUtBVVDCBxPOxuwNqIY/wOQOkQ7A34ndZ8qOMGkLwEm+oqMN0V57zz
2U1ETbSBwZoqo3XDWHKzRoqehxowchsztgBa5ExrjapyfQFCKm8ctIfz8vbTGFPFCpmka0Rhy2SG
gPK2DpR/6hMSKweF5SE5mmg/yF0AvsA/qFzvf7yNSOY0zR68C9hUnh3l2rxOAimgt7UB74gDiFib
l/XufruNNNabr6kE1EwDpQ/hS9TdJABnX5rnMOfkNL/RCp1gQOmhKiczctSqlQuxhg+ipU1gXqae
4QDG3opPoFfhD2J8HBVCZmOK4FOlxiKJJuPMC3BYN9jJpUF/colyDC/xh0vbKcIDVsGBqwTKR6+4
V+0EPTIL7Uzeye459+0voCe/ya064NjL7YBLaI5FZXepdJ2CKTdeZN7e5uvZsY5vK4kNI0mxKrmB
W0H80Adr9SUAYbWb+gk0WD7N6AS7dc1jGVmjn3nDqQEltaOnVswLoHsOGKNL6EyLRNWQa7zXGGOv
y5xVeNJ3LtgN/dkrbgH0grGb6Ua8613R0U6CM9ilzytm717TrWTmgTrPQP0GYzes+AJLi5qbubFH
ewdN7IM7zJn++zwKNa+Nqswl7Va1ykoQBTvCMugXIYprrlBNLWcmZffWmBLuDCr1imyySDOASdBT
QUGCQPzpsUYWiXFiS/oho+kTcdPWPVewFcbkWjq2qAyN4MpIZrVcxoD/lNZPIxZqgnGtOSFjt9UB
fRRVRbFc+/Dy6LJGFggtkRhKHDRadyx8pQTvw/BPFcZ2GCmAwXenWKbgu8F5p76r50Y0++3yVc2X
AnleDzT2LPMbEVwNlI6BUzXZvQ4bOYzL0yMM0UrguEB80jGLYkzjEbjkIGIlyoSvKLayAvpwQfCw
r9lzLId+qw8uYSOb+ZZj2rezmONb6tWzoQOEnbvJ+JsvSFff0c0hOrtwgancSRo1eHQUMkJfDcLD
E7HKK34r5+OiK71sypskxpOOTTIhh0WM0oGX7Ie6kQfIfFTwIKmKjYysuDDnBKxqxTivjjwjV+uL
NuQkVbsnivYOxpgUTZHY/o6xxCHgJHDjTan4JJHqpgeB8HnD3E2dMcCnaZhcAg/E67tyEzLCMQVV
Ou1D9I7hrw68mBOHDnYbiyjAWqX5pTkgB/BjUO2FgcIrKe4+W7fimXOuTSPvYhqji8WipefSA+tP
6r4seJ33vukIFzW36rb/cTc6M8FLXxVQEY4NnguwItrzLOzBq2FGvLrX/gcE0YeJL4jUkckIzC4v
6naFL0Vbxxby71mUepzvt+tZyJsI5gBDBXtOoP+mARCY+ZejEwW5h+BPuTAqzBdhUPmi9dX+mtd7
2XU1G8HMIYIep9AH0KI4uKfP2eTlTfplMVAoBWivI4JKSs04DmZ3iMrciKQ/aWOrPXh8yjbDpaSz
HaiWygi6SWTHUFP3JXcQHH5W9xtjeTtg5m1p9GU/GQKMRapM4xk+wfCASw+gP0kHq5kUFSBNzcz6
gJ2L1J0XYb2Sq7n5cf4zUyEffOub5iaT5ijxoOhZ3tGg3OOO9EGLIVssa3LC1H5SoyqmjvkZSUM+
9f6EZzAzlD3BR6UjtklkxfYcgBAE+/au/oPWIxaeGe2mrBuJTBo1aSV4KhskcIYoL4AdryVXDonf
RGCuPn+G+9FjI4oJwinydlH+mdnkN4U7Bi/ZQfZIEHk8pXankDCA+uscmTgMktNyzGW84eLwsj7U
3qGyTVscLCs7lIVjYEEgdfljZDtniUUmRdfhzMH9zfpySQQr4mKSySkMFT0MeagcMOotB7PEhvf5
w6S3mzFIXUOSiEexgcENtt1kJEpl6mCBAQlzNuPpbQDRXBlBQmoAAuWJjHV4apQ04aX71P5YsXjI
abJp6JKEVtd7+2zXjHQ6ScAG11wOZJ0uTfU0VzLIJjrwccpGMLYHOUvBw5TY5xXey4t1DJVh4R/1
Oh3zju9Fy80K9irwdeAKxjeAkgnqJwpQEgfxcQp4DzmuNMbVYbGOhPVPacVV6c3BeFztEJ3D+g/e
/3t2s1WNcXGoFSmlOUC1Avw4+XIB6tqwG13OAdJv8+HbvR0g68NyFZxvSv96gNMjVYk4nTM4YAO1
Ytc88GpzO7F3+71MxrGg52WuyNEmp5Vv5jxB/M10HnLVTvDFKLQm4qFE1wd1xib6RNOyKokmB2CT
n9q0sYz8Xii0AMw3HPPb02YribEHgFXWa0wlpQsQZObPUZRzvs+eERiSjFF1yaSLdsx5gRgD3Gq9
MDpgvwOxSveQDeYROCj/PafF3SGQBKIvOmTz/hqJfVeMFD7ByabsRgRpYRnXHBF7QwbvZDCO3oQL
MkwNMohqYTmQlgaqo+xiwSKgTHEYjfLAgGKt37PnjDtzvRdm3klnfFQsYbZQG4ufWYqMhYDoWJ6q
A0bcgoYTr3ftb3OY1Go2CZEpJDoBO8/sqAhtIB7Og0pYLvos+gT+DB5cxK5P2n46akFbaSVGd7NM
QUG9tkU8mFHooXPRoICZ3epPUq9do9+ox+S2s5zWUSpDvcluHulYSvTJQAWvfsSQCGpoy4nnM/bi
9rtvx1zoMM6nTBRhORSJavpS3QqIJ+4aAP4M5JmDn6/QdAnKF95LYe8hBMkGBkPx7tQ/XL9M1OJc
r2E16SEKCsylzJhJbd0Zu1sooKFxd7tOvlRbLW/wYffebwQzl4Wg9qsbQ4SX7vy0dncROgtz+sjx
/fQfYX3/VjvmTmDNP9ZkGULSA6ibeovaDYiMLSNoQMbFn6ffizVbeczFaCs0zQ0th7yL4jEKSgy7
JZPdH0G74tW+8pz9w1Fw31TfPh9zN7RCHtelhUBqOGife9i9jtXXYWI6fBDd1SN3q2rfz6EpahBM
nKomWw5JxHStNAOnKh6X1Y7t7qG+bh5IammOcQdyUfBoH0HAehddr8/A7zyv8s6TRMeLFhNHKKUR
hTBXJU3BNW+GuCriMQnWoA0Wj54tt8K7+yk3cpjIB2a1FrxAePrQR191S92pisUj02+vaGFifT6v
Fv3ZHyx1I47JhTAsoA2NhBx6bar1W5Jo5lU3i8TNepOA3Cksvq51tdrnhf7mS/46THZeoCwI8FwX
bXKqmNi6ugb1BcrZduObrl5jB0SSgcUOAuXvRnGtXVOnUNsdJ5hwPigbmYVWq8IC01avb0wl6IPJ
Gw6tzxOz1ybRDRR9EfzxB7Cs3ocRIoFIMV9wVegHpb3aHuT2DWC5gR/wOJ+KY+xlNnpCxUGGq020
xBm4gVPe9XoYGJUNdA3oaMj7H1GnUqkKHa5O52ZX60WmWSpWvO0kUGHL5AZ8mwF99GKLsLEpEP59
g4di/Kk7RR6vk7BncWilAAUTW6aaxBaJmn4ee1AXIogD4ECnMADmLH/BjPznJE8jq14aHkLE3jNf
34pkAitYKiURiHCYpwAinGwVVzA17DiJh3YB9i5QUTDqxpsZ/41QoJbKBHSM5ofXKclByZ0CRIGu
wKXfNBsj+d8TLCmHn3t7CbggLHsu2ZQAxIlBdfRtWXseCZ5PaYRaRl4/E8yckV7juMC92hBq0SaW
ObCUjAIF45vANFi3WlghdvZ6/6OuhtirJ4iaS42cyNq2Qdtpo2OEYXbbrGCmbIf/DqFKxHe/gXFY
7TiB+XCC+eCHOmY2Xk/VfMLo1cN5F7V7bdE9kdEH11VMUTGJe65UcamUIp7eig0m8CEGUOdkOJjH
Qcm2cdrcMuLbAj0+cO1ZE6CJKD+vjYlzDB7xnsf7P0ZF4QGhB2NdJhPf61mph6KGD1mVh0zt3Kic
r2Ott4UxdpVq+Dz1j5QIUwyvJZDDpl1yaqr2cQjBYLpKAAf4FIW5H4OOTSiO7fr5/FHtW/rm1zEe
bsFQJw4BJUPq4eobkKAG4s1LdYhPWB70/zPbBTWAjTTmMhtR3wrwZ5PTK112EtIZ/OdAqAO/KzBS
RjGWOGXY3Xu1kccE/lUEj4ZUwegj1HrceErzS61ZjIvzh8iTwlwtaKSKjQQHreVaMKeHZOZtgb2u
WrGhfntwzM1BrCPCQNOnzLCxBH/ZOvVo0Q3uytZSUHZiepRgMT48oePzSfBzt76MPJ4pUz1+/yPQ
xn4fiKpVXbWijmErg+RiOifx1zL0sD8DiMlJhakCpyqaeX2XvfD3pjoR2ctsLtkwLTT8iddy+oKh
TzB78byjzFGN/v3mvbiWoLIWwxoN61NJQbeOhS0eioNi10fQT3JSKN45MgE9l5Ia21fI24YBK/DV
EJgLmIiHBTyX9VU94w6GyvfzJso7RMYJlWGF16KAQ1wQQ2X1ygDbEDCJzgs5fw8QyZhDlPR0LqiR
EgDtoqo5EB61DE8Nxn+E4yhra5HhPkv1RTjqz8uiX0+l/P+60PBZ7xWJo1BWVh2KKOtVrn/Kl0/n
D4qnBuMwYkA6Z7FCD6qX7ZhONQKeU+c5v71+6cbbovL9Xo0uNDGxMEGMcUmO023uhc7qa99Ulz4t
1weQSTutpx4097x2HDN4zUQ2dynUmqZrVYjVNQC+A0o177nQIJwrxFYAYwHIGeCGxxe6Wz93j+nN
eOivpSB2wm/K4lQHVJY0q7d7LAtgqv5wXkHO53stPm0UXLWoAXIZFGzjByW/7+uXJOMMR/DOkHER
ySqYpKRFiLIAe3Oz2H8woUD/jTPu/LWFuVGjGTWliKgVYgbMsFendCLgBluRTxvpxikFiIBz/uB+
k20oWP8EioWksx6CKGVtNAKI2bFlhCpZ569PtEomfwa4YVA+8OTtPleAc/KvOMZdKNJIIkmeJ8dM
5u+kLAobIMKfi6lZcONm7UKNGo7t/+bOvYlkXIcahXqSqcj2EKEvQFLvlh5aPDeZnVvxlezJmFKs
/dD9q9IDuni/VGVcCjDMyVQ01GDIZAuqbC3tgyIDSAlksVj6s6U+P+T14M8ACJ9q4yBqsp0Jz+e/
Lz1PxqIMUcLgF7peeB+yU4VyiRRYD8PJ0cPJXpSnNLobhAUc9955OXs1CDxhZFU1VWA6iTqTE4xm
TnphRtb6L5DNON4sBMgJiT8f09veFgM6Cwri+3q65O1O71z/d8KZXEGZWkEbNQHhW/40YbTWuKq6
J46CVIEPJ4kRXjp6ijo2C16f6U3YFDPyEeXa8MXL6Che635kE4By8bKRvZch9HmTRX3Rxg8UK+g2
xxSy8ovQn/w56I+mX2Opnre4+UrReU4rerIbSUO7VE1Xwkjp9dc/k0f9KTpGIMe2ps94kN28Pjq+
TIH4qQq4G447/dh3arLOQKzBGVjCZoiPXredHLGG6yvuH5QBd5z3O0mMD8A0vIpvigNd0C68yW/o
lCdG7DEWPQDdDB4g4Q4n8kQy17/vgRhUlHCsI9ijjl1volpdx7y6yL7lv1kKk1CkGtjQoxCWX63X
S31RiTd9zUm9fnO1f8lg1xS6uG0GM4WNpAfh83w/+cNldTme8qf8pH7K7rv7+Up7yn3tgXCTip2A
iOqIBjQW+BTgYzHmmaSSAYZ2vE4718CocOFGrhpZqmviPSX/Y3LD4e5Hw+AFagIYHDXZCRZZTEsg
6aBJJWaSCyAmPzJ5Bbu9Dh90epPBeMpynFZwsqL0bVxKwL1bA6zaine6LyMM8U9w5xn1ThrjGmUU
j8B0D2n/g70DN0r0IAH8oPDyy4rzuN+NNhvVmBwJLb4M2QuEVXF9uWR1MLXtZTu7cRjen3fHvA9F
/37jt0xMd0pVhA+Va4llJN/zqbLPS9i9WRtdGNMbyjmT5EhFvzJbsGq+ykDkkDTTGrJ55EBM7yRF
774R4we1aBpMPYcyhWli7yc/kCo5mTEI07R5OiRK99+zZYzdaGgTYowZWyKMauD0yLMiohYoZm6f
fTGrwS9X3mNn9wA3UhitkmISZkHA3dUBIiqc8L5Vyd35b7RXhHmnCePXBcEYsHYNTbAgHOikdGTj
UovrH1nc20Y4XMvlN226Lps7AQirAHyyl+Qo5J01q/hf0N0siYit4jIwOriVpV2fJYzhScPknP+d
eznou9/JBIMQoHsCuD0xTjLYoKhMbocrLULVPHLJoXHSK/VH962+NTCUyJ3K272TKmb/6fA6Vh0Y
d1MtaTHHr59hVh2MctlSCfgcbbV0wtNy94tvRDG+pm4lRSu6V18zuXGNkq5N/RtdB0qBMvtVdtbv
fOSsXakaSugSVrZQTWfOVspHMDKJaEcoI5pda5q7kRxjnoELw723toIpmjdJTLBNBtDHTDpBSK8G
x4g1S1hMJ1MHVy1FN+wra+4Lt6nS+4mIblY8mVllYcnDTXWsZKJkHJLwOom9LlctTMcBu6m1p/Fi
DL9lChfJbNfvv/1Wdl6qkOSmykaMRhNfOwpW+hK5mT3aKMBHWJPmJeC77ngjjTGyaK1LPaYnM+iN
288DYGO/cq4Q/Sc+ZKobEYxxoffVhvUKhVRrdKQLiuGTYyc0PskBF9ZqN+0AICfWvlSiY0PzfXQp
lBGojxmK1LKfXOneCkST0V5f8W7+cqUNG+0ipuix/YhJBsYf52VbF3GGSRU5BdF0+EqvFPcEuHMq
YNcxaKvxDnM34mwkMr45T7Oomnp001TrM6pCsgXIX7u4nC3TlT6tdNMssUABFvS81d5XJpAPn3Ej
mfHYxjjkopKjXqhodYY3v2xeplEu+7XWG58RWhdL02fhahqa6ABeT8x7SLN80rv4W5uukRvloCdr
jFk6Gmakub1a9EFVGncStq69tDAlv05i7I0NRnxdyxOmLbv8eyzF4k2mjF/Cua2sUVVqi8iL4Mnr
vNhZ02WOEhuloxKQCMd1r0teXaNtS8xF84dSwNsgpgX1EK1UAM0lTluasR0No2ZrqyL600I6O2+V
hykeHhoNWL9yod/FaTl705QVh74Nv+R5athiUzb2FHcdKHl0vEWEFuSePaYrikm2w3AcrKzuQDgv
tMACl9c+/p428z91F/fHslOUxBoVUKqrgo7+dpTpk6WAHSm31HVSE1uOwZfVmtlXoSllj3P5dr3J
5qsxPhbcXFHZ1zP6DMfVSwK6Ubr6ypEOIvPXunYdOkWLRf6Nbu8HEC3SdiNp8HIaauOoml0gzOkR
RCKcLIj+5o+WqONRgRxINtld9nbqunkF74UjxLqHjiAA51Xk/VVsx+Vkr9o6WL1SuedPcjcaIzn9
VyhzkAjPWVnIKrpGQneMosmTwv4Jj7gjFrw5WeX+Mb6JYqLVUC4knFU4saTIXFGE0a2lJWBp/7xG
u67/TSP2dZhLU6fGOZ7WY4joO/8zm5wj26+GbCQwwWVYC2EMVSwyqdbk0nVmHeVyOlzCQxjdK4bC
Ef86MhZnV1CmQWgAPobVnvKgHRWKj3yi02ajuwAPgIsusvuJkLRgGh2T4cjO3scZzG4khhljyEAH
G2f9dSFgweDxfvNkMBaXT3UBkGKYOeb+ewvvGK9WsgcdYKocQ+AJYuytG4bG0BYE6Gr62orY4Av9
Zfp23tj2v9DbibEQptEKNhZ4xtcKOea5aHM8vO+t6iBe9LQ7zpO3W6LayGNsr8y1uMpFKAV4fEzS
g/UAOcd06P9qsAm42L9sQWFyjmpNBHVtYXv5RXmfBd2X/KW7FG41Z0CTiFaqVHtuUKsSLbF2hAOv
g0K/zgdvuBHPPN3FVAZgvQRF9RD/jZqVGYvbD5E1FSBVwghpgq2+MUyd8x90bxYDamPIBgjviglY
/PdXIJQr0QhLXAHxqMoOcBIuTOsLsmg/OgpXiS16rTVcSzZANxEZk79poL8TT416U0eQhgJoFvQG
pu09CGgsgWDXZgmGPjAjTAl33KGf3dRyoy+TeQlAvxhr6pUR7WcgzEv3KcZLjdKaPOIln/ka7g1e
v1ORcTJmTRoiUBXpPMlwRRPnyWsOrVV4EZdPYje+YXaWKLBk+FLGjLollNY0RK2wUYzlIOul7MTd
kn1TqlG6WYcq5i2G7HudN4GM/SAT1OashnZ5XDqtFIKqDxhG6V+ApeIQ38QwdrIocV2vOhIgOmA9
+GOg+N3hr/BD34lhrCMUUlJ1MrQp0idZvavCy7zg1Oh4B8aYgyHHGkax4GfAjOQXhXJptisIf7+c
v9c8KUzUqcwwrGM65qMp92r9NGQXkfjPeRH0y370WG+fhIk3ijH1s5TgkxQj4mbR1YmVRgvntH4T
cH5JYZFWS5pGFdr/BoiBY/0acAgCTn9Fx7F4A8S7SembnX3ggyBLKy2vcGOK4JYd4JQTzQIwkNXJ
z3U922ZVcsI2V0Mm8MiYISqj9vUtiGHDH3SyMvxGJyubezpCy18a39WRYlHQNqFGNOYu1eIYS2SB
bdClY8o1062j3Vug+bFbq3dDi66DjIKFtWO9PS483oZ9hTfymUs2a1NWD+HrYgidCadNduX2Zw7x
JzPhr3OcHwwVm8fI8QgtJzA3rmyjVlNajGeDc8M1HqU+AESqNbjVlWbPHpjPCoB7JnZxyG5UG0O8
xx4EUIqf3Qir3bf236H2v+7rY1vEVCSVpR6dUsBvVhnWRZrYrg+FGx6WEsUh0auc/AtvZJuqx6pP
wQH+FcakUOh890OOx6Mzq7VrAn5zbhUrkV6QZ1tNI3ESij2vsJXGWHODXr8QllCtFzqvUbrBEknO
S3V3TWgrhQlzQtcWmSRhpiA/JEGJaXN/hP2iunegy0zCIeXVTfbSs61AJszNiUrmvIJaiOT6VSQn
yXEAnKmtR/pyYWjak4JZTaAlYw6aEMPkuFquvsyVDVPsX1ZgtkAOAYS08dViuxe6U9rb5B9g5PyN
U9rqy9zRrNH1Ru4gkELbgfjQjTS7DnqgAtFpjSEIV55Enpkyt5SE8QSiGEikAwzRajWPi1s6udfH
6BV/13E5dKB4BHwgUO7hMrFSS0iiN+vr4QLyyc7c9RQDlKC4EPwC6EcCr59Lr8C5C8kEzrRd0zKM
YEuTnVwBDR0Tq8otKhHuePkHy1Qcy2UDaCXGkbGGmPzGIuV6lWDwewjvRr13E0BNUFTLpOlQUD+Z
2olU13O9WAvtx/OHKjhqs6FVVWdFCQccM/EVb4ytxu6D5vNqA9wPrVBp4hnUXgq0MeEPGOalGmcx
3T8k/tDYBE+azM4mQGpMYIfInPwB7wuHuwm4977YSmU801qJdVQYOG6M+yxWCghbzHQJdmLngF/4
s4PluFyD8U312GgAZ4c9iaiYLI8E64eHl/TR9LHK8MDv9/DuC7vykkUZatcKxkaobwiPnT2f6hOx
TD8NaEomc+poPPUYVwQeE0GJBswGh2310BnddU20zD6fy+5tFG0jMpsjICQuetyukyNogUI6q3Hr
1/dac1t9FSyoGEQX8jMN0ct9eqsvdmVed+mFZNNcibfIupegbW2IcUiqlK3gIMFNyRXMo2oy0Epi
W48ljG5hcaxonDHhnPHuI3UrkvFJZdk2FWbIfoLqUAvKTyXywR6IBaWtOudPew8KZnvabHNsytIk
XmmjskILSb3NhyMIIF36Li5Rec/Gny7or6ZLNkqySzCjoY9yTfdKNc1DF8TSsHfJ0Yxz/U3qBDf1
jFkoxHHtIYLm1ulL7iW+fqm6aFVinFMObV6g3ndyAEjE6j/YFU3mcow6lnriDJdDDdHsHOrsCnyH
BzJUxd9pZmBQyyQiAEqYFMQgvT5OJuYxXqGKNCuSr8f4ioYQimYzgZqJ/xz/jaG8CWXUk5W8ShIJ
Ppw2HcmP12Xu1DKRpUff6KCamnKB+vbzkDeRTB6ixFOC0Q+8juK6+lwKymUz1KcuHE6iOS2WUqu5
d95m9v3bm0Dmts/zqjRRQwXmzUnNBBvzj7yPx5PBXO81Voq8j2EmFF9aVy4ECRQDXgOM6cWT29T5
CbHOm6PcN85fmrGpR6GHStTMCEzAnbXm5tswBF12f/70eCbCphVFm6bgXoOJYGPtntaGqgcBb6nk
nsIM1L5w4M1s7npnDGtjzFbCeI1Cz3pzxYeQVKVCV+6T+b6SVD+vq6CtHsWMXMTyaQo1n6Phrk/Z
CGRu3qrlfSPE0LBFfXY80B1qGm+rg+L+Sbzd/WobccydA0bfGml0kaBHxbA6ZkDI5C1v7ZqjpIJ1
E1iOqsguMAlrVPeRDC9p9rOFLrONTXTOqfFEMI64VQZpTAU8+qUoXPyhVU4TQBM5WCUfOZ3hCtE7
+qUI/XQbW6iNwajRR0fFPraqR3mxuscVANnRo/l58vEotXHPVpc4dRYon2a3B+4Fb6KfpyhjjpLU
lHpJ303ReNsi5SRqzvEeuwYhy2gGA8gQ0GKM/S1LpPZRhdaEnIeK14jlRVzWN6MxDw7H0mkp4sPL
aCOJMT0117u8y16rvAteYpgVA6GZdJRc8cSriuxBdgDG5k0rxs93KqgZpFdWi8vuuNj4hF5jjyI4
ieUX+qWqaz7Ny67rkFUAfCH9EbEP8N5cwIJE6rpDeVmZ7no1t+rhmBJyqKKvgiAGecurWuyn6huB
jJIg5ZM71CTo02B4pLBX45Npq356S9nohieea9y1xY04JpTpwih2cg79BuyTRFGEOTcujs2+NaJ0
iUoeljvYZ93aT20GQL9/ocox6OWGTuSXPyghhOCoTvvAe9TtPqHlN5HMLdcHVc8XmVZowbnuF11M
vCVRsueuHjRAI8divLoGAP4yC2x22j96o3DTL2oZH2/G209gbjkWWfJp0TCToQNJBwwpYPiThouo
rTmw2/sPoY2uzGWPzFpUsfkAXa+z2/qmVqz2QGFFM3tKHeNb80JT2cKLsZd9DO3FF0/jw3wpn8A3
yvMGu7dFAcgUUCZ0CpPy/rY0aj1m6YpOCQgAffRkI5S98Ij3p+cXHfyZHgVUiz9NSvCJtzu0a2Mb
ycy1SXU5KuoUdozK8UEjKDCKy3o7VevDeYfH05C5L6Pc6o1KySpyMrrDpFvp8B3815Ykj1aC93TD
kbc7+445h19HyuSBSTYUnZTgSIk/XgyIUKvfHChGEZ8vctcXvIliQVHyYR5BTovQ2C35KWzVY1Or
vN4J/Q4fbsVGBlPaJnI0liJoTgEVJl0LenlNJv26T2Yvyhs/Xpq7859r350qWLACRaQEVC42qejU
2hAKlNLr3NZ81cNAT4IFq8q0Flq+ywCFxwvvXJmM8+nKFvgiJqLvlDwpoCX3kyA79sGYBnLxvHgA
4PO585e756oqkgxiUQxGsuhAUx1qhaovk6P04DC5McBfKmMATwU5BG1PEdQMLwm5xXS+jfeD8wcw
bLs3AytBhgZ8CPh6ZrEetX2hqenyXuf2F6S18m/NsbyOYws1w9QSLqOb5WK4B5/zbCUOOs6cD73r
bjfiGcMaM6IMqYwPHctAve8d2qQBLD66VK1rmECfo/yyf1CspQb0waA3chkDE8Y5qnJzorspkeq1
kEqnn8oUbQ2UYnzeA233jprYs5HxrYHmw6iJfUXwmpsgry0X9SqnaGnR4/mT5ElgFFoAXx7hFY+M
J1aT6ypXDKcyusQ7L2X/kmwUYS5JInViR7Ay8lon0D+jYXHsnxIYZwW+BkCGpRZH4O6H2gikem8S
f3lexFkluCEhloho/3C0Oof2YwBo7PLyD656TFBewmKKMqCk/E89zZaCn+qNj9QsuOrtv2s26jGh
twSY0Yj87adAjMgfhk/DJcahrsqn0FMvpePsApj6drhr0QuSwDrOm2rcXYwEOi0wfSVDxloBYzhK
IipjOcI0R28egS8l+cOxBzw2BYNbboYXINYI8n2NIx/QQaCk1rxT3zPd7S9gbMoc47U1AMLvCNgS
AQKpXHOrzvSfYK/7VgRjRYCFzsV1goiGeNlX2U5OIHnN8OrpnPxqdBV7PGIVzhkvTb8CLDhK7KPP
j9S7JRQZ50w0DF9iFIzJCuDs4mWiS4ziMUvsdtWeKN0lcbDzKlfPyyuZNl/sXpK1kcqCIoyTAS6D
ElIT0lSilShxGBhCJj5razLwEp+9iLYVxni6tG46ouUoatA1PFmqnUI6mORRwTiJiVGLVfwCnsEi
dCn5xx/49X3xqgxTBkwcwJ3fuwudVAPpm4S+wyTlIjWCcFRc1et8A6OFdXVaBhQ4lfteuqSBJXJ4
T/i9cIrdBl2iW7hYO2McyCA2ddcq5uQszQBkiBBEqjZmpNMUSsvyoW3N9f84+45luXGm2SdiBC1I
bmnaHW90jDYMSSORBL03T/8npLhz2BC+xtyz0CxGEaoGWKgqFLIyv6yD4sSB2WSyalqIMdxa56LJ
YMyaU9roA865rz0xEWNMPAz7JHBDa/WKN+e5DdcwuvoD6UE0k/0C4WV/+wvY99mEa7JmNlHS+Ten
bK9Bifexw6MOY76a14Nqf0+HPRPZ+w9qBbKd50p8OltkpKxbCKX6H1PuxVf9Xf7Uvi7vxk39Mr7U
j1VgviqB9k/xXZKj2Lb+FV2YrI7lAP2h8u90bm0X06Rh28vrGn2o0riOIQ6lhB20fI49BsK0m7pj
BSRIqWUlpHDZG9vcJ3cLokAIrcfAnZ0pweriubk4GEr0A+S6iecM04+2GSWYN2Ga1F2Q5tqM59tS
uYgNwSiagDwIX7kbW/AuJpXzlA2kc1B9zAumOtX8EBeJij6t4e6Nqom8pM5ImFjturfUpfiWZIM1
+pe/gyiPgB7QscGyidY94XzPgpZm4hr4VRQRnJIbtaok1YioP2GATh1p0oRkI9+gizULpYjS4Tmt
q2pPm5vHxKifczd9WxLnqCn0l9Oq/+B1U0arLvIwg+UMUDEaBuE3vDGgrF7X+MrowtueVZqgvOra
Y2t1z52NobvLGynMUyDqVtFvBYjG/v33m1OsJFGmKXigCSISDUFvzvXjZMe4ffWD1vVXxKTm/TT0
bbAAaA1WchS8ka/bhkGDvGyGmxL01dTTSQY4taVHqaR3IvJ5UImDGVPHn79ZKa1ktvAB8EJW3Zvx
M57J90pxNN27ZUl8rZASq4gSKMTT0ZPFPQ0CMFxSGdK+68CtissC4qi3JqDjxETryXCvfqiu1x2n
O0Y3n3YSfxaaNeFSmgYxJsITceTxok9aDX+u0+sueVLyfV5InqOFDr0xwdVF1pLYizHjGtSa9Haa
LMfDiCkNHfYNazMDSWHziLGUU18gkVx2st8KWXzUNADRQpLGeQJ3y3mqAMxYXdyB2QYOaXxO/OrB
vcoDI/LrOqCv6U3lz15xADweVRpLGu1eAQl+sWtKL7/pJ59+Ua/sAeS2spgqKiIMC+J0eDYxEKG4
7x2nmLYeDQwxT+qxSX5paJQDx3erLz/cDKzMl/dB2CpiYlsgfgBAEXIR5/tASgMQjwVD8SB9vgav
3t6+ZfOezb1+kKZnUR28scXjIQeqLYqiw1YTjoGFUjtEp9pTvln7umM3qpOMel3owx+L4+uxdnat
sUphECrlYe5ED9pU/6wcLby8icLQvzGjn++hkxjtCmUonFBb9Ry9fVfiSJb02Ff/y18JJmXxooAE
w9/h56EBCtuFVyzQlU4sZ2eY0aGOmyKkjvbsTvFhKt3rvq9B1tvENzrN2+DyKoWbufkF3ContR/L
pgCaA4KqYa4N70R1Hguz/xRwGFpXGkbcMRSM1tD5duqzOaTmiHRTrx1gIk1HZ6+E6PohGVNy7zpl
tRu0YryqcuQOT22c+KRF6GArS9uE1tCuXm4PMZV8ZGHYBzsKMjwoiU2DOyiT0S1zZSFgzHWuBBiO
IkG3Oqi3ilHH3ExkoWdfHLto2l3edhHdPcitDGR8CFcCzM0ZVt0yapMG6VCLR79r/3HMe+jxIPu4
B2pel5mNicqdi9trNsT+Mq371QQG0HxQMVU0pqnEC4QQos3P4e9zilalxajg5wBC5XprUDxAC9lf
nP3ne1cmxlOJg3IAyY8rq1SniIcui5FtM9M3R/LSLtrj5R0WlTdbE1ztbqjjXGU6TNhQNx/Ie2I7
e7f6PivSqSRRoAALO4aPkPWgZMR9yhggl74a2WLC5RfDvU7VYxQwZooWjxxF8ZD7siuh6NSiisL1
wLAw+u6yv98UU6jF1VK3GhymvHut5l1eaw+2TPRLdDa2RrhrAKaWQfObtgiAmrEvm7tB+WcE3dqa
rTtMUftjXR0vfzLZqjiv0Cs3d1YXNVir/2PmL5F2nXxCvBiQFtyqQBdgYus4ryBd38ymARMziNzU
sg76qvXXPA7tTopzF3rgxhbnF7mpJwP0yP7gdkCM6ed1kH8fD5mfvFjhH1mSHsNQ/1zeRXFo+bDL
J2SHru2C/jt4XQJtp3Qgs0/Dad4vbQjO4AOaNbjXXSfoVOxkRY6w7thsL5+a9YiMfT/CtHpiC+6+
MCFw8M6G+pWMAO33TCefO7e2uMyllYNbGQts4UV1x7iDk9KzcxA/KkAnxyFQ2V/jzNOAQofup88k
L+iKegTvHV/SJzz3gI4Ij5BoGcVBK8UvC2MCymx0513HAG/3+QHt82qk+AhI7APdZ+ayL6s0aFYz
tKPuRo+6/WBmBwckSV5BwOBdRYZvIi0uRnHVkqH1LruE+Nc4LlpYKDWgYH3+a4ysT2N9YFtVjNVe
j1c3MBc7/XLZijiJELAlIu5C7JS/LCtJo/alhTuNsZiZPyhzGg6V+QJSW0C5qPHTMWmoZiNgNEP0
hvZsFhRDwbKM7GorilzoIDA6RQNnnV+vXWR0dGrAHVP9lJdm6OSVF+ffy3n1jHTxtLaQpHNRdf9h
EO9u5xuMKs4pyQTAkgswg/6NKLdms14b7Xgayzi4vM0yW9xNYjLWqkfPCPf2ZL2hffsTgujPg07C
KS0jb6CJxJ4oKm/Xxp2zjig2yiTYi3KwZlTq/FrV+s7OQJtxeWFiQ7ZqQAULQFX+brq449yrrY0O
UHp0IdmNQaFgnSQ5RhedBbRt/rXC/n6TOmmkl3piwAqeP8ufbFQi/kZOw54uRvBHVwmIr6QFhjo+
VkfllCUQDfxvEEshOeD2t7Ad2fyWQQdly1Q4uKZdk4fkPj20d8VXcl8f1DvlwTqVK6KTErgH615G
aiw8IVDxI5ioA5seL59QTpDzQ4tgCpIVN2Ngq+0QnOdVWKYUYgptcd2mlPppY3X7T3zkjWEuFMVj
R6d0gmFi1ifNcV7UtbmKsvbbZTPCWGRpeH6G3oLBOnfnWxu5tKY9O5EM8WzGO7Xz8p0TsF61ul6x
l6/LBoXOu7HHBfzKgvZqB3rqIE0hkqWBG7MZTvbaStxX2AzH4z6aCIxhCdXz+bpQoxfOMmv4cNfr
brrVvARc+coLFKZ9RigTQShU9tAsqmO2JrkTozhunoJADF5ql7sO/bhiLB+XuLnT7VbiHcLYtlkd
dyDyJc1jWsJUDBEnCMx7K9jEl2j16+iNarEk4Py+ZvAlBEEjjMm7mg7yxflmdkZWtp05wxkN8x9X
TXaQufYL3IgDV4XozxRXtb+syls5rAenhshgZGl4/Sn3s21BHQFwtby+Gshwb8/202V/EvbDgTTE
jUJFtw5J7Py3NdA7ymmTrkD7EIx1nVSfPQCke/NpCFKM/EpJNESfGYEXqi1oaLiEvwqnrbMWVgmD
XX4wp3zvrG89qHqjWtIfFJ2UjR0eHaK3JdjAp3wN+m49LguY7kwFGy/DEAtPytYOlyedUkEFZhcr
atH8HoopJxqM360wfjZ81cvuokdGXH35owmXpoOEDLPZEJ3moTdlRzo6Li4eXbs+BxXGCIw0WLrt
Qv9ETnY3hrhrjEKyPsZYyRJo9rjuoxSIzYJU5q6JTUllI+zbb01xfphofauDH2wBtcqgHufr7ESO
1bUBrPIOF2vDL1A/y6CowoPpGq6LAXcofBp8f2ABHrPqohHv6S1oZOfodo10FRDm5Tbui1On9tQr
18Kfa/fRyIqrUcmu6sUITa3dZ0b20mKQz3NNK0y1RjYAKqoftj+N2/oymZuhNHFMmJZSVUGJsdiz
+fu82zHFnfyh+y4LwGyL+TDlEjzU6BApUXV+5j/Hw3QB1ZA1SKPo0dXXl3mt3ps0uo1aw88GZddO
6x0mfGThkeWSS3a5HJq5Vd5OVreiVILoN3tzLWzoB0Y7dVeGNjiQ5POJwt3dLJVLowrCXjtEWOpA
1KOeOE/6mspKAxEt0XY7uS+4og2ZztDpQWBID/VdBHhscdTC/EFG7CgsQtiTJiRqIcWu8k9smqF0
ahtXzFfaa6ZIMB+Mx99UAbvypxRsyArxvz7XxhqXp4vVIHMKRQB8Lv2E0WSMXqc3jHJJhQy9DGAj
zE8uWndQc0WpjkrkPD+VIxnSYYK1Pshu+2MeRAGFOjrT4ui/yh1DmJ025rjFOQ1q0YptZaOEcQdO
1BJKyVYZqiCjvRzEhS64scTVIHQexhbs42sQ9z9y0N2m46/LBoRZYmOAO1amiq5k47IEODvX/cLU
s9XpO10zmVK4OAVuLHGnydZTZ2ooNg0jry8a6JLSsMA0M5Sfr8eXP60PWaySfSfucKndPLfOiN2D
YreXtNmxXmzfxXDEROnu8j6Ks8RmeVxqyt0CUmgULkjm0L4rn91d56+v9qN2697ob3HtMbVGKIB8
jmEB+Z1xjhIXjzdcbYH/UxZpi41VT/0u2hO/u4HOgEdAoOSZ0GqQTYr+j6V+GOQu4UZUln06Yqkd
RNa8orpi+CPFhzhteyi/gzsQ6EXqpWi6hbK4Isw+Drh7IbEKoALf0xsgTkPAwgInKjLPdr8ZKthH
qqDu0zCxG6+yF8+eZBWA+Ix8GOXWSxNr0OsIRs0BPdrltObXeSl9hBFGzM3SuBimrhEGogistEGH
0Xu0xo6sT0gwfJiE0jlO5hR/xWeIL6qmDuFYh0dFNhW0/bS6RGDRbtqlANmqu1PHNBwTvE3P2WmZ
rjBedFATd5crruSwCFGh7sY6t1Zr0AaQxsCDzH1/LAFegwIo2qLzOw0UP9p11/RQ71f7Pu7289c+
CzL9P8jdi+goXZUYxMLEMwoam4tISb3kxB5QPSm1lnrtmuReFUdhFM23kTHvzLHatYp+P7gpnoaI
bORA4FVn1rngtI6K0jtmvEI0ftzBqT3Lva8Uey+JSwK3OjPDxSU7j1ZFowjwDK/I+Ff0CkDwIcBQ
637S/Oz1sj1Bwtqa4yd1S6M2pt6ia2CUADJbTRBT6TiPoGY6s8EFPAC2gKhN2G20iuI9VdrmoA9r
eT/bTnkPbV76pc5r98rMO+VqToa8BLuv40pujrKFckGBzBH0u9lCay3uQejYActhdtbh8nYKMtjZ
UrmD0psRUk6OY4qrj1+TfyYF7M4zcErj82VDoqvVmSW23k37bwJwulxdrKcJhxBUVvNxvSLHtQoh
6OlhbvJg2KFMZUL0OgSjuOFbxMTcAI83G4kaZfmMBN0HQ+5luMed6l2vY1bhx+zTbqf53T8MVGjK
EADsaHPh78ww2/fNaknjdlrF7uNlVvhL909X6wEoQr3IOEIrIpTsLftKl6xxgcaxFDJ0zBoeZTH3
oh3M9/owAPODF5e73E+/X7YnjCxQPoEYOAZ68CJ7vrhK72MHPOQ4H/Vt7Dq+nuMxah69y1bEHuMC
A4zYid6Qyq1KL1YHz7LwGHWfHxm3U+PTp+wLQ0Fr4Yputiz5i0pIKPliZArD3hgO5SXOEjAQ0crt
FsQyxhwPAqtgYApOKCTjo7LPSmRKWRtFbBSyAxghwkMt+tPnu1kU81LkhC74eL8JrLQDo1kbwSRs
6HsCghELs9jm4+XNFUUXaLj9a5Q7jZAnWKourZegrdEZAtWz2bYSGTzRpQkqzAD9oX8L3Wl+ri5t
5qxoV8wJmBhAc6+YrEAXLAH8krEB+J9g3zkzx0VtJyn6bFnWJXCdL1Y7+T2VvdmIN+1jQVxItpcq
Tty5WoLRzo5j7jpegupH5vaCyulsHZw/1GPnLNkCK0sNyr16l+ysW6JBILYCx6I018mscY7gxJk2
9k66BGvfRDVYv838uZxcOzDRUQy0NlZCyP6WPriN6lBJi/zLEhmD15EFAm2f8cmP7WVhZxMzwQrd
O3GLhVvoRJcF9JsiiQVR4NLQmzAJNFbQtuQCV1GQSe0WdBIVIBR3sf5E5nLYDfnD5YWInrrwCf+1
83vMYLMSYLcwplAOsJOAiNwMVWgH+LpPfOuq2pevo4W5QMOf7tYMA63SKCZ20w/r3EHQ7MFeyGrh
bAdT2N+rGUY/nWD2Ha9+XJ5o+B8CpygBbRfMnQzsq7lScHoHWa5BcaAf2p2bEtVbbBBg5YkDfq/F
GH0jLm0PEJ+x9Jw5abzaSaBiXttxfaoKRfb6Kfnav0VaNl+hIWbjYPANrm0iD2b3jp15qi1DNbIy
ms+9QHpjvN+2GU8pl+njGO8qVYtvveY+xTOVHiJN3RVfxgObQFNupmN1136pMLcs6z4I7xeaA3it
Aw0rjENxB2Zx57GNDES8jA0nzW6UBnaf5xidMY71MIKurm2jA5hNHo0hvUIHWrZ24Wff/ABu7YuD
YSWqsBML0qPx2Phr56OPbXpANQENVv90lf3loyX0bQwo4BULCpKoTc9jhJtDAqWo2iWIlDa7U5wS
is+rUoSfsPIbqYi5UhMEOpyVlaRq7iBzxVoVdgPYt4f3yxaEvvlhgecVWwoTmJiyQZB34rdqKI9d
b9/T0X28bEacgzd2uP1aytKmdEBFE31FLnkHP0DmA+6Kd34N2i1QsD7lMpSp8BNtTHKxAJTEZJ4t
bJ7q3LvWWwQM5+VFyfaOS5CFtfQuodi7pqHXVVn+SFrnV6pn0rJathL295sAYvQjLYooYw8zIOHV
fbyqB0WFPlTuNSPQVTqaX7JDLbZpotWGMhSzGZzrdUma6oWL3ZuHJDB1sGDJgIeiRj00vv41wddl
qlm0pg2udUwEO/vuljWzR288gaj64T9wlooXZDPtIfby/LvZt9nE3ojQIMFjVpB+w7NA6jFSAKbz
tfygt2vY/4eHSdGdVnM/LHKND6ilA4doonqZDbD22f1yW+bxe6EbP/NGfksRxUAdDDnQeMT0r87D
r4Y0RisxhpOAvBNtNTZfPfsQsf49i/o5vluo3fw/exjXOndKvTOGyqjhIONOWXaMGs0N11Ne/D7Q
NFxeZThH0XHbGuRDiNnT2a4NENrP+l7PATHJVH+ZXy4fahGa8mxdXNiwFX2KohgMIxlpx4NJ+/zQ
pd38A3lsvE6nQnufSIKJ47IC5eOg5z5quKrwUgiOvkp+CrtY8il9u2IuwJhab2hNBJedd9puBG+x
T04EGnxJUIPwvPfsfRku8fWn3n3O9oALOMRslbljPDJqYz7VTe+j1MbEL5qTveRyJjoj2yWyj745
lZO7FO5E4UW187VSn4viah3NoKS2f3kvRad/a4erELSyjzBeB0WeoaHvhbre1XKhMMnX4toExaLA
L1o4DoS6vKzsvXK+7vQfVEdTKZO2O5m3/+0bEHU2Qa7CYsz5xlUFECwdywnsPbX4yuiXV1/z15vP
aRHDHT5scX5IZ6rMJUWxYz+BRSh0rybTy7/P/oRmsjffZAH92UhUDFh6ubQ8zgMtVyn7akFuqBRl
b2EM0bOb5GDXIwjiqH7Vx/nXqjITsJl0vcRVhLXKdrmcT85OOtdpgeVa2u90i5L1UNxA2SX3k1st
hNymFLnMvtal5XLuSaJmdDHPACwD8A2AVeOaEObDzvRQHYXLYenvLx+H/xHlgEIE9sghgDecu09h
tXGiMoPTfBic99V2QpJDAe5uSIiHGQ4Iib1PU3Pl9LJxQdE9BVCdfy1zx2QAurHNrBJZv+husrgJ
TXTuKH7J7KDJpJS3JFElRa6w/bq1yWViaoKBkjSwwfQMSvZkfvWzGx80yOagEVTspkMFWb3sTZay
hFEH2G/NxCMi2C+5tdrxZKugPFsChzzR9ocTSxYmTBCbf59b1+SsSzWoPdZVtJB40WY7WAFL8aiF
kRHDLJwgaSExe9l3hHlYZ9NkAKsCdsUtSnVad9Fs3PYKjN88dblShhkost71ZpIVoUJTgPMDVWVB
3ppvmxcIfUvS4CZXD9X1Mucp3ujANm3V/f7ymoQbiakwwwHngQlp4/PjoKzL3NUNMq05EdtPNAt3
56G4trP0KW/d0qvG6OGyReHSflfW6P9gBpHbxT6DbI7Vojhs+1NtfcnUe6v9ctmE8KRtTPDeYY/Z
OvUOiBSKMfMjR0muFVWpXvK8wWDfosdz6k2zFoGGqxkl8VvERuNiUBzf7c/6uPvDXJdjOZsLSgg0
zfvr5nba66Znhh2DBEeBsY9+EAz3u+g+tTcgs5cEOOHJQ1p0MeLJpt246hRIa9VacxSLnbYWAR7S
YtsHbjTuJYdBeImBii8GyjH4rKH/ce45k+HGmFcF8V0bEMYQvB5IoHwFbh9qpMtB1lMT+unGGpf1
sZ8TXnld0Klp03O7AseZdAVkOkvDN6Y6huCDrEATx86NSe5opIatLKDoZgR4/TENV8A422tr+cXq
fUamlixHB1pn4HCCwnB42YOFnSXM61tEg+yLCtzT+e4a8xhbhY2ucEFW5dQ3cX7VYYjBy51RO9hN
EYcjzVZ/qYzeH6yyNL2oWzTpZLcwPX/8DL6PqkGvezEYxaN6Mn8xvQut9KJ3ElRtkL7XsR9/gjEA
6wWLm4bbnOZaLHpsyuIWzFwZxds8AvtrOj67+O/yeHlv2dbxJQeYKIDEBrUDlG44x+2TUrG0uPvz
Xbt9f5h2mFM7fAay5hqYvgcmjI1k8WLXSzfEdcJ63X/eBNMQj7w1xPnwND8c1YNjHGVZQ1DAaSoI
L6DN5wJVjVe0890jZTsZOqnUoGttKACQ+zJNfk5u+q7kUAlek+Zmtt1XAyO/TkVvjSr6lg5a7GmR
9nJ5j/8O8hi6QEMWyBNGKsN3ONKlLZeZMTomuXaTtoARGe6hpIbkmPwd6M/NcJ9yGmt7JRPYVkfi
tDiQyX1O4gng+fGBtFXjd71yUGJqeP/fq9MxzWkBKm9Bq53HY9ljZFqR045BkSbtfdxQcqSJ64ZZ
PDeSmpyVo+fOqp2Z4uIeKo4UMzvNGExAqAIm8CWjZZgM9S4FzeNnVsXaraYOElV+nk4tAAPSshrv
rnhBwDidN65f80VSb/ydnrAezTBsvF67YIHhPLTFZEQcgc8nUFTqTek1+qOSHRO43pkFLnIiDLbt
umIZTUm8sp/8ucy8WJExzAhcD2YIhpENsPX8RYRWdtWi2No0BqrdD55hAxPfmPn9YAGb0vTvRZuG
kTPXEs/7Ow2y7fvX6u+0sQmP9hLTRDPGMcCLB4aIqwADxl6ev7rKi2LIetd/B8pzY9zpsht1UNYU
YwX0aO3AoHKw8Owvn2USu8THmjgXV+vUyaBcitOUGzu0XzynMCV0O0ITTKHaBTIaoZgriqrMhkTK
sI4gKVUe1mk6GYl2uHx6ZCa4zepLtdOURoU/FKcycT1SKxLHllng9mkia6zEKSykurNX8WIxt+X3
y4sQuhcmajHEpmvAfXCnc8m7pNB0OLXdV84dqStn8q1uSa+TWF28qJ+pirHmXDbPKjyyG7PckSXR
5EazCa+uMcU2kwQJaTlp9a/LixMUdPDnDzN8UsqNGO+cCVan77UdNMru3PxmXsDD+SW9hmv7zi5/
GGNwhPsyIU9hFAffBwo53B3/mvyy7AYVXtKPQQeN4qskb6vjYLponuIxfDkiSWeS/CvAtGCtuDqq
LsjcwBTBFa+J2ZG1xmwZQ/Du1BLC4h6UDPeml+me85ZcxTnIA/M9Jlskm8z8/K+EtTHMvHgToaKq
JgONOriQC7Bl991d30AR4E/Lc9zlGH0HL7ezL9KrlsqWLLaMh2DkZczX8a/NlVOmaqUwL4ofi8E+
teqhMl5JA6xE/FhNt2amBZMyeey5VLJodvT+XvSHaW7RaVfY8ZrCs7pwCg20WbLx3QZ+SA3AREVO
hYwsSHDJZJ/3wyA7UZtd7qekrDqKmFm/qb77VoBWFgLFQwvkmYOdB29/5E1d0P9aw+mp9GW3sd+X
9L8WTBAgWL2JCWou2jkRTWKLIhahfcQe5oxgPbSZHz80YLadjtO1WXlATWFYq5btNdvLS6a5MJgP
RTbOJmI56xjm78aOcZPPoEzcq0F5AkDnXqa3LQxPm8VyZylei9Hpcm0MsiL1quIA8pxoamQHh/0r
f68LQjGY3EFjhJ/AjLXVzdHlRfn1NIQgrwXYrj90EL1DpwT4MxnkXXRXAMLuX3uEy4nzWjTlmsyo
LG1Im8aHJAdxlxs6I5xnDRdGFix1G8kaCec2qVmlWdVhjRijAb/Qkb7lAdMLINlO2denTE4RIsxo
DCMJPCEY2kzu2zkLeHOVqELBNEMgjc6TcZuYpfbaxVp+0NpUC4cmfUNt8L1O68hXwFBzlWjqENo2
fV6rBff7Kl52czdXNwQsJ4e4bszj5fAh8i/wWGAsHiyY4CfifqNOM3UYh2QMSIqiG2ihvP1hDabE
wUQF69YKF6PiuDOMqkrxjpH/tCgGtQxoUOjf8szdL/0rmWSTi6JvjSdnRlNk4CrPiy31lFYOygiU
Ky/Wm41TmtyVuGpDHz5Qn+u9bN5BF8VgApijCtpc/OH7UZRYpBkN3CzAQ/MWfVkAhjcC82EKwckS
JLvyCvPdI8Xswerru/ERhQzxPwElRT9s8yO44GRN0F1T2Y+wn5oXNez87IHeKX4dDinoX8gOapl3
lqTjJzzJW6Oc/xTUrN2eIOX2gJuZfh6kD87kOUEXMPkN1wyk51gUg8G2j8kKzLE7GPM4Tz9dbsWT
Rkrc4q6KF9CB7JUwU7yKhgx4pAfqQaPoT0kcWABHZpuLvga4lGwbFMXnVttuSuy5wuaOO2NnRV52
yn5ilQZwdbHf3+SANFxp75fPpugOtLXJVcSqnSegmMFtUieYdoifXBA4jSa4CCLP1HNPbb93EGa+
bPN/fNCPhXL1sKtF61SxhdJjfdQwyEmD+Yop2SWHCPy/sraR8Gua6Baphu0iAHH76oDpFHJKMKfm
+9GdvEKZJSsSRjgLFO3EAMGAzXf1JpKmKqXw0LqhoQEFAc8Yq3CCvK3ER8SG0L/Q0eeCbjh3FOIl
z3SV5FgKaqEmrh50PQ9HO5E1+dm/wydrsAtqOhp7wMbzvRJ9LalbWAimaC+AaT6B0gU5/sElqFef
/EIbc5wXDmU+NF1OkcX07+NEPStyA4nPCcPnxgTnc3pWEBTuMMFA8CyIFF9iKP42R9DI72QzRGIP
/7DGk4bFeL2zEmaNMXd1/oRH2Am0WTNCc78fNL8AS0x4eYXCk7wxydUedTnNad7DJKWPtLhxV+NL
1t9YoBC3ls5X6WuZZBKTIm8E9SQmN20QLlv8LGNaq3Oy1AP4h+cOouPzoEI1bKx9p1Y7ieMLnmM0
HZEY3V+IzRCgUc+Do6Zk3RTP7fD7CsK+XzaAM70LuqN+gPi4jA9NuLSNOc4jMT6st4oBc6oRBaU5
6sFSuXG4dNnx8mcTXjXAq2UB6cGoZXkKGsMBfYeam0OQHCeQ6/Rp4O7KXZr9Lhx76ImmACs8kchT
DzLhN1HxuDXNlUzTVOeJURnY0+i2rxQfJXPlNe6XJXuu6lGGDxCFYVA9mKgAQcPyV/91wFBdTkZw
+aSO9dXFw6mHeYqTZDdFgQvIQ+jGYBoLfI6cm7gteGbH0mJuwgaVwK7j0++MrJfsMIbip6+X7YmK
zq05zk3mRnOblJmLTBwA94dBlZ3qkEBTQB+EV8JOgqoSewswBxiSVjE+zL9n04lU+kxgkA0QMTzJ
fK0dkl0GvGOFadsO4SwJIS0g81JRdEE/G3zjeHpBCmXnZXMhr7vVVADFHvEaqu2yKtT6pxmcpvv1
tEJE3QPG/rcG0OIb2VXfAHfRSb6swHvQXoK6L+IMCKl51o6stOaRdWwhL0mfy7J4XltZFpeZYF2u
zRoTpRuaZl6HgCTWCQMHiTdb9OGywwjiCspnULJBMwuAeh7MWa/JVC7JAhtld6oaGntN51Cvc/vD
ZUOigAlLeCJnRMg63gHPV7PgFbDRY3a40SFjPRsDIAiUr0wruPgur14FPcCtPT7lFVpm6ZajD0F+
BLUSLFb7WfX15S1VQNIB+SFoY/XxKRrkmH3hpuItmXHv6/AOLvWZi6EDBQzfGLtquq+mwrpW6Kxe
06KVjjOxtgFXGTHOcZtxgSMN8RUYJpWambbKAMh2+6St8y7VcQ9yi7AvywctrY7gKf0+6tF1SToZ
A4XIQfEgyG4lLlhCTH6dwLmoi40tpnmMgV2A9JpCkmdFW7k1wcqozRnokkylAzR9A2tqzMds0ehp
mRcSDAqRaQTIVsPVstZgrJM5YDVWbe2zbrwlavV0+RAIJBw1hMqPHWO/YbOclIz43TlssNnxEmof
FQCcQWZ5zdfusXoEtOpg36i77D6JIdIZxIOH2LUDm6Hp29/k5A+iM7L9OVwUdQqqrwW4Q4Nq+pY0
NUg9Mb613k7LupcsnLkC76ZbS1wsW9UBfOsVLNlPfRcWv7QdwKSnOCT3FQ269/i6D9l8BiNEHB/R
EjrJ5j/FjoSnKHCBIwbxiUotHRd8awQFVD1qR5KWTWCZCQDO1lxIkpPYkT5M8R9ZKwtjNVgSLnB5
HXtPR1vr8n4KKiX40YcJ/sNFgBgzFo3Azb5ixnynW+N+bV/Hcb4fBzu8bEyA4YTX4vKFhyo85+E+
ee617GWjaTBlF3SKg+fPgpyWAqKDuGIe6qz+Al+tl1vNKp+daf4aF7qMa1mQ7M/sc84z1nRZnQbf
ztzHB+MKMqNAkOjS8lOYorbr5Io1yyj1Oe9gh0mxY7bcW18Zw3F1RLX9KmvqCL1ks6lcqVasbdov
Aza10m+GuvAYi47ku7Hg+Neh25jgUi5VjBkS9uy7hd1LvZsP635Ge5tCEeM/zGkIjzhk19EpAkMO
lH7OvUTB/USpEEGxe1M43BpX6T5Hfl9wIZLRcYod4sMUt3dtPEw9JTClG1e19sulz0t5X+sJICmL
Byb30AbU9zObCcwmiI/RVsG41/ny0oakCq4nf1oQ7BJNg+yGCbFV6DHKRDDERw6KIo5DCISJTS6G
LJai1FMbMWvo6B6gXxyHLoCF6GmCOEIKCxdcUwzgs9DpQ/ON3XXOF5cwzuHRgbkeyiouhkcxkA9b
nruglC7uPustG4vcJzSUeVJcHRbZWMF0EwU/lJsEHDXTQfbyInSWjSXuFHSrnRdZquB6gujB8GfG
HhRAe5lSisQMD91Tptoa1XhjZtoxRhjZHVmYx/BaxZ5dbbw1c1UKLbomG9sVFx/wplZJ57njVxN8
3BJvFx7mjRnO/6J4qKKlhJkhTzzFAiVF29+lyNWaZXga3EIxC0/XZm9JMBhopm+fse8ApQaGdRt5
jistC6IzOhjsJj2i7WsE8SlFP9b+xS52smgiPmwbY1yROQIsULg6jLVz6cdI2OA9OMUgMK+Lt8ka
Hw17vFnX0+hY1FuWTBamRXsNtk8TZHu40ur8S6Se9YubJQO6tbQhHlA5nps+9vR6BiVubz+ClcTD
g5VH4pH4afmJAR8gJED/pWsG+E0AmTg/+6M12xgfxONCZmW7Fm2WuLlXaeMPxWEstcC2n9xEu8+i
h9FpAslnFiVBMEWBMwNyVSZ24Ny22fVFA/koFua0NxphVrLZO6ACgfn2m4obWhyYEpohFsr4pEgA
13RwaTIwvcgVM0OkrF2hOUOAGb/8Ok3GOPEXu50yf+yK3v8/1r6rSW5cafYXMYLevNK2Ge80oxeG
NJLoveev/xKte3bYGJyGjvY+KEIR2thqgIVCoSor0+r73B5KaA9dXipjpeD5JUBxfGBYp1Yq9f0k
d0Y0uIWi7zFhDsb6ibObJGRSK9uaoEes406ZqoWYWBS8eS0R/Ff3fTXb4YCyE46rvnA7qQzXxRMX
dQOZpNRQKj7/fnmWyVqedkh1dRnTWfKi3oGpNb5TylW/Xox4em7CucDICwZwb2urmg9RuLaaI436
sBNyIDgE08ifx1QRbTkVC4zlanExOm015rtkbaPrCFxqGrAVyYpGOQhLAzU3xSAdNBAPRPkKNIYi
rbJtSXkeGGJRAKkndo5prdUhs4zqh5IXiFZA3E7XvdxXX6KsfO/rfHxb9BSUjMKSzYK9hh3+9yCl
Ffag4lhu0EutbroV5MixTniodAXHX12jfD9GepscJDz8E7uZu1CyRTkccD+OWvnQj0bHQdIxmDXQ
RMfVLKMWS94u1A6DyDSX83QYXKEE5YDsZC/pXe03EMicH/rWJtmccK360P3weaNxLJfdmqauGh1H
xVALmEYXW7IhBOvPcG/eTUMWQHvt1gr5FZsncdGofZyTon3nVd/IOLFyQ+jOFS/3BG4nlfHgJXyt
JOBJkvapMhOP6SoVej+4rbVX4jfo0dt6CvFBzklktU4JVBlwdwkwyE9iB2ACKUiXE63xR80OA5S7
XADdwEQAneDKnSvoyP5FV/HMJLWPdQS58EyHySaX8VD7KrVNcDmEsbpIZyao0FnFWTKDPgdt7xPz
XePMR60Av8Jv7jttsrU9xyLLBbf7SL38Jt2cs0nAojpP8iGx46vgFUGx0l18Mveih675UKu8r8eK
ahgnIoM26LqjO3DukgrkrTW1h9U1eQ6DAsyRiaNlj7IPBWAuSIe1RANPGYCzQdeGdvC5MYxBmikS
R5Sd8toRx7de470DmRZwsWMxaIx9IvnSjThT1MXs3RjMKH7eW4M9C2nFuVcZ+a9qgJ8Ew88QAgWs
6nwdehxWPbj9e1fTf7T5Qz2+iOp9bf3MFU8o3yMp5lyoDMpLEKVtDFIbJyZ5kzcTDKpBfpfcGH75
WO5DOKW/eEMQAhBoBcbqqTsjgMxA/wfq3MQP6NCFlyTmZ0S0Pz612bPB7EZzHkD/LIT3QG2A5Kfr
I0edZZ9zDlgeiSQYNDAgnEYbkMoelMSspxK8VVir8E5e8r2tBMbBPCbcOMKCsmIw8R9bNIM/qsmS
LpawRc7c+KO9JTxmvRf9KHM73pEKnXyjPP27BdKl5HWGTKHUw2i6b0Gp70eH3o72ydP6lV/1ZNV5
zlZI3anhpE1C38JYvs8eVPAcpLdZoAWqP4La+m8KB2fWqGt0qlKpaKeTNQIXaqDXRWagdL888NlU
WG+ZM2skGGyu03buU7QiT9byO9zaSKcJvrC7/QMef5b/bz2FipMFxIrqPIQtAoQC2Dco7guESpB0
4J1GmJkrbuWH++2oG6FQwb9rQYcMpNei0z6BEvr4e1Ai/MLH3Z66J/QJ366QCmqCYIZClcMaqQhG
OrpIerAUj9FR2ulu762NE1p2+w152CMK2LldJ06KF+pfcVIT9C/Bfplk+oXuNxqaoMgQ1yG/ZPq1
VhBx7Jz8EYzGt5KzFFC6/Yt5unOL1E6PhlxreFIQiy3md4E6Lt0VxVfDSZ66H/xjyd5sjEKZoBUj
3GqUO0VmIq+VpRODePe/ST65ea2H8mh5/cEz7qWHApXY/H76onvyYb5repv3Fmd69OYnUGsWDAwQ
qpGBSyzFU8Qc7Lh/0AtOTs82gsqGgraxLtKdULnvLCOsYKQyR19qMICjPEsDJ6IynrkqWKjJOKuK
8USN8tyx1yrUCvDMNaS+uAKMRQ/mfkyu61Fo3aZYaxfKq7PNCeOsJ+jWKnUnJ90CjmDSKYB0n7OG
OnQzoP0N7uKksbtafy5UwdPM3GmW17Bt3+LodaxNt0IdyVqFXVsjM0mv8imOeT+MBNnzg4y+BQB3
wChomHmj9WmLImpEve80d35fHOgZ+ITHpHotrnQ/9SyXN4Dy+ROfm6OicJ2k0ShARM3VxfFg1suu
yLWntleC/3m/z+1QR2aOR31ULHSVycx07qaPBZl7B3VPkKBJktwVb+u1aItfymfutfY5JTk3TR2V
tc0LTCpPGtChJ2SL39deghkMaKrdptyUnP39cGCI+qDxiV0dUCzBGCtsqHzf/crvVK8JSGtmGJwG
+pN8Tkn2B/ywR13aVhE2AKLCXgxBvOohAfhCnTmQbbJDn3wSOuYQ9VAhs0EnWnIIGL1Yw4aRFt+T
DFSZMRQtF2svmukrx1GY+2eBNUDEgDQhhj5PC9Cv65duTjVc1aJT/pgfCS+8ao9eBh2F67/KDeAe
G4P0CehyPYYoBGQ8ruer6hDftv2NimebjKJe8yX9CfSw9cRjxGVkP9B6Rq1fBSxdl9CrpJa5zGau
lBY5DxDXvj7NOoBtO4YkHK/ez/KQrSlyPjaJlqmGHQpruuZG+uKrdXuQlPeJq2HwOYyfL4hKVTVr
SNsQACty7QPU7mDwaDf4SeoVi68d+iAPBgjcOuFq64XN06VgLhGEvriP0TcHnPh8iZHZrKh/mXBQ
a3IK+Tjp0E8YOXB65go3RqgVSlWWtgOGv91oAumD/pKUt2bfocInAf/9nXMMPqNlsJ0QWjLRQAHi
ieaSE2NDk7t1Jf6RPSi7EXtpHPQjPw9nne2tIWrrpCGb53JRED+EasARmyRMMEVKWDlCqYfBKssz
j07q8wP8fG3URq6WOZqpsfz2/d88C5In73i4Xsb78NwOFUqitO7lbJHxwV6iGwnoUEiVeHlrR9cd
Zj1Iay39KfJwQOzFaVBjAdYPZKjU4roqTo0UhLBoF5ImHoEACIHMJ5FgeiOgr+g6YYYJCK5zl5+S
KoaGOOx0XvNt+TU5KDMnp2avhXApQ234SfWHW34ZiFFcw7ZCqx6gfQnqj3QrpIgWNTbSCM8KtGAl
V7LJw2a0ESaDyp+O3CkWxuEmRPPgXwd8GT02qqTQJRLAaSKKZ+v77ymWYj6pTU7++FI/1BgmDD1u
PY9x/sDbq6G/IVpkUpYyGnWGkchlrJ5SfAiV+BDIDqYr/ock1wt1t24N0dN2kwI5qUbQFVeRbtbh
m1V+40QSxoV6ZoA64IYeY/w1NxW3AZYJbEMBuWtmR8A5wKTvHzwAeSuiTgDoZ5YomQ3FFXZmIHsG
iEUfSoAaifh1Kx9ktw56Hi6AZ5M66kuqjDqIgBS3EyFjNb9Fpehw9pH87M8fCgxOaGcDIX2q8m2u
0a4yonKKEtUVMToGAHFQPZu/+ZQf+M1zVuzCV/uwRm3ipA9Sry1YEBB3AKfkdvFAgBxRIFx37/EN
NhH1Jl6mwMpKJAMTY3i+o89qiJRVcbKMeZEK0E1ezVdEF4Aca5AovvQBT5SOEb/OTFFfrJAtKJw0
peoWdRzE0XW5rg7pYC2dZCdh7V/+ep+fe0gONgujkrw80udcB32EWwqtZkP6x0enyEtB1KbO46Hu
VWjUlYJ72SijuXJulYrRq5yMRqnA6mgBNbVr99ou3IPepHhFQ6/aW4e1s/+gHsK40s8WS/5946nW
YIjNlGFrSSpGJj6AXqxtedilhm09r0AvFv6w662HyrA5K2Yeks0+k6++Md0mnTb3FlZMSrIKNO+z
QH8iUwRo/O0UHt0O+5TgpQUyZiRmSKTPzYFGJdFxE5KVapZt2P9RI+sqbG9t3/yJKCjbcT9sUmdk
qttUXYjNLpptVTjWxkNrrHaYdU6jPHP2k3X3oZ+K6xb1NKyR2s8QNf00q2EsWbzoW/OyeN1N/RgC
gOEsr+j/Y5q+u+NfSkyzQJ/KmI62UI2gqiPQ7EkFCfKibgqs7agGUg2iXTTmL6+OGbQ3Vqg7tkW7
vrYaLK6uVg0MjbJjxtx8jHnyP4zQxDiDvAAGapAzWI5Ok/5MZrTnwegZQzRj0vZlw5tG5ayKRqko
Eyi1LXLoheKrYdxrBZd7jbckygOjrmvw6MDXIU/k7qZ/XH5WjvlmOemvFQgCMPGEzvKAl1D4wIOo
sU/cZjupsD2I9YDJJ9jWbrPEQYOu3XcB/BG6RipgeKgzS9/6IOUUIhkMLYikJuaKUVpGUUCkQlql
z8WcCQLa0xh8FT3lqEBjsXuGDDXqEGj2pF4KDSCbO7ZNlvPp0t/Ypc5fIk9yISaW4i73vRsGQ1A5
+l65np2ZdP33PKgt89wRgjaUADEiQRdcp1StZozPILaY9cFoI6+MGltTHi+fO+b9gCkMyG9puOhV
alFxO+bm0oRYFLKZvPhZ1TtjfJzk1rlsR2EehY0hKoxg9FxY0GdU3bZLAnnKFqdU+/s61WLbNKvZ
MeZ+1wzZF6kTrsLYuFZKNXbKIXkHLP0d2MHW0Y3uLZTmFVzx4dVQxatNdIDlNDzoVZo7y5Cb9iqg
Hx1VvW+WoNXS27x11CjPnVmf3hpR/KXE9WTXWr0fG0hIw19A/KJNSh1cXi1vsVQ0A8vMUoyAFruK
kLzKinTdFVHB2VF2gvaxozRTkWDF1iT1+GykzdPdlLeYr4dqsOzqX3j4TfaZ29iiLtcGJSq5iuD7
6RVSUGFfeRiwv5qC+NF0Ea/bX5A1dZcj7wyQffp05DZmqehWNGKFVgEy3zotnMmK3bZKbKn9Ws3X
2nhUQQKllrvLn47Rq0N42dgkYWCTtkDuGgjWEm8k8qSdn8izvfX0V6KUkrgKp470XzYWA52EDRal
fmpjcyHSlAE6I671qPdXZIw/+mq6wJJlu2oPKeEvsitD05obu8kqPu/sh11qZ/tJUIVEhd3lcCK/
AOms5Y2HDKLTbWC5IgdnwU5/yeDq/1sntasgIhfzmKwzeTHvw0MXGDeNYpeLnUGDIfdAx+ilGu+E
sIPbh1FyTDefMhTzCNPqMBrvAdn2UAe57p71N2TfmAjug/hrGNkWF67FKorAgz7Mksi+MWuJkViZ
IswSxJGKznnsJ+gw6zZh2oh8bv2YHW0+7NEXotRHInQFsczExi2sQzwx8tQ9qltpblv3ZGjX2E/3
l88JuRguORB1cYxaX2hdnSPxADfokieObMVeEofOnEO/KUz8y+Z4a6SujzASk7ROYC5P0vQOs4qy
7KSjkg4cO//l+H9sJhW6ZaHUqjyCIeW2BKMhocpSvhJOQwLr5SpfkmN2YRc/dVMwCNlbKdlFV8VI
QRU5pEGkBYoX9n9w7JnZ4odn0oCVpSjzsG/gKZr8Ise7svyGiWA3MlAGmktP4PkI79TTBdDMauK0
7GEPJNd75bus2gQEhAnrkVDMyT45+IbI+YQcV6HZnKpUEYo2xL04LAlGLlu0pzRhsS/7I8f96VEX
ayzixAJNuZsK4nUDFQZz1W5avQgWYblPxYHDJcJMBjcfjgopvanlVVFiI605xWw8tOrib0vdchbF
jFxk2BADUaCNw/j/eeRaVkFR+gFbR+6+aXaVKzL737jWvZrYcgkaa94NzyCpQ3V8Y5K6iMpqTipt
PmUxYC65w4TjGoMD3fJ0jGHFx/nbvDrRacSyOQ5/Mc9GSKfwjDgRlIOD43zBWiuF0yIjUTPV6roZ
pzegRx4ue8rpVUmf8a0NOlLKYtgu4CxyjbX1Yj12OtG4A+LAndLYI1J7s6g71WA6wpLsL9tmuQ3m
2sApCYym+glPsQrhYBgtTOepsM9BvRFNcmAtg/vvzFDBOQbTEziBsYtq0dnlEB8wlOyK8rfLVtje
uVkNFZpDNW31JcMToj9RWGVe9VxgMqr1yL0K+hKub7KSpM320fX4JR16SC/AICmejfsSBEsJkEQq
LnL9CCw2JxnkfC26gtWq1bKWDb7WHC2eYkyuZN7zlRCJS39yx49dpKVxpkjJq3KElch02vA6bO3Y
kdBE0e+AHGobeKEj1M7qyQDn83aUFZpNMNaDZNcAy6lJZYFlNq5GtCC3RjB7bAXrW5P9zdPLVAAE
BeJMQz+dOtFlrMuV2Wo40RZG5ozFTgoeSR7z5bW1QZ3ormlzpRsVPBGSyEmm2lGat7IDNCHR7aT5
2i6VK2aFbVhgRO6UX5xjwNzEzQqp09ZYRa5CfRb9DbCzGP50DTlHrbchD+es4M2bZ1scfR6wjmeU
OnvZnK9WTILYWL5WrWSrBk/Hj2OBpr5Yw8Jc8xWbWvaNbZXxoe94mQH5kZ9c/2PnaIoLoxKVRE7x
ik005UuoCp09hsW1LoRHC/z3dlhi/HdersNUe7v8zRiwb9wzG8vULZdr0IExMF2B0GUG8Q8Z/K8Z
ngUWxmOr13K5Ja8ggotQQbMp2dLeuOMdPWa1DuItkCGF4gaaOpTTwmfHBkrP5An/m7srAuCcoKRR
qXOEIN2lB15AY0fsjU3KVfViGVajxGGcHOUVKutuhdj5QjRuFWd+Tm6z75f3mTF4hH3eGKTcFBrz
g2GOHdlntDteWjRr551qD24zgutwdMqb3It808n31ZfLptmfGNcs2vymCckoKrZBWEiV5xL7qwYi
KjEKSlqK7uglJszq7knzk4MFYe3cOA5L+33KnnVDcML2XhoeWvBlJPhRl38Q8zxtfg/5980rVJma
qO0X/B4MhjgSoIxDt/93FqikdJ2KNss6bHbaWgfN7HYIeLxgx7yCwRAKcAPI0RSTCucAmtWNoiC1
0B6jm/CQHUJX3g+++LqiTjHtdO/yksgh+BQhNuaoQzICY2/GBcy1Yuz0SmHnRgIBh3mXie8awJ6X
rTE/0cYadTxUvUFHBwUud9Tkn9KilLaw8p6YzKRiY4M6EWGsrE20YEWABiq2qTdX41K6mArmfCny
Wy/sHD3HqQCwK1slCsnqClXp3HoQ9fBJlSNX6q1HgH4nOxt0TkbIPnMfi6MZpsVJ6ACYgNHxtU9s
IM2Ud8uWvcQrHB2n3VSc+FuPN9k7sL1odOZBClElnpIus2QABZP/+KhFBfdesNYuS5Amqhow52sE
WlNZ24Mew8PQ3uKAL2FBx6y/0/s128/hIrxOkYXLOy9izpk/zStd+gpUECqSZDCrBF+bcIzHmG2T
be0q8gi57ASCHgPDMMfuVvwCBJ592Zc5fmZR4caEJGAJcXFc31PfelY7aD70LuKjGZvcphfZ0Eur
pAIPCvazog5YJYnykpt4dQLyNkw2ADkGwl7h6d8tjYpB6yiWcUoeiUZyVZbXdfOudpz3Pft21sHE
j3EJIhZChYK4jIGYVMjbxl9BXKs70jHcazeTL/qKI9vpfR5UnOjDfphubFKhQWxGjHOTRpp4MPzc
rZwWU2eY8Lnm5R7sqPrP4ugqV1TMmhoqKr4XqArSqnNqjC83gycktwXy5L/5Wh/GqBqGGRbokXfY
yY50gUBRY13FvK7Zf9m6E32YBtgb3RQX1FKo8LbGUy20MDKQXZWFdoOKyt1YxV9z6CfPFbj1ywFy
SjnnjLMP2odp6qslVpSkSynjiHd9d6gzFVNFU4QXqTrxdP9OwMHPB+0fW6dt2OQQ4gqSjmjCMtt6
Xe1qiq+zsbovlcZwhWrV7bCuIPAVZvYy6TeDVe1Xrb83DGR6vXbTZ8ZbN8hPDeA2Nuq3HtoNR6nT
0XYzVBsj2n6cKiayo/kd6LsKiOD2bdUySG0s/c1QDrf5bL4ks5m6cd9AJmHKfqVGDF7Uxoag4/Ni
FjeLsd7lFflluWQrgo6ObKSm9lpA6KmP68ofKxVNaYQgzkdgPwH1j52hvEwVjB5qUkjotQ4lsvRL
k7yUCVAfKd7VyS9LR3Va0/w61JxS+HHZwZk9I1AREu464nyn+2jzVdqkrFJ1RFad7qf8YN7Hla0e
MGfszjUIRxZf8ixxXyWk9+9dNs30PSDeDDIuC3emVj1KTdUlCVZtmIEUgn5XeMtqTiJNouknn9vY
oG7TRl4kER6DjnTe2XKo2NX6HILdcUaz5t+throsNUmdMjVG+tVmTZDpd61WeQYe039hhQC3ycAt
er2UFWNRh1TJcV5b7UqqU1dUJycWRc5a2A65MUPdv0g04nhMEGONxHiNwBEHJKvXKfmr0E+Sl8h1
kGgSSuGzeUyj4acxZDxcBlnIpw8H1wAKWEUDlYYSEIXScR4rfDhnARGZZIOTjExWGuhmgAuRP67B
8hSI54GeEwPvsEndmWISQuHFiDXXUlZQ1o0vcijaOcpONrCEnLEXsn304ra26KjbQs/NygT0L+Mp
9qSkHvZVZajBZV9hpgEbM7QGlZCJRhJ2Jqk4au8G3oyp5PTmfXKtBJAfPKrDXehkArfSeRoxubA8
emgCuLmomIAsh11oook7zdf24A3Zr8fCGU8aNVEw/moKJ3wlZEZcfAHLd7brpg69ovXG1FsJxgCQ
KgdEriV2E6f8Vb+gLvIHwiYyx3foSqTa6DnumxBwFEh2l6gW/iLhNERXqvEGD9xlkJHvMWhRv2jL
imoFOBFRXUMbKUptHCM+yQfr/bTdAer8Km2o17IFBxMAfrOjBvJ6cjZhWAzYNKUsHLzi/GGqebOj
zBfD1i6VS0MWNJblHjtPXgxZZE9B81U6mm9wBczqqH6DUUP5uzBxfY75BUBMR+bFQJZFt+niRp7T
UoHhKv+ZpBPYkyJvje7riJfmkkvpk29vDFE722hZZVYtDKX7/K5/JCWvzsX88dMfwG2ZYWJji9rN
ug4LaW0wQJZftYDK/Kr3hQfKPad5V5bb0SP0vbzkmnUnQ47xn30k+7zJBhStHnJxQRRUqxT48Bsj
exxVDm80s662NULVRRq9TodEwx6S2ZLwlwQOoty5ljHQaHg1Tml4m980P0QbXPn7yyGRtzwqyFej
WYW5RL6eme1leXXH6VmbOD7C+2xUdE87yGhbMT5bNeuuMtZu0nB2kDEnTu7Ffz4TjdaK1n7K5gEm
TBAiBatf3SQ3INQSA+Qc2FXJl1wtgQJ07KtuJoAp4170ibwSD/nDjnwaKBpxY4K6jb5ixAi0UlqN
UE8Qo5hdAECucsZd7U+gypArJ9y33uSWXvRG2EeUvZW9jBXo6yCRgf9Oa+zkljedxQwFm59EpZVm
q6Z9DP1Mt5i6uypPb8ql96M188cs5zy0mSUja2OLumn6ECD/GDByQBKsV8sE3ZifCg7AQa4Q2a0n
+hJEcb0G/J9jdIgnTzTtBJBBLoMO+6rXNTTZMRxM6DLPz22rtoCykx/yG5nfOUIKcQvSW0zBV1IG
PcpVvCINK0sEn79ERC4xvAKtq3OjZZlp+QA1Jjz5ccXjcidlE9lPMXrALWmQnaTiLmypJ3lBDIfR
nTh5zKsc4r9AW6OgUUJ/obEJuGXxFa8SQMjyv3NJoUasgKROx7QdGpxkjGsTCFUN1e4kXvBl5+or
qmCFXbU8LmxGNDqzQe1f1uVZbYGSzq30OnR1uRzcOhREN6rKwrsc+P7Lt/pYD+WpRWytpTqfvhUk
Y08k2yb0oVpH3PEGcFiNGlkEwxgwiISTXaTuSCObkFuEsAXWOm8MbSKXV3vrr8WVbfUP1IS4BslG
bz6WoM+6oA0w2LqzKyTQnRS8wc+eUKaFa2Tc/iWrSIsVmviDGUnIu1JfLunQYehWDYCdvewAWYzB
ifdiDy7ooAx4nsg1Rn06oRilOcL5Q1I1u8mR1NYER3+0gFMAhvSN4yiM2+tsafQLM4zDrI1F1TXz
4mtex9/7XPas1HIVaJd2lfgYNfMhC9OHWGweoKN7q4zWQ55Nj0qsu5zfwjz0m22mHEm2RiGfrdPK
kU4eJTt1R1t8bPbQGEtt7kYzbo6zpVNuVKvpOmNiEuplt2EwPhki1uyvX3Qkr7qvSw646KvBlhLn
/4NHUQFc7QwpqxDDT2TAxpffY/vhLWaJoeLBkxjjfWMqAavNOJf7VlFduTkq2fXQ8bBfvJ2k8qwl
DaGMLsFALk8/QJQeGKXpDYr4UushLxfiOQmVbjVFg/4AiTbmdfKwdPYAcQ0yFVrvhNlrcl/6pTgi
npm5g9EmJ8F8dmQLd8bTZV8lVj7dTx+uSidCM8o1U9ziV/ymWCbT2YT7mIecIF/mkhkq8LRV16AP
DjcZ1EdhNb63Q/Fd0bNvi5L8Mqcfl9fEqg1uD4RJRZ46mkUttXDp9ieMFBSeZjvJbjLlUd1newIF
VjSnWB+S/shbKC/q0W/qrlUn5M+wTfTOhpvuK3lqEejsnAE5yOtv8z4fFWmaWrLmIsS+EmwpmK3A
GCZ5/KuReeNvvISKMP2o5pUBNlkXwlzHRlWcURgPJTp6nA/HqICcfTgqmoRxJVadieWQaY76jgyZ
py8EJ0GiyXDkRk7OGaT1/LK+DIcaFIugOgmbFwJ01t3OlftXcgMTiMS/XB8VX1ojLlbMEpLTpv4i
jKnriTFVhmdUuPF5zxyuM1IxJszq2mxAeYv7XvP7W6Cj7NlRDqii2aXDBbowKAJkyImCKhl6RGAn
oK5gXe6Vppo6cuFPnna17mS4o4LxDV4FntV5giUyEWZIkK+myyYYaTJHWRwA9pcze13Mp2kOMll4
jJN5368rCEle2ijCoBhPdIlrmTpwupY3syHMWGPU73I1PkSCfiW3beQ0Qu/3ZoJulxl9UaHPYsdD
/pXjQOwt/lg4dRDldlnVqsLCCWuURJQFvN+w/L9LhnW81vFGBh/QybU2uWmMmnK4yC1mUcHuCzU5
1cvw6kUJthscERJMxSOvyEG27tMdsbFIuU/UZ7mg6KC1aKAWqQyFXfIeLjwL1MdLBqVSBZlYGDK7
Ln/pKUdUjWUA9Q0NwmIY8gHlyXlCHw5x3QptooNPG7PdZdq+jnr3ctkHWDmKRfS+FLzxPvNBKamh
QF0v1911jBzLWHeapf/UtA7oHB79ASvsb01R+7UkUtnVUaa7EHF9UFXjmOj6Y12MnMITq/AOEq2P
JVFerVla2UqLSAhUwBX8Olc2UiE/+ZqdyoZKgDdRDFwDmT3rvscZV/CSt07q2hlr0I1HFba0yTEz
3OZ+v3xV5sm9/OGYb9ntMqn0tYIuQ4wIhe0MTsTSt23t9SDyIglJZ/qXrfHWRF010giUu2BhTeWy
XE2jgeZs/B0iVj8um2EkICjbgNpSwdispdKASnzTuA5rUz7lj+R9roCMlS8bw0rpdBwshRRswP1P
v1zNsl9zJdUxX3kI73u/Ok5OvVe98Ut97F7l92b/J1RQrGh/ZpVKJFdzDg1QP8moCGAMEoPdWVBd
gZrpyO39ME71mSUq+BVxpmlCp8rIfNqr9V0BO94NUTM2bqI9FLF70JXa8hUfjM5yShDzoSyLjwdy
UlpG0AyhIyalMJzul5fCK4LoSjvItnzkE+EwHgFQiiCVKUKV9MlUlZqzOo6T7CbpbEOQah8Z+1p7
snpM7tYNL9cisZa6TsBJYYFAE8Uq4GGpHVXbSl9ToyWeaR66+/9QtzR3+YF7WTLyyDNbVKDsJqGo
Ir2DnzwSzZ8cg6TiXrhevRRM+LxCMatoemaNCpfduCjLKCaye1SD8YpQRoZ7z7iePZInQ7MTxHKX
DzlrPklXwTUALS+wu6JWe36vpb0UjhAFlgHMIiZVZwjA4kjaHt6pdCq6BaTMrT2XgpkRxRBXoE8K
gQqMY2nUxsZmqLYCOAfcLgZgcJavmqV7yoeac28zT9/GDLWjLepFEEgdZTeOa6fVE9ssqmM/t46s
Vry9ZPqKAXQbjht45mQqMEe5llZmM8iuuZiQuyin4kWKS/XWiBt0QOJ0vKqX0fTjXkyuOqMHcYtQ
y04VidlL2yzi/eVPy97gj19DvRBMEMyPaMvIrhV3D5pW39TZ7JmNzDHD3mBDOnFFKRr90Jrq4j+H
UT+moRFk4/0YLftceLi8HNaLB5qWKgqcIjgCIYZ87qlIILteSiQ4DPh2dKe7JkXH8WAFpVdec188
zG+5sUaWvUmSUyVOZzWGtd9DzrlrYpJI8Fp0E1Dqw9+59wTjAYD1GXiLIwEEMQZ1IJrawvAqsTj6
pB5u7pXACiJH3nF1zEh8pOMnYPygfNPQSQB39fnapGkW5TQryNjC5BEky2/VNBHN8MTX/2I0Xt9a
o77bXGWNUpqwFoPPJDsC7uYOfm7/Bn4Ca3Hk5Jwsv9/ao75cn3VRqyoJkLpSOWEqQA7AjHiH4s0b
xyGZ2wgCKDyJ8VT9pB4UGz2k0kKkEEhYrhYvdgh6n1D8osx2z+//MA+A9mGPhqBXndKtpoqN7DFM
PY6OskuuR+h8NHc6GV3lXkasIwD9BIDXgcXDkCW1kcYgjJZY45olbgLtQLQwVPC2Llfq7g8UDnjW
qBQ6VzOxqdtIRrk5v2sOhApXCaqn3iEXLa88xMptDR3amSLR7wGlOnUC9GYKq7IBcfk+PCSHdqed
5Od4Yj3M23Vrh4rBkFzurW6oZbSBVn8G1ki2S7B8XCW70icr7Fxh3euvxi/IdWIg0eWmL2Qh9FHf
/AC6LT+ALbaOF0s6dWqaB9VTvsP+Lrd7u9gTUpPWSQ/C3WDzQOU8w9R7eRJBupcnyCt06SmeAUgB
3U0SYvQ5urPKfhcXPDAvaxgfgi3/fFONONgmYqurYEVlXpH7QXtdr8BG7VQO5qwfh6vSG5+xue7l
AEDC5Ke9RbQmRTGFKNVRBg0jFTPBlFy9gRLk9BSGz5cNME88+r3A/2HkSsXld26hM7LWsMB/hWdl
Bi2VGdSjg99dkXlxPjsuI26C6VTXsYmgdEUaem6ssOrRCmuhciXtpRrfJvVKBH0xZ0WMmAntL4yE
gO4dxRRaKVFs8ryLNKtCDIPuN9AZufQQ+wYgeBrcw5dD/hHgmaQ2MVSNuge9b3XiRC/fwGv1rD00
Lia44ZR2/pNXmmXElrMlUvsoLgtKm1CoAM4wU2xZMK4qyfoWrhJA8/VbZSrHKDO8PCxW3uYyHBKW
8QbDQ1qDSiN15tTaMNdkwUrJ5KzoLV8tlFvAp9y9hrZwCE2IhvKaIjIjbJ/ZpE4d5ApaUQcADY/M
fg9Oy/Kx/7IASAOxsJ11Q57V2X0WdG6zB/cHAvn81AA+z4X98JZOnGBz+BdlCJV5MCrX0nu7lCp7
Xhfvsu8y3rgWujt4T0tQ+NRowjKjMRRwbWuVKw+mmw3vY+xrdWSrOrB98f+ew8AWDqIGKkTJUqjL
sABlyWyVOCZx96Tmha31D4ZZOpcXxKq8nFmhbsE1G9RYG7Ci4VDcTKstHS1HmO3xi+HNh+aKPP2W
3SDaVc3ZSlZgO7NMhc6hXdNwjmAZmoi7zIsy2wDUzglvCXfmELoL71CSQ0fF6q1BGjzTyEmsQwe5
AoXDz1F4ktXOTqSHy/vJtCEDfqGIJki0aHYRK1mTyVzx0aT6toze9DEoeYM5jMcWZis+TFCnDaMo
Y1gvWEY9Kj9FvYQyvGrtxt7Y9ZPYuf/resCroYA6j+hOoXpPnam5MvLISKLatbSHYdoNyXM0v1w2
wYCrERsA5eBkYQqGVtCplK5LxBI2lME2AwLXy47tXQ5g/fTWp850NzvkvoOWrgxkUIh+RZ5ylnl6
OJ77BikiAbuoo/MEHR8qbIoqnnpChoCtBsVNtBOB0Kkgtpw/Wg+d3wAuuLiK17nLSZzBRAace2pv
d5DgdTXOb2HAlc9/C/WBOykbhJhcVuJh3OuHZHGG5x59oGMI/mXMG9z195LpiRCK+cJNVj9flCbY
VyGfcGLhB6TtPIZGepbIWlL2uJsnr3rQX6Zr4SZzyHtGmP9AZI8RBc4NUvGnBmVwB0oQmEPF1zyg
xnyUAnIv60d+ys/ID8+tUTEnT5pI7XNY67z/I+26diPHlegXCVAOr4rd7W5ne8KLMFE5Z339PezZ
XatpwvT1PC2wBqaaVLFYrDp1TrsPBRPSq7lNaPJHMFwmqT0aM1htbz+EpDFBrI6XNma8USPVqY3F
1Oo0ZlJO1nmWsHdygZQuIIV39iQeYOp16g1zKKcrhEtXMemJHFD2Lp2oT3glhrV618mT6EG+DgR0
pYFJmXUyH4cMOsJ5lCica+v1LQzLYOM5SwC+lhusploqihgajbFU6762FpkddpVuvx00XgdBWNEU
Bb04SCRBQvHST+O2ryoFswOurgJoaaJpin5if4za8DGTuw/0dmAOvMDIqWQi8kWZm6pBio02RcIK
TKn8lPoWCqOqH31+R1ef/FuXoejCFk0SokblLDRh0p+7EnnhZ8MRtHPT6sRBe5Q9eXaiA9HZ1NVn
MXuCShMfz8M8lZv10v0YIonZCj3WSypfa2gvpz8kWbOXImXnqzuQ8PrWmqmQBxdu26bK4K6Qh0k/
g94X6LZ4Nz3w9/fMIf3aFkgaST8LIlzEgTdpolSFYdmBGAXfUnwudsOTKtjTBJTw4IJvtfoCniWv
8Qo3cXNHAW4ru5fcxjG+IBHz+F0TBkqUfG7DAE4DBdRX4mrjAPnpdY3IVoPOo3EIbiQEMWblrs94
5H0EJXppkCrpyEKmNooFg8qDeRddKVCzkAL9BxlC4nOfMd4Gl9aouNebUgNiX3jz7Et+/0CGsEHD
6ViRrd/2dm7PgMYs9vQd81gwL0Dwi1v/IM7z+oO/7DB1xTSFNc2GFWOHD2YAkggoM9RegbdICzkI
XpLJ+J4oJ0HrCFOQSGeQuF+6V5wtTZm02N7xM+GgaZxOBfPUj9mRnOFnesct5L6OhBf2aGWldV6j
SGtgD+sDW3qH1x5U2gqg7CH+bRvfUKYL3tFYfF2pvjRLJUzZuuRD2cMsefPVNzPUhjXM772j+/b6
Qrm0RMWG0BiNQYxhSf7au8IPsqWxK4N+G3rqid1CQJb3oGU0hi9NUllvFHaaHp6/oZ/cE1XX8VCh
BQ01cc41xgi0l5aoYLRIJNqTxXUeiLVA63HInOSoBfU95Cr5Axmv4+ylOfJ82cS+ysJ3Gy3EPh0U
0juI8brmsUkgVv6es89IZGENPUVg0TGLg5bGpbVk0sS8qazOvSrsP0lPFf8uAlJ30RxtdvpT/UuI
dqHnvp0cMD3mP7tQAb60qzXarLQl7PZp47dLemVIya+3TTCmxbZrg4TIpY2qbWepn2GD3FiQjDJ/
VXcmSuOgQgLl1eKjsBTv0W40NPcdp+91mn5pnToT+dSU+aLAOrk0BLDbrZkTQeWv90RXRCPgjovJ
Y3rOZk+pIyHKa43pLlgk5x2Jc+qTK1r1regdtwajB365PupYzHlZDUkDa2RWY3Vz1xhv9eyK+M5I
WLi1vajuhJTbfH/9fL+0S50PS54TaRhg1xD8ov2mVLdp/oPjOcyAvdlJ6v6Nxt5aKg02VAwBj6DL
dMzuCXLAbvoMML/TTjfDgzoBNMT9hq8zy8vVUXcxWJL+8Rris/JsT8luLe90oKcPUZDbkhMmdt0A
rR6Uh/ZubIAi5TVd2AFvs3rqMlbLWjSUGKsnnotZ3Bx87piYMgLoD/bOO17TvKNCBSEjjc1JSGBQ
PmEq0RHs3AWsyOuRXL1HDopRzbjY5PPdsgmxo9BJDcCDxHU/S375E+Qvwri6CXhBdpY3uKat+vN1
HR6X6Gud/zS/R/7dT46LcdZ8RgVtfsOSTKskFudNxuQRwkNbu6RxR7gTyztZ5Dau2eeGQHFkHUgO
+n1kAYbc6mhzuUUn3lndtar213HKHeR+ncmRvf3PDP00KoB5y8J/w55yLG+QWJEpmPUp4rYHGdCp
S2NUhJdb0B33LdYkHqDpbGdf//XT9mn4v9/Ml6aocF4NZSRIcdi5swFer/ZTDdrGD7nEy9ZR8bst
5MXIurNbkoiKpst4HfugPQ4wsD1efzS12XwsKoanOcj5Uh0WRz/alYpH5hcI4fF8DVYVweVhJ9jB
7WWBVOheVkUVCuKCapDsskMC3XjMSlzxOuIkRl4+Ji4/FRW907xSs14wOxxov9Mre7BUL1G+Rfmx
GhPOR2PnMS9LouK1uJSTlpD8aZEOuJiA05UdjluwL6MXE1Q4jqX2n4M7HAaPTEjM9Se4odfaGRTC
MMy2HBoUs2+XgGOYt49UWG7KXgK9LNZG8gnFrBxp8lN9n98QWjvCntndRlbuiNN1P9tCypW64ewt
PRklG107iiPsh7H5XDbGfTdiUpqzSE5YpClH2jTMFnCqEJ9skTQdRrGzLUzegyZz8oe98auuIRbW
PcUe965nXwH/fVh6SCqFmkmfk0xmhgq0YNc3UJEsnATgfsVrUULiP3zZGaKpo+mIZjVogC4z4k6q
ECxlPGVIhTPZ1Q9EybvYx1c1Xx+JvboXW1RswYyyhPIVbGn2ghZy7Ay/SHSGCi5gtPGBi18iAfj1
qX+xRwWXQQDmLCVFmj+TtT2kl7A4HSlTf5/ccMfKeVtJBZlF62atmM/m/t1IDcDrFuWgmEdpxHzI
Sy9Lo4JMneWFuij/2sLxy0CvtRzFHXdV7NPwYomKNYvS1tEaow7TkjmALxqAtISARtxPvuTEuzGI
D/IHFPoQr2X0UCWQDkJNlfLKvBojMydbucQOYPm7AnCQFMg9d/X6oDxJt28feWZY2ZijHFOIYgi6
EnOrll6PcXElcX2R6fsbE5QvpsokGUsFE2KQPeNmBRq53iVHUBx7SKD3vIIW86ttzFG+2Or6oEoZ
vlrZ4A1WiOAskx71iNcO5m0c5YaCMQEMUaIyUVaiV4ngruk/vf1p2JW5zUoo/zNnI5dbCRvX/bZ2
i0OIkwEOcjoUdV0haIOMR1jGWxN1x4lDiiClwmAL5m3kJ7aWcHlCOd7w6h6LQkwwkGquGkzP2q4W
/cwjEFXAfMHtdPOOHhozOL1sI32phSJEL9G4J8cYBetvZIoTmiee8q3g16qZWcLGFonLm4eM2kdG
O6ew1bsGNEUjl3y02M8/TamXnQivN3kyW7Vfn7hFQGbM39imIodgipmqYA7w3IcJD0S0frRJyaO7
eQf0kberVOAAGRZYmUk9dTrEt6q37ub7Yq8QkNeJd6I5bmlSAWSpjTyxEpgCe4ldlQdj5qWVPAtU
zLAWiCZZBWJG355qMdxZ7bznHGb2fgFChsaJAekRyoTYQJoJeELydeTDeiwO/RV537b3fcB7WTDL
wQDFibKF9p+GCdhLL5S1tNarbACzuViDqiysjTmowlVQbdDMVJJTQDrgrhOaapcKQ+1imjp5Egat
MZy3F8164gBqLOsSWrqQR6U+3Dij65m0BkknyTh4D8Qq0WziNkxYnw8EOjrhwJRVhZ4HKcNkbscJ
bxw1AM2rtF5H+Y7wYJGKX1eOtoUJogRdsrdXx4Aioc+3MUsduHlpcmExsTzSdKy659ovgs4XK3sJ
7ew298pg/TZeZz7vScesSW0NU2evifNeLczzepOdqLnhcsD0C1rzlVulX94RQllBe2uQ+pAD1HBS
a4VBAtLToZ42qEgnAe34SSbhQ6fmwbzI1Ubnr1uD1GkxexmIIQsGBeFpbHt7LnsnEqOgWxYvjaEx
E0o7ztfkORF1aFaj0tVRPa/xLCzjtyiC1d/QrsasZ+6tw42ac1mYmS2H7UKpOx6fchLT8J+djdAc
Olq4LwwvmTw5uyY4D3xVP5rA1suvGLFujK1x6r7v81pRZwMO/OeVYIm2cG4rS07yGaQUnFST2YLY
mKNx3cowjGqSYa2tCzbtCSVjdKoSUDhOoy2Yn+XEzkVHy+3hZ9K5Cl7RXPQzMzJufwKJ0pv7OZIU
s4GsEzmyhh0CvUOEJKdjfuDexqxnytYSlQnAf7XIyGEp34O58tTuFh/zd3Z84DVUZY7j0vBkSay1
Cfg7sqZz08rWxtyfTTu7Vr0qAAIT3HlFMJ7H5Fv9k6wHc+aFsqctwQCmOVwCAecoMf0KDNyiahES
WBpkHkmyptQW3vLp0biJdh3mglrDVgIZVC6CYvPYtxkoKQTiF3uvgJLasKnRS+i+JNkV2IkJQkJy
QMD4EAOJ7v7dImnk5LKkSQUEHomJf9Q65RIv+tUhYp3dp5V3eEjEexURN2uk/Amc8GozkupkB/aD
EjeN3Kh2X4BAg2h1lkFe3KuhMxzCU84VU2DlLtv9pS66sqkHte5JufeH6EFxaycV9rkS69dPAofU
l325bRZKXW7aaI1NSGpQnTc8a2exOxIjrN84PFCR/suvSN1sSZhYWZlhaYQfR38m2O/hM1G3g+Lq
l7/2GepaS0OljcIJ1sSg3stImpUz4cofLT1e2szOTzY7Sd1oktICwErWJuzEg+4RwGLhQW/uaeox
zSb7qCdgluAjhIaXx5G60yKxLpWYtMzI0ONwl9zpt8Rbcq/IgIblfEBm9NsskrrDBLlQwn6BMQIn
kQrHlE4EkUSmM3LTnfPddMNHCRGveOMw0jeZGUvFuizY2by1bEkvnDj6ObdPf7c0jbqsoMDdDCqw
HW7vY9j2rOOuFXtwN3qKB4x76qS/uJRAnNBNDyTJhiouXXP20AIMRF1QOEOKAR4VlMPlE9dFeeao
yDKMY9ZoK74e4aMsQLQ6mM8NyvkYjw1E5Sb5ztlSZiL74i30ALfRimKK6ILmagDxqyOZthIcqEK1
IHVCA4GbYvEchfx9k28k2SzXKWny5JCRDbV6F+HIJfOHumWbCK1RgaUzFLzHa6wrPI1HYxfuSbG3
2RPFQNI05jY2mS+7zT5SoWUcBhAckhuBYAI00y5re37QOrTGf6hA56yZPT32z2iR+2Zk17PNjduc
Y69RMUZuFdTeJGxs41UoKnYBxLTCo3Sno1st7ywXBDH3HN/h+SoVaTDLEvWpjjWTsBYtbgd6kdmZ
oLTlhN/5rsPs526+6Suly6GtC43gLvJ9/ahhJIpkF+uzvHsHyoFzLmiZyyxv9SElVwUhx1QhWyGF
TvhFfSx/G2RUPZhUThmf+f0wHAjKW/TfX80h9vMYYXZPw4xlOl9VlogkakkF9yOfDMTC0JzE6B7I
Pi6Pn2rW4FIfYEUNFq9ANgx+qhW1dMKlXAYxbyqDeSpezNHXAlFliUo0Q2COgNWyQAmEQN5x6ztM
T9zYoS6GtswFdSXLSjGBUKOe+WM9YOYDfEQoDTt/t4f0jTBMyJF6EcaIDAEZc4ndKAgfSGIt7niU
mkwglSrjc5kgZ8B/qcAidFPWNOqKc22VUuvoGPJxR0HufVAzRuCDKdbcq0xLvqmsBrq2kDhzzD4T
nTRbCxf5uHZssn6+1635m9hHmKnj7AaxT9/8YCEAsl4CQY2qUL9P6+Qmn8YJgVaSnUZc9rGiuX2v
3rQSKNZyObmRQ+MAQq6TJSl+PLYPiiD/LtTs5yKvd3Mo3K6om9q1mHN8nQS8t34YFRDDqAnnUBs7
t+qiyFsgJ4tZhsy4mnsLbEG5CD5fqx7Ch1lNiscPbQr5XhBtNlHcvDxmYIEzwAcy49EOfXZwviLN
BKChgboj9L/QMAZkWiVg1I+wQuAjgITpX8vkpGzu19YoRD1bYLn31QN57mYYUSGYpTMegMv/wt7k
F3NUuhIlWqxV6YKotc6pu3Th4KjSsJel9GpGv07NoytBWeqPHMHtKkkw3axS6pbIyHSskghj1DUG
gPqrGe/57tb8xC8LsXKWrTUqZ6naTpWWBIsELcz3IR1Ke5wsYH0RZXmnifWoRb0WHXjMHoK1gTIl
D6i5axliy5lqwEW+iasnBlJzdIQTiWjFjeXy9CSZfbWtVSpZAhPzUvWaSi67xZOia0KsTZJOOboG
iBnpEhc1TT7Qq8O5WScVNfpuGoUswjqr/IwPhTDUzRAApo1XilpgTPAd8i3Mz7ixSQWEUaomuUjP
cbs/nosG7opLiTS/kCShTP70jkIx62ZCUISeNEb/QSlELXSO00pKVoTvDAxl/SPptf3In9GsBHaR
d1fIzBWqEsb+RXCZyAZlTMzyqO8iGXfF79mVvQG76kxnnSPxMLvSsd0TyRrDaYdvyWN5D/biQNsn
zzG32McYGkEY2vwSaq+l0FRLvcUvIYyB032MeXHwphl+FUD4WYQ/47MDQl7eQQNN8YS9fBJqm1cI
ZDoZ7k0FDIsaVKeo4NRKGNkbSBQ2NIywJYttaKX7dqRn7/iLCSoQrZpSKTOeLy6Q1U6SW6feauy+
nD8U8MDxA4oKkAuhXHgZ8Mou0tdOQAgCrdCj6kUHdAAOhOYz8/nJLzMIbYxR4cBIGkPreyyqjIcr
tHNuwZ8GjDNkkYvR4DGmslJEcBj9tzLKZwsBqnqriZWhIvMbDBlu6MlB/djZkHv3pcie7zDeEN1K
pwVjBh963W+tU34KYhwhUjQsldQsdSf3x85R7s/kP4EeOjysDoNJE+dis1oq/zasRgHBMFYbAzS3
nBbVlp/C3+jRkSdG7Mbfw4cF7TJ3epyfRMvPkTL8pSsppE6/uTvzzKgXccBPIDm57vQxWGoRcW9I
s6yv+KpZrFop3hqmYZk6mpH0AHqCV7GgAyt4rkdN15iPORG0uOIVsc2D4TJrpVtj1HmMoC2XtB2M
TQ5Ubs8tz5+kqwwGG+RbH6rWbM1Rx3IARshqV5gj7pN/IdWT8koDEr7+OnGr+sxYs9lI6lgCBL90
aQljqhw6JeGvncC40A7e2yGN2RLaLoo6kVWrr9U4wA7hLC//wZNJXn/itql5K6JOX5HUUtlMsERK
lfXP4h6Eabfkc2U/J0zqF279xLPJbA6pOqiwQImqiSZdGBpiJVrQGwf89xncfcm9fiftO89EvQu4
G+k7KLhJX+iI+OpgOM26g9a9MxSofnN9lVw/r3KgzS+h9nluVHAL9vglnad8JiXazJkPWgC1H6AE
c0fwP/RdX1ZO7bbYDpVQtLDXR4u3JuN8iOJlr6hJYEAbFuj1b2slHifIcAddmHLKG8w7hWjeSBjC
tsBnehl1lmWsZEFH1LGiwsFLcSzWoBAeBYx9c5bJs0S9gIq+q6BDAUvtZz0Qve4u8fQUjG7hDd56
KP+VXxPfqm3u9jIzPSidYhIYPHKaSYX2XK7ieiYFHO1mPgJrhCRH+EreXamX3PC4uNkp+4s1mkau
GapiWOpzMluhFF66yd14NR6gQAuhUIz9cEMdq32LaVhRA288nvkK9QGjWFcwsKaQEktLiH13tZfc
omHCHzBinouNJeoDDpbSausIS6A9eFa/kXuRNC5lzIyCPYT/vGNfyhuD5AdtbsSugYLIpCJZVU+D
R0qnoTvdkgS1CdorA+Fg2gOR7OVHBCkuNomZpG6MUzfW0kozlIBhfIh/l8WvZl05Fz7zPGwMUHeU
XMu9rmBE3TVLw2n61jHX2h70zk61fP/22WOZAtMM5uAhbYVnCBXRzCyzUnHC0TPyp7nDTKNe++oy
e33R8S4p8k/RwRM0L3jOgamdjGpffjMUw7qqNy3guRvpUTFricjhZd+kQWvxrDEe1GKErjJIQsbT
OjR36VJUgp1Y6lUF1IUjpipm5nLlF2jPD9DrsxLO72PuhAluC3BygPhJJX/fuFQuzRBV01IIb43K
nVlKqx0rpm+m6eduyP9/VRxL1CVFBKYBEANQ8l0aA6E9QivkDVxVTBxLWa71aX6sZc3L9N59+wuz
vHVritr2UhAggiqHvRvK+f0wh4fSWDg3BbNLu7VBnQhAbKu1IzZGH7IGTnszoxfW22DK8KygD6LS
NlcXpRd+JGCmj7piSJKqyZBVoJsoSpnEqQWRV3eU3HpP0DjrvXljgbpZew91DsuJt+aoK0PqGxAF
TTDXtH30pYJc21UjiYbXqdqwU4W8elTVUAyEpkkq/E9jwSx0njtD1I2YpwHvsF8lJoaFjXH01zUF
xi8Dgfxad4BBfOC7v2wM3XoBPXDaGg1+6QqfbtPua56kz2+bYB2ZzWbQHZceMi9dJRATcmu38jel
ec6yO03haCuyck5QVoNSnVAxgn7m8rCIgxIXQwIzc3jSps9xfz+tv95eCbNmr5Pk0oQZ9HOo7zpn
sy4uqUQIOmYfTFRgBfD6nXK3gDEaee0ZnZK6/Ze3zTLP5otV+mEnySv4kFbw9gglJPiMfSf/+DsD
dAqgiKVohTBQ6J2nYgpQjzl3FRO4tNk5hQplcVqXYaRj56Dn6UqucdVaiJo25Mv80kseKh1qn9yM
kQQt+i7RoTEKlW6IToGc99IlOt0qIn0aCYXD4imQ+DLNZwKXIKCCqrfF2lPFDy0UupJwRF0DLJna
S6I2nHRJ17vRs3pI8VgEqUrtpdfmg+yjbXKYPn0IawOSUwvCmooFYRLKKweQcJTG2GOQBkzHSHPw
WDWuyaDeBB1RXj+aoeCKYifI4DRFxc5aBvUlc6uc0mHNBxdgBsPL4u5mNhU1csduDAOta6tDBCqL
z2mOy9dWrUUJalPQg6ZcTh3U6H0hyw+mtsy2GQ9e3Xbf5USdXHA3PhlrmARWb4A1Si5EzeknUzkU
K7pMhhbXuhMaVe2UwnT/tvezgjWpYYACDKtBjnPpJVM/r+B8rwd3gA60Gf+Oi/0KdgEkHp3Gc0ny
KWiPNDUQ+ZOWGqEhvLQl5yAINMcRtozisAJZ4Al97y2F6AxWhZqYtATmjBEsM4l4jkm+y1umKceE
4OvaFwNMj77e2obfBIKj2pVsiy7Bg/DKUeTR+cocKppE7hLcfTSkZ86zTk1j7KqECnwWzd6kp14/
fO/N5ygJhpaXXPDsUW5Zp8tSLQXskeSidJtTqp0m6zn8icacg4e3WwMBhl8z2eMXEUUPg5MYMqsr
yCzQpoVMCpZMuVEnxXkqqcOA+wc1eKk9Zsip3DlVnDUe98paXZetYKtFWzvLtPr/vw9b4MtWVRlD
ELJOlQDyNIvlYugGzOI06I2PoAs1h0XdxeaQBUVbgJdYw8vgbaMM/mxIKUAaRlYlyJgggbn05qpV
akGdGsxo7crPECv2aiC6tfveFiynwPzbd9JrIkxZSuWXqdtqPJ8mAZx2MkwO4lWOxRs6rfk3pHEf
jm1DRqzqPYhrb2J/tP+woFc373jBss6QZYFLHnRgYCgTKSdbdTmWFbkig7SjuxaO8SncE35C9Sh9
ewfZEXN5G3Pk75vHRpqWRV/pMIdCEjQVQGB/mx2JCm/vFH7ky/+/FgC+58YelaBHaW0qkDkDQeBe
PcBXv3Wn0JWCFRI4+k555rMesVLDrUEqZ4tNaWq7sEDO1poATjaV4oSFoXzV+tK8UgUj58iNsEL9
1h75PZsNbZewb7UJC6yHyVbzxI3n3FE1V0n3k8qFjvG8hToeKCgpai/CGmHThmz9sb4Z0QhFBXR0
+LNQjCwRT3NNBC4BJC4aPXalpfqIWzXqsY19Z4+LfFXGauJyjjxjBy+sUGta58HSJANWZh8qG7Kj
HQdg3h4E596bMcDR1bZ0GtFv5ZWpiCdQJ/3CLhXgpEhH0kGG8CCR0n+34tbcz2KueRhDa+45a2R8
twtbVD4lrWjtigNskRH2ZFfcxaDFa466n/nWnke7w+qobq2di1gbnwyFVFskYk0OJJ9w4ImCnZY2
EfjG9Csh5m5PhODQciuPOFK3uvEvXl7CeiDjV5hoYRmobph0JJ1r5ECziKE9gg4/M7+DQNfJ7Wo/
BwIXHn5mHHj9OV/MUZEm7ItoUcPzFouOXrjjY+aRiV8Ij+SB+A1iHXcFEC7a3eqJqR8pgBE5QwYS
It72sx4mFwunQhBE29F+KbFw8kYowOV9RaqSpEhY/QSO+4F/izBywAuLVBACHMOQcwkW/8wKZmc6
FD5TKCO2XpihTipwNOKydmRhSu7K43VTHEZT8spO5qVerJigo4ENLRJdQhZALUhNsyErEgCyiFjb
8E09KL5xte4TTwCrRVLZ0gFC7ibgATZ3PpAkrbQfQRIBZTIdN7JOs6GCgFZC0aIhTWY4rV36oFoL
QMDqtyduW4cVFra2yN83B9XKIaY0TrBFltk/jjfQ5QEGa3Kj1H4H9JG3NOryl1WIZjYrzMVhYUPP
yh9V2Skmy64Tw4mFO6Rldq1jxnY5lQ0P/sBqQyBrf9lY6oAOc75YSdOSfqvoVJLwp+UKlJu6fFoG
Z34Pty0L5nJhlDqLg6bkY75gycRobu1VE5osQxBJp0g5CPnXtPmyyjY4Xwm6NUhnVxP3vfJFnBpX
73ZadaU3p0THVBLv0cv08M1uUB4+r1k1NmoN4EQZ3WCuZXKVVRvtbMn2UVnobrEstf+BW2j7Bajz
W9bZaMUDNoMgmtbSVqDx/h8bW+lwqwisG3Zrj7phYxVP7lbGF/9MVDKna6IERZqlyc8/dGz88gxv
V6l7dorAVhbVWGEKmQEM9yq+eYepKz8L+kP8bAQAnvdOBaJhdPXe3lzGY3HraDQ1Q2estZgSRwuT
z4NQf1bLcp+GN2UxOGn5tVsm5217nL2liRnWMrOmtYE9WSjdLoxsBXNlw1BwsjNWyEcMxFg43tuk
7HUZoQplscpIxSccStlpo/VLFIEc3hCvlOzH2wviWaI+XdfkUTppsJSNUhCqv+VwtiNUJxVp5Gwd
67bcrImeeMx1uc1jsiaCaiFDa6Bl3PFPOGsGAW/2//aOHnKEjIesp3mH6N4CgaHWSDYKYwxqubvP
uv4WTAfGTRYZDd62ow3ZQMtuK+MDE4H4EaaMYiWY2qHudfkBxSFZqkJHnMl+L+DEISywLfRh0B15
T5eC+REhCKqJqFpA55H6iHO4NoW5oquX4u0MxY0DokzsJ8BFhCgKjYH8qf1gG1iCgPK/ZulyttnE
a6ES1O0fqGZzgvyiCpoSMkNjPMZPvEoU04M29qjCV9SH4aL8WWayk67+5FspHxrJvLA3dqj8wMy1
cl6k87rSR9nL3eqaAM+KXwuQg98NlKFEd/rZn9pDdjN84v8AVlAzTBVdCcMEaJ+udodFmOlJHwEf
ISquIR3H/seQYyZJB6BIO1gNT+iYta+om6qoeJkK6DSoWuZkVSARFipAxHUFPejxKgJHujyCnH2M
bxpzuU3W9jkvEk5AYHmtKVkAm6CVZ4C8mDojrbHKpVwAYVw9LxU0SeTrREl3c8edgGB90K0l5dLS
UmqxHMll59Zhf7Vqg+JCFucurPpPllzt88HwRs1y5SiN7LIodpmZfXk7ypIki85utz+ASsIWMwL6
XsBSVS0NVmBc5SX6wE24NUFFnERMpy5TYaLuAGdpbyUIi1krRtil0hazx1T8QMMREGYAd0mLBGGO
Oo1VhqJ6pGaYsIZwbi/bVqpybkHWW1aGxo8sQ2YLeik0hKCsxynMGqEFYEf8TZgTTTeSzsyFkge8
x8Kxx4KZXNijPpPch5CGj2Ev3+e3GN1BaxAi0gooEjFCHkOQIky+nvmDneQm372DnoUB4QEsA8Iw
qD+LkA2lArkmhMUgD3rr1lJ6rUxWIAL274rdFNtJgQmVSYdAjxEdC0M/GFFlBf+3m8oSubMgqosC
tEL5kCLMYR6PCR5hcuVb1rU6Sv7bFliEGhcmSFDYvL0iKU7kbI7RZD2YhQeim2JGDe9AngIYxJxb
uy6DIfbG5zFxmlt+14sRWy/sU8m4rONd0qOt544V0PZhP9nItX6s4Byyi7j7bIaz2+UZZ19Z76EL
q1Q+F5tynQ8NrAK3cCYLjjz0TGcUKQq7Mrxy94dki4hfVFcoTR3IUJxxswQjqjgTJ1IQL6aC0cWP
oZysHAthTAr8GDn5AZoxO0Y/5+2vzLZgQhtHMqDFQ2fJY7noAPjhIw/yigHbxPrcNXyNQ0ZUxzpe
rFD3BwTkurGqcVr/rXStu3JnACO97GLOB2RGoq0t6gYJ50WNIwFXsvJApNTIjHn5qV8wuQvSBbc7
vL1/rEf7xdKoQDR347CkC8yRuV3MiADmkjkIs865dOmK9xx7zK1UUWIFyT5oHGkGR1mUR5zJsEX1
5c9AE6GoJMxXfK0JEkNeed/GFLW0ZYL0sjbAVBJWt/EYHhBzTrkS3b29JEZOI0P4EpqzZyE3er4v
b+NalherPb82pF32Ry6Yiw1kVR0v7FBOGItgx1gy2OndJD8IED/xB2hdqbZSeH111R01AJN51TLm
Hm4WR3mjXIKvb25gVOpA3q+L3pqdWknkxWryz7z6VJjKMSAFLkEgkTLT1XmkKq3SujNY1lUvJVSi
kJOJfpJJRT7Kg/nJNuYoz8iEurYkYk4Gky+Z+hp848BvrzBveaSd/y2LuuUqrY2hlA07ndeUgWZn
dndFOAGGYD3i2zlgJatuDeBZVw/NuQfex2O7zMY+dQXOCbpjC7GfgmapvCFiK5FngWcxvY53dVDy
GTLYHxJSiTqGlBEwqRWXir706br+EymfC2CDARg4CoFot0Hk81o8rCc4ou+LPWqFdRM3iT7BnhqE
B9J16UHqqPv5Hb8Gz7pqIFMPNXddxiuCVnNfQbuDBoTcumayGLtpjEpoHk/Z/u1owgzIMsSGREgE
40oTqR1U22QV0boiOwhCTkwCRcsB/Ji9TaQyxJ0BJc9x95c2qV2EXOI0TQtsnmli3NzvoPeK0ruL
m9vvgzja86qjrLgiAw2E1I/wHxpUmmJKyVzjf+Ma6HMHu+2X/RHC7pyF8azQ+Ue7SJCKwlhhB1bJ
7lNm3ZtV43A2j5VJA80A/BZUQglc9DLPlCIhlMZea90iBNy4HYQbPVb8Zkivy6X0zSp2BS2/altg
ZAGX4xhnnbetccpbtCmKqizElxv9fj+dqlM1eu1vMgy47FbN0e8lnn+StJUO1bjsML1hQDUXosSX
yxUyaylUqOXAIoqvYIcR7bK0o0Pq14KzjCcLtSDiNO100qDByJvZYeZHeK8oIAkFNblFX7dCJumx
Tuy3oI+NHenKnJz+QLjMZFv+NPJYK7j2qGtXbcxSmYk94Mf38WBD5P2aQBAVT5dA78hrLrJcdrs8
6ibMBElvxRzmLOkZCKjeRNekkHluw4pl6NjiuoU6OFCplBXdSNUJQCvA/zqwZKR1YU/ytTjLQRJd
lSA6mYGWN6LY00nxUin3oG9wJjEGUY/EgeCyfgmqQSr4TzHKCsj6pTvlvZm3Ldgq3FqZf1WK8aAl
vLFSEr1ojwXqHq97Fah4qJpcmkCJexSlEuVgsPf71dzdjk37kENEZcg7/+3zSMIWbQozTVgOsE2G
Sdcp18rqxdTqUd9aNDtRHwRFts38OZnSe2VS3GEevbcNsrZva5AqjXRtUderMKD6u2LoIS2ceebE
UBaAGfAQPNQxvICvRKvBLFatGNGENS2H8ohm7TUpjsyOHfrts+IUoDTm9pVYX2xjkoY8Zr2cikYH
k+RRAlxaYzkkS2u9MQcE1Jt8IYCkr6vsV96LlXX8oJwKgWQoOGpQxrz0lb4zp7QvUNvKwwVKp5ZT
1SkahTwGVxazKRB/8EWDvPUg0XtpJ2qSVmxb0h0U8tqJjay0iwhIhkS5qQvx95SPIOZVw11StjeC
ZLo6iHPBFuyGaDSM7XpMBAAiOwwJKlAtedulWJu//WnE5TZ1E4CdckMM8dMarT5Ch9E14vXJMDMf
sz489BgJnvR52dqirq+0QD24HmFLvps8w4dyVfKDzFySCYvZOEaV+/baWM6s6BaujnMhWKWTuC6t
2nUpgWiNpMd6lQNZ/aLm800nm47SGfZsiU6dGzsrStxwDR2MK/sLUUxVJUfLFN5bn7HVgEBAHxqO
BkofkTq9AK9VSjlLgOxIkTMuv2OzDqxasJsE8pkdyAfb+0xJrqz+kzppmE2IHWMRDoNaQjM7tYmP
cLaHuB31PTCUjcokoYyw0BK8/PaFllZW1KgY6TlBSpkIGKpu+o1IOJM51O6K12dhZbsXBskObZxN
yJV4HQYYJI2d5s78NTXQ1+xtIn2n4hl44I1mMrb8wiBJbzYGO8uMIquHwQzMfXq5X4RbfQDeZK6c
t/eS9fi7sESluKEiFOVKlgbFqaP4O1kJCgFil+rPbLfu8v+x9mXNbSPJ1n9lot8xXwGF9cad+4CF
i0RKpCxZbb8gZFnGvu/49fcU7TtNFhGs7p4vJmaie2QrUVtWVubJc16LHQDOkad8QxOPnb8InejC
2bqwzwVqSknKGIhyBs/y16FDN0GwZY5bWRUrUt6JHpunu+3G3uGddmOM3aBqFNz+0ZNkgqMGRN+l
pnp6Htix5fXmC1hAHEMf3Xn6kcGP+WVsN2h3mNFbncadDdFge7Y6m1iKo3T3FE1sXfk25MHTGEDR
V6f3UdKvMu2jaMiGUskz4kDgH9ic3BoDdyBNrRgLI8Kcqet+h9TbOtpK6z/Bfyw4Z3xDRN/psWLO
p7UxUaPWNhAKc3q7Z7Kyhz9RqRbZYz8/2/W1pQ60nbE25E6ObPAIAVX6E6Sr7lCwXYve5cvzCJ2W
E8JK52VzNV+JGyPR2CPBvGPsfOjoeFCEydKF21q1NAsxCXoEYYUbllRBUaJpZmBz1XxLZP8lNJs7
rWtebh/lhagO2FjmEMGiD9137iSD0qqpJhOXRkYseT3WzeDQUEnhhMcAr/FcSuwKAhN7s9YKWeCS
F/yVhso3yDKAl6eI1y9Xrou0NtHNALYtCe+rtIYkcK1q+xlkJa7m+/Pr7bEuTCmaESjAIEhyoAeK
eZWznRKlZB7UAFcSshxKZmeZVKzmokncJrAMkY9cau/EKw6JYHDZoYGXf0z2OpSR6nhE3m/VfWYQ
0gCH2mF17+I5cNK7fF146V70xlpqQjg3y5ehw9mvzTCE2V+k4A4tbMAZ1v42XUkeXZvpikW2TL/a
fxBZXzgbF8Y5H4O3Qz5YdEAeqQRT9fz7nBFg5WcvKR+HuTXtUB3soBQx4C1dRxdmuYWVJKJnAZtq
RmLJimBIq0E9iWnbZiu9cIPvGRDDegyaqH6Fy78g30QjX4p6L76BO6+Epqqvsm+It7rpzC7dmAcG
+aTrTrEZKSs40MHTWDXCZ/VSNfDCNBfVZlOWjp3R1y4umNENnfgg27iNcyCW6VrtHBCF185kOwBa
CW9i0YpzUZWcWZUvMduDYz0Ciu3kAM/QTf+NdVMZa4aYA9R1164HIja+kJ66GDjnQKY+6rNxwnY7
7fVdcleDlEb2skch2HXJdZwdZr4pDvJ0wMhlp8MMXirIuJ0Oc7AekcgHH2Z41L34RbinFq42jA81
e5aWZXojlw4LXOgGaUAliU7G3g3TXblKHxmIuPcm8tBiN2XfbnvIpZj13CIf6EhZlSB67oAVAKhX
SnYNNtL4yppErXDPBJQzgU8WWuRcRiRlfhw2sMhywqcxVuiy+fcY/z9Y5LxFl/p+V4WwiAytE6u7
EKWD7IOxR+bVQ+CANeVZMKvsN3Kh18Wscr4hjHTwf9YtGyNUbhOsIw4nE4hOq4cMzYbG9//QIOcR
6spguocwyCrl7XQPqthvTLZFrfcKyPQL0bZhv+9qgChHAv7Eblced97n7dQqSvNzgHkAe9kaUK+T
iqMm75lmu5DRW2STW8Y4zQpDqk82fx2OwIO8xWnr9OSRjXP+IpjXRTdwNk5+IUHyMaA5gs3raesM
6+DIRtl7sIgDCTojXACOwOri9tF1lnQDDwgKy5duADJ9WdSFJzc3eJjdYd2/tva0MsI9u9eUJ4G9
RbdzZo+LCdOkj7uoOfn003ZlByR5YaNM1B1bS9EBWVzKM4Ocn9PluK1aAwOcABvritnJFSqSpFp2
NH8YOQURZ9EfCOeniiqnURFnMu7ZqMbXCMf+1w79T+eR54KiatjoSYNhsd1CjHtWo5SeDGha4Bwy
910InOmSpDfeC//eKafmqrMxBlUMIKTyy2JF79A/dRrjtJJjbFNjDTAESNvW4UsJni+W9xAt5VL8
aUAcixGrUbQ681nGpmmMGBhyNmj/mO9QXpd2zO0xdRZVsud7JPacyNwEjpLbQLi6f33zXthne+1s
CqTIyNBpXbEbLN3S1fwceaErH5myR/81FDMrLsQgF/a4AKgrqQ+qm5O93mWAWib4o6/QHLr9OyPD
PQJCHZQUgBe8HBl2bxOZRV0D1DSvWKjFWhLUbYowKweDw9+h3gLPDt6ehsK4vnjqhkkBsg4bGPW3
wEORka4YqWs3rNFz0/Q2SCPssnBExdOlY3phlXPrQVynlQJaepd81T6VYOAaYdNuNXZ7rchmsLXv
gnldcOoXFjmnPg2jjlwoxumr99nk6FDlZimLsVslspubLH51CWTkRH6drRd3aaKkCgpkkFhboMbg
oteuitsI/wGGZ6qUVWfViRf1ZbSpad9v50gOt7UeT6LLhMVTvFXQSAEgiVwxI3C73EWVb4RVigAI
aaB2G6RuvLI88nu4kTW8CUVDXKowGhT1IvTBUbBk8Ey94BiiZR7FDMPAxI8zCmbcCLK9sgcVMBBb
eIK1XLi6LuxxV9dUSDSUE9hjHekK2TBmcPDIe3kKbxcDGCjqFF3aPEDuGqcCHAQeufA10Hy5hUpe
BVB0YmvkvfB9ew5+3B7Wwv2IkjTOILohmKgiZwSdqE0S9EB7SQ2a7Ehtm6aAnnZpGGAtleFWZE3H
ZrzcFUYGITE6A02Txy9ou3gvMorET7W+PY6lR7JxboZzzi0GCLVvmDFfhskp8vscBxyXoqMDRerJ
uit9MIXbGJkSIXEhO078xkdDF9v3TC6Sb3JKoU3UNQMuwJIkEH9JrC9mNh+qWbmLjEmkK7p0ExtY
LCgG4JSBSYU7ZkEx1MGApXINNPJDwxeebEZHJqO/iZxQWymlHW2VFUvEVPeMAlSsVbQEkbr4Bs7B
6GVuBmklw5Va6b1MPsvajzk+VJHvjk0E0rS9Vmv2HD+kJRJv8eNsfaosXQDCXNxYZ/PAXVrF0IG8
UQKISQaWwQy01Sxv+mHybm+spQNyPtvcsa+NPKxqBbNtxfNXZZKOKvk77B4Xs8kFqf3cpW0ywgbj
wA0jkHvk29a3IawFkmrdDhvbv4duBTp3fMUVs1/cHiK9AhNktR6QChNZRHgCBEoWeUMR62+3J/L2
cgHHeukHZB/wwTTHIHXzQZrRaui/gkzVvW1kKV8HdhJgCdC1wvKx3B1vKiCjljWE4k2NNAPJ16rp
kHKyzWT2ms+s57HaJ+tiB9a4ozzhoKAmzvSERNfT0pzCFSDzbLDeCL4kiKIjkXyCTEAQrNIUagBN
sbk91FO6lfc65ya4Mxi2RYgbEJc8+jMSb6ileldMHQSoMilcVZKuOslsZe7cpO3aUJRdnKKkFPjd
IVLHV3+cVRBXd+FjF0PyIaamq6R556ld+9D7Jt1K6LT12llObCkMerspq9ipqhl6G1T3VyryY5M9
plpgh20L0hSrzx2EO/eFBEqMuQISpwBYzx7j3t+CTaJzC0ONPqSg1r2mItb3TiauOVqSoDSusON4
a1I4pxBZZhmm1ikDM3izi3kJ7tQv6AGVjJWvfIrr0OkAiehDW5NfAmWlApOEqrEHtQ3SPqglKHWJ
rdLHim5HFEjAJibwJ0u1dON82TiHkqXAcmtsZ7A8GEve1/W6pm+Wx3jtwFsGuq58WyZiwwsBDMJq
JPxA5M86rLmpqQDqbnoFZFvWJ4ZZR8vj9n102jemFCFGZDGfxS0Ew4Ow69BktJrMHZw9lmZTLuu+
mErUsuotsraoZTUgSRMC/5dGBUIxGWBIkJmClvDSTq0rUQMZnBKPQiaZmUAlJttnyBAzMna1tYVC
SSKD3PrFw1yGpINBlF+wfpmXroq95IDkbkW9NBHLki3kaEyLAvNpULRSg3rqcoRN3aaDop5GSBx0
4TnZXnfZ+Nq1hBfwba9yCvj4dTu3xrlpcOkqiQnxcrdF3y2E5s1tvok/T26BZKJQaFE0NM5bDybo
Vql/mssJQJZ8Nb6aCGIYU2H89wTeLBVNm0wunVHQcWMzFBx/swYeKG9TyS6CSPdtC8DMJwA2O7vI
ygDApXCM7cEfum+1PurHaeiTL0iVk10yzOmn3h+TtzbwtS+CaV+4HS1wXULeBER/gNlwUbIfR5U+
+CXui8+Tc5ItdAe0eOHSZ6hQDUQ1NuTg1retLt2WKASDZhigYsTmPGGoP5VyNLU5e9PMKwVxRw3V
7fwQOiFBO536pfQYbataeXliJ81raBymjRDMsrAJLj6C2wSQ1srGAUjD08OqeGI6tL2TbCt4C0lI
AnQVqmvAoqMkDLSOCi17lTu9eQAitX4E6TdJjHRTZ7m8poHpO1YMtuymLcnh9hRfxQGgICRwtlhY
vA5AG3d5eMtaDQJa6407j0PizBBze4it0hdce9eXCswAkwrPrgFPjf9emlHwDq6N1GCIsA7scMVd
bbIS3cN8B/p08FTbjOt3MOy/Prhzq9zgohYbK09glRqZnaaN3bYiSMTS/J2b4K6RTk0m2R9hYlIA
92keIIcnGMR1NZ2bOy6OCtKmDnqmWK7ZRop0Yui0nwAwQtWR1W0eAh9NZKydxhe1s14npDjL3N3F
cASTD8gmUhgjEK+fM1BWrFvozI6ernlwTmIeOKFN7gB0KSnQQYsNKW1Y+DFv5Y0P5BhdQ9lz/yfU
0UULyL1tBnQZNrTDGJl6U78twxNQrfzs2woSX6YnTn5dH3HGyGGhBwRoe5VY3K6EzM80DyYEyuVO
fg8Yn3cI8aJKLz0tEEHC2Wxd3JYn9o8/bHHb0ygzC7jlAQSmgWGiUzQL96QrIZXShu+RrFd2U8z9
a0zDyrt99ESD5DatPqmjIckdDPetXU10kxS/R9pHJIvu6KuLiRsht0erNOpziMGXbllPTi/PG63V
98MYCh7z7NdcTSR61RV0hLBQh7sELDOLgybEeOI4W1VjvprqfLTnUt2GZPoSynAwtyfwKj5l4wIZ
h64BBGXgHy49ZpRrZR9PiIbHVfHAGq66VQ6slTC1fpXE5+xwu1GqjBZsobCT7yBcDWzcTxXdViiG
cs30drKExy90WZAK4x/YylCkaaCMpet/tR61VboKnpoHYEJc7aFH35wPiU3GoNmC5S6e7fjJf502
ohrJ9Wlns/rHN3DLOPo5CSIT0WMUIdHd/15HIu3Q5WGiK4EaWDkVCdLLhcv9IhhJRkpXT93OYwmw
2bXuy09WgIRJsdcPrMdYAuL9Pr2rkPGD4gXmWvS+X9yvZ1/BHfzSmGbzJJngTwZ5aQKt2mpZ4+9K
qvrrQDfNN1orws20eOpNELAip6ABvcFZ1fJ8nsNAK3FVFZ/1OwWsB/9HHlW/saEmrvglt7imaNEC
AS2AeleNIOmYT0oFVDuKCTCMqwpCdLfP4tJksl5gxbRA+K7xyZLSB9tPGMdY0vyeaLFbJm+Z+iBn
gxMmIs6KJX8GJwMOWw2txzKvMVMZdU7kuoA/U7MXRjPr9DpkRa0uSwUe5ho8hQNJ0asNSBi26hVZ
xNAMs5nlIzTB3HpnKQgscPsxGltWMTQ3APhQJ/WCFdPVEu3P63ccM67CteGtA7UZnuCoooE2Beh/
ACadhTSQgkNBj0GYxHQ4QlvcZTSHnZQnEmzRwNXvMs/fSp9LUHqiFlOvZWHAtuRSz4fGXUnE1+c6
j+UCqYXsoVz5W2NvYe+XjikKq5m74m8lZBUQQ7C3wlVdNJmi2pgSqUBiNngaIK5JHhlFL7M1CF3K
dVIdS8aEX5CBJegBPgX5ZykTM5IV8DHAmt8qjrEzj4qDEgaYDMh2ngIkqgjq66L7feHsMcZ+Cm4B
JnzAy1lnoMdqk67E2TN6uzWtdW0kbgxSLlXK1mFViKaUvbG5KT23x+tZz1lUj6UOe4Mjr7LAljfR
vvZM20Ibz+avo4c02ZJBloI7Hq4FHvPysqiBIEwaH9ZQF4IQSuJJoGkCOGDNXrbmqsrtDuHT5rY7
W1pIJJ/BD4WqJGRl+IVERVa3IpIgOPP6XbwFe+Jq3lie+sk66iuUCleii2HBqaHWi1K6jv9RUci/
HCZKiJbWdj5yNHP6gPDqoZbCfdGYL7cHtnATQGYBEAyAxkF/fPIDZxuUxlpnFhpmszSGdTMe4qlz
b1u4rupiwSglrJuGQu+Vh5lYUYQUTYIuQ3WtTzYj6cUr7B0MhbvYk9y/3kkFc0gaWtCxY3eCyXku
LSzmNgwRncVNtC3LgtrNlBy6Qoame/mQJOOXMgUsUjM9Q6s21Gonp+pyQey78Ca7/ArOoc1zkfVy
pZR4k80rDXoBmWPNYFefHdlD7/pWSCeytJBo7aQGSMgBI9fZz88Wsu40Dd1cMKg9llt51+1j0Irt
oCHOcM2xB/LaeYBkn+BCXNql51bZz8+s9lpakL6B1aLsf6BcexhVYEskcHTf3kSi0XGLKqc+7SaD
lm5YlTY6s+xJfvrPLPALViEZM0SwkIPLPK0/9UEtOAiiMXDP9FlvIj1IYUGu5h9lkTiNFbzfHsTi
WTtfD+5pLudJk0YjbDBXTPbVaGeO5pGV4oIAOhCCUq7xW+ywmYjxsPNw4/BXzYxnXT9rWH9WEghi
B53vEPlDvrf1rLvovfo071kFhFUjpFUl6JhedMpn1vmLB+3odDZ+jpY4WmSzt5hqIyJinMkwah2E
MRi7Xfi7DmOGXgNuURAnc7ePlWcj+PWtEj3A8aFQ9v0zK9IbyG93zZE8/4m6/EJoBFb4PyxyB5sM
RR0Uo8+WlDg90vftZlh12z8hvbl0j59b4g+zXIHcqYMlVnehu+xOB1xscONNfhTdbktnARlxCgAw
KBeJwp02kGvnVm3AlJK/B9oHHZ5vH4TF3w/QMkNTgKCT94a5UlSlpOulS2b0+jXqEe1RAjmExbOG
ZBT6Z8HbBsILfgylaebZZLCX26nqZxfQ02Z5t7txnT0KA9fFnXdmjnMfxRTkPhrQ2VHrUAY1NrGb
vfgrRr4VrYpH0Qotefbz0XGepPf1lhYaZjBoCw+y9F5kJLapvtxep4XXr3VmhYfZlP6k65GCQeHZ
Y734RTFstKHZ6n6hvDZNX4lKYQvRP1DnFiPchICEZXJrpk19hRVToBAOgSkDIRyj6R8KtGWwdhth
HeR6zVCToKCvsXQKtXXePbaTIs+DbrDHBsO0RriG71G4ThEGMHjiGNwJc9/X63ZhkveJnVIQBW1V
aGNSx8qD19YH29eT6S6t0FQluP6vlw/GoGiPrCxiYjy/L69/MKjXpkRMKCxMn0KwzfWdsSmUz0lt
CG7nhcMGS3i3Ybeg3H1F7tvmgQ4cAMJh1O9+9mMzZDAS+T6UZAM3df7qvmTmDITGKKKhR4GLN0bA
g5ByZuZi1cnUejWZlt3V5saS/3o55NIUtyXjIcnGPsYTMZMDdF/4x0qLBBWrhYsSNtDESKG6yTJc
3K0VTiPNJxnPaxYW+HfJPWu/1p+hNw6uGGlbfBKVIRfyB5cWuVur66AeV7Y4aPM7AZQTHcQfoJDY
hZv+Q+SprsWj4OPPR8fdW43sk8oaYQvZbDe6ZzektO+2ZCP0wdfu49ISty2MOOp60z+5D5aBaZzq
g93Gskc/xPme6zsMxgyAOJEYZKkmblhVjyd7pqqFq5TfA4M6YSRK0i2ks2ACDLaM0JHi6cCd3yAw
5bkotQIZc7oCLWWJnJJp6yPUQ0pvcMmu348B4kbpOQrtPHFFS7forM7ss/k+ez6UUkejJoF9pdlF
6XsZb/3899sn+Ro+xCIAsCgznkVk7nhiTH1oamqlAZ4onr7Pd+0OiZhNdZyRMdAf6Z4+RC9tawfY
np17EodC0QfaxuQ+3heb6Af9cvt7loZ8/jnckOOoLpVKwnGfktexTVdtHUFzmAr81zV2lo1aQfkY
726qqCa3eZIKsHCFjZrRSYyf0lUY4ikQIU/p74YVy3fFX41Dvhf2BC5dCeeGuSMyjbUxRsww69BT
PHkTb1sUJK2nxLG+RgdctOscMfr29qyy4OcyLMdwoaIC4jFgq9G2fbmR5mnQ2f4uXDkilZ3LAQSq
WtuCsElC7E4BhAcqiPZtm9cMs2yOLYaFYkzJV7kTKe20KFdx+w1O/JzdTyg0s6adKLFpZE+SNz+z
FG1va/vWy8cXeQ+4jVOt/gw0a9HD60AFMgZhljLiTrJkdtU41Wxb1bZyRzy8/eDiQQ7feslhXBc4
vntheLO0l8+Ncnu5alqLzD5iDbbJiMVef9E+cnJbduBSAKWyFeTBzVqwua/h0ph4AMM1JKwMUNjw
m7uP9KnuOuyx1s3fe5dlw7eojx2qe83W18aKEruXnWgdjPemYk92+DcQXNwncNs8L9pe1xp8Qg7R
UCZNRtcPs6feQ4ld1DSwdKJ0UIGCrZ3lkfkgK8wjWpgzTAXki9wcw9CyleCB5oLYeOkIIQnItHnB
d4DOwcsjZJp6DUOnVHW0SUc/dgtKtz4Z3/M6eZuU9M0au8C7fYYWEghsKf+wym2hSc3CckK471oE
UjB+qH9u8iJwAAWu7C41H3o9ftC07nsVZJptZYnuhijO271Uf5lUBYneyFBtqBcndmC0MZj7h8wd
Ykl2ynkUVSmWF+KPb+WcTJLqZDAjzBChuRuEkz0lyK9HwOJIm9vTslARxbRAjA4FNMKQndxiJGpi
ZmWFNW+8cmtBtscGBH8tvXQDoB2lFx3y+9ajTn0HPd7T08VHdSHWRHEjm33erWK8KtpxEIYQwj0C
AQmOO+h2TG7lsSayxAu8YN/fMfyaOHPLAt0bxk5h3lkwMOImNOYKDPNKGGs/2iokOzNu0m1ravAu
Sputq5aiDfD2VC8sKrhZgC0BEbOOuWbH4szqMDQj2N+byk21cU8JOHn08anJpZWVWz8vqf/3Pv5X
8FEcfo6l+Z//xr+/FyXEzwLsxct//Z999F4XTfGj/W/21/79x7g/9Vh+5J/a+uOj3b+V/J+8+Iv4
/b/su2/t28W/eDn6waZj91FPTx/oKmxPRvCl7E/+2R/+4+P0W56n8uNfv70XHcDn+G1BVOS//frR
9vu/fgNFytmss9//64cPbxn+3t1b+Xb95z/emhZ/VaP/xJMcpf/f/jF8nP4fRfknghZ0aKAoDiYU
E4FxXtRt+K/fVO2fyBoB54nYBvqPp7/UFB37kaL+Ey82vLRBoUjAgQO4yf+N92Jl/lipf+RddkD/
Q9vgb7MDdrYZGREjtgXCRrzaGcctdwDTxCzMcCzV57kxUCWPNhTAo6xzqRZt9MiwNW2nVfel+gX/
G8XPbfuCf+jbr0V2D41ieww/K0bjmAC8JMnqbO5+fev5t3E7ln0amNugmYNKN7rn+bxTQpQGUH3L
fJ7ar3E2IaTIV+q8yVpoqt+2xN3vvyxZqK2j2wF8rtzxR3orkEESZj6HWBWHEgMyHe0mUlORFu0p
38dNNwaF7g4QriGVwNNw1pMVSE050ee5BZ+EXRMDhBKyKW1QYMCzp0UeBVU+a8h3ShjWeytR6SEo
TDxgp0HxyBgC6dol7T1t49zNgrmyM1UiP3KGm18FA7qpKjRZrUdrRvtAAtdd5xEAF93Q2mGl4FIB
eexdEaSglx9KfxDR73KujU0kgFDYuODdpEgocG/8oK6gwxQQ+lyX2cYczfu8T5/KXN7oua2rIoGu
kx48N5sautZYygmsivTq5UhJVg5hTZ8ttR69ctbwKAY02kvS3rrT2irelx2jO0WNqrapEqDJXO/r
fdKCOxORk6LvpiEnd0XVS69mb0iPAbLC37ATI6e0ummlAB6ArKrZbklttfcFdE/WSpWjHFroQO6k
8riapEFyk3EMIzsC1uypylPrORl9fdukhX+vyB0VlNy4+AVzjKgX0AiMmg2bBz5j21Ta2CvS86jQ
0sZpnMIY87tvwAc/7tuGCu5o7hiCXQEQAqgZI5mIFkj0WXMXh1FKoFgd5GM/qntov+HZoQcHHbxF
pMiPf+kgMltIscG5AbQATlX+eJRGUgLhqcwHMOJ+UnVpKyv1VyMsBAUVLuNwMmMi0wAhFB3/4YE0
w1BNOjoAg6M899lKbiXiUfDjimI+zreezAA+LRMVZXMD/72cuXEcqsovjOBI1FBeF1X7vTGzycvC
wjrkTV6vCIWWcdn770lHus0MsjvHlLRSqDHMlVZ+fgjeD6ghAZuBNOblh1iz7EfhqITHWBuDEaqx
EsTyCglvJcvysjF20ERQuklolA9W7g87K6o7QdTNJzavvoGbjMDS/FbOVf8wFmn0kvakutdT/bvc
+2D6y2iKXq043RXtKOVONzftgc5BthvidLirp9H8a9EQ/zWna/EsGgpSVW2rOiqPvVrucceR8Fsq
QY4LCnW3d/TyuIFrtxgRsYpk/OXcQ4R57FRoTz0ZVl3abSPv9fwutLJ0Da8j2YfcaArPKP3qVY9H
DdG9nDplibfP7e9g03vmKn8OmJ6OFQJAcMtdfsbkT6McZ7F1yJpwrdfDjubGfSWNstNr5edwVGtH
av0HcIEKTsHSWcNxBs4YkQacCOc+Ikgy+8rYm4c6CQrbosW+l0XnmXOJPwfH2ORA8qEBY8gNrhy1
aAiriRwpRH6yOHXMEqkXEE0GPoBrRsIih9vTuTyqPywiLDyPpme0bdWDFVgHMPq+gonmqUczl2DJ
uKjkalTs52d7VOmxXsYQ5YdmAlXk9DjG+9SoBUYWvDs00gCNBHYRSBIeZWQqUyc1DSFH3wjuOs24
C0k62E1CvkXhLLC1MCDmcmXkkHAOrlC+LZLlFWilyXEMM0gASJ4+55/RzSlCL17tdRWNMhbeOqxV
EC8dbjtEldSAQmLqDrUKfrUynfT7NK86W0rQYK920krvlSO2S+D2YPYSxJJ8RQCVJuQuCGZSAZ0U
6FY5RzdQSU4NKbQOaRBSux2yezPW0FkPPuG43c6SdZSt8s0q8ud+so40q0T75uo0IEGIGIUJNoJ4
Ckzel/smCrO+VcsqPyJZhr72+UuOXuUoBRNDEGnEi8n0PHeI9m+fiGtHx/KSChi0gTbEJPC1F5C9
pLGm1jCbUicJqtoO2uaQDLkX6YWj+N0GqY0HWY/2lh6v06J4S1Nf8BFXO4x9A+JOCFWyPaZyR2aq
iy6N4qo4dnk5g8cehUBDSTYBosPbo10wBEwlQgggi7HHeNWTEhmxwSzQiG1WKegTo963c6VH72Yt
ia6qBVPYRbCFtx6rwHNjGvBQADdE6R9mXUU3nX6fp/6xMXRRK/+yHQZkRjId+UbuoipKFP9z2gbH
ArBpZyCRsmkzEFD7iNa827N35T1RIca5ZB1fDDHHsyGljVGohWVlh9xC64dcPShaK4iSuZcI8OUI
dPDSAmBTR+JU40ajp1nYl3GpHKyh3lR6uiVReZ8PZJtkwT4spvXtEfG1uZ/2gPKw0ICKG4jHgQM2
lBmJ1GcHSGDs5cZY1XPkNMgjmrX8WHaZYneyfqSV5SqDqC/7euUw1jPbzMefXRRVi1bAydTIYeim
0KVdWK10vBHcgA66YOX4bj02TgVvDngVBj5U+HxBP5uVLGk5ObSx39yDOmxcNYFqvftyUL0OZVpn
dktDzR3aWVobdDDcIYqDBwmPUW9UZv0OPP/xDokI8twFrfp8exkWZgJFX1YcQalCQW81NxNBMsYt
2l6PJZ646xwgSBsPbXM1yFklcDULGwzpGYLeRbAGofTEeVkLPT9AqQf+oUYlZtcDrLuRDR/c/FSv
IQQaV41sD2Ojfrs9wuujgzOjomEciR+Mkr9dMsPPhtaY60MYJf49hFESJyKt9nrbylVUoKHmgDcm
6JxNwP8tNvjzHZXkxgCaA3KojAlaiVqzCfLASfxpW2tKJQgLFmYS0HHwz0DJG93i/DNJGjQyhYVB
D42Wv6u5+r2ZcFb12Ue6YqhkT87LThC+XUUIGN+ZyROz+dn4rMQwJjWPiqOkxsSdybiX4+qjUdJ1
MUSvddtvkJH1elAJ3p7XJbs4QBBiQboCCtzcptEtChavZKSHWq8e5BRQvjAd93ExoJqm56md99KX
KgnRAWTMgv26aBo4PqCToT4AKCO3pHPTmKFEkmNWFt/BeP07ImlvNsN1QUe3qM3faV9+0YJpEqzu
wpE0UZRGrxrDBWFDXdrNh8w3w0gtjvrQ7oohBc20tsvj8fPtmV0IP9h7HhxecEwaeuQ5O36dqYVp
FeQw99V9MNF1TN6RunBGv32smk9TV4Kf4qnNpbUelLYqiZQUFo4MXD/TBsdngOGPcz0EYn0ZLpzk
mBYBStCNsm9I/BQU7arJRCmghTnFkwrILrznCdPqu5xTIMfiELIlyjGBj4YE+birKlNyuqn8fntW
r0NJDWURJERxiaLeyhcgkYGp1SQOlGNIQk9FP7idDfVXOpHEJmmHCmgNPrpu/v221RPq6OKxqjGz
7BoF2orN5uX49AQSTJo+Amh6F/fZZz+UfRcxFrH1EKj2KvqSDXMPmFLYOmaLBoXQ+JaBL8bpff8A
hgJQ4oTG1yKZf6isJWVQ6sBFWs1LErKmGSSqurhYFWn/hNawhzAaH4ypFRXNl7YDcqG4IpC8B00g
tx0HnHNiItl6DGVzl9L5cw52FCgwuR2RBFfC9clmMTfV8aIyKC5mLtQJNCNP/HYMn8b5MPqJp0Vf
8mlTha+d9dgU+6AxBF7s2mGjRRMXLHgBcNAQx10uD0LivgtBRnoskum+TyqU3mmo2o3VqHYZNpPX
56Lem+sdj52ARCSy5og8DB7PKBexAfpVSYdycvE+ZpJbNlACCoNfpauLytV5zYHvqEd8wzozWbsN
nAmQ3ty6mWZqlPOgNEdpotKT1NR33aB/HungESnzppJ4TRHWn1oCsrQ+2VXzTG0tIJ6pp57hg8pe
qdGxasWC9NnCGsO1YSMpAPZcy2XWYdr0ppRJh8QqxhEIXEvy2jQunLbIim2ipsClZ6n2itM0b3qS
zOvbR3IhvsXVgQQBbg7UigCvu1zzNLcGQAjxCuli3MhFjksrfc/1qbN9pIzSOSde1hrrhBprPPP/
ar4WuQm0QSGkg2YA6zK7NK5lRRfRxjIPeeWPq5korKegrgVBwfWRvbTCQq+zoGBsJi3tUjocraZ4
DK3aGZNiQ3p9pY+W4DJeMsUYNRBJQ4/b4o9sDUXcvJWn6EhJ9JSV/pc4nB8CXd9BJWQjWDkFn33p
TJGGMAg6ugCIRPaFXzkjCZpe7pJjM5mVjerXD0ImpMSk4G4ymjWozbayWqV2BLpNtGBvgjF6iVtR
5WthxCr4LoHusJBluroee3UyQMfvB0fQah0J7R9opn2XZLBzRbFoxGyhuBEjuDupSxgWcFKcf5L1
wjQrvEUOk5Fv1DgDkVbpGOZzFv5eQ08slVA16x/S7m2uVqE2IYAGFVgpSv8vHFnk29HRRhGmI//J
fwUtE80cxunQ1o3y5uOBsFfnAf44isJDU4DWkZRqezf4kulM4SRKtl1f3dBjZQVnlFBxO/B5V+RB
lGCO5fkwqyHod8J2M8vTFuCbD6tX7pq6f5cGUffSkk0L8rdwn0CnafzFUMaDYaA62x3ClkQ2uv2f
igYoRGq4lao+GlX6NPuxKLO9aFQHqzKwsQiqeTmAvCMoYuPqOOgkDDxlzjRHma2ZccVari7X+lpp
qIVnGdQNbx+thUsJ7whG7A5wHCNnunQYilT4Vm3W6TEiIFhJZN93Oyr563yQG4GphePDgloA/kw2
u3wVIenMtCvxlD2UWvj2v6R92Y6suLbtD10keswrRJstkSszV/OCVktjjG0wjfn6M6grHa0gUaCq
81Lae9dWOmxsz+k5R9N50ommvP3cuiaU4ga1hcRamRjB3YQCGv4xP2+vJ+awlgJ8qMIEYmH+kcjU
igyzru7hpcrPt9dwJW+fyzOAYTkQWkXVaTFWExptXteOk4yW28a21x77Sp3Dgt9Nk/c6yOynObU/
GjkmFUxViT18ast6C/E0f6nFjQHFN/D30aSB587yVY2wQzsmvSkJK6JI3LUmOQa6zx/qlntPDkpw
u8opN8XXV4dFWJ3ZLqiChYsrglG3a7O86BKv10+sTg8hGJuuxfddls3ihdXON+SBu0B+8eIhyMqH
UrgAOzZHr++fqAYjuAi7XZmWn29/lZUbFEiI+Vchy7OhV3G9ASZPGXQwPCuRjtCnrgDgVHjOVsXx
Y6kcySNsgECNAgoMRZvF/F2roKwc1ZS4qdTHlnb5Fz/PySM0NoH2kFkL+yNXvYZmpncuZHH2ZtN6
nwqfbdkSrdwheLrN7rKYNu7LxSYsAg1pEFN3l1DUZ+iW/7FCCR/UmvBItMVDS7ojNAle/vUiYyiY
oM5P1o8F8zItIEhCMydx7Mq5z73cebQaYm8k62uLjOYz4hDaITjSy0AgCfJyMzBUQusy4nl7Nvy3
BhWPsvuuzEOjjDthwhfIAemOmBuP/5VrCwEY3ZAAgR+F0fmi+SulskzJKzlVZmJX3Q+vaF4EKX+k
wN33nfp9ezVXh8Kj0UTtH93W5T0ShILXQ965CZu8Z6dsT6xUHHGHn8qS/4f9Ak4+ChqIOoiuywL2
1KNSnhlN+YL5qaTryuzYZtz8MnktLg5/CD45ABUdKxed1o0lXSKg5xcKdilEJEB/Rla87OQa+M7d
aPRuohvZP8lOFz9sro2IIEs+wu3SjWFUXjxOneUlrW1BiETL6ahYUe2NAhnPqP3xuUyhm337A6xc
ZiFseUDYR60HUXFxmGttBKnbDk7ihsC1Ns4YgfMmIggNfC8GvFnsKdt4FqyOCMsWhP2ZnLsMU0E+
u2eBvpSAWnenKvdRNPnnjFufG5q+5NorN5Z+bYtB/gABAqU7xKzFbh7Q4J4gDGonxdBF6COcxUR/
mD2MI8b07T8sJtx3UX3F/kKx8PrgzF1UOmjZJSFEDsGI6Tok6GH/06rc6eAw9W461NlAwc4//zoI
ouoO7BZqvmCgAV90PaaRQoGW+0N56dLxLTSbZ2LYicnCw+2pzX9mMQwSU+SHcKNG6F/GlrBTQVf7
bQN+Wx4XxbkiMIN0NHTHUL34VNbv/Zbj9MfbPbgacf73f91CZdkNOYMPz0XUfcSaKVJ0iEbwUYYp
aZ0qzuXGzb6yklcDLlZyEK1Zj1Xlvziyfcm70P1kZY3edakSG0fgY6AGRRAZN6q6/7DTF1sSOCau
DIuKi9vAeLMJemM/eFDAvP3J/I8nDXWeWeJo1nbB02pRkIOKGi0GkskLRA3p/dj6X/Nxgjq77tR9
k/sw+BBAK2pYG+9K7Vc8qsJMn6D9qt+GIkcZFNi7g9EO9F5ZY3Pu/WqKjXoEswxJXVSKjr8MOODf
fSijf5GWWT4SVfQvzBrCeHCZj4KeAHiPKBWHmWXGaWnoiCqzxV1XOQdZlPiHAQ3Uqi7y06A5rCI6
hxz8moeR6liDPrz85bSi2+Wmou9hVdS/8xzYvF6a6bPZ98WR+mbwVhh0jE2TkT1nXrBndUAeiR75
wS5cANAhQRzZtXSfMojEn3lu2V/IQEEjcAwzh++3EhdpTCp2y8y9y5tM3jPT0Z/qTkAuyfRqSDMW
3W7qgq2GxserCVVGvN1Rp8UT4YOjxMR40VW0FZeixyOo6YAilU6ZVIP4XmkR394OS9wlQhBAemi0
A7mM6jOYV9cHSvaDGOqA8kuuudr7ditjEDqLXZ2R32HVgZrSg+QAvmdzgiGtdfSmFNZTSqojyX33
3m89se84indTJ2ni6yw4j4Gyv8sUrvP4hJCWFkXwXBcBOVfade9H0uZPYJt1sePk4BV1XRA1meog
tWfQ19wlUzy0Np4qQ20fvYEFG9I/zto5m7OouXcDr6kPFXd4+fmp69QXNOhtLwZJ3Y9xUFRUlqil
hF7LY4QGckhFynYUWeQxT20Zo6czHtMpHB5HGqgnPODqN2cM2yIyxmZ447Qu4LvYdsWDDfn3RHL6
eTBVuU8ZF/jTqffa+TX9wYCe24fU4qdBFn0kW65/6wZNI6tQ0w8kHmGECpA4OcTgn41qGLYgJSvb
CywNAAjtOfwBsX79wV3iVCCeFd6Ly4FTG9Qpn76JfDjgnv98e299jA6I4xDBN1F8BSV5OVIRch1w
2pgXo5FZ5Blqz231HSftnYfd0c2aB12SM2PulsLLSp6MZgog8OhTOWjQLRtI/jSZ3UjGHjUL1n6C
zGj6IO1pOHc0cJ7bULr7qRLstWN9G4kSwLKeci+CxdtwvL0EHxcbPwRAaqy4i8O1FDtnXSZpGGYt
zrILzo3z0tQHoyuPXqh/3h7p465GwgY04PzyxjNk2WcBIrOcLIFGiF/K9GhNAQQ3eN9uBPyVUSB9
MJdIZns9+x9q1F/ht/DavGD+OF2UZX7N8LzLiNoIUCtDzHgrfD6wGfwPXXGLtjYj2gLIEFwH4H7o
IQv0t9uL9U86eZ24IP5Bj25ON62PhdSuKajWLChf8vGeMvjaKNAvfX3iZgUj4JfKfA8quqtsAWx5
eUIAuwNncCMF/TBRVCkAOAJJyYJRBETqrw9iJfyslPkkLpXsPLzkpvql8Zppf3uqH/IXjIJoN0uq
wV4H7ZDrUbzK7d2RgVWi4T+T2eZe5eUz6cTG03RtMj68gLE1ZqXBZWVaj3NdwCvzS1py81A0skx6
SsOttNbGr736bvNs0JpF1wis0Q/dg6zM/Zw4fZ3YMP1VdnVoWxAlh/AVqNBe5Q8tlSADnJWhHp3g
3dPkkQFmWaFf5/jqYGfvndWiu/LZykC7ZTkoFQcTjTyghn1SJvb0WXYn/G+VfcLrasYNEGie98YF
/wfDeUbjJqJ2GZNRHLqUfXeDd+6/mRnfhyVs9tBHmsvPdV6f8JeoffKpc9dUL/gvDBqn1caJX/uy
sxzm/HycJcQX+6dTDFlcb4ZJr2WwL0bZ70hA4RYvO7Gxida+Lmo7qKdBXWLWXbveRH2qzL4MeZPY
sGk6mzAXPVU23aqhLXXg0SRG3Q74gpmaMDdAl7lIi2wipW3xwssWmc80Gju7hCS+YbNsN3bvqeUe
VAMOPLLSnCh+dsYR6gkZt+MayLHnwhizL+1oFA+GL9KomSb3fsrMINLKcvdpxtTGuny43ucfjKbp
nK+Hs0Dj9bqUtaFspyBBkvfgdarafEkn/wS9LzeCcedW5P7Y0JyHwzMSjTsMi6bm9XBeWNUaeUWa
VPXcv+dWZ5wMKycv/ZD/cZWbR5yH42PjN9UdzMyHZyevhk+Apri71BxAE0Juc+c7ig0Ry4v0Hs7g
7Mvt62Ztp2A10A/DJQ6LxEV2UfqpoFM7mpcqr5/gz/baBtb59hBri47lngMq2g14yVyvQggvc7B7
S5KgdXksQnkkDk+qAg+IEufg9lgr05kJllCCBogBzLXFWKme3Krijptw1gwn125V3HHX33j5rZxk
UNLRzgPYdoa6LY7X1PMSJOaaJAH1oHgpwQzrM+nHgTWNG0OtTsiBcC8sUeYG7GKoypbhFFQYypLG
uQGwoG+cf38v4fMj5KAkMIMLF7uUyzwsmDu6SdACst2Y3u90Yqe6GDf2wdqqzagSoHSgAwlW0/U+
AFavmrIKIOW2aMHZ10V/X3Vh91hnvN/d3gZrQwUWIs6MPsUtuNjVWR2oupI8TTTx2Z708ouShNx3
AWk2JvWxOQ8WE1xFLRQ+wV3+kDSXpssLjf5EkgUNEKDGWOWRgQle4PmJSDaR7NvIxylqnIC+Cfzb
kzLEVtt1ns8izILHOrOL8ATCC3Qx3x4WTFNal35C+uGB1i1aVHDHbtDeNZr+3u3Z5T+sL3wG8AAF
hPhD961TYvKDtCGJ6xUc7yn5nlvWc8fJr9vjrM0L+J2ZqYsHNgRqrreMnMLR4FyIC5phwAZS4v3M
0jYaatgfYfd4sBi5PeDKXYWXFqi9mBrem8sbW3s2M0gahknYoPZXm0WxE00ZfK6Nadz30ttKkD6U
x7B7CFItzBD5Hlk2UK3cN+osKOuLbX+1O/EM7W9Zq+eRN5HfdipCH/u/zBANN9zELuyPlhcKg/Od
17DUB4iVy5eRcYDOx6K5jC2KWB4bt9oQa0cR8QVPytlp5EM+2xuB38MOjF0cJAGWJWk09eU5d5pP
t7/c6lYBxwkQHRfBbBnacydPaU7t4eJa6iUsYW9Q+c7doPsHU2SPk1fZG8+BtQFnYhnSidkBe/lm
RadYtI0BVlfnioeiS586AvXVsHPr2M0hgtoGagOItLY50QsKwGvBZQM40fVpyDsCOHeYkyR1NRpH
1ue26tooNMwzrOI2tsnqvYaLE0IvOAhoFS4Cj4HaZmgULoGqbYJM7L73f4gg2FXdHbPe2fCqtImM
XG8IHq5OERDruYyGNHkJ5Q+4Uc2itn0y8emMss2xttxdM4bH1twywlvZmKjaId5ByRaZ7HI1MzM1
UhAuVVK1ZZzXUxExr0sMJ6g2gtHKnNDfRHt7rkujSrhYSfTCWmjLcjfpqt6DNlHlF+jKyPo8pjnk
5QqPb327lVsFzTFgR4EgwPyW4IgqUHxIyeAmwJQVjzLIvEtYKnYQdtuCXRJkD+5kFqCciexBTLqO
wfz0IviC8/uRws2J1vHk9mbMUlodJ1RLvplOle0YCEVbHLiVUxTYoFWb4FMDNLMEV1gTvN1zgIaS
jniHMLePohLnAKTuKB+dI5y33I1ju/bZUURAegiY/UcypgvZwrG0DAfQoPF31nBYfxfmgUD/7PZ9
NGczi5AcIOPHycGdB5PXRValAh+urmGDry6GI6wKVOzNSgCMqQP0q9AZFBVEHowz3bZ7+EA5Rv3A
Rr0E7W1ULHBTXN8TwTiOrjsXS9pwFG9ZrxwjkrkjXxBpUiMCoQkUfLOtYRrUZHiE2GhLvoumSTdy
17WlBvsWxUsTWdgHJAOrihbyRVhqaDt+96j1ndPiuyOK37dXeu18IcmDSgUaoMC3LVaaesNArbbl
F6bUjgbyaDBn11ulEwUWmBP/YbA5U543ENqf85z/KqhJ7MyhK307YZ1MIe4A9/FWhDrOK0PB2BIV
4tvjuSvbCFojoPShzYSK/3x+/hpv9DkjbuM7SdfWKPKXbXr0TdX9+2pQ8Pcoiy4dHVAx6FrDTRre
x6J5Yd777WmsnYa/B1jk/kGfAuIY0A4UrfY5CIYykii1244dWwLIOBF+R/vghELDxudae4Kj8gR8
GjS8UDxfltMKr0473DpT0ikJ6ErVmWxPRwQTbg7NTx/6Dcc6T8NzS8MCbZte7ykP5akCASdKe6L3
Ze+P+5DVzbkJ8S7307z592EdvwtwQVx//4jLXH9ilwZZk5V1kzgi+9QKSO5m4zNA5Z8Cp9+ox619
BoisoEuF5/6M+7oeasw0QnZtsqQl6e/Cbg6eCwNDi54m1cS06/6MyiojLe2N+u3aLe+hrIkGN3ay
uQxIumuMvoe0VTI24yGVI7A+LXTqWZ5F0xS+9BTyuLc33OqIyKcBfsHLFhn99UzTzNF0tCagynLC
CgiQjPyHa1YOOABBuqOkbfa9N5Yb6cva+oL4DPd1VAeAVFhscx4AEiJkSC9uAQGx1oW0QgD8VIN2
6MT1Vx1459QlD6NkGwOvXbUzggBVfhQJPlwTgrYQWtG4aknqiG+WGsvPcKRE29YgcuNIrV23SGXQ
7YTxAaoSixuQiWocM6sDrqgM/gyoHT3IciJxMFnWqa2FtTGztQsQFXeAFuDKDDDT4gJEuIYEGxns
JOXISDx0is4Dy4bT7e2yOilgZ8CVgvIJau/X22VI+8lBbd9KNCD2hGdvJaRlIwoqd0yVVWws4eqc
UBCcuxkzR2WxOQe4Z04T0Sxxh/S7KrxPVA7fb08IQlL4ycsEBE9LFH/Br4F1yDzlvyIHlb2VViSv
EuEaZcx6EUaezEgMz1LzaIzut4CRcNcIdMaZ58ItxjbTHZv0D277Y5w6hN3bvZWUPO8jEFyzexRw
h1jwMoxlWduRY+B9Kin/ihpHtzM7x95B5qyNdIDma+/Ce6DSxhso4D+z0QYflwp6ADsfLvMZVAdc
yce92dtvyH/h3yq6HGCDdtoVJKzuWg0qK3iJ+AKKvZUGarVBScTeZTJ7sEsokoR5LWLlyzyiwvd3
GSYaC89w42BIdew1TrMHaqKOapb70PUo4WcdGjUEMysvMseqRovBkXFbZF8Gf6hh9df/UkZ3Dz5k
Cjh6C4U2UxCg1W0Fnyf2nVSojAEZWUdDj/+U++SurAqxY9Iw43GiRsTq8KX0h6QY6y+DLF9EoXzI
exRB7PbTnRf2vzWS6XMgAgM9Mv3L7/m3SiMiAUL8q6qtrzm3QPSE+tHYh2FcuM0X0gE8zr0Gn0zB
iTCtzM86By4TvaNH1JzviQ9ZAdEO6FZr245LLp+JIEY0TqMfGWRoYF7YyGPvmZ8EZKciaE3nhwbv
5GgaQcI2Qnvc0TQzUPKrX1k7+VExBDwuLbffh2lt3wFGA1EUeEVFwscnwL54aprgeznkgCmVb6wK
vUewHqBRWHp+rNPyFTSSN16HZlwNKCMXdfMIV/jyQEHJPTvNWO+aLp1QjxvbM1wdviHzfss6f3qd
TAmwiS4+uZ5+MFr1VI5T8eJpZZ6zUT+Gwng1bPt+4OwRLaU2aluHx06r/TfBCth0s/aSjhk7WiZl
e9Zk1YuVh/TEBpL0ZVnuR2IBw+UVd1XOfo5tcJcOxmVueu2LQeeYNyYRoBF2TnPILsLaKIhhiWAd
b5/JtWP/94lcZFmsBHsr7+z+onoCwe/xR1Y0Wzi5jxBFJP9obcBAbKaafhDgsIEVCAORecnMpFFZ
cOeMwUsLrJfPi89o+4NGKMhuCMw9iuXlrqb2M7wmXiyd7w3gfDfC8EpcIigQouqPLGxWp7i+hFqv
r1BhYl5S+Aq3AqX2MfQqgCdo9S81zudmFJgPqKOB/DALyS3iUuogi5WlrC6lQvuwpY4DuBDduLlX
5zPXIuei50znvZ4PgtQo+jp0ksluD5CGwFUVvk61/Xp7p3wERMyT+WuceSv9dXkHaUpoZ5SI55R9
8yELRY3pQtPyD6RifjtwCqUSAk0drHfKgB4MKzjc/gErwQPdGmCaIDkMousyYctZkWbABrlJNgLA
EAWC8jP8sNQ+Lzn6HE3T7noPLgO3R11bXRBPsU1CVEWB+LmederlmcXDskk8AtefSGYWnL4oZJWP
Hqa5gStaOY2gpsDJaLaAR26xCMKT5qjLGza99E7+J2ux9QttbSzj2hjormHng2iGruNiu7iD5+W9
kdWoMekYfeq2M3a3l2x1p2CEf8T/oOS6zFz8ztKGbjLrEnBoaJXlBdjyCbcpWuKWejdbCXDyGEHC
CBiUjcOwUmb6p3UIVugsiLeEsPTo5topMYzEyusLHt4y0gPQq4468Yb9tp3hvQVxcGOPrC0pksEQ
1nN4t8HQ8nqPGFSGktJsugBrTmHTZP2y4Bl6e1FXx0DTDX0AaO6BKng9huWbcoI+XH5p8h5Gwyin
QKssG1//b6PY16NIcxwqBM06ceBRA/iCRmpwe4SV8zTrvMxKpWigfMxqUSW3hyDLLkhGglgU1bBH
NR69eGPyNnb66lCzXOjccUNterFkfgFl9KGhRuKXdXFB1ZXcBWDFnofaNTeGWvk6OLbYc/b8isWj
8nrddA2Ebzi2dTL2CuDSCa8tZ9wI1Stb+2oM/3qMQQpaTmGRJlDdfG+7+pM90R0f9Gdpe31cG2PM
wy1q99q8ULADCg5PcxgALuYlTTKZoPz7iRSNvQvFFOysoDE2Vm+tsA9hntlmcIYzoRhwPTVgQhsB
M7riIgh9SMf8WLpwZmi6pDCCc0qyJ9kYzwQI+Agw/j+3NyRakvjri1dJiC5lgGcPbnmIRV2Pnklb
+iGwBgm3TPXoq8x5L2thxwgG5Q46WY/KjBvyQJV8gppPt+OuBYozmb5AYPW3DcZ3EiAeHGoPLxlf
9R1uNo9Ekz091PwPUDtu+HUS/RCR7JkP7xMUPyK/ru9rA0ljVp2G2j/RzrofcwKCkwvQSQV9mh3w
nBCuK9qdKLImch3hHPxB6CP1JLxLel3sGPQ1IARn5LFnP2mrY292B+zRmNPvdjE8ZdoP7wE6gjl0
E/s27GctS0DwKGDZEXTj9rHr7QLcfDtS8M55Ta3BfFDMrI7hyTMjrtGtcs2j7MNf9jPTcLpjQCGZ
E5L3L3XqyChXIKQBztzGqBd3BwFuZyTljh41iYLpEsTZBJchL/LqXd+CIEEPKD00B6L7MkqpCZMe
0fn7MvSHmACRjdss0sX9QFi6w2O+xSo+5hBMMke6m9rvrvFYzuKYoQWv5FoYaKV1/mdjNBw8KRwI
nwJWeFeEUN8XLPBiPbUwUsUEjza0ZPaittMIMAX+ubCHcG8WksZAlVaxtkMdeSZnMRrikH7XbX4w
fALJEBWKuClNWGNUsAtHXf2bRnn6waPg/Zt4HOwmkdqQpjSLV3DPrTvDcfuj1OkYMxlaT9LUw5kT
ExZZqtZ7KPCCWNyU/h4zYK9AlKudNGv/0axK0GBB9tpD9aY6EFmmOy8YpgPKGQPMBPoQdfJRg6vD
sdBcqWery6rDgOwgAouqfZjswTy0Q13uKB4en5RGYSdwMysiqjIi4UBGOMODBZuKerEz5cXdwEo3
IW3pHQCusQ8+SXlUQ77sqfIzG4qjgdxlrQRMhbdutQOwP/0+a8vuxjJsI0V0c5dTR+xtDY8USzLA
23NArWTd1Gd0qkEDyEOItXNA2ZQIygNuzfycdYzEPTMgFGLzZmePpjxAz1BCUZpKQObUoHeja6T7
Qfv6K5RV4BuJZhh80mCjEMJ7e+eBKAKmxtjFJaR799lI6xOXBOVPpywi21BwiqEIJAyZR1z6VQEG
SRrsTB7AKmk01a7zWH6ARJM8d+h7Q+/UeSACgGKz4fkncGhH6OHZblxURnYcUq+7awvrRxoy983y
av8hQBUtAmEKHIOixvGEg0yEMkcawRvHiQ3ULI4FuCs7n5rtSzEUcsdhSBXXwM6fiS5FXOFxGAk7
83cEZJO460cd88oY9/bo1r86VHd3rM7LvWUURRRwVR0zUlcxpO36vXAm1EUIF28mh3JgCVrz3urU
GMEJ1z1OgoBv3LX0sQNGC/ZaY/5U4pqNJkNC1KfAZugzt4ggAhhC26fP9jko+Ts59hO2BVDrgw7y
GAAVdVKBySLZDXwPvWn4uRW5e8osqCwQSeiRQBgoSoe0hbe97Z4hkJC9+JPbnuq6+J23EEH2dejA
RrKokOnhY/AGukZhL2JzUl3sTxSC+qYO9q5yQFwFJHEP5r7aS9ljYziVvXcIN/ecm3pX0rDaNTUJ
To5SoHqSBqqBDIQAr6V1lNPcef5/eLlDL5Y6dQJpcl/9qc2NfGgt5iImAY3qzfZpy+zfa0s2FRA8
ThSvzii9R2b6oM3fAG7uQjJERkn3t6PRR0E1iLf8PeIiynOmHGugk740jvpkYMcA05KkjCSem8aU
6Ncsy++9cDjKqkwCr8MNP575rL2Wkr2DK+z27/knSVoGRzhjuOhOImsDxeM6OEIarxBu4QVJIQFa
i1wTJR0blcnEnciIPl3oGnvURKChwE0zvw/GoMGroqt2mcemc2Y23cGvICkcthLKWojLnwo+BhAe
mIzI0orFAaDgZ6cyNMWzKlOX279/LQdELxf0dFS+cRYWRVSbpFMXhr2XqIn9zo36GRZET15FNvbJ
2pNnBtDOmlYwr0I74XqZbF+BVlY3DOm5NR2gadWF0SQYEJZOOEiUs3oedwFLo27ox/0I6MCjMw7q
kDfptKXvvDpn8Gyh2jU/I5f9a0NxUpsiT5O8DY1IdY1zSgVBb8OsyUbm5s8PguX2gL4emImoqcwQ
8et5ayMduI3X5CXEq92E8xCApRD0feIuale7sVLSe7QLavxqCk99Cbkhv015r14nwy9VVBSag6RT
QgqpGnHpkZQ8h+M07Kpa1XsXTP9IMNJDhQ3ivXXZTYBPow4RhRKq8tEkbeQNti9PBlQWRotQ9LKl
qg9aF7SITG6BD9uaU3PIi95IozZN3Z3oM+NcMvGlgv4wOmu5izpsJa2TIXmdRWMJkN5u8JiYIrBU
Ye2KCzFHSHOLQ4sC7KXPS+eSijGASseUD3Cv67yT7HIrquvMuPfdQbw4kJFLCtSgnguWg+gGxMOh
1HzYOakOQavW/sWwsv4PgiLG0pmx8QheS2gBgZ6VzyyYqSxhJCo3UtfmwkgA60AyYNgwY643v/1K
PQZm06hVEAA1Uc1f3AwG422NmupwgcraPXSDJaIzZO+NwDh6roKmylRstApX5wX+uIc+N94iy0Pm
McYmhAAcMiv7JSGnNoPyb98X8zn9sJ+xnfGcn59yy+vOYFZlwlPPT1CzpxHg6r/MxnxghXKx6ep9
6pHTGPg5LOW3EDKrywl+BeBvKMsAm3Z9klSHPGkkHr/Uk/wKFBLMMkn5RJBXRLZr/IQ9y+n2VNcG
BCxtVrwHfwQghesBKcBcFiwh9GWq2tfB9XfCZlEeKmjjGTw2DXuja7a2tPhwM+MHT8oPmGsWDAO8
RTqSOGb1K23Yi59NdyVYJUybMgKy8HEGfiHCFBtIgn8Q1suPCiIemv0BGqEfENgWURClmgBYdiRt
nvJSimTKbfVOeZv/1Mq1nnzeIYr6pbdvkdQ0USsb56Ee3eGxC0a1M1WQ38kUYv0Nstd4NPDyFooY
d4MvxKlCShUx1cDzbPDKxwLaPjujttlxalIg7JGGxmgX+g9C6H7XsgK5eO1tlfVWvya0Bmc4O9z+
lpc+dweLog0bJnafpaBtsfLJ4inkFbumeqBO8z0dkOHe3kFrgQZ/8n/HnM/rXxXh2Z2k00C+J77g
72DkngtuvhpTuqHduxpcZ7IYuFw2BlseDaBw+x6d/Ozi0SG7TxFWz8ZA8DYVMn3MbdHtZYfnkMa/
jUI11kfb6NV9RcytCa8WKv7+JYvsbARdtfBNQMNsLcrI4+2f0tIPjTQ/W6P9wkLxs0n1cZZAq1OE
oNvLPf/xD9sYKknIQ1Fq+v/d1b+Wexh8qONkGmYRegqBNPadB2vww9+CePm3TrfhBghk9cDOsM65
XAcpjcWNNEv1+8KoUXBSvheNRJ9VkcEEZdgzO/uZVcYfmaXHZiz/Q84GBWMgBmwQBD/APE0TPRnH
RNLdF2iL9az40mfhtMfVLLbSl5UVnfEfoGXgZgB/4noDZ0PBel2BZuD1oXvOtalOflb0XwXk5O58
WTgbK7p2SP8eb3FgBtW4balNL0GG/xMUg3vl1gGau5YT67H93QzNxtW3dkKBq0YxHpg7E7fv9QR9
oxvLjAVOwkFXhPax+w4dHxFpiFTc3pvrA816k+haIBdcDJT7PdBErUESqqcfosyeh9F8pxbdwtD8
Q/5ZHgK0E/93oMUJHJhn87CqSFLmdlUdLS3lJaRwpyLStn5UIJr/EEY4/BaO2d5D+r69L3I7eIQQ
phmBK1kdBTLuJySj427sAUJ0WeXeQSVab7Ry1l6OcOaZu52oOKL1eb3ytKs6u53JjNDae9CEf0ad
64cU6psAPbNp/PdGNRuIprX0CKDO2VQMGOIPjUDpNSnHs7y4AN/+DPDDvUQK9h/uIAQYYMLQDYRH
76JWOoJM3gjuFBfZZW+Nr+4AZTrnVfg5I/6X21tq7bpDvwP9U/SQsHkX+YmUzWDAlKq8uIMRPsPL
m8asRsdWaDvdV16ablw7a4cT0ROChCApzjii6y/GGNAZ0ApHDT/7PlbhDgyEKDe/p860z7bIkKtz
w63qWAD8znfd9VgEriu6Cms48CgkDOCH4unaRKMmdyyoPt9ex7WdCFUQaC7Nr7QPLTHaQ39IVTq7
pCYAHDmZIq9v72gwvWK28VTrgw/78ttjrm1FbH3QMEGeRwln8RzucBkIPaAfwt32zs2D8zCzLP5P
YwQz5PjvcChDPvgjZFwmMfucVUhaU3Pjwl77TtgQqBw4NkBLy2tNqK4zU4hyXvq0g+e6E9b3IyRE
mK3aMy2hO3p7Smu3KNjcEJUAY2q+Oa6nBM853SK2ZxcTxcFDIwp466IvdvLx6TZWb3UokCiAsQUa
EanV9VBqamHBMQb0YhtVFpF21qUW30Javt+e0tqpQjsb/hvowNkfmnBDCjAUAFf0hSu+H73gYqUo
35lOeWgaG8APOW08Ete2O74XIh7mhW7SYmKGVoCalGN+qermzZ5ACcn6+vNgNi8p1bFdkLucdVvW
c6uzBFIPUlzoA5vL/c4hKT3N9M4k4FD/LzwBpZf/4ey8dutGljX8RASYwy25ssLSkm3ZnhvCaZo5
56c/H31uJIoQMRuYseGxPU02u6urq/5g1eojepDNsU/l6Vap4ZZW4tridIhW3MJBEb+X9CzVrKGa
aDwh8/EQZPpLoMvn0sr2Sqd8+fgrvh+K8rNi/oXLYDe5nFQbndQoMCrqrCK4WLL0FCXjpy5V6ET5
1ka6/35lvh1r/sCv9vXQg2lO9UDcUi1CFBUtm2cMvzvg7MYWR/FvnH2bTTAWKE4K9dR4aXe8HStT
ekHBxqDfbTVA7752QQsrHKJ4LHYc0O5Y2Ie06J9g4BfUdayXWlWe69ZGBmAuk59mV48KTVPduJ+G
mP5V6yVCpRl1D7qB/jmIB6RllfoPkQkIsyuH35Pwohg3NXNgYxWQfCxX4PAmFY8mZlU0yfi/mvbn
JPpSKdo+p7r/8Zd8H5l5Y500gZSEou4SLaRKRpQZNQZPZqIfuW6dHUn5/vEQK7ckxqClCvNB0zkG
5i/86gsW6tiMIVH5yU5K9jhgHlvblZGW76Mx015apNufpG5qf+ROPPyEolqd2rIqv378GO/3JGLK
8E5ZuOCGAAG8fQrOoCRLecsnBeEBhJ3QdFKkNthPfiN2dj/RwZNpxnw86NpG4W7GTZuaGArdiwg+
lDX6SqXcPdFJ/S7b47Hr/JtS6UcAG//Z18qckyMUI3lH5AeXh1Oe6gCfDOiFoHhS53cnH9Ks3VvN
YaLx12bfZqmJj99On8/U5X6ByEjxjdIy6j+LOTW6WWmQjs8TBW7zMZTovCW1ItODHZURwG2oxBiu
VQgPSsXo5qU8eQ6NP1O7YnpHy2lwurZ1TQz+vLwQEn87lI29asQZxt79gLesTKfYRjO+r61+HyMU
hcUv+mK1n9f/zH5V95KtqAMkZqf/ZMtSeCzUGJyuAX0pFI360vWALCONU8etxk/AxcJ/5SjsbhDp
0n9KqZLpwnbiyVdy/cfHk7MWtyzq/0TiWcZu+Tn0IVEdQE/dDQDQBVbkuQry33GV/vs/DGMiOWUQ
s0DWL0JWPOox8xWDdR+KP0MR/Qzlbl9l48ZCXnkb/F5gyUKRnd2zFsOMiRYrgYArFsfRxZ/yQ+EH
JyTaNhLFlWEoVMOJgFI9c6oXiaIU0zT0K3t6msvY8N9KvHIG/FYqfFP/+xtxQCuc0gA9WCSLN0Kj
AeataMNbHtByqQfdcYsxeDatdINjthb/GImSKjkP4y1VBRJVKBzDWXzL8pH+dKXedTWdb3My4Dea
Xt2Lo6olv+ggY0uo5If/vECAO826FuBtEdNdhCCOrUgpJ8vADWT4IhXBSS2UXyVQi4+H+esSuogF
jIPAEvdbbkxLQQO4kI4Ae5Dd+gStErUvKZEPdvZgwI73pFoTj0MYovhmAguNa1k9TDTUD63UQGpK
hx7NlTHadYmsepLgzDT9MD4beoBHcVxNGznFyqnHs3JnpeuNvP6yc1BFktG0/ZTdCJexa8fFNbTD
jev3ynlDoxh31zn5fK+6kNlOO0mSZd2CQnb1vjpoTn6GZQYg0KLLuWWTtPpKMxoW7w3TlvXFZ55i
uUnyLm1umhO5czpilxupwto6hi1KFwmSPIDKpXKJDv6/Ngaf5p7TPcdxewyJoZmjHDXn+0h9gdkG
DIWHl5ZurOH3pUeggTN2gZMbquaybtWBnO4cocW3EF21DpSDCwYqstyodlkqeDdurOV57y/XMpdV
qssAfeFsLiYz6PJsdMJEvRVpq5wGFYhOpFYBKK8OAFpnjbSzbMnZjXY3HRNZj+5lkXBShaG6EaXW
VtHrJ5k/+6vcqTL1JvR1fIOUfPyGTFUKncIRbmUn1zIWnJLJxldeicAGkOq5aoQhML6fbwcM/MQs
J5qV8CyVaQ/l0L4DIBQ/IhUib4SMleTozVDz7796N0oTRpYaVXgLDKPaWUX6mI2YClbWod66sKxO
I8UO+j3IHL1TcJeLNuqFnCbPllL+npVlcXx7EZI4web4QxNqqzOwMZ6xKEZoETphuJKoN0qTCMgO
l1EnyPfOLJcx7OSo2mimrU8lzSziu/peWiIyykiu/La4iT7xHOsIkYRGr+/BQ9tYH2txBltGFAnA
f3JpmN/81UfrQ2us41Grb+Cq5J0fgsxikW4cmauvQ1NzZjHjIrSEaZQigtPaYo8kWRWKam1wbaTB
dwcMSRJfO3+829feiGo4uTPSjmhUL1Y8hU09bW2J4BKX7bnrlOI8Onq9sZFXulYkUK+GWaz2qIbV
35k4kNWD2JXppURmbmoAOyX1fd30bmuDsGt7r3T+MZ2tbvL7KgiDM4+8HpeQd/V4C3qbHFZxcovV
0j73tT3t1cFOLqks5T8tPSy8SDetnxFYo43ZXfuUJI46ytGcg6R2b9eLUep9FzgRTlf98CAL8WJk
3d1YKHfBhMP4x19ydSz4hBYdZU6pZS4MWa0NQwNAQF/n7bOt5uGBU6P/yr1J2gVDtjXe6olo4CKM
tByN7HclF6G3pqhCtaBnfep64fGTKB/t8AllwNh5nqAWNPYWBmstQs8VQaQEOAu5tb+d0RCX9CAJ
wRaFiTzt7EQHkxnM2sZb6tGr04mJLdo/MzlkWX4sa00bQ1ukt6DO7tJCg6ZRot1r3DWbjN219Qnq
4K98LjyNZbE9BunTBqLPn8Z2Z0fHqthxulP9aPSd2NJ8WB2LGwzNRBoW75pgtZVxk/JT9YaE3ykp
NfQe2pfUFF5jpZdiCh5UsdUOW5tJ89WQ8++/Cppj3balpgzJrVC5Ilty4XgSff8oqr5AWdw4C9bW
BxUA7oRI+8G3XsSzcAA0aYbl7B414KbeXNB9eK71+r9vbEoaxGgCisUlanF/ElKg1k5bGNxq2kvT
pI92CyheSQ45INyP9/VKhEZKenaxm1tNMDPeTl+qSUWXa0E5M31Lb6Qz46LcvVEoXjmy0YadUS50
1GGBLqbNEVbWcGojYu5b1UWKhXPk3qZ7jh35rtbEzsnCwmfjvrtCNuAINeDqAalEd3N5C61Ky5HS
0K5vtlYbLyDYxjtpSuydUfvQbWKVvAhpiGvZacYBJVB5r4WhDxWhrDy5NdWrMcn+Pi2KfqNTvDYb
KCtBVMQjkobNIgOWrV5LnCDAKtsqEcEYn31NeW5NI3VjOXpCTPfw3z8xAEViNpQm+qSLoFapKS4k
hZPfnL7/owf9vq7qbx8PsfZKr4ZwFjlZow1q7AxtfouSJvPQgsi8rmwEQOes2I1KmT0PJCMbmczq
oJy9UNdYW++6bU7St+oQJM3NlFtgyv6dLpWIAJ98q4B07m9sfW1l78/ABbY+Zy0U0MUi5qIgO1jX
Nje9ib8K/1F24sesm1DzLH87WXqPpi1yg4dmgMyQj9H8w7mtEbCOU2cHp90bqp++lJymIjNcLcq8
Kk5/AI28NkP+KeqycxOgBuDfa0Z3CX1ew0B4PWUOqavKtf04Cu2aqRZqvZi6Wwjeb0SClX4/p/ts
xDfL2zjvOolF2lUGfob5jRaxfKdFkezpvtns6FSNR2AHw8mv+q+4jSj7WjImKBIDfknJKLttXU+u
0o6WFxcjmmQ6Xraa06h3iRX8D0c093CuGVTKQFwuJXEaiQaFGaXaLQ0qaWcGbbiD4lHtIkGS8PGq
/nsKL+6qFJbYq9RVQXotezFCnVvhUBBueoT+n5E9Dm3pZc24t+E8EI8pOI25G4Fd06QYnntymazm
IdSi/ccPMu/Q5XNQUQGTRWnuPbnZDuUggEKd3SgQeWUWnFUbmolSpL2n2mFMfht4jilO46b/48oe
A5mJui/JEBzPZZHdDgaBDEZU3ezui1lVD37wxxgnb0BueSz/fPyW62NRiqBLCVhy2Sdt6Y13NY7q
N19qjB27uwLAa7VHP0W4pTJyead34WY9YqXOjm08sCQsLjHFWtYjcmkShlUVza0PO+VQ6ij9yBMV
ELm9n1Wroblmj7Ypajdpv0jDRtxc+bC0ThlVRd6STs7iKLCqUe0rmN63pjcvUy57eZZ9h5JwKa1g
F+ry97BVgGNrYmNBrUw1qeeMW6aaSPF0Ecu6wS6rlCPwFgWi+dqk43CoSl9C/CcTEUYieu4OQt9S
jF5J1ZC/xsWBG4vCvpqf6lWq1uUpYPlh8p/o8FcnLZAG969thF8N3HRpcG0cfKvjcZmeIQUUuJbQ
j2AkTW1HGMqReWrGbm9ID7VzlZtqYzbn2VpsT2qyXP9Q26NIsExvKoSGUayY4REKn9CsJ+NbU43y
9yEtxFaQXimfoT3G9qD9TflseQrlAJStPE/jZ26ipeE5apDtUTJyHtCSliAVWuE+b4omdrtumj4H
cZ7u5KyqHwd5crZgIWv3bhJHPqQFfpBm/GIZqVpnRU4kQ3AvsUN0ppgi+1j3blXa2l7Rs8kVcqy5
WomFjOnX4kFpkswbS7FVoV37ApBmZk3aWWdsmcWW9dT4XQOZGundq12mZ/o5Z5E7L/85Qs3EEzRP
5k7KO5dNjAU0i1CQPRWacLs6ulX5VTMfrN6GR7mVcBjqyrJCfBNpMJrHXL0XwSFtUQuBBpbcrAqy
BlrQmadWMdisAZ7uLxKjyItjPGd6zQjPPQHyBWWGAl6XbLp2K01eJwfmN7PONcTUOzvBQbz2D5Vq
haUbJbF8lrWy2eXd1OyS3GrxrYGsCUusTA4mpjB/gq7X7oaiSr2B/PHOArheI9gV57/qug9RhEmc
9NgJuazctkw5EXoj9KTRN1yMQdtPpg+BT09i5Af6AT7qiE+cZwIivMSZiYf4KHdH6iYDmSK6N6Lp
U1dxMFgsDWGesUH0d7hhWkdqS82lCU37+PG3XFsyLBa0SUBqIcO7uPiUcRkoGtq3N1mrCtSHcG7p
dGmAxGps1WnWh+IAp0k/E58Xcc8fhjJx5GJ6SjP9Z+Rjk2rhtRAVzu+PX2nl9u1whFEJgkUOj3wx
jm6jplkmakBqlBvXyclcZ8ofaWrAjBVJ8SjXenyYujLbuNCsxdnX487P9Squ25bUBZNmiJuawPiZ
I+EhNlR8Oez6V53J+caXW31Ni/1HUxwPQGcRdZC2NLKqD6Sn0S++Trl/bozmMS8O5O2jS0HsB36n
+49ndvULUqeBxKFDaljObKCqVBcyWgVRoZb72g+hPauS5YKX7/+XCA8Cf5axp8jwLuWCpAmVqS+V
W9FkiLLLXhAg4ZFO5lOSjgehZ2eRKFcnrc+q4R9xZd962bV2I8B3wP8zFl3HRGLxPXExCp2icp6a
QaOHajTjNddTGYmmYvxldCh8dJIxPgZqZrpTlDr/qr2Bsg/3mX0ll2imjZl+CyUpfAExIB3VWk7P
soCH5ZVa0mwsPn0lSs4ZOhK7FAnfaWj7Q4ixSKVZT5M0pCfhF/Wd2cT16eMFMG+dt0c8DeYZ/fXX
gAa4ydspybREU0q/q27NOEIki/JDn/t3DuWLaUjvN/uB7/PCt8PNL/1qR1ltKtVmJ1e3xKmlu6hv
zuGoH/0IkLE5jD8C27pX8vy7OQJj/fhFV+qu89CYTYFgnfVdFtUC+PB2MEVCveVG6pnoZvfxby1R
PLmBhfc7gn1qitlm5z9/RiSLWXFgdFGMpVT09o0HBaEBJXGADLSwV/2w1zyn2FTtfh+pGAXsGSol
GFeCxXw7iiGa2iygtN0SOdsXtfWg9NJRjs2LFJgbK2Z1KHqcJtUJMEPL3Ijk1i5bv0Noo7Vl5NEM
TxZBTn81+lYo4cZg7+MTKSFQodn2Am7s8oQR2FH0St5FRGD16svWXYOaq6zAEfx4dbzfbIwDjJWD
k1rSOyXPUK3UKAojbIOjAte9ybyT0X34eIy1tU+SJRP8SOTeWSrAdEqzQqtY+3H2o2/SP1kq10+6
PMAIS1svV0Tv6VpwxOfn44FX0tm5T0Xp/y/tEbDX29URc7jitZFbT7Yifc7q3hti35sCP3LlvvxW
1l2+x+/wNITmQS+bb6rmb2yClSiDANZcaKBiSXFjsfcmS/WJtqr9lA2l1za/TAUdhOGAWl2C69XH
b7syza/HWpbs6FDF2A+l5lOeGXe1P+FbUXVIKmhenw2XQXGuuV0+F/aWCenKvmBcqsDQZlmyyxaL
06Vg55W+v4VKZKPO0j1OQ39Gpvqf0doqS64sV05sEDOsJeTUlqiKOItFGOaAvNuhBKEWVtk1arDt
/ngm10ImfH38tLkGIXb3roSgw98YddQGuWfOJqf8lAyHvHpG2txLZzaMFHuZuiVhtvIFqRrMJUn6
VbR3FiFTSnVJViuI0qizGFOkz00dtf5DHRKPvjO/CBNno+Sqrs3oDOIlyoC3olD4doskwlbqbLY9
sHFTOfthRNF6mhIPIVH90dfqegcusd/Jepp+keVRPne4UO/oRaMQGSTBfYyfBg8Zd4hn5sHJaHPz
3HFc72Gxi72qDuZOGiNtPyA1H2tK4vX9mLpJZ2+pMa5EzLnlQdSc8aPvYEphMvaJMqbpzQzlx1a2
vGG8cgf6+vHSWFnssGGZJ5TgFewpFhFF0qTU14eODc25dA+St9hVgxZzkkroWjZDfPh4vBXBaxU0
zyyQRiX3vcWvGXZNoaq18jTqsnTTUcqitaFqj+itpgcjUpNnO7KxbkjM7LOMjWgqG9ldpYQ/hW72
pzqgthlOQfqSTrl675jqFlJ4ZUIMtMhAiEFj58fF+omQJFGzLGmfKjP6xyyds9xWv6u0ODhO/bwx
FyufmAbrzO6YzRcwhXq7Vvs8LCVa8vJT2/ePqVY/G3X/J7fHQ1QboVub6s++b/ZJnTw5svS9L8W1
tpSTU4xX2u0/+xyhlI0nUhlxkUXyRJSUSasJF8vEWimx3y37IX1C3/FkieS7U4Qvgz/dm07/rA1U
T2ZBbmDMLQojWT2c40ls0Gz+VmzfPQOmcHNfjGLysoU5tBF0iURWoJqO/o3rRP0vkdjc62XdHvBm
mvZdSa0sC6r4c2tgvesomX4oxWg/9oYT7tRptq1QC+mbhaD4F16zv4RW3HhpMJiRGyeU/cfMkb5O
1tAd1D7VrlVuZJcxVwev6RRzwLlzHL7KYWYcfNh11GnQQo7Gotl1oV9+i/UGl/ReoGk0KOWt4CZ4
sMZkPBZDHe+CJHcORTtRZepyqb3ZvYILSjehflRPSnis+jEGotNl9PXk8dxLgXNXTFr+ZUi0cCep
0cs4xc79GPi9p0TSltvZ6prDwRvNcapz5lLgjAbiVIHazp8C37xDghxXC6XPkTCKU+/jxbQ+EoB+
ogZ4oWXpGFYDBi2i054cqf8xRd3vtvWPRryl8rh2uFG4oLw5y5tAYFqkzFph2UKtEVbtsIgbYEPn
Rn5hV2VuLSs/JcV/UZzknDrhfTTlG8fNSj70Zux5P726BhlKYfSSTjSjhnEhDbzkUfRFJPLerIt9
aYqXj6f0nSIQXSVgV5SnScKo1Sy9WgwzLRVchPTHTGQPzdxUwQZ2dMRljD8ZAuUBIfYko7ukEZea
ZoXbDui8m0qw05XkhL31RmahL49bHsiSyZRgmaJtywHydgJ6M8wk9GyqhzTt77O4uORT929t1Pss
j04gJvd6pn/W+wbJK9EJ6C2q4oVA/tFEAxUUo6am+X6+mxFymH980/FJ+hEV9ksrxZ9o5P0GtP+g
OP4xLWXUQ1MN7CcXrwYY886SEIwZbK3c+R2830oOD3iR/4gNC7qmgXjz4FEUEW6NrFZe+F4VImM2
QuFEqjr4EkVW59WF8iNKrC2d2PVJMamJgiYgY1+syAbX5cFMm+FBb3/66fMUbmGPVgaAEEi/nN01
Oy0tBujUQMtT+OoPU9hVe1Fq1r7s9C3i5jt8woyORz4C3BYlltms4O3Hzabc6YQd+Ig8aWfI0eis
S+7YhsQ9CB1TfCSFA9K9M+0fmFm7SnqKmmtsb93p1GU9bX4O0iBUm1SWPYiTt8/RNTA00NFxrolm
Ihf4GLc3Cy+rjIySMasChfjxpMb23hr6+7YOTpVZuDCusFjFm5U/zXO2/i+oMWBMw/jg/P3vU5d9
4TeKvD2FysbR/s569O8jk9DPLEdKuMuMO0REXrSS7FxHitHDmcccu8nTkbtjyDrqH+3U8hKqFjxm
W5UHfuoT+zj/1OIV/KsrsaqXPE3foKJr89J4fbr+fTA+KoGStJznW8wlMIexzSv/WlMaymL5qEVi
9qtlwIgvN3CdykbFG+kTdY2MkJHzTzNjYMTLBOu1HlMvqaCzZIeo9w9h+RkyW+bUXoDUpUB4jV/G
rAFMlqsMuZPfhSTtu3yrybQMu39fQkesgegDbmyZpujF0DRNpvhXxRR34eQoXgVF5YxkstiBqNFc
xd/ISpZXmeWI8458Heg1UytLs/evJuANdxTTQQ2qHfqArp/V1ySxjvE0/IhFdv444q+OC3R5ZtiT
JS63IOXqvgjqzr8OTXBnStN9XBrARRv0ZbLys9GNJ3ThrpkZbRHKlnnw/MIzQA5xdKqsJElvX1jp
kkDkRYbUqgGkwA7pdZvC5HZQ2MlRN4Jx//GLru6YGQ2FQDotiHc4r2S0LSTAeumawgrGgxUWE2/+
xzeKl0J3EGRMpuYXQAD/0vhZe0ILnmYN9yGK0CZ0GqEdaj03P+lN0v+srRYelGi7Qxgo5mOSItlk
oB65UdRaC5BkqRhlgABlmpb920xPFPiLgXTV/fIftZ1+dkN5P4z+eV4UHfsZ9vHvJFd3HVs8mKx9
i6tQWne7KAg2Nva7I2H2SIVqAnBaBkS1LLANpl3Xci/7V72PvsNPuJcCbePutvaJKKtRV+POgind
8j4f9cPYw6jxr3Fg9vs8VJVdM9r9TgE8faxh0uwwMIUdRqXPM6VYOeD5ScMtU5xfNl46p9YRhkvB
xnBDC4ZipXZcn1s1OqmDz7UCQde9KiZ9Y2WtrOS/hwePDroUcuTblVw3XZZPmu2zkiW3rxRXBzfE
oRDoyUZpeiUsgbqi8Kj+XcRLyfY2zFHkqSe+gaEd0Xs6IGT4b60mJ8eWDlK76YG4EssZj90CYoE0
e1nrGJLKT4eR7yEX1W5IrZ0p/B9U7r5mTX6YfPzpnGg/Zd0nI7cvZahuLP+V2ERlghb/vOAgHi0m
dtByJcjlVrqSBN0yX3ooFdsNsejCdyz/R2nNL72R7iJzyw1sbdy/qmEgGpABW17RC/qvRYo33TWs
LOdJt1Njb/h6dFStWrsvuI7sShS+4IiHfUKuhxbXx6Fqfq/FEUrmRayiXgdPZok0l+Mqo9nokBZB
QYr1/p9BGriuJ9HGfltbTnzY+R+QvO+wylHaqoqIW/HUGc1ZbeyvOG8/VFLzWWrNP02/xchZHY7S
LqJzIKne3Qw1u6nkiCSdeqvzqcg68m3zyU7tcyc5fzS12IAr/i0tLaeRAwZ2LFAbqunzZ351pLbl
pCqVOsK/NekG5LlxyLNGpOewh/Jr9ZV8ChRl1jxNUN4ehuRU49E3m1aJu6DLzAu9+JZrR6cfwF4m
P0RJ2T1C7vBa6kV2KjIze4kbdAfrflLPqOnOctO9jjlOn+zhpPc7357QcJRCZS8ntuEZYjAB0g/2
LtGywh0w6bkba5P2YAwqvZlK9SJyDEKAIKd3eWslXtALctKI2oSjT+0vvLUgpA267u9l/GpcWUns
6xSm+Tljtf4juLndF0ZreTIqsheuQskhiTgcpLls0Nq14wq9GY9VbfquSVazn3pfw+moxQ+lmdRj
X+jlZ5R5x6+5FY13rURhI1UkhHJrCNdaVqJgFBu5ZzhxcU4HHbnqnIAbDoW0yxK13Rd6h+pFkmYH
pi46OKgQ//54a6ysIYQhiH806GaFiEUXMlbpuCSFWj+B1XQ1XIIbdNAz9ZTp7a7jEP94tJUzD8mS
ubJsAayhKfd2BZVSoPexpUnXOreUhxBV4nPSDsn541FWtjsbcHY7oUkGpXsxCu2Y1CoK4LqdbRr7
Kg6Vey3U811gyv8VOkrSBaKezgqwehTPlqWMig5+kIk6eKpNcamqBpZAYB7bztqgp65E0DfjLMoW
TisC2WhZvDkLllweDScSfHX6inrvfKnTuHF/PIkrVzhY3SyJ+SKHqdhiYUCzbu24Qrsp0Munqc1S
dHPqE/YB39JKf3bi8r4TWzCM1Q83A4aBQ8zaNovzSU5Ss1etqntKjLLcNyTSl0hJ+4scJVvd93dA
3L9fDs46QE1GepcaWVrSKjbN7mvbYbZVNseghO/XtfK+pkqD0PA+TKdPfWOcdbm/zrwgrq2fhk2z
0dV5fvUcczL0KqiWQemjY04QR1jWv2+qJPRw1NKOSCu0sw1Z7uHprTykliX9+vgLr6RZaKXOXQSy
Q/5dzHabKHHlBL19LQy/POadI+/7Lmy8MpCIeJChNygb/98cWxwgNsqACAPCdFG4Cr59V9Beaag2
sn2tSEDOlpLi/TwADDXkTL7PU6P5EkTxuLNjp3s0zTJCS1+xMTForX0f+IpnjNnkRVXT7jKhWB67
wrzDBlF5UO0R9zawE3sZ3O1R84fOwwKz+zeYYe/K7Ag3JVr0pVPiNnURlY++AF9KXROm8t4pEc6X
jMo5olp+7KoAP0AAarpegakPQ08J9YOajPHOSmRxahKt8HBJxnc5mBp3lFV6xyDl3CSa4DpXHVKW
TT1SGJjse3+U4qNq9+E5i7v0vhBh5pV6O53z2kfSOTbQMmi4GjBqq13CRk9uoHfFfVhLsPL7VuKE
QfzoYKa9ti9Tp98HcjzteypZL6Jx/BPWFYHXQiW/dOMQ7qXez+6w72nv0iZOn4rArC5+q6duVYvo
jtpa+FSEebLLJICUeV9LWPX29YPu69VeNwPy3in8XDog8WRZ0g5JasUnWOTKPmin7KDj7+VOGnBB
rQ2nXW6J8l40ADETIQPqSRAFjxI52eX+5GO0NwIcHKLuoAg1O4R2n+wQmNZ2GKO2D4otpFOraAFA
QKU7TnzKg+6P9bFs4dv3kmSf4wZFermM7V3YNngc5IbjtlEh3QvUVA5japaHuLctN81xywvTyPcE
WoFnzZ+mY4ov2tHUZgs6TY46bywSzQu1wnQjEQ8bl4i12Ax8B+IAyLH3WR/Ztoo8VGRd+6o86WP/
ZHWx4fYNZJUSKXikjr+i7vY9NKnHfbyD1+IlouUsEAZHsG1x0Kl1bc2ONvZ1qNtL4AdfB63/lPdJ
/R8bA3OspOUFfgJkOaF5ESniIgxqY4zta+C4GDJC9gu2FM3eyfz+HQPAM1GDHP0dMaKamp5lbVpX
6lptw93EFFFxZ1CTcyNgYMjc9aEXKj5JVqWz2dlzj02eybdEj+WTk1rti+m3zk/Uw8dvpe50c8iY
WkCh1fAVl5iAsGLlF4je1mNGW2kPCQ5TyNIMqJBmkvXYaZ18zouiOGcixyO+g/368edaC7jmq1ec
j4JXod70c8HT2P1TSaFxLyAWel1bYZgiFf0OCvVGBewd+GSe0pl1SloH0Ayt77fjVUajNwLiId6/
4V7Tq5cqno5tLQ6Mek0L9QCp6miHzSfMOM8xWgkfv+7a6pz1moHDzjJ1zrxvXr2u1QtB9cS3/sOq
WcleoVfICu85i1YtZTQ6gc2FHpXmNVTlpwE/aFft+s+2nX6VhKd3ivw/bDiw/3Ar6DfDmlkcYDpN
HHsAqPOUd4ECDqOTTj7mBS7hK9rYc/OlkQlaHpfc1qlI498ER2wxGhAFmDKYKj51dJXPlIexFpGG
VvkltT2to8GSw8e2LBIaKyZOQ3XR/HYKv7hgLyU9yHlbeBPcyfvEAhvNkdZ8jkdTvSvDGiPDSVIf
9TL81Ynoa+4r3YPDHncrfXQeNDnrMg83T7drzMZV4qE8xhFFgqFJhx1MgMJV6lYJ8RCqhm9+bUl3
ra5Ue3qy6k7AejTcXOh/7FLnr6RO6tFvC/ellCvf5KKJ6P4AffkSBWF8j/uudsr1sTp2stSfksAZ
98GgypeOP+hq1mjuYQWX3OoiDrfSpmGE4+qjpYXNFzkek3v84bqjrypI9IPtOrdISh6hnaa7rAz9
fWZJhVeYgTgEWTlmLlhRQXJAdZuTQn0URaQ9D/XfrhxKwgcQ4SEQPuPH2FTl2eKgv4exlh4To4qu
6LyFXp4n/m6iAL+P6fvuwzKN3EAgni9CDkm5hEsUd1HjiUiWL6PW9FdpmnbU9PeoLmj3I2WmnRag
R1KM+GtoTlidGye+y/rW2Nu9Hz2no5PuOLcq3GQ6YC1CDW9CaPrFqkvlCh7VuFS9wU1tbIt9N/nF
0eTi7zZDmOyMyjbdACjzQyj36X3kl4orMq3a+SIOD5Oox2ewhdEZBMvIA5fDqU5Vk+u6sPeiH52d
o5WWm5X9dPLNKfUMG9OibMjyz2bUjcfWyIy9Noo4oWKPstlu0v30Rx1JXkwIRWfPq5odbqtFe5Kq
uFPOSpHon6KoGQ5S0n5T1ED9jgXS4GXd6LhOUGpePdX2IYrSbvBInoJzWnB1dPNw/NZKpo8VSSiX
Rz/DX9uXjeRnmRtjgLKfT34OK5xsYBqvbVKMB1+tetzb9P4QKCMX6knvcdEMWvsfql36FyPTimkf
cvR3n+Q6oq4ZKzofks2114xBBnrd+tpzUkCza4y+uDOh/nlgKmXPd0TNZ9DLQxYFzHaUmqeiY13W
ia5HLmLXytcqnUCNyygJilKyaOFmUfQtdWIdYTyhB66ehfI56qfwOESq5Pm1Ux/9rhjznV6P+ecs
BZDlKmWd7lIYoG7t+INLhSC55BU7F/m9emehWHNXReUxM7HoZRb8PrxHpdiNusEtkEofypziAdiw
xvBSCPl4jx10jLZoFGX2MRgLNO5vNN1AkdFcv2TS/1F2XstxY0sW/SJEwJtXAOWL3ojSC4KUgfce
Xz8r2Tdi+moU3TEP3ZTEKphzTvqdO/GmU5eJbORNtBM214bnFZhInn8QWPL3Zf1hLtAbSonIXPdt
hRPYzuEUZTtlfZfyHZORREe0R4f9nKCDKtQpcId9lre+YUq77hEo3qD9KJO3WPlejCT9qj3BagXi
10nva/ulzD+0jIlcuI/qZvqTUu9H7aW0X6ylOWrTV7N1Aq1Rdw0VQ9tb0bgfDCY6F31245WUwNzv
C/OLY8j5uC/PRJ1Qz+vAS19084ES3sYMaXKP/pZ8RCOl6NXGL30dvPc5z3wPnV1SiiAJGQ4GPHel
BjI580ft3ZgYkkSHl+kxXL4IaovpXVTIogsg+trv6MEq1iFgxFUQNfmuyhQ8WBjt4xjGVzhSr17q
7Hn9NFvxlwoSRMsFD9FfXfZ5Kf2oXkOaMn0mAu+2tuC/veVmuzyi7hAZyrVKo4tun2e9DzS+bscM
LcrHPYRCFeOpy9tIzw4cgqM1A41nwt+Tpg3qfZylN01c1b5qreMuGlzdj9CUvgdG2Y/GmdMX35Ub
4qgrpk9Pjorj012nvLltDe2mpx+miLwfqsPEG0nhtUvf+DS83zKNBB7Iojmm+niDVTrWvLCmdC+M
T94ls/alWIprqvcwPM3eY67Vuxxe6cYD6T+jrVvX2k+a9QRIu6JxK7lVJuNqsbNelAaqMV6lydpu
cvjU+4u3Ot+VqNxrRL9kIWnCqHayhIajPDtzGepG/N1ozIOarTQtKD5hIsOhh/iuG+Kru1W3aosm
1NL7ikdAbr9Fuf2U2xokg9lu1XraMfX92u49ntYyPnJoOKIpf6En1bfcbjeCUHe8EzSeHCg1qa9S
OLdocAcazL+wpwxxI3xiiVqVKjRUjfYXOgDL9pGvqU28ywym6c3JntNHembUflBgNcrEt9oaFWoH
wjvKfPL1brWWHVMpQjo2j5Cy+6gbEIMIgZqdqM9by3wLKsHvtmKX5MO+rsmsxmuoWacutYMBNPNc
lIchnRg1ou0r+wd16J7DZSTxoVod9pIZFtkAk8oaxNOLpt0gih15jHJgsNlsnC2g/1tf7kuQADyV
HFaq7XJGs/wD+JUvRx9Wa9+Z3MPYAI8aVetNFI8x23esxkJ9We4NcvtFUw4mA9AXsAYOPSUeJJoO
BfOkmXfU6kclDgWGwIj6b4o1B07fB6iZylhCrpPThoamMPSv3rSGiHFWDUd6/eg1elDnn7naBUnf
7Xg/czLDNbtxtwf0GovEYgzueAQmJAPgt8BlV7scXV1oVVBGLgNkiRCxhvKRUMgRirna9fC+is4o
GRnUZxeV2FroW62O4LQzvlqtCk80Y0T42MQMr3ZLgriPfSXhyFhXY/jRuNGRo6Baw8GusglWs+gV
xeqiUAaBfmqTn7e11NyrzPvqNLOcpp7+W0rAx77AtCT6vktnT/C1tWKGVTmcetwN/koF6Icyauee
nTKbn+wZRnOvuzgZyqCHmUFDElfZiobx2ut+zWpCYFeLqKA3e9GTqrJ6V27dcF3mOz6gdxVLB1o1
PKhqv8um6ADf/4VoEhoFfRd71kGOnpwGZf2Ql04xbOtoPW6bc3Wi+oC4MMep8HnFaFGP2xAfvcQN
2B2FH1iMceh3nPcRzGvJXOJ+/mCo5NmCJ5SSHbWlN+K6oGLUPDmHT4mp9Cq0oo3+wBHMUSqgkKpT
Pkl55xjCwfwjogESW+ZHyqm04lTERgAY8sN2niJQ7DxNBoaBlR2U+KWr7YMxbT7wEdOK/I5HYJg9
LX/7qEnkTIHaDhYmc3pkCwBpNCqOp/3Su1+aPvOLiELj+qMeTotp+FgZ4lvO0wHmZH+Lro5SBYyD
ObI9s7PCkUpRIrrwN3lblDewFf6SwQTsuM8dEplk1gOX6NJXb30w1Yudf8vnC+PnmGlwUTKcHhk/
02Sh5Bobj4rFWH/aHoBZcsawPXx4iQkQXUGWeEYdqrp2ZHCkrHc9PxfITGsvD2sx3om12Tjnsio8
B2vEM7Gk/HnljfnC55JU1VuyhaL7IGIVa4oEUiLfG9apWGCaGARsszgKMn+3xW9zepi9mKGED077
g5qmb25fiPwbLZPtUqq3SXvnIT2mTJaxGbr6Oa2XT7vI3Su0bKG9qkl67Dw95HObEh3XTfUbJn2L
/qxzuj3yn+KfMCDTQXTcpWdC95e4+OIad/JgDL/xM95TzmMZp6GsrKJWu4niCU9bM9cU/qZce0UR
nRhKubcB0hnWfFJ00B353kGoEQRPyfZTKrMlj2X1KiqRfyxM1++mn00CMwtwACYH7CYjOsp5rF75
v6QAvfwnM3E4gtpJYcy9/F70RL2qPtVo9HpsrcGKizEs9tu2XSj33+iZ/YAPkDi48kcli30ntx55
ljhXbwjmbnnfPN32imo9j3F9XJMG2PqAL3Z0rAqWUa6/MneorIybGh+Nb9YZfVM5laY8aHE8WPuN
nAj2yHCPkfpE01awpM/i/xlF99WqkzMsIYmyr4y9B9eHgb/uaPGu2BI+fqXmPK39nTKvjNk8yqsY
AIRFXaADOBt07O8BUV+HujnUo/EO8ghU0IvIXX6LcPEHURF96z6Kr6Sxq4nFJEtjuXAkRI7rNvRK
FVWXyzGc2DMxh6muB1EBj9lqPHgw5ng1cE9+v+X5PSY0MYe/FIHthUn+I8p/2oqoed4fjQoL92B/
gHLfRYqzo7K2F0OHmmGNOcTi63KpRf1ptsadW122yHquN4CV61H8BF7007O19rwn9N3yLGOZP3OG
NFwJ3IBJN0LTW8WFdOo2GIZxX1vZCXoVgWOKWLRZUJkHbXuVNRVp5VIUoPy8y29FHFFiCR6muIDF
stucvTjilNs+FaJ4lpVqX1Mj8bOIqAwGQ25OEw7//xR546NhwBPXjFBPqs026KHDt8gW7aGce1Hi
p0+fCu8amhe+tYyvS6HJSUZpb7YJPys5aDn0SBJcGgYbwt/UmmCRn3ZU3Mhashvyt8Yo5GhZyvZL
3L7/rBM/BsIXoTqXN5TwwsUgs3wxvgG/ZbqsuEAdVRBf6a2PxqwZ9jzuerigh9bZ07/6JN9k4wwT
YPWaPdsMF7bBfU0Mi2SPcBCx42SHeVAEQ3YhGcbJ16bhfnZz0nPLRZv6L57zAi+Ihixzd/F12hry
6G285RcTNRm2/Ju9RHsi9cPijTA+/eDw8n/ZRQoYqOC+/lY47YHxlWdR2h7O+oQ3imr2e1coA/bA
Dw6ikzl7/JAjjHSKTLOqsa7uBobgypaQRBdXdSvMnzy367ln2A5fjfRaxONtZuePBQEbssVUXgmH
WP21++D8Iit8nnWjFWmHUsixn22zR3ZOqiU+3oSD3w7pUbjrOYEoTKMEwZelH47VcY5KqPce52I7
c41a8b7zw0n1D53+0GSwDqxFZ1XPaJ8v/CZVyx0MyU/8cQLrP8RToFXJ8T8Whe6UdyG5l/dZy5dm
aB9boIGif/gnnpQVEPuBhhxiLeSgYzbkBGrTdvH6UOS+vudDpNjb7hsfwxbYpIJy74fWiPrF87Iu
YtNM55XF5fWw0EppQG+9z1LlmmmPVaQdPfX7Wmw+c2fxeFxecq+rF3geQk40oo54RvWHrb5hYFEo
iL2cJFzAi5DjyAIM40EMAzT7JhQ6fCBD//CLSG1CEWXOZ7Xnn1fIxybthb+gK8Vt4t8mtDpvEq3m
G6U/v05MfIJT7M03dm/thBHXS35yrXw8i8mMCHOsTyhoyaD7XDzUCaU36MwXsES8uCRuw1+RtZjy
aP1ANrmAHCsQd6govNZ0GkFNvUaoPSf/xuvRx7WhGvoi8edZPl7PX0E8iQ/FN9zum7uNFEZ+isEj
wf8ZN3IrUTK8i/jrjr1JOMpt+Da3RLWChJA9MdiIZHop+ydxgHg7SPl0EIDTStUJ7wsfh3dkyH1Q
kEpYoydTc2V35V6yavh6qAH11sZFJ+01E5KLE+fZQyDaQ84pe0Sy/n2EloqAO9WAULSoaYTFuvB9
0RujLBNaVJBb/Cu4cX9gHLgEQCme+GAs9AQmezkuYr8Zb5UQHzsCPhIDLO2Jf+GT2wGHqO4O+CCc
CFGgK5auInDOZm03zZkvPq+cPhZV3oGnR4pX/ZnlkfisZgyFPBuLJK6f1ZzF4LVuLPsnxxOthNdW
sTR29hkwgRsR/TSQzxEDhdDMrUIG6oqmZT31AtVY36hJCdj3QfvrSMjmj/gQ3D32YIHDjA8W48vz
52F4mVFQzLQ78FwsdAPsvSUsl4OMgeG5GObo2/V2SrWWoMUMSjWWB+A0yI7zFR5DrdUz3x/7LECQ
IM68DklG7KAF40rCd9th7v/auAz3gov2eXzPyrMzmYlv9WltxJ3l2+RWD4iFARcRArOYh9FMAnld
2GzyrZOTzhbzCQmSC8tgruTHYtWXYnp0pumULvr3fLrNsubTgo8W3lyraVf2p9qGFxo/H8fs0cVO
gocP55ZQ7mGNmB4/j2d3oqGfSiKpp9jKvuHbIADi9EzEsrIqvHe25nTjtvhEeuUvI2xvinNDnLOX
t1Zbwvllb83Wzk7tW16Ps2JsX4gBAEbYX/DZcNgt93kGrMOCiZPIDReL5FzytDG9Ho3zl+FVUf+s
BotUR2UAg+BNaiu42hR1UVB8SWNYPOc5yXTxH4CU+KLAxCNlJRQbJ4bwh69zYWUkli4anysjk+b0
fVnsWzlveE3ow8iK6Ad3Dtg0eA3EhReFpIjQLnuRcJGXCEYTiXWt/BudY7JM5OV9rbCYiOD+Momm
Ig38FMGHOAkscTHdina3+ZRcI+HYIAT2Uv2YJnuf18bJ0Z3HLDXIKj1w1LgiY3O3wG6yVzmwKF59
8kIHG6/rHZ758pmdQ/zlabhHOW7hMHh3nfmkRh8L481FUqfOACze3sTE9pLZYIn+c8RIFtLpQQYT
xS6pDdd5kRi1c/EKhiuKbzJ6GcLdkE8jw/eokDxjASRwqlL6xUwVfft58Iw7k3gUZcfIK9HY7OSU
5CfJSMqXnTHxRTZoUJLbL0r0IU5aDboP7SJbiDXhzHdkb7LhSX7MuT75fW6/GN1di1cFxr+xY/Gj
Jh26v6PHZGemjPqi96Ka/jn3fZ3bg0WtkQvJiWCb5XUXo3wkCiER9MRhYxsWfXkRS9isVZjm8Y4n
KSA5r0lBqAyIGen4dvAZBmAM/ohSKEjf+fImxFl1957oLuPkDfBv02e0w4AVcQ6LrTtgZXuz+EFv
d1CLHnTiIItgwCHM0Ry8PXKQa1qK9rZJUVlRsYOu5TmNmX02DumHpVjf2XkGt4cStXHqnMpCLZe+
6F287mYh8dJNIK3tY+Tp5F5/9LVyiSL7ec0J1u0XJdKu7IITbfsWPpRq0dC33bVe9GDCK+u79bmy
X4A6+npZv2qcIiRgqm+I7NS631GB3bm18lMxoxPTBcjvDGenSt7FK69KAbRBKTSqNzAAhVryIVsL
r9A9Ye6x8vIHQd9AzzugtrCGoq+i6q1BhdTxL1kABYmRWBLdzMuhk7zsM+uWTukJLSArmSnxfjbQ
4UoN7RuGz7sTHUxEInJRqRh51T3Z6hiKXP8VUqSeK8HRauH20DHsl0xA16xoR+VB/CNXMYMe2wcy
aZdsyUMffQzpFwpfDFFfSIF2sx8tzqO6fO4MCJur+Ifr0voL2TZik8DLlvtSV0ZfZriNoygc0nKK
uZtAIsbJ9ziryLemD6vW+HH7BvAwjPLtZAKKN3HJJlSIQkbA5dJeSf50i2/IeokyH3FIHJrNGFOo
6dXNhJMzrPN+QE1sOOaFlK8saycWHAUwbBGgFjOM4FqRQI+t3JrZd5GfnoxdO+RBTYDsNHkWRKTt
1MK5Ix8QE+dX6ykvEHWRtWrQDyU5Vx9j6HTfEs07zORT0c0JYA7WNCYZVqMQnSUBn1Hs4J8m7B5o
UCALQXPBZ1JBVBkWrMbu4ykFva4GjT7sJn06aJP+8fl81rYb1ziMHUdc7A1PwFnzs0iOR5Zn8lJx
GF21v5FYsMjDtupvRTWKrhBl2keZlC4m6DgDY1CItXv4IGZ/djTokuPPt4V97MbqXZaBULhUlHCx
4t3QlD7SjlyKQmhrJCL9LsdVFPc8368MQW7jXyROUcqZoZ/riTbpfDkoLeNk+CmvwtnRkBQUoEg0
WWNLz48FlTvWVCdHOWgvptHIfWio/ikKjUDfHe7ZLRwOaInPm0nnf/KUSKLlM02husNJrQDfDC7E
WMkcDFZy6XtCTAApgdsMGBoIubrHoWpPTdbfOJMRWKBwULtyFbg5fSp6F44O6xI5fWiOz3PdPzic
K3auoo7n6utuSzAHeae92HVxiVorJKO3TxRT89d5vNcUU3ShHVsMu2N7Sxq9859LkYmsxVWKC/0d
gSqZdbF595ihkhMzROadg9edIKxeXVPUaC7iwtqSacjoCM1xh1DP4wCBcNF2pyhxfL2xaMXQSXZ2
8IJpsy8arYpHSRmpI5kSDpDxSz5V2NY5T88TEiYZcC2NvkaWfR1Ip892bckqo0wobZHbHY5R6e2X
3P1lYJwM7AuRkEGFf3Wq+8rQsaHbfgapkQ9T4jd0DPh9K1ioxZWsgxhFJ34vAQI4esXMsPozTSs2
wdWctxwrWmvWvZSLChy2CUfYcpeDUGz26SuVKhFoM08kDJO+x4qGpSa7y531INY0dxhlOQ9XcY+q
UbvRaEdR203eQJSOW5qXhbhGdj3S7XDOad2kc7OM23MyOb94ur1ufOgF/LFRzACta2W4+9hLzkPR
hRo6RS/QEEiA3iRXC/0iFgvmDCqvb6jVSn21i+3QJsMtyvCGOkKB1mRi8p2+TPcLuFdn/lajpevx
huHjB4/H60m3melVVOuiJn7bG2cx+8gAiQyAFcQdVhDBeo2dkpocb0iX95m9j8zyqUmMxzpx7wyX
6emZe90mBzaIJrBqJRAnZzRNgGZeoDkpaiClyF0EMI7SWrvSJjLTIDfdqV53303DQzzmYEiR07IK
B9f9NVXfkAbX83yF85a2+JoCtHSwkXGB4aY2Ip4JnMc48MTHaO3Ypg4wsfn5R6Ouzw2J+YrKQaPM
B4xdtvbf6uRNJNpG47ibepAUmDkMzxFDRyiijLuuK3c5iUvYjI0Bux93oRKNoTrPMN72B/F9Ksjp
aPR70dL2xVHnhEF25SnDG6xqUOFGSUW8+EoqgEExzp6S5n2brB9Va4MTeJXvyz7QQO5XpAiNqoz9
dU2CVI8P4nIVWXubOeZRV8eDveFJ5MZ42zt4WHnRd36hUaokAxwlzXE2KPy5ODVimWjQN6wGcgN6
9JmfEifpw9gyEUO8jYjuFNfcqJEWL8Oq2UzbG+83u/3SYLiTFmfL1ZIvGf2oggL8GDUnzGP1BDCL
xhfjdsbNsq2JVFW8M/X015zZhwRFNhKYpvkPt813alNe6Oi/bdn6oqccABOhmKUZLF+SeqD/8juY
764jR1ejslFpEA56fXwajClskbTQJQ9pEPvCd3yzZRXV6SUxMQqUAhprO6csLwRvp2grTnLfJE92
sQ3AsNNPRdPttUG5TZbtWI0WqeOaGaiMzpG+WXfdnlxmP+Hyq8d+Gl4au/uRrx7+dIUppCiQmYRx
yXhSmFo5lh58mvV7a3RO2CddFVDWft76AXBI/uJklF3X8swEW9mz3eZ13Bz9U5TbI0yrJ3Fyos3G
BNHW1xkx49Oa9kecWbpvei4px1nzl5muBw+WZxumFFFe0JeGFpYd8kAeMglcU/mRZ+a7GMHC0pQg
3rxr5q5f9G68t4yalu048Cgviq8zWDqlzSJkPz6PrqsOh97hS7M5g8/BO4ID/bbSs5cy6u/V3t2x
u1bAzAwuTumOltT4Ui7DN2BNAV1Ot1vT5uilovItDQe6KTnuVFClHN1uLU3K9WPm1C/lON15fRLk
zns1Zx0Tn8GpKAgnVmIG6+cv+fZjKfpTg3ProPY0rOWmMyO0tzDZKtPN0eKu93mIRDZsals1rlBj
lyuuY/xjMcZnw47OAE8PcQsTUjO3NHIkB8sVoNDw0ZdfpnHznYVQBy0M+QFYpjhw8ww141YnrUvA
ZmjZx5DMBznToJm/WHq6Mwmk+jI6pK76NbHTp2RJb0tKHGphfdWT/K1xh2spKgCfNNdsMAW2+iwH
TxnMvXwQrQQgOwqrKb1BR4tnmFWvDpybYiccUtylRmYdFTfiDucmkYjWzPsxec2KiWQ/Dks1MbvL
knUhkBrxm2yqdZ47XNRuY0Clyvgc87DRsQAiZaNqjtiP7QjHDrE5lsFbmRnhbhSj1xeUfjUzyBJN
bxOr87Y/M2V5BYrE8Z4Cjx0Rl0hZEkJo/HKodmDP2g6zjIWN6YmBtPWUQi2+kZewYwX2jxr0Gujl
+ltpMsE4VQorNPPKCDYjpidM6W96gtYlqd8ljNOa5lc8eW+5U4UxIiiBXuGCQFjjywzCSd/00MT1
U+J2t6rKYSaA8CqeiHFmEuhAwxNEkXXuy+qpU5fnrOhusqQ+5PhLFboc5AqopPrFLqxLxrMvUEqO
prWHe9YNFU4KT3uSi7IVKo6z0y9fbaW8gXBuJ5rVGuYdzUNP05Zo2DSdrvHqoGADvLGgPGBcxGli
hNu1omyu6tUlGvKzGTtUsZWy9lsqvEQBwyMgM6SXhm5nBC6M03hGWh/BK+jBUBktmSf73auK17Q0
r9jNM37Rrqai2xrmiWaoQ2+NZ1HVWh3t44wqgvB7RbkWkMTdAZskoz6CSN8MD+4EtfYBw14WPepA
iqNJc22sjlMzFofWHDhY+qhdY02rQgXIOhVP/IJxien8iHqOYTXWp3WJlMAxl/YGEWnOWqE432EW
NC6aQ1i2eQvYQLs1vq2MyF6C3LLzt5HGrrBX9DKkRKHR4Qi41mHMDKWykVYZZ14CQ4M6Ns9zAuZk
Mn02mQK0XcyX1hjckMPasRr6ECiT41FbFZc6rRhUT0gy0uZ9U4IqhDrCfPHiSqVGF/3MVO99m/vx
q9p1xU1hLeOFhtb5IQIaczSrsjsvABmvg47POAxkomwbgL+SZUuojSo1286ogjifInAXxnBoBzO5
zpvjAutOZ35R6LuM4Wm7KS3jnTrHHeVBQvEAIHZ9m6d9WYTLijSOQzcHhpPi58Odc4Lk5EujFmAC
56VoDrrVbECZpyotfK0jdVAby3YtEgQ6y+Pxzogz59wuc3ZOgPmeurzvwmqJCmTOdC/mEOE5r2tp
Hb1hst9tThXNclEOpVxifumWtqPmZqXRi1ut06MKAvMB2vEcP6pSHtM6cdgRww710lquWrRkJ7eo
xrBI1+SFU9Ds1mjN/FQrleOKd0Ze34YdP2roUO2Il2d9iJgF1rZXd5lovKgSB6IORV0eR7e2on2v
gCICpuQ2j7a6jGThjOTFAv9aExSlCfWKuLylY2quT7a5kZcwhuyevWjCKR96v9cifa92roMtXasz
1N7tbVoQGGtpCh7EbTSf6M4LIdaLd8wjscgJgouISoc2FmccIcTVgX4slhHkc62fzCnLHhkJMoUR
ce1bxoEKwEFRUFPa/H6tNf3ap463U5J1DraVKdBAx+fXxnIgsdKKuAIf5i3kSmhs1P24NzvkJddX
0nXefJ+3MQpVL2gwKPUsHIBDh+NYbGEHz/4D+bT+PnIA9+g0f+wbJihe49F1X9Ypoc2jKZku7W1N
CRGmHmk/5yYtGIBdN/caqbFLkZjVTsm0t7Qv2gejiaxds82vuTGAR3QSZafR2LGLtY3GvYQc1DgB
N+yGqeXoNJR3nLxmtuxQ0rodm+vXTMuYBpHjGBhWQkXVq8nvtHa3z5y0C9XF3HwMv/VsrHpyW1To
tAIBuW8zXTuXVrKEkMAXTxrSy7yyysIVM5uwspwFMF2kno0xpjiTkVFOxxSI7Fp3NImo63Xz2mZH
JXu48ewxgwtH897AKC97ejQ/qmFbLjbETEEzNnlosoPBMi3qAZLp4dyr7XJRhc5iU+vp0CegMinD
6yk0TfVc3qSrR9uSS8uM0UzxzQK3ELxFCBX6B1gkXMLhBt/AuU8orzWAuIEGuMWbG8WkqztIquLN
ou6cmARojrqGczwwgNZprEMHO/se2648Lga9cKkalf6ktYn4+h6fU9pdxiyuYConIrC2eG9MYzyl
ljLsEmfa4L1XHeLhfhKyEHpS662Fl46GZ3dcf466Mod1bOg3kVmMj2Mec14M0JnT0mvfI8z5T6oX
8b7xuuas5r3rM3gpD7UpfVET7yVvkWK7rI5V1tg7JynGm2Ztmj1jyyjAmC1yZ7prMEXJBPaVick9
ihXvN4axua8o51iVfpPMSxpGPT1GuT1awRSzBpuOhzbEnHDot4k+utK9atZY7NqtcS9GEQ1UeAcT
ozMJIt3MSLLM3hxuSuodY1gqjrbJWZ5WUqrWUJtBlDHHY+CEU8o1bOQWTWEV9RC6EVntuB+R9MEm
/zBBPrKlhEVA8NVdvXkCYYqqUGvb+pdNT1pYFj00JQrgbrUqXRCyCVjBsqQPGBNIeY0pKbpS5uFa
9+6FvHDub5WVEo5t7WXQF4pZLuhn2De8XQn7bpi7C8o40+JwLJf4FPcK5X/XS/dFAQg+nrUhjI0m
eaRFbdvBOV5dKrJ5QWzpzalYF/DfpVtTZbZGi46Van2OIEDCFUFa4yXbz5n7Wsf28AZhSPaCMgJW
pibAdKxED+YWoalLDqbqTf2x6HUCnSXDO6moWmCWF19xgbclpNF8+MqHXQ62jNQgUyTuRogTgsgm
0J/AyZ9Hq1vDrXGGY+IwgdeBKPuuHCoUR7Ntx8Ym3AeP9Z5l+vSA3IOtLjrvOSoKFQ89Vp+MtOv2
2N3lsK4NdBcbNih1t/VLiqr9uuGDAQM147ARQPPsTaBc2qS7j1NFfUgyk+I+ZgueZqPBwejqn1Pb
VUw7m562DYIamWnrR4MFboWeQ18d6nSn1aDG6jylbX10maTQLUqwFmUR+9lidNIxDULe1PNdRxk/
UGxDx7nyxlNVx2nsJ/kMQKdJ6BKgYz0s04Gc+AoYPbJajea7qX/OFnJVeWvYD00JuVfZxU4wNYX3
GGsVsUzB3lX4kecpsQvgQuPZUIpfSsSsX0/R61vHyZqwbh3zVMfTGC4RHvc4G91+1PvxMIOIutJq
BmZkqcbHIbPVnV5icYZCr5kvOi9PiaWTt7YZ51IpekHAjJsR617y4mZtfm7VCez1bA1fk7HOQrWH
u8dIKpXqemOflBEGzKrUzPsBrqf9kI/92dg2CqpbohzTZFpBFtHtFRRmut4BICeRP651UDsTrGGj
RrGuTVNqpEbxUHn0bsSNRYBHoz7hl7r5ad1aN7AhTzfWNuVP/9z4838I3kxpPPpb48pvjU5G3MKe
XXk2vfQ2PDBWdxG3uPGKG7twn2vXeTeT8hwbGmp0mP6F7EH7Y9sMNL9CsuHY5u/jfLQii0aX3p27
3nMS3DQlO+Qp9URTdX/onZmevdkpX2t17uAJZJgUY+456ypdIU0+6DdKaxsv/7wgn7yQv3fy0MAD
Axg+t8E8if9uhaL1ZRzrvHTudH3xMAVZsqeFghFTyzCDI+8LspuRXhy2xSEfCQfqo+KuxW2clcnO
8NZu3yPKJB5JeDepEYXiQ5LyWigNV659WEcnOyhlqez0tCGPM6SNb5Re8dr1rncitfIO/Tr40Y1h
Kf/SEfWnnjYXki/NgorUYubMf7+ZQ5rFVWDUuUewQKToXsHraDLr110Pc9arX/55Kf/UbAnfDJze
BKv6/6ESqbXWWPNVHe9honO/NUZdn4Q/ivp9m9+VC5MlWFbXX6Zq/lpuVfIvvZ5/ajj72+0/T/7f
etraqVinKRu9OzrrYr+Y1wstTYCEKKaa6bOR/xsh7x8IE1xw8jQ5EbPT6PZbC5i2uLxcXif34zDm
19lICFzizvmXTdRkl34/n3QIQgxIU5v2f+j5aSeLUyMeo7tEBRVM7kh425r8sYLZmJlkM1lQRm8I
9pD6/D9v6J/f8H9vLb//24pWpp2vcWGM9yVFRr933G9aq/0b78SfTim0ApBVkTGjSfe3UxqPtc6g
Em6Cs/6s1LQe5/ljbijf6Vb7F8LtP3Q90olH5s224dBkfsB/v8/W67WnYdHuEnzA1mm+wd522NLt
35o7fx8yhY7lPnDQwqaGtv29e3+p7S1yDZniAiAA3l4KWCZ5NZjdIIUHlas/Y+Yzf9na2w6g1z9v
2h/W0+Md6T3Gb/G039fTtaKMecJWfN9Xh3rFa16Lh6xdnmuqB///O2nMQFI1+O5pDP6tiZT2MaJh
OGvvCzjugN5dOgAhaUZPBInGf77Vn7Q0vKc2/c0QFMBQ8tu9mMK2NHOvx/eG3SSD79QbjuNGDl1v
PJtOedhmK3rCdkpBg1VHk9cOst2Yep6j7AyitCDXtR5kq9u/Neo8BkM+j1RsSuM4lk51IW6CeC7N
2p1Xb+QWO2oN1aLkNGjSp9yT5QTLMNPWplr9v6zinw7l397M+22YIp4tL673yv+jFfdPR8Lg4MsM
U+GOFav8Nzne8rlyWnVIaLyhvlKY106ozZTpztDbf9moPyhhxPh/b/WbyijjyB4HxVPugJ34hbOE
UcTEKk/gc0AW/vlQaH9aOkN1mCEBYwV87L+9V22midNZMLzQYZOW7W7LSFj/D2XntRs31rTrKyLA
uEiedm61Wq1kSZ4TwpE5Z179/1R7gP2NZNjYA4xlS2pyhcrhrW63gLutxyNlNVJHRuLOoKosp45o
ptDPCSiJi8q/MJ1tfpTS7Pv/LeXdvm2CV7XXLt7FC5zsQc1xJj2a2jofEip76CSnv2YJ915DDDAE
0I7aAQphfY1cfOPrxTkh1LcCw0bbNoMKzjblvFSzhDTk+qVBZ62JcV3YpN0Dc6Q0nFTJ4IT+2nUS
BixVFV4f7YwnAbg6OEXk7DS7MR8ae/K+BnVBO4rphztqR+aNn4wYzDFI4X7d1JsqIa5dz6W7bZay
3JWtzdzstKSDJKOZ78/39Rt1ApgKyhI1ZjgMnPkvGc550rJ6y700VVOvBPBa1e5fRPxvbBAf+CL6
6kmf0GH/7h1t4nSgbSrnUhdAPOHfV/V+qQoKQg46kf15yE9L6G3+vLHfGdX/ees7ozppiSwRTHIu
zGerj91ABoXGSzCTRwqIaj1oNpWrJ5uITvljEdQ4CEZOwvHPq/gd6zHbyrFtg1A3Lff/Pd6qn03g
aqLkfiiLU6MNn0hub53cfOuGJCIyrn/98/t+Z5kwJMnEagYAFXj3d+yXa30ZtJ6R3Gt2SNV5DpAl
zReVt++MZjq3jZmS1SY/0qXeOmpGSoWZBLZRA6gkf1nJ7xSuD2Yy6k4kwXtM2yjV8yprHecSUFJP
lXFVPSYj0YB+U5McIsVILlEHCSD7y4t/J4Bo0wdGmnfrxJv+e+TM3JpMVGB4HxZ+SAayC7agvnTg
IRt/Hb/3kbKBUfDoNuRuDTCB3l0vmdExLfoJx41iEw2Ml1BviPk758my7nA9wWqOz+7S1H/Z40fl
Ie91BQOBiZmA9P13j3aQhLneT8m9V86XcSyOoEDtWlWfGtt//PM9fhQQho5BISB2YB7xznevMkrA
rlNCzbRGdStn9MqVGoq/WGfOx4M0BXlDCRAzyIfviUUvfKNpDBVcrBKU45rygXUcddmN5/Y0E4VB
tx5GBKUqop5knreYh7LGAZ0C6mTB86eqOffUXZGP9j4ca29tlp/b8VlRh0Ukyz51AMPt3J78uZqt
ZVunaUNErfFJ4JVFfB68FiwHLyHhYNoF1Qq0rjRzb6/nVq/2oxnbB01PKNkBlDsfAYr1xja5BX38
3Dhe8C3yim9lQHVUTJPrLe60T+SvBpE5H9a29qJ5IZ2WPUU1uuag+3QKzGJrSLaoJ39dWZQP5y5w
jpluUxLu+s3nKKyLjA6mQFFLWZWbtKKJ9s/XKtLvvx4MB36V+qbHIIL3gmkOSfrHWbBcDKfdpdWC
yx8ecnBP1NKcs6S/JGbzF0y2j0QrrwSXHyA7AODeo+LUdp1rgALol5ncTBFUn5VB4nKOd0MSf//z
7v72Kvn5/xhXtp+PUdIU+gUM7/Y2XkJKpeKCqNiSIPGX2P4LVNdHJmGkBDM1EHXs68MENEoNiMxG
arnYDiMkdJNIFXM/vv15Ux+uTAbCoSYt3zQAcXmPRprVuq9aclqXuDCqm7goy9dmppQFyJr03PlD
sx+jRoEym/p/MYc/6lJ5tQFikgtSMqGid3KuDPS086ymuuRxhk84AkrlbXpq+KTq27kZ9WUTkSib
yvIvpsOHg3WZGYuHQWEGUxtt5530KRu/T8q2qC6N1ZK8rMJyE+sk/v58sr95C76hi8XvCADPewPF
oFSFObVxeQlUHj7rQTm+Dj6gun+R2h+VM9C0YJJjiTsyNeh98GfMIli8SbKLGYJfOQe7RXdXNP+h
ppj4aZfahcnaz9UI+ovTHVySt3/e54fZNIJqDKA4I7sFvfLD5G6LcaZdp9XFpa0SQ1+VvgLUYEKH
UpgLLHFUduEbaUAfMILFuWGcoOvth9TPkLZOTomtDmAKKWd6AKrmaPSzcwwmI/qLzfTxNlgk/wHg
Q0QSOKD/Mm8bOvFAYVQM0DMziSl0jKLNn8/hg4lA5A2MDJdqQjzXD+Ts9boe9EYXX8rAI6acdRdl
mv7KcIjV//lNH+w/eRNxDW4bh+gDSn6dJkmUG2560ZrJ27YVzacAruaHyA4pp3dqkiVj8xeN/UH4
SVwRjEYYxgXM6gMAvltGKg0G8z4yEmsfaLQL9jXNSh4VU6iUpz/v8De3hVkAlhQ1FjoDhd6ZIoMV
eUEJSN6DSSVclC/7oHH+8oqPgg8IfJwTRoghW+HR/xJESa5i7Es7k0pYm9bJMP5hGCCbTC2z1w8A
L/5tHsPvbu1/X/jOdWAC3dDQDICoc25jAF1GMB5aOp1xVwc/2v35AH93Xf/7sveylRlik+Fl+b0b
KKB8q2NgU0rjoELiKvr/RsCDNv7nZepdYKOlVqhxu6C6b6S3qWzmGvyDfj43XRf9Raga5nsT4/ou
Qm1Yqaajvw/iexOTj9yO2U6pYsycZ4CDMY23lpW9psNE3whJJD8hWavWhmbdl21LVZL2l8P9/SIc
lCaxTKZNvlcgGiCwAZpfvyds2j22QTUdszTXqMd+HocNs12KNZXydzQV/Ewo5LhJF7O++D7e4Z9v
+XdswmxIy+IoQJt8b7EjaHNldmHzMID938f2Q1vVL39+BThn1/v7j1nHmeON+I5D9A/J8052jmrJ
KLC1ygeGG2zA9KcQ11uXlLj4bsgYi+iYAjaSl/6963YnKmg2plFunGr83iz2xSnnr3GT3xYG5Tf+
95IvPXBYKmnA8Arvorz9SRp3X8UBBenJC5GeY2sWF5OZH7S0FuQhm1sjB4+aaquV709UqVU/QL59
TDt/1UbZLm1GBgdQHZyVt3Heg45VbK8LYiK1oIYGXv+6xP16BvtiBbjhY0j9cNiqNSVdW07vMCdm
vsJ1ZdQVHyko8Q2b6ntZV/eWMz25EYDYi0m3J80edIKnZ31gboVqmpKC8PppDvP9ZM9Pre7vhsh7
I8zyyV7GTUW1ehK1m7y1j8XcbT2Tahii0WkVHNpKX2t1+YjW/prRwOVEUbbWaBUph/GfwWxeMyM6
gs69rrLqElGB3ubGdsw0ugD0u5hm7qWoqw0jsy5umn+24/g+8egvy213RR0IFToFQ7BwVpntfvL1
6akK8mdKmE+NSXEuv45D5D5SZ3MzLPbepuBUjc2rJSCMNiO2OElnrQE0yYD5nVP5d5lG0Sj1ZltH
dUCU5stnKuJvu7F8ci1NfuLc8pNJYrB3czM+hVFy6xTDIVQW+mj8NBrVbey29KjYtFPF3SFchn8S
ivNWC+MS9m1irE1aVD1rZhDVsO3K9iVNqIOMueHQie5o4tmNcbNd+gpy8F9TWtI37TI8tLB55EcP
ZuC86ZFxY6py2wCh0HrlWaNsbNTDvVNOr0tXnuKMtsOgsjcORfV6BwBWSzlaOn9vKw1kWRrlh/7Y
JP0ZDMeTnbf3UxHuctpEm6LZJlQTpxXVTcH8QFXkVi5NU9ltGLinIepPELbdmVu3nCKuZX7KVRas
+9E9eTXNzSDUlACWh6BUryaPVmS3o4LZOLtUmbhutWVgaLPyCnqdc6ZPjF58Gef+22xX31sn/EdR
fVkH5ttU5z8N8Byi0f0OLPRllrqPyS+OSUdxYdPFx8G0zxU9JQ5FZcypefadiQyd2hrW9KlvOsn5
rrNllJIjSKG+zcpw36AbSrBt3NZ7qznOskOhD2NDTCnYTjEdHpQcYiOnN95C5GPWzMtQUjA7csKN
uvczxRwcZijhL3+mL9ZlHrxd7ZDNOMke+tv2QArJb8taPef2cjfEycPsEKGsrH2ismEzugll7HUN
yoymhcZTmdA5YVCZZpX+PyAmhaVadQP1yZk/J08uXUbnlKCbOUf32qwPBz326Zcf85uynwBRotbQ
LM+yySbHialo8+RnY3KWhmGL1pdo+TpqE8PMVQXSDnUOoUk5Sn1Xg/zgZizYDejfYzRC7W9of9gk
NNthy20FN5YpWysrGI91K/XT7tbp36KQrhZlnSznoXVHFgksUbMxqx8zhWAdfX8NWA4gE52pSmpT
mt/oXwdix8y9O/4qstSCzc1hoRaU9OVUbyfTJvbbnmSxoTtsXGrEHPVCCBfMuOHYQa1CER0jfBz/
c2vYG+Um39hhCZix0A+oKJZp7lmKjtTTanJRs0nFEVYOKCBa9Q1o4tvOizepk27dLnnWi5g6BvoQ
dPA7SyM+1yrd5solNxducgCNstbeRcEb5bJvTVQciLDOdXJIy/mBavZVH0477BhSk+ukxGekmMxs
vheOcV7m70sW33hUE45WfchGaaS94mPIqZrOg5YdC7pOANsCAJE2XJJY1gKEHZo8SZr7ge6BUvsZ
OTJY01uzxxRciLitt8ro1xb8Qk5RGlNV6wKSUawUeEXT7MglC5cO2rDXCxCzQJ5wrfBTV3TnXAUn
yv/XXR9tDeNrEkQ0foFP30S7iXc09DQCaApSm/EmEUVOUb4Q/jzNGTLPBHk3nPkfCaTop9fc4bEs
kn2MEnJAABLUIpartzXAnK/E8YB3HUGx/GbwnQBsHQWsWmGCW22mTwkt/YomUz7TvQINtSWkQvEI
T02oj3ED8HXdtdm9EBdah+4jY2HB+3uQWx2Y3cS+NQ0opVltORkDUsJ23TCP/cHRgjuR4fWA9PKB
vqSdF0csBI8mdOaHYXYTcLSMfdUZ1ItTyqcpIWAGLayt9keuwKvRrVVGTb9CkbXZY8fDHLzkIPuW
wXwaal8BwC00Q4nEY1g8EaVfyXZ0mjxnl1b7omjO6PaNWzcvoRFswuWrFldIh9T+NrbFRBfwtGnb
8T6J6qOdpHSoPcEGNOTvzBTHf/maRPR/z9apmtxTSaKY1vIld+mJzNYhTWlmV32DKTe5A96nqPOO
GTXWaN6qun4FR3Ej3On2zUpPvZsG3kyz/Oi1fJBa6sVF1Tm3mTY8ZJp2g78oQchNOTn0ZDCjYKK4
PBl3V94UwaG9sKCrhGfLopZ6LKB+7jYiVnRRCOahQSqAm2im+UpO0iYVxWbKllaDfniuqY+yKopD
+341Jw8hzMq9Cye3lg0+iEs1ZHQSak2gcfj4VNGvWmMoZLQ5UeP2rNXdKe+NvQFaiEHs0pJ9CMaM
c0xo4U+H7Cos6cPbjD4ylFW5SyIr010GlFNI4EffxhnAkAJYE/Mg3G1Q4Un3LMkhWgyAK2DwDCM/
1tQs7zkekXld2O/JUe0MLpYi32+sZDfMF3+UirEvDCegC5CacEqaDNYjR2Kl1reuZaYj0jP3v+eG
FPxnx0x9d5UnE0XWaqoPfmluB36bgMXaMEKw6pIbk9UEIfgMcJybVd8MToOI1UYoUgXj1oibL7zb
CF8UTCW/Vczq1hp/tAlA41qfcF7qxPiQBxbf0axY+SXFlF9m29iH/YMtFLyAfqUSyq/TaqUTjA0r
aisH90KFF+baAqJJgS496xAIFeX7Jh83bP9JNicvBbH3AquMtM3G5MJhvKWbj2bS7GhtAn2giI5z
bh2tOP1l4spWm9YFputTTQW+GdUUcT4YNT32TXiZlvCryW5YT2Y8CoFa6oy3tk261xiTQ95eudl9
bvtbkXHWUN0kOr2jXXuSw4HR17WpHXKuUo5DGcm5sWljnLwVg5PANrGvtC1M25aC1mYK2OYzx6PV
4XEBvGI2h25V+/ElYqAf9UXPic8U9JIeLF2rwE4zVnFS/tCXVwQLR57T0hmv8zlf2d4XYY8YDSDn
BkEZ9KgQxQeizCHVuWxcB/MmrOh15xq1nmLHR4byHlLzYOXjJ9mPQyMuNf4/5Tcrb/5JY9KpLy16
XGm16+vbmlryWvoM02w/zfkpQa874EGEvX+u/UsdG5eobxELEb2zwb3DoOcNWGz3JpX3xTIYm6wN
zrPfk5wunTuw+n9WA6naegjfKsJxose1bnztFwVllPaT8BGjakEsBUTI4torDhVjdafTCbBOmD84
QxNUxt/loXHSXXdvEJ/QlLvt2/JgNX3CBOYyRznP28QL70DTuzA+YD3GdMsNgD60hfVYB/2X2Keh
sG5TMKCB4vR9Zlv4ycuYDfelb22HvL6Rt3s5Vf70slKKfucwwLfET7H8CIOEkbf5RK8Hhj1tZYEt
5Zrh90Bpd1ROP9ZRdL1OfcGsMBrU8XiQIxPdo/r+azQ5n8NyBvuODzJd7Lnw50unT2fHxWVa9BgZ
1B96px7RRsOD3kjPr9Y+12X2AAk+Fo177PTlUzvWw3ZQ0z0TZg8i6DykgqOsXWAxmSfJTmE1nZsh
eB3dYB/6y3e6jfelMbqAkOEYLfmyGvX5c0TjAmri0PphvxqqGfia4qKH3dHuo33RChwPNeuBu+uK
7Mkbq69UDt5QebvLq+guCOq90VoPYERvlBW9tcgrSvt2Y82oSw4RWED3mJr+t7EMLiHO5hxHlGSr
I7VW+9YOgASkmcw30lOdwv06cCpCUphB2aquCaqOAzWk048szB9Ky9gT8i1ZesNAkOxpSGqxUzEH
uuHFqAj7MUj+Lh/Tk4hLsAQ+l4n9pML6sSnSu+vpzPGJRl4A4UjhOMPJXCxtzUCGO/ouwOsr39IS
TBXd2ncumGgtbS59rm59i2IiNrpYalcuy53eODdgIax8vabHLVoXnv+zDuuTg7oGaG9jR91jYqPl
GwNsZqsJKf4OPwspZbO+jSCVKSxvVJ6cpuKByjeqXeaNHVe7BWnbAkdXg0Pjoyu90tsKD9jpP8Rq
12LiDlxIpeancHlAtJJ/NSNjMyTnvP9WA7gBd/dEQxASisIdNSsabJ2tCBwLe9YCwXqx+XwGMmYk
gf6we80yMOEG47bEic6KdaPR2NzZmKa7MaVtFllTzJTNshwRlNhS9F2vVXHioSKHRfV2ZxElokso
4APiJ9ums/clsYydy83qgzoHOQDp/Xjn9+4+GYGswoLSI3cbe+GKAu5NC+SimF7yOzMeYAxYQYdm
xooQ5QgcjA9BBTpWLlUxQKFS0w9V94sB4Gy09zXAu0i8IWNWcoVySo77IkJZ65I7+ZqCMUYZnyxQ
Hk79pBxLEN8r3Kcg+mZM+PiSdCSGpgvKBnPMa+8Zw52JH28ia8WqFC2dPerhi9CDViZPbB/3QAya
OpzOoCPJjrgFm1iDmESLqW3rzNwLy/FtIMtXLpDUDdWTaHgOdMI5MqqNyOMmNMlTNmfHHtYMO9o0
09HBaTC6l1wBqjXEKxOtw2mDw04PDs3DsG0ef2JRJBdPok/ziWRRClGAA4b5sJifeenV5OKwQzqg
+y9p9GZAfhi2mjUwK+Z7NT4nOWFX38d7944a4H8VN44StP3Ponmpo7j6SexVDjmwx6u6s8L4RgPq
wv4pNFoF/7St9OwT58gadNTBSv/Rmac6zl+upn0np1O46ZohioVtnEBW3rM4pq0whe6RJjGAtPS1
g+gXnzAPFYFgbSfGh46Vh7MlFh4tJ4IOu5rwCdkBK1qMgCbll45x7/VUQMKPwibSjzmO1AZxfktq
gFjR04bq084PNq+LO86Ei6znDZxp+6OpHoUzk1DfQ/bNrG4yMr+1PT3AIj1gmaQvaFIdNow6EziH
OZkPtlds/UDfZdFb3A37GCVsavuE1kstYriM3APHJmazsJrdv4mIzDx71yUaYGTartHr80jLqSF0
C5Iqv8lFCp8SLpcm0OviB86FhCBlVeB2sRlexxahnWZJ154Df8/jDcaAjUElMok0vlbdsSf+bPEF
LahAYxq8p5JLiT2WMcpc6z9BRJydwkAVng8MmTE9LiCLBhvsK4i+Kqe9WU9rkTvi26Vk6sl716Dq
zcB9iN0B4isMJcQhPldLb4wVAsfJsyzIdGi+1kO0F6Yx2aF4kC3/5vSurmLiHuSMRNjLv/2p3sjW
k+UptMFQsKzDEPNGvAIMbHmI8KQIW0hGXlcVAiteiQlY1wFQNbg0zCOKu1exUrA1GXyAtAIYN9IP
o+OckJHyCGfU1xbBhZQmpg7gCTPaNUt0zrCLxRfGz2Nu2ifl0NnMvXMQwlVC3w37w4XfAd12DPrp
xhqT+6B4wf85Y42vayIBjiitIQZrw9mxzLjSDvKqKy2BCie4zXl0tvBTmVOzFmGjdQ8NU3GnKtld
7Xj16IBFQTfeqkKY59rX3iPYemcBDtaikcQoXURqcvolXfUehTey6lFFN/KzFrcISOUvImxYepD6
69Q39gnIs4SF5fot3KrZzx4G3wPIiy5+DDN4uNHvMK3x1WBJXk774w76EZ7gS8IdiVwB9uBkYn+I
hJTfkluWr8KiNaMPSDGaI+EuqsDYveixDCwgMWp0cE4tv5Q1KVXtID6MUYid3fWuemzCYI0cEqlW
4p8VYHyM6hWiFjeHfpc10nIojTueaunTrkR98R3HRBRBMgOwFWOEtBCZp16gu4qBU0H/CSktB8cO
eBte90pYzCbgp1xBifwSjo/wQJJ8itxMmEahw5CdNhYV3jBsQKRsPYXITbSKyEEN3CP9Tdfau96m
TJAwAqsWHlR6e6QeUsIjZg+ALc+PLOdQ0ahGgG6tKg1ADUKY5oHXIH6aEuHOmhD97Y8U14NTlIuv
RiYG6Dshd1FZIkD6yqJ940vFbdcVtjZxeXQi67b6N/kYR6r5zSUmohPhEYlSgQrNOqQJHkXGk+Iu
4gDdN5EzuNF8wCRakBruuvez0/VdabzR3TfWYuXzXnHgEeZp7ZwsdwDjz92aKLN8euSjvJhXyJtg
PBs8v7BO9zOGo6xX6BY5TUwD2KxsJ4GaOsZzwVvhWzQwni28YsRXpZtbcfozDQwBhED3qifmU4V8
F2U/Fc5DhhJPU3XwM/cUeMMhbn/2qsPrCJ4GLbpLUObNCEj7REEmxa9T9SkCQ8jAcWqM7ih3AtTc
unaZE4btX3TtIWYqFIcoEo6AzGw2TFp5E5Ez2uM+tv21hcXiYQpljxRobgPBOtSZu2QAel5M2xjv
cFZ02aIfgOu3EDDCyGI3VjJuIupuvZwYZt/fldpQrcqcmQFqvtFpAbHJvyRsprSr+y7qwT6J8lWl
O1fOkoPjWno/+Sz8Jj+n3xxYclS8YjsdaDPLReJymoI2LdCC9S03wfXUerxlLyyptTmqhdgIFxO2
/zREopz2Bxwmh686YpAt4m6+VEV2a6qrIOTQl5Bmxza6FZMvD5gKI21aTLB2tWifEvaI0vJoRt19
hm9RFPmaOXL0S3VXTcj1c1K1saxmsWvNw+i9mQS0/fgenKQ1PaindoT0c7aTfSvRYJal3xTTI6cu
NjIR5zVKUWw+kRSi2gBSPwlpgtRwkD7WClAw2ZSLlSSSTXMWcOgFEoLwkDC/0Z1G5JgZvIn6YAbW
UbiPAN1NitUKzsKGYmyJzglVyeXn8xNTF1dDoACzVpsMG2MC3MnyGE2A/WU2/k1IObW8GMMQ9hQi
7YDGB4BNj9VOtcUmYGRJy/liMlaVu6PXFkX40xOmSecbOfnYTh+QLcTylHlTcHY+cwREjzbqyy9J
jhGXPcoWRKuK2S46q8Xiy/BcuVGxcIqeJtS42CNiaioMDNaI8NC6exhfZH6eZMSmBmJ04Pp5bw5R
pdQGiT64bRx3w6vynjdqGQVs3kb2UOJUCGtODNzhSfM4nokrTHb/oOu92Guo9xD6EbHegOsSuwBE
cVN08K2hN1ciMxCKWqpnqy1vLZ1hP3l11LuXFru1RM6loSK5iFLAFvITXyzVivCBPxaHgCOgtwef
DhhQOXrta6AVn6iou5+caCdiXZNZMNqLX1PxWD1qxLIhFSttwZkb9/IcrFG+Y3pf5J4CYk5+9k08
JIR+RQhJzL65ineFAnQRk8Igp4HO3Ys5RoH81sN3EBHPXiRyT1DaMtQj0ohqkq1ssqODkwFMRdpt
SwKfErSkxJVXhjR15lF7loizHD2r5P6S6K3ASBLjtMDzwbJmv5g6m8SeRNCitwvoDu40o4XpjNqO
QrqrgMPpgnow/PkTL3+PGlyUtgVMhxFJX/nA2HzNx596Zxw6Dy6GxKFrsUfExcqC4OlqhodMQaAf
Gh8wzfO9DaK++Ehi5FTtk1j0ukxhQnddRQxKHPi6bY/zzuKE4Gj1kNjfQawF4TPqB5mro8271vwi
pgPnLQFoMQq8Lnp0YcnU8HfAs61t9eKo80LaTihGbHbsuohxJjWDh0p2XVM5Nvegeet3hD2FuRb7
AXsrF/AC4yuXyCGILQg7inUlNi0WrMm5lt49P8b7aMtYjD9OxzbPgNUCgiCTsQkaLg9Njw/9Vba/
RKRVGGOZAHo9sCtZlFhcOq2qEhfVUoxm5mhwPwI00TD92uOYeKGwf4OJ3FoBxoh3tWUk5poYLzAd
Ii3GjhvSco/qE8eLjVy9fcyTLqYHGjpbMndrdzL9CTeVDE7l3giLSYx47p19iv2DuhT4xto+JAHL
CPCucOflfXCfkEsb/mx672Qk9q04EaK78GeoK99DTwCwbdqruRRKXgNbVDxl6FccSVXFD2HUrYhw
rPr4xQZSqgBsUBbpz4vYAmKF8kyYe6ABXkQGJIcBkjBFRq4fDQH+w1of7TMD+A49Jy5Kr7dHcQ+M
AHyJSiGZ/hkshqRDQhL/VcxkHZ4VCBCIOB/kIy6ZG2t7dUt7+qZk8BDkejUGdG/LuWvzQ4I6SQeq
A8roubWc+5HMt9fqa1mWgQdTi3WNhRgitB0gpwvtp3iDskury/Zt6t6JOSHma0a1w8KUq2FytxYh
ayFlcQedbofNRq6AVWkMD6MtfqfV1Y1LMkIscuiI8WUbHUIyXKZOZI9plJ7L6nNulcAKA5MZ+Puq
1qmWxWSuwKVD5/BbUgggZ1UOArmHl0W7fqM1d1FmSAyEIxYlW4TOtreMIwZkVr1mdOrPPqPSGMNF
+EfEEUzn4G7ZVnaiRf0mBRMMr3579QqwK/S83gjjwHTybXepj3LbQAxsiURUOAkaww8klSj8QRCa
AQjbhmZIIs3erZ4Xl8wma4uZMFFMMClA3DmvSvsmUkUrCI+AlJ/pLaA+n2ZynBIFQ9KIL88Xemak
qhn1DEWgwuE+o3EO4nymI44nCdBwJM3jmuuJm6P3YKeW4mVgw4UW7nvCVpizWK4sN7J/CnXLyvHm
dHxSS8ksrx+6Yn5AS7wQVWak2E/c97+kaxFuhLSoVZbYCWuQn4sZhA4OunvWxV/AotxIkJunQpzF
/JQBkcnfYJPYeOmSC40ufFr0F99FxbEg/tKDnDe3AGaCRqmwqOoSHA9Si5gsUJBDrK7CqBA+CkZr
J4bdNYpkAJCHZd/txNgljmLGeKhueRArXO/TbepgECcXoVAexe/NCVOJrm51Td5A9ISocRhD/imP
FYUEZ/MdV2x9vChx2PmIWOosHMUkcS0eVbZPvBGwX/DBRgibwL5kh/pVZyT7PnvUuhJngpLN7szs
+b1royvxZKiuwK79d/NVWpwc8IJcWFIL2RwRUIyUnEzX2EjjRkYMphvRH0qjMOOZW2cBiDr0Gn9K
0IRnwk7crKhMRDgNo8A2UR3MJQjRcD4GJp+YtmmPrObgcbvkEpH02vBoF2qncwZi9MiRo8yuMRn2
08P3MCSGizyenzFld4sDKeYZox/wj8XaQRI3GIcoBTG/I79ZL+WFpeN3K1Ix/RcHyYd1gS3MAYmT
IRlp1uAp/B6gk7AjoOyQmpQaQe/Wzyln5Lvgh1evEpLpv/S2f7HA+xiKN7Lo/ZVioH6RmvxbUhRX
Hwr3CtMLy/5GDAcbNoMg7eFzTl2AxDGW8I5FcChV0e7D8rVDj6WPuSInV34Dh2I1IqXkgFw2D10S
DJIvTC+U6xIzWgxPK7wNQ3vtGQP48teUIGQhVGm60wEpe32v+ZyGsaD3HnhAbPmHHnNWZP7Um1tx
BLLSA/xhWedNvxUDLuRnnHVnBreERySvKdrMk2BFoh3Yh/iRSDIR9f6cnVm72BTEWfRsW2QEDQD/
QobXPmBJ/lMNSSLMREfhhFMaL8JJVDOfYEWBwMrFxQ03pWl7oUehX2658O4xLMLlH+bWr8U8kYBm
1D+Il2yOZ2EYkQwS7kCe1L4Onqi9cnTJWEF0osdpsuAf+jLtObRRucg+7eo+YEnwK6JQhOfKoV4X
40/lEBkfAWECjk2UA7oiJO6iyIlJSAMwXj7/gHRtCNAxbU6saDiRL5wJLAB3QXkGD5QD4l9yL9Aw
P+X7/xKcULskTvknVOnCcLbRivnH79tX516cUrGQMhf4MgiHe2Sttqo2IPj9epAshwdLIo/3OqBv
sD8x5DCuZXFCAnYAiBzA19aynyKSLWg15b6MVJH16WONs5BQMADlTrhjwjQ62fyKEAVUDK/wnj6K
aIt+UZa6/cXirMLH9NP9hzaiYFA/6Hax98lbJgWwrqRR/7XhrcZaqRR7pXuhRXkrVCwhNyFalilK
JL2jZBB+mo1lPVJJUkEpnKswJIclloAcHYcigS6EudhlomUwmYmEwJbiVC1oJZ6HaYmEE4RNA/1n
gt7CN8W4ItwoVI6akFu8ChviboP5DCXyTJGp7DKivm2Yb5IpPqYuuWZNA0fvBwqMpzgVPj1kVNOh
/a8MI4VzN6hXi9QcfjEhEkjxRzpgPYAxyQGxRBYqNhfNw/umRFzCP0vOXNUCTFNYgQsT1zAgdJCE
8434711yws7ZE4mCH2qyZ8KB7H5QxIXQJvBabIJfR/oF/c3cY4hHDlCJFB9MbyO6U/jyqlfE7pen
0ku10nyLlKFqP3Pq4lxkWHSR8VLjsC4IDAkIwHQS21ScPTuiSXgjlxx5oCHiYIpvLiLI77hTdBvl
WGhYZoAh1eRWRA1iCJQTI5IoLPLmiMhAv+N1IXmqbCHghAe3lPntwuSFCPtY38k9ucGzXp2lDR71
hnpciXuIrkGI20gPtorhyZ/IId34qgNJxNsldCz2PM6qSW2GSLeCEhC8H97HUYQ+dxl5W9Pv7m1T
O1KvxHcREPIsqE/KZLT8SdQ1T4MGxGEU44IFJfm4HrsFU7o/5GbMpI0HoQAvv+ULFwAOsoQjRT4G
PU4Gh0wgTrLdmNvYy7Avx0/Zghw7v8inuBHfZL4chy2PAtpdlL98xCeDBetJNElCndghDBPDUcv/
Veti2F3j4pqQ4ZTdC5NcjdAiPogJRDHXSsxNDLuVEBk011DIRhTBRab9ol62CDVexRGHAD8F1mVh
WrwUrIgTyuaVgvc4VFFZ3cQMb2L9JuOWulchO4zAqj5m0b4F31QcH5GV8nMJPTedOrFhrlMkEL34
lQHgu85ULvDcxEhFPiFHJOYi8jwA2B9csYtdB0dJPWMnsDORBRiUEox0US+S0wlKjBj9DvnbkxDg
wBH+BbECWSZahqCbRLkgk/JfK5xtujMRBzi+/pUsgo9wlVgWoqGgbpC36IVNdcJVfPFFngWa/07q
hybV3fIIIU2+jMUtxM11j8Yn8UL6L2wQU1RCjUKs/6r4XxsX71HsExtTBwzZg0Se2Rdyhw/JCUND
zD3ey+/9IgfHQqVk5u7q/9N3K5oGKpEFY84TiJMTFg1BtQRcVVG/EevfxKeT4IL4aOIOTsR02ZOE
wNA9EzNVuHCcNJLDYARKoRkXKE9gTByE1KtZgpSUqhTxAhgwEoTdsCCOWWpjknMEYgkPZFdiBhSR
vWHjYoXCN+IVEGTgKlnlv2cnuRSJHVVKPxXJm3gs/kIJMxwvYlasRzE5+DRL4GP8yeskZsMWufC1
yCqMQL6QAutVsRENEvEmsX6l8vFlzqIr47AmdBDTUq6RSVgW4c2zRL7P7nMCWCPfgPqRE3xQ7gVl
Wzl0E/gPYUKFpXrxyCCXkgyfQac+61SF+Egp4fkC8NXEyIRXJTJGFGSGEUAWvTIEB8P7QpPmgJhx
aWQkwmrf+4ZIZjEboQV+hTBxaogp+K+PIJqbQUMi1uQyhe/koqAIkV6/Vi88Ke9nxRI/sFrMVfEL
oeqB9k8NO8ceqgN1MtdI3a+Pix5jBkZXfkegyXGqM3vlL8I9gGneIIH+j6bzWI4j2aHoF1VEebNt
b9gkm17cZFCUWN77+vp30Jq3GQ7F7jJpkMDFxYVy1dptvsg/N85Rlo1MGDuAjQDufrDR/SYncSP5
gF3xddn4KJHR0ZO/DE8OMr5cnWfnYrhgiRCV2FTjYlJFnuy8wDj3poXl3Vtt/SCMKz1eHm/pDK97
KDoaccHRC63hXY6wju6lrLx/BlIeU04W2VAEcuQdhWQ0p+WBk1/MjYBRDIINqCxZMBakIEgzBzL+
8c2qov2RgPMr8D2+0/XoEhKzk4bgYknn7ODEYBX/SvScelI68y6OK3taovV+st5wsYMsOXEXBgYD
xX91Ymnw2LBD77Z7d7EkmAHZNrJIgENRnMWfw6tO7/v5geHm+WVDs3nE55cHxhMGNsZiiWPLRuFD
zDN/wRxLRqtGGRtfjpsNpv6A1qFMvCQAAt6P/w316Sjuu+VPuLHDvcRJvL1AauLr8jxi5sXsYdbw
EcVbYzXwfxbdNizcR4YgSKK7Xome5kG4Etyd7t97z7cvpRmif6QdxeoJwMAdb7k15/zvzKJqR45Q
dArhqYLucdAJsN/QPAjUdRkQ/+VgEkg8yvHiOBQCaKXLflHlYxa2+2UJVg46reJbyPYX/FjcKRMf
CbdmK/uJqQCjlVkWRNa5wjkh6mLAsdJJf5RVUNIhhxVp0z9XdDLkEfgjiTUCIrTAVlE0kOx+EGzA
wRdeGiAjskOsr2JA0zc5YP5Sg650gCv/DyCtfjw5/zExZAcGDwymHP8S38uWZ7TEc/xv+9Js5qkm
z8B6kz3LZ32MlcIlIRqvLX8jST05sKEdy8T2RXYO/OTiZfkhLMPVAmDReR0qmDP4PbrmLL44OvGm
SOCdw0I7Z/33glYht+UessokggFgYK9J4Cth239urQ/po4/J5eEMZ+XwsFTpXV84fxt7/qhNGCtT
dmpday8RAiMoSzLw5k+KSvdpY+wELnJgHLjwJSWZYgP3R94fCQ7EULE8EE3FLrT3wieSb/uz9lcl
+ln2PKGrv9D9Az+P3ECpRzeno0WcDPBBHQQevXnQOwl05DV5ISZTrIm41fRZsxAXlndjekzyApKi
7Sh3pckOisIP7BWPvG7l/BWL44AMyplmAD9LkxNl0n/bfyH2lOkhQSLARqr95jdyGS3WXXM78eyY
UipR70uTYprmd6LT0kmHGQ2xjYcXp4Bt6EG5ILJnLvmCGGcZUGwcJ9zMuSUQu0Bwt4uRQWZby8kd
Uj3Do2wZJ7aLfOUGZhpH8XT4MBfmKCOCEaNeW/0f2QTyRY6uCFdd3B05dPhomfwp4MWxkXlcDOhz
gDMrnCseh0QE378FSPz8Z9dlPXIs82EEF+CaSfD5pS3LkRG3iHUsk07hNuOHay03x5CBeyV4E3Le
wNtWFVjzbYDFuPyLdHkPeaR6fJEMOH42a1KsE6/dWOsenzmMv/k3gTPNejwJk0MwTCyEHM0wkHCQ
sQ+sEx4MwYuN8CIkQJBEv4TirGABTZlvA2/+Zmd0e9O3wZoueFsyL5Nrv3UzZDTr24KlIQtSS80d
x9Wonjm+yX1hxm9sNhkLDgOJhMTWtPVmJOsm8J4sEUEXai87tCBZsktc0qgGFPYqIN777udGQD1c
6slAHP9bZ7txdS24RVShQaCLWC/zJ6ae8bGd5E6IQjz4zZ4z1fwrV6B+gKqcG+6H4ZczZUJTYqQK
ghGUNOSk0TkGli5XF6ROVoXEEkD5XD3Vb3mBIn0qS8RotW9eQFIfXJsPxh2q+NVf7iKOjNya/LRE
hZKTZMzNzrtjj0zmO8IN5MM+xGMToF0QlLl7lOnU67VEmtmTb4x7zcF3Gig4o9KtOomPzlV076g3
M89q0dIbj5x7V1CVrG4QSlPEEhfcVewj8ltbmWcZPFmR//xHpqbOT/8lsGT9S8TBNwWeQgpF4tHb
IFIrJZlcyaGqZtzIfl8CGpTcolHelofubjiZgGkNOuqTqa05WrhUOv0WkgUrP/SHZ5ukmmBvMpSs
ZS9+xMHimObbspsbt9+p4F68gg6uj6QtcTHl1Cw0oG52Hzt5tPdBV+zZB6zvoYMYA6ahL+5GrC1G
l29wOQlbe1N9CkertYCD8cMLYUk0Hu0GcAwW40CcrM3RRs5eNTyRWOLP+NvyldTr9gkHgIyEvDK7
nmQ5Q85HSgCwCRUBks8MYwXQwpqRA0lgP/kC4yLBqLyRHI21fi9GlsEUbmHz5aWFHPk8xK28AevM
1YNMWw+Wfcd0S+YtmT7zeO9HfyYt2Ati3iPIm4XP3J7r5FT7iY8nxyQuJRfzAFb54RrOqppQEHZ/
l1nx6OAp0qGEhgJ3HGiYF5P1K5dgTf73SHKZf5eQnC0SOqjzZXQTx6l130pG3RToTVq2KwqEjrbJ
izMeCPtAQsnRztbuGTKuCVSLeWnBAgKKYDC0mBG5h+zzm6HR6QhMw3BcXllWBIMUdJCmSdbiKlAI
YTygXn6dp+7ZokwARS52vgRtprt8eHl31zTBvbJpaZeG5A7hK/p99kjm/3HxaJ+RzRqYHkVwQ+d+
pi0716qSZzNW7x7wlkQmkz1e5OAsreBoz8sHZKedmLyExq7TSB1mSbWeE4x0u4yPZZZw3WaXqfHZ
TueHup7HVQXGJeyAetKvxOsmjqTz3BHS+jkqfAyZTftW9PDpsG67m5Lr50G/r1r/d+al73WafVTw
3bQBkVdj+qUM9WJq9GzNM45DS28frGI56IN+P9A0ZTXRbYvGeOknrAAKDBq0gRvkmrdjiXVM/WgL
2+iIzypAleTMmIK2y69sJqP5M+nDnT13GVVWzrmt4z1BwTRj1rq539FBF1Hd2tpWMNSG4U3FYrmS
3yxmvq0S80GOw5uA4fTUuQZMVB9DQtAGgMSupYRsP+V0v0KzRoIcLS10gofokEnwRh9hZt3XqUPV
Q+846vbjgF7r7bAmBBY0UfCfRBGwAf0s7xgPHeO+5HC86GxXmj+1Vp0kPPRHquZycORY859Ig43O
ePWr+Vdg43ro0NYm2kEXzQfKL78bc3gmbyrz1pHQJsAZqTtz8/gLYN8fnV9paQJjUjIBejP0UBdm
KiGxPoxb45TeXs4lrIykdmt6VcvLahyobNmlDugiEb2EETWU7O1hbk7ynpIVjEfjl+yQdtTwHX8k
gM/BmML0q6WmLW+Fic35juVluk54Ck7bnGhwTJ7+LBguhPwXKw5wu6gOJSoMKQMurdd8Gc7sP6GJ
QZBiLSzXmvJm8djFlxBsSixXPTmHUso72Wv6OAjMEaXLTvKbQxM/5eRFS9wShA2yM37PYnh3ppn8
uEV79IzqS4jJC2J2oITpNqGatsbz8nN4UJ77HQqzECUk4deqPtNesEwpkzxE0asWu/DaaOWMlZM0
UJd4JyjwEpqLoXQzC6FdrdrlsAaFp9FXMLJ4uLyaLzwqfReO9DhZmSBx/CqkNsHMBKQX1gUvTm9R
3fbBaattpCURhYjokugDPe/puQueJKclfo/MWUreRErWhCgj4ShHM08qOXfZgFIeIqt5JCMyTjP6
QNl9R4OYJnN4LPs5radHHWxVIDxx6ySGXciLirnTKAnBMHFC0tDg0MEJqOnTLbgMxlY2ggejhayc
PtJfBr+TNScZWTF2pOM74NBgGU68IHLAEnOiUnfuMlgdnMkuHvHY1u+6GjeCMHlL/sc0aKSwZMVv
31WD0G/gdZxCTuX/UimlHWwlHcgphDNssJlkvkifeF7zlo2UhPdkCHaoaq2S4amC3MNRu2tCaB/L
O6mIARJaZHRP7jJuJF+rOnejXJTTQ4XzPhduzH5gMdBXFL8ATnINkUhgq3hRAmPa8VoN1UaYVbII
Z6mNpUafIeKJuqH6FghLBk5+yqSi3/sg5/BoxyxTELmu/IKTeWib6Eygx4o9NDQ+wDsishOegt8h
PeMVcSfbrG/DV9fzTz21jgyG8uut3ZYvDKSepo9+1/9o9D+MmbipHnZQvgSD7xW7vA+eGPUFuXrI
mUVGDKEOC+Z0w0904I/kj2UMuIcDU0PArDY/CYot9/AN9W6UxZ3fqL9oWW28nP45UKuP4rDIokT5
hHIDdRhZYpF7ELIBVxL+Lj/kN7mLvhz5Ib/JSKd5/7RYk+SEWZsyHHII44HwDZl9fuiNoW8Kw9nf
bpOb23l8CR1WEg9KpJkFDUUnVX+yE3vdG9WRF9ShHTiwZ7ik1IMinXRsFT3OqFWF2nZuE3tXOiek
AgS3rrriMVb9kbZGTwJnKn8+yzc0nVr10R0ozfyD9bc7dy9LVS2X0Gtv9ZbyLbCgvdQiJDnsuXiW
V5R4KK10GFTlm5CPZGgGpKlOVtjKJEXKPVggIZhYxBE3/1wneTkH/Fr+rnfUquYAOQyFrQt1Pbqk
I+WgRBcQa6hVdkNsp4w0Q9THeCVR/81K+G/EXdpYgzrImFoccNU9foS4HsLOkDl16XfU5ABf0K5p
Lxc7EVLmS/eMZd+JoWcK4JRupFZeiCpJ1T61NV2gPGd8HKHqSPAIT4cHFyx+JFOTl8tF1rdsPZ7a
GLyr01YXSs8ukr2UFZRN1dZO2502xnsOGJNgyu23leO+az4gfzUcQ/rc7somPauBNgQkWGLGsm2P
HTbdgR0j5xFJJNmFHg0xcIIk+STnmf/B48jBo5NtF9eR8zZHXlwrhnfHnfaQGLfWxN3aYBs6/YME
K6oCvgdu9icNVhtdUNxoJ5PA47OCOsc5utQCc3XIn7ImCSeZZokkeSxMqbBeBOjjt6FPZU3zNawz
oyJ0RBxf0oJ0FgObEGY2ftBQ5zdalk0rvxacCpXKZ/HSR0LQm5HQ74v2B9cdu+rX3qe4YP+mkWjG
0jTBE6FzLRg5cDhobzy9JGjNPN523If55nH1MnngYfhFpfRXoPf3Dbs2EMMjkD8GzL+37OwUzvFA
YX0/kj4It2nrqpWeXCTBwhJL3RaxJpIq7DMGRP5V5hBHn9Fo3fJW9zrWtSchMY8ir566t1gjTpZt
QDI8pv0vg6a76ptjiyeKm/lJKiaNNjjGVT7R+6iF1VdQLwixGEjUMcRfHxmlcqS7Fku74aQQ8cgi
8Y/ECv/ZFMcJf036O+/FaCADtSJyYBakHAIYva6+B76qKouBNa5trSCB0081+C7oRNT04IeYJ77M
HMrOlDQ2c0YY9s9zAQxWBHDAfombf9lsGcmkyviKaS+kUhi0LqUZe54gb24eIMpWYUwn5w+I+Cy8
EZGrVb60p9qQhqQgcxXlKWQp2vR5wmGSTbBUREomHMAk865wlVMveutTrz0FRX/m2HBBOHgrKdmU
cFKIs0IHj3PoGAGCTENA2WxVhbDLA9pyjdZTFVaPHMC6MXxYmUGxQkVoOBQv9PqBWjTSXTeEQBXH
fyrEKeB4jUSEWrylhJKHdegvSQmDdvTKijNxDCtiHS3DG+TUK22H9TvToJhiT/ASpDEqy95J9G5j
ELRa0w5Zp0Vr2ggcZZ/SsuMc5jQVbn/gYF2jzDsy728u1k22BM08zh2TLFCtMQZ3kjGwc0CXZiiP
od2eei8gD1dap5BuSX5sfIc577YoxFWsx7ZDFS7uHIC6MCAVk/jGqRidiw+8Pkdz+UIXNPhv8fhb
NnPjTFDHwmS4yCOL1I5DiElRHRXVLMxithA4Dokqc0WTtsys401nLxdEcihD8oOJenjrtS7ppYBO
GVALZPdO76+0lNraM83VxzD6myB/+wUc6RxsBRWY9l8b0khwI5R7asgUOa3x6XJKSOBsmrG2pw1D
tzYmoJulni6u4T0IqDVmtK1NYk7Q0A3GddBIx5oFoii+ybSoZ1rR//S9t4tRysMQI14976dJ+9MH
pbfyMNXyDY9jksZFO5IW5MRyHeGiwnlzzPZp1ul501HEtDYCeiPRmHnMfQjOevZiaf6RUAyiDxBV
EqX0eS3JmOohlVRj8JOY1d0NJ2dX+VO6SwsTVvoA670+jJSvIkVL4xvND4icopO+0NcupltrXSTI
S0fXsOpplRgNz0GE6Skcc0cwv6eNB1xvM0yBy+cLWrnQOIz0tcBoz06+s2HcJYPNXsRRvlBbeuya
xFqjRUYhPTlXYHtsMhXyAky0NaiLB0iF9UNRe1WnQwA+DvGdLDDqFDiuELdrVHrwB3SKmEC2b2ia
OPYzhzUgtDhz7tADWgfeXd2RkE5tKRZAgoxUn/mO/RL+lHyjod1NPMw7bzDvJbtHyrBX4W6BgiJW
QqfsXujjwjvzcMwF1EcUHu3nnQBjPf2Z3ODo+/5GNER6u35vEuSAoMVo+OvcMmmNZtW52POBYjds
T0rVL5VBYk0Rcz1LuGNa0yNJhUaVd4swNuobmC7s48Xd9VRxgIQZNM5pF4O2zcPN8SscZy+JTX3y
7pK83yxAcsL7b8fg5rUKPi75dDoNMRcUBzIFkK/xjou7njgVH4gohoG4QX2uJkMvwL38wDGxq18N
fM10moGHoNoTTAJ5ru0qPAA6TbDzJWnFOyiFK4FgIHx3xpa2Q7yzWugLOZi0Tq+ca5ucS/4kbNmg
eLNbYwtFroJK2OII8AjY3MKB7oJmrUGAydXtYKIzHLCzJMHi3zFhjSCjeIcJPNq4Cj/pcS/JDFZI
xTnGmGHyJa4WUEqioIUCS+ufM4Yg0g6cdReC9ILdcrcbmg0Tp0+2ZW1dEpE7SWAB/eMeCVOYJKMS
mk90xTtRhDoZU20QLQmPV9YQ4QMx749QeORMlVVLaWr8DTYU0SMKFzMAg3B5V4FRPHf4E0HoMGyd
97p43vAX9+ksQaMc9iifrl0OAFdNezmUODAEtC7w2ZY0R7iFd5foQoJUdgvxrRbmj6lWnqK5oU0d
ViTtvxXNVl2qV3gWMZV8ENISvzDClYEkRKQR11OMgZ0n61uX4/MA/7f9Ee9SQmAJcWWXCb7HE2TJ
eMMAiNsknzsvy2VxITzM87aK7Af+KQ2KQ5T1qC25Nagunks/a+cgDKUa952+QqfUMTdBY31Kw4Sd
3/fnOTffGrunORvtTF3kBvTwJdHD35jlN8Ehurbf0FCcxmMmHRVjzQp3DlX8Gwv7Nuj1e2zOnw57
poW5SJMYdr/+w3kGad69rZ1WwNvRMJ87DDWNxF5V1536ML6UOTXc8txam73G6Xg1PAp1jaK4D/um
f+pa7wwD7I29gx5Rm//yMpoFexYay/Ef8fOGuEPPMKfSSJn7MYt3mgLQp1VE6LQ/0VQi3jaMPDEG
o/Vinb5O9dGx6PqG/OyjEMDanDJp12Q1VchAmKXDkQ4qYlIvjud6mXz1QYeLfBXX00EcEs1EpqUy
zN1k0WU28oqug6uiP2DP/ddUNiTR1ly2rAHfTfcDgMkTneTeEg1tM2S89RXd7LxtJykEf3ki3ETP
Bxqvnxp/vRbRrzJ0YLXyvLOW2Cva59x5hZdvipRl0PkpuIHG8WOhReLDSVrMe7G7czJsKt850Yxm
bTX1M8oV7zdIkH6P1uJSlJFDTJ/nF8+N25WnaXTXXUwMvui8JZgw626sy33kJDuES+xV5MwTojD2
dFJjrp9GDC+AKvRWMuC2mRwHStbWFi34yirkSUvY3rpid9P2uCtCKi/8cuuDTZQWme2uDxFVCvZu
q53M1Lzzg/JSttmHSXhcey6Fz05M8z7nCMy1pl/FY5P6gMj5BOO1vUS9fZSfRdkBTxLp+urOL6ez
1RXB2hwLCpVAgYcJsqupTlMAdz+2jinbuCnQtnCJdPFYB1RWKrxcNyPXyKmxgHr0mXtGEPjgzTU5
8n54nbsZuMY/OABO1G1ffD98dwcd4ZymzrdWUu+VF/0hx3rfGOrYFt3d7C0HwzJJegXbpWtOUdcz
TiH90ZZ7DdgZB+XB4xZtZA7wRTTYaA1G10Mr35rPuYtOkWM8h7559hB/i/y63rYRojX2QJtFH5VY
scoykVEAr1ynDyF2ZwZF0H6XZK7sBlpnb0/HqF12Exi9xrYySFbQof2i0JvrCCFyyqPJl1GmAgxd
9rTspA2FR5l9a4fXZVCvVXYHj7PNwQ08wkWreQJRvtR2Tx5gOMZZSS4K+Rf6xPUnx3SeCLeNkK64
Nl3VrPpC29tvQ2etDmN9ptctdYJR/9lGNc3qKOjFrbIrOBpNVCEQqY5G8jBIQFKrQxNO6yXsPmAc
lquB2TBm+JpD1qwAmU4BDdW0Mbt33OSHg52sKiWxkpgxMn2fU+aml/OdMpZsVXTF32YMkYRlpLw8
EWhAvfa2WW9Mm6pWK2rXqqYtXzH0f9N8eJSlWU3pNajc8FNY0JKomsixrtO4fjaqGKMD67Izv9HP
OiUq2SPjRymni6NK+CWLKJti45C71G+1oW5zwBt/+1x/rTn8rT57WUhwdqX/0mI4Y4WiRkeFqvTh
qypwGTNPzzRkfQlpgSZAosRghgUbB7qpuGb0lFhnnGhqjrdzbm2KviNnbuCmGT0tummxKh5Pplnt
pgqNDwH+6WRDU9nIHdamlf0ZdSvbyb3zwQjXheXKm9FF3eTVVAy5foRWUHqZuW77cHivGqpmrS5H
XiJvD4Pn3BluCT/Rs5udW9LOIQUnrkGxApwvIGX02Rar30dp1W571zmLeU0X91FyTbfJJT+D0tc6
GxuYJwRVjspOE53Btk2sol0A5qDs5tSjXLe1CPVXk4mSz9wdFttzztOA7Ig3q2+JJfwpM7aqNftd
aQ6vIU3taTgB7a1Bn3cemZBytDl3gAyimabmY3gciEztBcmXafyOe/+xLOHcNmkBbkuftbUcKaXu
X2TaG92h6F69x+nyG0VrlvAwH2I/hQPUu+M6HgyqwWoTydpJLX9UYyFACRram/mr7PrRKx6JnVB+
GPyHwDOCbWD1P8lc1giHmKNHUp8euDGyiX/Fl3NNfzrmNGJEhDI5O3G987vhOAwCXXZMYLqRapKp
ZavR2As4HODD9Ej0xa+VXuKtgANuzawDkmqbYNLXgaZm5+B7g4GiZGPXkoikSRqtgevwwVvQUMk4
kPTGPZJFB+NgdHeN1u4C14eI6ht0hp07c5Mm+WvX+PmGAEuWwi7WuMji9/Fvx7S0X+CQerOlO3iC
LIJP8Q7mqzZ8qBXgcE2Nuri7UMthD1RKcE+W3b7AOOm88khK2Jsjf2XPHLwISwFd1fHLFAXCKphW
UWzdZ81wNQb6izbVIzU/r5paNlNIx4R6eKt7C9qqtY2cQltpCHGtwyH5GyZA5JIOzynE+yjbH7jj
SNbvOhhI5LNnsrQYgRXazau4Tb9cDwEhvNd09KGgUg2gpbFkk1idhdSetF6CtADUM5NNn7TWj1Fx
SuOSlTnyEX30DCVGXiaLX7MEUKAvolU4gYWMEiXZ/a53SEMVJcJE5jHO64sW0gorsk5ktx5chW4W
skyUJkYl7COD1hPB+ziW9/SihZAOMcaxDotfnpIGrrzmrhVbG71weGfGqmSBkpe9OoHGvke6kMew
cIerRj/RjmodoWxS9HX00Gm29Vq0FpzseNrVmUUhLpKeQVPq1OHv2qbf8WMZycvIWKckHht053O/
jndD6dMFOjPCLfqtL01O/rMN4NO3oB2tT5ZUq2Z0H0Z7i853tHW1i2oy4he8pMY+tqh+ZtZzaqVY
UZKGNaF/hkTYND7zCfpTUH9vwfIqHifjw136b56jpKM4m2htx/2Dy1BSxZM/GAZAlJ4ic2LRUExt
q4oOLi708JqgPbS+PbSbI2M9V9Vj3gb7Aj4081mYKfEmpnEwsztHI/IhNjHbx6ya9zka2n7xMXAn
Z3lvadcIfwHlm55Z9i4LqqJuQ08aNChz2zgUI+2j6WTLCtiXvblfWpSsNAQHE2Qal3xdNU9Lnhw8
iT/mSx3gSXtojO3G6ltenh+Tcx8k+kNHt3ilLVSpobkCNNURc+bOW6CPh8TJzr5WUHuQ00rb0cHK
Z/vvXONDlkhGYRNpu3226M/bl966MV4nLFXrNHdzMGPcol3oDluNetZQM9C5QWjXXM6xtezoi0bP
snnlVB1Nj0UGFnVB65DGx2loTmk7g5NU320Q21tdK7ekMx+D1t1jnG9DwxM20J1EJ7Q2sNQZHF7t
teJQd+JHlY/PiXvoyovT2NsOV9BI6XUaSrXUvOoB0KMR9wjchlMQRpa7CSqDFYC6uG/PhIPeqz5o
pDeSPz2cvUEvrpVR73ok+laZ9TSrifazvfcnK8l/evhzOpJuuPgefSAc2mgr3lenBovTdlWrcD3X
qNGZWxuLbpKOlnXSLfOeSamk2UlEaiFAHKBnA3b9ewz5tjITpGVpgdwTv7trUEB8/oXClhSxV+jI
dHpAa7Yxvs1BApvP3MdpCXIgnMjeV0PzitP9SdRDVd6yTel3HqiXIvHQNSy+wiEEchWxyGbNmtSC
YbeojD1PUiVBZhnEWyvRi0Bbb/Kwtc8+ICaNooaa2iESGwxrnUb7rgPHca2HrJoKFlJbHVRCBr8z
rmQkPqd5zLb0YfroxE3zCuccaRTWLYpK6PA6pRFF3h7YOGeWWR7tyL7mSfqr9LxtiqCfY40nWk5t
28J+XMZiX/XF2qYtceoEp1GlL2bhbucmXqdzBbRcbxsPB6PUn6NO34dVe8wMoUUOe6fvL6kePtHu
vqWw3yQdPMThLvUtFrmIUtREojAUJ46YFpStRW1J0w1yQvPGTJIUzhx8Da85Lrp/zn0DqTOK3Ejr
sWwpECeOX09Rcczq+c5Sdk70u1AqPL77kb+ja+7RSWEniaoOvSe0QwP+6xPG0skdGKduzyFVKl3g
O/vKcN+rGaEbmpVsg0G/dKTttuFYf+e1W+6Mgs4/Vno/hiZxdrpv4xBWaV+SKAWONHPod8mwBCsP
HLxnlij52lhu8zEBmKG6/TXXDVoG+gaFzvewzq9taIxrZ6AK1ub5uvqQuM43ws5fNm9Fan6bGPUp
6OOtzrrQWuMLhexPGpFsxyjc6eyd1exrl9wptxOTEJBtt1Ntb6f5fZt4KDKCQwU52z4NyQjF68Uo
d31nXn2/Q3C0oLaYqY+n9DXXjL+N455ikUWvXeMR6JhNpfaNSu61FvPmZPNHWJsJ/akRcc0tlPkz
Kkfz6KfxviJDp0THm2lOBCPWLsY70w/vFsWhOHURJRNtQx96RDrrRwgkJdgWYJQHj1EV+GJmMGHQ
siF87TVptuj42t6cUFgwbCiuRFsQRpKNOfkvdgvjpNPbcwMRwbMFLGEGbTOH0Dq4VHHWevZupOlI
LIw+8C+/XxwaF7bJqXP0GupCcO3q4t6KGn+fWea9aS1fSzijoxxtWCRxapPeP3AOLUEHsEqBdPuQ
a9oHqufwJt+WQaNU+5s83I5Py0tE6W+ThIZvPBlYGfmXZXLRNOp+p0zclOF+pL/ZpoYmenws68bA
64XMDIOq+k68p84Dr+ekSKwnPiZfDgloNHhxGJ1Mytu87aID2e1Ic0B1JSWBOs2cfsmC5jgNplQO
aQ2tIas19h16GZRlHwcEA7ke587YZ7vOTg85pwlfy6daqJJIil508lqqohKw5BDlEdyeTBviPdbT
UJvguMdcfwsbaMQ4b8m0w/xwXvfoZQY+eJb3qtEWrS9B+t2DmNwKiJt6EEYRHy+GgEjaAjkdcsHO
PQ/672kGTluXGJIhpqZ9bdwAphNDwZ9HfJURprJKSPT5R33i8bhLPrH4YZ+ru5rEnku2MGg2Q60e
46nghCJ1tFjbmYHjElnrrZc6AewKk1dP2X8KYoJA04+Tm+07mp73vX6aVXO1ORuM2HhunOKhMa0j
wPGbm+tcX82fBinCyWW7kDK5k7u4oX5dquVSpu01sPNXr4cewDFlEFDTFdl8aAbGscUB0erkm4Rt
vPZrDQBQ74tjtDBG4bBQZJF1b3MMghzU0SEqIIQZGvQKVDM7+teuPGN6KegoTg3ZVG1qK6HSUcNZ
8otpM8dMjhopEWLsZUfzAndKtZ/1kvO2Kt4vDZIE2kCaOB+l1CD90YzcP1eVVZFTUj85wmpUjbEz
0lJ/cSzEk40sfqCMAJPV1E/TEuNpTesk0k6Bin8Zk5z1Yfzijdlja7lfZKd3hKLMH52UQpEQ0kpo
Bc41KYnVg7JFPt4iG9T20b2YOCdsv+K2uBvgjrrEaNbS/81ovz6rhAQzrGXA/qWbyGotkAyrXR+p
s1WZGzn35ftxbKOShq72uKit60EgHElZxJALok69ooxybeZqGzj2ydSbA6jCtlw8ROgpknTzfd7A
pgkCiK3TvIlrA5an9iPWVwE7dLZ775HFQTZzXy/TiTHcoC/5uYy5RX001JeaLMQMnm6Hd0pzt0Ui
WrreC21KN0h2HsMcsMytPQQv+19+1V/LKjoPZGQJVkAtc/OpbtSjLBm0Sk9WLFJn3REYYyPbMFb+
vvIcXEIW8hRvwlBb2/htWQ7LyUze/o1lURzMuIXvNuPCwrQO9btwafa01/wj5sqDZLXo0XomiNDx
JYDtXvx+NFAhTZNdMlKKYbVXI3P8VaT1H2qJv9yo/0UD3GvduSTsx7uuVyvWB2oMNYGFuUuyEZG2
EH5taOxaHpYwihZvVn1NKvda9UiNWNN8KJaYZLCVY40rAhO8p4Xe5IbVoRTswrl0lLV3k+pXaldI
U5UKHYjp5NXGq1/qW0vHIAcQ1WbzrFU4Jbp2HXMaczDsT13SXj12s9uikqrKHzhPG1XlFy+OT3PQ
gXf3d4oNUOKYyEQ3MBatRVtXLRewetBVJgquU0v6CIpXrJBFGraqKJ/xtmA5EGrM9tnB/pgprGJL
uxvS9mkZtW08qGNaUak6mH9CXT3pVIxQyZrfk4C/QF2C4jR/zGm71xr3pIXWYwziEEWVYH4CCVAw
7eR3Bod0VbFBTYXaErQ5cw6RUPIvGYdBY2tX1Wl/NbO+9lb2EhnWp1yl5wTDKNxbyBjMqL6u4PCL
4oDoO7URsn3DATT4kMwBEYL/CuMeOgH57pWsjrkgXbp4H1GGoIZbX6sZYyPHnFZ1p2zuj7BWIalT
x1dMJU09EQ0zyJLE3cvQN29BQsGrBZCmaxeZoGr2HUCwbt9E5ddcetVqSYbrpMZLUBifKuqIuJbT
oJzVaNACI6Djhx+tNZAoPLSDNlGTOi2UY/rvCke1LXxWcH3o6ZCRpLSu9eMx2qbZ/KQT8GZef8qL
/slpGm9tJPU11UHCMbazQgvVJEPZNWgFwEd3vUOYa3+dcMSh8b5jErVrw9RZbeVyug2WTfwgi9pz
bFBa89WkYYcxOq9dDi5T0i6krkVFiCwoVQ/+50CTiQAXqZynfd/o0vFi2ctY57r2amXZuAmK+pcL
N5NW0Pt0inFvYXVxIDvaBf8gITPRQ/mja0yIZZkJvxqbSMGnOIu1pRsfI1EZoYYDI58obiMnlsMT
NMu04ZTL9LdpfgiMp2UuTyGeHE5buOXCXBB9Xol+9AzWSnwUZ4XbpqRzIkoEVh7F1Q5FPnwWXvmF
VgswStR2CQmlH2oCb0LWhQWIRxCw8svhyfXzXaySU7CESAOaJJXQP9N/ZBfR8f5/JJ3XVqVIFIaf
iLUIRbr15KjHbN+wWm3JuaCAp5+vnJtxbD0IVNrhD9wq7QAQLAEommcO+Z58F8uPgigBF6tPE0DK
NLHgOuQOOIDwfxnlEwetXkMSLwolnSsPWhbRHcf86LBDEA556bQmCb0zFmul14P+uPnKf1Pyn/yT
EIrP8FyYEK0kOo0VObAkH2xzb8s5z/UlGw8Pya81dXXPF76hDrTiZDY06grlKoKGpa8uE3Lgw/DK
vbfEMT3phw50fbIh6hTOI+n9vs5/RnHfux/T8sB1ghIv1KlccwODtLA0KQ/0yb553S41Pv0W9UeR
t6Oq6rKdd+AtCH5CYa0ltgizhf2wdRTkH/pW0tFbZw0C3WR4uXPKCcVnYlouwQ0mrdw4SEYE82cC
QEFaL9mAgmMAHm20NqM9HKjOrQjuSmS9OwmmZdpG1t/Cuh8KqgfLN2m8nhTNV4XtlOe0Ty0Grozf
VIJT4v4h6KdvPDuzSj96k/+0QJP5CYzLddrYdz0vRVcnBgyj4+SJX+BljnRR+eIRQjIiI0nUwG7f
GM4HacYKs7RVItElLGFCPKMVwDaGvITxp3QA6A4sCDry3S6a+LMMeEmpYhxeGTQm9chmpsQ/Mb7l
1SvdqtXAQHoUgvLW31TyRuzLLzIIE0eapw1cnpGZWwcSOSlvP0dP7PQ6hGRn/R3+atV3H0SkdIgw
COhBtECqiL96iseEnWZ0Btx7wH79jxHaOhDl4kU76dA39sUTuAXsNKn76Ec2LwtEWAMAGkGnBTCk
HTQsV+78HAEk64UmwjH2aySKL9nsnZJWPRoTwHruoxHuM4URWoDqwxi/csJ8/QoVakHd4/+TkzFw
BxaoZx1746cMdsTC0oa9GpwYIZEkaOGEWCGle35zEl/8N3egOus1y1mls4ceqGbjResO2etML7L0
tyQWBtNrV9DKJtNOOW1DMvKmcvd9HZ1DjUdhpvbTKoBHgq8yLjPvTJdcUKvslzdmJfenAyUBKc5V
oGzJBVp7OOm9KETPBTV40I9ibS/2emi1oGiNMqqG/jGSrKTG+2bccMfAiPF19J1TNIRAPiCZ5CbF
sn61qO7QSlPvdzrq1xsqlRn9cZ5i4HQJw8NcXxirfvSvxUQK3ofrsmxuDHRiVie+CLNAFvLCAP7O
WWySjLD9avPwFkQ0nszo70iaa0zzOTDUxovyvX5A27HXxlDe9G3qpUuqxU3QVgT1RCDpLCVlEjIC
EfanKjZftDVf/3eJkBR9YBJPqISFyBILkOuhTfmDvEXvGEyhoNrpyhFwTdaH/r9uBtI7vPKziZiL
icSsqNnZOpiXeoPkX3R0x1V/3xk/0Tvpb0ETCOS0hQi8/t24kh9wUXSZf/NNg7KeJKPlrvVa5Oo6
V4Lk6MLO0b+up3sIVbEv3zCJRVj0yWvqA5fVS4rveHU+TqcUG3TdpXLjSyvzy1Dl0Bs6Ant/8Qfa
hGJwTIqPin4rvR7fg0/bNhQs89OCeLsRhZClbELiuPooVDLf53X5XORIZfj+NSS4Bkn808T5Q4rs
0w4Z+bPe1JuyYvaUHduDqy6Gl3W0j1CeyttQ7iZjag+Jx8vthQ2FCfEFIswH5YS3MUaEkCLCXdWh
r20DKQgStBssg9+Li/S8dLBrCo+L22b65c0YbM5+DQVz1AVEBPVDB9O0MvvopLynlbJGCEYz7+Dr
o/KaTeaNQGSfj9UOVe6dIeZtJudNbMMnkfFymaFkl+Cz2rpdRxXA4zaiU69OnUOEOMWUNZMj5mac
YQ/MFLpTx2YyXqPCJgs9D+x3Myi0OpnAKwGRic74h+/a3vgrHUr7wgp3bpGuB6YFo27XNCo9zhUr
OhqQChWT0TFxQlvCrU59O8oAIgko+p0nCKIO3X4kS9rrIgNKI925yeHwUODLqUtw8rmUsJX5zwT2
WrN446dpoL/H5i7Z5EFYrJuhoVPvIrL7VVkg/AXtQPFj1eHaiOKL1Y87y3+1Ev2XkuVvQD9XjMGB
7won21TAhWTm7SRLFus+sCPQ1ES3EczHKszOBuSbrnGuOCaukGdf4V+ynmNcBJiYgN82JX9R4rXD
7OwpbXAOVlRWQfavi9AkPyOYjM7cfjFek9nb6XUilreB0JOciK0HLMzva3DT/OJDISJcIJphaSxE
+AVe2OhXQCQbjpTu6cGf/TklnlbMMPsma1BHlAAS4gLcqQEIwsxvdRoHKCA6uFm6qsO3iaCKh+Wz
ff2gb7dHstrx7fOwFNsF/8yKiFeGMELqB4cEocp/Eo5Q9uYjs8GF85EWDWmDv5uN4ZOCG9oENhiY
kIwzBSYG9iEs97jyrkQZUKAt9MFDjr83aCRUxtFlaOpy2uH9vio5QwpCco5JNBggHNCEJ2xQbJvh
/NmnKHsnXyavui7oU4ZvMSZaOdACdhWfpsP0e/Qw/fRI8VcEYxtKZMnnC4+nXybvNlDntOZwL+JB
7QYZ9kCIY4HKSISo62DND7iONavEEfmuoka7T+1k2I5Nvsumq6jMdd5UjwCoNt18mYg0i75Z+/kf
Qg1rDlZjDtqWIui8p0zUOg7oz/EzbOefxAs3TECeWUdLcQdYdEguRLI3lij4AYpmBi08Q6kDTmZE
4QlQy3r2Ae0yX/y4/+Z59Jy1xDOeF3eeaNHbspRzlzQKzeLioq+nj5q+c+gWhntCXX3iN9TKvWza
GJNzdBZ3LdALM0Wz04uKecdVfZ/DI47R8LAfw95/Anx51LjNrkRmKtj4VX7GWx2wgNwQh/TQ8VnL
Cp5Zy5Sr+on2aJ7TQ/HPtSveOfsXcHmmVjjMP2KSAjHkx54lYEfjEYIJgV6wKjiPwLT4z3rvkKRL
pWOu5/qFYeICwwK8IVh2mH2tUpdeBk3ZpOvOBdE2CNbjMsPLm8D/87i2Q3WXYdEjm5rrkg3agbGl
r9kpVPMc5IVx8NHzLpU5r/orFr7etTrgOiW8l1QG5zIUz328BJtSNe9MKEaTV2eyxMgFfA7KzEmf
Oe1DintGeFqYqjrWlHV88n0QEiSfHEGwywDY1Y4BVD/6OxEu0LbZD83L2CCxxnux3jnLR+J4HTe4
3CflQHumB0PE4SDcA+LyMDryas+44ZiO3nzQc3fRyq74uw7ieOon6XQA5ONjYP4MUbeTc7NP0iNt
5fMi03PBCpIQ+CxeCcktQvHitZYtOqCjjg31oeKzRQES3XZ4vAE4/bDha2btY0HKYYljb+mIoPN0
kJSQBDTj+JYW6mCXX8J550cTzGW9j+rdRO/ofiYPehQZFz0WmAfyvwivEFQTJvDYTDG26SCPjrS+
5pSlWvqHEXpgYZYbE2x106l7fptXHYwDwqD4sdT+cy0pmrh4y1h4JfV4ZjnzGgbhr5YFP/q9sPtb
0tCbgcnhQBCCnN90Zuc86gTKLgJEFr2DqN/0nSXTiUUpEWb7VeI0ruPMadaHGH1SLgg077q+ZPVw
TbFmj+bxT+GRD7WtgoDmRu926X8OROkF1kW5ecSpeeN16pMWZWrL09BkzaoM0Z2hPgL0DdhaJXVU
ldAuqPvoLKTcMetUQAJKU1UImKC8tYRlGNK5nKBJhpZztDuilGS5hmqmnAsK2jR3VPNvMD3XfDxp
vZ1+Fgn6QATPOXQSQQPdZGPw5RveZwK0VAcsva0PcwvOyAkoAuVl8DaP7XM/BLeszdYOfzyIlm2w
+Dv2TXBQUbGm8XLxUgca2Zdjw0fu0QQynwzCcYrqO9VCsGvAMtIQFDT4dBQT45AUZ8MZH647va3A
DVhJSrMmZOtoyjlSvId4zCktP1lgQ9P+K1hAbtInIxMaCM3oWRxcP9/qF0GYl9nJNR+vjRdMK9JV
IFXWAxmySUvVi0W8gei39uNuF3R/9PJmFU2dtdL7ks3k44SNcwQE3KtMsCnI/Z+6Gf90JNB5lYGG
WqZTxdIMyXxoSDIpi7l7FNSQYvnUAp8fp39APkDHjxhr0Jrr/ug0hN9zCKzZ0thZCUzIutIFd8Gm
3+ldzwzsY6YRjkn0RFAhiFB1wgLyhrzDmz7y4ehVHqDaCMRkjhcjrpcgTZ5EBGCC1EUfVAsF3I4P
5ZQLiuo1JctR7FhNB3bCME0GxrsJGDF6BxfK/+k7b9u13TcrEiahTveSKNyYSXgZUjD4nXnmSCkm
TJnpPPJTy47XSYXrRfKEu+hKlyJUNO6rOluIlquNHt4ZYwOd/ZfJeCGx8VmH1XwYexSD1VTuHA2w
Y9B0eBDWr2RCaObbe7WkO4sGTOr/Hwc2MEyBHIGnrAb/y6ChqrOB0bVfOE73CyEiB6NepYTm1pw9
e8Y/ZX2HhXhLnUefFjM7lO4vzYyDjrT1oo5NCY+LXRyTN+hShBw2tLGiKKlXY6LRPprGzqVdyn7Q
OcbRk8Tjj3hK3xtFCEujA6lTg8bOD1X9szTGyrfjHVVcevvMP7J4ntYQ/cnPcWPFIoRUgwFowPTw
JaTvgxCgYquPEO60yi99xLiJ2jjOO7EiQZuBZPJYoR3LQ+vs1xjlB0+hg6qkfKdNuqn9eN17n3rz
hy85oCfsNbpUiF4XD83pwWh5k7UnwIFTRZu9e+zZmQ2BXlg5bFg8pUFKyETE2+rO5GzTCyIO3q0w
X5VGBr/VffaI5SKIEC5pPuuMp9mBxNswqqwS2wRTCMIeyu59b07383KGxfAUUp/R2xDLyerdqz50
qciERryNe5vq/7IbELDz4rfIEJgYp7uYos5EJTWnya8XIDOAQE1PYV3XwabFMOetPqPxmL30cIkU
ZoD4JxArEuay0RuTt9OzuC39eCOaf6lhfIxI4RSF/T1azouzVEdpL0+tU760JPG8Cq68gH0rZQOY
iAoxoHc6gQNqIEb8tGjNjIjKbJprghvsJBtnTPrD5fgoY2+5sxVuFNT6Smf5SJc/wGo3A9cfrPE6
pM+OXurj8hdMaXOn2GwdqldBiW5NzO6WdiaKk3QWnfmQQRTRwXbk2ncImz6rTL2Zk/svAnfJBvbE
XfrlX1kPT3GcIj9Qd2864F3c9F4HJHM+POvZrwprB/DzCTBCvzHCacOk0CHs2CAPNOA6gFC+Dq7M
2n7W2/AQ33PKI3a5Klo4DhyfVA1cQ1yVosLEedhzqlc4AIS8VB1W2a794Nf1jZLkgPkovTGqzJ0a
aC02kk26+Tem+CQuD3VaHSL8PAOOHn94X4b6DyghlPqx3/GhWfUjUtg1cPAgdI5BWFFfAv8T06Nb
qlUdCBgj0EGUPbGflN7JnNMrcUG5W6QJPG86tOVwNGutkuV+hgIqbTIefKoJhCPAvUivawQe1gt4
bsnybKv6nMRgj9qYZZ0uNzNUb0QKuJbhdezM/rAJqpI8oGSPw2T2TgdUeneWSTatfTS7jzXHFz36
psColYbbxrJYZF1K+w3yBvENwHwKjTMdH16Gm5JHW6V1tc3l3TBT/vAM/lxRjFad+tPlqLEol0Zr
JtuVTk9FDu5J9kyGNIRyRQqNSHm0pR+CyjQ+DGE37qKU2k2kTHS4S02zh+Ma5C0xnDdvzLog2+xi
UHCy/FEzJuTELPYEJUNNW2sZrHXSlM8R0b+VTZ/Ka150ItXgLTSGwPedaIBUSoWeUFHtaGegLIUw
gwsMrs3EyW6Wl9q3wYCD2S6QComb8Io1Y70GT5ZcjHSZ7nSUr/sP3ejudfiopADqOt58FxzFJDj8
RP/HqqZPzBG/art+iLtonda8xDxHTGOMwbY7xzwaKYO6SDsWA5mhgG6uc8KeCj9dJbQbnBos1jyn
R9VmWqS5QNSCzVR2ISZ3Lstoao2P1lBPXddRCggr4lC3v2ImjZCtsUQ70QWsb0AqaKpDdgp+yTxQ
qOnfIkqUb2rg0Mqp6rs5BRGWFN2DH05b6TePQ45NSDctw8kx0nXbT0g2VE+LMDOQekn4ELVak2OB
+FtZvVjNJZIJhmxfetq1FOnsTeokFzPOTkyxi9Ohu7Uk5zkdfzpz/hOm80lPV/A420FFgL4SDhCV
BlCQpvDemqKfJIJCCL7UvyuEs/amEYgOlvb0wtDXwCncBEstMxxWhgyFbYBzWzetlzsUWGkCeTYg
irn66EaPDt4cbNBjAJe0mH9ajwhfGctfxywAUgggRYVyg7UX0MJuq+TeD6K/TYFPumk8uhwkNjFN
HWKO0PjhZS45bn3c58MZv2IfXCJcwZ3iYBgjLicDAemVXnRlOidMdNYBS9E01XlIYQ/F1IItsYQb
y6CfHgd1s69dgBYJkQ+d+He9/fhL91RTJImNkXG1Eb0EqHlXuMC6aotX6t3HSFUDdUeTTbHSPCVx
FARqFXsPuroQdN3B7vOzlRlnj9NQr6m89gEtkcPGQfbimvO9W6LM4sRTesprrz8B0/YfELJGLY3M
dsns+BZ6LhR2EOSxmqFFtz14gkxjNwsdiIEppGBHoxSQ7Ii6gDvMFrVIQGldPK6akWrSSIdsWLDl
XILokczgDLllvSwDpuvWY6zRizLYUpd5N3086Jr0OZ7TN0cUPzU77V3R9M33YlQh2uz+wxQJa9P4
PLJ+K1XKVkcA5RzBjp5hcgMBKtahoOtFYAHm6FnoE7XI3kPFmsGjGi00+WyMfQ5guqfxyx5sSA8Z
k/6bZtzRypbP3FCvE2oB+zk2kcrKkQyoa9AoYMKKuD362jDDo9klyf/6bNDIlWJtKoJ0rfZvMiCc
z4toTgXT2MAUsG7kWzh5r4VHwu2ltNmTotjQzbr1FRjOIEdgXvqvmYP+uH6hZd6yqo1jFUWYKhTW
2RyGN/y7vKs5V2DmLej+RvM+GeMfN3PfoqB9jBTeN2H9NySsEQRR3Vix8Ez051RnXdt+/EmEHcD1
GavfXTfLx3cOnJmYja3XcyN8K7qp2bpUK1d+OH8ZeV/sdPEnAHRsYTjpBA2EgG7bezjBlE6/T8Lm
7AUL9uvtziFFqSt1DwFlh5DQ/Rya54HKwmQRJOreT+EeMIH6mCgVhFl8hF1wBqWy7mg+mgWYjMax
OXIkZeXSPHk2wk7BcKlD++hLvOVk8+H6WAUFtjrq3aIKXMzEgHy3FOn9AKz/0L4YyCPcDVwiXORn
ny3+qsTkAk2D8o6uCnZzioBGDWjEwu3TVXXAKyVgxyVON30QPHsYPm8qZBzA9U3osdVwmAT7YIrH
dWuNZOSoE/VlqHsSoCDRXTeBCruSWk+KO9CSdiguzjnu0rq1Eo6o/poQwYKO4yhOs7cix3tgIUwy
ySLvlpZTs+uhsnTOxh6MlQUmjybRkxfA84KaSs3jNiG1VcTRPo6rhyp3/GtEpfnTm7KTEtZtVEEH
xbsaDyBUk5UNygjj6/eMUDhvs+d5nLM9vEL7hGd1fyx8CEv95N/rWGE2oSEVI3j62ZnBjY/Nc5/R
lQgqAHSNU59mxzwZMj4OwPNPQzZdODe3kmZSPC30IaITTGf6jcWm6MuNWCp2onE7F5aEc0CFkly0
ENEZzCdBdrGyTRYkUGdKzGjoxso+W1NHa8C2PhRsYbT9ASAQeMZnx52fKviKd16CpmMbJulO9q5O
trtI3bejAJdiwyyoFITUNtEtqCkPboMuhC3TdLVLwtcpGfu33um7XTIEP25dfFSlQ6kgQDsB+cPk
JbB6kDOWCRRmYGGuXTg2gJshF//MTYxZ+DBOu9nx6os3iv4F+DNlfA7eWU4dVwjjLTCTDENMc/ln
gGHZJX5cXtM5Su87K+iIMsVkyY1fzMs1SqE0wFtjew4gS1X2guJZY8xrq1XzfowCBOElxgyhnT1P
fpqtZinAyicx0myRE28GlQz7pgj8U8mIHn0KYiCZ8uYW1vClRANsXJTpd+pk9he7bb31Mvj5U9ej
+946xoMTV/bWkFWwjrEyB69aFMe4uqat6O5S4OLrZKRPbUHmce2BIl8MM7uC6LSqpxhsfojIoQDU
UCT0VevcwWOtde/G1n4aQlWzd80vmDm+KJh4AB+sP2XOKvSD9qD67EB7w7vz6up9qOUb4e7eR/iD
5nu/BRz1XrkZ2gtggHAYF97JCJk9JUTbIyCWx0yERLbZugmx8ekIpaOuOSWjd/Opfk9JswHY9yxT
oBsWlE9krvZd0QKuoMbvUQ0z86dm8Ne/aWEC/VtvPLp2aYwZdjws5GLub2W1oMTZGLpcJJ8n1/nD
LD65EGkQ3Qps+7mzu+FTqelQTxh/dImzboesrujFTrsA/JLZG0g7NkDbez9/Dh0a9JauDeTZtfZG
hWgwvii1f0WdD11EP6vk3i/Ftp+Kk1UaY7gyOjgvI7KkA4cO+un90fOHBFpjSPoNddlq63UY+Wef
PzazQQy+OQBXRTCbICCNe+CIsGK2oICNBzdc2Ig9AaIOOO7OD4e82qgSkJuVkTD5mQV6NsmjrWri
hG6rQgWo7ON/TDwIDmOwHEu79i9WCWfajKgKTonIYDs3pfS/ysSnWdBkhYkGVtPkUG781L2oYEpA
W2H65ZlZAnSrm1mruYZ4OMo1Tnk/prz8KYyYjdLcTylqrMvIPj0EW5H1YOHhvwVk1laA8EyXbUY/
BRlffAp2qSAhBMyQCstdiOLdBNUQ9fCetgsBA2B+rqG/GRtIy5Ny11VIV3lA5CobE46Wbj3TGvui
dKDoyhulovAx7WStrcyNcz4VfzKw5Q6aGEmd3nzTubmIEUSqO6Wt0d87RpvuE2jR9WJsJhd74BB2
pZORZdllea1my7zTvg9xHh/H0DypRn74EJslVWeCGsrOZR0hqt96a+GA1Tb9+hbkPiGCJG/3y/Q1
hwUXcui2QXhpo+zfIrqnyBTA24glTNe7U0UL/7vNkv0ik88xtp4V2xC6ay4mYF5/KKmuCuT3DB/x
fShszugCPyz73WDKB9QL7pUMX9MmeoxrjGTUshuRNZrH7m2Wi0+U34aUmssr/KP3bIJB0oxylRYz
MF+IRlH2LZWz4iHWBbopRlu9mojLAIQFShs6JaKCQHxUGv1VKn6wDACbNdybTHVfrXTvB3e6BqJE
oKe8uI54o+DChlNa4zGzixcnQPVymP7WaJs1mdYCzp88KnUmlcjE2EWyRPqFP8rbIAbfFZG10V/L
EZurajZfPBuIVIAj2eyEFyCl+D46iqDSziP6gWS20hzhXaPHuIg7s4VcJuPqTiT1UxmLHfowm2Ro
dqGyvnonq3Ye7twnKLZ7Y2FvqlP4t16wN/IIvnZ+ECpzkOScQa4UIWWSks4yjU3MTekpMa5TCjsG
F84cmWo03+5qkkeUpzKaFVOwrBZSQtsd1gmzbUmX1dg1+87u10DKwZkhjtmbRPbjXdQjgcERZfXZ
3yLDICeU0V0Apzb2SGoH99aRLqcq3gBi39n4UKTCPgg/f7TaeZOYPxbaBFUB6meeIGWRijDayDHj
1zP3FNKh2PvmQ7d4vFluxlJnGpmPZVW8lwVp1AwvCH1CGcMlQgdrztpNmWIEFtKj6IqLYU+fhQte
uXBGGC/FQmQyLZuiBoioDHMztQtcaXdLFf3Zxiu6BkRHa58yTHcNWg4XgM/aFxLW1LiNMkEDTQx/
RsO6qil97OL5QDHoVIz93itnQoNohKEd0cPVFy1DyoN6NWb1KTNzC9pZ+j5XtKKmOLqzaToFcQYz
oaBY0VpPrpmhqd2SkRrmhdbvc5M2702QAP4IjjHz2+2RXE7cHdnDVo+AqKyHznSB8IuLMO1Hh5Mt
X/KPJFn2yxTcd6gAG8G0H0JvUxTZAetHHDIRB7Cp0dXW14KPIwjPmeZX7nB4px2Ec+QTipSi1Dw9
BD0+Sv7Yr8C6bouRKTLKZavG5Cqi5Fs5EaEgjZ216UwfRZet/VQhhmKekthbp7Ha0yNB26VWr5Tt
T5O5lJtlQdS4Q9BwxfZDMbBsNyNFx5uHHcghcY2zY0HwHtxrtBQPSz2cMTpDU6knsErHYidsG2UU
QVmjxS29cenlVWsJ+Nxs1F6wBc9pjc6IleIv0oPP7QdI0LA4790ePR8rZF/wKufFSDg6TCGLzWBC
OpdD8VfM081y3Lc4cNemGb+0vv81u+YuRE7vSO3jMW6cR6PKg22cHmZXq/IcHDJF5AMNIOAVwVD0
VgV0bRDp1a4CJkmN9epmztoGLAwscidSPFzTeeN2zjp3ln/9nCwrV9zjKG+t6rZZ2Zk4TPVwyJPw
UA7ImNnu3zh8dPsEKRezuHVS0A4DnVx9oKPwXUvjxF0sI9bmrYf2D9OX70ug45OFvgxtpGUa1oal
EBnGzrMx9/YEVplkLs+o3yQ5biK/d6gXWRBDOA7Uc1M/BITmbdut3FJsDLSrHbfC1vg7zkinUbz4
VW6bS042+0EaJdzWsUQkYNgQNRGoBii2BD1wk7j5WXyMyA29PtutbRindpIHkdtPOUp8c/A6SwzX
szeZURq3q+9msU412ByEU9oCvx17Zxog/sa5WvNcaa3oLnggZLtTgBp6jO4rRVErg6c6jN2GZxnc
DPeHrNdOqLsYp18E2LblLEDEo6iKNWBoqZUt/w3M4qapNm1Jcu/Sj85nBxU4M4GgBt1Wv8zUAcyU
tUj1dG98MTNyo0juijyD915eLUXNT0WSKR+3qzijopumM0x8zV1l6aFL1+mr0cVdOg/YXg0TBL1w
N8Ee3sHG5LsyPruIRpyKUO03nQOaQzXbadofUi/eBVkj107SthchYfely790kacYgU89ynJxnmrp
PyZlK05JNl8y2mp+HWWrkmkUpPWL21HXk1X7kBcBFZspo5GUZ5Su3UZgqjg+pbXzKcAhVr2HoXuJ
N2KjJv8mMFqmaQyIwW4Fwm7LGgWm9YjuoN32OzqzayXi794ACeqAfCFOHBvqxC0md9ECod1fiyw4
x1bGMWnNWDqPZbhOUQVwaeaLMaSIJE0g+sUxqKxHo0noaNIibGV/ayZ33ankpUi71zgT360xEoVa
NvYkYKXNKXroXfN+jMKC8RbncdQV3eHvEgA0oBIBQQ7qgs8RTIIwlS6Nj3Ei3w0uGZX7JPIPMgIv
1bvGXsbwlI2a4oV4KnwfnrxDWCDCcbqbFCRFV9SsJhS9UofyhGdA9AsFZD3nJWiba1tWa47rkndd
b7ySD5WADUkMick8A8pUCx/O9QmAMiOFYi+dTZcA3x3xEFtATjYD6URBwys1xNnOq5uNC2/bmcDT
8cg2BOonQbGZeyT+yirfukiISvys4f7b1htl5eQ5zrv6NQrbn8GQz7VVAJ70uI2MLaP33EsS98EW
1cJL148W3SXFkSyro0I9GATLO1ydUxAvH4Dd0AdO1TcJx6Fe5lvRx2plDtmbyJZ/tc97DpPgoRtq
rUpvZc95mZpgba22/zBEEL0iC/LsTvjsNsWTYxQPgZ0CDOt2OYI054zcy27cTW3SAE6CHZCee29Y
yEGWHqF4mnkhQiE0evxluHV+PwDy7Sk/TR7LoekXgITBbgBWRRscCpO7yJ8UCEuLfApqRIVIII33
eE7U4abP2p+oG5ydSwxRRAh/Gp2xdlp3lROVMNi7wvQhd6gATsoiTmWeHU03vkmS9EV4X4Es104E
oNNEbldF69gHOxdMEz2FrtiC+IAGTWs9a3nPc+ZsIKy+WGRuKDrPmLPYa2F1pzEsb7lTbl0Q6Drq
c+FsZkG+C3PzonE1Tjitfg9PB0zSmLxZBqI+DuzYZUGpSmX31dK+2TaQttmRxGcREvKYWc0F04Pu
G/1kYLFv1dAf3SR6ECj09GGNqHQuf9pg2AdT/1C74KIDahYrzteWWVnsk8D+0GYfJH8ceIqYp80O
ADZa/4lyL7vySqslJe0N0/PWJp+c8rWGetCWtr8BvbDzue6Z3y6Nz8B6XdDtYqezvXqT2FrLC32S
PGaXpQ02uhvO6Xs+oa8fKDKaHJOp73KG2lceyhIAGlIYieeQfSH8Px/UHKxNDgfTO0/8C9DCmf0l
WfxNahmIsSCedm3Nq3570vV5SZ+Ni2E4BqfO71Xb/KY3Q1AAqr/oH/EQsfvAf8vhoJdNYGnl5R99
E/lJtBqp0te0KUbtw8c9cSll3UrIbRWAj2/bC05R/WmVaGciUO288c+5jcaji5qpe/ZUvJ5grilG
EPOTwYVW29ynvN08aPD5xKOIPjWX5QZoN5H3ojnWHmrvxYm+MdUiu3sC68U/8WINDqpcYNw2Hzwa
NRw4efKDlD5DoZuY1Be048O0cYd3bjyK84003r3omnr1UU4Yl1TbekKBJ99KG4SjpJCLfDhWyNQw
Mo1/0+uOX/r/r80FSFbedsM/6mGR4oLIW7tcfv/KZVSYi6rmVTdyuX+gMsCWdzVRhy4EcEscD3R4
9SvTQ8edcll9JvAFIau7gh9X/fji5hQb6/8hezzYVCBd77f/MI970Ad2OM6fMoiw/J2w2n3hw/qD
fNH2h3r+6CmZp6syuq/DhQbXt0FFSAL/GFEnn8D1MwoUj05tFULlNo96OhJxtATWel17bky3cpuk
kGtB9Mx6ILi6gLfF5OBRVU/wZR+5sJZ1zqjk6RgpbcnvCICymNIiktZ8JOHb1v/fU1Jfp3rXb0B/
yBhBw0z/AMlD6Se+REI8weMo4zpMuiZsj3ph8LcWsjP+vt6F9Bc3vYFCbtDqK8k8mPGWuCkamsyR
Ng6YwxDZ863gt7OaPYCYRr8bY6ZkANqEfx7oqySLBm5+j8UMWGtYWdGDfofccpyxuKJAvxD+RavN
6mdkoPkOgISeC9qa3RAPfvCnHBB3lsjLOJEW7QqJBvNtNRw0d6HgnCMg45Ux1jCTOaXK3+spToNu
7lZEvFeHzYePlCyNHPOPiNiKkeM9ieG9yF5HwwHQT+H0P5rOq6lxpVvDv0hVyuEWZxswBmOYuVHB
AMpSK4df/z2Lfc7Nnpo94KDuXr3CGwzMRQKHFluy9gJ65jJ+IsTLVsj4+GmT0gZxjsoZr/xy0Tsn
/oBxfKliHb4pZiF89F7CCRxMORB8lhajwy78qArzudXe/1vgGBs6FZNy8+sRX0nwU7I9+PXeftfN
+dTMA6Oi22Rk2KQTz5XqoDuxGGyoZoYh1mBgohpgSkA9ovjqlT5S3s2I/CLHcJZAwUzKQkPNeBh7
4Px8fYvb2g0+6uRpCC+Zz/RmNv/pNumOoVdPHdEhGp8nwEgqt95SqKt6BYDd1ebDrHo8RVjeAVRW
ifolmoEFwp0ry7hPAlQkzYGB7jD+6UIDpBLBwvySVa6HLxgYnz7ChIUZk+SO3tkwe/8u64B+524F
9gXmPtPtWgc9RGc0Hps/dhIG66ClGu2baaTQc4M7NBbhUjKVRdvmnxP21zRQj1oB6bYgMfGa9Mdo
W4byhv83yBfEvRT9wqDRPiY7R6afm7uZKsAC8XddVS/0zuisFvO5Vsxqy/p1bBm0T7FZ7eoqf1OT
9bcjtWzj/uy56WnAY4uxBII+qjk4s7kqVIGDYnSY/eYgz242Zqg+gfFe13S3XXM4mSQzrgY8tCib
p8xFOCNBnkjG7JnfPqDWsPbHcVcV3qsc6N4KH0w7Qw5YoTgbTfsp1Q/JaP/rQ+dvRydVkADrdKjv
RXO8IxolsT6uWjXeoiJ61qf0b93kBx8uHSlrgmNanku0dlZ6adE3mcCzZ9Z4igPjMdHNI2n8S2C6
12zRzrKRDFocvd/gZKKFR/rcB6mNynA4S/qswmFNA3ktsTJK9WNX+6gjtSfGHC+9lj7bCrkJfg4Z
pWc01B6isN63ozp4cXqNhFlVmGgYmk58Ea2YRR9fXaVf25GJWV6OD4hDHCXd9kPiaFnclJucqeI7
htztvgiitxLmAMAbt10lffxMS9QEmUbp51vNZ2fHX3ZMF45eAe1hjmaHBUjlP2TB/FpHaPsXwzWk
42XkKN0xbP0YJ4NMmQ/TVcO91tqbkUFOGdW4CVlnx9beDHP5TJMcsAZUA4crFPW0QNTtznB+0BFq
WDXzeVbZU0z47fzkIWfGhngSZP9a/zCc5Sdw6sfR9UE0ju1l5mLNWntvcvrmOXtHhm7lIPAWNNG9
46mN7zXHxVtWPmJ7VUmxO1sPZWvfJG6HE1AqRX+nGaBaZAnNZeZSxz4dX2JlH5pmuMCeAqyd2J+W
MR7daL4HZPNt9PlNDw3IABhA9zWOd/Z9VFNoTTHt0XjRzyZdJb0s73tXHV3sPWCO23sVEVP0EPFI
EsikOwDxei9j/RKWOhpkDeIZ05EChuzR2uUqewsX9a9X/TlsNUjZI/HZrEEYoTc8gErmKXU2mpEO
TUV/FEjE84hBBR4CpzrHWTNVG3kmeo1p+5I/OKP1NpoYytXavprCYzCQ45ElDNHytmjBzgrCS27X
Zy3tTu2MQxmCWUVHspk3qKoYOz8cThM3fzNruP3xEBcrgGcSRNRJccgAI94tvJWt+vcgqeEUJwvG
7BG9yH4j64BTFm2NFRF3PXkTNtktkrD8qdcWEAfxlVv2rtuiDJNF9Lw4UfKIDEf7YGLUY24IZNjp
kr9qGQ+T6t86PUAk1Ss/GK/dz/p8kGRWFcbRBZ+VcDSx49ghkLexybtx6aAK9pbNWDqHLqCh3oKe
iAb1hsD/1bDjbeJUn8GsbSXraOJ8W7l0KQcei228zUSLKGDuISFaTyqIbNmDUCHHfj65SH6iF6it
GVwf/ay9Fvb04jvOc2ObNzUFR5hiKKlhhqlqLOa06qG1bYy1eDSJO9AV6LP9pMHE1D37OEXeSlUW
TlaLBSKXbR3U3YHgjGiTVr46qKtMaXxw9ezJG5NXwFd7gv8P01n4RKjZeQvNgjLZxkN5otOwC+JW
u7PimX+lQeA6007P4jMAZIQLJJuAFLTWTAudrMI9RBbLRNxD9AUFFRCqP1GG9kDW4FVPe94a+61s
KM9IjmL8XbT+Y+7aaEgwA+IJhrwfTCFOnoN0SQjDNQiJHClgVVvdj31zDnr7B9D2zh7yB9ufTlbU
bYOA5VfxRtFKltWrGjp1UxBd3Irxh+OI1A7eOjzoLg6oc6Npl4kwe67pnzbTTUT8tJM7WXjdK/NR
D5JdbSeE8xgMuAnssmnGI3XhuyREkuxmXOIrp2//tMtyRuwSXoBqLr4KtnlTnluU3i2v3/m9vm+m
CVfrPJlk0zymng03ksPolN3GzQDohGgLjgQfhHQPNT3q1CmOad2+VP6yhUDm3flOfkN8YQ8349PX
Q1hsjYG+Wq9Dj+eTpF5MA74s3kvN+5xiOv3KMggr9V+ksQ6m4R+NMd2kJih/EnkyvY1reShRJUja
CQRxpuqYp/SjAozG5zh7OkpiBh1lLs6w0WWat+0CvELISJOKyWGcoSAit4dRTYzTFff6hEqRYRwC
9M2gqQOtTdFo53cBuIMx1bvPLk3+ahyLdgp34VBsDb/7ArZ3sBSNeVJymOUQC+JX2x/gwGDuFofv
Y4gKpAdpPQfw4Xn9d0leVdsDiohj9wk/nMoV7yK5CDzbZCib7uQnmyq/hVwFpWLrA6d4Cnushi1Q
aXVD74TCDuKUHX7QwAEppV8zNOZlx0hwWbhXxV0vtlEFoZtJa2wHkOepbboNNpfPyiR6NFl27COk
R1IQ4kV0Hsb4HsTR4zxSmmXqLuDW8H3wwjZaWxktNyPBdScK/5bNhKV5euiybC8xWrP7U6n124hW
Q0zNoHoS9qJLb76TXpRZPHla+1H7luiVIoRkrStj/PCi7scYLNTonc8hxnQP/mfsd+u0IKcO2gLl
msXbp1m+wykLA/nhu8zC0+ATgkTsiVAAyAp7sXCjefpnHizbpIcLmmBKWkF3TMt2sxAB21o7avTF
48L7MwTxO3BFXHNLDLjn54ZFjGz7afYMl+w3eUGp7aBC9c6U85VV3UzjvJladVwI+PAIl/WMBRft
yEs8w+adBnJhFbx5i58wFCUjSEhyxwlp00R7IAPYMgAJ4AcPG589pBnoG5TeoUVpU1E6uXN68Ihm
08JuSxbjn3KhBFAHQHFtPhcPyUW32dVRfMAMczum3dETWFrtVM+2BAqNJhuHAgHPF9mRbJdto+g4
6t6509TBzeb7SthyGepbCC03vFDAvd+P9iGsOjxedDoo2MTclcFI87rYyyXxu0Kp+rNMYL3cZNlF
aU29P9C1UwYJe8Eqp2Q0Kk8OfuJ+aD2Cenn3jTEBLbQFwS3jpvpeuwv7AkwdvcF22dDs/1dqRoVo
3oDlNdKOVhtSbzrecxlLpQuXOJ0R4TDi9obK8Un3C7CIBiYtpfFi1NNpSX080BZMl5Cq96fx5tr0
u30Dk/HGi2iWt2CfmHLFXv0v15wnE1cMHs6bnyIupcYMrRLUMHLf3s6mvu2lW1W4FceVKYc8Wc2i
FMxK7R0Az9ENyxdHDIM0uJDhmJ2wl90HRBFNp3Zw5wJvRL2kQQFvYHLe4Kk862P+Y5rDl2ZpFBHd
p52KOEchWxTrAX69HoyTbdl/synbtGiXNQ7SyalYFnEiFfUB1lF1hI67900f6Fap9KR72i6pulXf
klKPbfEsp2QZ/eelzX+SYLqFY3ul/gUyOF/K2jzqM9qLdO5cWmNW6JzlQ8qpMuCvWjSW21JtaYXT
9iJhpiIA2L82CBR+xOfT0396HXwMGIiSPGDwba8j29mMlKozGYlkzFwfbN4GntcIVZijHuBNO+PZ
wE60/VLd5UX5WIV4Ni7G89zU2MW4NMjh4mflftYzunnhuaTvJSdgNvOjq/Xo+7rcLvFz7dkbD3Cx
U4KH1iyQdQ306/TUttnboE/MqNrrb+TGZ1KCwpT3XPnFObCzP2M9g7hHzTCkfa8Lht7rGvihVKY5
5HIjeqStQLGZ70wOpRUnzykj4h7RcY/spqLW8OvyRQFRRMNy5xjTQXPVw2QM54z9ibiDtyvqcS2l
WZaXX0XkrogSNOzbk3z/bERKh2rHpOqvLeehCyyOcbT32g7XkyXGfxIf18K/n5bhT2FbfwYbbRCo
22EyPAxe/aVSGNu53r7rDZpIVtCXe9vUbjZZbNjWZ4YtXwAeX6lfd23ESA7N9UdGMcs6DuINm+iK
yt8XwkxXWZkYreLSS1/rnu4McYLgDHty3tmeujVcCXpfv7XYlMHbhtZLmkNf7jJr4xdC0g8k1dsg
M04126NKrIeh1fEzcd8qi6+jkUxXORx2xNr98Vi27Smc4geXHZyZ6V7v7d0cj48jar1RBg+vAWXK
40E8jcEzAOvY1L7QsK9I2bszpOxd0NQ7uxq3zricYqs8gFC+FL3x3kzceDXJptc5qBIV0ylnAAiU
G6gRexW9h00XQfoLtXvDK3eZkW2CYL6niDyUZXOUN0b1ZTPwNER9WuE0mtKv6mTfGva9DbwfbiAp
XaQfZP9VyL1JqSxVpXwjuTGn0H9MjMS5i3KF1Ztz7Vpzmy/+lqv5oSfGT5bxYE0o6bmQtXMtFsqv
8y/Doy1Fukf2QIokMIh372xFeYNxZvixzN7PMsaHklFyErk/g3BDVIBbE+4rpD1XqYaWzHpSMepR
g4lgVRI+0BLt6UjJfT7b81rMU4cOdfN8TH6GMak2ElGVNm0Cs/mCrnmV7rrcwzGHFk2Xu1p7mYER
FtK6454cXDaqq6Tm4hYwkRNQ3bRrQ9GKi2B6J4z4mS50MPnng9iYDGThJqD+1uI+wvOkW3B4MGkg
fzp0quJyvFSJ9pZ601nCydLGaJp7e7sLYZS3990C9499ITW9HBt/FBZlszW4HToHZFfxbSEmTv98
4UPiYLd3supLkaX5JiDhGpg/zXJp5M4ELFlQ16qOWZ7hu9H/yZBSVZ3xMNvdBWA9LoawW+lD8wB3
WqH/zfXlDCGSUqmBvApffqYDW8a/dZeqYeCYGuVwtmE+umragGQ93TIDgnZvIPLoIah7/a1yPJh8
fBJdpWDE8ITGf6ZYsjszuvVAZySsCtiK5jPMtKdEKCEScwYabNp9PaBQLqQI8yBvp2j9md1NPuXi
UUSxXeQWyOLksZjSnTuO6PNesAvzsw7bnHpto99VZctq4u6qWet+1F+lDSzHeqpAaTKbI+k5ou1F
TKFPg8gUBoxIUdN3zScmCvFKT/QHepDTqO6sjHNEzLZosFT9d+F/uTBj0L8GZ5zeqclYReG3pi7Z
dAXHt0bTEVjwwmC3h5IHgdgJH3kqciPIA3NozA6WiXXOP/kmNkILRIMV8LEHaQeYJMZ0JcU94jcM
5jGiWvSKQAuOGeBPHtrcmHwVDLLYGFGsbYtmulrkRPJzTf2n7+qTS0E8K1wCovnIrPNObhAzCvHD
puUCKp8l4CdbE6sbLnJSoVULi6TDpTbPUUvJDtJWHQsg3na5xlxz1S7Nb2LmRAFuZsjwYKaV23/k
1Oj+vK7o2TdheeoRBZddgu14GLWnMm0OdoAwCqkJfU85W1rO7zKGWl6QOr1ly8cwWOcitVZe3x0Q
FQIJjKxhACd6SE7dGK1QyqMD/i07RRV/lGrXsoGadN5UdMYEQQAa7E4eHadPZLAzw+C7opPHZxPR
5a6d9/JUDbYkitNuBBMOGxlmHWwqeWZyrIlYd+ibfMvVK0mOTFcCBGXsGQmpCsUJZlYkuF2LmUn4
Je+mSvWP7yQ5G91WMxr2NQ9Z3jxSnxI2kN3amJzvoBwPyjYJziEKB4j7K++BXyzmZmPguFuRW03p
Q2h+lY2BB128ZhoyRsZ+6DV0b0dyxKl7lEw1D4pDR6FqhsDHaYME3bVj5yZ595vIht1VjkLPZdnn
E0AJ/KfL8NAvZIBsR74B+55YEKMJ0uxMeujAxi2DWX7fwPlrsPOjenW68hp1L31TQeka8cZ6kVWr
eBwAKLcywaEJiqQsNACggrItiEc9J7xIh22utfzd12SotJJlkqah7BHu1IViyMPlOelofyKay+GW
aGgxwaMelB1gDR+x3T34jXFuAVw7mMaExYYNE9toFgNFqCU99xg7tgD+iuI5Bhve/WnCiXzE2mQ6
IqudtgZI/Cghx++8FSsj+ykzrIOcHgkhDMMUK6kg92Cyu5LA1HsDUIwPWcOGAngERguR+YGIAsXi
2hbfst4jCZlXclOFHwwz+a/vM+9HXcJ/Zx9F9BrljIryO18nwlqq5tnM1YfY4NQuw4v0IWgAYi7I
SyTQm8hxZPPqhBC5aHS6BkyFQvJTVkEOKKOXOemYjjMh54AyrfCoQOykhQr9BZntLnUmoJXUlYSf
PNLujOCaahEwWxf4AbNTpi/yDLLk6NvIn4qVBFWsFEpy6LmQaiylcusD1beTvCE1wtpiW+BzI1u+
ok6WoLWMlkRCuUTkVLgRina67h2J23Sjrnh8wTOiv8PXdmgwyDHr1Hnk7lH6sh/n4ECEgP/ADdxy
2viScRTtJEpYIDH0fHysK/ueKdRv+K6YvFH4yW7M05m0p31g5yYVO0BPQCQAuQvpMBOqssV/klKB
/SfLnbYddC8o2Fy+cu3LIzCMd0JHVALz50sUqJ6OMWhJFGKtj4SHXxd4Mkj84ihx6ioqHLmk4n7m
9NNs9BBGHBgUS+SnZb8Vs7m29uH/bjmvE3Q7iR0yVmTluqtEGzlj8QBZnH3K/5V4sEjZiwNg9yLR
xuS1YrgPvEZNLsv2Abp3DLi6iulzEF13PMgdWBDEhoE9Kxsl5wLOQcdEJbQ0rWIgmWHe+A7n6ZyR
XNvDxS74adaws+yDz4xPECr/t2sk/nEOXHrpsn6Gg0Rk+CjBJAQh3cTx2RngaYJp8mk1SEvB9Zs7
yML3OuEYiMPRba0/GTMdZ/loejkWRt7eiFnF7N3z+UMLiO0Co608h4X/6I/V1++NYijYde+a664C
B/VNB1odFHk/Nh9+Q4JzD3p0b/8XXK0uFjGHaZ3hcIdY8YouD60ljps/PWbZWZI57l4jugWAwVCw
OslRj+fxrQvTk9HdCP58MKRUNi6a3Xnc73C//H1jOd1yjfPP8oTkPA5VtmdXLZbaeWB4kUr4jQPk
nYjQGqjDIyKuAWTkZ2Qz8kcGYU5Sg0CPwduDuKId7aXpE2NhAhkvHQeQFDFjmNv83GBk7/IsMR88
yjFLaaqpixxRgQCY8T3Bhl/hAMFHQRIYV0YiElw+TJUtukHfA84ELsBqyTfnC78rYUVCMqeErZon
5cUugU2wk0sCJzoAG61AWDFS+yCghcT7O6xhOLgHqdbkAzhLteI40NWAas7S0XEahmrH/5KHwjc0
jfeQ76qIiWLvLAHNs38CADGk6O3iPskdMBE8iMuyw5zg3YaDx2v97uruJjbAc9udJKpHU/PYc3lX
XNcOIYWIR/0YbCQINxwCLfjWhmc9b682bi+QOx99toi8Q6hrK25HiUNyn8o7yVfUOPM6fbc88Xa1
Nm/D4G12EPtpDOBZ1xSskkNpyjYXx5zExzyMCOzM468FW4K51AyZIJqjx3lGXtFBLnRCkVekxjiN
BM1lIL/C09sLtrM+SAlRaExlZy16TOUIc/AJELPTHMW2SN4dkT/2nG/G/1CuY1KVIXjPa6X6P14n
s3lQEmEkCZHfsDvjvrXjM6BMDFyCEn0aLGbpTVF6C291A551M7Glfag/zTSCpSRQsekMeB2qa9fW
bL+2JAEdty0LJvvQASbQt8WjhFGtRBez+pLL3nMog+JlV1HLy75PIu9chCgEs//Bh5F39hNoxLIl
L44Yv+sHK8vuvRSJT86DhNKkd47cGnJq7TwCqEEm4wedAD7uJEYGDjbWmKHxohLqwF7J7QYf8TeZ
GRv7LBeMXlTbjnAekw9LREmNmPRFSGcPslUkDirSCblbJVwQk+QNJeawPr/Jq50xrAYoK1ksUZGh
5V6mUTFdw7ynV1Om2xrpDstt1nKQFPYoEz1O2Q0SjdMBNHuz7mxY15lzkJ2mMYzzE/O09NB1o+I3
MUJxeRVxegMujEy/1hBNfPIOMD3km5K9SmwtgDJV/IssC2deApi8LQodsNhRN+CTS8hlR0hjZQJh
zwPSm+WaO9U20O1tXaMVzKaT3iqhf1Ccm0A/eqnCXC0AQVSTpSCZVdor1TM5q5pzkWggoyt0B0hu
0ulvGwJNCpH05Jhk4fJGhcfdtwTg9YtvubHl/llUsVVk44aHiwq3puQWhIzfvRh+T/QXBDNV0k/F
8tXJ3j3vWT4tEJf7yvOfUrIzJn1HSVN8mnMxphie5a1r7yKb1SbBrBdMHgsNykV3qTXUfdgdsVG8
8noCDJXUW8PiRRKbiBAnGwoE2lYeEwe7pTqRqCApo8XlLnuQPS1pqccApJuri2yBmhDmWcVO8hy5
9ZhQrrG4ktBAsXj5b82Gl0XB7CBN4/qufTDJkJm97lViMSdYvqQe3X4/zDgxo4WPSnSJ4s+utw6/
72L2D5K69JFzIMXJq+xPQT7oDozd2an/H5sk53Rie2d03l6C0UTF3rHhetzBZLlDDe/5KVzD+sVj
wxKxfXTznFdU3anYhu6kazxBeVQ1Yp6x8/vYKm/eTroC4hySAXI5yj0QlMta3qEhG+VNG6G/Ft+/
gZDGM3eBJHRLbb+GUYX8JN596MXgkTCFr5KjBEFyzJZgH5nE7MYhC4lujaUdJKCbXYrD9nyiFAXO
8AyZ5SCZs2zsaKKbwn2Lii6nSDc3YTpesrYTqc0LwxdBPT552btptRuJq4XunyS7zOu30NN+fF9H
Rlgb9i1vNYtGqx+dJP2SVtDUdJwWdLkANUOEZCwoalovSUMcaXQ8gPIEWRy/0q6L5jBVLPpzH0Q3
9LLOEEyK1QIIZYXUIWSQCPpo40QKqER3H7bdPzTMiCEz93sfjs5djwURLIuMF4flr5f3dZIvCPrN
SHyHmfYWGKzTqGbkXoPOfeybBXB+qcirPRDRuYt2d1SiE7dYRkFh7X/SftKpVH1i2AxlrIyKjERS
vY1Gcyni6D53LJr6IcK7YilU4NeAQFlcYCmafij8+9CkXJrHpCna+9iBbJX66pT4k4dzLRJf886B
5cd4sUx4T11j9fBADAJzr6rFOeRyYMoJrc3WCygfvHa5zIIwW1qnWempifr+SJQ2UemnvhIrYPGr
UX+LQsuB5ldb2//hNt8zEi+sU0H8GU1I50N07MJ/0NC6FWmGDnKv/lNp5Wki4FRguDSUElYqXZ6V
hkb3WAGJr38abKuBfpHCKzqBSC90aNW6FECzW31aNpQfT5uBidqx6+6cNt8B18bGqdZ4rTSbn/OG
tQXx/hSEQIp7B2RgXl/qCFiOZKy9h/EnioA3rMEBXZrurTHA0dcj90Tlmj/OCLlFNbj01UXg7lxj
GrfBon2kCv1nbWw7pGpRZ7UhmwB3vl98jlw8f44dbaUpmTDicFNQc0m1c31gEEymItQfUBrxGYTX
OUC2RV+mvaYj4DNqhPS2uxaqee2D8nXBp2ONnOP9GLLITqNTiHfBcySkp4yOOopzzjtEoauRuR9F
Vf0px7BYO03poedKr7Sad1UXvyF2hLttNhl0y1Jr50Nsgyj2mvTFIbPSv7PlfyQiKZsHdEfcJB2O
CQJ01JKIiON0eI16NLsiQ3vqTfRVs6TotjOXGFxXuocmXAAbSZq1odSfesluaOr8ZWTxiHcgHRVd
fWh+cdOnyIRJNF2yOn+qMoYXRfsRzAgdGjpNTSdIXscc9Y9YT6iiTTO+xFrBGLpkJbPB7u46sPQR
MFj0NaeHrNAv+cCtkRiKq3FE2B2dGnsKcvbZhN5YgzZXqz8PC2mCqvKXUAX3WGwhWKMXz3qHR17c
KHU0TePS2GlEjgiWZ+ir5tg5uCYWdXvOB+OlSqAPZ2ZGQYR899Jbq8W3M1I9/yE0zKdCK+LTYoGG
SzukZdG9XTpE0l0a9U3c4ZYImv9trkvjFk50aMeM3h6No8/Sd09m1OIWNqFvoCn7B2EPqi1z6GHo
dMwyQ8c4JiXzsKx2QKL4SHil/hobN+aWi2URTFE+iFk/L9bDu3IBBTWgWk9T/LnR6GR72nSdLH8k
y1suVb+8zYVG6xhm4Z1TUgO0HWabdaS2QzB/FYF3SuYSsksAdjwGguH7y33QOwbULJ224IA2XBB/
Rll3MUf3UvcLOFNxT6usekDxBjj/YmA5PcUpmMAyj2gcFPqxVC6zsr4PivNo4/nmVdCDCpt7Gkcg
2mgj4s6qDjA+ghP9MsWVTiT3vWM/F2cN6A46tDNlCXCtJyzPm9WEEgRIEcNZQ2fBmVslzi5eoBqU
RZhvc6BgQMXZt1mgw4BzvC/V4NugmXikBPMMrhTM5rqvw2SrK28S9Qz3ZPUIE/FYkXVDNo1M7jur
mdk2KAh2kfNoaPo7TosZIloaSPvxyyyjV5jwx9iKUf5l8F7HOjW6jht8awUHhGsCVNHLY1212Jx4
1kMbTSWtdIp6ZBwQ5unNv42LwkgKjfwOZg1uNznQBi2mLbvkC710XOR0JPnWTd0ilx8YGfD+JT3O
yrGljbBAzTF6ZuGoOMEDCe4sY+73Rao9eRNqcsATc6NiM086vqA69yi3iVbdod8C7T12TgJULWx8
Jacq5LKHh+96ZOqFPtKbtBaPq3QoLAtOc9C9Nx4GSWYy4K3e0V4LUsRU4t6eLwVT9i3BpPvUIDiv
2z6jNKwqzdhG3jDemiXoybh0tO2S8WrWVrLzbAIeJQUC4CPiA7u5dcuSgNGTUWLCpd/PMDiY9ELU
GfxJWH1VfNC0KWOY5Fnzak6s7Fy0FcYWduiGyLzA8gaTb3G1Ymo3XRf8hBCLHVBrMxD0sZe6h+4B
IAGagM8D11IADG2DL3NiJUenTKe96zgB8NcEoAz6frgOrAI/YjRtz21Bx65O0/sAMXDUDmCVrJVt
/M0aE7ln8Ke7BpVfmnr9QtNP0492n0yM58z42ulVd0h03doZcbWgp5M667zE2TWhNXpYlKTqqRbc
m705hiunLTkLQUEmRUeruffGVCmQEGN8isMM2/W6qPYMIhmu5WaJaqxbhdfYM1LutdyEMoHTw7HJ
rBo4SK1/Fp5yn5XTRu+D7S6fgaW76yVHKKs0HarCbEj25jyALVKlq38mbhZ9KMRu9i6kSrwLtNL8
RMIb8aJ0RoLazSEeTdjgoO9k6XgggRq2WrNDsNHG3SlcQFtta3jb5EpRkD0VzozgxjgI7c/J1Ygb
4WwBAS2LKgrxU/WZsEeF+VOZyJkVaVE/2c7Iqk0hPjw1W/oBDlX9PHQ2NBI7SKfLAB4UhFLi3qZe
a99nusXnykzo+Pea9dENXK21BeXdn8CMGBFi5qMLSotMaNgGZltc/Llf/lVdhLhW2IYuWakTHTAF
JLPs554rwGYkyAMDpoeqSLy3DBSL3Kn8qieDEcdsoaOUgwi2Zwtl92ZIn40WtQANbZ1VEoNIH8bl
ES+b9gcvrQwZb0eL+lU3arDXOhcmtxP7o7mZEtPD0zSbyfgcg82OkxZiumOl78vC6DfMisG6uAN1
vwuyGmX0egbdXffErazWMGALQyjs3dBn53kyv02sMFfYDSbPg3Ihnkyl9Y0t6cTcraclPRX52vRN
b2OOyV8bdRxRIEMkJhOVFfASZNU65gt+3nn0k4ae/ECBbGSAGw64T+Osk8e73sPMkoem7rwsNdeT
XWlolAbz49j+GRv3zeh+WBRYiM/9CHSmHUWh0oF7x7V8qtvvOUd2cYyfvb6JziZ1F065FJRYkdOD
nSZs0QVTBNsQJ0Rcv6AJPKSpc0Gmaz01RXdnagyyyfGUkb0Zbo+c6hTQXXvnfSGev7UGHbTAfiq5
2DeGrR86Ziaob6cIarEFvwrnpYa5v59jd02lPg0EeT4n2+XO58pPzfmg5drWBjpmIMrCq9IlQBf2
NWpKVADno81sunHUQe8wbhu8ezV/W8AoWroVARKMA4edFuW71yy3qJ83vo2DBPK4RXkbyBuZXgwi
xIL5Tc3TcxzMgFvcUZAeiFBVoL17NyQw2yqse5ZMsOV3+En8KoAh4lpRHKY3E3FvPwQeZCN07K00
mzZsxdDIg174J4GvifzqlGB5Q9Hdo/SbWRbymPSO3XozoyJJDh9ti1RE4yvvNc3ORjTfWCQPFSNA
lP5WN4eNaevHycMnma2GH9hOPplhJS8xZgx29CryMnwGX8OxzM68S4XSoKNhtlIhYmB1P2bJeEp5
H0Idoii9lca8wV79fnETiu1wxUuAQGD+MGyGyH133eYZ8yOUSq17oHErUcE08g7weoJK1vjFp5to
F/JHY+Lg5BC58FdBi+tuieNN66YbeYLy91/4NSwHdFUb/mrRLNLjT3nNEI2KEoaWg7h0wxRbG97a
ftn2IQ1OhFp6oGQUu1y31qaIrPcSdcyUJzd0r5MF/dJCXyKYtxrUFjtBMYMUfeQjxWgMGQWUpEVH
Dii4aFm9xr14bUfMOgqIePotz6NTEKOV7NgYKYPUnI/IxzKRRSaSQsW62lyQ+ThjeEM+qur9PCZX
s3IOheNfC324emBFyzx4nyPaoYiDQ3rwGySH2xpp6+glNZELsQNFX9Lm+DZjfYxilL3q6Z9ZLa8k
Afk2adJghZbNzjPCbYCuRZ4eUbrBoABJt34AaAc1oz9rqIUMg38Pn+UBYRS6v3RK0dOz+1uJ0XzV
caKRSeTuv8EC3iPY+WnH/WO3zFg/DDWeI6hR9GG4Llge+ekkO4/ERKL0CcvfjY1tTwY2fIqjTTvW
X7qfops1gYVeEBMwQbN0PLlXsphVTCY8uP6/zr1iYvzk9fkldfqribEPj9rs7Y3hZNe6Kr4oeFet
sVxItVGhNlBQQ7lYlsSsdkEiA5D6s0oUaI4Z0COKhlD6ivRY2uoZS9Gd40Il0n1wTeVu8hkXuYep
sf7JEqUcJpO2ZAgqfdS9fW+BDV2ogboLHQXu//YdsOOKnOPBxhvGzN4bhbBkpvD8MBkikSGOFdak
+OzyXESTVjQm2amj1z2xMxSmMuzOhU7ZIC3TxHrl+1Xo0Rkoj0f1Z+Ggo0AeRrVy5yhEUrSOsR+S
mHzmZrD2/2PpPJbjVrIg+kWIgC0UtmzfzXb05AYhShS8Lfivn1N6sxnNk2gaQKHMvZknPUZOwO3Q
/62zY2tik0ZACETy4laBScNrGvSQOZuMx9GhBEDl3H2bTv2J665z5gsg/w8jmyEA4SUMD5GlPlgi
eNMyAhgmOs3dFhDvifulZwBRgRXHcvDvfarKxyx+ooC+7SxnE3XZjg8vkDPzB2OTCuGR06i6uIN1
1hfCX89du+EPv/WJG1wYqfAea7TFHenkxrOXtJTVVQR9Y0TF1Tqv4Jah1rZXgEjAXKBvgbDc+D0o
mMDN353wU1+043AM8PtER/EQQDGNRFHySww2hXf+HDtD/04VelBaqfz6KcVu/sJF8vFehuZH6TRg
AWyaT1YBGPWEgLu+CiwAP0XU/k7JG/Hzv+4y7RiZbapynGyvGbhXvmX2i7fcfNHWVYQfT0G6HMfM
2Kd+/Yt/xRF14F+1bSsHEet0iIbs4c67dqaQDO6cnalZPPIl2sTrkhFYtnDgvFvueGvF0qhfk0RN
R4HpzGTow/bme0qPTL0sWGXe/BXH/EzKrouVzI/DpDZqBo9B/BGSbP4YOGmvqoEubVpOj+BaZTat
fMBPOodY/6wu/fQ4pjKAlk1XdAebtRcDOL3Y8Czq7xiXsOufGSutWaBlVDcf0O06rMYbrqBLMvQk
LDXbMQpePbeGNUxyZNfaEwKxVscymKGeujmXHu1pfI3n7NjShqD2/Y4+Jgj5wswg1FsbjfVbPaNz
aNPPofjRYW/gaVeSv21nGE/qdcyYN4vx1Ww/Eu43N0SHpU2WCVQGWhJ4S02tZeyK5iVpsE2iSWC/
nnrmpnUIi+CLeeotI8QsOA72PxLfSMcawYuYzfj4QnMPrtttiZYdWIrzv0yI+qEMZq2fdWrbK5n/
ZWHRHzOn9Id1ekNkE+uAtcki5vr0qOeWsEd6T6lsYdmwgxp/7Y+Tfwew4kIWBy9VK/151Ey5E/Yr
n6mP0u2AfKTsPnvhaz+srfx1zEW6TUHcxmNlgSiiEGsUd6F+QL2xQIKMcYkbdOXFn8avAFId8wu9
0xs3cOIDjTI7ZLB2Q0et9RPvrY6wWewDXDE3DLTOQ+B/xAO3kKweZBnNSFNQISZm+mSUei2gGO9H
RK9jIwjxQC1FY8P6y/+aqJV08EmUGaA4j/orA3uBZgYol+3CVFgbgN44Ve3l3QfnTTNFP65/T5jH
pd9ZbtVk3fUyb+fffAA/+HFT8oia32Oms9WzDV/B5pcfol81/XhJaOKI/y9SxOOpKJN39c76MrCA
F+JVRuZeWk+2TZu53EquuAUv5DndeREEL3C/2O5hYID1/aGvOKxvGPuPOUUXH+JaBvLX1kMtUQZw
KzQI87JHZv5gm5jaXIu2NEFiGK6JAN3qyb5Ph5Ueh/qjcZ+GmGyELNryERKSrrhLXEABKyUHeqqv
WN/agVEtQJYuMR1voJ+JxyYhtPZW8vNvTHE7WOPpOFMVZujyMZ1locuEaL8nXTDq1uzwLOLWebW4
M9yCJUT1Gez4oxSvnWesGfX84kDv9LE86W8RAQXuARVP0KiNxSiK2ckijeAj8lD+e1A5lX5WrwmS
LE6wTZ/SNo61GBa0oh9eCucdUXtMkmmFg9Xp5JGX3iP9ODSjw9IgJJXILln1zZeCGbbPXyrL452E
fGHrXHcc6K4d72JLPrrZsEHx9sbkpC/ZMZg5u3vB7lxlyYuH+Bbf6glhPtTo5GZC9x8dB/UpXVv2
Dnp6Cu2CADuqs404JwsAD2YUbiDLmkWfMXCrf5NBPZqY43jqTHp6Ghi7hcK0AvCky64EnSzZLWoI
pZwrnPOsqD3u/3Q5p0y3Zhoa25mtAPbDniYmDiYCF8lwideN056U0Z6dAZ4bMW0apaEY3l1CCysN
bxr8zl1lqJmZh333mZPTVT8JzkMerwISNYjKnCtkp0c4L3TsIwrN/MeQyr6ekWXn3Id6ZKna1k2B
bzJEkWDyTdsRwfEyp7dY6DHxTc/qBGhjRdVux6sfMLMP3NjACqtVUADFcVxAyOMX08kgln0QCkfP
lCqM3tt55n55ROzW87Xuk2BtlsZqsPxjGePWA1v3Fg7EWNZjXL11dZNc+nmqfi0wzQgg9xU9NVgU
FNPD95HiEWbsXbTEp8BJnkJ3+KMnhAFzCGe2V0rxyMfmLZ6rzyDyKTe2NoX7oiPzauxIEI6PIouZ
RlxaKfHwOOgk4GUCZafc+mxn6scNnHYjzYqMTJpX1N1syjue3MiqQ5PgA6orBh66Yczgaxr0ky7b
iC7KThZy8VykgECVT0fBJxUD4eaDLYcDfes3wJy/KPdwSELCRnUypTShI1uLdx9FszEnYIvhcKxc
UtH/sIejOe5zWJIUPHPgQ0b5SCn2XW/4UFW8O4ZzKGke6++fUkz4FbY+8O8UsfYtBfjD5LCTt6L+
27aCoyWcsxnbtyrozhTmdzboV4u9UdbGV7LmwlWeBmQtm3j5Tcd6mFQhgYg4B6LciRZmgkXCKWmA
eVc7/NMHGNCE/zTPuipHQwvdGyjhdalLA9jYHAl/yYJjVQjSa0GNECgiyxerStZ5Fd/5CSa/Ogl6
HlK61vfJIqx3AKnVjadRmm896Q88F8RS+VayC8TOADIEqrk94eaL1kM742RNtBGD03dCaeupKQB/
5YbxCrHnd1NY6A5UeaKWg720SOjpT3tqWLu8J18ir5uXXsTvoknhGwQn2vZfedmAJOoPcT30hAYU
r0HO/6HO8Fn6FJCsoT2HPkAupW6kg702znJLMaPUg3Ute5gPQOx9jvDgcVYtky6D+Uqx5yYoZwWV
Gy8MqKxYN7Zz9ad83fYugTieA+BzEZzTCH8/zKj4H/QET0ARWU8ukUqgP/yMAl6HjqhC1ZtU3rpG
X5QPJDRNgjYvox4IQ/9n8ruaGb/4HPrgbnYxwhjQjVppC/C4H70nWJoxpsY0cwHpRXX4F5NV+AiI
/9UBjTJ2gj5LQMpfeMf4d8zM7jx29cbDPiedGSRCfwhwu0vfC0+m7b3oLk4dMr1X0b4OU0TjtftU
cbfSfqiw3ahr0DKgUL9T8owJSqwcSq3+r9IPP6Qofs1mcaPUt9Ug1aTGhobojMnODN+nfn7qlJbB
ZP0lrNgKVU1A4rSwO+TrROLYOP4bS9wHk1pMtHRIU1zFmV9djQlfbWYZEetjzE4OvFVXHqyyvgtO
ipZqoOeUvKJlfurjcTqFRvKUN/5fkQ27ItAYg3Ci0grn30zC18XrD0nu71Liq2iJBUc7N18jZyJh
3P+ag+IdsP2j3xWARJD4G/F+VDhkB9fk3BsXfDZDksyDlqg1LDjRuLn64kijayNaeQkIf2J5yscH
a3HPEnf2Qqu/r4CY0Ung1PIWIlKjgbT12mSv/90a5CmqCK4xfAsBPZqmfChTMNfzwTL7k4rtb0z8
P9Lx2jtnxENhozAN2v7dLdyzsLjFlYlDaELa0UBPNmEZ85B739pha7omwjsmvMJJDXluhvNQZM41
6RQHBhJyLhMVj4vX+jW7EDngL0b25JjWq0uqwMPkjAbCNbaZphK/VUagiS/t34Esbn3kk4IzWNTs
2/4tRo0FwVLtfM+9+A5AbE8l5h2FynhCI+BTXbLuoGp+qbm+haQAGpIh6hHZkvv0mKrgTJHr7Pjz
m6yiuaNiTukrduTfwnWzaUOR0vianMgnZDzM5HsMKcmwl1UoxKmBbJVQN0nZNBH1QrWIVywbGFvU
40TiM3uiw5ni3chYJnbg6rs6qYYX2ave5i7YuMOyHvvGRvxJcJCmDZbuGqf7LuBuFibY5DImgMdC
g1f3h1QuyFXZbHc2PMjGs/l0XfBM+fXVch0iS/rgwxGa8shD1kCGqKlui22fKaFvK3xNrkt4XG5D
CZRsO05QtohWUFqNPA2kbHeNwjykoteSBhDcj/4yNWFHOG2Q5cDC4j+ZU3K0mJEf0G8yZbKd5s4G
1R6CmoQinyDkbIkkjOIAKezMppaQE8tBQ8SJrjSpT7qNRNXPGcvhftAaGh5wCXoS2bPCwMK69t05
JjWWSadDmKWFghq52CowHMJ/a7ojBCfAq4DCiDQhGrtDOfs4D8N63slqCMWqWSJzNcgiy3Z5S1f/
JVLNjJy2/myNHti2h/KvN+aJTUE6LMSWF0ZNo8j3cW8oIcU9zHPzjMFqmc6E1UNYNhZUrs3AocBD
ERJjRjXZKhqJ1zSboE5Ni7M+zIsCY3W9rd1+KrZhlnYIalu1H/vS2flwcd5RkNe/LN2yWSfuwq6p
m60NBYxNwCqI1MAC7gDO/1VYEguOclwU1aQn8LbhTkTD0Nfzb4p3/mNsh+NWIX89QGNbHqIuFmc7
Vj8q9757l4aamnHGDAZcGhh0uhXFJnOsEHgKa3pzilac6wAhEP2DYT1C7oNGKisGbZwRnrjB8dSu
TaCZh1BGI5qBJbG/gz6wFOBQEWxRz8irLx0ErKZFHpMcQox8fjKsi5ZkH95oAt+Glj0aumhob8yO
scwwKWZYy8JAhuDcRPyYcnDbuGNVrAUo0bWJOvQ+DymAgCyicUK689s897xhVWrfSlqlLPjxD9B+
0lHHuYEuGxWob+Jy0wLDhofAfowSLFzcEdH1RJfeiEJvvTQBGcjx2irwhHWeHVOzIRDJl6TNzEnS
rT3DQWU6Ru618SGIJyEFBEtGVPzSRH7Ok0Az4BjpI4oZdOFBH7KoDTrHF212mBCBy9mETb1MDMZe
E9lr8LDNw1DHP4Re03VxJVbLEexOO5bWH3so6udKi2smarQnIzJwnKBbcrAvkkyci4650icaUCS8
Gl0gglXtxc6Pu+QB4h7WQFjrdOXNoD1EjUR+B9xiVZbQ9FmzejJLcst94+MvrC/M+NWSFrc6JBiJ
vA/5QrqaXI+NYwPFGnGYGV1yqVw/pYxTxg0aFxvqs28HX03WDM+MaGyuS6r2vcx9BlPlExPnL4rS
plP8cQL4Ui25yg9UPhF50mXy4+2C0EE3m4YGcb3bgX+Mh/bDRq91y93W7gG4d8uzM1vTphwui3mn
f0cZx3czEAkdyUbzKL8MMGo2gMp+NTpkwOdc384xC+zERWXf0lrQB6mA8FAHEO8yjHh3vEmF9Bja
hrbBkLAiWQgDHrLoD3Iezn4NEhBi6bAuIa1t1j539WF28/TZW+bpy4bN/jvIY97XmKg+KDsdPj6D
2FA7mzAWTVZyUEOVH9IkmfaN55YbKxnRhBuh+pU1FChbB8lRNnKsT9okuUaKjmDLEgc/xuselznO
0IhW6ew+WyLqYKtO0KpHXXQxmzR5Ng2rO1UMbCgQy3Kuk1ywWYbj1Ej12wa1609FTVrbEFcjljah
fUPUUdkT2k+tR0998vxguARJHA+7PBV1uYpqBUV6ak2aIVzzX6OyknAd+pJcpQmY5VbFY/BkWK38
qVRavJpztw/thfL5ElOht7tNWORQ52MjrdZmM5igL5q0B35jUnjgWH9WE5It9kwaZUgSCm7avg1e
e7wfNqpGZVOOHvueyAwW6d/GMM5ffdeHQLEtG2heRhwiHZZNVQw1YkIsnF5keTumrelK3pdzsZRP
O4TMJ04VPaUcd4HOINqvNg7H/ewsFp61mpZk4kWn3LJM6kjWRJoQBq9VrqbhMY5LtAdzoJeFYXbD
TdkgUwaV7+9pgMMFryXPtsjo3s8pNnUR+SZnwRQZxehzdo8FWvgW9I23BNMppuN0ncYe309bdusO
2MHO82nOuX1T4xDAANv3k3ctIT9sh3LCe+RZJMJ6BGtVWd/+Ji2EdnOVo0QuyBRKSM+i6KI5+kNQ
7sbOpmbDyWw9jsJldyz+oJXtMKq3LjaPxsXAUvzbAsp7bmT0ejJKDpbpjnRKItHgP63r07/fQfA8
Cu0avrAwgvJUpUXCMSF3qHwrmBdo7LZGzO8gAiO5O+6c/kl5LhC5y6H+aLxi2JttMhz9QM+fpPxe
zDH51bl+RZ9Q4KVf4upqMJNQO7MTzpt+PB/oESSXulv8c2Kp+Sltbeo/C0fbzUL1AqpAraw3pHM0
GIsSjk7vja/Aq9MTlNf5CAgyBls9GTRPEbALZ1iuduDF1F0K9leBQ/PUIgWVzp1rnf0FjI/ROWKX
pbO8BZWRnu1KWTubNv/a5v1aEbqEmXdBJRklbHaEGaEplQSYBz3C0Mi1FRnCKPXYIIX0T4vcOGS5
g8+7wXc6GEiLpgWO3T9yEMHcFfUqLds1UfcwvqHIuKzIWVN3JMTk9Gf/8YP0Vsl3OP8Pbi62VuIW
W1HUIKmT2C8gytKkDwB80NCgn2YJDzVJBqMwtqKExDdy+AIzkvuWmET6e/NyUj3hN5VCgEWxoF93
I8UChHsQiBRk+pQj3j72PIjHLivr4roEZZDQgEDIg5gxOTHsd6vdK9MixycUv4hbp9pXQ0SQKbxc
acOkYwcEVDofCvLaUDU0QTZsG4eqeMvDP42NP51VFllUBOX8xMa32PpyiLZEs6Nv1/8QasnUIszq
A7Wjt/eGFicRL9Jq9Bb7g1dWrE07SA5GM5mXakzUNiYnej3ariQbE8mZU1V0Knzy6ZBiDEh55jRv
v+NMZS+ZPUSfoSL/zYuwO8s0dpgyrOAUt0nzJjzkjUZqw46jZAc4xjb2Gc7fVUDrF4Pw7IH00SUt
huf0bA7+cOr8VmIzYrLaW9YMz4sKIO3/Pks2ve8acKtlVT4jsEIlVFbsWOt82CW9+NSgYaQnu4gm
aULWsVPLi/C7j5lt7MMCA6ZyW7z0LvilqboHpb8XWsvnGL+GVlAzS1hoqslNLkHax5s4dT/NMPuq
GjAzVl9+SAs8H4K1F2OBvpR1FPvTHIqK+Ug9/yn3sveu8b8gpB+VW547K7mSr/5Wck5u+XMUrN9e
1q0te3zmqfJNFfkyZBT1SXHyHUSC4ZDdSlvsudQj53easjFtq0TtlsEk7CCod5Mb3YqUlVu6Ddb1
/lUFKSe2GdxQHIev2UwYRgt7Po2mN7eKv0UuX6yl+9aAamuJd93gIMb0cZX1ByQ0VzGWTyVtYABN
cCKz18WMHnWhJIwgraM2Q81wD5fgI1fjGd7349KEDObpQfTNRZvFK7fUIvd+ixiJlN0hes+i9qgz
CFrYF5h1CVeAwiba9rlMm0sUVo9Sycc5DDHCKtz9JMQEFewqdMcPts/mwiODuIsPs42onR+DJmvd
WTQ6SPEMh3ifRLjq0GGsUpOqsDE/N179k3nVC5sJDErB9GiUzt1ua/r64VnfpSkqbhbzBV7lHvJE
dxLkWcyqOdOG3Id9+0dJqH1DVh+T0IaGjfsGQmdBLnJPwXtKPbSfdX/mtbwiXPo1MRHFtcmaEj8x
aUW0e+PvdKhOfS15p1wWkGDZa6x+ntpPuTIOVucePHtBkUcegZs+Q/nZTSORrL0YEfn0zyYYgs7F
hq6RmeTKAqWEzj2DeVCoEY0+uBa1fyRi5R7OFGPgNuFz58WOKWxZNuZrcs5BBU13M41+e7a2STYf
XR0dgrTbWx3w70pizyuB/bW8v0nN6dQT8a0ji9HrwqvyxMpoUtQwcts28XGqLBOOMAyLxHuNKwdg
9/AOW4e07OEMvBC6sbhWjv2Mahq6IjVyZpyMwn1+l6S96PwTr2T3iTpUN4EdTBigTM2VT9wVveeb
E6dvXTl+pTp6rIruUxF/jV13dYT/iVXo2LYYDCvrtcv6rWF7RyCZbBbrl7QpzjVR5qx6xFH2G30x
TCq7nmAFBIDfaOQ3UZvuZIQf2zTOHar8MRrvS+VsnKrdSdSIk9Pvw866tK3H2WGguliA8lvNtvic
mvyJofeesVGC38erSVqHLXYLx6Wo9c5jku/kPB/iIbiaIa3jaLyFYr6NFZApvt61C3JvUF9AjjdQ
irgTV0kMHmxjFnHl/kg7fZkDEpPH2LnlyKJZSZEJlHyIlFw8d4bUpPPZzMbdN6VBYx6lub4JTC/5
uqniZwuNKdBLZ6Ozdy0T2F5c/DHxN/m4iET11Qwx+/3+s62sv8g0/rpNx12eryQZIVarqCkVoJth
ZDrPsuZYWep4xNSkJWXse5tYOjJqy5Zh2zTvNO6uXVKz9rgbuxy/8dZsWUrUA7dzfE55xw9NUX4v
3NAqM3dJ6//7VINVEDlPPppgyOPnQvyV+fj+qQf7lfHVG1juyCkdiO2hW7+NxbzvfA7CVkmGj2W/
tr6FNQP4d7l8J2gNH3DfbmZp4gb2OxYJ60JnFf1f9sMIHJFLaxCGQ/aJnz+bOuhSNTshRoITeRh8
LrecAO6LXWG3hINgA6l6kisc15dwE6AQdyY+FxRc9WFooW8JhDJEaEi6MQyO9aLmtzBNrLvVjhI/
I/UHDdTO66t0/N1cT8NrmFfviW292aWJqwo7Qotc0ap5lYBBiDm5Z1rAIBtU6jKXj11Jgy5UFGbH
ov+Q6PaUb5fO3qmK6o8rZv++SBQIHAhtoo6t5h4rU73YBgWnjRuGYkJ0kYw/BfFeW35lgX4G7Ubs
BFivBWedso3Gl4ruC0TlFPJn29jisej8ajNWDryJxlw2BFPWxBTN1t6Xs33wyXiiDEJHMWjReSau
bPZN4jS7yq3tnWgjqD3K8w/UUqI9KdTRfkaBsItCX6Ab9Oj3mll6IHar2KZC6NV+zNAaVjSB0GG/
RVKNuy5huz/1TQERZiJlXdli49MCfo7bQK2CIMt0V6rY2kkX7ubMRXKTNq3ODP8tBW0CN/PwQwFr
2emK4LMbGMMm7buUuTj5wz4UO108pC+WR0rCQ4M7AAiYg+a6ZYf2ZbYUswyv6de+77D7FnSME5+w
Oc62A2EhriycNQ2DCM16GdnvSuSQoVgndravb9zM02oGXHOZNRhwI4x5FWu1m8rJRYzq0T9iRCdb
MbI5yEyF0Z66Aq7AKmtDkPhhEOfePjGku59zPM2dLdVxynAzjOFib3tpa46z0R1nN8tf4CW1qPBb
FE7+2FpvDpQqoswx2tGr8ym31tlryuWZ2I/icHow+3eCkG3WU+U2Oje7dzJ8k/u6dlflvE/pe/K+
NPM5CXvKgAH8c8rU9W+UGAsJWXRLcQyUi8T0YOyDLvwnegNjpdLPfkS8kdJnag6hyI7IDhH+E8sn
QK62T238nhrLBRsVQ+RrltPOI9iVjeaqns8I/R90qbDwKSXTpo+eRTmtDUw/bU9GN0qRGHCbYa/4
wPyX76CnnTZddZs6PPdiL+HoFN6bRX73RFW8K97dhMDME4mIaciBziWtkEDkdASfRuhz8VvNz4v7
e+TaBflxREKs4DpsTHyaI4ZJg1RWfk0q9gWBEQ0fgc9IWFIPvbQj2JC71IvvIL43FjFCZ47ruM1Z
9wn4Ji/YaP6IBJHMv7/wlveW29Nwe+0FaG/8zl3OzTeK1sQ9HYPmw2liCku/9XXPC/Ivav/crtmC
JPcvf73h28viWdeH3eRGZ1v/PC6sta3d1LkP+iLKJL80VL6lHWzbKAMp4W25ifxYBBD6Cumsiu5m
qeCAD/pAjDvynLfC/MtNC+oa/PwTqruHCsNkpR75TgB1q2QUW65REmTIBeuxYML8R/UgjDMXURio
D4dobfX6krjlPJuWg09TDXpQJMmBrxPOlbvCveQfA61NxEUAU35GjsFlYxmNKLSaRCnNz/pJM7y4
dR44MMOiONvvpoYiiPXBmNPCFkam1irE2TdnjDVfVrDR5w+TdCPdDXHrdsUQYkCA0uPZwO5f8djU
9DPHGBrQvusfwa1Nsu+ULUifs1dmV0PBhjmFxK0UOeLVWPiMPa8OXyf2+sOwbbOWz4WIUlOS+wLw
yHpFSeESQ0n6s0k0KhGG9oheyQz2PGL9yJigd/oJFljGBGLWgDligYPKN6QRr1wIWX4BCM65J2av
wZm5rQPMNfwQMqf+u6Minj/0Y3ZnOMM+SAXzL/e5jGeUgR7bkUsomZ6NZWJkQk/EcZTwijNE+Nxc
JZOVLj6v/xu8tv87ZPLin3iajDCGkL67PBv9S7lYRhdfybvF0MgswWPASiomUCoAQfguXBxD/7bY
yCC27DIREiIy69+MqXjkbfv/j8PK8NDaAVXkO+aLox73vCpW+zcNs7sDDldV1y4rqKewl6O2NKcb
Pa/0vXvUt6MFxerVrDHNrpbDWc9Kks0PkYv8TTplr9Cpd4PL8W7+5pNHA6Uevk21ci+GdxqAHM+e
vNDZ/Tfq9K3V7wcXzeWX9hdfZIZyoy88siwEh9iGCCckhdUamo0e/4t5ygxfM5G3bmn/idr9XLbN
3aAWuneZF+eBqFbDCNezFaLF5nBILl//3S8Lbhmv+0tH81CqYJcb1UHPHGaN80lnMyLYsWgIQg1p
j7o/pL/QTLtfnJS3mGI3/OPGTwL0GwsE2f4xT/BGN82tz2PeZbqsfUUPvXysu/49jNhZM6EFnUF6
EFISSTRkGqldUxtfftLd5zp4C3x1asNu43bB6+I2pzI0LgahvOky/p0YA0tZ4F2rgiepGOCm0+1b
bvfS92tFkgpSZepVariobiIIuv/VI+6h3U/ib1v/Ckv7wzPoyA7VG/ae3yoICH91urUe5tYyUvCc
id7J9kQzblrFWZ8rtrwOC1rxGAn7Njj1xcAIQUja2eGwNtbLrXWDW9bYGzW4kLzN66Tqe8j59IFk
yRNhoBsUynjBaCb/GwFkDrjOeNT3zya6uCKAqGn718qlWQlGYAeFw9eFV0wxYbVOEiEeomEpaPXT
xSM/hxY4qA2DjLuGRD1qFb9k4lyj2P9OpPrCvLapmT/wy52jCP2xC1rlQRX4/ajRPcVuTEW2Pjp0
3qw8RQ9TPNp5TtiI2po4Png76TssoeOimeZJjUCLPSV2ZLfuvDTembGjUS5I5ZT/4ncRuVAMFquq
H+lvXYdUHlXrbUhUppOGM8qp1KlvKsogAX1mnn4xBluskpifQezWcucU2FsBZ2VkF1DIfguUcygk
7Z8uiEh1hh0T2i9hgJCqyTiMoNJi8YhvdebQcazbl7AFAunmEEd9kVfExnrcyPk5UMZPillpTXg3
83Wji5YxmdPsIZN0OtVTu5tT9MqlK3+FOXmw41j8NvAN6S+byfBgD7ZJjIYic7FVnP860CPRaF8g
6+w7ieBvzs17yl6D0oKxbmfjEUg9QVLOewnBpDHcl1Shmx5pqNGGNPG5oU06WANKH2/+8Ilt/nfl
YlintXlDqL3r9PvZRI8ROaZYcIe1/vWhBZgc/FWTp69+giR0Vi9WnEL6ZXQkgmZvml5DxMF9Y/wh
JotkB7StvfPhDOG26tUB7BmGNwJQzVZgE8L10bDAAeRVEB0dr3iZpfEeFsUmlvpjBMcZ2xbQonjn
hc1uUmwIQl43fUGZbVzdLr1YfrRD+Hbx6XJ6AYxPv7wtabXHKHV2pH9ZvOngQXiUvXzk/HSrZaWB
NF8qNo4mPF+frNGYo3cdeRuTds4S1/u+Lve5cH65ufGKyuBPY3prGnP6LHukS7cXWX92xdsC7y7C
IlAKum3QNrxBbKc82dZTXmBH61e2A7q7Wg613/5lu7up2Sy2HeJUBTi71lEVjPWwY58my7PuzKz+
PfB4BPOQNPuKRjh4MO97DMqjPZC7VFN69rrkc7SRG8MspOJorg322blkDR8U/mjK+N/CYLpAQWil
8P0C7ItQml1zoHM22jvPNC+gYijWheZpKgQdJAjf8VCf7IDjpK8z05AH6s8u2ReGo7HqS8k5hHA3
oIaP4D6pkwwIo6xrhWLgwVTL2nXnuxegJouaEWGIn8JVaOqXwqDyVrikLhMjSdFwNvpb6cb7ug0u
dlYzuVA6a9C1QzoZsDNiKIgDao3eFFwpYe0nCpMBCSTEA9UflQAgigtvl7kdcgWIqDHF3KGINr7h
3CoD8Q4jx0sQ3ym1o3YKvm+6eHP6WZf5S2JRrlTZ1csr4iWcnFxX6fzznber3qz2ebLQhec+9YQn
zeiN6xz97DkvOzT+zdeU0g9ZPHSEXvCJLYwqJGayoXiK+nsbWFSkYJKnM1D/wj1IVx1ynJPl0Kza
+kmlUDX59U7/URj2Olf1QcoX8oVxcj0oZs9qvs0tJlA0d8JsLnWcoomtd3qUtKZHmyM9gZCb2Umo
4Es/jBC6WGOqRz1cDEJvOl4fA0yrxAmUVuJ9KXgSDvZ4EW9MiY/M7x+J68bWR6IAr9vQ0XsYA0TJ
f1VqXPNqfFYz8WHi1Q/rrb6NFeEW/cKpwe3wQmdYOj2P2M5ok+M9r5acTjsRR+jNB2FeU1bq2oqO
rjgXVX+pCXZoKAk5HbUSzfkJaAjkLWkIfEQzbd9R5236yoRiADbHQvEexvm6FFR/hu5MNfzRr8dT
WF9wj55Cmp9OOz7qHDn2szPiGMrmkvOUZ6iNGdNf6868cBcJWjP3k40xgTxgskoWmF1kTj2YNk0s
Foso6C6SKa5u4GlE6K5rKlfIF9r8qYglwJjiqy4R92qqZrg8awhmwhxrq+rRsoojzfBPe1huchmf
InQ0U61pPdZ3wSYpnL0jXa0T69oqS3v0Mj28jIDsnQy93Fmnbs9mfia89zFS9iW28c3SQklqg0WK
VUg3MIgXc8liq5vntJs+wHK+D535QREIFQPaEONtjshcn9HWQJzzmFANcF4juion6G5DV1xC/TrQ
A9pUeXYvpycvoxWomgenJl8p9eA+yAdiRqhiY3Ip4g1edhQjP2nPmRbL1NLL+zxhpWn0cB4K+aoG
Ck8YLWNUryhgKQcFWKwa+qspKWpeGG4i5K3uXCXI4aFpIFvUN75lf0KBGuKPTa2F0ZaFKR33X10M
kNqJgb26l2AoN4IM7mEEI2OYz2Tz7lStY7cXdt54SsPxfxyd13KsSrZFv4gISPyryjupVPL7hZDF
JyaBBL7+DM7bjdvd2qoSZC4z55jHNnFeK/ii0+BAB775QoCcq7Z9cbPhAIYQUwST+hIWLrmOz9B2
rynOslAY2yqUW5QfTMLJQE19CBhLV4Jbnj9PhHcCjufTYAumbilt9CdP3UF2bXK3vDYJiIMxm+7z
GkYWl2YkX0fxBoOMtuMwdySUTfOOnKrnvjO25oh+sLTIZURRyOdeKg2Duqvn9mwJAhj/X8v6nwiQ
7qLR3imWuA6nQBmyqCsv3Knrrv0KSN+AFAdIC189v2Iyf9UljhleI0lpUIhwv3wS043u9PQa5+6u
QfaDLJA6Bf6fV+2FzaglsvfcI/+T+0hhv7njfMyGEp23dRwAUVOT68sixlq+Z00tY3X5ZuCxCxEU
3bG9Jr6qRJODhyn1twUfH4sbs05+YiUYUrKvaBBW4CAdqU55HiWfmacXdPLh/y93SHY1qJMKib1L
u4FJ0VzH81fZhP/ATASowljE41CtnOfUt7ZZWb3XKAF6pD6C0w59CIFoJGvU8Ftn5LLB55Q31ImJ
QjfWvfFEK+5hZtLH5T4W5GeIxFovh03BmZsv1tyJol5AkwkYr1oVHizPzCkyIRyjzLI4LJMxfrRR
dlBC6Bc2h4vD927569hksAp9iTPnzgMqXqHRSpvg6kUYOcjjLrxxCc0j0CDHFIvMH/FzydYf1wtU
FBMFeTGb3770ttgWAqBOrP+k4RFToRfzY7FEY8gdnQ15ujZbaSOikiVA6EWwZGA0u08M4xUa+I8a
5V/myJT8D0/tgJ9vprng1WLYnoW8uiFku+CgwWcVdvHbd6Atg6KE3a2vtuP9ktRHS2kGaCiajSFB
r9KnpcHwxV/pFieQgoaS5jZ2cLaNBRMyy1JMoezqgKzwgh95E2D1g7NiIIcDypQIBFh6VAwVcXKE
8U8skUykfEtgHQ6FUX45HqyKwI32vmLrTb8+7UAKIViPHkLCjdYirL6aGY+6Q1gF1AuTcXJ3K0L9
EEGK3zTLyqlxb2SY7/1Cn/KM/HLXSCPCyFERFTENjvL3uJrf3Dg75/iDQBEyqHSnesf0/QP236s2
W4djy2y4TKaffNCPhvaR+6hnct9B5ICiZvHl73E7ritlvjQRIsZ2KE7ayAm/SC+eYz4vxymbhQ/Z
xxurcbZoLfkyhpOdx2+Yuo41GcR+XF46DRCmY9NspSRTV+2H3aoPNvW7NMv3yuq9VcFqsfY6gioo
kKk1otPCSfNpg5yWkraSj3UTrUQjIFayAa8UTdTQ2fc4IqEMzRbkovA0pxz++LGQL0P0i/Z13hyY
dLPTsKgr0q1n5cSkB/shiO+F9D6GxeVTIYW9a+BCr03XGrBkwBYpBIEAi0ovtDdDkMOwo8EUUR8g
5WpnOA8ugNVY3ntYL4ZogOcVaG/V0hklDXCqnr+H40JEpJ40SvGRpiaSci9kXa68pxnKdW51HBsW
Gfah25+bJICpEwJJtFfF5D8L3NWWDv4k0bBd2JP66H7X/XwwJnHvokLKrPjdFcUtL0IJhsT+LhLI
Oa3ZXOwo2bj0dI4O1sDcX5NGUaKM0oHOVvzAMlBnK5+/gog2O29DtIBZQ2KvL0/UwCsRlq9uYBDh
CumuyAmURDpMk83gKzX/TBNXJPoQPkT8a5KDpMO+WYGVuNXsr1QKMx1MQOjxCJI680aG7Mfs2uM+
kaTfpdr9ss1xm8TMNZmTD+umBkDfUBizF1Brq82DO62cW4BgZD2PPnu9+MQzCoJNPLLNAbKc1iez
azhFmI2fpQkUaKi771Q0wS6hwZ19xvAdmzgf7hcj82Y0tqBhNuHYDKfZM9bLCIF9/0ovzBfRufeh
VEddzpe+nZ4cTnY3bB6CGt3DQIOERHGVtGhwQ4gW2qyedBws16JyMXHlhLO76b8+7P/Bn907AE0M
LldYQfBph/y+d8TJhc3FhJFkvlT9c3Msjj35D4RA9YSxBqr7ER3xbrRYBXd9aPm7Lsz2MQbPNC0B
N4GL7mI7WNsWOIIZnlJgvHR4FFBCJNWuW8TkI7EPd0q2wBMCdZZUzz1m5LDy7k3mqqhsj3mUnjLO
uyogTDWM9FtEdmvRd6e2Lf8qFxNuxpidEtl60BXLS6rpOqtfypa3SuN2r9mpTVW1j5g0b0iSzEjq
HIGw8HJN6USsU9peZeFiFscc7CWfeV08pvxRGXjTglk4kFzdsdcyxzfHB+Ub85JywVJyEabuOTHU
H2LY5jY5a3YQ50qw0rOTH4MCNivyixhx69OMmgX3G3KiI6tMEovrnlLVUYCLLUWegtfZaE7GJ28s
HiPMik6ukD0IOM7OjBadqMbl2x1k8dM58W9ie68pJRMVQ8MtZZSc+rWR+HQwLOVk92AN3TP2ZKBy
PYa46VnkxUNaeZfYwylJ4dtIlxgn53lhoI6Z/7p8ApdRtgVGzG5wpkPcWzCwaLkYkTs7EjtOHuQv
Gv01HgPqveiUuu3nUsLEXnGsgWeWqAfs0kMHl++X4pJ/GqfzDm/HpuyjTVKL1dIcL+9FtEx30AUm
lbcn7mPjAFS20n41Yg7k9ylO5JmdhiS4OIisF90v5j0DtPkwlIBIkF+okXhkk1TWnA1U0CXWKhec
oROvuSfhxnIQJD39Ej3DjKMBt9TNSARsd/bFKnlfSmTbcLBNe1x1E0r0AukCpifox8vvITQAuM5F
q0c6Z+2ByWL5ttT4Kru3jdcqJm4P/+C+BGm1OCoCWV4a6EknXXk3sykkzXEDvHJ8oHoJtGZ2hIpd
2D8ZtQUWo2fgUGfqRjeuNpG2t9DdVwL0tFs6e8k4R9DEznmjf0K6cA0ta9LcL0GT7vuE4r/uNmb7
k/QN9K+evXK4j9LwYDl6C5yiCJDPaRujsUe7USuT/tNZNVZ9nAKQ5N3bUuFSvMPmWqqqBH5e/mjp
+MOL7K3N/1/Cv7SjbjXToGmTnpU1iWfAm5JZzEmG72PpB+Mi2DjZcJDC3EjdfIQCoxmdShdOD1UP
24Of3rqSsh2N9DygzrFXVlj/OClUu6WPagPqsmUOkVKsFrgMeNzjnzFIH7vw31JjCsqzBoMBc3dw
FG8Yjfhv8EnorUY6VDaxNx//TNyi662acziaf/xnRAUIHrahqYEm20BQTE6OwoPYFIFj4QUGOUXt
Jbp0U1fuuuQfWn4ih8xx4kQfGAlkJps+i66l5NQZ6vJemSHP1fCACKdcpQp1yULOiETEMnuUPm4P
5zUk6ezOWBiqwQwstKK8CwycvzXxWsj1atvZytnad4Y6T7Fe5zEmebozepV0P481W+PFaBwkh7FL
L8w5n/EQwTtU/3flS8uGCfx+ol2Ka+7yOuN/Pdv3rjmciRVZw4K4Z9z/z8vwBdArttbbDPfC90Gt
Wvl2ea7L8SZ4tNsqQH9jHtQ0Mt9xH608uvZQRphrmVa99hJrl4kxv4OHdK+wT/jDcO8OoBESVLAJ
cyKNsnt5otjJ35mALoFYUBibHOQUJz1xUxYYgjJkD8AeoaSA6eWXm9nnOnBf3THdYTQ7FMJ/ZC5K
UZx6t6zLL6D3XoADbdymfO0AE5aJOigAYss5MkTFHg7eT1mpRzOXT7xLXOoRMWDa2GZm8w3f68sT
vBd8LPguKy7aNf/ZCrHFRiIwB3CL0PFXp/ZGKfeYoXWg7/U7TDQdH4hAFUVx0ZPfQ9z0kVeC4X6H
QCh2GEjjDV9OlQGB7rZ3/09A7W9zwJvV8mRlpv2AdZRhHC/gMpGZRb3rOBlizzhXifPAXIVKQO2d
Un903fCh0/7Mpfq+TGgMvkHlqE1Bcet44dH29Qn9wV9S8ORbRn6SLkwQkLTbWWUeQZ/5qp2xzfPZ
+wB/aum7v+lYo3Nsy+9EsAN3E7LUo7kHTOqIdMN+GHdc8xgFBg09GNEmTX/6nglaaHJEEfiCxols
AU7Fioql4C85c/iaBZmRUPiIed0oyaMDNOvLpy7CXIz/s9pYvbNureoXixrvJPDdQaXnwC7PyJMy
ykFWcHQ79GXRCPbDV7+ZQznjLPpKkHPYmOJ+WPeux/AJRK18i80aby6rD8bGA38lX5Fh4wfhSqrF
VDOQ+JpSUyT+sLXoeAMuOjdLd1EZHlo+lcWp4Mn25FuAfpwAMHMEIIunRyuoidJuL0WafScexnx/
ED+YSHYxR6PomT/q+AvdwF7n9oWifMWfgCULURIc3UZTvyvVI3bExkHlXYwDA+5o6zndloH8Yfna
QlTGdzKytqbl/A4ypCBwHaKX8EY6w5Xl2sMy5lquvZzmU3LypiraRAXqAI/FVIqjx+S3X74HU2Om
61xybhyErLW3MFaKbdhMtzCpTkXtYupmVhp3OzcPr9biIQ1S6LF2f05sBWh48igb5UWbPTw9Y5fY
A6oaZ1VaVbRGiErzmc2rWrJN0gPhDFB+ATRGpvtmOO3nMqXPU59e11qJcrwECUG52s6+2ybFkgeB
iIOyitovryyfCZ737+YO9LzQm8kK3nMGgnaE5M1Hp8uKAb4Wv/tgDKuuyb6XW9bo3Q+e+zUyi7tZ
4ovkPV3WB/bg7PreR5AyABrqkMGFhP/aywUzzidzMN4zosH8JD9TPwL1BPdrJR7DZ6iBugHcRcDh
bsnhkDUiSqpHk7FdQVszWtHRGVEEcL1aSx/AdB2vjY9/AL7bFwRtpssMLVUn9v7kMSIYgNV1QmM4
p+BOpQsIm1VBE+Qbu2/+fAQy3JI3XD2b5ddzogm5lIG2CzD0qqnkoZ/SH6NCt8U1qZr8c7CZhlkj
34pozXdDefdxMJ+Ktmb2h4w0D+4b3n6mECx8beHsaiwQy4TDZbpREGBwp7T1YdLxZwyCEPKcyHhj
5SsfxwTRCs6LdTKC060TgGIKOLUgO3dbBbixrKwhMGjcqkw/YRr7WIaJdi2M5Q7oHPNoGuY1lv62
ahvKDHQ7apnW6Xyti3AX2vpm4a3Puukz6LLvsBo+l30bRI1Hb9LHwB+ewKodMrzcVVjscH6NAD7q
PdrrRZoOCCPEaBFsqhkqWsJ1GvYnO8tPShdbnD4pzEN8t8GhNds3xGN7Au4wagqSf+zWeJSyu2at
e1sOn5BrhTfiNNjhpugCSOUmMUcFfWLujH90pM9+KaDGsUjkxFzeSY/DxY/NB0fX2P4laI1CeOna
mKdj033ONmC98aYJxeXLpb72xIsOOJ2yzywG7JBo9pFGE2K6RK7BCWh5S62hwRWb0FAhFU/1o+Uv
USY6QW5hj2gW8cbgAzs1hnhcvgHRdQetxqflKWgW8V2NtYVy333Jw5vvx4eM4ySr/tTgPZNwuQEN
xxI8jDYz5YIXZQfVllcnLN4aU/rrLghv0zwcu65+mEiApKXSTFOny5i2h3EQFl1IuLYjaldykKY7
MqDvW1W9W9Z3oOZLoouPmZmGBCuVsxEXAchz672esUF48VFWdEaR/4GrGJS0pATzbAf1h0Uqaw8b
c9lAU6tE2IW9YtxjIGE3LC/A/1+GfNhPPbo91gFRMz3qOjhH9fCISmAmuEDN+tAPobsGL3bX9pRP
fonWyKrusym/JDEQ2PZLcFk07S2KPeR0g3mpiNiIgnRTNNbJ66OnqXV3oxfRMKnNELk7beorncSB
LxOTSH+1xfjWtPluqEkDF8W+xnzvuvojcOcNrtSrMMc/ezIfHUzU9Uz94tjxH1FwEjkESYxOeD9q
tm1tRM5muI4z/8RvownNRu0w8bAjjQhSZueIZlTn7AbsPzEnYSjHT9NqJHr26qNhrdiZ+k2Zxm8+
crgNRXLukO/UmBfuJuZZyOnvpeC0YSr2YmblOevUgwsWAWMInDiQFYFtHU2+NFkjGBvS+8JvLtFc
bdsiuE2J/YzYDhnF9DNVxWMcQ0iMmkObhVR1zi8eezgLDq2TI60NsY6Ut659CbvqiK70MXanl8zG
e0a9GPZQrez6dXJgy9Hso0VyVDYSL5Amm0Vw1aI9IrqJ4S9/BBtBTm4YRymGs1uGTANUfJv6fMnq
UOWDyj1xLHpyEhQKtZbC0q3aZ4WWuoxIHff9/6M/Lk1E+CAqkN7JX4PMgFA2T2vfSMpVFYwnfyIH
bi7R7y4/gJP1VHnlQhpozox0J/5Xzb6eEAYHLsK5Y2rqfdOmJDcU0SYzeqifyAbU+BBEHaSYDnkc
GM5GwGXEtqyx2o/pumrtxaMevrhi/Mzj/nme+nu/TV/7Xl1LO7gCiw7vamc6S93ej4ubI4E7nhQ7
nTQwEpkXyxxao07+4bUVzFciTpf0LUjHW90Fv3XdrxO1jI9zXNUidpiK8lddVzny+5G0gbqTrPQy
bpgiC/7JcdomBQpZINaqTE9OMTOFxM9Wzw9ZRHTXEvke+P8cOFK2U2+p1nbVDGJcmMYSlSD3xHTs
Rla2K7Oc73m4iBtBvIU4aORxy2iX5DIw9hz0hfHeGOXJMuajVTBBMHq1HeLM3hRTWBFO2+9oPrb+
6G54ePRdZdpnpUV85nR79y2JtX2kVzP0QwzU2IjbE+bntdWYxxZtWWYsDXmUU46U8b0180YtXxyW
+NXyduEWWIBiryqwz2WCn5Mfrh3U1YN6ar3wOZDqaivnGKf+C71YfHXKbAZMWG/dyHuycBTiUj8N
ffw9td33rF0PoUXwJC0sdsL+ckZyKzzjh93oKQMwy9eTXuYkOpXaBU8KhGU5UjsUDvdNBC02tfCG
u6SyYTRvPrp5PtpT3q/nThF2Fqh7yDBbYVoH8A31bpbe3uJi6mdU4wPwpALgTs0x39vnAN3MXKXp
tmmnt2LMXrSTk7k5zUcnMlYR6PDnkqnfau6Y9gP8tGAxO7vYViGLD2BHUIV/Ripk7jrqKkSAiT3/
m6T/mxWQlBPH/GlBXri1/xAazkPHyRbmUBej7ANl960q0aTUCM5AEWBFGMjtZReGtiV6VbO6hCI9
ZoVN1Kaur2VDiHJjdK9Z2h9btEnLi9q77inN3b+uhkEfuwkoy6zHTOAe1YTQH8M77mAI5CUPmTMs
XTtxXGFKwbWIruJ+ETM6cKaC1th7yHpk654mL9wJhTClNfuVVdl7CcTH0pw6AAz2WTdTbmPNXuF5
O/aMn2RcvPqSPEPHYj2E6KzzunM3+Et2V/9cZ9VrYVfQeqenzB4es7A4Q3DpUFnmISY8yzxMwJ6x
7uKmNtD6FcV74XvbXqnnKEPA4vVPcTeV+0XwMYrirHgs73rP+9Xx/B115bUKrL1rdc+ag8CL4Fwq
c4Nx9DXo9ckLjWdV+uSj6bNyXcJm7M8gy9FKYDpuAQjE/k55HTEK3ouJy3Mhj50JiyajiM1MhwI+
rl9H0381LB9YcvkTJ3I/4ON0hnHD4bJSvDoThEcmwd7fyGPTdMnRyskiBPqyLuthQmPrQWF0YJAj
63JXVZOiR0LzVCasdgUoJVQx8aJAl/QlmuN6TMy/3ovX0nBJghbwPCoD9EpqQE1o6i+7712orNaV
/S6ck8JZOdpyqCScZ+nTboQ10W3Y+UontaDq2i/SCzd5zuQFiwwaIAGNRz6mlcMCiBMqITfOm0Dd
J5a6TmbgrEJh7/AVHqZpMedGJo0ksBwyQM8y8d/YPZCvkuE4srvXpvP2TcxgNkoq1KjBVbVaoCt1
t5NqYQfrmhWF9zRMITN1NQCI7CFyyzP+0XljM4pp+xE5jrUdLRPt5Pg2DcXzLMLwbkANrgTxI8vD
YDXGwRDZI0XjbxcWx7HO/vkWAGYzxMpmPRRleh4kk7FgelARm6u5eSwNfxO0+jwK9wO886Gtm0fb
o3vpXcAG+aeOjJ6pv/2EmoGHwRu+ROX9xUF4j7iUzPk8OwVWsbZxS++YLT/WobzvCRzlCpHXdpHR
F4KhDZ4K3hMYDkV6SUdMolRP1OXT1tdomGsVo1euB3BkQbBNsA4zUPgu8UQEtn1TevDX0MW3PBy3
thl3fo7mgZi6OLf+QdU4AfdVIFHlwQ/LxzzQbxa6P2/IDnaOHA5jFoCa6WiFzbZ2G8jqTXJL65GP
laKYEyxqakEZXx+1wH+0KDmq7tnIEcdO9CiDxxYzC+mxfaXuQSKck7B4dMvqmPXFIU3lcfk8y1df
oedB1vmDS+zeyuOnqO1eiGRn4EYuIr8darh9ooMftDUWcoDqgj/gz6fUSg35QADw1/IDmNocrbo8
jr36wQNInAHDLqBaVNN2IR/zUOymUj4sclVW7C/oYJ8bMi1YCpM1y8duuoa2ntA8dvNlHUB0kcv3
LxjmKMgJk9nxdfPvLN9nU/vk14xszXqvCKENcRWN095BitnkxXkgYgLoxDXPyiPGs1Nqec8zbZIo
vUMQ1le3yN/jkdGbZQfWGiUBKIOxdyDetotk6mjMLMcYwfMORHO0I7BjX2KFQf87MoRLfRwFMPkk
M7RS/ZvhAzFc/eJ92PTYnsnBpewZ812SzefatU/L/821+Tt5PbGr9SYv1Apz2A+KtYcQUegQtvd5
Zv/FBSEutumnL40c1I5j7Qa9blp3sfVWQxz8sILaJfTNHdZxPrzPYbo4Oh7INsEN60eKBGpEjUDb
gsg4lsgWcv68uVYXTTmFLd75KYjxWYYfaVrv/ZwIZjy3tlHuxppqOWp3ecIvMJmXfKBfVrC0zPwk
UgjdYrg4srwKu8A6X+34wduwm7GEJ7tgaK6Gae3NBbaGv3Hd+ThZAfcDQR1Rp6f5aZCs4d1YvFPU
/BH4AB0C0mvjPYB3IKVgxGKANpVpxfRlK4p4TqNPIZmTkctiIwXIHwwr+EDx+OfUXLoxG5zSGFeC
JxWZ63nUwa5Mkn+zYewtxopRFh+DvLiMWXWKsWGyM9ou/2qGbN1y3U2vELkH8pDF030w+pdMj18d
XAPYsNlm+QGln19rS7PtKL4Fj7/dpJBES0KGpXhkK7sYQ9nemiW+IPky9rxrkWxRMyBNuhtIj7nD
in7ntuF27NPHSQWngvsgdfqF7MswLej/cu2qD2n1V6MXh45JKlZoUHECQSSMDpYeRfBt5RKP5nQ0
ioZHLwH55njZLddzuF3+eCV2lJ4ctCHPufIT8WQzWCgT2NXNeASCku60J3/rDKgKcNjeKh67aTb3
3ph9jbxmDI5XvP/bOXe2fdqnF8NTLgFl9SclLKFkHUCD1mf5JCoAgtm/MQbF42fdAe3IwcS8zG1T
ZbcJFQd/wXKNi3+d+S4gKq4CRHm3MHU/55h+3/Ktn6qd9zEaPXYsDAfn2inxwALhkiwWAhyAwCVA
TSBS1BKiWMcM4E4i0jPjcC8KiAh9bBxj1uwI6vW5sqtnOkBrV1QZ+cvL519+To0vfcXS8MogkH8j
Vs9h4p9HFuJEOYftRjdQd1RNpnk733uYkQk9/4XmFe2MhJ0QM+Js60BTXRUl6TLCrL6L0Ybj3LaX
NiWLL3dX3cwYNwe0wlwP+Vqb+hFyn6EhPgIWWWRgFp6XbXEZ4u+ilkf1C7UD8yQizbqc1LGSxI0V
1E5cqG2yRWAHqypnDp22A/tsc8hasg1jIPxtSTnTdBn52ZP4inzyHiAC9U995JDIXnn09hSI6i3N
mwX/nrGjbFF/rwNTjIQRcbUiq1N1+Yiut9hYof2OlZdG0p/tD+WazEyECYrOnNqrYoq1C+xc4wfP
wg2RTlxnUTZCxGjSJ9JK2pOcJbeYG4ZbJ4Y95nc9UvQhJo2MTmU3mNgZe9OMT7T7+ixnI0I+VTH7
cbF/VpqpM1yVbD9oaZ8SEIIUR5XYRonD2kpSnzGRzh3nVmq/LAm11c1zJ/xuFVmwp3Mr/ld1hti0
FZOXsMnvA8wIN69MGGRL18tx8iOz0u549Uej35m6BRdv+cWWbg5oxBQjvNAAGWd2S8Q6TYqUdNPd
ePkADIIvF/lDkK15IIj4Zun50MaCl46CDukvMjmSKoAFyCC/eI0XreQSKs3oz16nMVzmec77fUo0
0rpIQrDuJlaDMLHZrDIueFRSkpNoWTQBmc5uXpH4sAfH6gi2LYVKUOr97HQYWq3IeWo7ttZ5mTY3
kvZsSCuoJMwZx2wXsdC3Zz1cu1wGK8YK9WoygTxw7bDsFqLeZmMXXX27b7eZNZVPnTWEN9co/0C/
/EaCr6GUId9vrGrSqBEaxLCJtn0lSvyIHfAIkUZsBwmwgoqLhaArNauEoRv2okydk6j7eD+HuXdS
g8jOujRDXE5etop7aa1LQiW33ajTcxpgKqwmmbx22Hn3rfSxC3g9Susav5kzUeSOQ9Z/M/Odzpnj
igMlLFWkrcHKWQ7bIWfMNmATYNgGqd77qBvvimlqL6Ua3t2IuQcaQHlgLUWfXkuchpIcEZO7ZW2b
DQJhTLIHwnKyXaPjDtivwn9bk0/S2Y0JqyMucMwp8+T2kXgK3Tl/pWvDusGWD0CFObARkcj6LYV9
paoQUYdYiOFCtmCF+8RFWD+DGejYNI+GYZyqWFEHyjF76PCY3sUVmeMmsOrXLGrsl6IymwyVZJhB
6OM45dyQR+hYtCQ95tjHRpPGs7IROL4rM1EruqA75c5o7hFT01c0hJ2NUqn9ME5HnIQPSVWh8Sfx
KXcAMnbN1kEQWZQZegXBTZo7kJKZx7wJa7wWZYM3O2N0bM27iVBYo2Y1M5jufQy9DDqm/+2V/s6I
EXuRzJpT8AxOSziipJAmBtkhnlin2Z5r4rFrwve5Kz6aAarDXDFH6HzUNygtgAa28jvs6r/Um5E6
EoCcByMWCPRbjK/YcXDtGgGJVI35YRcRH8Ul3HdmAKDq4UKk0c5hZky3dsv66cPHhOpxmoZxewus
aiPc4jg02P5dvsjej7YdGqggwQxK1GRQ939dmjxmbX42df4CoOu9i/x3AH84V/xoB64X25LzaCki
ibVTkpA4bUB0nUU9PcKOenFcpllFvm3D5jia3vM0dnuvjN8SFP++aNaV1b82I9hvzSTQl+YtYdnF
15wYm8palj5gOQdXPErl07mPXImSSeId5lNy8ho8eGnWfKQTtY6JsjHsjU3pNggsIJz8wtZDzF/g
7LUCi1ClHOdY3CcINeA4C4XqyGVxETXGrWu8p7CuXoMiPDUSv6RpDv+mBi+Njv8NFqtJh337iKub
sE6iRKV7muOItWKBxLCFG3Q3apcavGtWomqBci96+/AtbYZbEBsvKrNepmogETG72F179TqAan3N
qBM+FuZDMkYnC5sE9lDyJUIWOehBWg3tjwgYYjrNTTB/2vl88NqZm008FYnYAjJBv8N1UyZMufLy
QroWkZ/IDN3QfuGDflOwvczLMi4x8MYF9dXjG2OPZD1LFkcbqEwFbN3oOBvYENplgIMvmTSmgrhg
fiFa1lRsGHYzMPReCia9nk9GhqlohO0vuh+xrzrrOepdxbmTPcscwveIGXntjON6kjJbM28BrVHb
DzWb27SamPMxXGIrh093EDeJBQZyV9QSfwI1d2RKY0A8Imrsr53KbRDRXlulQDzHP15UqXmnGpDA
Swsu8oBZAvMtRVnRjON5oSgsRI9d76FJLpGs1gkuyuSlyjl3ljRG7qtV4xN/LiQul+olSasrWM/8
TvjWh+dwF0G2wDnfxvZ6oZ3XNeu+fORpk0197YLyZUgAKxceNpy8gl0Z+S52Ce/TMiUBDA2GARNb
2IJb8ZEbIBndpBbaZyYcDDfuR9+gucQEGomD9sMVD+D7MhhPJufe1Q7V0JicBHKLLkWHW4zzgNkL
po9hJ/Uudw1E7jEnmDQJJgOuPwZ8FNvBGVuKz1l99tmkT6Z21FtOR2m7erfQzpbRK1XVvTZHdKjl
fCviPF1N+PQ2CUdh6mE07iCepsLDeWpAM+tEsabXsxiLpd6mHFUPHVfQvOX6wwsUjrIcfZ/2un+z
giSbOziLhyUaLGdW1qr+qeEkR3FJy+fw06Jb0MfUClGLQY8zSiCgQp7+zzJCBw0ZizkcdPcimVgq
BW65KdGZzNkIQxHtAUpsoH68oPHBHwJ8Zcvj7ujog9kElX13RXl4LBlcHOIc9vHyDTvWtLLZXEiz
PcFeemhkR8hxvlXdtBkt++wX/QdqNA4PjeMlaj0wSD8JKBeVEhZl66886dk2lif+NG/KiMGnUxYJ
5OZdADZRlcueoP+I0umP4LiE2zR44LS8upO5J+z4r8kB3HR4cMmc+ZHIi2VvgGjux5m9FTqxjPal
McK32Ii/pqReJ6Z4ytuJXBTjgb3Fk6+7Yyamnul/qte1A0CEmePaKe1VyAi2aopnJ9E35pVo/6rX
aDFrVMX9pOKTG3hfYP3WArEZ8r/m3SvMUwb/JSgnJkiwnubgCcbARbEz8PNwByT41isCwZlJrJe7
YcC/JoqWsYZftvumo1CMWuujd/F7U78fqMsQ5+A22/iL8CiZzfu4bkuSkflvt9m+Tmq1Xv5GlOav
KKxvhj2tLWt+NVj2jz0cstF2H9JFR+1a6hxH8jmem1voJ+/9YD+7Y3+SfnkuGbMFc87Rjq2G80IS
doo9dE9tfE3c4CQ6YzXnM5YHrsMGLxJv9SbqIj7scnl34XV5/zj0EGRwSU7JOyudWxu7C704fESV
9ObYZC4z2IVRZm67AbVUN1wxb/02/f4/zs6sN24l2dZ/pdHPTVySSSbJg3vug1SjSlKVRtt6ISTb
m/M889ffL+V9cKxyQYVuNLDV1lBJZkZGRkasWCuR2lvFsRPYOYVVtkYOJ84r1P78DN0lF1blFrQT
z/jrS+tBylQ80yN5X8zT/VRSNZ39urvMZQwkgMvfzgZpoPYbn1BkSFBzW85BHgv3ewVpXqojXEsB
agJiVLOVOoNSIqc3bDDhg/pmFJe7XrsbU6TVeTMUeMf6DREMh852xDgj+7aF3jD5qRRLGMKFrZUv
UGSof4mhvVaWNgLTbkG78dQ0ka4S2qP6+i3IuoWisbHyYGfl3kU2ga6+N7zXSEuW3nTHm+c+J577
+veHMw82WR0uJqQXQS6//T0ZVOfBDhAyJvd8BooEWv5MZ57izoYheqX2Zth+MVXtMCFFcFcT3fCp
Cfl/voywHsb5D35kQSDWlPEyNYYH3m+GZoA2i5pcHb/m4tf5QkIZA1kR45cTGO9uw2+xLALsBLs5
ZsH4nvrknERzlkNu+MZjE4uSyuW5/dS74TGLcvpGqh6Gx9vZO4gETSJz07oFqMWNmtwRInJfv+Zf
euP9dHwgXKUGMcTBsWB74UVYB03sOakoL94N04+qKP7HLviGhASIZ81FsPDrl8BtuWBDqeHS7PaV
gSRx2N9PyUeyKI23R+I0MZ6dEnlYlxAdiolfC0rbQCZ/8Nvq37+WnokPnWmtvmDnDDfSkoTFZFN1
MeX3zOc8QF8aP6p1YfyaJkLjubPjr2pe+MURbywoW/Cm1DyWdv/EKjnkBZkpwcupI181MOVqVsaC
NlSOkn7aqz9ngYNK2dyvmVJ7gRX49Q/sVCtv+f+drHZq1Q0aQmr3obXNNd/VSNCL7lV2vYJNb5J2
b89PalhbxleMNPh3A1Qi/CYfz6vyGMrc1CZU32ufGJuxmFj+y9t38gu/MgF1YOU1UJ781kAuqXPG
B36D6ldCHbIuyKwnKzmOD7xQGHhrIx7Uq0fw0Bew3/PdfJZb9XJ8gDr9I3K6/DWFYvVicHit1bC4
DTVI3ZhcdVdJaq769q6E8dVDHoFWILVv1bTxw15EC4kgLIuK4TuxBWUzC5/T/ggALP1e4ZWxoKwa
vrD6jIGttcDcLe2Gpym7Hw1sIC60JTciujY9RVuJGvGA3g8rzYpGfAySaZcNnsO2r53kNh+pE/MA
c7GH7HiRzD4k9/b6/UGC/hDQKlJEL00cXRl40Gh4CCqIwwkPaf30v0/DSjjPDhJ0TC5GwOSS22Zs
KPXpkUKvx3k2yVcmjTKKaK6XvaI6dJ4i/IxaQaaTt+AvsWfenyTolTq/wMVhLOoE5c88N9kIDMKx
CRZwO2p45V/4Q16A/zJbA9tEDBz57Sq3k23q/ejHG6174jPVMvApRvZrbTpKahBxMPv1SyFf28nb
9OB0neeQ0ooyG7WeIffl2LgPAGfTwISAdwQjI99Xr6TV/VYVSP9+As2/FHkCGhtNQGSg7Omy8OEa
yR9Ah48BPInGswSRoj6RnwNyWnhTtFO/rjwSbEojoTPHHTYKZ62yXnAvSQ4W/p6nbgex7XR2/ky2
l+a5bhB7BzyQqGbkuyDcWuUWBfaCyNGlcy655V41xMW7w+6eSWFccFhzl4XiAxMU4Iql+4hm9gUS
4xHPStM5oHpQEIpchkIGO4Al6VIk6wssp95FJuV/I1sgnrdo4g29h7DOxuTL31r9Ni4sRKDJxrP9
WSD1xcw3iZ+t5VhfYDM8qtobXfa+Wh6VoWZs3jf9r02jTh1WHu/GbwXTgDqdu1JuTzmODEV1l3CE
vZpEFFahR2E51V6GvakqYZMmz5N2iHvBsRhWKuQe18lwrWaSxVFm74o9O0QFQj4Xd/4vBspn2M0V
lhum3qWl7/SYevD0MHEN5yHYC8qkcBoIA6hdwzbh35xqKYFZjyJmKUCRiT0v6/Ffbm/0bqpX12aK
0NVtZMGSiVVbzWFUAK3qlufhG8MkvqTQSOrchWDSXrtKa7FJLu381bZ/JiUNFxAC4Pv4XXV+jyA5
OJ6ROF1M0lKvbVp3jvPUDG81DJ0MqFdA9vXvPB2G4sz0GeYrzqaG0hXfy1lOh4srLq5PqZwAHGXr
9YAN1Tj2L18UwXQICrppbyPj3nW67/wMKecLXwA8jxqEmVf6MBM8wd8MjCQwNlxJNy0NNYJvWXoL
he+Dek2eYyaHxQzTAcNfZRxEWvFWVIBfEsASJMYQrAYZfzMaW1CPZNRr+k0IYrN6mZrBlaets9bY
eN3jr8+IjAqmdf0A79+1pxhPibeUjXtYjDohzPZZbUajCJOlekVLQ5Kse1AfXXbxq1fJx4ohcWjh
sKwtanNDbt5ia+pxNPiCcAe8LKeH4YNzRNGpSbnXIy9a9eRjyOwIOA2Hqn2OVNN2DNGgZiISIbfM
VJy3at5YntHFkYQ/bbOgVGQh6OI+QYCwyAd0oXFxg5/cxvAjzn1zW/YO+WA0fMN62r0vJzsGbUy8
Dy+AgXUDoQhdQFRbpmHJElriDcMkoAHrtRJmCofNly6FxdXbT/ENuMGlCiPthg7FLN90XovM0MpF
kShtUBog0kq6O3jjd3yO8gl89kjlrmsIhDA+/skYbC7DaSC7pT7GsqYVDRTNT342YSK0XvNoFlEO
D9Xom9K78rVvjfuFyALv4xUmXTdPqKC8++WWBAQuTgVwyoAT/wXxrQuOJl5WKaJkyZvyaMYPntKr
qJFtg5QtSo8c8bqcYVPmmGC7AfdWNtpKdVDTiXQRlG+ejW8wX9U9sUlDauIPeGx+TJsBTSagG+Wb
ykP8Pa1ohWz6WnH7wvBDiOPtlcuzaVQhW/QyF+pY4C/qtF2nxCHwvcF5Q6LvveFkpnUwvuK9TDMa
rhzSFxHKTQP8OY64i0YKgDY+YyCFgnpQz35jDRhBDQ3Llre3JfqD7ALMomfDME9q+9RTRJddd6cO
qVyAjgc4ZjM9zH8JRx+Gp4415fKYarWsPQ9Q6rDzrgMNzQdkYKC98no4wuoYEp3xRpnLlNMyCs7k
ogC0NjbzgdkdMgCT3YZeVRX26TB0WsxtqGfLyKxXiYQzv6zbl15f8ZAzP/acJxrAl7SzgO8UMKVT
8gaootwFKguPs9VtC6PYzx24V3UBGYIr5MHUZepXNAdgErmE5jIM4AZznm1uBAzMGxFhspyCnqqg
/TKOACtASDBVgkjCldQt0mitzBoMMjIp12oOatAdBJnMgeG6F1NLqoP3aAmd1DSLiUbqlpCMexQG
xecrcgB1IkY0kNTvDhBKVgO2e7erbrBiFX9EdwNnVAW5GzEFN4yKUs/oGqgLJCST2wcYbZXLwpqY
Nh7CGlEe6IG8lkmzaxFnx1rUS6sAAFJf2PZIQIGq5W9GmCnUtwlg/bG5wCb5XUfLdwhW07G8w9Qw
eXXFEcCEMZE6NJcOLUYg+CKoFjiTdbjI+HP+juXAgthdDbVOF4qH98wavk6thGF+CyJryaZWCQLV
NgOHDKUr6MTFllkmVAmde7U3VExm3wVwRxhjQ+M1qmrvXlmNoN3V7fik0xjqcCvidfmm2oQRsY96
OsKk9zXDUJlnfi6CZ0VIiptEBQClDGdp0IjRjNuSgpReKkIOjrDkpUGqau6eTfObaNWNTMWPatYx
FBVHc4Oxf91d+FgVKhDdvq9SC0pw3uRgaXgSvDMb6ophUR3f2GO7MiJacAj5qvF9cUwuKgCpCA1S
ufWNgtbWagdH9ls7tYtJNLtxgGxMHaKRCfWLCN3vzVzS/u2qbjyyeFU8oZAJPxSZgbiqrto+gegp
bSnf1x48IvGwab1ip1fW8xDHj2Ur/nLn4UvQ0pWqVqVEo0Il0bnxXScQF72fnKELkTSb0SPfC74Y
bXqn+ytoxDVV5obF4yRzDZ0SK03o8JoSgZk7a8qXrR8SXg2PZKNp+nNoA09EuePOmF6YeKC2ntYl
ba7g+CsleoIabUjDUqL0YReanjwavblJS+uBrPI+76n8+/03yjjbutPay/cbFI2nRVg/DWXBtXFc
IYx1gHCZtDlcuvBlf4HElbCl3oq03mUaTwECaKu2h7IO3dE3XezvpDWSVyZNrI7MYnicCOg760EF
hty3AWE5h05QLdKSjPYEgZR5mz2pVEzWA+PiflMDKaYYu5G6Rg0D9QAj5sIBWPO+12fV0ruEk32f
22V/6Q3VV3hm70r0/jx1Y665cmcB02M4B7UAgLvJbjbmQhbhVYOVDF5zrVFyo5WerhxEXeXkXzgi
vubYvtDT+KW1YIfNh22TQ7wONgRXaCJlEWf4IEy6bwaHCnV0qQIa+ObuR0fCxSIPhirS0FOW+cG3
WknLQmes2lkiLgI9AHRoJacp/YGqEWo15Vc4SOn6dMrnQZPf64LODUoqd3PjPnqjXCtbU49v5PTv
vx/JU/A9Iv6cdJDtnD9/QSJB951c+JzMeQ0VDhgdD8i+3QVfwF8/qfi1qMAF0sQXV3UDZ6/cdcg2
gP+9tjS6Gm03hjgH5pkxf4pm47HwpkOrSheeR/+EApr1tAUFfXdAfIuaQ2OBqfch8ChdGmwbynfh
1HPsjzQJpksdHhu0g5C06sX1TE76okpRldD78AZZu/FATaNbV9J+UFfSWUkqi4SicTZXSlN2BTUD
FCoJ1+psb4vg0KkmOvymjR9tU3ddwmrBbSp4RKSEO4pgk8pqXttjWF6WJDOG0P7ieNF3h7zuknDm
0nXrdU6SzEjaN18LMpKT5kVHN1GE8rgQBr50DhbjxI4j6QoqDB/TEDtosf9ES8tL1sCClEzG6v3e
Bq9j3o8rx+xX6vQa2mGXEVh7FtS9etkfChTzNv6sQ9OYhxvXmTezyF4sP2T1zQGQ2tDS6kURZp1n
nbuoBDVOpyGhkNY+3MXiWw/8GGDUZpwhKIhb62qqkXkJxtfA8Ogu9jQosqMK3VhR3kHK/8Pu228F
e7jvkx1A2w2xFBkgPFLV7WFoAcOCHLUM0lszfoVk56rlHGmkfVCnoqs35BCCR1UoNzSyrmV/lcPh
dzHq3rXnE17Sl9kEMDKAeo6Ucif8XBeBE3AIZ8uGVFSJ7/PbZqd8gYOfriEqUdmDCuRjbGpPbpf8
ZdBIJSHjQFpuH8LCNmTUdNxyGzrOEqWGVejqf0WkKzPDg+covfIDOCt05yUR032qNS9+PJHW198A
pZCVQ+CnHJEI9XctiCHgAX8pC0mS5lHo7T7NrTuR00BZjtfU8fd6A7W/SeYFYGWiZTtJc6BrRpsw
CbiMuGvdMZ9NTpVUkbzasOrSEg2hwoGzaNar9UDVTCDpHQJ9vaTYe2vV+c/RpmPAoLOqglYK5bql
9n4X7a7Gxt2WxM/KXHV6VRDM3A2es3Gwz7HI389LYLD7YY7vuoaam4QIn+Ajr+nhrrAsB9zXTHzR
5jFkyO1GfWBcBt+bHkmuMLiJFZDWKxX4DO4VTc0hXPHlMPmX06BTfTO+6B0RTUpbjMD8G3aYm/XX
WTSvuApulW2bsXkdpfZ97DqPOd+npHWjMlAVnkyWIW4j/J5H1dfRLdehHa0oUK1VsMiVSrucLLJ8
JF88Y4ayueac1+5Hmikcm3JvCUu0l8HEPgIlaNbKiJ0UiUUpDsFQXAM12aWA7y/IjIM7Es4dIEaQ
3Fw/I5cm06DS92pZmthbaLa+sgOx7kEFDHDnzXrxxYSEyxLQ7rak32t/hQoAzUagTNNqKfzxvVoZ
ZvM6rJutWjNl3CMneyqHp34ILh32YmGBBO/znYPHi0HyqijcZXXQEFx2bP6m01Tj10VWD9sRxaww
N6/eJ8ZK1irAMCr3O7wmCy0OX5RvMcFOZ4mxpM1rYch5m4T2tYceZIxVuIm4Ijv/LcR1A0ORJHLs
VdumhygJIX3sbkzH3uWSHjA7vBloHJu0DE5kyICxAqJxVw6PyDuRd85XJvCujv5QH8YetsDWERTf
7XLhcASqn6nIt5vFreBCprsN/lg1gtVXaKixRxP/p3pRfQh2sDzcDE77IIPoumjQt+SOyxnqLMpo
elSZTA/R0T4o1jK0rqcGEV71KnZJOseOSXbkV7Kc33Lfu42CcJtOwQEFy4veM7dlyOk3t88i8dDE
9Tdqx9cTdw4d6mHAIRRMqQHLqz4kXBkTCEBUehmGgeCCAGKHUNKVoGkj0S0ojvhHHGQrT4wcnOZC
PYMeVdRJEYIyEpil+nUNGQSIkG81hPFxXq0NIMFjJ14RR3jKGjQH5+Bn2mv7YALy1ljhFxQHNjBI
PLSwcprSzbgy9fu0D74mgF36OnmEf/4Kf7GJXYs2G4TG0BoY5/yRPuwbw7G3BYUh5T1LP33LRPTV
zuzrspyuYppTBg5IlauSisYr4lZazTUVQngqSiykUFXIbkexHQyqtwCQe+hmhL9qc52KvES9ylla
JXQiykbV8WQG3cEYQWXgzL2YCi8uKwKqGWbljVS02CUiSQ0/dDDyQkTfBwQtIN5cQIsP+3S1g1OL
Rg8q9WhsORWt4vAtQigDVKn+qWohIaH7GI3rOVPwi/F66AZ1oQ+BwbspbJrNcJVyIDe+tlduFO4B
cqC1/dzW/kGtQke2re69dYAsyvtCCnaiRccaYJ57x6YKUjjmVT94VxnkDnULVxwsfxFeOkfyXnn+
0vHB05CISkV43aT695jFKkJnbRrUjmF7yFzxVITh15jEYWA5PUFTeEWz30bYw3eZO/e60SO/Pe5S
t94JXK3F+RPxXkEmdg1EQKYFTAffPtrmPQ3p9jJM/W2CwAClMv9W5ULD1qRvP78KcV+B1ezV6WDn
qMpbBj9/hWDzSTrh+l/NNGROx4n5EJUe3nne0moNu8Z0+a8wTs2Ehpn5oZpK6qo/Qur///zH//l/
//f7+F/Bz+JQsEmK/B95R9tDlLfNf/9T/vMfRIXqu9sf//1Px7Uc2+SeITxDF0IXjsfPv7/eR3nA
Lxv/gmQjjkY6Vw4sJFo5aanZt7XsJh7CxOXYRnH5+YDOnwMKXZfS1gEpCFMaHwfkRmYZuYeOSNAM
11YKB0yPfFBSBN91r38DdbT/fDzjxBsK3fMs07AM3QO5+HFAN07nJK9i+gXbqtr5U43CKpwDKxIi
BYl5M3zVfY1rxBy2r2GOs4ncGc9Q90jXE+NgGWX76npsr6CP22+G3g2Hzx/ROjElBp3tyPfo0mRq
Pj4hXUFdaZlBfICdf6Wn5iPanD8/H8JQn3G0zsIwdVbYtIVn6UfTHjiaARAoKO64FUvy7z2ntUbw
2lrGjuqEKpNZZXSpFDJIiOlEVdzeh/pNpd/PPIp+4lEE62CSmZIWzRMfX9emCRC0np8eAivxlgiN
fLVkIq9k7E0k7LqchNsIv3zg7YtZX4dG7Z6Zb+OUDQrTk2rKHc+1j0wCyBeNxVqWHcTk3nhNdUD0
Y5lqsArW7qOU4kWK7mqyg5VFiURpXgZ1AJyWgrPt3zhAS7qMIzkat5/PzKk1EuxC6fBkrmkerVHv
5WVUs+MOo9Ctm5nf+gEOzX8Me6/ffT6UoT7r2B5sqFstw9Nt/ne0760s46SJfUD6pFHpNl66aHO3
dDONnB1mDWJ97udv3Rjd6YKcRTEiTPb5I5yyeqlbDG1LyzPdoyfoc9r6q9ZxUESG4ogY+cJrZXnG
25za/Eym5znCtqUpjla6lGhvuGaWHvwYgjWNqyQkoEm5L9oRzQvDdu4+fynjlHFL/Br3EMtgKx8N
iOLFZBnwnh4ss9pkIGkSm8s6hfORQ9wKaFfwB2/rAhf8z+zH0XXHkDhnYXvK7H/z5VEa5Y4VRKQ6
aMt32/lrI5uXiarC5+/onjAdh61j6SAyoBI5GqZ3xmGKs1Dnwj59nQGEu40DUqGFKoaugkFeQWhx
ZhlPbViXMEgoP05W6shllLSW5lXYB3eZHJaGilf18LbANZljTvWd1pfPX1HZ3vHucDFN0wEob+vW
kW26WhdLaIjTQ9HWDwgQ30UJ+V4a2R+TaHjWAvPOtcoHdTn4fNyT29LThSXYEC6B9vGL5oEGqzQN
Jb2ZPaNbuW3gbvSyeAm5xt5XaSdS3oIeJQMxpSnRVmfGV+Z59OIWb23wBJZ0bftobWMof4ch8sLD
XJN8m4Tp0E+Z1TfTbJkPRYmODec3iUZLVrdipsui0zNJZsbV3xKrybn+uu6ZLXXCT1gcW4AWCZwF
DvujVZdpUsy+U9iHzKweQt979bMmOmNfJzwv8YGJ4/WEpVvm0bRLOPncPNLCQ9+UaxpZb8YeQc2x
ePx8ek+YMW/BgSNdHRdxfNDbSZoXRo6+B/ys+UXp5H8FATlHx4E1lOrLUz0m8frzIU9sVghGbIMp
1CVvqBzkbz6hRtK1owdzPnQV7ayOdiOoRyHvTH2GZp25eEPl4fMRT+ydDyOqJ/ptxKC3IfCBgO5Q
E8onY0/zuLyC4u46T5IMhES4U7oW+jDcfD7uCVdvcajbuq5bluWJIzsBht4WPi0chxoJts5DlThO
9qPbbdM6PDPUqW0Kg47pCQk5Imm8Iy/vtq4P3WkVHfyB/N1EISTv2nWBm1eXdBU55LT9qSSBRf6W
K/B/MMe/j6/2zG9zrHdtlGiKN78Y5xuaPGDgK7YctosS9eEJ4rw06mBOId/1+RyfWlshpHA4UU2D
c+7juJOT1C4k9dFhcqNdPU5Lzgk0zfurpmhB5eWoE1X2Tt3OPx/3lBULmyPccKUhbPPIHzddFqBR
nkUHlTNzkHNpOgVzBeFPvIqA9B6FvevPhzz5qv87pFAH/W9THFth3Xc0dRxySMylgxBKJIs11fJn
dfmE32GX59YucrSvn4975lXFURBoSmi+DXRTD2GMx42aOwAPO4ObpkoVeUG6icBDfT7kqVe1dc5X
XboW8cPRqspSo8sLZb0DsAFYX7JtBw+isiJkz1eorCxzelWbOHv9fNhTG1YarmEarsUEHodKIiVr
CGNNeDBKrhthRWwWD5W+HhBeMC/giydx+fmIp9y8JOolkrBdzz0OkAyoCNOsw81XUt7Ok/niQc2S
cfc8M86pKNCS9CZgP8J0zeMZpd2tLgHsY69j96pSzuGIQlVaGw+CjAB57We4mfadYxxgcTizmqdf
8n/HPvINCE9DNl4E+KY+2Noi+wuEyZtKIf0HcymladqWy/3h+EKJdpEnx4G5pHR2Y83FvcqhobJz
+/kwp7aDhHZYGpaNy5VHOz+lR54fRSiEIJhUi/kQeRb9s2X+ZZpsDs0R1YLmTMrgpGE6xO7EArCC
HHubgexAMFasHqVMZBdz+INQp3D6RVLo504SEzdyHHARdvzPWMfbvSGDGSSC1dJrkPd0p0WxuxJE
uCrJptL2HS0NbtK8qoYVn46Duq7OeJyTp9nvz6Ce8TdXN+TI9LaCOaZHD1VpY5dlKMo7DtgWGZKP
p+avqt1lg5ZjQ3N5Z6bnNsy5aTgyWpSbZ+nUCX2zqB6DTQGcTuGf/wZAgyQ85up7tbymcRZJvP8k
JUG4i/cz1MUJmoiPM2D0XY6mnoUxzyYizWkYL+l8BbsL3wy40aZEJkzPFxO659u+mtK7IULF7XNL
P7Vvub3Zro1D5FmOHH/uZYbf0KIDPQE9xZCsw7pOynqgdPb5QKfM27EYwWUom3f++LJmFowtfbhs
KS2/alpjnZUDr5vcjbE4M9RJ0/p9LLXuv5kWLNRTCMMNgUrtwhfr3OSev1MBGlrTt3XQ/DV0PXIL
KTTB444T7oz3OJX2slx6b2ljJranb/vj+BCk0gIBoOcAiOoyye23ABizB7CK/pA9hGIQWlOT0/qn
0UWbDQe9jPX2KoGVSfOaxxn268/n/pQ7c10yHsIh8UQM9fF5jDlxM7Jz80EH8h1aF6n9DGNHCa9T
2DpAos84abVtjr2LZ3PpEqaNrz62qabicNNFlRxUF6Rhdk+NC0/l5690wm5tAn7SuRKtDnl8qMqI
jKUTzAQsAIGhD1noSbEVKIh8PswpU6Ltx/AsSzg2ocrRUkq3gg8sdfO7AJ3Y6Q7QkIIHAWcGu8OV
Gv6MiU4KKNHGMy94YhIlCWSd+5rD1eI4Yz0LtJKyUhTcyWlNnS10FGvN98+834m7obqfcVMT0uC6
pqb5t51Si2wYEqSfDzRT0xWdZzt0w3Ycvmv0dEElNovP5/OEF2A7ALQ3TeFywh5dl1KNtlYvHcHo
hPKL40Irwa7UouwGNdjqzAyeeDfiEVJ81BcE1n8UYJq1BegK5rlDQkVZVewrOshBdsllm5SP5A3O
HODv968ju+fOq3uWa7P07rHdw4zSOQOcfXdd5YYviTfBLDh6BV2uuaM9oCc5+EC0Ne6HFooBTSBo
Ne+9Kv8yd6P91EctEm5J1HVnTvsTluTh3dmLtkHe9fja6BRhGSdzC06WI+hNi9C4yUPL3n6+sic2
5IdRjixpTPqc/vFW2yM0q6+dzpC38H276zg1gjNpZLXn/pjn315IGdlvRkuDdw6CU1f0btEGapc1
7XXPfub0cE+7rxHd8tBYjyva5O4/f8dTEfaHl1SO9reRCyOrs8o1wwOMhpB90lJf6pc0oCxcDcRr
8TRk8R3ZrFVVZl8+H/rUIkqTWNR2TM7r41yRAadY75a6u7fgdNkUOorcPnxWZxbxlLvzMBOXeMTg
6Dq+QkSNleuBm7p7J4kPg4+AAq+7yrRmZfrubZ9Xj7RWX40j1IlGtUA+49/3R0TdJM0dgiLc3tGe
9fUEbJ6fj4dJSLop0us01R4cR+5DRbtYoaD8+bSe8hGemlRBiUoYxz4CLhKdJmnb3bd9CROrVT9a
5FkvNar9MwCEsLbO2O65AdU6/2ZBI5y+oU8H0aGl82jW7YNly9u86HdJ26zsdjbPvOAJk1XZIp2y
k0XkRc3j44BxkQaNDljg4IsSkQ4LicwnUPa5a76MrtwQgO9Vo5kd1WeCjj/f9MPA9lEqw4v03BNq
lwLlVWAVCn3A667gxVW9Bp8v45+7Q+rC4O4nCajJEh2ZTWiLXBvSLDjopSnA8brtNWRN+eW/P4qE
IkjqxMpUIo7CKB/mJKSaXaQiIzCH0PFEC13xJn4+yok9KOHfcE1SBtTGpXfkZGgwzkZpDe4+1WGN
jbVVlEerAQGHpK0eOx/V2KZfMB/3tjmspD0/fj7+n4789+HxNR8NJgCJ0vjoJR0iu7glyqZ1DvCX
rO36zIv+6cYl6R/u2PCGwut/HJUOw9Ckox25e+hbLoqSlBoW8gueXWdf3Ejh0D9/NXUwfDw4CKks
x2Af2BaJp6MzCpksf0bPdaTAElwVArAsiEyzLlaDNNafD3Vq3xmeKS3I2Txu2seFxi6QdWpV5nAA
dJmjfOCVVCwSHY6NIGl/joOFkIHWGbRmOO6DaUmK4hGhwpmnOLGYPIUHlQEEVtYfMVCFlJxuxE1z
8BVVINh8fYV1XaLoYdIKV7gHVBsuu2S6Dqw9TEQ3tGx09EKQAfj8Qf68gagYmhjTBYThErgfGRVi
KnMbxc3BKVxUEDPLgrMZDnYBWdCFOUH3kc7QEyB7Up5biBNQDAlLlAJ9COxNP445uyRL4Rkd7L03
GuUdxVAfkDHMVFZTwbhioSZp2MUjRE3I7WV9+hxpPYjHomrNwxTbIKjbPhCXQ5/aWzfQW+TrGxod
ghkFU70jZPN174fe2koLr6UHr0ITMIAjaxdy4925uh4uKEHcF50LiQCkf9uCnojLOsxYca5+a/wi
FCgJHxR1ZfNVTjn8Mn5Qg5aa3NeusNM7F4YfmmSheGiFq9rXW9xPlDhrFLLLG6eo01Ux1ebCCqt2
kUeJu3DwVTTPmMZ9mWb9apjLDuIHqSstDqicJpu2XbuJxE3h9cBA9UzcxgFgvVI2/XWfVv5LO4Qo
e8mUnkTbo6WhmhfoN/1I0qrBSjTaevIs0qGIcCWyWE0MBbsz3DGV+XUeQ4fDXQKlRTOetl0yDFs8
akxHR/VsdD5ET0g5XzNJdCZpSUsHrhR3o2OXT1x7/KvCFNal3tHfEMzmAIsRuDyvs4o3LXZK6PHp
0CsHNCLrEeVmIqPhIiYjelebAa8SgSZOkAyEWr1EWNoGSj7BELYbc4P1ln6YPBjQpK7KVEeJfui0
zZh1KCh4OaoO5eivXbubHgKwS91FBDvVYubDnvrW18+EOob5pzcydYlssGMQmIMW+rgnpng0HXQW
w4NE1arI+lu4GBdWo7Q0VftL3n213dfMQCCthn3oLO7jxPlseg7bwTItqo/HF8yss+dxjnx3XyrJ
BBkgpRMZKdSVFYK1ZGv8tW+lzeZzP3DCHyE6YgqPYi+ZgWM/IMwWwYsQpdKmdYLr0owmdNyktaxs
ozvj7E+8HzAfQLcUlh3JHH+cXriWuX8gqHYIkDeGsmcam5uksCnibILoP3kvh4QEF3WyqhQCPw42
GGOQNimAttS2sToRItvjhTe5OS3//Qn01CAesCoTfqWjgZzQEclUS1gT6uU49nstkx5M8vb3z8c5
cZklVuTYYLk83fsj056Hk+NzMMcH06E3EjWTAPrseoTAE+ITI/2CygPNooG+G/tH8Jz0Z/hnPPe7
MRwd1zyCQyYJEwC1dTSpRmvWhAc8wtQYsDCasB3TOT7TFwp/UU0G6DI2Q8h8Rth1hrjyF75j5Qu3
qJvnwfKrhe8187KK8/6AGGZ5VUPnBPd+YN0kJHShreL2CE9usGjz0r20QtjAufUgwm4aw21OH/kt
eWcinxaEgRbpEpyuU53JGZyISCyPQ8kgS+FyCzlaTnOgBSWaqUaNuguXl1XQ5Y1G7kLX4HvptfrM
MXwiTmY4i6KGZ5gKmPjRekg7Iruga2R7Y/R+9DLNr6M6O5f/O7XJCTkA6ZBRNq3jPIifNvRsJmZ0
MIvpfkYMLEumh8iwtp+b6LlhlH/97SqlyYSq4VjGB4neIkzuXVg+eEYfQxWZly+fj3Vi4kjQkz0V
pkEMc+y3NKpEYWVX4WHq5/ZC95IbS7PTxeeDqNk/sncbr2iBmMSFkJL/+EJeLd3UGanKOFkR3yWI
YF/W9GiR/POGJWy648Ix0fTxq3FYNk1Qnhn+xHwyPKl5YhK15Y6Moxsqt8rlFB7iroAIMISnPrWv
9SyYzkSlJzzz7wM5RzcMLQ1LJG2pdPWxeZum6U04I63pBTehi/ygIeP2zICnVu+3N3OOLm5RWxl6
r4A2dVvtwqK/Y5+dreacWj3wLkT8Dn6ZksrH1ZN2ktNEq4cHHOWh7jYNmHT1BYzC9Kqn+rWQwGA2
zhgthw72QVIq2guC0hu+GO1zOb5A3fHvGxS73DZIw1NoP76wWhFGI3w3ODRc5woxIZsBl/PFOCGW
5tGGYbfrPqZEjKT9Gd99wq+pGxbBjTSURR3NuJmmjj+PnXPnh3CcpsCBYFTT3O9a6Nq3iW2f8wXy
1BL/PuCRM+ByIQeL4+BgV04B60UcXSI0EdLZ6fYbW6DW2U85dN+VGdxwTxq31YzYqJVVzrZv+pk+
Zehq3CJDPM2Ev3uEZ1NJB5vOyjTrzLxMUkQR6b6Ua/iy8lt0WDo4EofoRtPoIKM/QqeB0CjLVV96
dIYgaHFhVnCdxUFSXIpIK5ey08db2Y/1WgbG9GDmkQ6GB/Yqr3enXa0p7WlOgRiu2YKkAueF+Ao1
bYW8QDtAqJgijWTryK2YSKWs6xqyaJfWMRfZW4lCyI1J6LsxbGgotC4xbzrZiafanG5bo7tLAD6v
38F1SFFczwMtTDU9r0hDIA/l9EPDM52FM55KZBAS4UsE119V5vy4I+KkKILM69gRMO0FQ7XsGv+n
S/+SaXADxvhgRmxhQoCRNkSiwsrP1OFOOTSskAcAM+T9kWDIoNfRnSaU3GzN1/D/k3amO24rWZd9
IgKch7+kxpQypZzT/kPYTpvzzOD09L3oRvfnlAQJtxuFukahcB2KYIzn7LPX0JlLOWT8Ol1L//td
00AmpKFqdkiOnEZnC6vXHExhCH7rQL2skhU+bJCRR9Tj31zVl9aWYSoEhgz+QfTy67CWuVJF05Aa
hxj1mUuYK/PaLv9w0uKncJDsXN9DLi0sYs4UTxDKMCjX+Npa4MdKaXWZeUhtUS/jWFEXVi3bNwbw
0nUT3aeB3pLjTyP4e9JMTa6wGhys4dL+eZJxT+mq5RRW38CsYadnWA8UnW2iylzphe5i3LtGxn2w
R/VGfPZyd//nd8z//z+XCt5DOSsxjo+tKdnYg4Bh86vi+fqYXpyYsBYsmyQYDrQnnUXWQE1Yx2Yl
lfKdKrBISxqIq9rb9WYunUjADgxuLjKKIOPkQHeMMe3xmI2OlfDndPcxbWF7dHd9FSyU1PqDJytx
fj25MWMuNMuTQSd9wGsIPPzJso8yC/TXJNJjq2J6q9lImLOwdCU9WolMegxD9R4s9MOUFMvr/T0f
Vp6zKhIDUhgIyk5LPHSr9+Oi1ilH7MdFp/yYK2U5ga83ct47GnHYTsgW8H4+zVD0RVDLXVYNR82s
ip2pNMPdiBHbzxQW48IJZYr/gtT0d5YV48kbdvGNTe1C+yrBB5sXO1urfHqFV4kCUbnT98emw31v
jo+E1YCt5Ug1fLfmZegAoJb2E9uid73nF4aXpzRq+Ll+Qj2Tw9eB3gnRYV0PRtpNMlCe4wZ3txuz
53x3Q4AuUyr0t0qMP74uQLLVoIe7qD9qgfbbxNW8sdMW2+HacKPCSG706WJrDAWqPFK3ZPi/tjYS
O02aOuiPkVU8CtYGpWiZ19XGXdjeekNcGD+CPGgOnb81YadtZYWV9WNidscmlPudivqH+6Gp4TY3
FIvrn+r8hm2RFJuDLLPukKzh126VHUlXLZiCI4yQjxLlqIOm0ifdPhTDsg39G3PyQijLYi/TKXih
lOxcyT61kwEERPHnUP70bNTWQuu+VaYeH4qy6te1GaeLJlUwy0Aa/lDNSJ9Skgn8NaZ/o+sXyqzm
32LTaWqEbF5sX/ueFnocpuFfZ51wqU6FAqjNv8NP3sO+dVMr1r0DIJWHvfBSkH8KxTGtEx4qZ6a1
YD5HueT/w5y2ZXQ3fAv+e1ZMYA4hmcU+8g+E9WZfMnxpAXfcyqecH130e26AiB4S0NN910zwRY8N
1Tpkk/WqIEGXY/2GlODCckF4zhuYaDopm9OxjTGXw0uHdGxqTJTRa38yPcXWO14ZY/F0fQpfuD3S
nX/aOjmJM6kMdIp02yPe9D8VOdkmVpS52EDtQ6xhXMLN95VkwzypP5XapFAO243rP+HigP7vWlWq
/c8CtFaM2aCeq81RRwA94MSY3pQxXdjNmRdckmWLAT07K7V6yspWJ3HpBxixuQ6Qm2WZNRRtoTJw
WzWOZmJ1tlIDa3IJPYhbQegLXxS5Mfkl5guJuNPiECeIoQ1junksyjIAzomhoBo9SVm9qMJ6Q8r8
3iEzPAY2JgPmXUUoDPt6Cpd16aFTxJMUY5nZiOTGIr6wf1FSQcKaQAj6rtMLkilpwrFT38ToNyrW
Ndp3z5cMSs6tsFraDn5Sfj4lN2JxF2Yc6UhuZHwNTnj7VFysBY3h42gwB6eh0wiQ566YlM4rbUn/
IDkjbSw771ZtlrZ7e9KjRVnzc8oO167rE+/8pJjTywTp2EvJUp4+nBReZdnQopKKhPzg1NJdHRSb
QYtufPyLzdiMLyWx88l0clGzFB6taUYzGPNlQfxKvnWsq/frfbmQCKUz/7Sift2PpdEHLaICuBwa
8RCq2Tcpkt6J0y3UMVlOQtuW2BUavf1u4g5xve3zBUzTaMBQPtrzAptX3z+X+d70R7NpGv9QGRQH
VobNHtLfCi6dr6C5EQv9AUll8ywirzE5hV1AvkgphXJlBYr17BWSKOlbJ0rtxtS41BopbGLF1KaR
STn5ZnqVjpKk9rRWhXu1ava2iclVXa5q9VYJ3KXp4cwFwST55zKuk4PUEjYaWvyhcPPDhWtMxVKo
8k+5tLY3vpJ66Tshk0UXTCIKuePpLUxPRyXyBdeHmfKuJfj8kS/PoMA7cKeLRHHNgWfLKO+CYPyM
wjK9a2QwH5nU/s7i5kcZt4NrivwjLv0XEyGj0xjduuv79yQw7mseV1GP8X6q4JRj1Y+pcFaNrv/1
FTJVxwsn6wEzi1eFCcmFwaubEhdjkGmYFVHzmMgEKJr4qelmGFiIubH2HMYd/KLQ2MKmXzVDiKWF
/KtTGjK5/I/B7w9dG71pgfke+DiW2SYg015AGB+N35aJfU1RHTrF+KglXPUc9X3qCsTI0ia1myf0
mmuoT0upJ9spbOyJuCaRdin3MvbouBdnNmx37JHUfms06SvFjzg2OhwUyVOnTLicS3vueRtJCR7i
qXuaTZ6cIPpZZ5S24HAE2TZ/mygyGGcAwBCT1klyfZGWuJz4DtZx6uvcPEyiValrz00LRtqAvBrC
XsQUco9zwj2UJ42IXlmS706hnQZq7yHP2fWWsU6NZBk71ndM2o8hbjNjZC70itqeqf6eT9Y2q5UN
BbwHrQ5BgiIOCtIdw4n1ZFwrmAYNyx6GDlAh05Ul449tZHdtUf8QkrFMqbqwEfsWnfEM9TdaaKG4
x9XvzgalXI+8vaq48iSfwnlVLbetOmmuCnTdSqqnuW9q0G6dGEiDU6zaGaRQtEs49CFVVriM1Dr+
lzloQDcn944Ta7yRJQASnUi2phS8g7B9zFrxE6Wm4o5qBzCqKsfYLfVRWlLWmy8mZbYFqavO1UDC
LPs6t9cAAGFl15yofoqbPryL+UHMZs7dHauQRvooo7RZlqaBGZUv+d+yfg7roR5xjWJUj7rfyb/T
cZKAkGeahtNxFS1iX3LIf09Tg32pFG3zsYEQ1I165zZ2IkBANJG8Vy07JLvVl1jV8XdWUQqOHAOv
h4FPMUWO/RCNfgh2xcAQKzFmVQGqJxy5MnUfRB3+62OVNvcFl8EnvP2zpZRKA8hNTX7RjFhbodn9
yElzqvq0a8L+zUys7Ww71Y3y2h/9dRBOb4ZZAllJD62S3/dqiP1xuFZLfJdqZTdE1irm1Inq/uBH
1MDGw105E499J/hQB8lLwWjMkyFszGNdqXtLa35XwXAftvYh0trXIbMOEUcLbsn3M5koGau7ool/
zd+2Fcoi4OLWqc1bnnc/wiI5Vqm6rhzQZI01fSbs1KMNOzaDhObF1byHBHrhVlVUwmGHOmE73Vqx
k0M8mju7x8a11dXHKM2OQic4ZA1cfvWaF7BpYvbmhD+CAaNv2flNghaGuhxsS6MjGNFClLKd/VQq
d7YiYQCgfM/l6W30BYsKE0UDLm4UqTtMGPAIgj+R68c+lBcAjF5CTVm3qOeMUTuMevLaFsqDIyAO
zlYwcmPl+IGO35RqSt06KO+FGr6Zqf3QBzLFtnK21y313jbsP7aD3b+RbMjmQuRt1Tvdij/8cNpD
N/s1tmPimigPFMc4+mWQshRnzq15l0rtUcVoyTfhj1rRbGIS7nFxSN35BwYVdkJipoRqmz6VNyCR
vvexsZqKYqllWCVKFh7i7SibL4SBkRwpq77qfmKQJK+azPQoVgAzbH43sLmxwgx+cdW/hmO8SEZ7
O0+ImRXWl/WvhEmCf+RLqCiPciKAHynbGF5FnZh/Gqt/SH3nLVCDB8FYZNjBBnn2VGYDdt4ggT1Q
6hmgT3BvqX0/oHLxQ0BEpj9tLb/bZZH6998RZb8NNfNFS9MNiJ8nkorkEBrr4GvWFvfb1qs7lDOA
M70uxOhTB1+zZOItNT1dTZ20S/XpoEvhOijR+GQCFfjoyaaPk3kasFEF7zaXnnnY6t7C+nWcttTo
pa7GAmmV8KOT8NszY5Z5l1OZDZ0XRzUdgmFr4I/Hm9fDvamH5UGAQsPRx9DQAF8/ic+v3by4SELP
VTpUv53eO2189bAcmKYD2p3ZFz+HgimzsUxOS8ZR4/Wj2221vt7ohWuGxmWbBwgRBCpUTi5pbVtE
th7X9gH9+E5L8u+WJJZoR28Edi82g5LBNC2C5/rpXVAJCYrkjW0dCEJUGgowF73X9Z5cuJtppAD+
TxPOSV4TrB75FCJNB0wevEIq96Epb/Xc3sjxLWHf3wq9r7liRosnOCP3V6ZxcmUqktqPu0IwO1ln
n1WaIU+QYqhapW563ZCTeNSbaAORE4CjnHfUZifD1kiM5FtSUO6qtDlO+6LmFgCyEEi4CKZPVfOL
59Rvks+MeNhujM18I5uEjkKq3O/BKgGHghawK6PCWQxVF21g+CbHwG8Mr1YS1FzmKNYlzsY3XioX
LohUcnCBmB1V5rDA14u8JgH69SMDGTgIho7V7CQ3QliXpr6B/w32KQyscZr8xk54GjD3/Ts9Wpe7
J+EZNtebpWmXejIXiSBuJzLPDf5rT0wnGmSt9YOjpfXTQ2cNxq4ooal6oA9XJVmBZe77mLBGevJE
Ylg3enNrOIUzO676d86ksVPaef56feZe6L2OARDV0Gi2ieKdzKZMSZWIt2BwLG3zGNkwrGHceoWO
Q7yYlkOkvl1v78JiRBiozKEqvujZKJDbUeApadIBVai24fIfrMOSRG1HmvXGnnahGI/y8v9p61Rt
UOgZC0OOgyMGk+1hDKL2ziDzsZJrvfxOkq0m/Y0DkBM6Yt2DLF1bqoSP+igNP20T/y3TLsSqTpQG
T2nsOP+/BuJUmWBFVgVHiIGfaRScGXheq9mNjMXFwUaPQ56J+M6Z5ZESyyU6AEs6WBacztpMvzfg
tB1cnK/3RZnn7smeRPIOLzEEBxTlna5Sw0IFF0oZ9axNOGKwm3qaFb9ntf8JjRLut2qU+LXjdZt0
ne4l8VTCItRhrBVhvChNZyb79sZCa8zWpTIt96JOtXZIcqpVUcs3Rv7SlFdmYxdNtvC8OVXsjQEe
rVUZInOvwo9SlndK3O7jUoe2oa3VvL9xNlxY9yQ1/29zp9UQWun0NZiy8JhGBrZMnRF4UyRuqs7n
5//ZJ8BFR+e5gVXS6UKuhwwdTUuv4lFpcLBmmHn0RkG0sbB4cGUuZrUiBASnkeipSppV7X9cnwaX
eorXG6kiajPPHVHiwZ60qiDYPV9j5wT47cDVpUgd15S5Qp9tC3uekyhIVgV9oxqBdZDlANh7ZfeL
CL/cx0lEYuEXcJ2E1vb3scADJU2TV200edEM6Kau9/XCJIJ54JCJ575EkvVk3+ytQW4n35QOxCtX
harcmR0vzqSWF2YuPQK5bW/tZhdGl3gtpZokklgRpznOquZxNtWjchgyApOIrXWevbyXku+yFr4T
U/2EbLexJmtlxLInl8mWN+leFv5ivpRf7/3F36IbeKnppAWxGPp6limJyLswT8OjTrYBK0Ozx2ra
Wl9v5Hz3wj0RAdOcD+QKcHpvi/og1cupRlrR689xEay7UHkkqHjj/L/QjCoT65qzRvxc56QvAVYV
vLZNPGYSRX6YEY1bXOv1O38y7d/Xe6TPEc+vi5S4HYGuv7NXtU7HrReJ72MOaRyGVssWaaY1FJy1
vouz53SvSbhLREjSea+rYIXkpHR+dHIz7PD6xCbXBBXTNWS1HEXDwVc4yvc5HQZ1R+79jSIT30y4
ZBCIbH/HOrzUqR7iZYVOcjFVFTIkf5weGger0CG307U6QmixkyjbRBQUeNAUlb1IZaJJdhvfR3Us
kahqppUZWeMyCMzpT1KkMXL0KH7Q1DJ6UUonwjc1rrbXR+l8ac31ImhIZ8+32T7y6+TKhaJbjpQp
h9CvHCBMfX4/jgJq7MxEitai6ov/qvGcy/WZaMxlHCvP7H4yif2mqnr4KKUGsCz3+9UwFMfr3To7
I+dGZnUEUhobSdJJt2KriOJeLimADsLYlcDumvcOxlhNVH5HMATD6r+f/zTJDODeTKh/rsH5OpKT
hfR2LlajoMtRXWN0Bt6cGmSq/uN6384+GekaxIbUWKF/1NC1fG2orbM0D7Chx/YwWZSSvShaBTGp
vg7b+FsPSPfGmXp+4SCrinia1/icQMOC5WuDZVyE2AwYOJv54bYnVpAMqyx+7oi/NQmBAeLG6rdZ
qaDUPw1thWwfxvOLNVpeYm7QduPSDRx+vJEkPb9xUm7JKHAysCvy1DwZ8MFnaLu+JafmFN8sUc3O
9KGyDbQUoJ/TIeMLMBTkrRTvCztRfk8DTEvslC1rXyng8iKR6Fvc5+pVEwv1hibUZky+bD78ODzE
2OhUzHC5qX0dswCiBEMqm8ey019j6ymZdY+hdMihtDN8cXgrqHB2SsxfCCf0ObhP/flpg3UzEiIL
DBRV1PIumrICTl74xY39+2IrJlY9Cj4N6LNP1pXT4y7XSml8nOk9ElCXhZWk8fL6BD974M9d+aeR
+Uf8k09qVQzLIan5x7oHYwJ2ZvJ56OMMBHrv/6ElS+YOzblqnalgWhObyZxqlWMmSy+GdF+m1ktr
7PTyxsP6fDtCx0NqjOs6St2z+gN0m9hfW9p4rMCtTpn/XHTCK6LiUSFU3To2wxk+U3t64/136Wsh
t0HFNBdH8uw8GUi/E3HcYklYgHGvw3frlsvXrQZOvpQQkeqnEg0EKThtmxqOXWlU9Y2Y0vmGx+jN
Ds8MHWqwUy1WrhR9MmRMbVUdV1hvLSz8ZHNfQAS8LTy7NPkMtvFZfgVu5nSza2u59g1rmI5jTXw2
yWaHf8zSUy+qlcX12Xdp9NAOkfVDz8N2cLKRC93UyxLiMoUIttv64mc49rfcys73IUXGEA29EK6j
+tljsaMEMU4Tf5ipHRui6KspENhdzZ7s1NyNh6a4tS1f6hVaZMtG58A2dFoHSjVTphYQNo62Vv1J
8xZ4kFNkizp11J1IUph5utoe4j7IvB64k+sro7/oUO5vYPUW67aM7N0UJtONDfnSEiTkhD6IewF6
yZPTItSHTmvqaDyKTPkuO6TkDG2h6AS6snBC3Re0qasQYlvXcvzz+ne+9A1oU50v1mhATmXLmaT3
IzcvRkSmKq5NulWt+0sueUdZJv0kYxY/hvmN6+98wHw9gKg7In1NVYCOPOv0zaQLoAS5049Hpevf
wzC+FxNInriUb6muzpUHbNf/tjR3/5/t2pzsOqZucjwa9gR0AO7544CYd9MSiIAkpcrrCZb8Ih5I
s4LZU0sMmK4P8MW+Mt8IvJjUnJ9m65tOHsm+jeNxgDxgZPr9aI6guJpbdvMXPiRnNuc6D3+MHk7D
SI5VlR1s++mIm3nudprxWgIRmmT/29jYujtZFTW61H3/594pHFHzC3xWop+mC7IpU3pdwlYqos5g
jyKtegwsJ7wbW+uWbcaFRYJKc77yM1+RxcwD/c+nJE3XKZ1fjkdnHEyyENZRGPqzZkS/9ETzDLt4
lMz4Meya5fUuXtgzvrQ7b8r/tFvLIaKAWozHKe8+6wYW0TxZr7dxYWOnttGc/R541LMSv7YhTFMU
JHWAKZTWtJRhdi3M2RBOUgDYlYGYVtfbu9AnbQ5aELZgJM/KInTkygZUGfM4WqUDsLV+kvPw9/U2
Lq29L43Mb+B/Bi7LIX35aBYeQ1vbVZ3/KPBcioyeGvUM4ErwObu/UzK762v/RmTvQv9QTTkkschv
G1x3vzZdirpsVF+ZEB8EXto9FMDZrvfuwrL+t4W/nf+nc71RqTGyo4nK7dD1k8hVOm0lbt0uLvZj
DkiwMTMrTlMFesyjOuy1+Ih2VbixqhQzEfV6Ty60gVcVLmO4p1gcxSfryiG0Tzl9P5DRTpT7whfJ
EbJd8d9nONJXLpOz7f55ZWHclsDC8jKZbf9lXmgRBoOUu5Zx+dDX5uP1Lp2LkdFjzRJVTGURyKPU
P/n+jjQmWm5YB6yfd5nxokNwMhvgipo46DqlVR0Spr5Q7s0q8OLAeAlybXH9N1yYILjI6mAOCIOf
66+BEhZ1aKMX6muS6eHkf8i92NdC/Pd2uDDYGGqwgfAdT7oqt8nIA0KzDn0KsLQRgGkapbNdHqX9
fz/K0Ljh3DiXnquEzb+OqgbSILHt0jjok7A/VSnpn9o60hZ2dNMB58LoUa2FqTa1W3Ps52RDVFQR
4GI79EcR6VC5m3rtB/J3W/S37rkXdil23dncT2H4iPuctMS7KKp8m4nJ+S1ji2jtyRHdV+Fdai06
kBS6MTyrveQljbjFiDhfeTSNhm92BZ4lniefbixRtZaD4xzH1NnUcbRUitfrk/D8zKQFjI5tAiO2
ShnQ1y9md34xIiV0jiURRR9e/AS+VQuICIMc1o65tvJz6cbOeH6W0ebfyzVDStTupFdZ1JKlbXOf
Rwr3kPw7VTgSwDMJQ9frnbvQEF5PiPx1hJAIhOfh/WcLjoQpmb0ZlkdTHnTAhL3xauu9vPLHXt3k
sTBuDOZ5yoEqQqSJNkUOf3eXk8vkZESTXBtD8FjMdp2Nvu2CZtMVioajIE4w5fiYRdE2AURZcI3U
J9b99R7PQ/f13jz/AExFkaITWTq9AhWS1FRwBNKjEpohrN983JWjiCG3WygOh7Tygg794fVGZ4PA
85mKPxMnqTr7bM7/+TrUiCFRgka1dWiolFkUfgZhusrH9QQOb10mur+o46BaTJOk3feZCvtYj8t1
OaK7CvlKi0bS0m2GRs4t5U5fD6J+K/NeQ3wnPeB3fKgE3sOB9W6BhA1tfV+YdefmKQoNq7F/91a9
UNtSQExr/9RUDt8ZU5Mvey2BHxTW4ab1u2Zbj+VzTu3/UgrNyp16/tEQrUbFSdEZ70Ev65QW0+au
whpwdFwiy5uYO9nTGJQ/OIzglmJa49YEXTxsitJlW06vQx38mH+c6I2nQPGp0Gvte5ibzwipAAkr
TeeFYtpoRXSnB+q3Ijbv224UW4BhEyJE0bl1U1guPHSHB0ZguOnMP2riNtmTWN4WUvszrZsNuDTZ
rcNZ6mpSocfBobuWHTy3vv5UgYri6HewtjDXZifeBzP80VQWwo5uVWb1UySwPcTO9nHKxaHPERK2
zujAmE4O0SjuAolfMajxq5GY330ynU1jrIzGXyA12CL2WaA0ByPaQYEsDxgRrVM5q6idc17H3rA8
pTVQ/fZ97Ray/lNkzoGklKdJ/rM+ce0RUfUyRPGHkKE86G3xXqL9dHW4sGhOzB31DrGLFGup6v20
0IbWXspV/COKE+szBASsl+3BJzTcaNr3UJ62chCurS5fJbCwVsM4oHXKB6/zSU+4U1vIuJE1yRM1
CmIZJwoU0Xqby4rvtSXOSGM6vHIn3IXYhnhmNuB2VG4HMX5YAU8u/movjoo3Mms/qJP57PG66n1t
PVX6rqvD5zKnlq8GPeak6zxMOq9wesszq1ByxTDWbtI7z/CRN3mYeZnqk0QlaipZ+0JBMNvp26oM
9vh3erFTe2kfrooyO2DG/gJsaAXpcdup7zit4U+pLaWi3sL0WggrWymStcjU8D2Np4d+SpaOUu7k
MtolcrYL/BCBnOOVUrqtkGZir+5C3vbi4if70ALLAKWOl3NjWHq6dZt7cqctNei+VajgJbUtDGsp
p8Eu1Ofwnr1MhLkN4nxp9NKDlZSLMdKWeq5xDSp/xUbxDV+yZV2EmzDMdDymkDBmtRUvavXPFBlL
Z9DWbaIvpkFZggDeYyTi9pb5pNS5TrQdsshk1jsl85dWZn4vdOkVUyYPaAyZKTOvIXT38IkFpnWo
U8MCq7NOap6qPvqIgixzScsonk81CrBvjJf4qU44DWQr6s/QoRhDF99GKf0wEyi2uv82pMVzzbQR
A4z2RnOxLwtR01aavUAW7VVy0Lu977tOHHsT1MFq6jy7F/BKrUUbliEq2vETo+8eoehUKU92I96Q
HNBgPfyMYuz9Rp8qR7TCWzMMJISJ1e8mtbzCNLax1Tz37XTXBraHemOBjbiH1nnpQDnUK2jjUvXY
AtkOU/kgkCOP7GDwahZxpfnkhps7mXsgflorNFid69cResncS7J2ozoQfpRdEcd7xa9mRy7dw4pv
7XQNt9dqW8vJYSQM5OHnHbAtTJ6WpAewqCubSoBhCN+h63q+pb6PylwUngDPFm9yEvpYGaDzLaBv
LRx8zIxh9IyC/EgX3w/+rz5A/9rveiSZ1OstWxittd7uugRjJjrotJ8l6DFfR6bqoDqNW0+yHQa5
Zp5XS5X9Lw/KpdbYH2Y/MN7KMyaziZv4cepao7GPhb3BScwtFOMJKjqWCO4Y9vtkYP+xf9WxuLPS
aFk2SO+HAeSzChJwRJdvKS3a92xfhj7uBeCIxMfU9CxkhJLS2/zXGAA3HYcdsDI3ic1cYJSsPnpJ
ldYbSHTJ0zto9LmbevQ47woaGVczqFys7wa+vcAEopXjTRnkr4bQlrZIFzIEVE28zXmyVElXXSTu
unyEh27stVj+SRRi3U0RMvPedksImi6pqSNXPGTwMnBZdM6OY9yZ/DIT5K5Zb3IUrcJsFzpt54xn
W6V3sZJ9G2qBILiGwNn91DiU1FR/9jPjMzfhC0hIQ1szu/eraB9iB2Nb+S6KnXXVZeBeJm9erXFl
eTZlWyWllJks38/g0igoXcfodhhwP5YYh03IzDJjQjFXvuXBcxkHXARTfye1EsbEWb8K+qdMLZnv
vyq92vgcjGCm76lrtim9jWtXniUNvoGprhEXmkuM4slwsKpI248xKmFPK8HebyxvRC4GU9zwhGm9
qZmyE30nuZSOeDpGkmSsP5JWA/5TrjOr2cqZ/V5oNpeIHHsQdW1RUDZV9VK0EL3s7jAviRAmqj4T
XVMm8NBnh66InkjhrnWqBrRIe9RUCRR5kyw4dQcS6TB9o6xeDeGDrPwYWSfztKwbJCEVEG/ObJXO
G9FjULzHRXJn+rBVo247tepa65DJTOMuxoGmc5SPLnZWwRDPF5HxWCtUU4APUvXkkUPtNe2rVSKa
JcCUn5kkr5PackNlWFQjlUxpSqS2XI4UNODpMkWhqyH/jPx6XZgSkkv5rks0KOyZZ8CSnSdtxHye
N5OeHb+rEF1TkuzqTdvifwdCNquOcKIeMl0sKNiiZDWs3NjK10KSnuLCBwL0CBl8mTtgkgv0hMz0
+dcPerJ3crHTSg702F6bGqV0Alo4xTTDr0YpD04r3dtqig9NC6FyWoRhuJOIj/Z8s/k3g11f6sV4
cLLumxhBt5LpCqJyJdnKZmQKUSKwRoazlRxxiAf5Z9357RKoMudGsM4rnWtMnXhW3gHCjsJtxeCr
7Y9c9nc2d7JVinqc+o933yyGnSWiaKHb3d1UVvew+VaSUYKoZxEp/JJszFxA0fcN7DNJDcF8+8oC
mvfClyNvahzLRUSsrMsBWUOTT3ejDdVFQbBfDOr3EqHKtu1snBY5s4we12aN80jKV61WNpswHe78
qB/2aaeVe63AbiLm8YJRSr9UqYNp8QE26UchHuc/qAl4tKTUAwD74GeSJ3PiydLvMciAV2pcNdiZ
Jgo4oxDG1oAwVu/Cb5VRrhzeKfP5JE3tc1KRFDfFx2BkT2Nkv2mwlCfdv8dz2OsZZU0Uq9xpDpXf
HS2ZhKZqsHlObsq/Z8rB0rfSRWh1+/ly1cvFSs9NLj2lrEqLxCwPmiJeFE6FTE1eQxz+BistFbfm
R8QOK9oAl+zG0vjZCJyyA/9Hyn09UZN3aMmWmw2UQTFcXmuq8UsUBne6xk/v7ZHZqRJccLDKPHAP
3QymCBXXojZLc4t6epF9Za+24S+n1w5WKoPFFoih1JIqGk5fP/oBse1zkOV3KYsYF3bjppYiSNcN
WZ8hWvcQL4ghRZ6fCf2RPM5D1EQPPN13KeB2NY32SDQ8hfksqLscfQ3jZNwr2pCdjMD+g5LDk7Zy
2MScqlX8ilcehB9Ik7qNQ0IUrgfg4FYhH7qepHeocqnqRhxRa6shm9uu1Uhp8fww49JTSYnPexV6
e0RjTuK/cPq5slNns27xR5TJb1VgbutC7GWnf9Z9bdmKYdUMzdKOLWnVpoa5StVqjwkNmNl84eBf
wMzIgPlGVszZ/EeSKy9k4yjwjRgx3W+dfBvpHRNqXGjiw+HYCivFFQpUR+PRV2drLB4mMGW9rNX2
tfJuli2ken0hsBhiEzAaZVHk6Uayw3unlrbZqN1ZU/U2n+6VYrIbVdtE/gUW6XuoBTuee++onl9C
v1tJEjRwKeM6MrEGfCqlJEQMLjImLPbwh5qcT+wo7mwZVLEfuE0IyhUvfdUUP+yAwJYleUGbrYBc
ri3WR4PcDM3pKhrCu0kGkB3fz8OXJQaVXAMXI7HI2mA7f8V5oqmZ1mHgZywLrNODqv3VxbhZwFKb
z5k4REiHI57RVQ9TjEenVKz7zF8NVPDL07DOzdgL4BTIIdZ5Sb4uQGtgBErFjUX1R8SCTdVni7sz
AWlck0HUJ2xMvt0s7AavPw6JeUTnv31uzVDy1ypQ7yyjMrwKCH0qHuex1JR38gBe6XxqCi8cBDtl
62znI6aB0IJp6SKxjZXENxPsf5XzmVTdYnRgGzjcNc1yN6JXcsuwTTylG+9DmQIZk9HyJ3kVVQPD
GYvnHo5063xPkuB15JioG+MxrLE4Zbt5Yejpe65vTadfyLq2gdbzEMj+U8YRZ+RmsOh8LXeJGP8c
KpOo3LiheuDVjKhfw49kcOPE4AtkAONt/4EDcPb/ncezwQEqsceHZIoCbwj8u2riISzsbhfLOseg
eBqxV2z9aVGp9QKLraXDTYer4jIpdMS9/UaFlx2iG8/yZpV1pkf91N38p9XwSGbjahON0qNgY8Xt
OtemlabH71E4VxsA3WE051mN6m4V/S+Szmu7USWIol/EWuTwKqFsyZbk/MKyx2OgiU2Gr7+75z55
PLYRNN0VTp06NfuPS2rflOeM7eTCUN716Fzz2DkoPwJ7hAQZ9NZrdrNVf5fpsKXfhxUj+vKRNhuD
XTR6t6ZxkFeYQp8dN+N9ffHM4AzmCZV0X3ahByVyNKanpCreRgN34kIK4vnryNhWGj2beX4z64XN
2j5OrE+SsYXi8rFPXNjK2c6onF/OY+xmLyKZb0lHjAMeMRjMAREVeeprZJgbYv6tz5GPyjdKuVfY
9NS1jT3yNaHyJ0N+0/35APr5oPtW2EbugV8JHc16E1p5K6cWWyP4E2/VR92X3Xtfgd6uJeS3hTCm
pNwQ03Xe1PMWF3UQ/fhQMzo99c1r053ZpYafXrLJZCy4PC6JuY0H+ztDxoxhP/vB71C+oAnSXT4i
TSmVRnq/plMLDeb5GJst6TKvJO/drVZGR6OfGMmWAizHByvNbroEATDemEfwsNDnJ2T7VC4F+u5m
hXJ00SXHrpAE8GSfrZZcJDzVGN0WtY5qkbqAdsTaMaFXcnDmgIOZJk+j1x9Akn/zSHhrPTX3SdCh
04tsHCoB0bqOLCSX6T9aMuGvp2m+KYNGI87b5EQpLC/CdDEjruHXOwM4fy2ieot32tt+HtaF8ZKJ
zN2iwHJUOcDEkrNMQVlcYldsBm0Ed2oPc56FVd3sOS1hU0ftRl0kZ3uFdOsdZ2RQG0e+Dvb8KQKN
TnJoEW2wD2BjgNeRiRvRi8+8WJw3obvMk6PfpJ/JNH020nU4+9lTv8TXHKuctvXWLCtslf2DTv5G
vWcO/lwzA5tu19ETL0qlu+A1Y07XGOe1J2kqMy2mgScrlzh1Gae9Qceew/OwHRkKu51FuWXuzjrK
e/DdYue0sPyNJdSN5oCcPPl+exacepl910ZJlhkgJddv60UybVUch0jevLn6DpDbaSxUpZewntvz
XMSbuk6OQz9/B0wIwzPirNuYoxnv1TssrHFtua+G0DYDBmx0vtSBNtqR7jsr2wfesFn8EiM40dSa
Coq38GSajMai/rDY1dpfssP0D+SbNxmxfDqCLxIOrqymfegSf2O78dXpk0Od+fR+zy8OoTqDGZiZ
NNCwGKw14t5RA1RB3Dezm4M/crK8jPyBtlyVLmkl6U0wHPXJOCpXxQLQt3tLFyixnPCRHxkViU7M
CRyGD4yjLJZdlObbHp7a6GYbZqXRuZe8R3RQe/b0oh5UT/tH9VBZMV5GJLdL+gf5U58MOaZk0Rty
RdkmTK3pSoF3rWcdHOlMtQtL/8Oe6jn0e/prsG7aoq3blAylD8KxI4XMBQ8in4zIbNZB718Bk/dt
DcO7Wnudt21dIxxcZFWtaUObypq2W6ZuZtsWLKwxq/fMpJaRvsdxsbPmZJPF7jH1dsks170WHbtu
QgFw2nd29wRlIUcS1/915nRcR210TAfyLzt+XtrslRrFHTntS2Xnb7NVfAZ9/GXHzrxyZ/mLovih
zFOXXubi1+gKeJaC+JIjY0hzaxUdXfgadjTvjIekdu9DPzx6fXkyZHuDqHc2ecjCXvauFtngpPZ5
sMVn35sE5/1NeU/loNgn724ZXBx//LZK/bUItCQUqcjXQLlPnJGLvYxfc+kdGN7+2ubWrl+mDzEX
+3m0Lg1XGmP/JBGWW88icVbs1YfYMm8AV/tkqffp1J+1cf6sliJUBkrSP1x23usi5h8jofMxz4AW
zbQ+WwjQVPP0REzAOFmPlHJYQAHrx6WoDrYjH2MrYy0sBrOyqGvwokNrMCmF3lB1RAdXu5Sku5lM
b25dm6sM4ZSV4yk5eK5qDzgqWycQsSQhro/6CZ5EHAqG24hm2DeaxT5EkTyDkb0OqvxhprNcY/9I
fmJ4DelD3VynIW2fCsIHZGWIcQyiyLap0MBcJN27GBmgq6Obe6+dM2+qsfs0tfopRTuwTeeQs/cj
FuvD7Bi4N2anPhBP+WScF1e//h8iaV91Tag9JER5RXtYemQhJhqPVr1WI5PQ75xiPmgN2cMoyzCR
5QsjkR6dYLiMRncP4v6jdKI9zWw3WUTnvMv/9OxY9I635Hi7JMnpcpPxa2drDybesdKZ/p44ab4S
lUmYP8TnQrYX304+wenDytX3RTqeXX1GSqDoVybYU+unBpwJ86cPhmmlZeZXP3dvbOR32CPuKkm4
2iDGv/nAmUEBnU6YqP12Gi8CzvFuKngsZL+HRnZfRhCzxU6uxZJfUkOSyrT23o+inbLRwmh+md72
XGJwJTGs1Ih2Sl3funHw1qVMcIwoeljdTS6MfMg72E7z2a2LvdVIIoXKApE3PwKnvGh14BC+6+dl
no7tYh9jhiIAKGqQP3zI/rqgd91CpR//SCO/7hb4CrjLTVLumixCgkmGXhvfHWG/O1P1YOAp0JZZ
6ywwPa4pWgR+shkNga3If40sp+cHJ5KMrhV2kbvTM/rmJ+sxCcjYeg34ozKYgdisK2+4Kl4K/iV6
zgPKvH1nHlCOPtqyOeZpc6dlol1bsf6sx9HznMuXAZRq5THHaq1l7smDnpN6/haRoR8zi5F2lNve
tRMsbfQsAZog8Z+bObibchr46OQuBBNApJmFtjFsY2T//XyIyf6XrSAJXSEAda+S/lTTWZ3bJG6j
tZmqfIux2bUtD6q10Ko1wCZ7Q9q8p9UqQCiqPfdZdlMvplUowNTcc5q8VjOJZOx7+Ore3M1zi3ge
YbHTvqAbc7KLItkGSw6+1DlUZpDUM4W3X6ZgtxSEZrUsj43U3FXvzcbKkfkb7c0eLaMNSoeTeeCU
ATKW2aeKfzSje64smvsrQmcvJ/8wR/+v28Y2eeuyRd+ftW3teKP1OU8p53kTlEm5DuxcXyG++Sbx
WmZB923uwGpZ9BXZ+E6Q0UaGt/bofhrhVNjpfHPK/GXsq8eJIYO+22/iYdh7Oi6v85/gy7zbmfeB
pMClChoIq9UJyPs8zaQzVum+1IYdpm7/EtT1U2V3ZAIUiBp9rElTvDIce2Or4gw6GO66Dla7OAAw
zCXo2Q8IXvACROpjGvwzpcr7gPpY15dn8g5ClpZOdq9Nz1IU5362Dm1robPHQpuo1a5MgwA/xeCb
KCasarwWGCUCCFZwjAqLuGLjOaW10jCQQwWxzZMfZWfsmNHhMJWiXtl9fMjcZCc0coelnWVIbwuQ
dhWto2zcDzpzLZM6CFbl4nxHvghWS936lBQBT1MiePWSZFBvfGwTCPyDiN112+Bdo3wvPUustdTj
7GXDx2AP4zo2S3prjE8364+LXxwSUE9fB0NJu6vZAlUh9jFMGpYjeJhMNYtbLV8tt9DptkXvv09x
+SlqsecAPZRB9Ti07Wffoepb5PdSdK+YQojlSG+DLftrofG26I+9NipPmPLHZDCPjT7vjaL+UTuS
Yty+COIPEmzgA/cLWvoZObFnaHMnI48/4kF/1Zp206LCQs34pR6pGHGiHzpXR5ZCXBHBuzD3q1sL
eznafnFxta7Bkedkgm3z3GLP0kI790355LWESlUfbxbygFFUD20/jaHhmgwhiBjXalaHbrZ+Z1Pb
axCukQDBEZV/fbPZWDFZmmjB4cB+HSoQU7L1M/mryahF6Rywv8yKPar3ocyzXZoVCC4PJ8lIoEUz
97opb5UefFWlSPa+7by0UT5SRLI3U2necfGnWPlUWS/fpmvso39vTPTfBKDAzT2lRsiYyCUT8Uin
3Foe9egpoi4Rv+TS+zuZGVLJwSG2x8NYjniHovzJ2oKBI4wYXzOqY9VN/TVK50fPqf6qwLHzyNPy
0TjV3ghO6VNhHizZrolw/wTZEgp/OAyecS17UHKNUyBFe2zTntntrvdYtx2AVLRN8CRp0D8Zy8hg
gvTkzMwM0oqNq2kPRZef6bC/LETUFOe3al8aAB1Fae2NHg8XFxGAksYRKOI8hG19U8lR7yFOPdU/
7MGnWhhnOeW/9aCfhJT6htimXrcLps5tFN5cvok5OamlMOvsWEiGMZHnbMnV0OAhmF/89Vwn1KDK
0DR7EWptQTfY8p016KjEbnPvPGp9tWAqXLmdCi0UXf6U8X2s+6fSoNuFznbdG846OkCw8ne+KE5m
rqoX5csyJHuDae4qV25oUYtl9dq33Z9iSJ5p1NtPsnlpRXwSNXQ+LzDXSNV9jXFN95qln3Qt+K1T
42Gsp2aFHZjCOY4eHc3QVppZ3euBCKqpfwspCD3H707nbTJyFq2WJZxNPKMGfG4iMbcqHUtBfe49
SZ3fJnD/JF3xVRc1kEOtbaUdo4fUBk7od+WpWOxnX9OtVdDFW9+jeN8LRsZ1jI4R7U8W1O+daM+M
zrguGZVz2Xk7bxrveqrvemG8RL77vbTFiOg17KbKNN+9ImXYOxYw07ObOqcLBYb1IBw6MOpnG9gc
WaeJsrv8mSJVv+rTP+pGZOafYnNRoL5Y9yjKr1XwReb5k8YmJAXj7kKGSaoxFLM5rJ2xA4adGTnn
viYSjgW//VNE+soq6ntHhauu2nuUyfeYlLST47W3QdAHMJJKa46VrI5zMhwhjV85I591VNUPyuna
6QQPwqu3RCyhURtV2DLvaO1b1c84NN/LZF+gBp78blrHYma+TFWvmhFXI/o/gU7an0c+QGhUQRxI
+jBhNFeMSVZRc+LoI9pZSRFK4bBB+ogYq4++My1HX2b+i3jSnzYWiKOXBDzzwjTIpjkWwjw4Tnor
2+o64Go0vEnlGM9pVzwLP9qWZpIfzGB4Tq0/xojqohDx2xJZzsZsxOtI8X+sk6tbG8+tvixfWTmc
Db+h2t3+qHvPJHGhoiI3NIw7aXa0RXXshPOY5PVGweAEMyD4zkD0iO45nO1dWQ/zxo5VsD8UT64r
Pxn9iT6Mubf8YlfqqHPoTrNmJuqwiuPmIPyRoaXFH3XHeuWeNJtpVXP2MGjmUZndZqjPejf+pk6B
tFCd569dyXWD6I2QnLuXW+5n49fWj1/qVA0LqvfI/nQWMUUcUIwXOvXNtL0YhMyjSKxD0SI8kYpN
FPsrNRIMsJQO01y/of10TI3hVCGiJrpyVwxMjupm7eK2w6eJtiuiiZ+Zmd88fwEjMADT/W5l4XQ1
wiEd07xSphL9yTAuZz80JwpftDY/zAt6ZsAPlZ5uSg0BJVDQloKP/yOd4ImRKMCe2X0EfUizZZ2S
67dltcaVAMJaWG1q0EP1FdcLYKQn7nmuP2U59Z0lIMyPrK2yJo3FkbODnzx2i9CPCdRSaX/4Q8Df
YN6IRzaLGVHhbHZNyetPtG2uw9ohu9Dm/t0Hp7ZAVdal71rr2E/+lAOL1zIEQBvNh37hGLK3yqR5
0gr/MUvqE/2XyDgIsfLjQoSeYz1KTW6Y+bDtOtgKxkj6xFh1koN92gDipvpHPlYqmiWqgeoDkJJ5
/m7EbNKYg/P9MXv0wYxNjiIBWtYFt4fKQKhykj6/qXVWe1JBsDplLIAicEtAhGKXusDdUKQm+ayA
M2XGgeF9ag+5F+8zFPIIlNgJ/YsXfBgR2mrGvEvadpdDdzD9L0pww4QEEbpTfFA1DquAqucyWmHV
d8iWiYueBB+S+dU+UdmMSOVSPXZpc0KDli7dfie6Nwv7kaCuDDvlrBAWBb7l5l6DUWkheGfgBCi/
pFG6zwtYIVkk5crptoarhcxhPOQ5Fg2mQlAHD019Q5juqJ4qtvvXeGoBEJN1HI3HqL4UUjtNs3VW
W42hNuyCflgPLQVE98xWZ/gd06pXowlQrcmtaTElyFCQSjhRmeITffxt1JEpu7XiCrAcoT2ZYWHc
+sY7IN9KGeK9wXM4OR20zPEgGsgShrFSmytsc98Yy8VchgcjBWPIbkGZPVOPvMXVUK0mz94s5QPU
bdpi1YcFtb3qR5dFNijK9mtYH0vnUY2lwl57FC8ghXAvo96EOVVTch3LPHdlEzIXrOxL/KZ2dUVy
WKyFKJNcQUT7Ju5qSnpFuu4gAhUmKP+TldqfpSVDnQC7tJDU6PcKr8J1ex68sS9ZHJHs6UijepwE
FpspMzXCViUIRwrgVdcHfmJP8+OYyFuZviiagNYH68LbeokR2t02dsnJ+W4sdi0bpR2fMWE3tVBe
as8IhOubOnV2hV/uZ7YEK2c6xZ6/0Nlw6r6409L5q9gqfJTaWB4J+lx49zHvLvDv1gLEoG/Hna/n
u7ExxaG0stBjNoAKLNXW78b86tXWRi7eKtf/lCZnJDtzjjxvCm0AiY6CTFuOYSO/Y9NDrPbfKlTt
L4poQ+Kv1Olg+rQ6ejP1AYXDd2D9ltvvuSdumR1LyM5SuV33xIi4H5ruNvyIevsLXxL70dSMDNZB
QfqysPVwA5Z/5NFUnTmr39SuFGxcTgGf3oMVRhh0s3xUx5//oTPp/7/UPikfZGwn/cIURhVTB+Je
qsnV+FlXNltM/BattrVKMtQCGMW/hykhNOVqXRyxlSNkQXCheDmWmvas/HtVwsAto1MGXaQURRgA
P/Oxyi92+W2AmcK9VMGfWNirInI3mA2WUcHI7CyKlpx/VKtT1aW13FXFRpEavPZvXTirFlSFM6zs
u/rWbedTURw0WR4s65dNOCPyqPnPViu2I3yzwY93pMYgZ2/J8q1C27x1r2Df3I/PA8bTO5/OqqqV
VOleGsAnZXOymnb6p9S+mF+/dgWjeflBQDjRKTUoqlCqRLRgYyKon2btbRYGyrHDeXmZJsOgMC5u
HaFPcSvrg5zHa5z+kYG+8d36d2hPafcGJXRDg+wZvYaQx+eMSLiS6n/VqSmnW8OhpP514AjjWJ5G
NaMPe8ECSY9B3jDaai1+pYF2wxTJle2xOCxy+cYv8I9K2dNyy47cK5RbLADtcttKCKHsSJ521j4p
+/IN11eG05rttfITPDkdtBs6KDbsQW7UY7OW1Ncc74UulTAY0xMnqp3jfxh7w9f/Ny0nW92fMbk7
H7eOBXNFdsqq5Dtfdmn/Uqqyu/1o9+9asKwk823U139GmRzbHj5U5Oi407nnHfvlnVvjTQ/+X1yD
Kj3rxq4xje3cypWRJBTZv6iDhI2GuPpi75MJLU/WBSIJiqDzeplfc5Q1MRozlQIuoW648Kq3oI73
ygwPoLhO2yjbY78qbD8r45XmUsdhPZibFBzSdN7xTUFIwmpazrUECDbTHtblvPa8Vw0yiMHUSnWE
W2yQKqE5WNO597aZt5Vlv5GWOs4s1+DOK16x2h7ZFpFDEM8t4qsrN/jgTBjpNetf1B5Uf6QMFadS
+V4dOcGiA0obBV/Rw+vfFbNLGaKxhf6J2ZTiR/2BMgdqi2ufCeETa6dsunpOrICasprfqIGutDze
l8EfS5w5K/HwgpvDYPz//rhXl0jcsJgrwVGdl3Fl8kRRq/8DQWqC9dkInd5eVxEvlPXO67fK73fq
t3zOEPVnXgWkVa4Uj/bzEHF6e7alSQkfVhS3J6toYw0AgcklWZa1Kmyz1oJrofadgXloMDxx0/+b
rsiSO5XFaSKAFLis9EysWQEfJD2Wz04eH90JckZ+4wO1AOY3L8GEw8jbZqGdvgvVcppK3pBgnRHY
sGJ0UixMCguE1eNUcAZGgV5kcUIOc1MAz80YVGnYxznWD0m6YwLIytZeTQ15H/YTDjmnkpWxBTi1
bA+Bnep0UAc2c+taZ47TFMtPlfOPVPpY225+VPvv/5PmXDPIRaL/MgjFbW0nkm/MZz9p26yQG1kz
sqCkagwvPIF1hzhHBQdAe+V5BDlcNulHZPehY1/SrN2o2qhaXTEDDPAb/TEbs5DViPD5BWMeOtM6
txMJfP2hrL7asUhpYEVvY1Rc2llH9zHdtJ1/KOKvIN7GWLmW1EydJO58XgLYO+zU2A/lsCC1128c
7VVN/yA4mIpp5zRfjkVdq/77/2r8/5Rd3V0CQj9sgPq4bDwh7sLZh+rwoCXMZnCCnbI5KsxTiVfm
Zio64hLkik77t1EhL0rC896LLkCXCZLCTvfDav87oNFFiOUF46CuYTJMUcfcZ+4N8kQrPxzn2kcP
dWmv/31EQcpI2JSynRcxhIxjUxFQifmJ4yBUZzZzf4TpPqAipuIDzmegALv5tZ5uxHoqr1jou2OO
7SlWG7Xyj6YEv9b8e7cEG16lD2NDHTW1udifGa5Rlf/VAWZz6ro40Wu609wXrb7UrKy7bAnXzj10
jqjzYeinKDqowVzeeSmv6q57E/UsVq/i7KsPxR2YnRoYHxAIYjYYMPzhxyxNcrJic4ehzjEFNiNM
2H5Gn1EZ1v+FK8biQt2O3g3znTF7GweCm7qmZZV3q5UIWOtPFu+vLo6M/zwVUFKMKjjlgBylFjOv
2v2mkAX7cpowlAPt+VqpvSJvcM+0Z29sGFnrPjaj+8JGZYr4akhfdQq2ZpBsZ5BE9qTykzSY8JqW
lXIPHRi6rQAAMkd2mIo0pH5RQZGyLIQhyrbxEC5i11MrUapBG6fX6FigYzzpV3llvFGeuo3meWKy
8kDcxsSCrVU+8t4jQKO2MP6wNVr4QnpeqLPZ7QUe3V4i6s4k20V/wbz8uxediOMUD/EHiAMwevZG
L85WIWe1V256CdVf387mmzUgoQZazJCPfyeIMyznt7S0oC/a+9Yrjsr0tXLCfCvLw9ngTDP0mr0h
iY+T2N4V4wx/FLqe9+p1i7euWQt1fCMn+B289NGkxkpuAjWzNqc1c6m3UgCJ1GguEQYn5nhVMbAH
XB1bzl5XA/xunWNfZAbzVYqdciY+m4mw0ujlg7pWN386/bsyAXrs7MSAQvZdORQHZ9qgL83Nmh0Z
PWE0f6UiD+U68v4roBJZl3sM57c5nvWmvEBtey3BUEhrNoGMDr2iNBjJddatL9aI/ccd4bOkIg0S
HXZM98Ux8e64kdhud1H9DGlIRd18Kq6UNyyCW6tvPWgzFgHPPwi83yuTOYzTdamOk/9e98kjfj6t
3pweoWQuzhVzQP9UmieupXvVLnLiM7dA73u5Muj3IfyZiKsdRsXaWPR6Sh7GYqBMZHtgx+rjQXrP
iJSvVGI/V/5DxugL7kdF+VgYY5oPykRzeb77Z0LYHP8MIq81YBw2LSwp8t3KdHT9jzvpdFx+935D
ImzoGLF2FcVY8/kBBS2clgZuYaoI10q7P2pFhArLZ+KTiOrnRMmIz6FkB1IaU9frQrXHaBC4U0hX
C6ahos0XHHZOViVc+cWmVe9OqaN+RS67tCMO/X8ZlLmd2mqfxOW7ZGYu667YMNhULHVRVVv1IGx/
6PcE17H9qLKvzOt26MlHgAxCWVqB59dMIkQqFXW+zTrGKv7BXao8hb2tk41i5kgGCIuq7JuNHrMe
RNXooKzrUj0rr72cPintPY1Fved5BcTmlT9XrwRDZfbNG4tqwLmmeE95gpa4sdhrtvnCdJJ1DUWR
7rp1VDv7iq4MHlbwS+q+2GOQCH/aen4p/OrslOXGgGI89Wzw4KIelQHdYdp+Nm6wgUJYTowtDjBO
GJgFmL7Xs4eZvJzVYDSjwhL2NekKlgiw5I+yyCzuv2AuZ8OBZ/+7UZsBJOY2wMPzNtVnti5zvHUi
e/JXFSwVQsft+qGKr1PQQmXWqHkklIl1ciTYsil9Tirw+Lf++qVUGrjl3e6vvQv6Y7qH2hz+whCP
QXblJlvGHgahrGAe90++Kb71AvJ+XhwXABZnhrTa0QyTkOXV0lBD644B6oq0ZazpE4dipc/2CoVq
+JyKLwChQKbAbDowrmqyuojOw4Wbdrxv3YZqg97fTc27DBPty1apkQs6T8KmQWKpoZ/XEJsS6FUz
swEqTjHyrT0rSIgCCdEp9O+ylC9NSRFer3xqMw6IEIEM7WctdqGGmJPayQZy8R5W4XX267Cbqwer
49wlnkAKrpyncEmL+jDL5rBkyV9UO7QN5DH71OoUutUgYbodgu9kLJ6WdII12NG/4yX+Na2pyeXw
vaF4agbdWyCnSaR/Mumcdjww700H++ROU8rf0q8Uly3wNkz2Gp5MAMI17B9G0KTtX6bAtquKB7vX
ORC7A4zDhIJ5JSYKgyidRavYj+aTT9VpjWY1wBHEBST8TcKbYmD06uTs+yW6LqnPaMnxUdL4ADum
+HDaZToidQT0xOSTMk033mL9lvQBb4sy/kjiaqbsT8+XMxEN66h0QTjTrmZEuwgw9xHSnQEIjGbM
XB6DNKKRqo8+nbmAMGz301qgpbt2G93Z2PPyWUUGqXXerHsZQ+rXaYvR5rLmSi7PPor5YTQZjuxN
r7qcSGhEckwcxhsBr9NSVzUfVQRSP1nOkbGkdBTE8mmYZX8qorim/YXq3j7VOu8pS8ojs63FboKx
DzNuoXXCcFMsoKA7Sp98MgJa7gHt09Vs1vVa16K3wqfHKa7jXzfHeFkjSpKqHCZtKnpZ6lBXDcZd
32SXNNWYdrNkF3/UXzue26mDJ9NmAkItK/8RUfRrCTJy0ezyGQj50M/NYYS/uXX68WgX1sWmLBL6
jn0w5HTRaVS7AKeam45HWY/uvLU7bAmwgheCEz7JzlXR/BjfaQtcjstszA+NA6RnVAw0oI2eUQEc
TVo56Rdo02Y1T5VFItrBSZ9jdxMk3vjQm0N5MmmLDCl8xIAsUp70NqBS1o5MNPIMY1vEQ7BOe/ml
pfUfNW8orE3vJbUHIJQMw20F1Y+x4PtX6FzHzDsfor8zDSChnnpZtzIQEfzK7Lx651br7WANhKVj
U7S7oSnj01xQRKL/0U62JUT9nZn4VHc917oEldAPKe/jELmeteWg2grlFvuJibJ3rcOKKOH8uTZC
GcHQ690H5vW6aNcv1qEL2r3sUKb0gr0OqlsV+WUuCaygAh11E/4ipZqt1fcdc2f1b0Ty3iTEQZfJ
A7rA2TiTaNl0gMCUT7Kr6cCr9e3GAZb1t5M19yGEFDqnvIFz7GA2RBk8ZBa1aEHZoct0QjcoGhuG
nIhnE0rtVhrFc54N0JDLcu/rNIzl8WclWwbhZNm9yPDPUY+9z8zZ2rWcusYpPoa6VWMGMiiabbm2
IxL/ml7bwp+f+sED6YGAnUgovYtDiOz0T7MhnlzNdlYCTDOrIoBmUv8oGR7yxP1N6ai0KQrYROXz
5N0XV9ugVX9GkBX+KSQRaJkOQGDVX4BQBAV6WVr0GDb0DcL7gs8HeBRSn7/J1H0VcffkpEPotJgr
c3wASiXUAKuk79svxCarna2ofI5ppp/d2YBjPU/nYppgGET4VYqnB3UnDQURb4guNvR6NsuaIXCv
la1DaBXTVXXaxiZ1s9HZs1jvKGfAA8J66lOlrb1AfvW0ApioHxtV8Wimi0Yfjw4jOY6ZTto+ZRkz
fQM728QVoJ6V+rSvRTWqVop1XwaHZkloUDdPQK6PdEJs/CV/Eq796wyBahNjYPFS5k8msqFhlQkX
splAeBydaE1HhdmsTMj6TGzyjG1PHasmRQRMiemrdT6gx1/MsaKjuUjeUuHfG5nQ4QsOsyf+PWe+
J0PL83bRlG8Z7rMxWD+7bG6zX1wrIz22wrszSlfjFwJq+Gb1relFDjCBLDcyVMj/WyS6lHQMI9ri
rLYOM3VjfLgFpWCAbmWO7rVIjQ90U7zQyz18euIE286C8UH31bRpgqxY+VbxiwzO1dTlLm0GnTY/
F1Bec9exVn+kpfEx6O53zoxWJt8sf1sKDPXYMppi+ZC19thlxpvVgGr6ZbeHVAI9tielqrxLPnZA
ULA0A6CxvItp+jV7GiCLLfKt8B+M7yHrcEkRXILCfRBut0FW480U08a18rdFKyniafE9GuaTJ4dY
JfQUBdyJfERSpLY66zJH0wOl1Vccx7f0GCGhzxndTc7wB5r2NhoTdpP2MuYCqhlRxIAUJn21MiFk
hXKbLu6zMY0PhkUPtht1NyNhIOoiz5adnSOGB6yGukLyD4xhaP2bV/pvgza1qylmVzt5O+ynJchD
hgFsDCfdMaf8Q0zWQlGONiA305tVP9mfVtXunbRbw2g0VnaRPWc1dfSuKfV9Oyn+oAiSTU+a0Kfl
lxsZBeniFFpF+zQ4hBF2bveQ2Kd9Pkf3aU4BD6rWXRUakp22OdKyR52+hSuqBWoqSnwz/ejJM+dX
nPWzzLxT2ZHc2s7y6OgVeWsjXqhgMSGbmUb0HLEABUeeMKecCkCWgKnYiHoY1rJpDTBoejhzXdyY
PHx0VICYxeij0sYOUNG6d7MMjszK+YLbnq3r6T+ezmO5cbRp1leECHizpbeiSIkyvUHIdMN7j6v/
n+J852xG0zIk+JoyWVlZTbNwStKQPlQPbpheVQxMHaYb+LDnMZ5Plev+jMzlICsfd4Gm7OHFNKd6
CPdtOSZrTQnuXTu8TYWWrWNEa6CADRxM1VxUfXygBot0hbKDaBBRKDVWjqj8OWMJPaQihE/WMsUp
pcdoQcfoabSca5Xl8BbmYVjORGGLEDOuTqQlerchbt/XkMeVvvzsBqZRtyQqHQ3ddT9T4NKazWw7
v9VABKqp9BhpbXTLqvIUqQbAZa6cC4M+9Ep9djWqKm0Mz8aZ4nlp6dXKip03hOkWfVvtK+aQITkQ
0b1IJNfzTkqu3RJKRWanMY82LJcZyAiNjT5MO6xcbdx03mhNYyt77fjrCfW5Rdg7d/qxt14+ynwk
OhPowaIDOLvBUDmVdv2G3djRNrKG2flsAh87TFIJtfiQjXq+7JKa1K04+OgxoA9BaUItVwW9RWHS
POWW950747dXlRDquaQQzBg97N7rMAYoAQtI7W1ZOhD/crpQ3LtS6Mu5rW5MNjThUwSgk/o61yBY
KcYOuf5b2tMlbsXErCXjtEztqFiIA0LDpln/Fk7AO2LPc3pwGglI5Y46nOwpJfSzJ/XdTaZf5tvc
wnJgrp/2bOnltiJBDWrrTcvDfeL2tyIdTv48vjYu/068k+n1HO9hKFb+XJ+jsWZ2Gfr9Zu5QX4zG
owyB42D+ZIzeyuPhqXb0g5L2LxX8IiRoVtWgE34RAm/iCYnFwM+pyGSbUHUPeR59g1csO4ez26sB
pW0sC5E7gl104CpCGoIkA80POdItjNQVrLI9xc8f2RAd+qKrR/qCHmfaiccU0vjwhxnvF8voN9z4
k6enPkQOpBMVlUpCu7a0CppGcKQaSwxPTSYyHEhF7sWga5JQmoKFdjTChBlG7jaM/acedFvVyh+n
G885AfiYM7MpSpTPVnMOHrkPPfLxeu79QzOER21wgIi8vfyw7xxmOjnhtgS0oONsM1vBxoFMXwcx
VCGaG4qSrTMOcui02HmuwmkzzeE5c/U/Gu0UTNV6lcVixgowMzewCm04U/m4NwZmK5njOk2ANQAe
9Nbfw0cP6bPyPpBkv87gKDF6Z7SfLdwEhSEHpHjWDjphhlNZB0CBO1A+FkmDsRnu1LLE3lmvo6Xf
YgizdOnQYEfltxdEH0gwTeu7kWYb0SVq7XQjDeY51rSH6AAWWyfdhjFZlAZpl5XOdsAGixDENOy1
3r45pbmNdLwvwyYWs0a7IYlkO7bwAOHaQenepUDN5CM78SzoQa58Hx6ROoDOYDt4jzRJ/jiVvteJ
1B1cv454XB3ZLzQ49OTa42/keAdmwzabsZ93KOWuxjokwE0OqdrcUphWXl9INz5YgpY9ITBBlx3o
aT3sCZ+Pk2uvVZdzVzX0LOfalgx3Je+raZJDh8eR7IyOyJ5ZbzRk2NHS6IxtZVfBwijow/Kind6F
L20V+HSdUVc1/H0ZSxN92tWM6RryRR73kHS8Dap4wE8qBQRUFHofUWIhvoYZ+abL0D+TppYxDzYa
OzKxMw79JQylfs27Yk97+l0sSMUF6wyKuaxyNQUnp5lpFk5WDHvbWgB3cxq9TCCUBgmUbRt/rJlV
U4f8qaer21f7bU2SqLnlUmTwmhLCDZCswzApk+w8zSEHcEzktgw90Zbebb3a5+6qFEmo4SL3vUDb
D08bDKemdOmWygmvHSASnTds4MsmhKqLyreupT3tp7Z9Q+zCMmnvFTvXGvOTjQmVh3BqqYWme4Rw
TnMRvkUt6jhxencJf11IgehKLUcnAsKpP6sKl+My2C1uLYMWEwQkAKsBpwx6K2kbHtFNYNcyJWXC
cWxEC7esKVgNE26A/bfQAKHBtP8da82Fs5I8mVFXiyO8Uw5ay7J4jJtJw/lCXnEIzdw+IPMIKwZP
wVV+M8jD+zK9lwLQT/BZyU7CTn0v4RQhmn1XHYq/nZJdyGDf05n1wSwPBR/Esv6iJb9Qu/qYWr6K
DYu3jDMiYOqvdaAEEBBZBgjRcVUDxsAaV2idDs07zc49si3FJmTCUodKxEwPArujrun/WYpJmDFZ
Dn3ncV+fq0LZ0ciOagXbRJNFvtFQpEDHwaIHyGaLLO0UcAIb3ThWlk0CzwMbphdAfEI2YBpOLSup
NkRV8z3wwmtPj+SQFieL+hOzYRqyQR+9FTdmgly9DGhabX+53bQs6G69phcuXFD44FAbW8SsDpSo
e0NSHcgHoOHtSLBtW5sGNXLX6P6MbnSM6bkV3Qh3vtowUFrzr29PB2dIv42WMuY02YfRbN/bdD7A
7Stgvtl3MZPF2NJ8osFNGU96wvwNRhdZeH23so4xIZAaVStxI2P5WXTaB/ObFvYQ0cAEVbPunLXB
YQ3DF3XUDxbZkYs1gXTy3JLFdAIEthszqA8tU9s6SNNmHb0MdvacwPy2M4g2EB8wsHzugpF+5NTP
Y0n/ZtGdbV5ssN89rGPZUcIigJWtk6lwrYeCxEjNZTrUsb9oFAKJvjwIjNiQaclXsp4XR492Uao/
t5FNveHJaH+LQl9Fpbdh1ME6hJ49x8klj3hwo9hr+qeEEXS0S9xKF3d5Hxm9iJTTkoCassJXRHOJ
YZ/76dLCJWXPGpbFGfq1bE0RDxSAu1XX1R9iQGnLXwXNHzGf8uMELbEGrawBByWOPOmukRp8GFP9
L2jfKQ0QOS8TkDVN+k4J8EC0KSfpjBC1B/PYaSUh0fjSptHXjKzj3LgvRhi/RFm2k5VOmBtRA7dW
dCrTFQKRp1/zIWJCK5mcOkIQDQrgdOyGDL8bufAwULdjHMOVYVwl1ZBZma/YFkraCfSR1n4PGcun
RU/i20Y129MRtams6l7Wxqfh0lyBWo5aTWtEKFZZA4MsCFbTgOiIq61NBeLOuR3To9kZO38sdyYV
5gAKmN9l175unmcucDz1GyS6jhPOvCa7CqLixXP4d+agg5Ztxtg82PN90L5A95Z88cwWxnq2Tstp
R6mjYVv0ADZCsc91/81ze/qdvHHp+bQt6pknHflHm+GXfjrvqN8eJrUnxQFhdogNxyk8aK5/coss
X0hKqtXewfS6noLke+QjYYZKLPOQAeYTzGHwnlTQ44t6O7cZBSsEVPxkLdc+j4yzQeuh7H7pIFc0
XdI5wAcScdMmrEA+THJ/Q6S1Twg5DRyCjSeSzTa1CaDjt6FAqgs7yDqmwB8pPzHIokPEJAKwr3GW
G/YTT/GTFjFTBIqnYV5b5pgPZbHKYPMFxAsyOdIKr6wLPgRH629HhCukCsSMtZ4CA1yenbjDhmec
pLGeggBnL3IRDOqbVw3zF3FoOYsmb+4zttDv+MTQH3rUqgwu1MAgEW/cyqOG/rCmP1DOCbIyJJE0
dlmmu05b+ntptW89kqkK0AzzyTYZ/IkRXau5vjSxshUz6/HiKTHfHIZnxgaD/dI7A6DHx1tk3q/s
mzjd3JlumubCmbM28pG9jI+N+hobL1GSBzgVEo0hWQFNP1jw9PxEto8viZvs0IrWhKzBh1ZRPOjM
v30nvXrpa88e2jPa/52Csho1BZ3GYDNaI267zGJaj/WdbMyQ1nyUc8PNIh5C48XBZe/72F8J/Chu
vMOYVx4jyOy/ZT0tcS6HamoXbmWCc94nz3mUaWiCwtiVc7ScpnHpkoHFLTMMCbYhZhKil1Q40uEn
hXYX/Gt7ksXsvcW6lYT+csWhsozal+RjTR8h/TitM0xGbTAql89ml+YFbldoUosIA9i95UqnXOEj
/CDXJAQIHLuUebnhE7rBcHYg6gmniOPBAZT4LRxMMoBvc4QswQsqXrXpWKFiNpZyUkzrFFLLkxCn
gd6Xg2r7VoJKSbR8RF8VxJ4CCILWn/nddr8KkE2gSlrdzRWOjY/uztLpLM0Hn35Bxs6eK+BFwHra
9NznCA9y393E3JkW04i93w64UbeunfvTFMUjljJxnr37g4fLeXXL8NcmYOhDLKmYrloSrzJ0x3Si
sYHIdaq/waA2RszQTs3cDAb1nTI5MluCsbEBM00FUHSR8GjPstwG0Dpv13QkRr237acD59gw3a2R
UnO32q3CRUEicisBvoSwmtfvG4xp7PRY/0ju16Kl3uaF5HCcUPgOuJy57P+mqETIAc0rqNXVTk54
N07QE3xYVepyjAVk/E175TLLvVRsoD6UEUGEBqJKtVUg67db/jLEx7OYXhJta3+KKdoiIVNOL4oS
f0nAWbt07Bb5ITLBHBTKMYFxSAiCqIOvajSfVJi0Ku6DYxnQrIEwxRJTnSPxF+Q9Ygz6USwT4+vY
7ZzEm0RzXc6M7eXQS/Q8zxakvPatHdR1QSotu5o7O2qebToxVu9ejqhCZSr9PsOyjUDsa1q5lW1V
B1eXHs0giveI8Yv+F3Yqy/oP0263lvsluUom3hORfsK5VVlTNqZqIzlDaWf1ssUBunkN2cA+FyR9
Dg21Iao0AxMeaRp4WA+Dav+g05TllDvaPF9SMhJ56paYwHUIxat5VxFKWMwljQJvR2a5Rt/vXTEu
ul2fGoUyfGWsw7w8yp/JjtlIYajhN7z4C4N36SImQWZdbHOWCT8B8kJiZFNCphqqoPyFQDx54G20
nIllmFLr5A7NUg+HtUVELf6CtPeJamuHUc1peZhoEX5YbHe84O3kVvow/TzC4riy/9aUbMURWMl0
6vyNHCzMQG7/0mu5ZOYyhTPSR2u6Ri4aBkQOhpddZM87s1iWhO45woKaeY2QDpN0spCOUJr9nkOP
SSEKdU05kQjuLJoh+UGvaJtgRvMy2zfFuA11pCYwn7RuRVyVjJ5VMZEqOtZyxuR96nGPc0psZ91l
B2x8w0LMJSOb6YYo7LtBOBuVCQENNJr2V0AJ7u9ILC+mGhXDQov3NqQesSKcvIBNpaqtBW+4sIXF
PvT2dwgAw6M93o8YpSTuEsvJ4D3oiOOy074ImwIEbiglLDhOukXrF8JDOSnaSRYlDR/vzjrQ+LiW
EDP3YVB35rOH4pa4C3l7LnzR/UiAndEeTVngcXwQ1F7JBx4pwNkMOPYAuczuSUKGoHijVZXA9qkk
gRffpwS0L8jqY9FlVwnrJTFtk2KLccEn8Q0OlA4mRUQJUbDHp/w/9yeWWKGROkUKgA+O2PYyolPG
1ocNUr9iBfXhb80JTrSbn3oXCel4Pclhe+LKAqYSnoqHKqAlT3BoxRWIn5XHltuCX8WHy5EqmFGF
q8lpyUgSdVtypXTtvccsYrvFscrx5GIYM01HWB2UaqAkDUsViotcTBfNQrGaE98fM+h/3A6/Qdmk
REkF4hvor0eQlSXf4mKwN5LkN3AG5GaFBTUr7Ya2/H2mci8+jTMtzlaCIomEQWLWZvgp7yRng92d
iSYcQk0eDxGTJZbHIS+SGJkYhmMnMQonio+n2cyVd5/5rAIH6KQn8iYBezyQUTlcF9bMNaeNrZpn
Gtvfe3R3w77bN0zTHJGb0JwPskdnwREiL4mg/8/aekzmp7xXXv2BlmnoNZD5FgpAJWKNMLq+gyqF
WjKvCwr3jU40ntCkynnCuQziPT11WbNcjQ6rNWh/wRy9pVepd8fqjh7rxoThdYTztpAPpGuMnnka
GeacffdQ6cwZnhk+8ghyaqrww9ph/T3CbnQGDKjT6nrsofoa34bDm5DvaJQ+J6J21+43EJWwl/1F
aLual2zzXl3LZUk58rGevsvIUgnWRuFkJVdkUp87tYB6milHiQqN4G3uo3PQBLj8cWfVziE2aP5m
Y+UGSjjj+DgEKAEec1YVYg7yaaht9l7HlZv5hYiaMi3hTftSlPZRLghXNK+6R/YgyY3GqFarqtYY
I6NLtjL33SFE4lgYUbiTJ7WIaAdqob5vLnsgcAAj2iepllq/0BMlARKTEGW/uQ5LX3e2I7teCCU0
mzbYBBQk5VY3Ubx1jGLlztYLh0juLEeKNpQtShNnSTTMdqta17qGSEPVSw3pxYmCmVYxZNcstTr2
RclkJao1cHJq7jVyoFQsiIXzXL+E8EMHp94VlXFCPwi2QgP3IJ+4gvVOHG1mRWj1xdtJQYIZdDhq
gLYaY1yqjlRx6CDDv7iWfWtwBIHvXMB0hJpWLru+PRVJ+lw10UViOluGrqsGIkj2U4l87eCVn6Ne
3+pJAVqNLmQ9nyH3wW20o10pdxuKmyTAsgqO0X75frFtYiK/akqeFMhVRvnjtc57W9Inbw/VF1iz
g9QPM+oTu7bWYakFqxwlmbrGpZt2A8mxu1hJeoTwuNCGAUzSOOVDc+LwHnJkUDVTvcag48j4n5wk
OuAMZx/50A6YWs6AlCI9EG85sDqyPJKnmYBvaRy9J11F8qeckMpCNU7Z0el8UIvgkb5L4DuRqEqk
z52JyHKDUAVCQribBriV40xPYeQ+56b10U3ea1HTzU51C6G4N6b0riRvl7HtXeH9NCk+zZzQNfVj
fWH3FlKrLq3hfq7K8Fp/n7v51VfnH4PYUc+jlUqaKC6Rhoi91lsHiQdiMLUGLE7hwFiEpDSxXdCK
4ZVGckHgq7mCcUHnGyaOus6aXOegoCsjD9yG0z8t1V/5BJ/ppEIJrdOXVvMOKBmYj2BTlgBRBY7s
VfOiLaMCAEwqi/hm2jgTV4NLk1PElACmo2DtZsjIjA0lIbwL3WLIKfG+OBe4Y/Dd2AWJIuA+I0W1
GjD5kJovnp5vcSsZdLAOvGI0XBjh6DrSbCCM2/BDl9AggXzfS7HgVZmuzv/8VKN5LwX1BK40fD3J
DpHQkc4AN3omAijIk3lP8UcSQ/EcAvuJV0YAYQvtjQekrCfZkRYyrR6uoiSvpXYgHOBVYPUAWpDc
wjWUF+EhHIUinkoRsrsOdNEAYBLMlSB3ya0BouAt8vhXQSFRyXMA4WbFi4rhl+CKVyxsGkm46Qkp
CAaaEPjRcCIPh01TnGDVFeKM6NmlLJmDq4vL5DN4VX4C0BKQ4hFOYxzpmDjrM7rkcBl91lP4eT1l
65AeQmoqVgtzVHnjI0qxAWbjH6hQSzLyAZvtI9JRBj7iac2yrfwfv3BRL4EUskUAP+H3iuhetPsa
YxgPJ9ktgWBx8d78ITEM/sVv6nfWndeXDyRbTUZSxr8wvGWVIQSmcjJwk8U4LIXgwIJH/rGdE9z7
+CpuQ7ZCfpm/ls3jiKgB9U0EGESLigS11OA5/Kbek0Z6UlbTihx+JQvPL0RkzQPF507aRQhJNe2V
FcJuCybRFldOTs27S1zD6+Or5b+w6nuwQUn5s+6LV+GbjDk2ne4gsBQngV2SZEUy0AGXLN7W5Nnw
m/Tnw+yGvMiyQtlBV1GC7BB/hjzKwgJn0gjDJQDRYfHwoyq6P0ohGZ+U41ALqJ5sEgPQFjKxltQH
SIo2kQbf7RHPhWk8UcIAlDKN4I9unyPSLRLoveZ3RxqLPombUuKmYbKIAFgQkiRTPRI1CFlDHKaA
DYXcE7I4ExVsVEVWJqSQNreeZDE7l/FA/J4EdUhvaJa+HqzsVXGYG8pl4TlsMt24rrZicFgz2nig
JiJeUdyllBz55Kcm8FzJcY/Wo+5eYFZexbpI3Bhz2iPMApNaXmJ0SFhOCaDFS9JxwNm3gn3uF/t6
RIkdoS9NIBM+uZnnC0WhEJlfH0Emuo/D0bbnfZP4S0kj0nQ8B6oJGlV67ywrbWqHtLvTb7iSqnZn
ex9p7+0zV6O3SuBsjhJ1Pi1DYwTyKs66MZ55uMRNpSORc0IexH8zuz/TOVGHjrQF8ac8Jw8tAA3d
Qvym8En03DyYOBokRmDD23Q3NvQOusCeG5sUfxzcF78C+aAAH6XpexOT31p4dA63FILs0b1I/sMq
SFBQhvnpgcJB08nn8kpAvnYYGM7uRwZlJmbHsTQ2QJg1VKfIRI2NQhL4zRBtIwfOgWUv09BdyhNw
HhhTRMM7ESHNNDGkH62T8vwdSq5eBzebrlC1QxfYvdjmU5nceKHcNAHL0s3g/3QU7VDcXNsYuMDW
nwqKv2GvnEaYtsjWURRmeH3ky7XobapHTvtZDEDEGLMsKg9I/XzI+9rU04XhqZzVJFjBmqYPmv5N
SodsqEBmXgOoRLWBO8EtleTBNvWX0UHgpqlLVD4mJiQkM3rrP1U17EHaFqVJpDa/62hJpLa5Ys8V
DXPC5arIGGoN6+rcWtRYaa9+wezWEzIRtcesYgR1IVb0qreNym+evNP2enEX7NHp5octJ2hn7w0d
2RUlwqqhU0wkzw5r83tLQQtRIEkVka1ZCsRCJIOtiGgPCgmGpMNG8v6GdFvwUs4N7ds7gdjFljeQ
O+QV2U7pdeFyK36FJm0LAE/cf2ziW0JWg06CuAW4E9te28sfNFJZAbPnD8VY9AMgh3kl2wGRMuUm
yakedMnrUvrAWsV5hCCubz5FvpjLc+Tcg2Y6SLI0Eq7anvKv94OjBO6e0e8qDK2j/9D4FEfeQc2M
b9SDVsQdgPIKPWXRqqO/g5cX0mANjGiONDyjuydlYglcJpDHKPT3whNhQPShjO2DQTdmD0aIUjxy
X/bGdKAFJdVCEh4p2EghRgyTQJzVSDMYmkpj7IG8X40OhFb/ojNnBRAp19jzjEc6FyDRL8d7EN1k
/SlG+HrWXmfz2iPpLQbCjq1/GVTjsa2pMCInTeNwAM7oWS9mHCFcw6COJCKGvwdcDZjHCEBBTqRs
oL1CcIY6foEYu5KrhP1HoozMRtJRcBOxVIZCCiznCcvZ+dJ64nTmSvz8oN01CiMhSyxpqlSg+P0O
oyBgiBvR63qOs2YV+bTgsmT88D9zg6mTTzOB9grywYEVkBYvJdm/wHFy5/8Ld3giTlzLSef/sDH8
rhzefDhJ1tfXFZEovA/iEg6F+BdJMmWNiTxCQOmk+CZ5xDGWjMHknFfcVmINmr4eiI+ADBgCHouH
IzsZGCusEqXy5ryfZZ2wq03wTyqYhRPsNRJ5fqsZ91WPenh8U2kVqFVfzGZYvMk9iq6k1B3NOVRe
KDrKk3PRY04JEBdJxELuJn6Znwnrhnf2IQTU0EGDjIkdNAOjCJV8C6ANUoHTCXvkGB1PLKbk8Baw
sTECfpf10VU/QB2xE1KFr+nNGF20+XHsQ7YqC0IPjcwVZQr/pQhQ7GO5JWQPZvyKrKrk4pIfx71L
13h85C/lWqRBKathopbLD+W+CYzO7//vCy5Ko29u0ph27jNVgEPF2rOoYImsmGAZcln69EDPo2EB
zhZrMk8xD7wIOUujGet5+v3vLKja+wD0hjuSaqfcNOlKsa4Pa8IxEoupcpV4Ve68XGebM2767RIj
yxO3sy73aM3yG4N8oxq+S69Av+XNKEm6+THflHMuzC8b4K+n1xRwhmfhB8RFg2vvqqJ5kkvHd/i+
Fz2zlU3x7JGz6aTliG0vi+SxrU6SrMDLeXjaP73iWyP1ltBYyshkvYSUBGghiCRrwioiKEBaAwah
IATxUlEmaGbONxAFUfWj2EiVZrpmxr+ZsggQADLh2vvoyxbxDNkYiy8U4FcifaQ+dY5gEmlbGIYb
4VYJY4JXJnCB6gUGGsAO5Zjw5wRmI2LEAkBGVriWIybhZdUlq0F/5UEFMKop2sotmjVZjW50gM/w
NcEbF03iQq6qBIu8Ol8IYwmF6+HbR0IJ865pZ5dwdwZZsSLanqKrAXUnYI/kyaLB30jQSM13kPyH
jQwsfcFYn1sMpBaAT4kxBZeQD0rDaPCGjUqV7540LdSiLQ8krlOuPGQcjnnpOmeXGRiCuY4uUzr4
cwmQg/JbvpVRGZQ0L6YypwGvt2Fz6OxHjYqXEk4OqxJDT5aAXT2F8GxkmyE98MFowVgxeW4xsBjy
PKDgE6YE/iaEE0AaOX/BG5vaIFYI/Q/zloGuy1HjZnJoOMEjAxMgUC3FCmfa36yneEoQh+mbmysj
qDl66KNxKnhgummWZRcsO8B/Xph15VTxmFL17fSUrvXfhEB6ZvaG/Zsm1kobLxNmgDsFzsWbiTGX
GymWHMStr+mejmvxHlzFgUKjrB2910lMkwc1k5RT5r1TLg8oQnVURB1iGamCckWRJIYzxP+dWgyi
ldT7KED+gFaoRxhdPTAx0+ohs03LhIBYoHUJ7TLK7QE0GxhZ8lHjMfnH/wl8iJ/IUlQTuzeAW7H7
rUUFP0uYV4U3JjnH7OqaCVOb7CB/03TB6bpH3saZN5Hf0JF9IXizwKEAGeToymkSCIYtmDuAntpe
M+hkl9KPZYEOZ5R3Q1pbsflCIklafTWP1EGp/Nb2l/i/6omtx4z42ZfnGIJeYmzQKwaOsneP+qSg
5kBCcvQl8OhwngLEixlXWySF8CIsi04wxB8/3BVUkce54H5UgNm5E92CHnkM8hfODF8kLaU2uh7Z
Ewy/2eWfEiSAH8nHIz+TIjpEg8yeUVkjRJqRIgWV4J5JHEK0v7AhnfmFupVPybpN4ZtSDmgsIi5C
JUzcnsVsU0Rv9mP4JpeKgyS8ypQbkYM1cYVCcHK5BVTzhO2WtFQJAfkKpm7EJVl8s5JIRwXYYJWk
4FmRbYhLx5Ey8oRZYA+8SI2zJ3LjMuJKzA7tIfXzo5pFy5lgz5KIFUN3FGiJSyV1eG6HAu2TBlq0
xhYBzWPIuSUzRZ2ZZlzwY75gA2ShWAaqXBJZSabMLQSYn/NH7lDjM+SNJEdX7UlAYfkne8nZx9XK
58Fsy/0kdBRX8v/j2/9q3nJ3hpGoNhPkhYC2JnSVtNpJfxyQfbn75gxZPaLWhnnKKWHGiEg5xV/Q
c95H7iYVbtc/YK+l/CzpmPzVqILzwjIQDIzfwwpS3SYgcEl5iAWANSfiP6KylBEKXfcifkbegXMk
VX25v4i6ADJWGHTRFG5XCJ7uwupJEiXxnv+Ljh6hJ5FdRYmaKIFT8+CjcCa4XrZUCDDdWP1HYTup
bjyxxEqYVjFMKYYlb4JHkZ/Fxn6NZM4CwEepueUVpNzAZqVRtcWI2KDAcgqFXmXr9s7pPmomMlC8
k5PP3hiTLr5SUhO8u0RFhCzy1opj7XAYTMyA4izEp7ksoYplAJJwUwJ0DHrb2yumsrfHeBMhw+f7
OUSYBlG92to40VkoHLwDXpfuAPrsui+uqZDr+MLc7w3DmXyVDqRuOw/5M0SQi54Uz7qjkb8pZwfq
aOJ4lF209BbUyF5y3ue0XOQavClI1aU638Oi/wmRmox7nZqX1XyaE4m8NwdMqVCeU7O+1GMMF9/f
+uhfP0KkBhJcDIhVduUt6/ANPgYCMvsZSvaLFOVl+cPMOEauT1NqtEma4AdoHB1UiPpNXW1AkLJV
O0QXO3QOeV1dpr7eMQDhXJX2uW7qjVCk0sYnsx6DN0qYb0HY3KRA3ubjcejojOX9B8d4k1pEm6JK
5TevTup9SQbCHK4jU6+OrjedAlEEQDmlrrECjLmHo9wZtGx27b5os6e41k8c9heEgJlD1QfcbQM7
5ilfMeJfi7hTr70fSq1v69Ttbmzhs0VIJCa4MksNiZ1D4Ae3C6iB6clB8sK2977w/mTv2VpAF5Na
fw52JrUCN52p9qXaGvISE3BQo2IOC2Ogj8KB8KvqnhA2hGYEaZokOFKqracFZI1cEs926cqpiisT
AHaG7h3xi8KiNWyF2ARkya0hUQVWaS09Tqluzscc1o/XvTMJ6QWZ9rUy0M/GOosbDiPaDHvzRD/N
84MsW1HBmE39n9i+0HBh7qCJAIetaa29mhR7C/H0OvWYL1juhyE+jk53siF+LCpkcoFADunc3DvN
WlTNrzAoe5LHR1kF8kMDC6ATHSlBzbTYfDYo2vX2u8S49K4Ls3lL8kqf8x+kY78nk1kngcEExfxK
gfsNBc5LGaBbmuK/mka/RIMNjzM9KFQSs3BkGoOrHUI4wBLZtBjMEG6LDe4Qz7OU4miEQb8APy5w
r9RWNRFcdOxfGhPjbTgXdKIW+wfrdyDmMS1Ephh/g/mxWQWNRs7ZrclAAOziuf1qFJUkSG1e8zYL
VyCUb1IQNRO04IkjS1oym2p82GgL3qNnzd8WcZNklsk8bh5umyjOiZ01SIbkGFLLJDi5tSSgQrDv
zb8VEHY6ly1ziEaZ+/bu+eaa7tP9OKeQAvq3PkINGyxWHZWlYI04Q81z19l4S+AzTPqr0zzXGFFO
idhG4aBEdrHFj4gNxshJUNSl7UlqoC59DQKpCPE+NHGaJbEiJU6SMMFlBa3n0SJKWgaFBjyrTpLO
7J6FfE0BmqXuhRVviZqxtcKmEvyQlMyI+5vEZhixNPkWxyhpm2W/+VG5bWASia3UiuC5iJIPwgc3
SySxbpthaVKAiXmYIP9q5RAawwsRFQ6c1+L5hRdD9Zn4T1JuHo+/xrU4SXUSeAXDLsHBRF2Buzh1
0T9eR6LOsG72YqrhTIVN+IoJr4Nih2XFkUAYQWhBnLQgxwXQlKq33xL6eQzroQUS8R26iBxTSkbk
+NgjqnFPNaIpDpjY5F3ls1K1wKcAqEgCgYslxyB54Ls8Kzs+5V+1epKhT+AIrJaoadg9VU1l2tTU
3VwR2WdNxd8JGQaVwW4vuQqfPuLCjUQF4g99ia9ZUKKjxyaVtzQizMze4IPWOS2QOloLvn9QO+9J
kCTLQ3eAKaVUK3iHanilz19B8kYgdm4e2ydWSlhHjwk8xaeWDHuTQn2WQLPurr2ocGrnGLpqTr2Z
XUjw/QKK4St5VZ3ACE9HiIY8o0QkhIXpvvfGH7oMFyo/baPixnkEQp3k9HY5kw3Tk+Ui5kLxy6J+
atCblQOqSb1a2bKjDrKuklfLA4LYDyg0SXcPjyP5JeV1lAtqrKMwsVJEm2greh6z7NCp31rlLgLk
kQWir4AaaJ98ayl5czIERZIw0A9DWCW0MftPEiCaovSVUnQBvnfuSf4hQJIUpqW2ogE1YEtglwTu
K0lTym7yqTmJmf0rBwpiH+evLG+wj1QbfjtxHqmInBhZHXDER/TSoHKErrbmg6h8SUgLKlNDwiM6
MsvwWI9/pKZCMrATeqp4U/5a6lc8FS8pXsXlfE90sBJt1G6yZ/l5VwGfBEKVqzjDDLHAoNlagjKp
kvGYYAedQ7yEgZe7rvN5OH3kKmV0/+9KuUQ64rphOdcR6m7A0h1w/kBoS2ZM3QtOL7xocO7OeI6c
DvnWf7wEc5XiXGU0zjekhbWdlGsp4IhKEj9saYOb0atVobZBeckvOkCZh1IliYjkEuBMDVFcSf+w
pPfg2mLVSNx4qlR/mBPJYNGkEm/B0REiQer7a4nqSSLUolgHzh1U38XrkY6zRz7mjFYxsE+porBP
3MWmLc9gMlLHFywcdfajrtMvFMHMotbNt1rtl8RbUl0Is/IspOhy9IFbjQnFQiB/fhsVjWVszRuB
GBiVsHCQBQOqFRvUksDGnEGpK5gUBdgt9kz2X6g58vhi6DnUPBHtgVzwg6G+VqAWXACoHhJFyYXm
rMtGPohXqA9Vj1sqRUNeMAe/dGrImeVNbik2qzKHG2E/D8xqwH4lrxO8A8UTwdeEZOOY7oFx2SHq
MsKPlkOk+nR3qEt7mh/U6OhaIFyWj6ewR64TBkKDU68hHRIx66O2GzB2qptQr4DeMKFdFmf/+3RS
zRgsiP72O489QAwurb9zo23YQT5mzEXmC4/JzjScqTodQEu5tu1KtVHXUIazlJU0aBld1i8lUrPC
7I+alqvG0PaC87T0dTNFx33Ql3zoIzRrBK8WmpI10ylQ7YUUNt4yD2mUzIF3Q6fR4CT7jprtXNcv
8tKysoPXPbUVsGAXtsdKUz9rx70EOr0bLZJQHdpKUurwgF+HlJpT56i/tQVPtAFHkRpZg8jWOP2q
ScUA0DqPNtls/UxmMq2GojhH8PTaergFrkqmYKIp6VSUe/UA7fe6YR5MlPN6ScAM1YYaso5EbM1c
q/zildNHnlEcNx3xKITbZu4i6tTvBcQpih7loYa7Y1y7JkBnDEU1JqZCHD/rTvcmkG/pe8AcQeVv
A9jSmg7A6g/G55yYwI9wQ9ETnT6RTrl2zvxrKsVrMdtog6rKTixwzxgFQXzg82wMn07CXIsD4MkQ
aTjk6T27OOklQvCVf+nt9Fcz9VOCMEg6zavBaH5Q/0A9ZU4gYGGYuPvmto8Y6N0hncJg6s/STAg8
Y4seDD1b/B9N57XcOLKk4SdCBFzB3IqkSIqkvL9BSN098L5gn36/5O5enDMxPS2RAApVmX/+piTh
HNaYdJCCl5g+zvb6yRmXPaZC5ItKp9vAl0j8Z7v9VepYshvhplnXf9i1RybU/EMw7SuDSDBAc3gI
qhMbnJyG4Ba3McOcjrpCeEdIqmQnZM+SYYcQ+WRTlA0kgp3L9mzKrFGA335qjpVRMDxmurw8YQxC
aIDPMfwbwSmgHV9YOPIL2LXka0gPLXAik26Wt7zWUiMJUtsgHl6N8P85yIJNESeN16aMHwV4JkiT
JoZdCD6m3A/Zi/kifMmJDq9O7btrhZR/S1UndGDebO4XF37de/1beWp8DfZHIdksuOYJfN5U3hWC
y2tcopyOrPj6KG8Qb+WctF+yczXHULa0GLprBjN5fM6QhXD0TaARro0z1HqA1ya1BLkRVD5fs8Eb
CIYCW64r3+GTvPBdWvjvbGt8mYWfkxmHtNYGlLGUmI9QxjCUF3JLVmO4o6pAickkC7e8v3KeD58M
+yN80+Qxes2dnLv9nN8JTie/LOyRu8xbDhgs1ADkuFKZVHCH2N4WWJpuCk+H3Df4hfyh07uQDz+5
SoEphO2e2AmiSXhLY3qCxH1xIrgzjqAqUTsTvNxYb66N+JSdCaUikFn3SLbDPQ08RYXIAviiM+d2
Mei9bMN8LClDOx1QRQLveg1q5ZahpI0Py+gTQMqBYCNlW/zqQHHK6pngYcmnKrCqxWpQ3vS3uL7d
dVTaUZ+/azbuGYMzAjJ3dve3UHBddaz/iwc+VpYCJ4WUxVL7eKASOBHhTTRmttg1ECvjbuQ3scFm
SUxMN1Jg7HuYgZ1Ef85X4OmAXKVN1uy4/VmIj00Jq45uKYbL7RJGRxkQiS4qg3ukgB4C+hcjxlc8
8lNchL2CnIrwUNKlw+PBJyE3jhqGNiIq9mjmNTLVqQJ9EAoHncq2B1yltUnJp2xs56+m/RBZplyI
KEXHWB/8wDsKryBrmT8Yxov0CC49qkw956bZSvlCSSdjFwEB6fL5PnshZsjOhMnRRj7MTKMvNVR/
67WAZ14hYR6+lfbRmiQ7x0R0XpMMBK5HYdHSM0RFcBR+Quv9cJJxCsk3kYGST+lN+uAGsIZbZGic
gRCtkKYJmbefpg93waKkLw6JdKZsd4Sl7VPNLeRCQwcwJzByTIHBESAVlwva4869X+f3CRcZqe5c
2vgZShzvvEnYILHJN2DAOxkhYWt+I51E4S07mZJLiyIIHPsIc7EaIhEvGVIpjKfORtfKu0ahyIXJ
2Dc95PBvuUFSUUjPgxebsReQj0kmS1zGUKpQfxjmyOewqGWOT+zXJqKpCSnNPKgfA4wZEG5FSco/
+DfZY9gPayD8bByOXoI6gXENLYvggmL7IUSoLudspORJ/OolLxvo5W128DmppnA9hSPUO7h7ZeU9
mn7/yT/lt4ZKw3ICJvKDrcq/7chFOvBLf3yT+X971kcYslNkSXYXYWBPrDFtWYaiBkztUab6GF3O
9IKaLmMhMrcrmR+nJx6W7BUQJGlXHy18nnK4kGwy1xJMmKu83Uv2xJfc5Ei4jSSAQY/EB2osdAy2
0yuIvjxwc+v6w53nT5k05mDFLNuhuI52RgS1Pu7jIMGXLDJ2vUJjCBDHVU0gOBNRpAqYNFjZJxgk
iKJJ3mzZF7C5QR6ZCQ6b4QlDAxJXL/b8V+aYwDm+y1R2hlhM3WcT6MNbXyhpsUD1FLZ9ObkkyM2o
eU6LX18m5u/eiN8c7dn/vXwQ8cW9NrVwQ1fT3YRWzcKXSf+VAXuhH/hvNuVb1ZMI2aZQqPxejkEe
KEuo6R5VgDeh3AfhpKUMScdxxOwRUj++q82dBwRiJG3K7QcR+z/OnihDVBBgRekdKhZzRi/K7lwm
jQzMGt5IgVH5FDTtuFC9id9chas++32KGL8lVEh4RwKuxusvJz0IkByp/hDvNfmNkBBs2qY85MqB
EmAIyL3oHTF8vSW+/UcozTKjynlz8JJN03+Zxj0rvpJcZDSV1cVemoWqTB6EOEWtyeSBOQLAcgfk
yd7aErZHIvm3v95OSfFOwV9JbAFsddQizxbTDBETySZVuPHFKI4p8wqhJJIVsmuhlwyK/mzeCorD
QuBqO5K0Etx8pM0U8ExOQ7kGji+KC+5pVSM04UVld2MGpIjii6MTfz6IRtp7lzV03fXKCngPs+93
ixstJ3CESifz3zqN1xCm6TBgZD488jr4DHGJi+b5mrf8jDRrDY0gGJDDbzEaZ89jVnl+9jqO4Rmy
FMoBPEflJJWDjjI+G45zZb2TdbYxARYTgSPQY/rPch6MzIrl5LFMeI8SsVg/QChi0P0jxxPYi1Mc
xThHeMsK0no5/IFLM3EC9haW3QNFvFJ3KM/PEKMe554IjhwBBwGomeudIvs3X77F4lCI3nJI2Jim
9X5l7ibLYbd76mL11ns1jQYgP2vM7uD8yg4m8MqigV+0mGIjcVBwjJZmETAUX0OfjVB+hJeZJ8uq
hNR8L4XGXDkPzMb0jPWg91aBrlRLQksAQsCmzy3R87KTl0TYcWId0aoEqE08V3jhKe2iqr/j8d/i
z/GcUebxCbIBCJ2T5yP31cBKMyC2wkd37NfticctPEP5ohMKw3LVDwGKVpdTip3saPfGezeOv2ka
nOS3eDQeLbRiWUbe4hxKyg9ZFnKRerKPhialCr9SOcGqfsZ+DYdT9my5hVXlPfV6vV9pYsRJJTbt
M6ybe/k9eu638ueyMcj+L0CXHHyAYsk0PkSzeubIBk8wruaNAaVkz9gKypMoPaT6ZU4xX5Pk5T6s
lb5vgCFbHAPS6YybNlgOxYiNSygnjfg7D6gB5dSPyWoXI0d8l2tOK1Z82lGBWHQTI0QyK4t+htQ8
rQR+Ua4UpXEHjIw2yrpyBeeQARpcR5+lH1vlW7sihG1EMZlTPMv+Ls81xhXF5Y0yMHNL8+QkLWaW
Tf95fb0dGfmLYfXKqvU+ZEnQY9AciZJVgDDKrjufu24b8UPKcEThCZQMRLMj14hJkJcao8OBeWjU
qyJTJAE+HRVeNn3sX2eCorZiZW7kSBYSgG2MDzbyiMGdpdqV4pHGiMFPgBCih8PnYNI+kIDVY9Lg
3jTWn9JuAZUANhFpH1c6RqZ5w8aDtQDeoUk7pgb5pbbV0gob6iRUUeZpAySEwFjuW65WRPnByBhR
7duwIIUU1jnzA5fXbUTb0VrBUfhKYDAyo4UkDyIEAasuiDxh2c2mecYn8Ws01geLvUNoC+OYxcfQ
if9RHAjoJ5BQa7iHvEkIM9Rxf2C0+0fkXUJ75LkaULXRCcP98d/cmr4pLXJjo0oXDQDcEuaPW5m7
gRbJqEyFX7HBLsEOIRQrgR/hjn44VfKVlNXjsEgiI/oY3sKqdLa4SIM3cERy0SQg3JSj+ySQAdWO
O0W/C+cvaUvTaeB1HAYG1MGfpGG/QknN6S7vtZQKamkvwbhe2QyyOGVyWNJrsXPhFXkrJ5esdQgF
Oerpwo5eUMUcBVk0LBvnRTK6cJOy6xI0C+niYGCEXV8HJTmQhSg+R/ZJOfmkNp6Jn3FwibVpVBIs
C2Y3uk+7HiUU6PF0lm0qSLvbuliO2teQ0+pLT+51UJt/y8lC+cuMQji78jsbnB/yDCo1zBHqB5kr
u4xP5K8IbO/R716/vTqbCRlfkGHopV02cRqEq0YJHISrPZr+JBwgPN3ePR/oj19d1LixQYyTrhdy
HI4mVFyUjixeuePXrYgmuzHDj5kjsOEED+zxHNNFyrhXOlnPZO/lJMDIUgCvFrENRxS6nWQ4doF1
8jlFZJk6Sj3K1keGyn2hahEgG9jd2fg7y0eJoSenV4BDuJfCsC2YuckMuoFlwNEpm7SgdT4QH+AK
+bsIh2gm8ojIOhj+mWbmxW+g+WTB+Zm5G4sKQb3N/AhZWD/cScqQG4VbAHU5oIc8vAgGLVef8K7P
VQvJ722IcI6sk8NULK920QOoFGdrci5XsQNi+C4yn3DhArhprF3ZJPfKth77sHvx6uBJ19Z9Nixs
OEbm4BcQv9uBjcSN7crGdyNf+2PhlxT+bJ1z1uxBlzIs94xpb3TpW0X01C3pHnjbR+rJicpLU9u/
WYHOhd4aCLqLKYjcIjzlqiq/M4rc0nZ2Q1RCGV3mvZm0n4uHWf1NGlRQxJPgnXfauOHb/Zm8+Tde
qPSwXYD0aWLfOlSNc1zyZthhs7UtbdI1Yy7MSPJXV7tffm6/KnS7hDUOrGrXP3hJmOG/vYbbGTeR
vRO5ARi0QSSuiQe6VV4DkqqccoAAQmzgu5aa2Dc6m1ErD7HqMEtqGfjm3HZ89fpl4xiGibSDxdPU
lMCkogIYlxT3cGYvDGoz2G7e2Q1GGpF4orCa8WzDQvihtTm7h9kGAwY8SPP6WePOi/ececis4WQ0
dvJbuYSMe3pgggNASoPRv6wVpKCmi0hQ7ZuPLiywCyqy6AgOyE13huli6OqroJy1qrTaWut43zjl
pZv051AXx2xe/tDJ/12ijOxH+AP7FdwvRH8clB5YVtE+zbhv3SjDa1mNOQwNvMWySVn3QW7PPyZW
ZkQ5qCeLItEzy1fGcuJBQG3Kkrqr/aXcOX4JmcPsdlM1/3oUbLkzWhsvKXDjbaKfeaX61SatgDvV
WHepiBxd3NjYA74Gh+Rk0ZAalF2oKZOC8kO91Urzkk7GEfNhyUBn5tH6wxsDkIRazfpnRjC8Ykwk
kOy9EX/8oEszOyuvfCJ1uXhQLmKkPuHx9E5i44Sr6Iv94WJKsapwiFOJ6Yhb2Ps66XMbwt7u423Z
KdxAcetnv+s5ypo/vTkjhYB5nhYOLVnZHQwNC5tXLAg8KDF5+eHwVJmqFf/atvleq/VsW9EvfHeU
kD0eWsP0hHHtF4a/u1HXsArW56yMARoxBOzLcm8szociDbdyvW9igl6dhvXeTE50Vm1zr0FHWi8/
10hn1Oh2MPVUsSsDB1dyP92U1vAVFzSIluD24jHr1u3v2M5MBsL5xapyWMHkek3B/IG9s0t6gvuu
ajJUsY4hiChBfWaesJnGwKdfIRYMcPOL4inJa+8YOaP7lo/hca2jc86AY+BgrydCHZwitY+hIEqx
Pzq7utclrG4Nz6Hbmn1YH9sOz5nBno4d8ZWYM2HVGPbfAZwxI6MSKuuYDlnwWm8oj7OFji52yRud
pKlbtbNtTfTWhpeSPmJk73I6panM/POfSYWX3PSeu9B/VCwmGLCvFok6HYRtI4LsZI35IdPzb24J
U5PpIwmxm4yY7SryScLoHj0eejzD2PEdIE5KygRuOnZW0Gxc8yWmbcDDLnqgNnie4Q0YEYpF+WtL
D2rlIt/MQloDRQa6VRnBzYzZ1W4OyPebZkgaVsmpUOQxhCyLOsqJRlgQVJZQLXhrgIEY4EJ7Xr0W
7jMZGggDRmIbMdM9VyTZn1Zdg4fLj8IcYLbmuvamgt/ek30oqIuv4bWQl1QOyYdFrF3XMssFGdqT
8bVRfLuyDuCLON6XOxbhlz+5+N6tCVYvi3pL63ifOQ4+A2uybBcnzr8JITxx8oN3ZeZKgNwCLO9V
rGcvJ1CyiVDjMRiosXVc2L+xRrMeOwXvMWkfo4VdM7fvgmy9VyVdROeQYJt6QXav1+ViNgpf7wxe
VGDN9qYO7QUyX/ng9evDkprtxnZ7n5YyebNgSTrJsECzMYCNYc+GaQInf+RtLBO+UmXRpzRVNcHS
wiKqn1YDCoAb32eTfp58G81BcW69YjesQA5Ysp4IbL8YQ0wPhH3z1oygo+KfQyO+bRtibqPJG+4Y
eSA/KAkk8y2v3vp1xvdoANTbhUR3ZeC66PnYFcews8wQOiiPVwPI2EZEbEnCMNsqjmZJtdX5/1mc
8kDBhBYx5XD7BAVBfQ8yMrY5yo4ExnSBdtQned04WmZ4kGcKY9AdmB2AQFErUy4MoJQN05KA3QMw
JCaGZmVOXHj9Uxjmp4xBmCBxtGE3gveYI0RygDPOWdSYw76Z1kuVQWGZTXy1SFuaZhLeE6qKFuhQ
1lPa2LdxpD/y0v2eqS4FZtUyAMsad0tjdjBMquKkeWyKAauZDo3gAuLO0opgP6x8nhVdXUhslp7A
Lxb+rZaDG1X1YFrxoe7GB2vOJYjhaj5p2gnawOzaJIKVHfI4xUfmTyuh08a7jDxizAANrHq4VdLe
DaX6EsKYpl+eKYzpqeXO+hEjlc4+DJWBgW9x6/C2ynxS9jYb8QqIhmuncD5ZMbFy32ZAwJ4GtrQI
8OX5FdgyFUZOXsREdRgwcBkw9k8ecgYwI7mOjQ43ce69Ksk/r8uB8IL2UXgBOYW+TFZpYN5ra4YM
Xr+3ChAJOEVa+DlGOQpQ61OiyY3O+aCW8J3WL49DpK90bRt9COUb4e0k9w6X1FleKDQF5pxbnJEV
Pxo77Z2FJWgJZCt32gOcBFPMKU7sKDnKWuyFSsVJ4zOO4CqMstuuTGKGNdzJckvB6oMVfeac7uJ0
PnhVsy+S+bFg11HxgO1qc8QIXVxKAmZJqvC3ldV+5EsLpVXDhl91vOtdiOMBpzgSNrM9X3UBut6l
NKtzwwldJXsbVO5Gts8rjEPtHJfJkfnIoLEAMJrzUGQY69JbJv4tOcV/VVZzeEEi6zE562mLJ8hg
PRJGCqarFwTfqUCmZfE5HSVBQkNLjS2Ibj2uJ1GTiSu0rAc9H8PROcmUoPqxJjxwhfvRADwLV7V0
PYbyLJ0pBQVhE55qlnEODG3v7DnfYEdNYm/4ItotF9+wAl+9VOn7ss6OOZBOFySjTLAFc7B9fwuP
CYj4klDwDmX21BMmXOQMLtnKm9l8ikooF/n6YzmiDpt2MmWV61aDs0stLMexcs4wUrWLAjfu+Cw/
nzaUtW51zzMoKe/7UV8SXgHGnHvlfWaISCKIl0Y33BbMNwa6YI/pXd3Gn1jj3xb+fKrS4a9M7LlD
4RIqMnnYcMwENgtsK8jUh3Qg9w1Odo6ri7fW/5jsMb2k2yg84Apa3cHFQTGEvMFQYqLIEUlhzWP0
yT0VWFviOwW4ljWGF1i8xRcGooCdnUEhcqc/dlJYI2I2vl0QG8WlQNsq/OBRt2CiVmMuDGIo1zq/
/psV+lfQb1i3L2FBWjb7GxDK0anzT+qye8dObin2jrVtIFmC1m8YOaaV3MYEoktgSs/PdyFWUOqD
J0rzT+Yc2k0eahrsMXdxXfWvs8/VJ8+c6AjcObz6tJjhv35OSBvKOzxvk8d+qr/FBSlK1s//ZTgg
pFzT25bFk9TWd2dCUWqrR/kn66sClKddvrFbdZbpDL4WTzFtQTrbQhWXy4AJxqyD7vEuXaq97DFV
HbLeXJkA1q24wPAyCTwurBhcZJ8Zkx9GPEqEHiGcHO2YbGD8JSkuojaThY2d4NFI0gchykxcueWy
obngOqNjbZUCXPCXfUSgkFcSdGx81G13iNmyGhCPxJ8ZC5CHFwNC8yQtFrHpOW9M8GB19JtF5Ydy
xZBTOzbY0TRcNSyJ+ze30rckGO8god+p9Mnq0r/htBg3foAJp+9/QYv32KMEK5BNK/fVewqCVHH2
CgtW5gW+gP+gSVCn2sbcOJwOV+rI+Oe6nbhwDdx5r3GMZvb02wYV6t300TaG9xBPH+y5b1oOHNbU
oDVI35OMrtiE0ikjncg7eVn6Rn8sWyC3n7dfdoka/a1oRUSGV4zBdg1h4UYtO91vDhbZCr9LPwjF
m3lTCP3CKteTBxfLNN/kVVF0VfbQ3YWGuTUd80G3xX2UlsfFj658x6inGiVNl5m5QewUOUZ1sMgV
+gbboP2VFO5/S288OD0RZcUfcZmQbz8m4qVZ7sHxZQSNC8OFfCoC4vKtM9hs37fj2JOUi6iJENfV
YfpRGTeS15e0r1gI/gTTmG9l0OZ15UW2lDSOX+Zc33eA17I1Rmxu3er86ggXbjM9q3n+YqxwZZHx
7RAmYeoOMF69yPZgqvnWKeJLSoEQLAj7rOZK+kG4CiwulEGOXmH0cb/p9Dba8pmC18aHp4mNaKgR
MEwBihS8ruWWVyl54pneB6bxVHvguSAQTehBLO1LfBgIZY3wYRZu4OL8myB9iuAkMaNbwyTAE9c9
L2m3flku0NmLjZtit0QftdbXeSwPjK+xlukOHvd7LnXBTAb8aOyyZD6Kk10YqK0Q7mTLxyoBYVfO
u4rAksGN2ZOIglNsNlgPSIkXngSSq8mKz2TpyN3mDUuN8cdLvmQzMI1sb/WY//qhT2EdtC8qHfbQ
cBA6+RdHO8+jGxc39Yg1sBqex378K2t8qJ2bJYluFdPE0MMNuCse2jrBPdn68oB0aV2gU88Ps2ru
1hwxvsroxqL0Y9D1c2MEBxmoCqRUzyBhTgVXpVWI5bqjmYbszdzJGXzEnk9OZ+2dOd6u050cMR2b
lYBrlI5ApdAbMXUI1i/eGhv6q6x5ucX+UGyiLGNz//Cx5+IGXw0AI/Mx8b8CX9+rHoE54SUezklO
Ez+xlMmOvvSIR+U0ku1x7oi4rJK7wVcMX/3qX16OWB6zZhnaykfP0fXFTqrxIIf3kicP7BwCdDhG
tY8JERsRYfSSQghrU0+vkJo+s7B8tKdLH2NYY/xCITnkrcth+F7l7n+rSQXPXTQ1kpQChatcrUoK
7BkcXARxYqbqPksNOxvBD9GuL73rffa8ixABmPbz+CW7SNadzD89L2M0Lz13jtrEROnK1cbKOU0O
iSN6mqnTxXmuRAWxNm+JZe/9IDl3ab9Ls/o51t0uJvIYYvM5L4KrVYZTJjRCtXVkKuwEwW4w0e84
e5tohT5OoebmJzN8cjzrNJnwfTJ745bZr7uIx2hEEFDxac5KYvTAPSUonoAkYwLtNGvuA3630PaE
3EsaqMlL5AX5C3tFCqNdTJLNxoJWTUvgFidrHjZ5jPhnonVS5l+XDSgGNeo9ogXSiIDU2QqecFf/
4uGvJXQFb3pkxjwrpFFe3j4tPVZx7H6GRXVhBvesgDiqb+WxyWlXEos4IXRHrZf9JaMCC9ia77Pu
e5MEamChtM8IwzHIh+5eZSjOk/Km+JwsmflcOv6OiA2oiA6maZN/CjL8FXKv0U9+BuVKzzb+VsXA
4srWixMPr8UCAb4py19toAtp8Otws+exy7/aajqtPlhhbkaZjzll8Z87jh/WYj1n2jlDZ/rAGeut
GhjdJYaHh/nI6lQRdrFSn8ZAroxvUMUxlO9e2ebB91m7vYfHXEZbXHnByzBiWbKSKYjXd3Tr5UO/
JyHzbKftetJe9AN9+rnP7QstrPx0hIy1Kx7NiXVfYAIfdvHj2LSflg5J1oqzf/KpixZDmjAi5H59
84bgedYB4qTiI1z89jZvwp9+xT8gCD+aZHiokhBSy2zDKHByMiW7+tcB1soogGY8keQXlrp+V11L
C5ypD6+v/pVJx+lt9rjgNu3TuEx/vDJjxmXVgBgGEvscTsLUpp+l3+CCtgqqBd9PKpW5U89TPr47
JiKrmjQBtN3LV+/rA4o4EgsqL4Rk4rFOw9iF51S8xK5/7MxhHxlUw1H+XeAbLHvISpZwlXZ7s5su
U0MNMI/ImfN/Y2VjbxA+49Z+TNqZ2U0xnxodvEx1+pMZxA1NfbRP++DJ78bDGNOkF3186DSjUin1
0eVw1QXmYkbw7VvGo+V4HMjpSzWnGXi8zWFa1Y81Zv4RG+cUqh+fvJut/GzaeB9Dn/2S6vOE3fmT
WUwcZvwHI4BxJEyfOt0TYAKhkqiCcYECsi7YGXUN0SawwtLaOxnwhK8OD4v2j2bXfOAriHlaM52T
/r80+3baDMv6L44qvxNNvf1oQVUuBnXIXSZDEKMpj+WWm+xHYlxSC0IjSoQekJUQSCZv8re6ATJL
TCnBX4n9+XbigHVa9ygxlD4GFlKdD5l0/+Y2qX6u8jhYHI0NFG8ujBBX55LY2VYmn3Kc8bJbPX1M
N5LHCW+A2Rrddm/qTa/0ccZqQC7e8J1NJfR/RNBSZaX8Bmi3Ui3bXIYdQiORo5WzKcGUJGFPoKBy
M0IlEtRn/CTdy/UkKlcOZcLCORIn9JcB4lDT+cfwxiE5S2pahqM1iGUPmyFd4zsZsqyGv3U4ysyY
sSss34xv5PLvafio6Mmurd1poUPoewzD0AuMlNrCI1UgMmHHMIXXUPYnEe3aMMikI06acIeCldFM
fp6w+LIpswpUmBOtJVUjzFFmbOuJCLfnYoxfpLcKVbKVAy9rqZG7+Zy3yJsGylNNO734KDvYc+sq
+BpDHmQ2jY/4sz8r8BuvJe3F8uEwtuNLnWMDJLdL7k2ITwgkeHkVqMaiwX9M3RbzdahvLaBV6Uxv
Mu+iJV2C4j5mBEYC+r8rnS9YzmpM/kgxRnErnUZPUTuZ1a04msBy/eEYe3C19V0ib8JABWPziiY+
NzpQZhw1M2unEhJRsDpAoSMM9jlCGwJuk6Xu80BJk3KmCM12SY2tsnH9B2GEk+MV/wjn2Gi614y9
kenqQSGPkYAvvL6kerh+QerCyB//w73jIt/IZjMLwplSGVNSfiwf1n1AAyn/bekieHLosvl3d/4r
56+fZc9QrHbSlcvDM9gUVv3F026RLcmbo8dx3yt/53qXfgQs4+pHfB9jxBExAjBqCzcfzhCoxpCZ
F0Yv6W8EZ0t+TGgsjtFuJheVRXaJbMW0iXwP76fuUREyby8gHtK8nHuQNT8aiCXcK99869b5ueOD
kCjs+QDDQaPX48Xsa2LGCJWheF8RDPGvfWsdaodKMGIetPiP+Ajk+nGMZvQCIzoLiDsODiu+BwVX
ATYw8w3NZ9LoN0y8hLci92LN8wfDAuhc42dvZm6R/pLEsi1sqDMD3J7UspmiQzftppsGIAevmoEd
ytnQW1jW8m/2Z+Reqenfr4WsExaJDovdZObmcap9zPLM/EHahZUv7zn9bcfl6j68RHFG1KRznitx
p6DYMl4RESI+pTIprhZdLkFNjM/1Yr72UYFeRZ84y4hq0PY+EdiEVjih86Me0a27m3x2KO1UtHwd
4ruujG5XbZ8pt6lLaucu63Ghkbties19xs9NRXo78nKRAQaF6c/ARZIvABN7J3wdd8w2i25OXtE8
rXH4XemHUTQUiXpXcH9uwpSs94xdRrgTWUeADu9ln/r/EYF0LsMFjwr7ZbT0d2Or97JeJaC4c/Sd
68zn2DPQJKsLO7KZBk+Gds+yC7sG9OVwfEvC9gH+1yElcku4qG423hkLSdONOmm/23cuKWljZVro
g/JX+rFdkiSHoF5PCYdsaYUPLfs6QU72taX+hlHT8NaQzgfrx0a7NwfYpLNi2Aql2BL5b0PNOwJj
sj8zwy+Bhtr6I/VGsMHmbMftRwDWs87pRxVyCjerfgkyBwydFmeiJJduP2iWd6TXjFwYoxvvg+Ux
oiINoZ//9d6MkdQTkZzYKyBzW8v3YZ73jlOjT78A/AD0T2o65EZe33o4pk0Tvo4q2raaLJ+etAfb
22V5THCKvXNsfVgrF/IJl1IWivm+SypPndw2ffqvU+M/wWwc1eOcZL3Swc+QInjUY4CroNJ7uxME
tgKSAczn8CVA0eSdNfxjpOzq1QiQoZeEV4KqwmCxzdcGZhkWVhgPEeCSmsfGdI/eoL66IqBwBDCo
xl+VjyMJL1gDtsFZtn81ji9Gj3tO55ZPEPm3meBHmjCa2HroVfzksjt0bnbXrvEmt9UpsKZjbOtT
CWluZl4w18NHHM0H2cV8EhEsvGbWknwLt3wlCO2CHz9LHdpKEwffkaF/akod6OjlXQ3AdUMk10tl
AELPo3vU7FrjYL1UqAKTxLyX7UgMKALh+lrjuRUbn2Z8bDPnbmnTeW9ncbJt46LbD1HU32aoATDK
PBVZm8FFK3ZFdtUr3LOJ0SaH+t2NkRVoTPJRHTAmRBSU/QdhBeboYIElW2ez8EgEQ6voQ3JdwufY
Mz+ShRCotCcUZMhX7B6YlFJpaEpj2WHKPDzQd17cOtQ3CbVDVdT8TTM7JCAuLYCfPNasMxU64Pi2
BOP2Fw/aagshaExNqD39pa7ix0kDpBJpcep8vD57Chyrqe/QiW+T1jjZFlRpfhBKb/KHsI5zUTCs
mYuDdpZL2Y8nndiPDIl/7SnZxzlzwnjG+IA7K5tPxPFa4iVrh/aOvFE0z3N6IGZzmzkVyEAF9XzE
ljXT9sHLrf0MFGM70QVtsshFg3NnJ3vZiCwI7u1qnOIaY6x+Oeg4wBPQOhcELw51exntEd/klKDM
vj/alDKoYPDNigz8s4Ochr14LTEBvSmx5XQI7HYs9Dvj6uMBkhTFZh3LnvEEM6a4glsWF/RK6J7C
A6LxdyQIAOzj+B+5HyRIVcaz16bnFhcOXXWQdtsGTewUFAxuxhdsLOlxU6JpTbc5tQ4q93go/2T1
8ok/MYXemo+HusZ9D5Uw9tll1G21w3LxLQdEJmxJ2wi/u7B8S9OI/xU3tC8LA+QQK+xsoavAyGtG
+mVg4XbTxfMzEa/eLg7GIzPpBBMq52HqCpR6w+u6NvGuqmA4ZbMim7Lv/mMnDDaD6ukbW5v0LTSS
jM3FMbYqcUUuBqxx6VT3djr9JfWdNOAEP6dhwahyHUFAk/S+McaDAFfxepKeHYtqIIya/oOxPTjN
NmSczH8XJI+wuO/R7Z8GP/lJeVqzMd3LP8dI/Rg9Wt7kM2mKUo6opDot/fA5qvUsLuNDm6BgQSTF
7SzpQjTLmtL6Lh4b2MT9YzNA3Afs5oNE81JM/X2rp10Rs7Pr2bj1CKWKyVJELuZwyMLSAUkYPTBx
v7wlYXJD7SCINaUSkkRJFKfiNjgxV3KYMTvI171s+8ApkHUol0H5PcoB0VkIgXpq4ztBN0DYHLh/
MpwaS28jGcYAO6AnoDysIUoTsHoydmT2R+CgADFyJEBt31awsWcsPI3fWRAvpsuk3eGLf5TGnPFe
WfWHFAs6wnxwZNGbNiBaAdyZaxkGhHnPQu3lX1ajPNZlfrieUiDgirvSMeNtRCwBdBBAciLTBrtG
+s7swknO/3MmbXrquoU/HGB6yS9G7Mh94BuiL/RSyNfm68ggcuSoEVCXQpS+vOOOtqzuxY33nKCO
OvrJV0O0pJW1QJ8//IZiImSGbDAwGjRPGPZJnp2vnmpIF/KXsBijDzXIA5pH+nIM8fgTE2XGt4nU
iT9nVmbRYclrDlVJ/IdcQ19LJx4aw5CGjULwAdnqDOyRb/gZlLd7WXRwQNlp2SX2/QjZb87FPqr0
ngcK67ivfloec0oRbXbZTtovmQa0qOjtXgyyuPIr26yKzxJhwi+UNk6b06fbQUjjjfeZwHca2nfO
DX2o8/aYuMwjbyFAyZNBZo1uwzIpSNZmO6e0jT9I1pDL4AWNV5dwwdAn9sQcotGQdksWIJcwUAeD
Q0mLxg0qi/+MKNniPUlUOTb5UQXn+Q10p+i+ZcuPNfbpyR3fmLwFZZ40nGvqcmldZRJUUriYCScE
MtLxj0qbWz2+cpelHZM1BwQAUVtExazbFjqSKEoFJqRs4xWwjG8sRG98YkFhHkj9Jr+fj5F5bfok
fQk+rjJNsr9kvJDRtSUg30b9bTINpd5HVSGVN4U434rrTtYBWllBVfDJPRU4sMQroOaTObSNABR7
8SmG3ItZ2SeZSoQcwM5g/Vn6aMf9mHIYP2657cUlCHtqlpF8izy95BjmWIT9yZvO0gjSw7Vnx7iE
+Icm7TeFiyMYgrLp1zbfUDqUg4Pnr7sjtQpdE3ePrkNSbVpMDWGn7sA45eLgLFGqm7YLGYWZNqM3
afD/h7Mz240b2db0q2zs6yaaQTIYwUafvlBOGjMlWbJl3xDloTjPM5++P7oPDqxUIrPrAFUol6dg
zCvW+gdS74vIKn1grmOWXIMlKEOyAC0ZjOWUWLYLMVsBoB5oaIBiX4p5XD4vAkuQ06+y6nNfonuk
YKQ8piw5smAZj0NQVssfX/qRud0mqObnIbRvS54oXac5VtjWy2aSxeuyXgYUuZZCb8FTbIlRlycY
r1la/h1XsvcGAX0f+ia1yIFtvGQOU0iQbjDcZL9XOofQ3vWGFb1xzd+vNTIK7DA2TO98kkF2tfx0
KwJkePVzhOA6v5MYA7sSjH8iaKVbu3hl6QA7grK6R41hs2xLpjQD41xTGMnyN6j2twOuFkCrFq3g
Z4JH1cDCQGoqKm9ESziUfWEh88ah4MPfyXJhoTfxeEt6gUXbl/qOHBQ6xIRPWYCmge5Qf4B/4ef1
CEC9QBShuGkNH38jC2Ms3nbOAdjOFeA7bugvgfWbEb88bZbVKmqJzGTRcHxslzCKJnwRrZG7jsjN
Jz8LDrNl+Y1u9MtaFhrPHzuy1iCtAPChxMCELQBWc7GaJP/GvGSGXi/7zu48oj/EaOGUitx7aLNg
s3yx4Phe1mza5dcVuRWTQpNNQAQZ1VAhBIbwhn2iKNxZJnUNAFrLG2HJFlHvfVj2Yhv/hr3m+LsD
dCEPyWFtgcaqPG/Hib40zq5lDKcOKS8d3brhYq3wIkh5usDx2loiM4W0VjreDKSanaUmQydhEy7r
l2E3wGoEmAQ6And4FtZyP3pPsUEibEFdVM5L3KNwHplA26OnSTaH0BOfRSRvew0+RjmEUxpHVLM2
D4WrYFHmt+kQQD4Lm+9yaNOVMpxoPSVYfEztI85/81/IhX8JXbULtOIgl7yBMSqpM3jEBRpzHlTG
av4STyWJXrJEvE4bitZ1kJLBH1z3ZQoDpKrL2ekPQ1IjgS3Dvt4R4fj3vYO3Vtj7+ia2vHkB6eP4
9u9//c//879/jP8r+LXkISdQvv/KuwwpkLxt/uPf8t//Ahi6/OzNz//4t9KOdoE8moCX0a+wXE/x
6z/+eo7ygN8s/oc5eyrAnh0ce5E/F4F/0/d4LqZZf/2P23FNx1UShJdjobL0vp0yzurETfL5YMcT
5NNxIN2SOjyp48P5hvTHDmmCTNP1TCWkK486RP4s0J3ynEOfBgZqJKY4GCX4B6ejPh8TH67aTlNt
IpsvL4yl+7Fpz3Ytx9XCcpUl7Pd9NFMjCHM/sA6JjFmRGMwTnSf2QhwljE7v3UTPn8/39uP0KdMW
ynW1ZmSlOOptQNEw7LoeRbGAhKlhV2gOJaP7NJds3PNNLTP0fqUoS1qmsLSpLeWY4n3vAOAZZMyM
4UCVybprdB7YK6fH8daZ8nTTI7+MgntUHpyG8GUILOL68x/gmB+/gAy77diW49gmr9/3X6ALt2wm
EVqY+CRAzr2g3iGBiABAP+WIK/VyqAn5kCGYnXC6oa7a3sUqw5VjbgXKz6aDcuccVlAjELScf9Tg
kG7rIXVAPwkDwlsr9WawolenKrKnQHPswYiRUKgb5Ppbt3uehrDiSUqo2s6ZuEtQTMfUQTb1Qm3S
lL19GB+rQloUJvpaHEbMm1+kn7W3gZfN21kYLIuGwIFcshmjJO2A7T4/SL8X2dE0OQBuWf2KrSaO
pwnAmhk1k+oPmZkGO0v02V3dZN22HhwqGG1th0+yMhGgaAOe7N9GtyrfrCjwd2XfZICAUse9Pf9J
J9ao47iOxgJVObZ7vPUdE2Z9GmOTFqiouZ76CsgC03udVaK+P9/Uxx2owAxLheK1KVwIfe9XiICK
0bpD0x3gR3FU465zhQ6ResmaxUTS6cTmfHvyxKZwbeFq5QllOaZz1GBitU2tA4Vr2zRBoSvzMP1e
Kqv8FFYV6HefUKXSDa4U2U220LCzGu6GbdvB3yinhhulYI3JOq33GcWeBxmSMpnb0L0JA17a/hx2
P6skjzdDIeY1fU46wvN63IHxcXazRRXPl6l9DZPHNteVisJDIBG/C3rIZ74uJLfe2AFA7LJPvmsn
e1jh1joIhg6wh1P8pSoxPHhZ6sNKqLEdyv2q2MbVAA2kbgf9FQgWSJFxBLoy9SDVLd1+Q0v4uxk4
9f2EoFl7306Ttbh1JF8HmT6EE96bAbHGjsNQ4ruLNvDPRjjT93zQ7frC4H88DjhuHcngu5L/Hp19
XjK7JaeBOgCyWA9pI3AsnYE8mfnqfEMnJtkjKc/Ssj3JOXvUUCFqS8emRKYoxDxb2alOrpIM5K+V
WPC+5Vzd+WksnmzdIz/JmO3Pty8+3mmIPWrP9EwTjj3J9/fLGr82WcUdB0pcgB3ScdncdBZbvOz6
GuadSjG+sl31PJPYuC57BzsSxOORLQOljyV7vQH8g+x3P5UxMI0WQbM5zsl3K30XeqH4fv5zP36t
xwltEVmQDnO0efS1YV/ViQE3+KALT1CMj0re7kbmDEDytP1GXJckV6GpZ+QRSAmfb3yZi3fHn2fa
NpvfU5IYVcijOziR0mtSjhsQVRZJ5DKhghCk1a8kmat1Uc/ZrayM4sIJJ5ab589Woety32ulhXZM
D2n19xOEAVrX+/5s7900Ka+9sfcendozXwRfeIPCHCSojBlwnNSHwYzEmBv60w5ipvj7fPct58SX
cHgKAWzcVMQ/77+k7BJE970ekbJs8h5zmTSPk8zlHWA97MycCUdEXAwH+Yg38g+ZdxQYm7S9Tcp2
UftzA/lSuUHxqVWjvA1Gld5Tt0N0yQyoChnOOD0YZCbQEAA3NQXNDMPFDDewytwLm/v4JF9G1GZI
XWFK/rWP+hHL2Ka8MWPJlg9fhgqnjdlWW1vN+xgozKVj/NSg2ZIA1ZOgGs3jDT6lc6yGxNw7GXo7
rpO81ljr+QGU1fPTc7w6f/fK9kwWCbGUVkfrhHJCPWG+aP5W7Ii6r6kf/OgjLFoi/RKpYHu+td8H
0/GydG1H2kvgTYNHAZMJd6hAlMrc24FcsLxlCBrF/NG14yuL8jnSzbZLoXcV8sXBSxUoBFi0fvBj
WIt6L7ISR1VnlZuKJ5zCMsvT2dXsjve5Y1xZi8mRVAh4CQFCIQwOWkzfVBrfirn4adoOSUF3ok7o
q2EzJ9P3cpYgEkX+VqM4gFhAv6ibcOVEu/O9FtbH2VyWDdEwcSLHwdFsDmTJDTgH4aF1IOMNBa5Q
fV17u077GokFO15GH0lVU8b63uX/QTanNWJWnre3h6K7sJKFOr4/pAkQQ3IU8kkCFbfjWa+KiIIN
Z1IZBPnG7+VzPUnzM7hYcWXETv/DTzrywkvQCpyqXYvaL/6SqSvekJeZAIo7zvXsR/5+NJHEBktd
bIcGgqrruuifJnW5mebKOmSB268BcQbjqpoGPL+gjS3QZeeL75sGzNEuorQ0xa/pFPZfgy5PSeeM
HkQELFrQdxiTcQH0Gj2EzGr85KMsuyqlxvYQyNFjgEXmQ5+A7fWGUj7kvT2sQ0E5DtOB4K6B5LkV
dYGC6Aim5GrWhrsNh8iFQ9DNemMVGJWv2iRCOrqYBwKaYUbzkaCDtITp/LTjCAi+Y+T3RUMegdsQ
KIg9F7elFDlRfNXeEMna6Pma89pyohlcPMmFwRviR9ieGDUkFbYv6VhvuT8R9Yn9cnGTixHcaIbP
LZKlK7SHvU/d6MxLVhNR0sCnblOZ0LCBrPwyIISFLRxdczwIC6tS37RwOl2k5+L5cfZQ1W4Lh/Rs
Y1EXnCeGxfaAtXi4mVVBl9xVvDWein6oPqXZoL+QFpzf7FIvDiQRBkqRDZNZMAWp26m/eR/Fz23a
GRvZZhFVDNWsa3SrbhNQKiEw6TF/HPoaJaeGV7Iry3onUhJsgLCwsU3beDs1KWiRukW7QTbkKgtw
GRjPAVQl5r8uAR+BxGnHQ4C+8apwbIUhYU/KZEIRyavt4tqBOghQ25mnJ9ji5nMoxPimqza6m9Ii
eNCl0jdtBsAW2iP5Z15LGx8Q11VOZeVWaie8K3U8rDuIcbupSgzM24p2BXq9RWCvWmSXofEXNWcO
ZmMoLE69des6dfzFDRN4mqhZHfIh69cxNL07HFvNjadqbHmA468HmA4rr3aztRPzdinJiewqh4Jc
UxjDTdJplE07vgqGImDKwjEQ10zrTevPGGt52USxrUUn01gwR+4swJrJx/OnjPp4lLOpPdNSnmU5
Qhw/RuemnLp0IDc+iGl+S4PaQGiIlAKR+fzghakFlKdMARe1wU6Pqf7JpdDdDbVo73DCJclWr6es
BkAtHBOd+F2bVisTjQ6Q7eUmqQdwWNl1ZttIArR2uR2q0f7h6pLiVJVVEOFL3CCDtrwvq0RtxMwt
PCUQd11yaavem7MHbzA+gSaz78tEt7skhCjVB3lAcSEYb5PR83kIUJjtasffwknGKbvMYEv4oO2n
wsfzopfTa1PHautNSFlN5eDeNDXqy02NBETZtgPsY4SH/WB017MC4kVMXCG7a+TXMQzfr33rkP9S
gXllcCashTGRDmkTAXRmqQWCusTvyRunt4lYa9PoovxsRgWhomEZANHIYjueQDY1NMqbtEM1NbLL
8rVxZn91fi4/xhpkFaT2PK1MU3NRvo+ZZGEGk2fBfIh99xG2MPA2z3upFuy/IZ/Ot3UiVFxuAm/J
TJmuK4+j45S0+NBPBpjlytvGcFOayuqvYtf/rrPyfuyQyAqH+DUvSSSAfVjZXVheiEKW/rwPC+ij
bYIsJz3resdhQRjHltF0IiRPLa6NdPrUqRomkPAujOupe4/Yw+I9S0+t46h41qkRFl0ZHuogA0Cl
7OSB695HiXnwr320SoCAm1VyZYi6fWkmxM3Pj/XHWJjWJeGcY0tneaG/n1dWp+KwHpunZHTqW7sC
kQjPLv3rfCvixHC6ptC2MLWtTOhb75uJyQHXAszlE4mzRet3bvdOai3mqQDg8KLqQSMOa6vYL/nt
CDLJNv0mcEU6/xknv4JHMNcbDDH7eLD7aPQCj4nY+wN+9LznD2F9oQn7xEZRjKRNEOPB/TWPNkoJ
yGUAZ1o85dRCbQ6sECbfQGmmTf+aSyy51WEkHefWROlFuRkicBHDd6827styN1P8aMonf47R+MMS
jxoioQe6PPor5LoGyVyEo/hsyn12inOcBzUWXo7fUN2yIDvEN6nt3EWVe6FXHw9yMjjS0ZZ2PJ5M
vw/6PzLgMIZTF3BN+lRCui5857eY50seWj0O09PzOEU352dKHOcxSbfbZNqVsMgW80Y+WjB+2LpO
2Qf1vusgwnfhiOdk3X+a7RgbhwZmv+rsV7Kd9jbQBhp3cbA7/wUf14pra0c60rNsZZGTf79ipafM
TFsORh0FMK/AhmM1TH/1s3QujO2JWPx9S8sW/WNwhTYLoArhuDfCGEWXth03YQxfT6BVQjUzs66n
GRVda96lALSeKtcJAcwEE0axVfYPk4PLsLM5SOIIc0kbHa1eJO+nqddlte8VFkjQZLrXMUb8v4MY
cX58f58s709YmvLIlZPtpAphHw1wIpJGgKIY9wN0CcLalSc+hQHKxqWxpsNXdo3MgrdPodg6AsYt
Rj5FdoDo56jq3p8xQan7C4fhqTknf+TYDkkK1z3+JMdyqzmvdbWf+26mRsxR1PfIYWAEcL7zHw8J
Rti0uUsJjaR5fEjozuWlEOVY5UbiOs6RUDXhYIXJ2pUU5P4bbZHtVpR8qEgct+Ua9YRn0NTsRVGp
5zBwnZWuiumuNJJ4b4IQvVADOTGIv48/Mr20+CGVPfiZBV9oGPeVnzk3c4qiEMzuXem34tIh8fHy
ojBnC4sLmrOCpNb7nZPJuDQmz272iZpwi+6xs5zDgqq/V/C+yyvQBW4MsyTEwQfxDwgvKXjgFIWW
le+NcNutyLuuQ51vzg/5ie8iWrI5Olzexgz9++8iiV22pWqafVCCJ5tDXd/wor2UujjOIbJXXUcp
R0jhsWWdJbT449wIspEqu2HMe+6FknKNWoSVort4Hh/cDMqiTsnEzhYPv/O9O3EZ/NmuXI7uP9pF
7omAYcym/YwcmAvIKL0mSsZ0rNkK99J9eiIWfNfL43O49GLgZ24+7VM3Ek/SiRSB/QMu7BYmhLKY
7yMvEp/LqpAHmXn19WQpF0RzT7HqfLdPDbckS4f4g6mpXx4djT6QTZHKdN4PVpDuSq2dz6oV+SEP
FtiHKf0Hs1owccqUF3LbJ3aUS94NSRwLYSfC0vcD3rmmK7IomfcTRLErMWm4U8XeG8lWnu/iqYbI
3jt002bZHjfkknpu1TxP+5zUAkzAKQK7OFwKJk7sDmVyqdrStAkrjutBrqrjVlj5uA/i4B684dfZ
Nq7/cUe4s5XHxWIuTR1twJqSh44zq9vHvYfEoorkcps2ANPUj/MtneqMRUZULUeQwxJ4PzcsM2QZ
u6bdAw5cnPUWAxe8lr6eb+XEfUGml9PEUYTRHx7SWYnSpwEPbd/PZYbqyY+UYsdqMKpHAGnnmzrV
IUx+kJDmclJcze87VMtJWQ2akvvI6CrYh86Gx15yYaGd2EtUXj3Ecah/QFk8GrU4LivDRD5gH+f6
xnOoFWUB+NqOGh4Q6WjT2mgs6DG/EN2c7JvkGcsDlmrr8bJoS7SLdF01+zYFYQTkZ1pBhWgujOCp
yXKI/ZesMn4/x1kPO8xdIxftsPcpCdy2bYg9tj3hjFibPzsYOBcumw+VrwWZsjxWNeUVSsjHCXN7
7pVTqRph7s4afna4SP1o6qnYCiuRGBWRrzMa3/lLNmG3ygv0PtaJKc0bQ1bd1hjz/Cs+CNkbjkaY
j4vZv9Gppsht8ODHVwlG7KUj/dQsMAkuu8ZetujRCrM8yHXDWHf71I5R6se9COZXtD6/jE8cZYoa
NzcwQbppHy/jMnZgxlVBu2+D+gmLqENjPDtZ//zfaEVzjJHiIr46riTZhQUDuk37fQXck/dbmn9O
ggt7/2RPmFvbUTzUneOeWN0QovoVNHsgtRPyJdO0ceKBHPmo3AsXzamV65omXXEd4EfHNVQKgU5Z
TuyPphXwcAf5LQ1QQrPAjupIW6vzg3dqHZBolWwVzXtDHx0CvWXNMoewuPe8qEWoHlHmX6IvigvN
nOgUpT6OGQ2oSurjs4bSTgtVqBr2BhcPXLNb9D0DRPUW75x/3CFa8jRPJ5KeH2rgvhuGUKLtHlPB
z5CnEBf850tBA9sis+9SvHSPsyhdFDWGAzJhH9r1l+V5oswSLUh14fY8OWJsHl6AwF7BDry/Apiw
OgpBMu55aFNiGFBC8/vm17wAfQWCpedH7VRr1u9uLbAUfdypKhiowY162Ley8G9DKPYGVdioNW9h
VLsXUtJLTHz06CSJsYzh/2vMet+1MYqEblQz7C2VfEEMfLEmSJENg0C1eIDV8bwZqwvL4sRlR+JL
usyZR1Lz+DUwSzUYoWVV+1IP8E+s6rlojTsCvZtuoRkH7oK1vnQJndhcmiI/w2kCtbM/hHKuEQlT
8cKceF3bI3YSyGJYF6buZM+Ww4+UHmiC46SwmRszdUR72Ndms0vRFVz8a27QLfNATpXPyQhjkqtP
XGj2xImol1BLkUAgQjludkTaTcde1+5TpC3RKW7u5Ai1jQLuhZlbFvrxaqEE7XqC3aCJit6vlgGk
VBnGdbMnHxG/6qZOX1RkZHsf0bor0acYjHaYN53fD+LUhmDTUZ0VoDQ+5GCUreChDH2z10Fu7x1V
Jhvf64qnuY0HgBJDugm9X5WoeFm2iK2EkPIeknKuv6dodm2NZlys6Ex7g0S+cRVGXfx2/gNPfZ+y
2UbSI1sLnuP9qIwoU0IaJqHQVxKslVA7XWHzU+O3G14qVH+cASWJRZfEsQ0ORB3t1zhXvm4xd9wv
FmHm2O/8AGSs8ne8lr70ur8QIH5cWTTHdhGa7mn5O9T642lrZ5aRVz6p2T7oEbRTQXkLUEFsQiu4
9EQ5keF819bx4hqnpmmd2hix0IteMReg1CvtpxFJONEH29hFKtMsUcJX4i6ajOfzc/j7tfp+aSuX
xIlAs5UI1T0usUxRMEbtlEHI7AU05qH4JNwItULQF2u/Aq1Abg6TthoY/JwLWGktAlo6gajv3ltu
vq+Xp2htxTjuhjsYLPDmw+pnD8lsYzBWQSQbjNooeJlNc0jbEn/6DGtgRyFfaxTqgOzK106M0PS6
7Dlv5M6GrdrkGGn3mf6aSXWnkAGNZsCQlgEj3L+fSHYv4GA3zSjGVJ9N9LO3YCqe0tZdyylGwNsw
3vrKubPy4kVNrbkCsZNiuoEAZEDUCxv/zXaNu0UWzW2tV5MTBFTBddraUPHUuIv67MEYCnTrglfX
DK6n1CXhUNlIYjcvLovPCZ1dm5t3WiM0Jd30luwPiBAgC6vf4m9B+pQC7M00el0Y63Cq/4Jv+rDo
U4nRuTs/hSfifkIA3s/8w3UG6O39PpRdG+WIAKdPqukfp6C9Lv3pZq7gwAXuDcTmTTT0FJch7tVT
8HdSUkDo5Is/jvdlHT5Blgao0pUV3PgIK5rwHz+Ml68D4MZ5Jdm+y1b7YyslVZ6ZxEkT+n3IMkfZ
I7XFT+dH4ONB9L6J5df/aAI6QNiArZr2nV4MnVT/DcsKTEvOt/LxJiWut0zw47yvLCKH9600Nulf
Eojj3pvyldFlV9Lenm/hxKlDNcqkzAH2RXFtv28BeaR6bjur3ztWj2bo9yXtMlHiON/KiQPHk3j5
2kT3TIk4TmDh41SX4NLFo7R/amkg+4IS5r7DIRJqETXU70NrbHr70m39MeR63+zRLImkR+oCaYxH
o0gGhf8ppnLIoshtbo7Jw+z3WJmXnf2mqYA/Isd7sSSH/hkD+P6wo2pF7OUAgbWBIh+txZE3aMGz
Xz54jYc24ygAcme/MnAhgSeerdp7El0Nia+wdnbUIKlc/HTroScVUeNE0GzMhSMcgfKJXdR33L5/
w3cuQBavRuRL9bemmmoQCyVSLL2BzUGMDcsIZ4ec3UNawpJxxmdzylrQJo2Hh3zzLbNQo1M9xVAO
q10fIhbQgRiGtVNhHxBE0IxleVeOSFWkMK2vwrRaiyH5O08pilrV9M3rZ7HFvAQXDT8ZICW72c6x
Uee1aiqbZaswlRlNxDtciDq6Wvluxvf2T8MAwj0Mbf9KVg0iGkGL4EssSGp2CJIjZiGQyFHyu+2n
4gbv6GDdeE64VRoCnY07ouqTn0Zqfvd6B5Gt+Xbyx7UfyY1U9Wvg9eFN2/Q9QpXILauhw9AgsbeY
NyKJ3HxDjIiMQpq8NOZi1WPG83I4x6u4jdEZnj1se4sb7Ob2urRufKtbaUl8Bwn5qbYG4yqK5505
N/OuNjykUtM708VMWztPQ5v/UBXCipXzkCMfl04YvAy2fgA/u/DCoI15+pCm5aOu1B7x+jdYPjB7
s+ST8sfHCr2RcVLXJE7uitBZ91H14uf9Xur0uZAz7pD5vSnTXUeTgQ5QJ3XFTpvQ/7FEgHTy0tv2
jT1EEOmmHx7kKpCKN47C8TbxXmNj7jeu8CIkkxAW60GYIAR3jX3uXrvjblh4Y737UqZuewXlHn21
OL7RKE20BnBxRWGXBdat/Vh3u6pvseLrEJkuIlQ/5GDgUEd1Di55ss6cAkk4xO8jv96dPzk+nk/k
UUnWEX4RlX6It8vaY1RTA1wrkUJ/xQ1+cY9+PGS95T1LFYe0A+maoyPQTHPHCuYw+hS3KWoYaJji
s8R8//OOkA/yOGg1/KrjoCeRKeoQluweUOBml/z/dOTjk4jDBDyFJrltuR9yAJkc7dyuNE14stxE
Yfd19oy3VrXluk3MT75Vfc4mw12d79iJKgkjJ2yq87wcAPsfjV/aOqiRkCB+IKPy6IgCK+8hCDeF
Sp/B86JVDZfQxIOzXtAW/Wy3u9bMgwtfceKk5/YC/QDAmxLgcfqII9GMAuWhNia3mgr1VWveqwI3
tRiRFrxp3Nn7irzfhVZP3Wu/X4EWCWVi2uN8K+YbQV6NyfCQdla5FYFEIrQL8EypfP8OUXBEJPEa
5DmEzNlo1SEAPkQRzk/AiWnX3Du/L1eSP8c3TBgn+cR7TjzUqYcW8VSHD6G0o89FW/f3/VzLe8z7
itsumPPP51ters+ju42dSWILciLVqeMqYO3WaRFF7fjAdb5ktsI1GKGL+/PjO2zZ///VynHNTxHW
jtBHhodOFU/84Cnvmk+O392ntt5BLb70xDxxY2tqHQuZhMeftpfz4o/Qzp+xZVBBMj5YaJ88T75N
BD210RbigvGI7SmCE0uUO1k+CRzPQsYCQYtgP2ht34q45DbldbPzPQPHo9SS/s1QIhl51dcoYTSu
PSFj05c2ZLXue611i5K0UcYo8ojkDlcz48XIy3Ftt/34QyOf/Gbnbf4dTjUCxTkNAeVWxgu2H/MB
/lS3r0ToYRRYIzFegrOMWm5yQV2Z9wHAJn/u+u+GUwKjcIb0diKFu1Yj92IAmxgJohxmuTU0BCK9
1x9GO6xeZTs3t3ync4AZCWAZ2dsterHwl9uWd7eHEHwv2PNoxzsgxxedOGeoqpfzS+vUov5zEo7C
JuRo5gjDInjJzfQta+N7J2qNVWWrdIVA1q8GiToMmfS3862euAreTf2yFP+Y+kTHcixc3T+UA9UM
DD/lZI4XzoyTy3kBYECUpBB5HNMXWEyoFnWjB4P6FlqXdw4HpYHcJepdmZn/db5HJ85FzEbIOGpo
9OIDAU4ZfTOqLuz/89rxAWvhUDcvtyiWTPhPnG/uxHVN+tkjZ8INtOSi3w9gWZp1JOxqfjSrvlgP
0yi2pY9twIBHz835pk7MFfkPRUaaQhdI36OmKok4l2OU/UPdCP0pNqLqukkQVj3fyokjzqMi5RAz
kYoj2/i+Q4v4eBG0on9oTLtHbQAef5UH2c9U5NatB0Lg1/n2fpMNjs5UCkcUXBYkH3DXo27ptrWj
2g3bh1EDQ9YzChqOQ3pmeARrtp46tYZ5XgFAarC8I5UbzFfSM+8MQ67Pf8mHqeTdDERqqcNSKPtw
rVh+LZQ0O/mY6dC8wzNDv1iRwCalcucLtZ+P1+jSlvcbG+lCDj8uI+aiTk0nydyHHjRqH+AAFM0p
gGfknaxCeWtvrF7yye+veovwKbKr8UJC48NiYq0SNEBJBx+6vITfT3M3xniR6MJ6ANgwPc5GHmzL
1Ih/nB/Sj3C7pZmlCADGARTH8TMYMsIUF20kH3CgQ9AhCP4eEBrpJQXhQmwHCylIV4xIS2Sg6L0M
DoOBwUo5jJeK4B/6i5gAD3KPNSaAMR1DB9DyKroRjN/Bm6LPfdQ+1foSKxLiDIP2bilDqvGgFS/r
GA7M8Q6t24l3FlHvHv72p7QxbqLYs8j7RMPKmIZpo01z72FbEpvuFRXhq9xwwHzE/lvUkVZvwCXP
VHysvNtOrjiIrsdnlgyC/tuOm+tSWH9BnKaqVlr3Rd5EVy4iXiInY9Z+WeBsyM/tmkJ9nbndxrh+
cDIMA91+H83+8zR9bkL48MV0sIbuNQzrH46aNm7PpGjYO4m1NUD5dXb5PMnsU66L+8b0oSvKa9O/
b5BMjjvctKYc5RzzXgavNX4ibgVGaIq3cZA8iTq4631U2ONN77fXgng3ou+J26zyoEJpQD7FYO6z
ke8RI2JcP70x2kHXmVba5hWehLspQg3RROMMdS0oBtdKZ6jXteGq9Trebtgw8vzSOR56xk93fup9
DJ3bEHc/Z52Zw7Xu/FXcfLYGfCszce854gvYqTczjpZwEL1EQT1SPvVjd+dHxjVlQ0j2KCHVd9KQ
m9m/T+X0g9JEhggL+Fcgwa6LqVf3VaG11oQNYjqfxYDAlIG4cNVnGxcV81wHOzeatgzq1Yi/eMUg
k4OhoJ9gylU+e3N722Vi2xfRJnbkdWWgyDd9gaH7ubTSa7+wViHxS8uQmb2BoRziik65qSEGYUiy
Bn082Lh/inE3qfmb4/SIssbiS9v+Ko38hjAYmgZ2pvbPEvrTFZ0wRtKr9fQl978NFSaDU2Zc5WHz
UkOXm121hiGzWiYlYhmazKYhkk3QAIuGdud52AR7vnsXOdkNgp0KhaRvXejqdZygqgRM1LfqrW+H
12aNXHhliWeefU9ZV94Gmf8QYGwyy3GTZwcGftX5OCcW37xKIYhpvlpF2mDTqv5OpllfpfnXqmxw
vZVXTkk2HpmF/dhkj2ImTxG4zs9wdLdmHn/SHfKobikh1QhELNUWnviVhWmq29Q7YBNXshkPre5f
Zh3f2CPmuj7aWql8DVN3b3ri0dPzs9GCRuz7jVYTakDdq6ydw1D5b4mq3xwnX5smSn/EtomrYJ0R
6LWkTtpyJY15Jbz2VkfVJ+ErqMuQWsCxL80O9bqX5d4kWERl78otyruCWNOokcqNm7+d8vefiGE0
BrGF11Kxlalxg07EutOMhLk4a9WW+tbVSD57OS6cLZkHxU1nGEg/4weSADnwMY1bqzn56gqJFCKe
QcP9POhdKhKYUyMqpNWE2Q+y58I/1JZzUBM3iDTv3ZEaAjKJxmY2cWKGppPNM8+yw6gDTK2rw6zz
F1+o+9gI96WYrnNky5QZ4ukwsSoCsaobnIE4jqaUv6MxVxTonpIBdzuneSn1DNgx3DRRfCj4g+iP
XMHsuelqlO2q/qojCeZCxQSGCrEaZu6Yr4PyO+JRN9C47rskWHs5ZkwsqwTepVGHt5FqNlWKJ7WT
fo5CE0mucW91oVyhEPC27HoT4JpaFGZRdpzwi7fAZ7gPQxztZGG7O4f8Hrpw46faj69zyH6Zdj8j
ibu3q+q147WF5Em2dXqNClBdYnJRo/SfLSSjaVPgiFpGKCt6y9mG6lDXSYxfqrK48ZAZQ1EjRkE0
6dp14Lowl8BqUUj7XuRiOxroELk2+u39auyqVWaRgAc9PVOWtQx1j5alunJTG/2uMUYXql4tx5/b
RugEp4sOVFxiOuqLR79dBHJn6BmW/GvuDdS6Nfmoluya0xAIOF7508WuZw1ztrw1p+otVCbi8ZxT
WRNfyyJGpa+64z6+MtJ6C9D9/xJ2Zr2RIlvX/kVIwQy3mZCz5/R4g2yXzQwRzPDr34f+br5TLZ0j
dau6q+xyJgkRO/Zeaz1HNnT8gNgXOtkc266VJK9V1MPYespmOC5mT1i1mYLW9NUn8cg837n2E+f+
Z9qoNxg+X+lS3ze9eEYbcNcZ84EhExHBtjZvMs0iU2W0YOQky3yNy4R2lT0jXuh0qrbRzs++AEzm
0wM6Te6Ifaytyvo82LazN2TCEzc5ZbtJ5wjgOp6HY2db5lVkph2ImoQJNEXwEuelkzvlJn2g0W9p
Le+JwFXiUTVvecv0BnE+kmQUbV4LMgHWgVf+1rUqzqnRpVcr1fETMy/ZCDJOtmOxRvWSm9BF5K4S
VIA7MXtmX+vDbrTlPqsj75zTLb3wI4YAh1ZzsRvHu4K0jkjunsQU7/VOqBerUCQfogYOljpPTiON
1Wcnb8c/OJotHXVwnp8ozaONZ6wZZEslSMAg7yqZa8KKC7Ban8hep4NGKu/OHPr5nERdvycRlKxA
KDpk1UHwXAYSZwdSPMjomuFyNwlLd0vYU5Nqv2JyDfofOqggLRbML6Tm4A0hxeA8pyaOu1YAthvi
OVwGDICbtFfynEwsmqOs1SuOK/kIlxwo1T4bhmrrkUTwTT8yDSdX3/vcjGNq79CynzPdwihEaZ6q
+YkqD5sM9uFN4Y9YPuXtZPj3I9gOHrGTVMZ50AGFIaILSOHbdzZycb/90dyxgmCEcR/x0K/0+hf0
Cy5IJcMLhZ6cGsf6WtALbnApvKJP+a0wcq57LlkjxNKRcKcjLAP4uSl02CgKDgtW7aiyPmlT7VOG
XVoc76YIRo1mGPARS2JLlcRxqRPo1XRh0hWPhay9UHPTLwSPBYf5/t2aEDinpYNlk8ApYou8jer9
xzQlKmjJmw9m16EQ9V3t6nCPzTEOEGcQJslwalP33l3HCH5ZFo1Ml+wl951TwV45DyPKDIufIPQj
TpMzCT5BYwgyDpP4viJok3d7GBEUaUZ7Hy/Rs+4uzrmF+BmYS3rQ41rD5xtdm97rj2lXFKFeCi3Q
JdGO+doQr8K5kjutp4kytkK7+JrcdpN+UanxQEL1JmdxYU8Ipxico6QAXff5qcQ4v2BJVU2ImJ3c
WowWqnb3emnt0QgfkImCRST6cKx3izkDDI5N7tgxyAreS17dV5G5Atv3WV8/m+RWzOz1cczjOvcE
h/mvPuF0MfKelFa53rphgb4NTK62X8rmrRHOJR+ivbCMsJ5LKh177/rRbv19TtVr6YIh9wgXHZrH
u1S4VHIr1CP/01Lke1rkSEeXhVld2bdB6tYp+a3DR+osu/XjrZFQx6o9DB5RIsNPbIjzbEMhSa9r
MdayG2k9qYLdtB+gHAK/vgGpgYg+3dRLyl81rrArSEGZuQJV9qKm1hm95pUg201u/MAIPhBZdMLM
A9eRBlzRN7/R6GOBzn7cSn8uzeGe17fW9aNBpLwkX7R71fiK0ieyNq7+2eZq3dqUcgx882FggrJW
I1X/Ixhu5Ri3K0ff+pI9NfEJN6VdIYSik4Xj3PUfhiHaESNISRDgtAgN23oxkKZ3ev1LqNs9kzai
34Ztqi1n7Ham1x2N8aO3NLCVgqAFtHg26yOjoD0tmp3JtxYT6UAmjkeogITkprskzlcIbnRWFgPK
2PmtKjt0SdkgumgjkVxmpVqTz1+yydqtqoneSU9+7d+sH0LedtemGBnWt19qbt7buDq0lXEz1teC
XKxN1fr7phvOhe2dfcQrBNCvZb7Usq9cMB4y3RnqVQxzA1SMzQ5tET0ZbVvfhBfTh61rhv5oHybZ
P9mDHXCtI7882vq4n+zlybCbO82vTgR7H9eLPtGFN3WSsKIqbNsHmVBaoKxfS0db1AHxRgFhJMR0
Ld7TqmhaZnawPv6ZaoDG2QLumeSo3djnd4RR4QwU3HHWdhphtHEzjl232n/9jS0JRcylEY4EDxJZ
F6SaTcaEcxsvxOSP+taOIHNSEtFt2M/5px45e1fj1iRQU0ZBArdWi9xH0aiDpsVoNlhknAGsC5nW
WhRqZh8wCqTu60gojd+9OgNYQcAgIhXBiHw9+sVUUSgpQGUwD824ixzTOFC1D8sIboK9gVNmhyBX
zM0J29NuNXgVqjutp1BChfeTUtiupzu/zsN1aZU8EhbrcM3hozJy8JjpbVcVh2IwrhAfH5IedvG4
THezo/35772Ctc/z1+HZNEx8YNgQaT39fXge09Ew28qEZudW7Fde9+UAF3nspoUKKqkblMuiKHaW
YgHoyQ78H92ff3Up194k8Yh0DUnqwJDxnw0Rg/hx3Smgurhz8unO2TUW3U+H7Y14iQIN+9z+j0bb
X++XOwhHHrI6G6UxLhfnrw4MBmXTr9WYX9O53uc8T0M33w/i1Lf9gyWmfWn8Dt7/aPX/+2daBnEf
//zj07H8601qMeoirSD3mQSVrWi+vTrn5MIByxYsCDup6AGM2v9KgPursbamrP3HT/1LV5ZLhxRQ
arMnxXAdvvqml3dlfZDVywpacKNbxdEs+R1IaLGkvbPbRz01rmqc/sdH/HfX7V8vxPzPz7h0mzHJ
o8Z7ygkZNmI24ZPZVFvDerSH9tRVJ83PAqaI//3GNv5qqfq0v+hGc0Lzaaja/9KkuhppROQfmk+A
HQTnvDr98nWSNzlOkwuzYaVSbxP8omOsoJ3OarzPFxtoim1NREWaDgsINIMz5Xp7aewx35dLVCYs
YTFiK2WmlwJ74c3gpM1dFivG5GmXHEwGzLQz+tTE71nrgMBbbf/f39i/PleMm0yQme5yB+P9+etu
WtJYAUtwZtZf8hSgjXURqaV5/JNb+nj97z/r39fQsFzPQFLCCsaYar2z/79BBTzbRIjWF09GbIoD
FmZrM/mZswNbRQy9RNLx338ehvy/unl8bDyi9AyxNJBaaP7duxQ2eRGj7ZhPTaOOi6vf+tCh8wI5
Mx9dqTV5oKhvN0KXr05fvJrEZke5Ovkt2TWane3yAZQVvyEhE3oxg528J/zHpaaN/ti1BjPWP+aE
cYiYE7NcxqMm3X2n6xdNOme/rE/6lAZabW8qdzwVCRa8yunCaUreY9O/W/8AnRvp1muUiR1G2Jk5
stz6dvpLr/GfY3fiJMApdCR1WvU2e+kFv+ixi+IwhuJduGurLttW7HmkMzu9vKYwpSAUTXBUqnSH
a/7Gkl6gavNaopDYdHP2YIKUKPV3UX5DwCYffriITB7TVIgNFpEgcf/QUPj1FnmpNXOXcrWIFA7s
NURiIlZq8h+d3tn7Mj/AvCQriIvoARKxzKB1m61hfrTFcpOYXZgt4lSUnzHdgwiKmpzedVQEDinv
QhUbXw6ntE62HPKPQv+1Y0Bxs3/Qu+VYYaUehfVUs7ahQD+YcfNilEbYys+SYWOvW4dumLez5+5k
3l4LszqTAQLGtyzv0GaF+Be27vIc59qz4cU3urQ5qZe7NjERPb8sTNorUhe2eXZKjZoU836gLUgs
WPe05O2WFnDQxXa81yhJWVGapLlpjDpYWkNdRMXnxavXe/pLjQb5bgh49b4YY0J5vOhskwqxgGMR
TjIR/ENAUX+Nycm3ISuVtBA9fyEuurCgAnCx0dAPPqWdP3OWWn+jmq3zlCBjjW5bV+6QjtJB9TWy
89HypsNdlg5BJBosyaQ2FRo0Ftc/Ef5x9lVzs0zd2ee40noGcbjOhyv8k6mTzcX4dmSaq7th0hDy
T/yNqDk6rDhPow1JYL2VBPRsu0wwA0aaBQTdabvnbmqe02UqgITSc8kqR1FSG6ApOQUoHonRFkFF
NkxUg+LkXuioNza6QRS5j8TSmB/Xq+SW5NFX/iv0a9bJ76IedpWMv60UVHTeDm+dLsPKs4Arl8bW
i4hr4HwGBvSXGKskwJgKFUNJ997tVftQxlZPb8r1mhu3NF/HpVW7er20dOnCEexHvVQnY8yfPXO0
7oeiURegjT4qhxpkoq2+OrsyjpOo8lPfY5+wW3t4TTprgpRo6ltyysTLQLBqBAZMzPmTKVRzrhcv
etQ0ywtG9LOv1iDRb2V9Bv91NsPeiZpd7yPrhXO4Zp4L7S0v0mgHCXwI69Q0w2Rs5nvSOEldsbA8
PhbI74MhQcmmOTGncXxX7o2YGWztmeRWwzbj5lk5kO5wdVoPaGiGcjSwROa+VYNLr7epJslWW5XP
zrjQfUmBlXMWWPyjsMGBpVZjXjy35kOvi0gw3rdd9wmMlvfcOAY95VS2+XnOCdNwpHVQHJkJvI2e
zLjdLHII23XU0wi160vAfKXN5LyLLEgLvd6cGj97MvyYbKb4VhFJGko3+3YNWR8yR/xBgvZqaSWs
wPxEMHyoiNXVek7ZsdHRebZhmK1txalxHwHjvdcEpC1maW/Tznj1JoewrjrnBhQWJ2kwjW5tHBae
N0YYOVAEJxIHO7olJ5gWrdiMGETa/upAyW6GeWeXtF4JnFi/QQechlgxm5xPd2XQRJcKrQe/FHii
N1RKomu3CEAQBG8Lsq4VEFsSXeLxsdL81z4d3uSSEfhs0wX/yXtzzx8KqPBd3tEK6IIqRhHKRcf+
UtHQUWvcffzSkNak+WNA2xrgT79TkGybk665d1rWhKveRFonMekB/5nM/XdfTz9GbQIvjRyo7452
rwo80Qn6BEYNCUeMODa2s9oBJ3nGf1PbEMi4bLbTcXdfYTbycBDp0dz31fQ9ZNKg0HBpTetBJ+/W
t8gEcc+bKpm1mq78RmqzpUIlJPNeU9+5cu95X1yNXpxGQr0q51lEj35Z7defvejN3ognP0A1k67v
NIINYVct2V83CKcfmyo92WNEbW9DD7dmwApRCSKORZNXRWmWzvI5JqsW3D35Lka2axnJIlc7ldIY
TjJ2WeZP+gozaNug6lTgLYIC0t30QxHoMFvMYjnY3HN8i2dmA0ywE7wkzi/itDal17+JErQ5LcBP
Efe9u2Vx5H8TvUof+ZrIFQDXynlHxBuTMp/TsU1vsHD5zR4tIsekhuWzcA98U5UXl8p0EBASbaW/
G1bzxEE811SP1vREcNqeX4xu3I04APT5cf1a8sDX14KW9YU/jJU88n99W34YJqezDuLrdOYCA0u5
Zl4CRcZFqJpvq+yjVsQt8MWostdXmqTijl9iQtwCXouYsncF95lzBb+Y8CULIle7mbNML+QaxLC2
i160zA5JaQu1tjlpsffmcaRtJJYwzqXK1ELXhiPHX97WF37RhuYLQezRWjJxLzF9q42eyuieJEOP
uUV1tD25LwlrS+0Foe1knGU0vMSl/mn3lrcx7PLS1zWoMrpJUT5cdYoovW9B9SzQIDLC+fsx/iwQ
LAO0XExg1Eg3yLI4iYw4lGxahbYLhJE06iCxmtk2EVBw4ak4+fI+sBOTkcUKqtu0ObzliVo8unGU
Pa/H/qXdT6W6U2lMtT20/XbNm9Y3U1aUPM14ysOFE+WG8GG6dDEwVgtUjl/MXAdlU7BpRb4fjMYB
hdTlwJIcQvgtbR6ICsQWoLaFRxQcn1ZXB8qusdd6EY36dLYwnJXQEhBl32a+aB6nVLOuzsKU30cs
s0n5vW3Wt1Cfc96jVdxadvtVpulnxTxpa2Ca3k5d/lka8zs6E3czypl1q4xI3o+N56ISfTBO4x1z
9+oj9fNXb9amPf4PeIWTp6hXSF2UuVHvk8rNb50B9C/+fxBQmtPDK0z1feWbdF0HVnXdriKgZDOC
trLg/itmOwrzZHrSE1jrO+Lys22cj8tVNdO7l1pXvMAwQntdO/vUTPEThtZuayXqg9n4H82qvkYd
MKFoog+YA52H2MosZ5LhPLAbRDBBcEJlSVRkY1eBaaQQ8QrtNXdzL6icRQsKWB9MrYbmrW79dxCY
3htQsJWeEVNROoyk9vPc3XjkMAmaeMfaZkKxLZbWvF8Bsmc9FdnJapIXRu80SjT5XKalEWjsKZex
9X0GY2uTWXDksrLFfW/G2D0PYAi0vSSc7i7z5HimVVFsKl0g446FeZxNIO26kBc6zeMbWm3/U9k9
QY1OZjtHj774AYseMdqGgeyelmxrRCwTpg1KekJsFTMjyegkZFiM0aGJHOoH8UNvBIFDWU0anLmW
S/9jY9l9EtMx53AzuTZdsVin94HjFe1xN6S7aihzuju9jkS4i1O/3xaGm9yzMscssEY0AaYls+IY
s0vvKxHjj2mn6SaOCyDlkUHOebZoV5eEDaZe+ZC8+FkGKhwfIwsPssnYbeSr9JrhZlCLHTRKqJ++
JO0kLAuzgKIb9VXOZopgDrk8FV8Ow6O6Sc2sf60J+XO2ht+k30k2FwdtUNk5WZLPcUx+deX9qQ3m
b7Td1Wu0lF63SVvuAINu2p+0aCkYTUdFbD2EfODFanZ5ssgPMUbTvihb94vXU4bVQNKKka9iPqMQ
WzWZbKhlh0agygUOm8WlzVsCD6rcTjykSVsxOMw6OMGtW26ixGUfyiBj6Cl7Ezbf7yFOGV9wsrQM
Jl6yC+0oprmv3I6Rgw9adWCVivwOdVKnHl3GZmdvbbvr885bdUqGslY3FXQX32vEpgW9Ms3NrjQQ
JTDHYMq8rwV8zlpUGyU0/BAwilxyIbsaMSPFETm/sz1TDhh025skNOvhgA5sawKvjKb+lhyzM/7I
81A327JZdkmuqN/BuQ0lFuXOTH58RUO1BzpO85QsSnZ97SGxB6oLp4MibjOvgwsoyqrHPhbnnEPL
82g2D0Wk+3yR/uHU2VcEM23TO2MgZ86E8Yh6YbgdFcS2ujhldr13vYoswJ72lHtrpBZDZk3sK62+
XbzkS030RzuVPU0+jo6m879a4exgXHz02D34+/EVOhYgEjVIFhtNkjw9mNYl8fQ3AgKZtFG4Mhhj
xhlmtn7UluVKGPBr5kcQpPBIwHKRM1BBc3mp3CIktuqMhyEoCu1hHIkQLbxjtYbWDBkRpvZz3jO4
a2opyJ9zrcCPWEOrZtgaxUiv06XPOrRfsgErrndz0Kn5PbMYDKzvk2oeLHP+nQ79pZfxsY+zYmsS
vrZ3zXa48HEwaLG9cduN/q1jJhGhkt1xfXF+Un+SoYaGTdUyOri9hFHngbnzFSO/nJj7kj1z4zZi
PjsSOp2HjQUpK0jLkZtgZrNcgNkQX9cQwlrFNbYYfCQtLfhcFKTq5qfZMbeaUQ70411zdrdGwlSp
KvytOdrWkzanr7YzPC6Msjex2dV4OpgefvGmx7CMvH29lNdB1wmfmC4eiE4/gwZQkbCJ3nwrWu05
LjktDmqoqk00IOtwfXvZmLm9HbKfufNfNQF8bCM6OdihNpQz4vNlz+QXraoFu9su6V43w60aeXwy
OGCFN+nf2VwlG78nJDVv/6wTRpPdz83nA5GLAd7MU1TEt1o/7B0oasTjPYtl3NcIKYgzfCA+5Zr6
TInBHw1tGyYRe23r/kYDlAJ0EFY0h9KX82Zp/hG1AAVZ7i1bUdDFhzyL7xgiX/KkplDsb2TBtELK
20qAAzSbP4vd0RaXQEyn+ZJH4zFZyqNVA+MgS9dPeg7lghESDflQdR5TqeHQDv5d7tZBlHi7yEg/
UOhNwcyjtgXECnBIJwlZKBa3aZZ76ZmfQAqhi9eLuFsWGLGFapKjkZElVS1MK1QGC30BbqCPUxHE
AqlCVJFUu4yM1PUufe3j8rfvxnFPoqyLTbMyQr2P852vJKtQFXehmXjaMSvzXZ4BHJun8cB0+c4q
rfmmjfyMpUHsTAXctBjTGe0YZ/cEwmHJK8pXVZmd4piZc2vXNv0bM55rVXpkmHQTdECZyEBW1k42
JN5642NUAhdzoA+dRq0NrEm+poWlP6Z1bzzDMwHCtUQ6mcpMqgzJ8Iss9wsyOLoOTSUPjijkDtEn
Eo2WIybFrlUQx8hdQJYjprhkR5N2547etTPYdiC+ZSVEdTwFeGQZoPeKQ5jqFPPX/HYskRZkJpAV
lBx6KOFWTY1+SBzjga52TKhKfonXgW6sq6MgHhKhIPnNzLRUnwWOX96aibNn98JypWZAhpVb7zDz
z2uudbeblk6FjT3ct/pwyqr1uMy4fR2BbCOkHsOsQPiJdx+lftKtu6dnXVJ3eurr4tiksNPLpL24
ZWptWEC2XoJTvK32ReqcLOncpsn8B+/xm6shBzHH85LLW9kmb3XT0/sxxp1an5mxMRGU9PaT1QF/
aYsXLZJnrzO8TdR730YDJ85KuXo4em/9wQyHLrqrq/K1y+LnMZG/fVZGz1Gl9G01sgDOQCDXVRDi
oNLCnGdAenSXHWZteJdDt4O+LtmRzOhguvnHzHAt162wyjxacd14UnlDsZKZe5/kJ0LfvBvLsU8U
nRcYveDntIdyxAEyUFfmOTPR/jZtoi/4cRd0229zwwhqws0/xPbe5/XDRzr7KxOyizd1154pAW5U
sg4GWmJe9IjKJn3QlnpH2u51veZeOgF5c3YRiiHbZY4w2C/14CP+01DSVEezr8KSh3lONHZPNBNp
9rSUak+L/WupyjXylEBnkuMzF5qsmNEb2z8jP339hhjTG/KcJ5WaL4sTHRZ3oDs57cre2PZzE1T8
xT2v3ID/W85ceUq5M6flKR4/jJF0+aq75OJlchyy7l5zqTNDXklqaSDMPBwZBqLcRG2UQDqtb2LU
1VNMS5FkPZx7xo0+dOdEl/3GStCuzKZ76n3r2psVsZ/akTb1LdF+h9QVG89qzuSvXFNC0tqY4mO9
BdVaAbG/InK8nRzrCP3ruIajGCvoe2l362db1vPBY9XyZqat9pIhlyurV73pQ4M1NEICVxbLPk3q
u7g275UYDr0mSIPsUIOJh5VGN5u0+9ZPYv1UeH0Hf/bOWZx+9en0VGFBn5k97Afu90gmb5P11XYJ
T+WS1eG44Hafx/TgzGggYHpavXZaaoitRD1sTENt51h/WLQRH1MZZqPiOQeQRWNET17d3sXunX+S
78HQk7NLtVBWT4uAm+i4oZagYOpVsWumHNo8bYnKeMoM9U18AaobrfkUDdWlruWhU0kQBLLY9pN3
jwgE1VUN2fj/3VtzXdUo2sZQ81zeQRRG7nJEaUNgZDte7QrxCKSnQ0x68GBR69U5zERIIuXeK80M
6iGHUn0uwmXsESrlQU8Ps6bcR9PBoA0H4dwfzIGv6Y2TO+g3fSoeNGz6nA3g3rRCwuZwv9Ou0jD7
eBsPfOWEQJxg6r1jZ5euHA/GkIdzl+/avAqzTGwp3q81ekr4Pnst9756HRzk6EPXi7mX5gol2eoM
5oQbbUsTBrU+7DIeqypVe2XkDzX3hO7TjJ5+uxjVsa/2S2PQjtO/TW1AwqBXDnjVKHvAzPHSQcqO
PLWHUY4uVws017pEXCvXK1hTSFRt+TG2MkJQHc+dbt/ai/7eMPdrtfo8k9CVrq9lEUym8EObNAEj
b3qX2oPN7ZnCjtsCiAaX5/4Z+/RclOygQxove4bA5TFHDB/QWbVPEKS1retobdgYKFqRVr5zh74h
R1m2PIKNpYKFmyjVtQeZFtu8g3c3RS3vwxFXX/KGRk9eLW78cnaClu1xpNOyTvujyr6N0AyrqcLH
S6PScPeyGQ8N9XNJfNZmHpxAwyFF9PevTVK5cuZg7D7UWl/DdGCbCDPIx1na3HIiA0haXmCmn1PP
O4HSvdUBnPRaeacX/iUZAMKU1Vfq6/TTOVkW4jNnELMRmnZZyA9owTTbyiOevNuOMmUPsfZtz73k
MsAhlqrbuvSZd07+J/HR/wqYmVaan2z8TkhI8oobQ5Kq7hbBVFbHHB3p2oYylPteQu/ZlnbxtST9
wbGHQ9yUFCAaaVfl3UK7bqOKFcLLcCn/gfzwFPX5h8lr9J36GKUsLzF0+CI/mX5PHvJ4jnSeGnue
2oBtc1tP8S6yeOLWV5yBGbUzP7BSGzJgcWbgutMaNyhR01Rmf+shgus4pzsIxRoUSKOdELGAuRl+
3SbxaEj46QjD1sLD606yoTkqybsYICbgZEBXNsVhavjrinswOwohsrRo9O/HpjfWOcu0nYXNvEi8
6Ow3tWUx9GLA0SPDaoW9o/Pzst6IuOxYeSIGZeNNHmVHOUY3PaR7PUt/ESJdC1IfIDYEPZ31jdPU
QSudR1upve/ou1qqQynKi4yHXdoCDqe5aQHV7Y3lCNYg8MG7ZSbLcVuaN2nOrGmZVwHj8pRXLzXj
mKSjGSmQ2glbvlgUXShLNPSmsNURvg6qfIx9sZ0S+11GKKByVYZDkVJvOEgBGWe3OYDUwuNia39M
Jwu8wTh4o3ljLg9z2z1luXPyO3/H3PgX8vmbPUdnlm8DUb3YVd1ypsi8TLQJ1tusyrXPetS/1zcC
8IOh8vhdUoYtbXMx2J1F8pp6E9Ny1gGXUV3WHqesOkyaOnHGCTJdPlB70PsgdztRtAkyPdnRqT2U
GrqePEcc06NsGd4JKt+zRwLJo2OfsJjBQ9otQ/eCyBzFNar9mOXbkfWH3nItVd4f86b6lc302yj6
Qtq7myJhKJR5Ow1ylzg+22x8j+9ki7Bul5hsNHF+BbtWYy1o77xWe5rG6sBmcxBzhfzGjQF/iBUA
2X1M7NLzCmfFf4pRw49+BuStcOI4pq1HWrcYNx6vZRrNZ32gTaVWPUPUnTuWqnUNiZjq9nKkQ6dl
oSIpGx0/UiHCCUq/fGnlyGaP2SGCvbrh4j31KjuUjLXGVtV0qkcarek9M9k18996ibSGLdk49XbH
k2ZfRzZVXaTfjadnG1z8I5cwel0EY8E1M5yVRv9HBtQM3qlbDy9dVm3X1Z4M5M+40Y/johaCCGgm
dVZ+GGggBHlWP6nYTCkF9VefJ5jdo2KIBjJjUAZZFfJUFzEK+UW8EBS+XVzIvENOq9Qri60Psann
vZez9aDq1cvAyQYbv3URSf7QRi6hOhkLPDzqMaHHmnsPFSSHjdVl97JI8s3UTM12MiMMFkuShXVW
54e0LeK7qGSSZrTWcRoqc1M0tKe1gfZuxidsF0jI3bTnrNl12o4LT3FjFYzHh5FMCJ8zfu10p9KV
z4mAbT+vFUVOlWSQGIs53E+DtFMqsNv2bV314gTVbTvE4QB6hvaIzamG+4WITJqD5Npo9DAoNfAF
lBHSZuTCtI/tjtrQ8eZ9XAG/tXreJ2jNmtqpuLhNfi5r4hj84T2L2jhsaiwTvTIPq+aFBN09FAlM
ZsmPPaRw6QZPD42moILD58lW9dFWBEoNhTq3Bmv9bE7msU7Z7m1pPmhu/Sw6X4QkUR4hfN6B2GGW
ZaRn12GR1FVK2yba1Z7Hv53zYpiVPCl7DKaREqdY5Vw+x3ty72V1HibQ9WVjNmzdyAE0TSuCrqze
R3A2jVQPfokCfuzpNQhvdKi+V4bI8pjbNWOv8res7afca84cmxkD5u13ajCJ5Qh/tJL8DqH2TSI1
lnvCGufoVoujW1qxZ2dE02AtZO4rjpUL9gCzrO/XDaGS5RjqquKiG9ZScmYqdeiAMlZX5ZooPlF4
zvJksOW0pX1yZkYFYxH4mnU0homgPgtqOBUfErIxwTLitBEsqerdJDqfvRl4u06ViQqdYqBY/Bst
ExWTxXHiE0qvfjPZGFjS+6hWRyKFTnnVo0aaC/jyTPEGI7kFy3yU+IQnHsXMAuBUDI+G7xwsq9/T
oMPnwHi2st4JEAtRmBwyjtQdlGNKaEjBCXElmEFuBqP/zmGkIP9/07PyDQnRTSRpzSHggXLsTlY4
JKmxcePsamF03U/kiHISdOpkU/uF3NIAhyBOH/nLFJ392A+oz0kvYsufuvfCqZBqLyP4ZO1TOSn3
eQ9nJamfESL1pyRfTlWpmHE0fb1Dl/yiGdDB9bUJz3T5QTj/3C0oEViWmpCxyS02KrzcVRkWEQr9
vkCrVUQRT56er7T4wQ2WIgHxpNyKLgEiy57RVO3U3qtMSUEQS5HerUGY4KO9jLdkonKjOR4d14Po
DbPl4lYOenVKrB4lqEFvnnaqyXDhYlWSzQM6B4jB9n6KMGeZOnMjMF5LGw5A38dNhDIX6ANi3n1T
dFOwMBR682ObYAsjLx84cTk7HE7Wfuo9JlzOtHg/XboMzsZxCZur0oS6WTd5QleJYJDaTrbTLF2+
c+Xrc64784nOJvOwBi9Gtpk4bp8NNEOh6efFo6KDiC0jVk+Ly1Qi8X1x6Ly2ee8hnwbayqyMmiZ6
dkyt2WexxqkiKoEPCL/e/R9nZ9bjRq5k4V+UQC5kLq/aVapNUm32S8Llaue+7/nr50s3MNclFSS4
5+ECbXhMkUkGgyfOOZH5nUqrgbjfO2pqfAfYAap0Wk48RgsLLC2qWdq4760HXaVUoD+FQ71te4VG
OUmZIaizgU+cvtNwPm+Dp5DNkFLSApsmUln414x6TIG4EDwM9WB8IEfqdhUWUTu7NR7tPBELVbfG
Q6ZX+W2qhR+GZBVSP8Dpig7Py0oAog8kvuCc7UvZKQDQsbkAgfkVZkpEkB9DMJzB2o4mnEyvUsMn
N/cUDpAzPWOTICbcNQaNmLKgW3maiOFi68NHFtbmxsjjXMyw9g1suop1/d4Ga78JVcPrj6jF6/oe
gNZwVymaCRyYNdLqEDyq4YJdmPBRuY+zX9QjkrvM08ajTekW2RQdRrWsrw7V6Fu/4riskdxZ1Xs3
Nr5A+zTmK2GNzkOQcCPDa6i6BlGMCs1Tn+NxW8dLlB7JbujhAbe2H+xMtewWmdv3HxJ/ZW0Vj77i
LyLHM7aF2TvtSjjDa2MYITVrmx6/o64nwDkejyijjDATYJN6JGPYGbWt9TYYqTlzFb25640OlG4i
/tsu7SXY0l763Mequ5WiK/IZVRZlX9cjDcZJDwE8arPdyjREEcK+Hp5cCxIYhYr6OSk8sRTUeQ7S
o3YZOprbzdM0MJd2VB1jgqs5D8uR5u+wqPaJkjV0ccolHGKc7Odh0cpjmtT6+2jnKZoDD0NaZnY0
cAD0gQVjt4x3RSeHXdu032QGdwmHDq+ZK7g2kZEOWREdAzDcnEMLg8ea9E2AksoMulU9LKNe0d+z
Uaveo1DijBl5VDYKS02fI5zoNMsXK8pFknwkMhdN7UDW9oMaym+JLcTb2Jc/R0H/IZHkFMHc2kSt
BEyvKh3F1GSc5aHnzLE+U+etRkaRKAAYXUe7qkiPswdFTK4KrUePQZ3Cx6yn3deugMI/zmI1MTe1
68pszlJaj5lKBbhtCKN5XQcLwE0fxzow6pXmynYfRpFQFgF9NX3gKQOD00c2mrKpBoG7lSjzg+uP
Yth1gBLOgn5SGPRFhpv9Urq0feStBoBBkqGRD9Ltbm6nIp9XQWu8eZBfIlJlfgfGKdREUmrSWBcp
YpZHUbiVQBTL0Mj6n2qB6TmK3hfZQmZd1n1QVhSPFJ4XtmdDu+gdTLVk0xZLyFztKqkrJD16OW6b
QklWWYE2zVdpKF8Kp+a71OpW5FHyniKhMNe6GhhLSyt7wMcqwtHGzbcUv0nNhKounMK19hXO1t+G
qjPeMY1yBhL+EPOtSKupc3NBVGI9mIntzgcEk7MuS13UFUMLOTR7UuyqevEMvXlN6jHemU1S7EXB
AzYRZvKiUPmFkOC7/lHV3eqpEGa7HDQgxM7VIWGEXJcHXtPYYIoUdyfPjr5xOnnOJ3gGOLKYjDJ4
cHS1o8woM/5I0eURBDWovpE4VF7cLHu7RKJZOflcy433CpXuvkr7QgUMaSqSDIVk1rRF8rN39Zza
ic3F3+dhvM4Ad+dFONwGJjLdOK9NKkaoZeNwhDnohiGQQPcB3eBb5Di/UPBTAI1QI5lemt3R6lXc
tkb5U7XrAdlb2GNLFu5B+f9JROCtRzzv5mXP804hFKPvHN0Nwd19gO8w0T0CY6HkarRTldHZoaSA
MuP3OI1BbKDeCcJp6eiGA7tMFkHpQ8JyK+e7oD54oLEPTldwWxdcBe6qC3E1SW2tnFkKzopU5YHV
CVQwGcmwMzG2sIVsKrr1AKWuo+zZKdQrvaAOl7gfSrgEtG+eZQpG8uH0AjWEPZE6NZMWiJAchYeY
sh9FNQtrZhrmxa8mdp97dpGd+yut1o99ANXNVJaKDkcLppcMozsTCKYUGsXRaodry4uscHwUItlT
0M2pVJQbdqi1C+kGPdNUmhEG0QLE6BUkbFFgg0YuFLz3TfiguRBmZb8d2vEIr2qqZ9j3ltoXZDUq
lVkzvI0SsCls225xCzhYaEZk3bxQ+X8KdYPO8T4P8NTcqXX4ZvKApgSjLuw0fezycDn9AYrD+0zV
f/qdceun9lK2cmd1EPmSSR4EqOfH464O43ujNF46myNU1G9N3W84ldTIxbZtKXmKNCPFLZ6s0mxA
0vT6xkjHamaRv0zNLH//hKaBDDAG3U2t5CvaedEbgt63Wn4IqwBS6mCiOfdbio6wQmm38JtXX1TG
Q58ot4n5TF7xXmfcwPQl/qU0FSlvkITLiKPeaTAnhDx6KQYBQxHqZBJBuoQ9RHmOatnExfHq7GAO
8ieMz1mP+M0YHFwAgo0kmUigOoHWPrJpvocuIKSudxPnZh4qgHL1gIGP+jLiTlIr4x6h53NcdPug
SClKa0staH80ovxoAuXVq3raLDnx0h6TeVcWNyQ46Uxv1A+CzCbok0OSK5siHOEYWggTECJPdH1f
YryLPqajFBf0/W4aRm0QWk/hL6da1GNptpx+UDSCCjfeG1nOP/SqwV+0E5umt75Pf8seaXNoBPGC
thJQu2hDj5absix4RZS2S4wc5m2q7JH7L50K6DVx7iOZ0iEPYKpwVyJun+g/DP9aq+ZJThGkKW64
PhQuN/+5Lurb3invzSHjpVm5r7TXukmRW9GGdIOP50wD3s88m25i5WuS1nfYo6zThPvVdr7Tc4/E
w3qvwB1noiQVsTsqE3l2o9vDTZ72LxOah+FogOrTviuGKt2kpboiIMyrCk/YjBceFQchXcwMO2OP
BcmOlnaveEfeBT4JYyQgORu+tdDicTtG9UNZ0keVa01fW2X/OE7YB+6cD/iSL/W++FY6yWTgLTKf
p3Cev4Syyyk0RG9VoG4iM7uXjcfx1h48I70ppt+EcyB2Arsakm/hmCsnosg/UbkrDJUnmD4zVy2W
sFqS0FUtc19VVTvCAHhztEaZ954BxOYT6XPXjFfgBs5dLeBrtHFz6CI3Xrap/eqhLMMDqn6xBmTp
jlCQZwvlAe1EMRuV8d03gndLp4Vsh/iprtttHJQL+qRgUmA/dFVLiI7DdguV97vfdGjMff021E24
niZGvA0nXZbWLy8noa4T9003Bg9idoaloLUoXFoG62quz3B3/IihQ200v9tQ7N1kgfviwaub9e1A
eZNAfidaP1lj9x9vIlGnyMHMh6w27zPp3EL8c7qgnBel3kyMRNtXdmkREHnytUotw3Rf48RYjEDu
HgFKk/aKv7mU8AodqKJpWi4wM4U2hLZ6OhxW1S90vCJmsiRa2ugm4TgKFHgdQdcLjfesmS5ynTJA
sOU+X0ISX/chUv/oiDCM4zKuBhXarG/cTNtboZgbJPK2Twsex4CjXU1fz2pRlVSuLbkMtW8YZi3C
TEPTh0WiMHYj4RmB3qTMH8A3w6RDkznyUkR/DjvThp9q0skXO7EjcKwT+1xYhwwOCtT3qakDyOLA
F1NsOZ9WQi+8u6rSZqlqPDkUPeCnRlv6r+40xblNW4SF0Ck7+dBH3muJBFE68YKEkvZ+zho3jENv
gC1CFuHBBlDfv8rQXSl48vXyIdONB6uT7w2TEXVGWUXHk8Z97WzI6mpAYl/q2xrc3QOkR8w2k9Rp
667apk69mjSIVgwIS6xhaklVcEO9eCQYnp3irPkykYnxF1uobb6W9Utvv5UBomWt2dSJvUL1M3MH
3AKnjqWx2/HIKlYD8JYBD3n6B5lVBHffbkoqdBCkBj99VHXjRguwzcxs/8a3ky2vtaWDm05jKUd0
gwtwrh32mZN387b306PUw9tEfeAumcPADWCRVuIbv63O7qYfL1o8oaNyqdF6YFq7IRi3bf6gIx7O
/GxXtBourPDAJ0JWqXxTep/SdbgqhPPdqPTnOsl/DJW8h7nJw5Yvx8ZgWRlp2mETXZqrxBgLjUQh
V1Y2xPRNHLA90FrQc051UXr4h5E696SWBP6PsfnovqmZ+8tS1VVFNTMGPZxPSxInTUxdsyoXdqKj
Fe6PhTJ+axJjbwzJuuMpD5MBGLhsHkLoLJlqjguBbmpetcrd0EE2MJ+Vxlxk4bCObPu2VPKlGDmz
Y6NufG6oWA/XFkwBhN7uVhvNAy02+ULWAKOjAzmGV8wx6ZRko1Aitiu5LBzIrYY6g4Ph4U8QLpyo
+kbX6m2BmKcJomXdOnduRebBimP4lC2NIV1NmEArk/nQc9unZfZDdWg5StV7m3B4+t5eqSBIXMl7
3rqHRpoaZfEATC03dvoEXfFL2qDd9K2zD1Ub6dpIK1v+DB36wP+n9MHj/IVGHapIXxKeJ5ox3nRd
epNSkNH4tIoZrdwiWWli7zqIfmVe3MaOAyHZAq1FCdq3Kj4/rh1sMZvnl3KKPeQrne+vwkZZ8bhb
s4HiAgqn3lu7SQ9Vlf5tzquYZHDHy+S+JXtpKh0NgL2qDWMTl/Fdx78TFbiCMPb0u6Y/6z3te4bq
GDCbArMBY7N5MNJw67K+hk+b52EEjQwX/LF0nSVlefBkdTEtu85iOoFH2QVtcp8fPNV6NNNiXKro
N2bTN4hE9BAT7yBA3IV6uG3YUAETUNT44NkUpiIieci/xLImkLzHXFvVHW4MxvhmKsmdRULX8alG
/yOnWcW0DtNKO0p8o4kDqDS2pmP3AKsMcRQFXNi9hLsBtD44mEaxVgBhTX6ppoubofGXcOaQ/0X/
NBgapZAQoki+WCwwrzcK0KTwPnYNToCv+MQBTGbT2NO/a1GtUguE6iiMKCSWcwHTinTtNkGVkCTw
4HRwAAAP0t0o+TD67Ecc9JC7xw2pPIYyMLj8X3h0TDJ7N05vorpDmMwdb2f3Ub9SOv9H1PlbZCoQ
I94Ky15Of3kSC9f8LY+u5fD7yUC9h5iQZNK0mVslwPa44/PyoF+6nCyNR1nt10s1Ch4dbaT8BYkP
YRdiIDgYgtgbzCRcbi/OwcnB3+6LGFK/TmxPrCSa5WUC+ZxPIjofdw1/x1PxxorqBMslwrYIbhSX
jN+tfEx/86c8QKeeZ8quHPVXnFuWFoFdrYcNpESgQvU2ToOW5cOqhslwzONbSBpixrFGVF5AzRmb
DukHFhXN6D9HRvzYBvB0FbCaTmqPClPohugX/iDrMPRu4tobeC1FwzZE9J4BXCxD0JL5kBi3WS+P
FIJoVs99NYTpfSOz5wK3lFnZd99wd3Zz4qC9LyCgJRgpm3m5L1oXUiVVRI8ltpgdfixI9VuxDRuV
on0u1kYc2DP6Ee2NEXVZGSwNtGFh2a7JGLFOoaDWpsmbaxVi5ivdIWrTvey8e8nqg4xFGBul1atj
NbOGxt++o3dLF9nOXJUBBTVyuU2bVS90kn9LkII0FV5ciaHf0Z/gW4FfRc7DMNfH18BLMaK0Kd6Y
VTZ8k2F1zC2YiqhDQR3rctdaOdacdAzv9Wcez0vDHXbkLtRayg/f9vBDCJCzUSh5SGS308lSYEd9
OF60MUXxJgJxT57/iHe+OSt8JB2R9+yN0SJUjAcnrbdhWK9JOJcCWyMctTdmGlFg6lGF225BQwd7
7nnwVUuqwDCweUbRDHIFUlc+lOg1qL1/tEP84qbxXa0HD/gYrjTTe4qVZtsFUG8SF/8pWnzfTa5E
ky2HyLkhOqK23dDpvdGKleWUwIWCI4AZsHarcpgo6WwnEFHhn0uG5jEcmmFb112Kli7Gftjs1pNZ
WBcRrUP8o7CCkVS2wXlmkVIVszD2YvieUHAw6HmTKVe5AIasUT920JBaE+Z16j3hF3bU0w6yboRV
W6PV6Zr3UDEfEw23HmHfBjnIT1qoxxjtn901nHQzA26Jm4lX4s4zJ9r60npFXbnz6gTfmGGf9zw2
5fS2bqj+A/ZqNlQbuDZdXT5YY39bB/ncUmoIrg5sAr02iXNuWeCEXd/FOEvPskF35tTVlkGZ3uWq
uqmkxZtMu+P9s4pVpYYb1TwaAqc0Kta3TaI/5kr7mOMIoY4OaKaxSUK50C0aBlotxulathK+ulX6
yS8KQCu2l1TT1wqemqQRrW5hmjIB0WGyr6FTa2ZKoweuHfrKExnjWWDFmxRHFqJpg8UPPzrKl7nm
/7JGdVaYz06VvUaVRvbV3iR19CKi8jnD4IZy0qqPojs/6Hc5dkWZgoExt1HKJ4cJC58rdxY8cF4o
4t4ODfqJkjRQE/q24wulDvW4Cf+0eJpnmJQlTrVuTPpOY11Hn+hFDdN+pjrpsQvND5xjF4raBXOA
+q0PZ9zMo3Uayo1jKtnK17FmEshVdA9OcaXfBiG08Mui5jP5P/m+DlJnWCrYl6Wf6N81rzOL1neG
Y+gjI1zVxU/Ph6E6VsdpVr4LC7DM/8OYpmohgP/X1eFEuF1QZfHRuXTHHuLakLDpPbT94bcmMHeJ
T2xA/DM2V9Tbp76TaLexBLfhktvYmMKSmqTrf8jF+66duNdjc0zCG0c7FPKN+QJpQ90Sv/rSX/Gf
9PfLF40LlvxyeZnPterT4FTlBDYWNN87WWYbG6fYS4zm2EvvKFCahNFDl8qnJhyWl0cSTOMPz4zf
0xQqNtw0q5ts409GormB7Uunbo6kIPUjL4RxV9XVFf+G812Dq6WK5awUpipt42Qtq6iTngS+PCLL
01KyagSDk5yv4uyOOdYwBSzh7srMpn/0ZGaGoQrT1OnraGvyZFDXj6jmd215TJVAWRgZ7HherDAZ
K2O8tlmmVToZS2JUOHVztOgkK058DGrFbxLLcn9PUJoNgsTmeXA3or/T6e1SrGoF30RVEHW2eStm
ZT5c+QVfTPbTD5g21B+7NYQV3lZ+wDFETYTwLD9GZnTsav7j8n754lN+GujEc8SAD9EjyCqnYwFt
cT3SyEfVFEQ9UG2bOzUUy4w89PKg57YbtmTbqBom/Trd9IyTXZqUehqPtTI1fSMZayRkTsQTip/g
66PeDsVNiiy75o8jhMOXx/5ywkIVyPnEZPByMmFLxdZM2kzYd9aw1IAvusc6j26T7BZ+yH3Pf0oI
9/9hUKlyHqcAZIuT+TpNgFYk+3fQkC4dbhN/T+Eq6i3UFwOOWfBdS6srnXPOgw4BVtOw28XGXTLX
z3soBcK18rgYn+hp7L8PhoYiU+26LZ1oTIX+I1Z2ZWm/GNDQhXAMXMs10zoNsaYz0o1Kb+VTQXnB
q/sX/Kcw7uAJ7r5cXs/zKIfnxx8jnRyPqW99VZidfPLbrNiERXKvhFpypRvZF9Mh0kzhhpq+jjvs
5/XzqTfIxMvRIFVdsR005YctMXM1zYYCQ2voqMQvz+qLO4pr2BCqCZIqaGNycjMCY44qRJLhCeUc
SetBTeUuUYNVIe0QbpU6D1jMaJjnZkXVyI1esQmYX/4N54FnaqWq61zPdHyDo/h50p5hJx0dkcCr
1RW7hZ5f0UMxkpleHuZ8bW0H90aaZbC4kmX+PIzdo7I0iyJ/ol8EhhRUMNGJu8bQzSvRXJnSiY8+
VyJtlDlzjmnSrU0/tZFyB41sA0jlCUWujdzebYoNYkpAhO9GGAPWXGsJfB5ipgHpxaGjJ3GkdXLw
CtgAmOT45ROEF9vOYUJ+hzc96+Ae2t69QOWeZZvL63l+IBjS4donqRKWI04uR7rPNC7mFeWT7n/Q
bO0Vbvq1BlbnQzikithoASlaOBedDFH0iQlfBk+Y3Io/3MlgUh8OfzsLukRxKcBKsi0u+pNjLYwx
rUqRF09aD5Ua3MVb15BgLw9yvsM/DzJtlz+u1npohVqYSfGU0+B6NEOxakWMOk23jpcH+mrBYH9Q
QlENFU+kk22Aczzv5IiButCPuVCDGJpR93F5kLPZ4JSP55I0sBhH3GGdHCSzyXIDj8j4WU2qD/R/
SCbsXkWbHD397UBI/WgZrdKwxjxvG1/UFexLOy2fnaJaKyPtYcPxFQT78ihnccHhlnSwXiLiGoY4
7S1qamOstU2nwa9Vjoq4odS0ykxzNsorfvvn6/Z5oJNdkGP70OvtoD0N7W96T/QjAwepy/BaO4jp
H/qUSjqSuejoUA2N99Xv5mh/bLdUWK7RiBy3VvuVRirHtpxj2LXSIelDrKXG8tcL+Gk4/fPuDg3T
G9scP84M0aaPiH5JxzFjqY8xFSXVDq/E8bNQN80OgiwdpKdQp50EBbc3PfiLfv6c06MtoCmphxKn
rY0lbiD5+Ny6XCCYCF6e4/k9yaiACgZ7xDTBbU42fVrhdGrVZfosJtcg6zVwf3lFz4LGzzjJzBS6
xSh5j8nVr9Z69ah7Xh7f+mLz0PfWFPQqZdrCMj4vcoYD+6CVVvpcxBXSYVwh0I+DyddUuYylNinM
NMWfu3FwyFUXOOGjVoJsLqwWyxhhU09DhZJ7eccDAktgDExXuoO3hV9RPcR6VzP7DwXZFYbwyazq
zHEbJB1OJLVA+esBAadIT8w8pirfWh+R+qF0LyWCk0nQ2avDbad3ax2HFthFQLQ+7ret+aZR9rdg
p801z6NklCGyT3foYCdog0d4rXu/Kn04cvh+In2KhLmZ5EqTJ9PEFp9KjWEM8AzWqMTVjWsb31oX
dW2Mqs+jSZ9LWZyKFEYUtat9i4oGcUxlxGvYoN8RfwE95z+L3N0P2HmkkXvlOJ/FWqIs0YkmSST1
Bpnh5y9S6m6oeDqgrR959a1D89LFQOOhKxnhV6OYXLH0rcBY/iw5CjK4crK2w+e8DdM7d1BQ60fp
ryu76yxgmJoQ5EX6b3NA++TaGF0JGyuri+fAMl5LcH6jxDi8ApkTN7LMvl0eTT+PTyY9KkiOdFud
ejqfrFynFaWj4qPyPH3hVNqbENfH8D3vAeUm7pNjLfIIrlRG2EKoRyHPB51XH1rcZSS8NOxgKCg4
rnXvQbslr6Nu8gLtcgbLGkCf+C07jEBWl3/2+QnkVxuUbYTFKST0fP7ehdE7KI+r7HmwIrEtBznV
V8NoHQ+4c10e6vxKshiIiKPDBOAVdRps9BE9cWk6RzX30BzW39XOgmRO2SKGZfH3Y9mOYZJj6bbG
Jfh5WhC2lDRwBufYuHT0TfyHKhxvDTRZvSyuXBTn3x2XUTJUTD9NbQKpPw+lC61E1i2cY4drB+I7
rNIwkSonUyts/BTs+P56auApZA90feFteHpCscj3KKDV7jFo2vuahsXw4JajbBamiN4vD3W+ORhn
SlJo8DLZQ55MLYtGX/IIl0dZQjUukvoBB5OplVdw5fb7aiBLAz61p+ehY57cAw4+XtZQ6MYRhuaI
A2H04OjqEZHHNZRGm37y5yzCBj2whBCk+OzCkylpelQqUS6NI9/zJoEzz7fKS2WBRH7nYcPjKBXW
JfUHTEGkVNfwmi/m+S92yesCWOzsCHitkaapYR9NtND0aaBeo5Ro5+AIXoPepuj250QNsGi2CRXb
aaOcTRR33RTEyDU5AcMaU5FpT9JCOSFziYS4kkiczuv3YDw4wPjIYLg5Pp+BuBpMjGoZbByjn62+
jdXqtu289d9tx2kUspSpq5JlGijfP49SlZaV5KmPYZ7iUgVXHtzMnpea8be78fc4fKDfDTApWZ6M
0wt8FpMxso5mFSM0KwnZsGZxjp9USZen9NVXAkQn9gpeuvJ0Q2B5hXGTxZSKIaHzUAbR0X2qqvBX
Ylq3gw+79/J4pzH499TohYQzMpC2eZpwKWXcFNowTa1eQTH5GXcvRo9Fap/8vDzQGTLJSKAvXCkW
xnY84U+2BL0+2qhsa/NYIl4C8rXSO9wDVui2TBff/GJVtuJBC/aXhz1fT43yCxuQzAJk+xS1R0Dm
OTQ3oGSMv4vXD3dC3lINXWJyo9Cw5fJgZ+kzwKsheWbz5UzqBKeez4gbkgzGhX4MMFsN6E3a69si
XbX+E/9rtHtOQqS8y/aHM1yZ52kC9e/IAEvkaeqEy3w+Cqk7QTRZrx/TmrpWpiH8VAP17vL8pn3+
KYRo9MnFOMKgyjP1Zz/5hCLObMjuanzE+Q1+l+aFm9iuo42V0Mr+r4eyKdOq9H0FyqaZ2Of5jHEi
A5XjdsT5DVGyqWDn5eGoGinXmvCd7RAQSKZFo3JuNfDIkwtA9BVuKQP9o6IAe4SEV46KVE6VEkN2
at9h/pclHroXCtAewGOSQuvsxHVeHGqRZSKGrWDCYh43w5qwgh8C/5SE/29hx2k4Tp1OPYkXnX26
kDkVCDc0tOSAQwNqTZpmGE281+LuygY8X0YeB79jFpEdlvtJjEy0Mmgy2qYc8M571wzku53z4Cro
LWIIZZZxZbjzrUguN+GcQJzS0U9xf4HZbSv9zj2EXgL7lDxZl/9Eqvu34XHK4ei+SwYi+WTONOs/
MAaR9zV0BejryLDnluH/gJnb1OgZLVxULu/48+BBWurYqqSUwQPFlCdjjTr6Hysp82M94gbbbKW8
VfQPXeDrqh1RfkBCgZnMy8DTimXAlC+Pf5q2GpqkPjo1AyANwJjn5MRlCmtgpEF8NNQWXU/ZtXcA
1g7KBTDq1lK0dT3COu0y/9r1+sXMJf9H8ZYFhpB7Wg9wzKHp9cBGR2luSYRmQwAz0lxCbS+GKXem
p73tbEetWEvDuwI5nAVOjSRdJXsWGiUr5/SCaHOncktL8Y4wwR8tj7a1pf14eWXP9+o0BH2jTSwM
wXlPV7bulWxEOnYMnbUYq5eo2AaWdaW77Pn9Ok0EzRw7Vk6V8NPtQ/FWZCJ0D3SJj02Izz5N40UK
qw5ndVq89HSfsMltHQdstn4K1exweZrnG4iqGNm/Sl1nAstPplkiZ695G/jHIfkHkwW+JcYTi3LY
BhEtLOwriMF5vMEkiaaeYKZoPKHsfz6ZQ06bKa8a4iMuQeiG9E1sfsenkv3p4HWpby/PzdDPrj5L
wjEgkgrsTNkun4eTuekLQJbkoCtO+4oxfrnOw8H4aeB0sR5GFZOgUTfnbgsnecyD8tijxFmIEIfT
sWmx7KHZHlRmA+MTYIFnUleXfmQpXX0cpzy0sZUu+iHs14GZh3e9k0ZbqeT+LnPRu9QsNla/wkSV
igc7bUqMeVPZ0Q7DaBqWKmkCfTHzhr++qEiqDYs8nUtfmr+xuj9in+VlWW3rWnZI0/oNJssMGuVz
Z77C54NUG2wMom+PrOXySp8lpHQ4AMydUBrLoI/xSY5htagQ3KJT92RXt5WCpllCiaJ4lmAFbL5f
HuxsyzKYDZvD1CRDitPijuwqtVSs1DjAI3s27Gyhl9Gj3sRvKOWfB2y98m68MuQX85saOPBoMYC7
zgr0OPanWNNb7cGXWKJik2quYdA4SyjhyIxU/KouT/HsnOikKtPzVoAic7+c3MuDzEvgjlLbQ+eD
2E/RrA43eGPdGM0P+q1dHuws0umkNXARCePCgsJycig70+q0keZoezvCLb3O5G0Dfj+jtenHfxiI
c8hDgno4h+zzcbRg3yAzLptD7EY9TnUo2MtMLyY3T2d2eajz20lXLTAPm8ANJsZL6fNYuZdYHeRQ
vlhL36/KuaV9yHIUzj+eb23raMT4KV11pcDDqpu1fe/NCju4gsJ+sbA20AuZBudCwHT6/BsyYMQh
UI3mYLZUrWUxONuEm3jl5rm1vDzf8w2jc9bpy0P5mJLuacKYGaHiUk7J9hQ20vsej5xtBFAGlbjF
lDCvq++qCOgQe3nU82MxjcohpJzHK+00n9OMTA1yHO/3GhqIRRW8cu2rse+Aw6z+w0gkw5LnPDnk
KRJom0GFKrMXe63ADaNJnnI4FThzLtS4uXLxT5fCp/eSzqT+GGrKPf6IoCGySCOjmeRjXQZrdHZT
5oY1/8YkeSTfIUV+l7lyZSV19ctRWUzV0jUaq5zsFeoHdVFhh7n3Ku/Nqot/ZLpp/V/yWaI8VPB0
dAYNN6uaNov8pAljHlydtiLxIoYEEZBgapZrzmUDgy92Y/9Dq3LjSlQ6g92gJ7E0//uR0374Y2kS
zFtE1FvJPo0a69aIY5TGIo23WR7TJXEyOKxEPGx1x6K3nqtaGIhjmQ/yoi4ub4fzk/X5h5ycbsWq
DMUj7d53FuExatZw7eZKJK/sOu38qmEcm/e5OSGn1JM/Txjnk7739To91E3Xzok0+UJzXLQGQUj0
6EntFTwFsOjB+PlXNijQxqPYpcUEmyW6T8O8f+Jhnq5NoZgPsdeGu1Rzyn2aiPGuLtL0Go/kq73L
YwQcm3f+dEl+/r1eV1VDPchqn2GDrmJlCV7D1pUOZl4ubGVcyofN5U/xxRJZE2wO5quCY5zSqnAD
EVHmF/neFm8YUaIAowxX3OvYRWcoOZW/RTPg4ghaKUnSQUgRp+dk9FTfxBSi3lMC0uQeV/CkPFye
kTZlKycRYELk/+WOwHk8ARcsZSjKQq3Ux0ih40WWrdzm2U/yeYoiMgZs7nE70Qx97gU/TWcbF7RC
xa7r8o+Yoszn3wDpgxnqqC1Ahk4z5X7Q9QTIKHksNX3rRMN+nASol8c4/3SM4Ux0Z3A2GDrTOvxx
nGPsfbq2wYSqGTv3qcXsZ17H7SQ80wtlkau+PiuRXR7KxhmvBNnz++rz0CeRxAuooNuNVe6NXLcX
tF1rKa3httancXurN2YCemR4Vy7J89Nh8ExX7SkxAHj+fdr/mC9Cbr31sqjag05tBtWcjkaER1Cs
b3xNmQK778j15TX+6jv+Maauf17jxqOFWZkr3t7u6FGcSu97bv59NPw0r1PWullIxGIxLpWjE93Y
Mr4H8H5S7eZKNPx6KpCRMLklrTq7gxXTdfEVivZ9jAF53i095ISXV+s8rk8z+d8QJ6s1VpDCzGYs
92Ztfq8L+6bqYRYXV77JV/t+ykLJdkEOjdNnYaZrGInmdrmf/P36QKyytsFxVq2wA4VesNCCiVTY
Oj/+y+T+f1g5pQB/bD+EJezLVqNPrzoE88qMizmpBY22AtgSl4f66njB74OWBrBAi7aTbKIVdTt1
v432RpDduCZebKbmHvWmW/aK91QqzjWu5hd7A3ItL/pJOzEhGZ/nVnWp21W9m+0RmU923pKO7lUx
vFye1hcJCPgrkBYoAvfKGVqhqoEIW6NzHu223TVBgavImN8MRntfSf++cKKjn2hTXxB76au0nlCv
cW2muHQSlrmA+Ak0waQccvr2zIqqbfAjtx7bKj1EqfcS6T53hDeAtonyWoD+4jhAfcWAwiSpV41T
mKvIDaTjoZ7t8eWv8QxCLhcOwcYzi2tc5S9GMiTZnZQ6L2oStM/fz7J82WdSsR4brYFgj82B5uLY
76fpx+VP+MVGMXjaqhpPItRLp/dapCABtjHDeVQaWW0aHL62GEzFu8ujfDEdrjQ5YaMq+N3p6w/3
csxyCuSukCLifafl4r7sAm9bd9gPXjlr2v9xdl5LcmNZlv2VtHxHNbRo6+oH1x7SBckI8gUWJIPQ
WuPrZ4FdMxUOuDmGnVWWwkjGxVXnHrHP3lem9BtnSh4N92eSjGwltSvqWtIPDXln2nei8ntogVCO
TBNOIrEAs2/lrrsy6RzYgwSqHwCZ+EfZKIp9DsPKDjIxiLghflrdXoVr10UHP8Ex5bFTCC0ud7UV
fT0O7UQ/SJkifwu8TIU9Va6WphGg+w7mN287EtR1eg+e0jnogWtsLVvzZ3yZK+8uGeoBTkOBDddt
ZBwy2qEzAGTNMWhxmvqj15w9+0EvzYWDDopk7GvO3O2pXzsAH4cc9uyDrY3wsg0TlriDYKGRo6cN
KltF8NJktHPdHmmawgV1h5kF/oRLQSFx+JQPQ/UCilk1pcyDlSTPhtA/532YLPQa1Z043mGGtqGo
PEQpbK7w8n++PfoVQ0+GYQBzc/aIjkeDG0oK42Lv9AeCfxxTNWvhVRbLRSVAxmUmj1VW5zOnSp2G
qjSO8XKqIgXvwRO/nDAtAnleoHl0sHLNeNUisd0ZGboQmp6o61ZKraWpFNqgoagutQhplEWIZgOc
yV0Ge6OVuFuhU4JlLkvpPqkhmgi9OqDlXKEDOgvDvW8V1toJWm/P5umbpIRxNqhqWt01pf9hqR4t
shmoW03KVQTVXXnlix18Um5LPjZTSnullKLxEJBJgBypiYy1GhqILUgdvGp6jDoL1nYZGo64dBK/
njE9V16I4WkYbDboFizq5erIpgVTQWNqB1EqiNoV96teWDvoqV5hnPlTJAp60JYCzp0MIflQQP2X
g2WN7vuZaitH06zPbZLRDd/pyVKU/NPtc3bFZYLnePhL0elRGnebNYZiN3ZvwYcQqeEiSw6W+6NF
/uLOErLsgDKBsWziRJwxHFciMQwPa8lxg/id8PJyfqASSCdVun6An3zVJ/UDCidLRYRJKvgG7R/N
63eC9gnBSSiDvcfKeku7mXjzinEH18GBUCjwmfzb5RekFvK9mdybB2ArEr0Rza8umMv2XklWqvx8
/GpK9CA6xrWmJjRzw8sy7YCy1L50sq9ZnLw5fXake/3ByeBeUIVdFyAZkElfeDep0Uj5jB0bJnLp
2VAApo5Jdo1CNyWCy4nGvuHmICPlYwuB7cJstK/ka79Jcj2X6pquqAoKARdA4X80243OrIl+Xw4R
tn70s/IXrcRvoCxuH9ZrUxmAHGwcYd7ES/S0RK+gHtGPgRZJUJk74R7NKX1diXa5//OhWCxykgqp
3knetcyzzs9oAj/KnSt+DnyjOlG5S+8F041mTuLUsAxHgxzUoL2u8a5fblBt9Tl6KcAA/NT7HCcZ
RC0D4U5pbUW3eL09rWt7BHxdBHKL/4TreTlWqhthjEJIeBSL7kspuY9R7+xuD3Ftk2gGAj2HQ0BQ
NDpvhdY2UdTm4UmAUuYg246xowehvXMQDZrZpOkjycoNHSeUOAb/djQUuk8CXPJmdLSR9CkKa++r
vzzffKeSIsyVjaeGkrEohJESt/Rp51FcpUoAxVgAsDuHS7z5JovFykeKR22Vs0zGMijQ8ri9lFfH
HKr/GChKOb+t6AcPpMSn7eCCD4eW9SI5yEKxoDU3hnoy29S2u7492tSbY4bW8LYZ5GiowV2eDeoq
tiiWgyZG42jIOWjItSo9DRxep3d7C502eGqqji4EVXs1/bSYqapceRRUymNU/ukoo39tbJLNrDVg
pSvx60tpmxT+fVXlkM2K5072KToKCDwJ8joP0k3dG09Ek2s9sO8UQZg5wVcWgsZZ7CU4JGLC8bIX
hFEqHLvqsdGEZmvJ4ZckCpJ1iAyaIxVPPgO2MWyrcavNvYtTF4zKIFwFGB0qIli6yz2Af1Xry0AW
DxH8mmvT9JyVZ6btVkb0bkUrJVhAXogd1e/ucyqqEI/CPzdzDq5cYBWUHvVQYMUciNE5qAzHtNWi
V45tfAzUDDIie52Tdr592q6Ngr9BBY8Wl6Hh6nKmShfkaV/yWmhWjt6O/RjA6b/o4MW5Pc4V64qX
gY+Js8HVHR+q0EXRqs6F7BjGbrwurNJ9zdJkKPwUyibXjTnOgCvzuhhv+J4Pd9ZWHbWgUmYcISSD
di5bqx4Apb5SlZkFvGLKtSFdgcvOK6WOvfUGWtdMbTvxqFf04/TqocnaGRTLlbnwysoQNalUribV
8VSDaC1SY+0gp8pTp6E4DdWeNPP8XbltHDQMDiAnKuPjZDWSnB0w+SQ+Qq436FVHBnz8HbSYlF8M
WNSkli79dK5d7dqovBz4K0Mf3qQ9HqJuJAxjZH2KJHqOAuiG+1z9kdbCzyCrH1BVeNT6/tkI/hjf
CPQPTBWlf5qBCd9HF7zQpHQgtzQPRqL9ar10y4mN0FqqfhWZ+KNMpH7GmF3JFTAipoQHhOTuBOFI
v6wl5SWspYZnohAmLaELXLk9rnZkbLsivXPTxltZkTHoVG1kM1//8QWk1EbVHqsOK8C42bU3EYWg
pKkdAhuV4CCWlZ2iNOXWKEoP7oWgKc+3B7zmdV+MOIpjYd7MxMgOtUOr0E7keJuC8l1Jx2Oa2ATQ
/SL27zP3JYFkolZferjcbn/AtWvzccajPS6TBs16i5vZOsK+1KWV4MG7A2/Q7WGuGACmiekc3iM8
++EzPlianJ5+Kne1eAzC3n4sXafdKEDv97dHueKDXIwytmdwbad+w2SQlNlp+iM1FQVErmy+GTV9
UrkzM6sr9hr3Sub5wfJIk3fBiooKLvKwPZQDCzNewIMoQgDFKf4s183M5bg2mEmvKm3FoI3BeV4u
odwoIhGYaB4ipX+CguktlOtsoQeoMRXh59sLecVZBXZo0AMo4sxNsiuZGtdQKPrawU0FmF+9oFzg
Ef+o+wxOLFMKVkk/Z7+Hzx+Ffoj14OYPqSSyv6MTQmO2Flml53IQi12C3i7k4198GpwXA4X7wkud
5z5sPkG2/scPB7O0hrwZQSew8dENBDaWQiKXU+4h5yiYEAGLvxJ4QG6v6HR6oJoM8I3/08YwLuLn
AT4ay9qcCjR/gtZ6oIpxXwj2uVSUZy9W90oo3avuXJ/LdCMvhx1uzId758ZZ5UZVVR+1uKCYan0e
6JkBxgwYEjOTN/+bSYIVo3OHEHGcV4/oSEQfImpOPGN3ddjB+h46m67z7sQk3hgyOkhVdkr8auZq
XJ8lOWYJB4OuntG9b9MC3Tqlk49B5r42jf6eyfKDCaea4mrPsjfXkDK9iSwqkRxPFcHVJNQpCs+q
21qqT06df/ORlVpbfbqPivwuThxvxqZNLefQ4m/QP8HfabcZxY1xW0EQXVo1+jaVtQBJihoKYvC3
N+5K/vhylOErPpyTOqgDHDi7PhVm+FoD9k0s5QdUhzslQ+3G0vMHJ2z2mQcUqOtn3sCp1WZs+su0
AXJEgWB08wG12kED9+1R7ELAxhDXFtFGbl9RhH7BzmxaC57f2/O9dhuHwoxM7lIEwj2armWrUQAx
QHhMaNaohfqlU9WfiS4+2kJ9wtXfeJ57H2TW19vDStdOjsZsMeFAD+mWvVzmQmjFFnrM6Chkn8SO
kMhWQavUUf4DuIG71voXTcvRMxGPvSlCwykuafv2EL9Qgre6yr5FbTMXQV35pMHZInVPhoW0+Wj1
tcz2u6S2y1NEl/tXgU6/EwirJz3uM6Qu3LkyzJWrSk4aR5HOGTDR8mjl27xC3VNyxKOA+qwnvDdE
hiunouveR5q5RWT59pIPn3/5rBgX442mJzZl3HZGIw5QHd9YANWZ7ZO5toJA9bA+UEqADhxtqqR6
Lf3nbXUyw4GqQqrlVY5OWmI5kGb/L7BHsLDwSsEGD1YWT+DyCCH0bYqhn1anAE5NdMMduFIjT1/U
eSjP3JJra8eryDbh/XNsRy8jvnidWV5UnVKY0d0FtNfavWbYtJX4flzPZFSuWAEyz6T6ZOzcALG8
nFccBGmlUrg/5TFq8GDlIdxNIZzUojhdl5aItFElkNFKa+3Xnx8R3KohoGPzsAiXIwupgWZ4I5Un
v6ieJF/fpbqFkLQxA4q/tpqsIS4wwBWaHUaGHB0sjYIVx6R0gG4vwECDVMz0+A1tD2V7e0rXjiRR
G8MMECNKM5dT6pU0stWyLU8emugoBkAc58bRwYKPFqzCj9uDXbvSv2805ECA4ca4e7n1GS6X8lNu
6t/FxILlwV1qmfq1aaGm98P+f3EuB8eU4YZszKSjwrOlJkxjmJS1qkD0TqfyEuTiF95H849vwBB2
k1obOgolMkCX65gGmaL1bueeoN9SUKQWnFUg+tHKCCE5vL2K0/N/OdSwpR9e4CBHJ4/yzr9KHx7E
hsVj5Lz1LfzsMmzJcyjN6a4N/TaUewY7bBpjdA6Mq5mRSo180CPE5n17UfuPgtUv1Oq18ao/bbkh
4Q14dWCK5L0lh3E5OXSfpVISneSUuPZb0Xo71OK+1zSrLJoKASJHzJe3V3N62QATDigdcjWAV8Y2
OSsqoewtTJdWags7899Mwd8VcOffHma6aTxjFrkCat+WPEGsoLfsqCVEFYc8NZRPihboX8lr5But
DIN7VaxRlCkAXbh6lx/+eGTyq2SgNdoghtzneEVLhDXoBDwkeusuQ9v5kajtU12VX1MNQV/N2CYI
v9wec7qoA28W54Xok5T7eBf1oNNBAcjFSbHrivYs+k5Fq2jXrWr+cW8da4lOOsMQlRFIjA5MVola
jBpEdijF6L1LkhMy6Ofbs7kCmbHoEyJ7T2KXNNfYSMZFDDl7KooHX0YhL30vLTRlaJrqoBYP5B0t
Uks6VtaOTP+GlGxLuftsdujSS+Xd7S8ZrMilj8KHgI7hdg/EhmMXv3W7pCuTKjjGaqB8qoMmf6AY
K365PcrU52WUIT1qUSmAtmL0/uhy04htQlEoK1CaVuPuNc2TB1TSYC5K146HEqrUbxGymYPlXTk2
A/+BTJcvuMpJH1HVIiAZqk1+0tKS1rXYRgmhsg6RXVkz13Hy7OFT41jTy8i/kL0bnZpQlWTEsnrh
YPWbTCqYFIpxyBT0jbm9vZiTOTEAKSvcMK4epmbkM/R+WTdpZtkHHV3OUxUq/lZRAu8oeY3850MN
WHNqG1Q5pu3RRRFJkZso6kF2rPioVAqiQngXr6ojyuvbs7qyftw3MERDjIIDMjIqZmqmlLz04Ch4
+ktoyzs9szYIKm/Jn7zcHmqa+CRuBqFC8IV/Qq5ptFeZbiBe4+vSOZA8ZJykrdMg4Gb1+xRa/NZo
Hm1RXWNdHxNfe6kK/dFJ6hmPbHIj+ARw7XAI0Q0qQRt2aUMpfgiBRd7lTGs24mJLK7LuClXbDiM2
8C0Em1QSZ5Z4WjgczDbuCykS2WDyo5ODhGTYJFrWnLvGU1dlIWbLREUTUTejeh2GQbx0FNjH6WaJ
t4nQOYfc97IXiNXCnWXYzcoxkH+Z8T0mBmjI1oDBp2xLRDyp5ElBjna7oKbnyqjPOvpGsSXuZvZ7
mNeFkbscQxnFLXSxWFrV6+k5cru9U6prKRT2oequIXHYyQZS8Xa9CgfJ+ApxcaXYNba6zvP4++3v
mB5xogsKprwu5KEn4a4nhyGiME5xTh15A2biu5zYLhSk/jFLgxm7PjUSjAXygzI8BnBC/hKoot2R
PkphouiXou4+G7K3s/t0xuoNN2W8suwcRViGmJZpuMhNiph7es4yoV4JQo+SsRbLOyMc5Cc8AGdR
HrozVunaOcZx5KyQuQEsNHYGvELPIjOR07MeePd+Hd8Llfjc6AjdxWhwrHE8n0U/fkmNEpVEc9PY
9jby+2YZadXMw3bt9A4uLNBS0o486JfXuHftRmozMz2DwKOd2aqezCyb2crra/zvMeTLMepKF7TA
tVKOTXFyhHidoRVC68ihDvo3yoIzVuLqKf0wpZGRcGtoWlpbSc/IP92blvepkNEf5nKEdT4Td19d
PU7NgKQg9z62+Wrjl1qERto50uvyEV0kRMnSOj7dvnbXj8u/hxlTblbI8BLJSerJ7UBdihIOyKfC
fYnldxVdNdpSVl67MeFZNAIPHJ2/0vNkdfsbrl7HD58wOidm2ULvXWTp2ZTr+0xTntVMW7p+N3NU
JjEBVxEeQlIJQ/PD5Dgati0DSsmLs98U5SZM22qjh0Xw6Fim/dVDLuTJ9Q0k7jN0xWbs+LSBk7GH
8iUuM61w5rhGFEGcHrWGm51Rz0A5x+vdB8sOlftKIxUFj3SxMpzWX9l1my91QZe2RWqkewfivrsu
Ksr71kABSBgkg+w2pqRNqWchVlq6QI/L3hQqCtqmGTozKzb1xPls/H3TNAc7Rrw0ul2ehw2l2nyu
aXDLAA7ZP3X7ierrAlYnN9pL4RqN9XytR081V7zL5qhurty3AZYFfznRhk7K5PIDcO2TSIkLTKgT
vqAcet+b0sbMSwctQ/nT7WN45cJBljLAhoZCF37H5Vhhq3UD5Ud5tnVHXypCso0dCFpvDzKdECVC
3paB5YKa67i7KI8r30jMpDx7vWEuPBmQnp7k69IU7sNE3NwebHriCYAHWC50WRTtxy6NmFWyU7R+
yalTIB0VsnzlBybykXrQrgn0cgSndPdRBST+x1ca6BUMoyDbKZFMWmMDbiJhblScUTmlPv5ZE5WF
FnYz87tivAaEF5hjQn1CizGcWrLJWtdeXJ5FT17gPyw4iI3/CKZqJTlfFO6MhMoNxDtC8t2UvtRI
A91e4d/lwcs3ni/gcqAiQnQDqfTlocljeJ+klv1MKvlUtc4R5VYowuJ1F2lb+tKXjgWzTyysgyx5
s/v+XkDLqSyDpR+ou7AIdwnqUGDVZ1yPqUmFlgbyITLS7OMkpowks9TJHXFv/PCblpR3Gjpu9CFF
M8d5Wp/iukARxfIjpDKNt2gfSTOvMpIzvCjlqmvdJ9E+DG571nzyze6lMKw7kMOb2Z7/6W0lzqNg
Q0QFcxn8G5cLn8Aj4mdpjsJJXBkHrxa1T1YYZi+393d6gwhaaZjGHwVrTlx5OYqRu2oNfic/y3ky
yHDrXY8EFlKHeuf5O9fukn0tStLGQext7mhNZ8jYmD6cJzKQFKYuxw6KOtQThfA8U4un2hM/J62y
M21nRbb8vVLkt1Lyv1mpfIBchRqKqTz1fb5MWnvbJfb59jpMzdbwDQN1pwWHxMRjjhopqKqmCc+y
tO0L9872aUzqeBMqb8YhsWSmdXmjhqHgtBwYaqYJtDKBrLZBlusUpJ70QP1YXRugCQeHQPUW5Cqf
tcIRt5kUqr8cNxe8vdeI8aAyqCdfBQh/Ng762099ZXg/mh7wF3BXVLM2QWg0GyFGWTfX6QjZWq3u
QaxqqDlapMgHW5VUbz23D1d0RSlLzeyiddhXYMcUMi+N6sdLtfKaJ3xvujKjLHlRdKEI7mEfDox1
WfqgG1sl17dpmtebFmP1DKVetq0TOdpKup+sCsc2nEVuqPCnZ4L6M7PyQUEp616ZB+SgTmJtQvmz
0SXrHIFhxMz6Ze+Htb9IXCWg8udES88t9HOG3fvSuEW+0Fy3ZE/QedWiTto3YlWsO5mCO/puxU8j
8N07QfLSlzComg2IwnapOlJ+htSJYqYEhERwKhSXY9q6PcP01nph+rsok/UHIW4Mf6HLlbyqC8X9
nJIJO0eW2AX4K4Kw6Qyr3NNAJi3TZlB3l3zF+pTbjnbs0S3b94KLiJ7m1xs8DLTD3Sj4dvtITq8m
KTmIaTABQ11qXN1QQ7cTiyQvTuzCUkuORv1q59+lQEX7L/8sxDOWYBpoXA433NYPZYA+MdwCFVb7
1IXWUaWRaZGLT1WIqJ1VmvdVbs5c/2kOhOYEEq0Q1FOTIjd4OZ6Rk2gtYjU89Wq7KvPoLbGeYSwv
G/up9PMFGq2znRFXh1R4Lkj+DOXSkcHRQylt02GKuhKvwEuYkbo0THePvPMis95q139wBW8m1zOF
Fg5dGJCbQdQIEhVjeTlR6FF9RZBd4URuoNrUSd2tyBTCHWIHj4KbLElVoUDqveDikH/y0c+FQ1X9
Y39l+Agd5jGIAQFzjex8R6LHEEs+gq7AaulX1c4Cw2549VwkcOXBZKSBSkmGJHug/7mcLi5AY3HL
7JOg5OtC/USwsTat/sFpvY3i9njWWU+LnLuwxZlaz8QnAArHzuILUu+hPjcaeWi7diXXDk+1uNGr
Kl6kloAucDP3cE2OEePQuIO7Cc8iqB/lcoZplOm62/X6KUNswGqchZbFPhrg3TrJe9QFzTtDLMJF
WtRzXUpTbwyeMZoPqK9SWdInZykwQvROfSM+emapLZVCp0FQLLNdPhCQLaKmNZ4ko5Xukj4NN2rT
SHvZrxAfNutuofmJs/T7ottoyKWt1DJH/lRXv9eAsWe8pis7MSjb0XZLrw5R4WgnjLSpNfQClFOu
ug95EB9SSXuPvLms8diBoOajgR+hDsW9gk55dKibIDKRaK/Cg9PINGA6SrChbyL7w6szjALOUh8q
v3RUjZmUa4F3o4jl8FDpL0W1M8qN3X2/beonOenfYxCZEb9D6ThhkwzCREN7zUmOmXaPczmQ1lSv
gUQHZfzYa2hll85OA/4g+83Cq+fahfVrC0kIDPAIxR2M8shE0Rxeq7arhYcsdKpVH0UIiipy+KwU
qTg0ltb3hYl8qhPk3sayQv05rWsgLbH2Cz8H7sKG1tY0V9qznUnttg4Vbc12JQ9RmVmn2G0pawVV
Pyhzhy8eXVx4PYhrSojv3PdxJ28kB25AIGYAL62mcjdCkeurjiu28h0hWti1lNKPF+n7OOrc58Zo
y6VVGs0iUs2fYqjWBzc24JSo227vihDTidDKrwOhtFZt7yawNHXpTpGBx7s1C9qiISMtZDjFF+hh
iKuosWwEjdtym2BdYBcv05ViOZ/7DmlfCMHVlSqg0U7Ep68MH1VhhHudXZPmzqpvFIHaQVL/4WPM
eeBR5OnnL8zW2IhWlZ3mMSJBR0krjF2G3NgiQFR1p+KXrRy7gl44dvWZaPPKKRicX3gzBjAKxJiX
di1xY9SzaOQ7RGX6phoo0wpSOzOxScaFmQG1GdS3hpiGasTlIJB16Eplxekx7AR5YUMNsMwCT4Jd
CDdA6MpoX1S92i9QrEwWpiiIO01zYl4sU1iGXlrtvKJVltSCjZlrfm32Hz9siBA++D+ktOIhexYc
eht/K4A7fRWhIfKHb9TgY0FLMpQJScxPOK+jWkiLsIuFo87rsBGDVnqQTc977ODtn9nO34bpY6BB
7wQ+wwCvo9sTRqHROyXmFT3NTeQd1Br9G7j4kL3PyoyiQ1ig2Eu++l5UyvRZ0btfKb3lrirGS7uK
42dZtJVNhMbmQ6lJ3pNXZNnGTRwSdp1cL1TgKJ8Fw2h2Ij4xfYu9AEeUqmC2qm9KbKir3Ghgaqsi
65NQ19GzaTSQt/aSg0h97i9iSQ3xDMJglWZSsyH/ES7J6psz8x82bDR9uOiHRn3oNijAjk4a9Jhx
5YpOdoiR4FGy4iT40ZMUKV/qaE5wZjLUbxj+oEGIFR38vMuzQwyRaVps6c9qqgpPQmr231Be8j8V
YRQ/8g4WM9mP8VkFsAo2jr5RkewHPGCjm9qFsdREYmQ8CV2lfMtCNIYjofO/3H6VxhHBMMoAGgNz
Qa5l8ihphWm6jtUWR19vlqGbbQI4M8AcrgwxJUJATuj2eGOv4X/GM4juh34taOkvV9GyUzGXvLo4
xkSdZhNtWq1+RJtopu6gjHfr9zikVnT4xUjejZNqmp8aHiL09hPhbkoLVWbE1qJ3IRnO3bAgOu7i
eBEVLkgTQS1fZc/VT3ErF0tQKPWKI+whJO7y6KAwvck811oXgmjvgiqx9vRB6kc4r9yHBmK+fqGb
sXXXpG703EM+c0YwCakgJyju0yj8JcPEeRD7jGYRKXJeFMfDsOe6nX4haldfSq3XuyWNR7zGVaY9
Qufbnm8v+ZWDROsmJ4jmv0GTYrTkjV8XUtOw5IVhwnjcOwHCIbW5uz3KJI3JioMjx7KDMmE8dRx4
+V4IV6yRH/Nc28aKGi3AZJ/KBsph31karbJX0mBVi/7Kp6FT03xIFgTv1PfGzMWZUBpiEkmrcUfp
W6UJf5xVQ40r0hvL0Z+6vM5IQXSmLS0zHf3vRQx/f0FGRKJvR23jHZnypqMZRHY4jJn3AAV+uUTi
rFmRr0q/ALiHDVODxqoqxfhbb4XJVyuz23TmVky3iAz3kOgc2pdIlY22SG+1yE8DKz3qtfvqGNVB
QiP29v6MA5phUSi+04pOZDME5ZcXz5f8SoJkLz06iq9+txstW1teEK1SX4g3WWz0P5yM5jBJq3Qk
y8tmeXv4iff7e3yaiEFEUQKZnELNyKtMb8r0CMfvQlO2QrMrAyQFc3QS20VrmVvZOpp0Hxo4oYox
Jx91bfpDXEVCnweTq3A5fR2a6jyKcUlKs3SXaY+Yk161W7GXn6Sg/gY/LxSXWgyX9Bx13dWZE1MM
jdw81VTPLocWHN1MfbFJj4WYF4+FGvjrBI2Ke4Sr4p1gBpDay9DpgJ2o9jX6cw9QP3frKo+VFfp9
/WZmI8YpJzZigO1iGfkikBnDr3/wgVqjzeVQCdKj6LpQdQdqsgm6IF4nXIU9Ddecf0c2HrMgUqna
avaqkgtpR9WufLRVsb9L4xJMPR96V+id/Eg9pl5ktQgtHwZyjvx/+lxcfuzo0RV9J4XZkVMrlMlz
E6iHpDXf0E2ZY+y4cjw+LsrksQXNavgdJBdRDBRcfibuHf4RUBa0rHfR/V7IcymjcYP7sA8QdwHZ
xk6BvxrdeTtISfo7JsxnVbmXyy+x9ooGTBy/6/WZ/1S7p8C3VjObP30WycHDZCpRvAP4OI6mawul
awtSw2evrqtDBl3rDhi1vHJYgF1ZGum+JDped3Gj0RHrxiu36gMeuChZem3hrcEnB2vR9tUlfLiU
1DulnPnE6Y6D+hg+kcCBPPc4QIkjo+rFtumfjGJbpguz2CrBjLWdZFhgsEJbhf/j95B4HWvJmULc
J9QbadCJ3Qo9w37fNmG9sPzqECXpzuuLXWQFq7Y1N1mrr1PTvCdtv1Z6/YuoQ6Fp1Csjq1Z+2M54
Y1cn/+8P+513+3A3U1ReJDcPuqcq6JOjhtO3QvtXA3Gb+TPN5tMn52INxukAG3YFjRJ0dKylZJXk
6tFp5ePt03Z1iKHlQaIjh7+NPAKSKjKc3UJ4HBwAblOaFevbI0yvLZOgZieS06CqM75DcqCFvobj
dSyil758isR6wUWFotslN2fU4kqTz7dH/L0uHyOO32dnqNgNoR3K3cMWftiioC2rqDXj6Ji07imU
QhsUQbb3O/9ZrAZuYA0OVNtWHg0nhMXQ2lj2nxKF8wVDqXboRKQtiAN8+QWcBa3x/ah6gp06/dxR
N9oWfZ2hexBl604MYnfmvlxZ5Y8D/mZL+zDlRvbC2mk5Kg480puGxpmFEsXeoojtX2qqPQaOu7Z8
8c3S/f2frjbXEOTyEHEBOKA0eznXrjHNPnJU6eD72rKC91INt6XpDv8wOmEnCslSJ55fePC05sFc
F8PUUIyGHy11gUsrSj1TNJSmWgjwYG8MTfBWOZ7EjyD1QbtoUWjujN5YxPZCgQNwGUsI0/qtJqwK
kMkH0jpwNCq+uG46tdinqpe+3l6kyTXjI4HJ0UKCTcOgjdYoIadhiJS7HuXacxdK3H8ufDOdMcvA
ZVjqi4MPkpVsFWRs0G6DExg5kGLrlaEr+KjvKMbXJpQh6vR1ZAnz4g0G4E3gtis+ZdkoybqojL1g
lruE1FJqZHvDDg4+ZBJ2orpL0Uk3Sg0OyxUUge6ybNV4kM3nZrpT8/Qx78Vfqt6f60riAdD0tWq3
OzOOe6RElHVSSa8t6KhFINcbU0t+FmXwFuvGKa/9k+vrewPnBKGMTWEl90mqLvtWqTal2Sy9ENiC
If6UQmcbZeFjqGerVGNXPbV66T3lWwP7/AKFhBpV3gj5EiV9sSrrTvdg4fcp3UZqcbIkMvDUcbIF
YeePsE12lWfiUrrLqHfPVRufEjWMlybRla8lT73rbuKqOIP9f+wJNBa9HYVLwym+yQ1dp2qhnpgh
vz/VNnpU3nWdnpKPE1/F3H9RmsJbxo1+chuMmRY5G0eyP3Vqv+IN0pdO4Z2jqHqGmuSlz+NyUQvK
l2Kg79DRk1zBqlpuoAhVV63n/+yT9qCV4kF3lGVeZKuQ5IyRhHvHTH8UWfBaB8aLEIfuuu/LrYdM
ZxeStRVpasnku7QkYlVKYd+Q9ltRVtIXhg8ZYQtpoakGX4kKU7pM67XXtwiUKUa8SxJkoA3Bu9dz
8b6nCYPGMFVaqbW6Sgp1m9CotrBqGRI2JV0aVlpQdA7WSqzFyzrry2XgITKI0NoiEZpTWSzJ/7qr
1uTH26a67UsfFsYKLtrYEsqF54jP9HoshfpVfqYenK3LyHOWdAxYW0+RoHiVIUzUvLJ6jjU/O2VF
ZbqLTEsaQrvYXUM/a+yVPKk3qtGZWyER8x1UGNZK0EHtLtRGl98hjGthvsT2L5zcbxchK3jXtPGd
nUH+GCgU6Mlyitu+DrPHIAlWYeD/gvQRVeXcXkCVWp2SUJ2rw43dBbD0bKYGJyZwLFz6kQspyJag
dazKY++4KJFqQfqNVH0PGLBtZyzxYET+ffvx/khpMs4ALYdphwznpSEmGe52ZdyVj40U++vcMfVt
l1fu57Y3rdfGD/pNkJXO+2/L9h8/2v903pPD//z84r//i//+kaRd7jluOfrP//6URPz/v4Y/8/9+
z+Wf+O9H70eeFMmvcvy7Lv4QP/hfA6/eyreL/1jHpVd2x+o9707vBfXu3wPwicPv/P/9xb/ef/+U
T136/s+/fyRVXA4/jSaQ+O9//dL+5z//Nlm4//j44//1a09vEX9s8/7zPX8r33/+dS75R/FX8uuv
37OL3wvvbfxz3t+K8p9/Q1D1D1RRqMcSXBPZWrwPzfvvX1GMfwyaRfSRUNUaNLD+/itO8tLlD4n/
EGm2AipIKZXIUpX//qtIqt+/9A+RugAJZaiuySiTO/v7/37vxY79ewf/iqvokIBQK/75NwRtlydn
6MeTyMANmTjwghOwIABRzWoTwTsaWvVANQSK+DYGduQLu148Q2q21AoRMErjPyS0pcfRcyO8ZEqy
db04W8RZvQz8Vyvz3qTEqBAmSldR1J+RTVsrvnWs3AfZeZMsUDwaksbk0kow4v13wwiXnRudpURf
Z1W6EbNf1BDD/0Pady3HjmPLfhEjSIL2FaApK1XJSy+ILbU2PQl68/U3uafndImqK86c89Ax0dET
WgVwAVgmVybfq/KtEUB2zI5oH/w1aBIr8g+SvtWgRufjhFRWh+JF5mQyGkSj5BUlp8BZ0hq6YSho
Mpw01g2fGeiwbfwTdm4Y/Woxzt7EMW3tY5j8hRFkVuN397V0T5qY6VADg0jcEfjktA+wxMr6ZfP8
FiXZbd53jl0Zt3mDn5/mhUrHWKN5z2kfD5+RFILvVDuiZfMbcyZMVclbwoN3yE7oyiZFozAdEcAf
beXRrAoWWi4ot5gEFGsQP1bRbV5CREUB9eBBBxqoatDe6++t9LbPt9GUU328F9pJdArFDNPOMhVG
ZnnmkkOHF6FsxQ+8Buiv0FVqCNlVuMVssJMWaewAXu7ayakmn/UECczc9nU1AG6rZDHI/2M58Yqi
YyNI+nSlOA5yy5oq9mWBRp2SegKAyqA1HSVLHLO/UxvdMabnetAemwA3edFGvtk9BSh+RKoNFEH5
2uk9fAFczqpZ7rq4eNKbD27gFQFhOKmS+1pFJsuNDDoV0rsAOyZ69e8FBpnKCaQvJpdYVGk3iaQ3
1O6TW163e9vqflt66PbErdptYj6GcXki0bPJu8+BFGDq5RvB+73eiRcTUrBalaL9WB6agnKAlnOo
ZhC5ZlqDC17UzOB4a/vcFe2LNnJAlAymWalTSoKO6i+B32emnMWQrAlbjQo1RYu+21hgOe3CwBUo
v7f6Ua9uVDkFaqra2dldBBL0TMfQf7zhVbhvAHdIeslRw3eR1iXrZTVB19h40XPTHTtyTNtspWz3
NfTH7AUOL4jIEPIBe4va7uKFiVAK1Uvkvucgf5bRFYfqr0NUiFoZ4z5ocrcNTmmQrhj9+qx9NzoH
vBf5hoYMpkGcG53RFKRgLxYlekdrMxeLKvF3K4tETsSh1aMUGp15M3qdFesUjVdXug8wVl5DSzKc
FNpDtMPsgboVfmg8GPkb7wh61hDkKd/jEWTr+hpR7tW1A6QuY9h1vrsXUTbqM2pXYWjt3NbvXXOv
iBjEEqeLN+XvO/ryTl70Z/9e+oURXP6XGwxMTz3mihqdsUTErqPb35A9d3pCpTf1ZXJRDMzpGo3O
19LTd6MLV4JSrm1kCb6qkfl2fKtZxxGjeebDytrmP3MRqPzxWOCSUE1H6wxuuzBTTVXbT2SMzzrt
nMmpKVi1uWMz08cxDxianyveetWRLi0u3HVMxnSqO1i0MGfYiVuACs9NITEcecdUc6fNdLeKbBah
06BCT8ky0p2tVl4k2zTLLNee5a3yqqRFs9btv/qlL3/b0smrsSRNNcVnyMO6ioc0I2Bk322Me9s3
vBqIjqO10nr7wwb/0xeYHeHi+Ep5YoH2Cjb5J9glER3epV7iZz1Fd4sqFgMYw4sBiVv7Dl8Lqv9y
sMu1LvJgPQ0QD892B8/YtX7mt57COAW/3kosfO2MXhqaI56LBUbCzExIncTnRH2obLy/O1vcrbjx
tdNyaWO+mC9s1GahWaEJG6WLTIrmr+Z7xrQt4PhefIYnw5HZGjriWqR2YXMZ48+lNMtohvgc9sOu
63Mm6oRZSX6UyCacziMuw5VVzhfND66iL267OOmNsbBhUfM7PLBusGvowHqVEpY4gbNGD3TtNbtc
4OLeKytTVoXyx1ywyb1mA2CCV/mx//OyVvxjmZb1wDhh/gpmAsigqvFfMchqA/2/LE79298RVwOu
hv7usordBVYpc1WOz/EWHW79Pt9mm+IcgkOADUz1sq31ojx1Z5SsnJ/X9/854f9jeVmm1hoQzKK6
Gp+hoeLlJ+VB76i+l+4kBrogT1ZpnDrSK3d/NrtIQeebHS3deR4ENNAIRhbOEjSY/7QlIzpn4CIi
/YtJPvUAkG+1cq1WrHzDa2sEFhAtWRDOAeK47JcKW7MrTRbxuWf9b8VLAioPNHYy1kp0uiGji1GU
j3FTDf/duNqfz/rF8MJJwftsjYNexOe8G0+9IVDJmAXZhs8kmHaBQVgHFuIi4gU44RSWDvFRGSAz
I51HAH5+3vFrz8eX37J4TGWQiPUoWMKTn7AFNc2daYMBy4BCA8apTxWT31ed68ot9MXm4jmNQ6Mb
SYr1Y9jL1wZqmrvARV3fMx+xDS7X3cIL0HmCvCkdn1fNz0taXEkgbERnCBTnQBYtuRdQIRKA4yAs
nM1DkqFOXKRgtDgMbqpTC6GEI6+9mFfuJdjUUVZBWRWlnIVnC3VCKJONCI1Eynpp9JTIYpKczMp8
TMreUmhHhyU/ywXZytNLriLvqQY2pWIXpOW7BvqeMAG0hHhN/PGzC/zhp/qyHyj7AFqG6hI4SNGz
XLyqI7GqagQbxmnsMorZU5aVmjPZyKqBx2QTMZ5Hi2zR0nOlUbwj9dylKTLpyGBCEygElpiiGB0Q
9GyiMXamBFJk0bCPAtGxStL9IJW8n3/xokODAzT/YohJzZeiDQDiMuYBGD1AFm+cGge805vUKf5+
OOX92k3/zVcXphahjpFWGAurNegiTdmtTI49WhAmPKZoIPaXW1SQtZLf93tpYXLxPXKjjCMg+o3T
0L5YInDSKXQhpVFikNXsml+xQRzgpX2ugg++T95VVFOBiWBDrG1703pa2etvGwDaJfgGOAjAG2d9
w7CaFfSGK0zWnXjyG5SY50iV3pJcSTHs8Dsf/uqlv2pEvHabolFA/Nz+PXT6RolRLQ0rZhtQi2kz
TDwqobZ2f387x4tftvg0ppUH6FATcpIl6wwd1V1pjft+6m5MUtBSLp3Ruh0t8ECnytmwqs0gUppY
awTI329QQF1Q8wKdP+pzM6/R1zhu5JpVZED8nKAB1bcftZnc6VpFJc2gST0xycLoDaBS4N6g0STv
mywAb2H0UoAQeuVTfYtKZnQReJCRFM2Ee8uDLIo4z0nS9KcQeslaMKBiFcpM7t7rLmOJEaOELwFy
rMcHgenOISW0bfVD3BLaDBMDTnQtipg99cvNsvhBs29dhLhAAkqqMYj+pPkAvj+X52ifOt2mg8As
q53Rgcpq4aW+emf9d/xduCEWlhfBNZTK4phDzP1k6S8tpAsygSLdcF7Z8Pmh+mF939qmqawNifrv
9SUsciWWQUjCHx2esZhGDneHNY7x77ff17Ut3xJFtuIp1GBV3kWb8RPuxJB1MfsJQ3QrN+3aAheR
Sk7adoDuWQ9VOIzJDe+QH/l5C+cz+tMOLg5PLSmdLcy6P7XFSfAAlToM8yW3SliuhJbfb9XFri2C
DnTbIzBYYNcweegahZ8i0Csl2jqclpEb7gVjKSvX8pGr6zNnWmhMAgCbtnipIO4RDYkW4wSkNW3Q
k8NAsFP2L63538Fu//b4C0uL27CrYrNW87Q/ga4MOBeUffS/SpS8fv5e30sh8zZemFk8TibmC3mC
rO40lxsmpzl14NbGqQ6dhKVUexlfFNZukem9r+Xkq6YXt0neTemUdVih5vMmcjQt2EEDRxMRVd3U
s04RiwJ/QtjIi2hndr/CydU6mnhrIcHVQ3GxBYu7JaynqG7nb5qABSOVf2n94Kzs8nyuvh2LmVIJ
KDTwIixDVCMEKU4e/rlYpA/h8W2CI05+q1QwaTVnXkwY/Nt1/rG2OBpdPWajZmT9qTNUqpAGg8ym
Hw54IuSIigp0rRanfIiYFRcbPYy9VscQoDntoEDrmINwxv4VauBonGQusM0pwZeYOF6+93F8lFBT
lzERnYzoE9vFU9YSJobalVAal9sMtPcGHqwMHYV29MA2sV3Zyjmy/mkrFydwbP79BvWsc5qH1m82
0L9g4k7drDnGAgf6fSMXZ7AELwcEMIv5juktZnrRec6Xq8wJWMXG/Vomc/W9v/CSxVnMAWsPCxkH
ImsgSdkaD00C7AFYwVa2cM0bFwevKnqjAN1nf0q30cbSaOhZTrbVvJgqGt641TLf2roWBwxThw1R
EvijjVE5Vt5BCf5t2JM7oLtJSgM2HCMnCKny+n9b59zIvQxX0mlMS87z+fMBK6h70a6jqFZh5pLF
Lt5ytmJvxTWXWtSanVhBZuH7pdtm2x4Ro7HGDTfNEYNSa7ZWvqE1//eLUCzFJKcAYTnOuDdFf9fh
DDpG2M7E+Q/sra1t8bBbcpgaWvvnslY8iZKNsdWoRePNejFudocfTri1uL7ioOutiMNdADF76gy/
xKWCNJtKImKgaHi2pBFAttr7+eutOOlSkSQDRK+wkC2fpEQ5VoDUCwOSCPaKlSvZxfze/s/dbC2u
lBZjq8bwx0fw1XaKY6suSGHdZDsBMcQa3NFHybHcn9e2mPT4dpEtybR5mGtNLrCl5e/sJnMz1QuO
gB29tCfgfJ7Nk7LWr7qaKVwsc3HFgHe0qocCD17lDE4KYU7HYCA2ZA3IZ1CbGT01dBUXCkKKt3Y0
5j+9dB/w+oAD6A9m+A9C8OJkCCtSW9E23WnGt6lCRThI6FB52QCSbRvrRbH65+1F7HfN5jyEDNHd
WZhzccMhW46AUFa6U54RVob8CH2wgYZjydTRfBLNsxQbbqLdCSSPSVyf0lLdBiXxOeB/VqGDnNRi
vQEQ04SJ9fgpLG55KN8Y8gFtKjQ5x40qiQd7VFhnyyD0UIRTGh2LM+Ct8lo5zlN+QkUTpUq8Kak2
BrhVJxB8IZSyzJyGleqBz4NONSYFUOBuW4uqvcAUs1sOMisynGRsSjeYNBo+a/U+7t65tNWjyJci
sle0W243tO8wt5sC3Qf+lUoVrBczR6dJw/BQjcFTrxsAWslAaUEYCZqvxRRu8Nl8cHdsCJABUuSX
Y0ED9J5TCPFqekEhEMga4453ADl0QOLmTeKj1EYb+7M1OBtM28m09rFtflsFOUa14krmm2hzFsnj
w5Tpj0U40iQJOI3D2IWcok8ag8rhXTeE1KhHTEaTragsV0j+ZHQHdeJbJZNdXjS00iTXTF8rnh9B
ofSWYFBZtquNhf9N7JBhR0GwUbNqyu8UBeDFBGXzCORnMFRkNkJ+45ynhj/EhpOC0CoCcHEQI1Mb
EJwAAtmPJqItaGxDz3eaWcnrNnJkTMyi8Q80YLgZ6hDxVYxmzZuUQZde7d2JC6SZYtsar2FrMTUj
rlTeT4P8DKrTY5rcoeQSxhw5VeuMSAogY+AkdQg53+iEuQW4girdxoG2kcfwRkSyx3sZulgBrbGn
VmDRTNnIaknr7Cmr6seizFzTTmjKP8r+PGiTh2HzG9C+uRMUCw0luS315thklod5mJdwrlCZv5Sx
hWZLRSGt6KeYM0jHt9wc/boVrpT2fqV+tLpCTQwApPGDldp+iVHhzOwOVaA4QCa4dtkCIok+fJ4w
QV4zqb/FaKqHchPLdMIA4mdlVzCRGcD0gPktegkyCF9xiypmz4RV+UXXO0NyF7TKPtUrP4cmVhVr
IdXBQFSkkVOmkm+SwOuH6hN8oTtAlwBcfUykOyNFQ858gvoyxIgjiG62LDUFlEqVrUFiR2k5lcrA
BcPTNp3RRiRvXvNQ2vFBf5oAf9XIbRVv0uk8KI+t9SHHERvTBDxmykcAsfCq0bcVUbwuGnzFUlmh
7TIbuuq5dBgUk+py/pJFT0PenlJZ8RqM6pepzoRRP2Fk8VMdbSqkEWVBfIgsdlPF9DKibCcz/4SO
pt9o9bEf+606QPXFHGBN29hj7nPgDcBGhL/l2vqu15+t8KgqDSCxv/rgU9E+w/jVDlEHl9otqN4Y
iMkxuV/6qoXLKVMfeBf4SYkgMKqe1X4EpABwl0468EiSnAyuphmgfUnJizG+d4YLGRhISPtFkbIC
IiFDEDi9arrETGltpK6ESzYmvzIMkWfm5A3auUErROSFg5E8x84V5HQozncW6MJl9PgnSzx03TEO
e6/Xc7fh4R4/PAx3cW26VnJQQuFMeQDo0SzqeWcV20IUrE6QwFRJSNuu3ljTDccVYNYcMDOZxflf
knHKkSmHRePY+nQ0tNvS67O3oPNa+bMR8rZC96s0U0+Kj1q5N9qtMZwM68lAhRsk8W4HDoO4Q0ba
7xQy+NmQgUatZdxKPLU/Z+IUVI8NhqsxbNKQW7k8GDYu19wLor8G+9cQ3ETxTZy8KUDUavlTnv5q
gPHlmqCt+hJNYHLI96H2acsHU/llWI8Vf0gqhDR9QTv1NpKLbRQQmpYNU1vrrsXtYtUDC4SBg/TE
DeAjchnjsS01ERCB4WbmVbhPcOSyrHBy8mAHrxo/xlLpgFQkh95D0uROwjXGcUWXeuq2CRBJMnDU
ogEi6aDJSPUbiWIKnUVtyowiY5bCvRx8Y3YhO6Z0LqUHTKIyoy82ShsfYpzWPMHU8XjPY9XVpPQG
Uc/WVJNnRQUgD9tblIbXjiaw/q0bokrZ27u8apiE6Qu7IE+TVkK08HEYpZ1Fuq3ZPo41eg6jug9G
C5xaHe3NGsixcAOxttzY8eKJDy+ZhQbL9NGDNkpKD2lzSsG/XtsxsFguD4M3kiZMx0On1U88KV/q
agT5HHjvoMuuxK9J+WZnNXpvzZNRHnJBcM4UBCIRNdu7bAAUuG+ebLOjMu7MqK5ooL31BERchXGj
9doruF/c1kLeHp+L8XlqG1oil1bN9j5TaicKMQomSxRzSf4EeLVoQ2aUuSMnnZeIYSNGe8sVspOt
ZpeS7Txdz0vB1D50RzO4rco7qbR2HWYLu/QlmO7BochEiTsimAWBcDPlkTth90w5vZFQ6LLiY2qi
+gyaarR4qtLyyGh6tnwMw4BmcukVINdtAu4U6pEMuwTor/wl5IKW2taud712K/Bk2Op9U90IeWA6
QHESwIe9fS4C4pgINmphs4yQ7dRBhC3c5FFLQ3mXgI5AKe7A8e/H8yCS7ICoA56rHjFRcjBrQPJB
JdIm8C8wJxk5xtIMEEkUwGW3HsGrbGCcMwOUdHoYKnkHic5dAoIwYaqbUAdOssOsp7aVrdYhQH1K
QN+NKnfR2HTSYqJhFlM7elayZ0huMtK+T5NFZalxeK1v1eQ2K1BcKZMnSyAxGgq0uHY9RHhELfD/
Apa9N45ANbthy30jAO40/Cuc6d3SylXMx6GQ3cR+T5Q7tcVxkdCIaoEFNDN4FGrcYqRZsFfEoyFh
ciI46CkgQpa5bVXg//C7B/Ac1uh/at0xrAsW5IdMCx95pc6KPDtJfRkGbR+3mlujoiKI2CQhxqzr
dy1MfakL78Cups+EmVHxWIcGBhWkLUfbozUnt+ADZAkmT+9iV9WSXZe9t8/ko1Vw+oeRJWnmBXbv
y/3LlKPpB3i+BP8BIZvWBPvWTHyeptu+q94DdHIsNfYS+UPrU7dDSDLwYpcrFr78XHUQm67iN0OE
XEv1NVyjehP4Aq9fqiesMCeaRp8CwiqZtonHe73KwOXUouhzx7XHMp98hBR+M33K0kEGFZs5QuxY
td2yn/AvgeW0xUcQtl5ohodaHXcgl/cbI7wZwokl5ntRmj4kYW+AuX3OiEWbimzkst73A2qRCL3y
sWJZkGxnEusiNJ0+VdyoqCnEIWgqV3RQMy+10PtFw3vWZlDznE2dcPPEdnleuw2OsAjfpnFwJ8J3
Y9w46iicSAL0t282ldCRG21IZW0l8i6h10VCzetAC9zPRKIIGTFW5eW4MaChjTkSZuISyPKKEVKz
Or7VEWQV46cl/1Kke2syvTg8Qklsi0sajpmzIgZZ7biJwPBRElR2EPyrFeOhSkNyKjEFIMezOOUA
XkUJ0505BN54MNz0GsprRnDUAbrO+13avffdU9iCRTC45+FxiBPaWH8ZxK/le14oGLuQWIAhB0xz
ZAoAqKbiQ2yTtYW5iU0BdrPMA7aPyX3va027jRIJN0wPWpeRYiIB4NYPEIcjCHgcw1+VeVOU8JlJ
jrYo1+IRtH5HImQq6I4q8JUlmCMAEx1LguAZAoJIUCw3aLVNBBBsLQuWioRBb9rJeeY2wkIi3zgh
iHwr3uAOxxcdoKuKwDcBPAR/11HIcz3VlNfaoQg6ZmEp6pCAvMgEVFlCrIurZtTcbCKupd+3+QBq
xmejRzRH+h1RH6b0I7V/yc1DHgDziknpIvvENeXK5HbI5O3Edci4Nk6g7+KsghPjg0DKamqQi6fI
vUzVQ/yaRyv58LXiAvp30AadmZxALbyo1kx1VglhdqcaAPQi+GxBHGmCTuHnPHQujHzLfDUMmMwa
3JAQX9Ro5FoP27CVkYWGOeXYsS5fJQWY/8ZPNhbFmWyoG7OsYKPdtW617W5LFjp4Lydf32Gzc0pW
tu5qEVa/WNW8txf5fAiuw1abYLFngxNsiAPI2aah4U21i27J9uctvG5tnteEcCyGNc25DnZhzWii
Fvpw6IfUgBBhZvp2Bri1Tt/Rzl+Ht/3BXX3bzgtzizKenRg8aEqU1cItIPxoDARb2298yVkjE1Ov
OseFpYVzlKoR8gGKR38wFqpbHvkug6wEKEZ9ZRPeB0f7mDxMkms4GsVUAZNRCS4mJzZWQYtXfwng
B4CoABkBGM3XLdbKMqttNe9OUoz2B+lobKzBc+bK7rdt/cfEEu42JjZkZeqqO5k6siNkM5PesJxv
pMB0CqUB8h/QO1QDoHG+cgavdrXmyZm/V/en23vhQPiYASA1BY66mz6U6aap3PKJeIkberXXOpKv
s84NwGej7dTNaqHvWt1tFroCAR/0ssEX8HVvw3ZM5biuu5NxbJzorjqNj1mCAr/YyB/lYXSI27xF
Tv5oP/x8bq5ecDZISoCBBzvREjRRWtyWwmToTyMJnCD43ekYaOyjtc29VoWGAiGc5l9Ui4vTaVUK
5v/Trj/FIceQju7EOWQXMD9kKC2K3yYVU+Ga4EKSs/Q+WON3utpzxhpBmaPidoVy19fdtap6ajF7
MzcUBkdjuQdtUsCicWLAkMriXfqGZvDzzzs7F4SXrnxhc6mTknKb83je2VCxvSa1aYOsyka6Vpuv
P1u69g0BwZnplzBiBuzm19WN+dCgKKD1M/BF0Q+Kec+Hz59N/CFxWq4GRwPU5fqsLrF8onJSNW2l
YDUyYmcJQ51VW9ySBGTtI3LE4i+lhlBZpSPDH2gBAfusOmT2Td9oW+RqbsbFDsIbfternjm13lgc
rQxsjNG4s5OCNp1OG4hFyiA/LHPuGAomdoEd0olwjaneR6g7yoqx680OaFfbM6JDN8dyduroyouB
cpNqADSq/QrV+zTZ6NJTSe6DEUomucNBflfWIb4AWMtGlBoMQmVMOW6qSN1FyArTPnHa9j4CkNYg
A/KO0c0sQpO8urXHl5+38WoXwTRAwTbvpQ4y4q+finQKyI4xYHUqEDv2eegP6SNIdLbxxGkdK/u8
29lt5Y3JXQ3KHFWVHOiU0GjE0PHKL7nmNJe/ZNHPaCapmEGSAHxoXpn1HliLPEDEPwIEnoEkYxCq
2dcIC9JBegTwzstG62CW2gaKdLTgyubnn3PtaTFNzTLBVQbMsbU4oIluhwN+EFw4FUwor1329LOB
q/EBwjhwMgG0CDqehYXRBrTSGNr+BIpAlHtZuYvRPeXdPr7R2XovjFxdkQ1rs6iODDKir1866rKR
JL0McILS+NNobUNU6m0buj6GxGRUMKXpSe1+kXITBpOjqSauQZTyS77vZaS5oFCT411ky35TBPga
XeZOme2PaFMEBU5MXjlyKG+mIJjJaj0dKS/SBScesq1R59sYsKe8KfZxb7srG3ltYZasAg8BICIo
ThfxiJ2kjZKWWJj2ltyokIFDxZIiv3iYkfDTL8wx9Pu11tDVC/zS6PyjLh7nrsAMOc/H/qRbEAPP
DTeCWFtNtiHKA1CkAl9E40yY3SdAwVh55+cYFlWQHsUKkCjZ6KzswbW7/fLnLI6xUnEVsPEJcCwm
gyCDgvd6r+y7vcSSQ3ijMLTG53laugY0WLO7OLShzPOiRX3oVJUPGSZkxRgdjYTsimIN+fLdEsaY
AXmZG2MGeDUX7iv6SYoB0Eash2u+3gdG5gqtgcyMwX7ey+8duNkQzODQQ05tyR4YlVUPETsElTIK
txgmA9+9M2Hsr610WqlbSEz7Pxv87r9fDS72MC5SvG81DHJw9VfAZxVav3KbzZvz9bGECQCT/uRz
mrwcaCjB3VVlGUzoBrj4NQn8ODXYO1oWJamrS8PaXT7fXd/s4RuB0U42gW1fRFdqwCE5odjtjNPo
XbBRoK1gfgyOcqiR5CWAvmDimrwRNNaYgpDWWwtfvz8mWLA9S/4YIAj9lhnokmrxyQKHo16e6wRN
OuXNVNa4Bq+65D9GlrmBmEAziTSvA3IiPkmYFi2ojUBOAliQ2o8T5s8UwJsT13aU7c8ucyXbm9cH
9PWc+ajfonOFBGYV6EZ7IibKLGS6C4raNUvZUbpmU0c5LaC/oDUWJRhEXLF9zV/BCQR6ch2zPnhJ
vl59hj4aEuok3QlD+/QoUX2jbzCqgI+KLuLrOnjqmvNe2FuOptmtlGpBFyBtByOH1b5DsNUr7JCm
ILNEVcr7eXnXPIeYOCmgd8IAwdJ1qxJz7EJS2pNVoBt0H0m7bm3A75rfXJpQFxvYWVIncZiQhr1t
i5smA+8KKh7DWvL6PcmZTyCCOvA/Ame6pOVsIXKCCVCrO4FigY2/cg86Hr6S0sxBc3PlNFzziktb
87V68SAard0XRQtbKkY+oIvsdP3rz19G+V4x+rqchePlfQPC5R4m5PPIJidkEy2OEkAgiJnvtM3a
0PL855aXGNiOQLYFigzoDSxenCYVbcI5kCeaX23JZp4YDP8DkBI4Na7Zgc4AokDEMEuYiZyh6WxP
f7CBaCvPtSnbm55t4DobVMMY+T1uUYtmuMVW9nPN8OKTSWY9qnqHqQCEKuBoqLeVCubDbe1H/nhr
UGD0oS7zMSMU/wNo6ffCCj4meGX+verFx0zABf8vICs/DpjURlUjpCAXm6E9iGDYSLzgz/DViL1A
yITLVOzQsAVFZ+CpXvFKQNPk8JvVm/Xa86/h5SeQbQVR/jLwH1NFA1MEqlvAJiA2Rt0eTXGgjSaT
mWcwc8zfwg+3FpoQv0J3FeF47bK7MG/P23ZxjDTwZ/fQYe1POegfJNfakb0eUOmug/7kx+g17uQO
N2j2vYsjaM9WHOKqx8Pb52SQICtZRJFisqaWz3g5FAdG+CFWLzn/QnCrCub+FGZ5tq/SCEzRdN0n
rp+EC/uzw14sXuTBFDYCJ6HfJcmmc7oteTY38+wEKqfqoXPntimFmO9KeHT9ZrkwvDjq5iAXASQ1
ABRMnWqbzUA61u3y/cAkfzj+B1O0Vz/zhcHF0ZvkomnaFgaL34Q4Uk61M6IjJ/a4AxxVZzjKHSYB
3fJ+vX67utjFyWtEoFdaiV0mt4AWOdUJU45H9VX3+wM4EgZar+3utSdV+2exxsKnMWXFFZ5iseiZ
ob3q23v7Q99k/jyu9lq5kp9BP2I1BLySYOOGuTC7CEJFA/GsoYPZea5DdSMX2bU37eapb87MFd7/
P7f08rXAMIeBiBd4QRS9vvqurWCiEb3O+bUINq2PkOhou9nBOthnEB7tTCc9oLPqjHcrZ/baJY73
XbYItCvA9rRYZQPdFEwdwu50i+Y9YEnM1Jjx2Vmo1Y6vvUd+A6sBRD70LVYSpasbDIV70GzPNFPf
yI11HR+2TUR3srTiLOmab1rA3+X5ZsoUlnW6U894QDP39ASPZ2d4Mwv3yvKvhR26hg+tAi0Jyo/F
8qVxKLOYJ90J1WLU43wARCBR1r5q93PSm7rpWXKm/8U8HaxdWFW/fuykb2O1NGG1RG+nvCveQnhy
+Bw+zSMu02PigNUDff7/41oXLibqPtDUAlZ7ptu02rYV6LNYtwl/A2coO9WOy1SCBqv7s92rHnax
2PkTXNzKU63UGWh/YTYFkgWIE830W7kGuEXb/mxp7WMu3p9Wb8bURFX+pJBDMzxJ7Yri2pVq59fv
tnhgCvDfN+CAm1sqzcH6TRwwFwBRQAFKmN0lf5NeE3nls60tavG2WEHC4z6HTcO+N3AsY2DCft62
qx8Idcp5aH0mT15c6IERSFaWlTgD+kGqDGAcH0NxIKiV/mzn+oHXIf6KWVIig5v1qydArwZ4v7Gf
tw9TxzetHz2iWI4QlU2fKftf9GvxtS7MLR5JDkKkLlFhjh/BQLAJdsEBir2sYeDtosaKl197pC6N
LTZxjCF1boh5bVFF7fJdh+rDmk701bT9wshyjqTtuQrBFBgBgemuBk3NsJP8eRpUXzlJVx95HVc/
MvSZJlJbHKWuUaREaGjfzVRI3Vbcz2WXgSksxjxjtP7YXks1L+0tTpYUTH1dCLwFRnaC/g+tyMls
FIga7Y3yUUbhMzd0T5LfWsQ6K155/cv9s9SFV+aqDtrU4c9SDR+stO2bsglcm1Xu6MgH+wkyNKs0
QOr1M/eP0YVvmpIo2xQaEycOeRYa7IETlxnxohvoRXrzhMLwbN811DyOHnEBi8TLp76Im9QVj4Gj
O//HLVg4b9VlhgoIMyRLtp0ju7lT+uGteP5/pH1Xc9y60u0vYhUJ5leGSQozCpZkvbBkW2LOYPz1
d8Hnq+0ZkHdQ3rvOedMu9zTQ3Wx0WKv2UHR2mwOm876PJ4FMAmdfJDx/LIwvy0xhY8VGhO0I1sLs
94XHAFLoob61NtONKBasBlEDzzGMpCDN+W3uZ98gs1XsRJN7PP2rryHBOFfwKFBnrbgAXJl/JLBf
cCbBCkOsyMpQB+/RW8PNH8DDqT/2br1X7jDBgFLT63WJzCz582NLHhgQASfGoqANzEa9VQuZngAg
qLktxb5jdMiq7B7YFpUDvF+BnyzBOA1Q75wJ5ExWoVFSIHmlJxKmXt2ieU+wdAHnwVCyVhXORNub
ccL0YarYfjJilhGP7RkkKnE7Pcy02CnFcJfZAPmIx94ho5YAQC5+yeaDmo8PZTbehHl7G6PBM2KS
XpfkrYzpuMQWWfuav4PjEjilWH7CQ5VLgxRaa5UkD9Bj7Ny6HbxJ+lZpqiC7ZS6zvJ4/Ujh76A1J
nUd9pCcjBsBokDbO0O/1MOhdZZbv9eq+irBoUM6CMtqaWIAmq5hyZgTr/Fp41JpVgPd/dxoiDJVl
ePAm6j3YzvcRqOnT9q7R9TuCWr7AOJRVueBs03TwhIILjTtUu1MrGmoZPVFE7QTbATKAxTFzO4yo
ASg/8hA4oWi0R2H/MShl6kohiDKG0J/beDPFqE3lGgYlI0wvK6knZabfBObDdYdh9snfCBixTJA2
oKqJPZRLDwUfFSl1raWniUR3wBgZ5C8DDL+ahjW34EcUE4EFrIX4c3ksAJ5FBCJRoOTmHT3V1U/g
fjtKjnEfLEOpgSizX4tu55K4w7e6OMisCprZxmM+vMqzILithRo0s4nym5N6MW0CJOsE08/QxEqB
nhWMDrDeNqQDwUSCIWiCYf/rN7XmoUDzRdEU/gnWGk4fWk0JpjJmetJ7DOe3T1ZwSKof12Ws5FKg
MmSs4tCLTQtx37yoUjSgSrbdicbvBljnxpA+1VhKGjMwfOfBkao3CW13pg3k8Ouil4YIyYYNPJXf
HRC+MFxlYwhAJ3CohGbiBgbx0lw5khhj6yjjd0kDYh/r53WRS1u8FMnFbr2WMIrVd+hKzKghjBhU
n5HOTR8D/fueASSZKpia2NQDJpQurb4FBpfZVSP2OQ/2W7dN7ygS/Pq5OIhnFpdmcimKyxnrqQti
fYaoRjlRIF4pU+6UWM+5fnQrr5ZLMVx+CObTPrZqiJGesufWwYv5xnaHTbnvTkiEBUFDpBN3UXM/
NqNmDt2pBZpvfJNqt3r3/bpCIhGc4Y+BHmcJOClOBOY2YZNBxhCHDaqC62JWHssX58bPi8nt3GDQ
GOc2PDS3s4akqNwaz4BJwoB9vsG+GUbIfRFSwqpv/TE/lQvyMihjicWUK2xzq8WhQ7JgEwO5QAuQ
2df6Fowzn9cVXT9P27ZZFYuhsF1afI29ztTQKPQEdkiafppB69qNQMgyxOMw0VWQgU8G9F1+qqCX
K7UcwB9zGsevrLqh9st1JUT/PudLJi0S8NAgQARd5kz6K6lFgJ2rN3OmAedGsTzacwwWhFNcg9ME
OBk5CBvi1658tyUscaH3fF2jlRGbyyPjXMmaC5XoBVTCZN2E9MtH1oPVosybbwDDfgAaYjdvqodY
CHuy0oe4lMx5WJiEwQjEa+bEWABxxk3wFd70xwzVefIMuTn1gXPph8LZ6vVY9eeQTa5UHk0g6otj
6JzsW8Oxczc/5FvtWd+2wRaJ+GYUxJLVQzbR6bFApSSDS5a71d5WwDQWVN2ppFgjI5hPryus9/T3
MYl2yvQ5oYxZzIAglACbw0YEJSDtq2hJmWOKunIkghThnBGzGhiJQzEXBW19xU9aIksAajP1e/TA
XC2dnTR/L0TAhiIhnLMEjZXbeWjp9/NYuFEWYozgaQpEcFwiKdzRgrvOLBjG6P2kAAi6/QloPDdD
c/y6m3COvzgwzkuiTA4inKd+D7IoR+o1DDG//r0EBdCrloFLMUACdBkfW0Xptaia9PuqS7DGZnup
1f3dV/O3EucimJJnqXYoyxOGP2f9nqovJrZO+m/W8PXftGC3dSYitjUM1JcQIcdPSfZad6J6CDOa
s+fJQgfOqHrdGPSplvX77qAdZm98mkpXCTzWu0Sw/MBkjDNavoqFYMHh8ZnwQjJnaJNelpYtKfq9
SW222Q6MfjkI3pRhctRBP1iZ/i0DsYETDNZn24sWedbM/PzuOANEXbpI5wl6h8ozyU6GilGvVJCV
rhn5uQwuIMcBxtZ7oCfcR/Uxsp+bUrTwxLfvfp8h7JtYcBNNMXkjnwNZLVvQ7d3joa8/6W+t023B
zPAjvG0St/upHAAN4eRP6OuABui6ZfJBfyGbs36SaYBjmwL9HlHIbfZgsPOam+5t8nIv8kUTm2tH
ea4o5wcDhtMTGkNYnr7iceXk2PAX6MMCAu8J5yI4T4jDArzhk6TfA+zKb+wdChcP/Y5ha+X9FqP4
9km0kyRSivOABvPtGHtGQDcoxjSg1dRuryslksBZuSzZVMZEIY4tbOBdsSNFAvDntfhxfmqcjZc5
NaoswMVo0zGMaiejht9HGG0ybFGves1l/4iyZC7LsDBn26mEidoCPAVECS7QeYu96YfECTFmIcPu
unjTdZvrhyiSy2Xafa7qhazDMOwUkMF5Agp6zckk2f9vYshlqI+msgdiEHxZR9oYADC8Be5KkVBB
3BVpw9zg7IvSKyb63iVOMQHFXJB1TggQuVFwV+t2h+1BJFWgReUfJ9QIrCFII+O+paWbks+o+bh+
WMysls76RwB3WC0F1fzECLNNYKljLcadqLGDNn4bZR4Ze6/Jk0MvCdxp3dj/SOXOLjArLRtaSG3L
E55kwBHMAeY+OH0Y767rx1z/mn7sgM9uaVB1UtkFDlDu9Ye4egBbsT+HvRcit++IiNhXdF3MZs6k
tXKhZ5UNaQ0wht0i36AtslFyB32EyCeNR7ziHSDior72WsQ1MeHJgMsxrMhn8XUTtEmu4jglxZl8
zU82KM6HqRNuZbSfQgl8CqKQy78cfn+1zmVyETFqYDo1gUwdTzPLcjU/BZOT5BgeeYseAwe4Lfoe
KLeCI16z13OxXJiMG0B60Axi6+FDq+xdAbSbCHeZZsV9NMRe3GlebLX761bEF0P+p61iM0JSGcM9
vB/OY1NLIeCLoG143zTPIPxig3GaFxyL5gVh5kbyRJ/qNdNFR/8fmZxrmmWooeuFcFmiF6D0jBvr
OxiCnQaDzy0gca+ruAhnmA/GRDkwq1H0A68E55L1WEwgsuzqY1KyNH/8VY+aq5qyoMGxKsaUZdNA
xQVslNw3ANudUqT1en2koIcsrZusjx8VQgVWwozvwuuZMmdSuKMDZkFmAo2pPmpN7A3qW63mDgoK
jgQsla7XvkAVKTg+kUTu+Khk6QA0netj3xhPZfmpGLNbzNSTFOOxA2OmJNXu9QtbeiCnJBfayglj
JXNL6qNUhG6kYCYzj4ad1KturGAHm+H1RNjwTKOtFjRb0yCPhTK6RajsazpuR8B6XP9Bi6D++/eA
kIQA9V1XeILxAU25Vq2N+ihLJ6o3TmUCy8I8domoAL9uQ/8I4qsk3ZxbJRaw6yNIVnfhtAcMkT9H
b9e1Wb/QP0I4Qx27BHhhoGo9khJx25YZTSmA5b6MIfEV+aj1hnNdoEgrzmZrrQy7JIFWNqBZtPig
1tXGrL9dF8LXthTt8pJ4AOGpaM1utNklHax0B4am2VFe029siL6ZXbRRsc+H/UN32KnP10WL9OPM
tZ7QcpBi6GegtGOl98A5dENNkM4sPsCceuxHnH2Ak0kfNFAAwvF761DVgScXhX9dj+VbkZPB/OBM
Rtj0YdMy80Mw0Sw3mJziV3Pqtmz1J3NAIqzmXkK2KrBhg0cRNuzio8AJZ38/E24PNZaHNXZ/jFko
qt2phWlGgISpgJ0jSCxEV8Z85ExYHSYjwaoRriwBcHe8q6jphMHD9fMUacR90QkWig2AkOA4VYLh
FXl4UMmDoUIzEbGPQB1+/CoOtF4KmTptFW7K/n3OtB0AHAR+LDBBHrw3STpJamR2Qz2sAXA5kvTz
+okJAi0P2QtUxhKbz5BQ29WhzqgTADjJIIqnlv3fvkovzc3iPmulAfJ1PcKRWQPwPLD6bQIKSwvv
h0FEOLRI7DhJXHho66mPNRYeNApoJoI3gaJ4UfY9IL8w3ujKgDBtRFfFY2z8XzT8PWyBkYIFMQYS
yApgfAOEgn7CG2Z3xPqLBAg4h/yiPuh6DwAPc4Gq9CCJoZDXDeWPcM67Zr1IG6pC+Jh8KCOgl4ZK
8EVeTxFsts5moquAccpLBx4wHJECorPGbHgQAJU/vWm3lgfUC5CpAhIKSTr2goGJJogbKwaKqoIC
HmFs9BOFH9eqQyNtjBDpVxPjgd8gOw/R2vXq8eW6I6yEDnRqADKB9j/ojG0uGAK6WrLjFo4Qq7U/
xKU75N8lQChG0klXesFhrkSPC2HcdWXa3IYRgTCtgRsUOx2gdgks5bpK61JQgIROJlqdnMNpaTYC
xlZDyJ3eU2CimQlgqkWPt7X7QZf/HyGcr1lxHpgF+0rGwO4fWhB+jq9k/gwtQWgXKcOZX9SiYZhG
SPZrmgJp+8cAdNUC8er6ka34ES7mjzZM27OvlKp0IaCPIUWzn4bxLqSVQIBIDc7Mkngw5TLGcVH5
tejuW/0XLug/yuCtyyojaexV9l2XgZSH9bugctT/Y1W/IFW/Rv/KAt7FWXEf2wEMHZYWQQz1JjQ1
89aJFIAl6I/me+9XhQcA4dQVNfUF56dx9UaQnCYyFlXqYwHygyZ7aGANhiwacBRJ4RJ2Rcd6aG3C
c2IE8HJ0jea5wazTdVsTCSGXtkbtMicyxoyOcals1WIAxXbkYq3T+29iuChQBrYVZwN0kaxtYZpA
1QP6ePX634RwUUDqc1tralyLDcDDNE2cOW4cM/68LmVZOrk0Of4bZDWdgpF3iGlADGN92TeM/KLb
ZB9k07j957/6rqJ5jN1SgmeZuljh1ue5nACfjEoGZnjr/qmcBZ+dZdrA1oHZkiSwsWQVhFqXVqDa
eZqONGmPwwxvLXvjMSvMH4o0AWUg8jMtAENeA1hCPfk1RzUGKrXNMNseocN+yKfbOAcmUAXCrWGf
mPH2+nkvoiF+G2buQNyN3TcMczILPouGXRkOxArr9ihjpBj4Lmhuz/51Ecu0gsnQmOZs72sxjh2X
kprZMWQAGuy+vU934y64VV41r/P0r/xn4YbeKArCq3ppqslw8QFhw6fVejrQtMggM0SLTqp+WqJk
QiSAc+26wFBAzZQi9deADk+WmoIMQiSBM5uyBaW8akBCUpWAYv5uAWTp+s2IJLC/n13+0M1BYXWQ
0BfP+nSk4dd/+/c54xqDqU/Gnl0CHrzpj8xU/qMC3Le8HbQibwi7hDH2GwxOtECt+Rc6YG8RGaNB
NJWHvOqsuWkTGyJs0H9I2WejiEyVsE/NRfmR+QfLR9GwwRL577+fXYMhNzQfkqY9tmjheePtO/nS
OyziFCcgvXnWL/MbAMNyr5424Kh2MYAC7HPz36h59hvIpSn0oC4ohga/YcbIjlwAfTjVBSL4LSMF
A74XenIGPU1xkptRy/QMttiUT/1+R3On8bPHBIxU9SxcbGIGtjxZgHMAVkZlM/KXWgXDXKtYEm+P
+fxupZiv/KWLSmSrPsTwP/4ngl/BB/0FTkqDUqaCWYD8Uyof/4UBngngEhVQL466oULAHM5Ojnn7
NhO5EU/d+r+bsQCYxua6gILDOWpuhWNDgpkerTT9wPvpJHfRKejbGynNjhWl2PToPfCV7UOF+nLQ
ezng1UC24k4m9ao6/QS36BvGl77F8/AikwxdhwI4haDJaGcbgMO9qHi8eP4zU8L2IrDPsaayaD8M
QV8E/aziB2vA2etCII6Pm7pQDqhz+aR4t6J0T6RI8EBZzs5ALEYDcNcsFCz41MysrkdFb+gRqwQm
Kgx0P1F5Y6GurKrjS5gmYCqtPFT7Ul8DFtR1Q2DBjDdmoPhioQej+azzcmnMZC6bXA3Q/JilzDFa
uKlh7bQmvKl0Qaq3ZtNgIAVhEDZEdUz6XUqyyy6YpbmkR0WmbmjNe20SrQkLRPw+6bOYFxqJNhq0
pketupGa+3z8df2wRP8+d1gTBhTtVivoUWr3Wpg4E0Cmr0tYDuIwY/hzSr//fqZCUlNtygqcEtrg
8222mctdnfhAh/SGfYatiQ5dY0FKsG4C/1wMXylBs9HEqhXsz+4Lt1NZ3fM0mB2WjETBWnR+7O9n
yklyFpO8qOBgaCHWXeuOli04wLXgbOMAVQuU0fZieakoGtDHYpDlqE83GR12c/qiNkK8P5EULkUo
g8Y2Ag1SGmBJoK5UbBT7u+1TrHuGbv0UgBg99bFknQs6l6sHeKYdVwXoBkXFbF1KjwX4F4AQCwIM
gTEQ9hBeBIQzEVwRwB5DCWwVEKE91B/TR7cdf+SJZ6Po7tTYbHlsPQXFSGw6AfBdYrRLYP4RYvqt
u8HZr+CChZ7GyVQF+BXTgbgRCEKcwGNDjJPXPMRHUZdbcKx83GgLfQRTLvzaUJ/VEitWkijtXvu0
2OBth0ECLXaBRqcTq6wDI6HHsbQ7Nx8zr87Ll6kGi4bxOoB1ytLqT02tBN+WFdfGkhCqygxWFVVK
zl4MeyjK1qbNsTZzl9jNd0l/K80tDfRv1+OWykIfZzYXkjizGXKbUDvum6M2hMDHb5ptnA+BG7ZJ
40Qk+wksPKwk67p8UknxlRLyMuWvhRyXqF5od8SSNZ+Yll/E1QuIsx+7AnnAMElgkSnSjwy8TUGT
j1tGPmX0b3NMd7KSe0WuZw7YXVCoIr4OQNwqiAT+sPbOBKaJRoipqCpBff4yZslBmWYh4LePDUQf
4gpzamye1nCsNxAUBo5xA75HrxQ4+ppYNuWB9Uu88IF2yyVP2L8E+YeCJJO+dR/xR3IqD+l7BaT4
L8N2QC+GzB1EN+BV//v4eSGXi2yV2oO1w4RcUp5Gfa/03/pUpBs7Ms5WLmRwVmk3QybZLWQk+/E2
80B3EYE9SX9g+BfWayjcMFjxAhN7h7KJTgA2AXmYWyOIiYo6dnOMOsUJgEbYho9F/YVxSsHhrcQR
TMkB5NJEPqUspg8oUdJsDqCYZr7Z+c4w76572apVnAngpw7C1ozmqoMABqkQ7/SbMvVCv3gFYdkW
c63AXExd25u2ArHMefkLOxfL5T0UmNa1RSG29ZWNfpv68WcJRkBtB8BwG8kJ2WR+MN1i07Kw/M5p
BQ3Ala/t+bGa5NIFg66qclWC+Di8G3usB9+qw16g4qoM7HIT0BpbaFTx/iYn2mDl/1PxrdmnYI0O
ffNecwrsoMPNE7/5JkL3W3u7Ihn+I5RzNqLVIPaY8ArrN3QvG25yzN35niF+NYfUkxVfNKe/riV6
cYA0wYQtP3lBASyihjoEWsHJ0J9sFVx+IvT8dSNlDb//E8JleUWA/U1NwqvfPDIaiPIuvtuTE/nF
wDkVPzqUFqAEr1/fquOdieRur5OqVmoz6FUFD/a0U0EzdV3Ab6aDhQucSeCuKh0GG00xSNCdbB/u
WmAE2vfzgRHiisDK1sIVUSz8DzszgGXgvC2OSYoPG4pDNbrQpc6ggW7t8K2tCsGpLcvirL93Jolz
rDJMskKvcFNDBP5poGuDgg2tF+xkOyBUdTCgFoO2UThUuGoh53K5b2qZdAmlKuQC/nf00h326X6o
u9xtbmZkCy0QeZODOgh5htes/1wsZ5glUltVN1k5Kjh0+akeX0EbLbATkQzOErN5zltzggy2eFAW
QAgFPdXn+GhuMU2C9jOaj27g0u/Xxa7ZP8tNDGyogC+HL/YFcaaHGWiEjzU4UEh8a4kwIUQCOEsJ
Ir2ZAw0C5OBWlQYnMET94LWUH8jpf3TgjMLQxrjPgooV9HuvOnV3jAt98Gqw+sYbUTtQpA9nCnnc
x2Q2IGysS4yulM4gmltaTrkx5zrTh7MEilxVCye4cb8BT5LkxOBy+MYAajTgWABLlILD4CcmQ19F
r5lVEzwTzIWqRI8b2W6hmwx+urL8mDTFtQvhfa2GqTMxXBan5aVWZKwZwoavFS/1x8jTQQ0ztq58
GjYTQabujCWsXQh0KNKQe2xIiQTEcgrR4JANMG2eY1bwbgbSfOW3oNjY4X3qZVvRR0YklXuTSlXT
SFkJHxjC2omlx6qnwBAXrYEJpPAr7+AD7/REKttjimRnBPpu+ZWJdtmW44OXtvn7NXdWiKnBENsO
FlSJv0DOqz7rTrXPQX+GV3YLCEe0YLfKlwbKDbcQMiYJ7EblQslkUHDPKTDPIgQY2PRTSl61GKSE
aiP4vIlOkgsoqiSPSdDhJCPlxS7ueu2NiBJysioDc0bEwgvVXJSbYiMz4ywk7dEY6HZIp28klWUQ
Clt37YD98Io+asbk2uC6o7F6iLrONQOQEkYKSJXR7FYzr00RDurSp9b8o8/C24pkj+aQH4M6cO0g
/UzMfHTCfPaufzFWbwGNY1CDIREENPdlTp2VgdH3stUeFSQXdIdf6HTGTyMXdQFWD+iPHL60oocj
pXoBOfVMsHqs+mp2UOVe8EIRSeFSpjkyM5olkDIWFlgGf+rhG8i+BTmgSAhnuGmjWUUGpNNj0Ybg
KQVPdvtdLR6v38t6bgS+IpPgxcqQUy8vplHTujUCG7kRhv6SPSaIf0VuvTXQPUEz38mJl7WOdSPv
NMGC67p6fwRzQXWi4GYyEgieUHCwTkn9U+guIhGc0QVzV0d2AxEWgJ2QeILM4tDYohLwumn/owg/
Yqu0LcUqK6Sk2CwcpwFs0qWvg/8yC8bn/3ZbfK6OBYexQZMQ5g2Yho/mF+utggE5vk1eRl8HSqQE
dkgsRIvWD9aaRgBR+qMkZ4yx1nYU80vogtepQ9raN9JpW4HpJVGBSDbqz7n0rBnljWxU++s6rxUD
VDSrFOzho4XNgx6BHzO061xqjlZX3eZRdFcC8SjHZyQHbTY6JC9mI8ThWKkuAo7hH5k80N+QdmHQ
TRFss3gpm3pH+xEfRsu3DXpbh9nNDI7YoSmBeZvsKiUSFKyYy/FvP7A/ACaeUbJgNfvSJQOq0Wgm
Kb6WiryX+w9DepFbHYD1sRuVr9dPd814z2XxXphW6HQqGOvJWnwXIsCMDjcyMIwrURK1qhTYJWT0
HNGi57fN07ElTZOR5qhU+i0NbzUbe+VZ61p2Cw5D0cDD2riSqWKvnU3sQBi/vGZiDsDQOhtW800D
kaqrOsYW/AkFYCpL5Ii/oq9pM1Bf/ySop4oy4lWTBTYzQO0wDbyY0W1pDVQJU22OcUoOkdlspxhW
OmwyrNCN9ls+iWZgRAK5W5SlVpdR1G2OLVKCELwswwRc5ExyozH1pXr28+qvFwuQ0qFM/I+OXGyt
46Qz0hQ6Nn3tmeAzb1Wg1GIp8rp9roVwkAUi5cEy+3KwjU6dao6B0h67TNvW9Xs/qhusnG6uS2E/
lvc4lKdkLAwgOUEZ5NLjQNpeW2XSsL7Fm5FnHyYpNllUvUhGctBL003MyQ2oubsudc0lzqUy3zzL
ikdbMhq7Qbckkt5j8OpWquaHILIH0OCh7P/NhZ1L46JKG4I+vq/RMYmt5KA0JrbsR7QNBQWJtfvC
nr1mW4pqYMiCz4xQYcySaG6O0jweOhtVRYu6Q/95/eREUrivUQEEh7Q0xuaYJoEfzbfowQMET/QA
W322YC0U3TLAzaNQyx1ZMlkTrXIcWa4HE1aeSNjMfpfWNmk3JeZCSNlH4P8a9NkPGc+uH6F30z9R
O8yATh43Gwk7dMArhpOk44T/CETes1/nOiBRImAR/u2hAMsLRw4DBk8RAPkvzSmMZsseGjs5zcpX
V982FoimElFSurTZSyFcIcOQ56khc5KeJBmAv+n3pAMpSag5ffbTGHv/ukbsH7t0y0thzAzOHESR
2ERPCWE6QC/j5D0PBVADK2nNpQTOBbPBVqJeDtOTpsdPShI9GUPn24EOYusSDkK3AaoMamDfVU0s
kr004kvZnHUpsU6HwohT8FC6gJ5Vb8uHrnb6Xe2BElw7ZvfUHYExLiTBWb1CuChmSk1TBa/c5alq
qF1LNFcT0IgCaw4MXrmUuoaeeIDH3MkiNIc1LVGZR3NKYW1hldNSbpu2T/ClOPUxiEbC0gnjDHtO
w78wFYZkJ6ODaSPN4EylUq2k6sc8PaWt7WqgPxit8q8/EhhYYimozBiSFhPQzRB3k9RBk8aeME2C
9TOcWdmW+6BUXfzVK2LDnYS7gms2CogDzP7h64Tc6XdN4MwLkrkbZ62Q4pPC6iOVWbiY9k6dbCp2
FHDAwdBtg1jboJ/0RQP17boLLt+HOuh6LRClYvARB8tvODcgABmGWo9P0a0MBqrW7UY3d9Vuw5i9
7a8GmIhTvTV/XRe7SGggFdPWKHTYwBVV+HZ0MdhybNhBdOpyekrLykvAz2N0mT/o8mEgoKpJflyX
uFQU4wqoZhMkZlgas/madk9SU5VMZMJhqzp6PziliiHvtPBH+pkZoUdl7FtRdTfgcdVWBAxF8MxA
wr7SGOFhHtgCc1s4zu/fw7AXsEwABEjOTWkQpUOoo2YWTJIjZy9RPjma8fffuEsxy9FPvUvaGFWr
aYAmOYqbvXKyAnlHosCzrO4uNK07K6/cBh+tNsWEmNp65WTua1Xb5pXml0aFts2367exqjwg/DGj
CDAIoDNcxqjZkGwLNCdonWSlk453Jv2whUCAi1ceVAf4M8DVZQ25Ct+dBGaTXvdYpjtmiYZLzBw6
o1+SWvOpHVWvkY+NpYDVWHqcJbInpZCCaSmfqOiL4jEEPtzlGwVELpMUtEF3LAd7j7llz5pSXw/B
6Z6V3hSMnlFLx6oZbptY2lpTJkg/lx0DA/0ChkqB3QIZuTwXmqdcy4PGNLtjFX1rzMhR4trvhulm
tLC51n4rCuMuy6SNldY+gJqAVfusmiADxfjEdGdGwq7/4mvPfg7GGOD56FEj4l3eOYYNDDJGVodW
Fj6H1byJXBo54cEgrjZhIDF8AwoBUFEFdagVx4dcODyASjHyY/MVML1NynbM+v44xlLi4sGxCU30
xDtwtIXye6HF3pyQg9z3j5V0Aji8Aw9xCvxE0vbuXH5ct/xluGfHcPZzWGg8C/dxlY5Smw790dQA
Ajpkbl3aroVuTte/6rnhRDEW5ZTcDVNhkWfNIHUTY2MGQE4wmMzdwNDKaaYYXX+kQJ6tsX8FjmSs
9jRe202OLqfekH2oZnZUa3k/dJ8CxVnSfpHtQXEDS0yIv0gWgHN9qXg2GyqVgLZ+DD+srU0cNDM3
jMAjBABqiJ6c6JW+7ACCehDjr9ATg1bLQeiqVHo1ytP+2DXGttAVd5qYweXT6A7ahHGwyB+1ylMT
nTrYxXlIp2grJLNiWfml1ipGnKE1tLeXtKa6kshDoBsNhpOq5+J75pV3+n2ROdgUc6rRyb6JWF+W
XXi8z1BXwssd+YSMZ83lOcemPoNABMUtxrf3wsD3rH1fudHLBJE49rvMDV8Fd7uY8oRME1mgzkbb
lEUWoY7ARsdsPujc8XQqQJUp19mWlOgFldkmbdHSQ4Wt7L9CIiofLp72YM8AkifCCpaygb7DbP7M
nYxSauOuQuFyToutPea7Xqk9m4LmG/gORv0cgt8+suj2usLLWAapwKXCuI3Omh6c1DCU8iEazOZY
1d+N5n1CUL8uYMV4NRl9FKQrWOlhqz2XeskxaczSUtF1NcvIsTs982hl36fx7HbD4IeyXjh92bzP
irrHcMydGlV7NRZMSi3SNBzu70nF3x/pRZo2q8kEIM6xPUpJ7+i2cUNqVISlm2xIDlQy/TJ7FqjN
jPPSXSARCZoGEhHFJHyQSGUtw01j3qGXR6cz78cq2phaVrp6b2HzkTSbwTyRDJguCTAFSQY0olxz
46z1QkL3ZvH3WSN+jwZ+KOwZ2CrwFi+vodSifi7yDOlTNNynEb4IuY7XMMGrUQ/9LkKFXAsGoD7J
j3bWPytkPuSkvtdNadcBA9ORKxGd5+oJoWwMB1fY/7mvujIqfZd3LQaqc9BTZCclwPhEK1oKZv/K
4h6QmmOTxMKjiH9vycXQ2aWGAeMQuCLm/KXXWLKw032aPVYYjL1+62veRM6Eca/0pi2nTK9jbAxo
Bqoww25ULYHDLgeumCljfxS6GCDc4JPBtMOgZm9jxN6qQBg8jxtqEUBFKl5JWscoAzerFVaduwWx
YCYLGabXPAnJoI0KHQF/FZ+LxV06B3Wt06PMRi1nr9qASSr1UFxxs8kJQIrizWjwgMWGOqrqFP/m
iM/lc1lHM6q5OagajrgO3UH5Zcg/r9/hmlmeC+Di1ZzGVAd6JD322SararegL10iiA5rRglIFbgh
EEb0xavBsLLMiiYcYhUi+DFfxNLMWHyCcAG4xKEoBK+qhJexCXgBQFvzC2dxDsxNszSg0qZ4DmW/
dTHR0O96V/tpOcpHiH2MTbjRhOC5a580FaTJDLKOoHXJxZwu6Qo5RM3/WPutX/Vg4QJM0bGsHcm1
bpMvypIHQMg72i72bC8WDXWufnoYVy4CMcCDF5x4g5YaHbah6dEMWaZubuLRDcDmHfnVI3BjfMxr
lUKhazGALUFrKNCjDMEHftr1c231+N4hAS/2c46qg5NspgqVGBcfHSyJeOUTarSiGiSLLXygQ/UK
LFkoDyBN5A4b8/iynbch4kIJ8iegMJez4qb2If/7UXhEIMyLgywPH1JkS1z9Ft3VIAbXET5tCrC0
GaK1DXCeVDSmsqxqMznACfgf1/NiU7e12mrM8MYAQA5pHKzc3CPpdO1H9dG867z0NN7LDla/bE8S
VDT+P5JRoUZPDOSlfEkjSq1GlnRKj90BMLXZs3XoWse+KZ6aH6gmveXPXe90z/S9+hRt6q3aLDYs
CZgofmvPXWOLb3Snm1gFs59m0HzdRU8IrJkT/CRO6umJEKF81Www7KKy7JMsEORlOa6sGLCdRw3v
ySmJHB0sNjF4eYZ/lRKxWSB051E1WwxZVwNglKN8wJbgznpQGgzFqV792dxoDv2iL8NtdFO8m/vr
0Xzl0YxjNIGeCSpcAE7w6SdQnABDVEK/4RB8RvtizxBYjf34YD1rjryRb+Wd6A7Xwi3qJKgJ/oZ1
4tcq0jFQa7aOcIy175qU+coI0OvUEOQaK1Kwvy6zijWrDfFxxmi1flKzsTuOI1BswVItfzbBX4+M
MMhRg8gYuUaTf/EcAkZopeuphdMDctPQl05cHCvyLgtn0pYj/0wS5kKxZ4x6/6LGZeiGpSZyAEnu
5E4v5k14SIFEEp5A6eFFD6JZ8tXTswg2mDC+gGEiLvnsmjyrMOZFj6SKHYqPQ5p+qzXRzOJKsqSA
sQ3nhmkC7BJzkbLpxk6PSrk7BhFxGp26enjKMXTTEW0T9yjKNAJwr5WPD/zLxiOdsV2jbHiZ5Stq
AbUCBaYXjs5g164SiUCwVp7luKkzGVwGhmkyqYhnyNAe0nugJnizg4HP8ieb3TU/qq2BeQlBBrMS
pC5EcjkZ6jDmYAxad4xQzq7VeIdy6f/j7LqWI8eV7BcxggT9K315uZbpF0ar1U3vSZDE1++B7saO
xGIU987DxDxMjLIAwiQyj9lPWuUP5biBaVlbGNyzDCom6DpdFfeGJpcTTYgHqPu8KwLYbMpHp2x5
aqydSnjoo44CY2Dc2UuQiTTPFIpyBS8hqr8nR7GzPT6Y5uin0YGdzqX1h/etzGRtbWANiipveUOw
fDGJWieFxkxQtpTobOd4c3XFRqdwJa1FURT9dLTr0G5ZLvdpyCgZZWG4AKewmxoTMi2aO/SNl8yx
Ddaef/tsXw0HOR3Ir2MWr/KDcuxYmSaowyWoNKr6H42OrtloVg+/8WjYgrSuLQwY4BBT4np2ZFn1
7ftcHkbIvV0yBsCh6YmwOlWEjdW3ujBgdQEoEMpP0hUlr2tY24sTolCv+UXszkK9zQk/cBQ6oTXc
ab21LRd+nabzpY7nJMyIDYxvcUo1elMnQNvKl7Ls/HCufNSnvHSO95n8EFX5oyJPXjeRjT19fTZ+
j8qX69d6V0uSOoKE6SVt30Ql3ZMG1cwC0mDhSVEab8hy9/ZyWTm4sOhFAv2lT/O85b1cFWpRsDKU
L/mOc6ez+1B1poMGYSTIwc7oDwqCtcWnuMZ34Y7kIhZwRYU+Elm+vSZh6qfMRFDFj4LMTR+FwjJt
KWjrvWn3ruK1flPvVUcMRmkTUr7SOfkenR+sXyZZ7uHSHeqIPtqje2m4CEy9x47pAwZ3a/NPSD1R
PZm7rZL12pL6OurFPVShK6qGxv+OWgoyn4+UBMbWJ72+GDA+5CawbpMg07FUZCyYLpdGLMif3Bg4
9doqhLUNt7C70lYsPG5dMWij/fBvp/ZL6MX6VUNFZTOfWtgJgOaRoP1qdZNftn4oHqg9OprXn0C3
KAVUcDf2zsox8X3c/LD68l1jATqU4Yzg3OBZcnKvV09h+LtzJrfyIA8dBuVwqipnM50m+MPfX5kI
LKMkD5SrgjLIol4MAldYAw4mX4q/sx0FpVf4enenn0SvdMcA5IWNPbu6kL7E47/ny0BVaNwSo0a8
WdynqkuppXQPKBDDusG0kxrXZfiqoDKv7yabuUZQ+1uizmvHBpe+QeEUx7FoLAvzfE9LucTIxVCb
n2GhHoYot/HDjkrNdkxI/aKHKk4Y34fkUEUHIxxtDXLkbb9NBbu+wg1U0oEeAeWem34tPjtLNRqa
fSddjJPkEZcFXeoT5U63uZUEA8vYT+SduGUNs/Im/R52cYp0wkDLQW8lnCKSp9g5StVWfeB03MLT
9H/xJOXhTK6TJ4I0vtzUbFb0sIiJdEmJ6nTFuyIh6RPes3rrCbVSS0WkTwigpOLZcb2aI1Io2kQ+
j0d+fBQnWDh7Faphm030lZ1DIPnHARIowV/VhQY4do+91pNL27m8l1XZMOqWLLm2db90Sx96lRt7
Zy0iUggC9NZa21BsZjbOmUIu7He76+77l8FL7kKrdLN/QwLTUGH7EmxxHNY5VNv03CAXs0/8odIt
Ab3wjm7Jt63tAGSvqHApcAS9gm1GgsbKqAnJpWOCRVJh303s/va8XaeVfCT/hFgcOZCsrZH4R0hM
yMesHxo5dag+OkT5MaNSejvW2kFOeN0F/V1glEFb+H6+CVEtCuHYyBc582bN6Y90p0OxkSpYD44Q
2+Y9c1M3uWy1cz9RQouDHIFhJMxLeVj7i6OEwBdZTmkmoxiTt05r7voZXPv2ESoebutmd1rnDoVd
HY3f9YyLlBuepff/5v7+9isWJ4uuTJEhRTnPT2KU1Bo7LY4lrDxrN8IvcMrOgkVAxO1sN0nPqyvp
ywQsZh4gVC2MGEJrEPwE50wk2dbH5YnzrTlevJSFTK/KyMAc944yuyDH+1whJTvSv9VTZLf+ZrK5
kg7hYgZSh/Pu8MZbfNQyjdQqEzNykSPXhDpt7Md24hqOceTqREnidOGJ11OKy2botcMG/GoUiUQD
MsbLR4SMbJ5oFe4I3hbKgtTr3xPdpbZkgym/K6qNhu4K+gR2gOBNyIAkce7E4tEyR8IcCtBvhdql
4SRh6mes8Gqp25GhBtcHtT3S2LQddrERe7c3LZ/F5WeVAfxB6Qg4HAgFfN+zCfwaexoitCSGO7H5
GbWtK0Of+XaUtWPoa5TFMRQZXdsYYy1dsIa8OIrdmb6kYEl0xX0CztbtYKs3oaKhwofqAB6fS/Rk
AunBom4AJRumCaXulto9bvZRS/wqAmefdc6gCa6Sqrau1Bc20405Xf2eX37AUsGFjYTO0D4UL8yA
s6xoCk+4QODpAgxR2dpZk971aXqcIn1Xm1vcjaskE0KMChSJsXgVAztn8UGVgcTRMICVUmuzlevz
HdXKQ5KlPoVQsNSYPuBxHoWZzcakX50PPC6yOAPAfbRSr8AXpK7xgYHkVC88rxL/sHfBJtCJ2XGZ
E8FJthTtVgf6JeBiTcVGo8JdCUDCSK8tJY0srdYCQxECuG3YoVw54wySk9E93R4ouTocMFAMEPOL
bBkI68VZqxJxTJtMA3czK08pdI205reKHoomNJYZ9Y3VmtOvVJrvC2IASSmNAHEZT02fHAu1DsCM
tkddD1pB34tR4/fi8KHKgFop4oNOq3xj411dDIsfuzy1aQyrRwntLV19iKLIGsWP29Nx/SpfROCf
6cujJhmLtJZCpbvIF3pE1z73BDfygesMLfar2+Vu5KV277C3jbh8HX87uHhcbG7gmtAzuEo2mNwy
PJhHYEAgmFUPxIXotQ9C6HvKjN6Ck7s1lHEgxuFjKksP4TBsZFbXmxw/ALq78GrluQ46st8HPkhN
IzAKPbla1B6V0AyYXjlFfxSp6A3gysCCd3RMg/lV07u3B4/q2croQR6WOIIUCfHy2GYKlYYK8giX
Lh48qFVa4VxaEL9P0eqSfEo+0uxjLHaVYDOxtTql96LidxH3QWQq1hweaLsrKBISPEbMJ6m5F7La
r8sTE++GODA5LFWeLTq9QB9VNOy5tdUey/Vi6kEoDLaQHgrdKsW7+b2N7+sxyCNPSiurRut9OPfF
3vyQ1I8Ckn7ZHTQm1TS3mPlOmANVK6tp3VSwpNqLxve0fc3K3RT9aiVvGkYL2p42IZXfScCeju+5
kTjDVNg5HhakPDSircCBTDEsCoDse96+C+2BaA8CVl18pNh/0i+x8TvyXBFvAtqhsfr6LGbWPO3T
0q8rh4Qnkh8gzCfOe7MGZf9nNj6Fk8fqoNLdnJuU1kGReWQ8dRCxy+5HVCNiL29to3SKxGaZAwCo
Xp9ZDSPTICJ/dRRKBL/W963YQhLPGfu9lj0oj038ZBR/peJtFPGnQPk6p33jhGQn1U9dFZSCr9UZ
SGe/4Btn9D8q7dBho/R7qU6dmoLlAypM1xueDF+f0XgVSOzrg36MQ0BSmOK0EMKQ4fbd5m4LHds8
AyIN40SWG+e1hbK/rehno/uZCKfEEJxZy4Cuhx78u2y6JjzqlPJvadzDLsEahMtgHgvht8pOhO6V
CBqMQuGpJdjbqQ5IV/WY1TJ+zwsqNL24D+l9Sd5kWfYyMDIm+rMeDUvXP1qz9NkgW4JYW+LMdq2K
J3w02hCac0XlA3BLqwuJpRuzXRgPt/fD9aMeexEWJpoEzgSou8tqqA6F7VIKRUhDydlxqlOUXFXy
MrTi38KI3aLZSSNw9bJ0BAT2mfbojdXJ39u/4Spd5T8B1Qy8ioGdB6z5+3FAwUEZ0MIEVKJPbC2K
PDULLWkGvB/kptuh1LXd/8kOgfA+MrflU98cjdkEXxnDLS9lrz7XDGIe4YfYnKnUAp1HvDn5Qzso
lUpoJsBFncaTrcD1pyXiMW7f2+kHpfRkxm3QzKdJ6i2FpbYSxaYFDCWDTAexZ8CtKP1RsXZPCvm1
ZhrULJWTbAD6YrY2k6RAh+XtVJSPjJRWRPQg0UrQmjTZMorhzyj9qPrGFgvIzWbCKU0zlOFfEqW/
MyfDR9PUHqT32/PymZcv74Sv87JICfQ2pg1j+Aa5Jnh6u9OSyU3lIgizEbIUP0fdsAXJsKKq8oCg
DNSmei7UXxs/4irX5ffCl6N58SNmUY8yI8W9oFrZrxrV+cJNHYjJcJ2jyKa+Ycm2CMDOVhcYrkdr
lwJWHliTKO4B0P99CQq6UYxSjKt4wqFRNeKrPBZ/SrPAvnzq+DfSITIiv4qpbvXQajf1weqVBz27
j7SDoJ5aPT010+zIURfQnj0k4aM6aDZrohNRug84mvlSo3vFBMOLovDESPa0SnRKgpJTA2h8qDuV
8htuxQ4oaaBUnCK211A0UcRXST4y47HCkVDJ6BsANZU07UmYfubCm0R2ieihogAV0GZflulbUnS2
PlZuIiR2MyZgbT4Ufe2GzfgHgt0/K+M8zPAQessYkj4hv8/0t5LlDjoTjpSJcGLObDU/y7Pu1fVB
6kdnFBUg942fYtvZcgG0uZy6xvwAs3erKOO/gjA71Qj9fFOy1DlyE7HHxLwO5T0DyjdUmKW279R0
0+lpUh6U8UzGH6PxO1U2Hw5XrzG+dmQZEnQcF4nu5vcv2KRsIsxEusZbHJ07uwK6HNPBtGV/eu5R
OoicrU4q/5PLPfMlpMYX1Zf8LQwB6xtjpLPiPsGjPvNHDym7/98X2/nQIHQH3WZNV+Tlo0ygs9qR
AZD7zu0jv3yCYTE0VrWjiiYxOoP+Zjlm7UHyJeDyEVaPmtHQQW0xl8B6MEf3ZOCdUou8lg9QfT9F
jrqRC69+vX+GqPNj+8tUdkNYaG0UguydP9bhk26c42brdFk7+tHJF7nNGjDoy8a32ue6gcflfwS5
Ph3VgXJyedW1/rM1hWuPB7T5QETkdMArbnNeSc0cDuAPTP2rLkhWD+PsjcNybTi89sHhMoRj6r9P
mUopy1GC6C59YwRMY0EV1/eZMDiEJoFBpYPS6U5f5n+lMEOjAsI4t3/AyhAloAiAPgZuBiiJxSej
/aAXaoxVKcKxNp1+Su0GNX9le3EWBC5qBW4DVzVeEqsaxZHDAxh3Mmf0JdqvZqjdSb6ftcpWlNbW
ymJjWCsr8VvUxR0Eh3MDRmJpeyFZbNUp5E0FOOiowe3J+3ziLM4OdCrxBkEaIkqA4n//epRAgQ5v
k/aSH2F0rnnmKzrRbuGrhRXjCP1LnxPYgw+W+I4exBa6YOWeBT6UJ0A4LoHBWyydmZEpSlPsNvwE
IIAj6TfFCM3kSVJ+dPHvUDqF46umCUFvQFUpTStfpc1jqhuXMiVOYybgYRviBmrkP0j/5ZyAvCtB
nR6cqqtUdK7zMWvyAVM/q26TSPdEyX8mTMOzgeoXGn4UOSwnO+InTD9SGGLkFRhBtCrxSkv/5vnk
0VT0qki3MhW80KxA5t5qHmgLIH0SL1VTWDwZ75rZBNScbVXPH9VesLqkdLGQ0cBqC0+pP2CzYbfQ
H2na2BrqX3IKoWKA20M8i+XsRPo/fbOPTNXW8IUk4Y9Q38tz5gwCspOusTSzgN9niIZv9luuYJOp
7NMJvo4K3c3JsQ0HyzAzm9aaqwtJwFLzgO4xmJxvSvNDYvV+AJy0Rh0AlDWIju0imtoifehmaun9
M+3kuxbO6amQeEYOIbWyBPGv3sdkeECF+Rg1TQRmaIziTexEIbNkExZX4Wx35uhJauToYeeTsjmU
uNqrUduJyo9SftLBkdPRzEtkoO1k0w6jXyqsV9HPFEz5Q8B8KLUQlJPiNCIunOrQj78rSH2LpHzQ
Gu4CqxznrD5UsCPXjcBoPpr+PIIBrQtwftdLp27FXd5mbm/mzkTBwTbDFqsbIiVwxKaK6Kh4N3Xy
e5aDExNTu1Yh9TGGZ7NA5e32zvtspVytMoAwPpvXnAPzfefJrOlMKjftpYLCDUn2jUZ+jN0dy4AA
zFI9KMrfbUXtQdkTsMzg27KDUrudCbML5+KgkDUnNjCCtLZ7SBKMmTtr0s/SgFntaDFoWYXqOZkO
ORRmhAalHPU5aZEjDZOXG8xKVLj5RbMdIzbswL00gqh3Ah346Yzng5XTY6ETF/wch46RKxS1R/NT
n04WvOYgEVBbbMSiA8F6FDMo3tIISz12asE8lQJxOmoEeiG+GukJup3eLAu+zMBZ08YfpJtcsbrT
swTfvdmHM7OZ0llipFpaXXlJanp6rB4nqXwyY9nX0nIXQizn9tx/skKu5h6UOq7/jYbPZ2HoyzXf
CnFZU4h+XIq2tTtW2aDKXDQslFbNvaSmO1AsBnR75BhG6QUqMuaLwkDj7zDG+ldPYltoVHvSA5J8
NMo9VErAeBf3NBn8KEF3Sn2eKyQnMPUtigezRsoqPqTJToRIzaCGVoLnkxobP9iUnE0jtIcKVARU
FdtheAlr4V5l+anBA4BNKl5pfxV2yIFEqloBqoMaEAcptPOok+LM0EWAaDpfV4VDT/S9av65PVNr
z3KQHYE8lDkd76qPAqywNLfQFEcKpgExpL9HLrWyHXQRH4XNRPbaiggEZln6xAjhgXGFFwV/uyZz
B0g29YTL2FrGD3wTZS8DURIDdhYe5zfUo1UXjWoV3Ec8xlp7DvKTOG/cvtLapY+cxgCuAWgegGa/
785Qk8oKItyozkEfOH3rfKg+DnemjcbDsOeCcQP0YFUr5QAQ6/+D51nJfYGq+L8fsNQXKOdqDkv+
A6g3RX4SNH5hc4SuJ9mig2p8um3m8dmkWm4LNLGg5wQyM2iYi3ooK8ohyST48oBca+vSUVQvnRAh
Z4MqZ6E+xZLsoJjrJVrjTmFvtdGTJuDqq+R0X6SnetI8A4W8EiuZxrrTJN0uad7H6oE0H4ka2RrK
KSOc4ycjtCBs6qsGvYDipyWHGNtjrl7T0WuA94PcoifWyk7T2KNhTvdVeFer5V+gMKzU/CGbb2Su
Dhm6EUZ6V2CHTmAft6iZFh3YLSqIlIX2ENUX00wciXaPYf1Uo44YCelTFzdumeWOQZnVis+tBptj
iDUKjYHd9dHA17IJG5tM2SV2ZpOgoDKdhvbQ1QcWv4V1aMXx2zCkjqq9ZWlhRdoeHfm5343R71KA
aUf0rEE+pZWPtXIZa9A5GQZNnXZ6yCGrSfRj3r6NKAvSyLB7WvlxhwJrcp9JXiKdqgzKm/J4nGhh
9eYMde/kuWOTVbbHSsP9OSnwg1OK/Qz/AEbOfVq5TM7uuuypl/B/iL+mxjP6P0Od2k3xEKX7mL7T
EtOBjKHOBLfEfWx0DFTDJwOV3qaoA62sXbTkDzGhttGeOhl6Wk9sRG2j/aCl5vD6d4xicBuKUNKk
u15mrzWETHiV0IDASLSBF1+pwJHPlpeGQhyEWxa7Lk26FIjTBCpYSHglVAnUSrNE+IdTYA9un2wr
G5w3gFD+N1H5Rw3++waXpkYfUkOaLy2BL46SBmWEfTWYD2WM5hf8m5q8dkfW+v8iLB5JkA8CUhhE
hu9h5Xiq8z5k86WAaLwqlF6WqhYJH9sB7EUgHzrQc83ux+2ga40OwKChz8bdlkDkWUSVRo0lZQc2
g9ynT0yr9kqpQfhrOnem4s5NgxxNc9UidFisbJ2kKyUtyO+gv4L6D7KU5XNXrsasMONiAOpgdMN9
tTd2034+lveb9YnVIxNGijg0VfCHlnNrDFEt97UELuhe9wbIus8+fcn81uW+F50SxMBjf2zMrILv
tTwywTsDP4r3a6/Ub0o8DQ0jMfsLVNRYbpefUEDjLqk8o3E0tE7JQRq3gbR8dV6FBfARSpdgw1yx
61QhlMK+hR0ccunRJfZ4Hk6pU76XAezald84aJWg9FV562OuTTE4dmjb8esZxfLvyxfXt1mOMujL
vLpVg2wRP5YvnYOU56i9gF+88fReeyAi58CfhbQGgAD853zJ0zggnRFINl961S3F3iljwaExexjn
vw3ZNHVbm1RImQB2Du1LsIkXR0KbwVA01HvousBosS5Na0wLW0o2lsxqFGCvYXADxPmV+UwOREMe
Zh0g9ThwICRjZRIiKf3Gp1pbmIDPa9hwCqqQS0BKbzSpYuZA7od4PqKFOk5//sXShw8jREAgw8HF
Z75/nK6qa9pNkMFBlTMLiG16UkAtAIpyD+29X5WTeP+16ipWwpeQy6SoT4xMmhRwRlpiOrGOl2Jy
jJGNFMa4AQBZuYm+RVqcmNooZSYM6YaLCGZKo0e2HL9pWu0Xbb4RaW09YBMraIIDdyEuz+Z2IB1o
FiATySGz9WkMoopajBYb991qGFMDwAPZPIqOi53bDnlSKRLD1NHWksvnmN1LYAFvrAlelVqeS+B6
/V+UBVhhUohudioYZuIeqrF2p9ncDy58hFOOP8D++uV2vJVLHK1CnPa42FBOXXbRWr2Rw45gL42Q
AVXF4oecAq6SEUcaATzWyr/NANZzKW58srUuFeIic0D1ivMDF0s/bkZZhRIgp8WUT61kSYH6gOZQ
ZfXndg9ht8O4SZpf289fQi6frHACaEBJQchxD5UfMArgbBP9AWX9t2SjthQUhrXZjlo77fH0wyMZ
GnYgGy2GKbclwQMc/g3QJTmB+WkXJlo8FGZuaQX1X1XdZwXxaGw8U2O24Id5bLP2gGRq4yxbW7v4
GTyLABQM++T7SUOYPKD5CK01ApMFgAFo+yeNNhB8q/P7JQY/EL5cNa2UiAYajejbAFcOq8QcVPnb
i3VtFMAbcUVCqIxc89Rzo8mLApK8RfWnEPdZUlrtfH87xjU7gF/BMGQEHhANzCscbSeX1IwJEoPk
eXThFvTIDCv2yA7OJvdxUPS28LZFrlnDDwEgD4UB4KlQS14mBV0fQrO1SLDpfeb15m4G26C2Kt88
A9gy+MzVn0eUGiNbcDbZECvn9LfYiwOnCvveCA3wI3tHtJtzg8a9bb7wvhRFTeUJ0vV2kXogqm9F
XlkvCIwUDB8SDPJlakIgeqrE4NBe8ky0Uzyzpk3xp5Xs51sI/hO+LEmzgCptDo2lz9pL6De6nd+B
7uBlfuOIemAWTu6aznQnXeQtRg+ftsU5jjUKtSDgskSIOCwSr1jOYdUlq82lgZUzDKItudecLDsC
xSNTl2bPt5ftytYg0AKS0V1BZ8xYksd1OZ47cL4b2G6+NeNbLz+xaWtnrM0mF8HQoTtEOMv1+2yi
jyiZVac3aOoDr4QDVLNkhwWaE0YA1AOPTJCwhLaKYrEl726P75p2h37+1+CLbg4dAb6QIgSvZot5
surKR3pE/9TTHKIF9G93hJeW2x06wY4et/rDKxsU7iHc3xvS+GBfLN+6cm7GppCN2rmtiSupaQCH
h6eJJJnXRemhw2lRwZWgYsXbRKI9pu8xCUdiNQY4PPGQBxmFVKpBNs7Dz87g90UGnix+kA60KXxZ
lplP3XYxtPoU81zj0VtKzQludLtSRwOqGT0x6SFeV8GIJUcFOxmOVY76fU7g7mmkxxmumpIQBxna
cfqMslwU2nUM2BQw+139ljdtYgla6WjTc9d1G1nO9UrC7+aoPewMLFiZ//cv+7IgWikxPAnPvO/T
t4/lDJhsAl9H2ADlyVaT7Horfo+2OOGGCBVTwHYQTal+MvhUlLnqKcmpQ82GKtA7miaXFdqhryDt
0EL7yGhnl4llkIHBWWXJ/aChsSNT4z2J2uD2ur7et/y3oVgInLaIDvDiYg4LIRfrUjPPopK5qDHs
wrqwS1nfmIP1Cf8nzOJu7kU1qaIBYbRBt41Ztjroc0siyGZxBV3HLWHLtXCctIAXGu/QL7O7MJ4o
E/o8ukilDE93KPXouq0I6kti8O4JKtBVOl0SyHXRtA9mVXMb9pzNpddWk6+E7UEdhr8q3XI1v77q
QHA08CoBuESGCs1isus5a4Ua6MlLk2qeFn9kBi4A4EaTast0aKVexEMZWOKoaFzTmvI4NRgdSHSZ
FaB/+piisJgHnZHsKqqc2mGOrDRLdzl5UoRi66y8fkNwIQw8vyWoFqHWsBgnRK8hxKeI7IK2nLTn
3LTQyWxWwA3CUm0SNBur6/om/xTe4KQ0njEtHxF6GylK3g7skhWdpdTw2BIe/ttt8j3C4vRPNbFu
lbZjl1Cd91ou+31116O1eDvKNXkLRShc2LzOBx2Wq2pJaWglGdRChBn3SbTpDn18BUg524QYaHZX
31eJB0m7rajXy5JHxfeCghieCMt7NZP6eZJGRKUedRQbJSHHfKj20R4pGGjHxBlKa34hW5t0K+xi
Tk0mU2haI6x00fzhDChjGZDUn9+yneikcBSwDMjcHJTalT425pknP9/vLYwYGqjAeenIWJaE0DE1
hEmXK4bChzTYBG2oT9SV5PdkT7ze3pZcXVuiXK8SsaBpfYVxqcYeShliOF8Y6uL5jBYY3TjJVxp9
fFD/hFjM5yTPec9Ec4bQU7nTvcZvg/gXg9NzCmdR1bk9hdcn7PdgfIa/3KBigQrY3Mbs0mpVIIaA
OwjDbqoUT6fZDyqpr7fDkesaNOIZKOyh6I4C+PJEVzvGaqXTZii/sdfkRb8AluFC8J7ztg2nc9Jz
mdhtbuGE4Xy0/0dnc+0XcKYL/4c3nhcjjuJYUEKAqi/MtLrSl7TfXPMBcvQFKHjib6Ag7mAYbv7s
45Mi25KrHExnS+FyJQ9Ecv3lR/Bl9mXaJaHDIqoldsG1OeeW5JA/MnS83Nhpg+4V3erWsHNUMDIP
6Kbbn2Az9uJU18SuR5VhYpcKfa8eaAsHsNoCr0TFoW6iB1Vt2DEco22YQnpbjKqVw0IGpRoINf4u
Bs7p+8DVJiZhOkXskreqlaCKl0IkaDjq6ka9egVOBQj6l0CLZK2mYM9CZn+GKnH6gcRT52hV1ETp
3+xu3tV+/CN/4D6pkBd8uT3BfP4WhxIiQ3oL6QHSliXXMlEiIdOqhF0UtA8z9WmYJScuthSk1o4J
hNFNSLdiIV0VMUIJjpCajqsMbenEGv0Uxz1wYi6s7lMowm2WoFb2jWJCyJ7/Q67P2i6CyAZRw/Ey
xYVlCIKb5QaQD+dehJ8EWmiZAXSP8Sr15taCXZnQb5EXm0XLxMEoe2G8xDv9tw5VrsfqPsGlNl+E
k76PXicgsR83b1P+Cl18xm9RF9skFnS9l+DceyGi6oq0PneCGOiC7NVx4cja7IYS5MQJSqmzCX5N
5t9eRbyi9zU87K4gKQG5Z6whlPSXLbQk1VQ8A4G4VQmEzwZgfULNynPVGRJ8YS0xTpo0/exl7e12
3Cv+Nw9sooSLZyoqSSg3ft+hRSULE8xDOLZY8pp9fUepZXpwUbjPfNMNoQ8j7819eiCB+oZikrDb
mvnlFbv4AUvrOl62k6YRP6A3CovNOwH+uLfHeFU1/gwBcWuUx6HYBF3M72NU5nKKWxNgXCBbuF5G
sY9Ahu4t4NVFjzi132+p0/LjZvE5OXIVCkNI4tGtW0SkiiBSLYTq8wyXhEjK7sIUGvxiwixzLDyk
G0AByqeNYS4PWwwTQcHbxfOYQG16cdXBawZSmRmoLUBtO8mhhh2ElT5mlQ3ktuwLPkcKW/mfkTny
x+3Qyy27jLzYsk3a4QIIO262mFvjeM/yl1BiW5+RZ0LXk/rP+BZbFMwYMWwrjM+EyuG+9grNhitY
68JrIuDwfnGrfrM6oTjm+NXNBXMXlSsT+Ky2lDCsirlZoXoxO1VyD67gVp19ZQ9ABe6fQIsccAwF
0vR8/qpMt+PiLg//3v5AK8cLiJA4ssHyQhlpWSlWu8o0Zr4eizyBj22xHyGiU0EXUGbVfQygcwG6
YCpGG48FvswXX0xWId0KVheoXVdOFeLcUtDsYGoIquU7A64zlyEgkcyPg/6X5YJ1e5BXr2csQ1yO
0NqFAQ+KM0tmJ61okyc9EPF5wXaVFO1bFqN1LVqU9fcgPB8y2oB1xSB+1f+5HZusLE5uc4yjEmh1
EKkWayWs867voxmkstg4ickYwIsFyN1EPkMyyE2qUvVlFaAfJjoReH42nsRw6ARCmNmwt3ic1FH3
jUGEFgwbzqAw2FoMNQxdflWq4mX6729Znq9weT68PHgbedmWDEe1G8xInM6lbMBbWUysphqe+lh7
aYwBKLNdZuh3YKz90ZXQJqEC+mh7l7Q94EFx7pFiywDzeoUaAAVBv4u/oLnJPZbSlxQZ7gPVGEWV
ejbUwq6jyDamChpKQQXvBRZS5O54MXRb4nMrVwN07mTUpnFQw0dkOQ1p0chj3AzDOc3L08zSY9sO
dzhh3SREmjE3njYAqgYj7lEBBRcIL02vT3gCb2Dfr+8LyAlqgJGjrmnipbm4hXG0GXOSTcNZayIY
FqFWLTMXSlQOKVSoD3Q/BvbfFlMhzAjIF/d7AAsAmr+L07Rn2dAMc8jOQ9ide9mR+geAmMBAvhNy
3b29O5YHqYYeJjgc8CHjvphXx89EwnYOlWQ4G8nLPKOVOkHFa2CQpd5SCL3qw32GgiQQp43o14Ku
bdV2Roa76CyCSwqVAMXqciUYxwpCFvNO7R6aivjomN4zYrzQVnZHCsL2K9lUPV+e6fyHqCjiwT+E
+y1c4UAEFhdmmfXnXKAOVo9fhLVze1qXe+YzhKoBIMzTGvzr+55pc1VM0oj15wroxHrgYFFtP3Yj
xjR5GTXP0KC6i6pydzssXxlfT/X/hIV1Afep1a5AbWI0oGkLaWqQpNlLJMJ1YEqcrH+5HWW5JRAF
6Shqg9wP9xoUlJihQCMz7kFYVL2Itg66KZaamn4Xlech0e7Dbou0tTIwYOUg04t+GF5zywJoM42R
mPdqd56A0o8iza+S3iPZ/e2BXRVFIMyD2i6+mwJds2vGddz2UwV1+OQcQelJzLDZxfKVqcNzUQuH
SoIztjwdyxmixxKeXxOxRfEx0+Tn/yHtu7YjV45sf0XrPA808GbWSA9wZVigZ7ObL1hkFxs+YTJh
v/7upI50qoCagnTuYy82GUgXGRmxY++Yqg9CwTZELw4Vro/WSmyStL0D5sP/0B99fSJiNpwjDZxU
88I/6+pSFCAReBsR43bKOl+Ob60BkPvc16biEBXfV+ZkMfV8Tk4Mcg9y4v6lCSDZNIdB5tLcjnII
gbjoHeFcbJGn76RHJaCWnRzM+2jT+pxlECRGr6lX/yCb1bo6v2vONjguBFxCXK0GoiRAxZ9/TDKh
Gdpss+jWqjWQQgOmG0eVo1L0/NavGkHXQtM9DUX3buXWRgRn1PXJWBzrc/NfYc7JXOhE7Ie4ItFt
HBl+M9VAxOZoGGq8ycJzVO8ATKb3IHXzr5tdpBiw6Bg2gl0QERvI1cwfLbTQOqMoo9tME90hUbaK
ASYIIMB9RKd+mlW7pDV+qmoMeq6R3SQm6uKavvZaW/hNfAWqpSjvc2FDdIKdT35ViXVFWxPkCxJI
GkLgncPN9YFeml9U18EUiiIi6md8L57Mr6wMag7hvOjWhHCWNSWveTxldi/V9jQpt2qzqVJ6GOp+
xVsvYg0+v6d2Z3vcSowhEUvYZZYN2E7lawwQESYiWR9Tu3RBatGDB3BlNy386JdVVMFxloGXnSdA
pVyt1L7HZq5HdNO3yavWQuu3rDepTL0IzIomKB+uTzBfovn5wcLBh8KZInk0i+VCqe+aMomi27Hx
LZO5EjJWRfOdQPYiGrIV/NAFz8GFusBFDHp1vDNmhzXL4sFIVUEITPmHrqLZobTctFNXalV8bRZD
+sPK/EyONWY3GmCllx70jtim/Kuv7wS20iC1eMJ87ZETO7OpM+N+HEQGO0Jn2ZOmO1Gc3Mhh8SOp
zcOga54uRtg1At10eCtcX7a1MfInzsm5YOKIan4L2xLq1jF4+LLkrauPBfmPWcb+MUpAcZGyBUn4
PPZMkwZYfE0UgraLbyOwyUCWxp+AM4bgt0Oo7jea4lGtdK2e+W1bPF8f6MX9iTKnAXw8dug8ZQse
ZlkoSlUIRi3aq/2HNIAECMQKIpLUkrTm0C5u0BNrs2PflnpYsEgWAhEJ+LaKHlWiojdEWHMvfHkW
W/TEzsxxDoDEa1WoCEG+Y7usPkDYBz12rrABp3UKvJLZrJyJtWnknudkv6jgdhYpeN4DAE1sRUXX
GK7oGgrjcX2fpGsn4/I0mtC6glcBc9Qs2IUcfJwJ0FkNTKG8L/U2Ri+leC/UgZX+AJjKUUsG+t/B
M4opUND4GDN2iNLRNRI8belKYmPtY/gldjL0fpBp0siaEGTlU9XcjPJ9m62l85ZRCIeBSQgTIUSH
ZMZsPc1cChUKJrpbjffkSOg7BD1RnR8kuXQq4U7KQN1Uyk41IRoC8cz1I7J8R6EzHXIpkDTGTaks
WsT1PqOoWsG6/CDuFZ+4CMN+NNvsYG3Aa4XCcrwy3uVuQqyJMjacHzCvi/fSlBNFHdK6vu0581Fv
IduGYvaA/uARWOKIrT39l1HAub3ZEmIWk8gwaH2bakiIqs1+nFCQSyOHkNqpzQhKAsPjhB7k6xN7
YZjQKkWTHwIs9EHNgyzTCKuk0GEW72H09hIPaoQuEwvPiAFiCvvH/9Qc9g4AJejKQV4Fue/zjWp1
faIMkYDoOYI6bfhghiHw4NmhoIM7FdnK4JbH4tza7Abps1GshBLWquGm6Hep9ZSuQTqW84e3LmQ5
kZTlFYsvbNvJyQvH2oKyhKYETEN7T42oKdZsdCVBe1SxSyvyrs/fYpcAaGAowLgDWw+R2flNVSUd
2sONcghyyXLRQZgC1W6MThILG1IjKmdC6cVVJKEnc8Xh8f135s5nlufXBqCtoQblq6AAhZpCBJ/G
+krVdHHhcxNA0eKYAzO+uAcjNe1z8GoMmMvPcIAPj/KtVUGXcy16WoY1M0uzwcDRTFonw5IE8qQE
z9yhzn0qfZLxO+vrDaHtzgTqQdheX72LdiFlgcQiyHOWYqp5PwI3HeZD0Pdo2a8nvzU/C3SqEnGv
Nt8S2nk5EG1Tv7J2lyYWXZRIX5ic4nvuutO+7NFdxc1Ok130ELaKB1uVXob0158ZIK9rIXuI4t0c
DV2LQi2HbTIEjfKr7RC2yYBvjQdl8vOS+kYubcMUjFBDslKMWXSM404HpgIdf19oNZQUzh1LaRBL
a6iiB2h2egsnAnV59NemQ4ridJ59i9SH0RA3WhTdifqEeM5wZGrcaWNxJ5rVJm8/W4QlmqC80vp7
Yk5ulHUbgBndEnEnM/rd9XlaOCYIf8FjoB7HxYsXqlKU1QValUQ5EPGlYvKpWU+RsuJqL9rgvTBY
daDn5q+ebKASQldFDtooiMlLXz33ysf1YSz3laUr8HqYdxRtF/0YU0GFAhwhcmCEL4CmuqGQ+213
q1Sqfd3Q4tGINDxyH9hVaHQEu/Ls2iilrOwIadSgp4qnlg1UqlQbKAi7APidQB0OgKkVkwvHzk1y
gXsueszbdM83VNxGA6CJrRpEObXB0LEdxAOjgJ2a8lZacwyXxod3MVLREKID4HI2vkyswdxk4qLq
gQ0EKEZqtadRYDtJzfzYMndNgbfq9SldrB3Gd2pSPh9fUbS6XhSRGoj5E00+C+tlyL7jzKw8Ay6a
AZcAsE6AXC2YHMCel7GpQ3G5ap6ZxG5pGd1LBgD22pj8f5qaxf9GmadpDNRsEPXJTURHdyhf21r2
TWXFjS+Ka9DOQasZlM8RiMoAEs2cTQf0LdC+Bi59NN0Oz76e2+0tdYYtDdR78OVyQgqS2fEDyDcd
3nqSPqwSm1+cWASmuEnAwbbQ27WIlpYdAMIB9YS76lmwh6f+M35SHqWNtemfjc/Ys8ALsjLHy6QR
ho4+N+xRcJyja3727OmFPiYKAXukyRKvBXcqyCA+pedUjzeKGgadMt1i5uxMfjT7eG91nDOHPV/f
uosgCN+AqipgXDovF85TSKJIMzFmuRrokKY2GDR+6/qJjvUTmuoDKIn5PeIwEC2sNSpccgmon6Ao
iDt8KW2Y1rqeEGDLAokpji4zf4jlDUPZv5yewhIdh9eHuXDgGCbPRmCyRVzc81s74jKKpWLKQZmU
nRvS/KC1yWfTSmsNaZe8D9itRDyxQHeKJqZzV1CXhTkUTakEqZVj7qidTKKth0iUyQOkAYkzKs3a
Prq0fYFeV1BRgfb34nYK5UGNooHHzSBpvDV/gcIrdiAp5tIfWgHaeid+BAuVI25XPdICHs1PL9dk
4t3kUCScz2umq2MeTljGSn8f2+qQp/mmj+rHDry3kD1vbVms7B5lb1mqbyz0OOU6y+xBanZNOe7T
tUrz8mk7+56Z30IGTZqaBt8j7sm9sc32mWrLP2qXS+5NQeYjwb9GV3Bpa+HwIPoAQodT65+vOKF0
yqH8rgRCJmwpe7EgVkBBPvSfb2C0RCCrBQwCF5w8t9K1ZV2jqCsHvfBUIec6GZ2d1uRPHBN0KSDT
ivzdUhlxFBp9yFGKD4yROMX4I9WxeYy1Vbq0X01krfHWU6HYOr+hxToGpTuJcI+xHsWgI4A3Xk0e
qjVkzGU7ePvgNQ7Finnl3aLo5gBVmxJIInHiCgRT6WtPgoaseRcVk3/2nsOuQ2PHPw3NcW4Vraic
DtgCaXnH2FOp/7q++CsD+SI+PnkYk0QRIj3LlUBOX1McKpWGmQ0inFuwGa3cx5dNoedA4e+OBZ6u
qGs1SXAtBb0o2GPauFZYeKWY+iXrVq6ei7OGghSa5+C5AAw539Jm0sJLSIUScCHTIUXRk6xYWJZj
+cLooNmCe+SCKbNTI+mjFImkVIMQLW1PrScdxiDaKttkk+HRDQkCiJqpvrhNN42fmbZAnDWU9KJL
kXtIjhQEmSyibX0OzxL0SjByitiQejp8UGhTuwcdjYQmflGxx58dtG+kwYamqmGDNvhPtPN+fQHM
I1PK6Rfn70hWGFSN2gqTED+A3s6Nw+rYEOZpo7RLyxxopNE3qu4OZCD7VAT3ZgVFkEKDsKzaSuDr
ECFZMK5BQ79uhvmZwV3Fu5KAXlx0JImsVLtaQ+ARvhnQ1wNTD7gNpA+Akxzqg6L/CFWZf0M/59L9
fGqW7/+ToxRmqgaykwzxjpz8bBQd1JP6ph8VN+4rvzJB0dUlu+un9/8YqoEx4jGP4c42etYlYZ6L
2ALSU/fdGH3FB/l9YO5ieKSX6lv6GG+htPva36yKnF8e7R+W+RE8GW06TG1t0VDBwwQsSBudc55x
+O9nswUvfvMreW4P4nfRbf6NNvJLkSUEMXnaF0H1gpPF0nIDLAZ4QowABoYItrLUR8LNYyS19TF9
G6fPhDUrnvLSZXxidM5ujO7DUtBQSw8GU3VGEBynXQF2so/rK3rRCoBVOm4xMAPMq8yTEadhHMtK
UKIXwbR+JTkSG2t9Dxfcow5EFZJMCl4Hi+JnUbGmEdGSFVhgQ8UT2kadcuW6XzExr3zmtZT1qtEp
gV5XPjgyN4O0UkdaYNDhfDAKSM9z1dkld0IoJ2asxFQJOkiPlfv2Jb7LHmI3cYQ3EQ+6zIXwkSfb
EJ1wKzd8rFeuswsrdWZ+dtyZIA/lBChYQEjnR4BPDSrY6oS13qs1M7OovywGKS3Q3B9MhDpSOdhN
/N001go3F95MaKbEvgOGEsX3OSZMk1SlN02EAVMXuwVIKAZR3Va65oRVbWOkK3N3wXmAiwXNA+jL
xuU1byXvRzGXWhFPmbKJH3v2LaWNjRyrHCe7XiZgrv28fqoW6i2QF+T3gcZrRIAYzJFJlGgE74eY
BTX6FbpdvalerTcoMOOCDtcgkvJy73OIJCJqNCMDJTsfXZlOUUVMQrExQTjZuMJBfqi/cerwIsg2
4cFAKd5lW+FlctTErh5llzyIN8RZuwiXbvL8O+RzF933hSKkBb4D2Dtfb6CHNRxBKmzHmuZERehk
KLpqTFw7+eKl8SPCQ8sREMcIwmZpstwEPYFkKE2Aq8lT1NpV8/y+ULcq6DBx+XtNRD/MvNjLCjIf
xi6zDmGZ2HL5YdY/1fxnioxwwd4YwFOStovQNYR3gtNpxwkVcCVHTyzI3vW7ZryFwhlcF3mohwCC
6HYRf1OjfptUg123aGKY7kn0TSS80TPdArsD1BzcwzDZWfsqTmxL5NQfY2gYmaJtlrqrVVBsmI4M
5LIRaGva7oNoyD1bPjqXbLP5gGqLTiMbtivjJSatW1aPIJ6nICiObptp07IRQBxtNxr5JqUPXXlI
I/5xhj1MoAFBKNYooqOMj5L0Uy+DIlVdFUwkgvKi10+q/FMDmSXRcx/gYj81U2iJQdxFqcE1Cwj8
MKLBR9kopbVlYLYs6uFJrMRt2ykvYtPZZQ/ijxKMXh0YMZIM4wCspXAyWfPaMN9lUgu9kskm2mPc
3eQj/oAoOg0C/h6hoyJ8qCPalpCOZ4kPxkOvx7Mp/iX3r1YM1uHpFfp8rpBDEXkswCd6M0C7R5iY
k3c/pnZPrNg1e1DvJngNR5VnMOIq5kva34egHDZZ+iKQYy16nME4BSBbMlK7015BlVtTalddshFb
iFagCaQ13yL06wPx55S6aBv9mwUgtQlC85apCBV/DSaISxXxNqbkrWfJttQbR7SeVJCYGQKg19mT
AZkIxLsFPGUGyaMRjN0W3mdFB05k431KIXDRFvdFJHtCfM8iTMk42lIhbrKqx0xbINgk9gDNodH8
1XSd12vTFszdVGe+ghKEAFRhjAag7l1QYj8Uay/Of1g5tC6zzBMpWEeRlymFjSZWB6l+bS3IQzZg
MNWiQytoeyWNfQHPASBYnkFSDxGQ3LcwPOQ68FyN9hqUNKAFc2ixjHqbexqIRZW29HKr2lNgyVH0
t6sp8dOq3iL5Zw/CDw2yorECvlGW76xyl0POSIZkTFs3T4JEnKmPXwy124qgIaUdJMvhdsLWyejP
oXgwo8bWwUkIDiInNAGaDHU3zwS3jfUd9NLQXg9SZeQqGTSebvrcjbrJDnUVjN/SA06DRtBfh36F
Mh19rde8LISEVR/bfdHZUOoKhOozZ2hIQ4sjzZqHXP6e8LhJ+RGL/G+Am5ohC9Aoxm1mdT96o8P5
SdlDqSpuK75UaeFZNQinh8IL2Q1TwePbS94I5THRCgRxwtaqXcNo3TaFzFtc+NJk2MZQ2DWg8JW8
7VpokljMZ6q+6fLCq0xhA7CLncaCk9QSqOjAJYs2Yil6LXTZtkZxl0a6l1Q/wuy9LtFRDS8yWO8h
FFEg6uaQ6Fckgpk2yb4jJeBkSr2zBtfUd5X0Vjbfmya/T0TNjgh91vIbWieg0U78xHgb6nur+7Qg
N4XhfqkghpbNeiDNteOIHawWwiEHYktS0OkBrcDsZ9vfaNVLxiBeatzXTNtJSW932Q0rdk3zKU8/
DfopJz+aKdBB/S9avyZ4mZI8F/ypBxogc3C79LZvBbc09iViSCFC83Ku3Y8g8631z66B+EIWeiCm
hq/d1GBPNPvwxhJ+9QooDlV1E9ZPhlZuDPMpzpgjRY2ThGtaEBfS1BDiRfYUQAPehTa/lkGnnwnm
CCpb7W7yDX/aYve7Lch9kI/Hu2GtM2vV3ixm0xI9qyGGBOpchAGq026kV2wFpwRBNvzIx2o77MWb
8GR8s+BNS6JQRCq6QQWicyFDdlvuwx10mFxyqx70beytJv6X4eL5jPLI6+RZBj0bxRoVWOSMn5qv
ISOR37EtJzcN7WGDTqb+Zm1a10Y5S4UYct4D2gSbjVr7IniB2Fp5atGOzuO3k42yeHxZaAMbBCxc
utP3yY11Q19CV3WhTuCEdr4l+/TB2q2NS+EB0nki4dzqLJCJaJiIFd+efDKVw7jvPQlRnLmXDgNn
E3fiPbRSXIhreZkHdwnak40OlwSs0wgRCLyA023m99tVJY5l/IwPQ9gMgAkKD0iSn6+yYOZVzAC1
D9SN9h1KtYq5bZiXbZN95qCuldjlM/pYxthLLSe+yfftSvyOHvzl1GgqWsF4/wgna+D78GSfNXFS
5GoiopImPlitZhdqdW8p3yj087TJnwZ0Viq7od2LSMS3AIYDPo6kxGTjoXQ76R+GOXkKWL4L4TjF
Ly3tXVAdOKYQ2wMNhv5ThHfPEY+YkeGil+pF0j+q/LZuv8lo6ciNxmnUwU711h+ADBmH0ub0UzoP
CGjnEhXAbDFJNmOae1NpbPlNgjsMmoUfRhdIOeT7yhSKCzzECNUgY4pvtszWEm0jpw1Usd4q46Gx
qD2h+Y90O10ZA02YHNTnxfSWobW91u97rtKB+nZVPSTszVDvw/ymTNFEK31WQnaAeHOQ0ZH3Ztry
+CI0B95SaELBqlOHB4F2KW7X/rGOxS2tZa8RXxJMo9WwTdiqXg0ZSKN779IUtXMQXzSf0fDJ9O/F
+D1noHKvBc+Ke5sahRtWL3XyXEgAo0J8jUChK+qJn8rhLwJgBJNGlwDBEokbNjInHtB/j36xTNqF
6OWUZPpmlrcK+vJESP/oer6Pracsx84efLl6zgycL2MvlNGr0KSHQhJ/JAzd5RJY1yF4IDDy1Au5
rUMySBxjVyckiJvqxmpwvaP7Df2LTp0eFEl1C/WYo2KUhZ1Xpyi8psRtOhC6gY1flA4tA1ml+FEj
HjXJTsJ9RRTJhiKRA9GHsQhv8kh3MibfW8DdROmrmYReCpRmk4d7HtCT/GXKBidEB3wvPcvaz240
ABp/BTrfp8ZW0m8zc9uZaM0HaXtpmF42QisOxMT1d2JoCPtUj+C9Ikw3CXRzUZQ1evCZp96IhzZt
2Qr2/Ks9cOZXUJbmJxiyUhwscX542oIapJos7HQCFt4x9pO426UMUDFAYsfxZ1Nbdtj6bRlise7B
UOEM5ZsaP0fFnotmKr+Q17HNrSW8RkdIpqTDKxAdGfRWSIq2D7N7GiO2yRVseMyYyjxaH0h7J+Wv
ZHiOrF/S8NyweCP3kKmk9X0co2WpBtUksON6OXhd7rQ96DCkByATNq3WejjsPmn7FyBVoAqaeVGU
7UHvf1NCNcMSSW6XkeRN0w8jVVwBUlL6wAH10U8Bjz1aaoe2rDgblZ2YD9P0kucT2Ed1Tjf7ppTs
niQUqpYJBHpFX6cZxDdACot4z3iK6xvahJsUOKQuInslinZyQ30dCipWT8GtoDqdgEtNhwRwl7v/
RQtwxEdlygKt9EKBQakjdsgaCoQHCYvV4xgmFJmQwJg/b616SMaejjQImYHG/AFrVHgxLWxSvVxP
W1y4zDVoW/7L0uwBn4aopJQaLOlktNvm2ELolmhr1Blr45ldJhI1SxUPIVgRIBYhCG7RBGWkOD3y
FNfHc+kax4AA2AGRIAARyuxCVcy4NhMwwwZwwSb0SXgAVoC6qHaTnbUBmm8LkNdm7bq8EJ/wxA/A
ihZQQgsYV1m3U1ZPIQ2aCItUvhLp+/VxKRfuY36cAZ0xLSRU58AnTYjbtA9zFsQ5fc5Z6g5o76oi
9mQMPyXtIJWSa/SWmzXveT56LKVoUC5vqGA6yVShux5ePh6+KU36Q0slNCyPTqv/yoEqQiu8n0uy
Kw+fZR3uGUiZB1XwQlndUtEfIBGUhD875TXqqJ+npV93kAUTk00i4GV9fZAXFg+IcnR+f137IPad
BbPKiMcPQW0jwIv/MIDBVfHhNp/w/hj28W2IFApEBUPPvW52mZmEVcDXwGIDdnRkC899pSAVdUTi
KUF1GhqW0I3sxdGTKNSL4XOiVt1cN3fhiXBuj2+mk8CGShYA8xJGWf/S97hPoq20Zdv8G5kg5CLb
60W05SHnBjlDPwrWS7IwZUIrfStrCQopbNsXaL7oxRuqf7s+rqUVECPKqO7DaYnWguRAnfQu00Il
CWKoU+u4nzPhfRzWehAvgCTOzcw8FhxmITYGzIj7+p1BXSF3QSzsGI7oF5XdbdaTnMvDzQVB4CNB
balJC1RM1nVMEdMuAyqm2ohoQTLEYmXnL083TKCzFyUeFFkXyWMACiCJXpMsqCkScnLltYqF/Epl
00FCwu/ln+zh//1z+J/oE20m+Yj2afr3/8W/f5bV2CRRzGb//Ptd9UmeWPP5yYL36n/5r/7rv57/
4t8DVBNLWv5i8/919kv4+7/bd9/Z+9k/PMISNj60n834+EnbnH0ZwJfy//nv/vAvn19/5XmsPv/2
28+yJYz/tQgh3m+//2h3/NtvWKeTfcv//u8/vH0v8Hu3n/1f3j7f83dyXPzW5ztlf/tNQP/DXwHl
Q2cCPC0uExOr1X/yH6Ha/1fAL0HdKyPxzMtnv/2FlIhk8Fuy9Vf05OK6tEC5BUCNhp/Rsv36mSb/
latyIE/PKwQgANF+++cEnC3VH0v3F4IUYZkQRmGVO6Q/wgMU4sH4B8AOoAec5B62zh1I2LfiSKgk
HeUNpD683B+25AOPiw0Xec1fxMeTCfrd/qm984O9NDfzV8kgQBQQ0fIxYrxRs9nnyAgr41qL4WUz
cB1AuwBGPAe8pHIzCWo9Sce8esgVNwPcIV5zveeByD+H8i8bc6xLrgzovqpg4+u5jeahcmMe6Sby
MjBigsQD3dt32j0YTv/MDP5hdhaUGCIQChPgHEc0aYr9VjVeiLnSGP9/bIo/bMz8oqUOCRFSUToO
uLQhjCttwUH8XABsBR7r5u3fEOs8f6D/Ppm8tAYCDSQI9Nk2VAtUpwbouR7j3T9Sa+JOQ16icKN1
Vnf+9Ystf2JrtgdFixBTYS1sZf2zNKpOkpGnqMh8xRL8RMHjoU7uVVGAFrjxIojgzlAINLCuL+P5
RbAcMN/BJxc36ZmgSgWVjkkMZUu1vx/lcA2N/dVnNR8pMDfAsUHYAI5mZqRA3J+CtlU6orR5U4bm
rhrFbQ2tcSg1ejkEHKcGmpbm6Ee9vh8MVKBj7dc0pcHEum+VJUa2SDWvMbsQlKeU2KVu7js1eo91
JMObTEdfHtqERLB6ZxZ1yw6PaL0wA7RH7tEyuR2SxGXZ5Es9sRWTfYxy51VWtWupjs6zWL030RpT
QKimVljpgCgeMx0ibGnUG3kQtnpjgiKunAAmG3boEdxICQCdXdsXdtehQkTY8JxiMKZBH8q+CPKk
22YkfM3D4SVtQlswtaAeJqdF6UdW2W3G0psB+wzvTMHTqmSbxoUHIiBXFoV9XDU7VS22I+u3gOXd
olnRAbPSeyqFgnN96Wfl3X+s/emycM9ysvYKSRnIBuA5wNe7Vz0UZnzhQbZF+09u9lNbszAYGB+5
i9ovW9UOALaNfhgc0NGDTjFyV33iJb97ao3HJicjE/tESi0R1oY7cKTX76OnO7kL4bzUbr+z3CaP
uZf40kqL16WzBEJiAzciUvNIMJ5brTPJgJIgnAf+g80krwazycqS8T+xOEknJmY+QxPYFHUZfMbg
63uuRVR9tJqDIh/YVMUtgqzux3WLa2OaHV2zMYU8GnvpaJZHHOD8P+ti/H0PngxotgfrSjEH7HXp
yPpXWr1M/QtZFWe7dEOijRmAaOChEY7OMu2qlfZdKP9+Q7Z75jY7urEiW3q0XqQ9R2Jnd8qPcnt9
5i7tQR5RaTogfiAlmu0G0ui9bA2ZdKyM0eZV65JqNm1WT/GlLXFqZ7YlzKqqm3og0jEMwo3OOVz2
yaY4xNvaz1wO4rk+rEsbArR2oOhDMIl2zNmwwM0fy3WOYTETpTHhQLuVgObivPGuLtARwc48K0AM
tSajIohHjcl+mzdBFaZu0Xe76+O4aIZjarEyoLKb9warRY4GXnQPH2UVhGemgRTct65d6bNeMzLz
QzJw6LQXYCQzy8cU8NKCZ/CLZC1QWi4KQnTkhkCkA44FMGGdex4Fr5M8VwyCGHBoHVR/0V21NV34
hWyvOOm28CN/jWh5earObc6CM2ia66GWwqakfehJY2vkW8oUu9ZW9sOMKoe7iHNDsx0ndzQDQa5O
jvmBHXi5E8phG2OTbsEx7K6VAtdGNTtNYpZWndqb5MjkowJIjWRB71CKdlW4smZrS8a3zskVlQtR
VFcgsz82NaiwIfkQZ971HT5DOv9j4pBW4+A0vMMXvSD6CDFXUknkSD12ABGN0t+gfuvxl0HoJ9AY
uUMZX1D9esf3x1r+cLn3LevU+mzv066WtG6SyZGA2EhinikdqfB+fYg8aji/Ds9tzDw7GgBaqoUY
IUOlpjXvFPUOtRKX6se4XmvTvLQzTsbzBW0/WbCeDq3Q5hiPrFDPAlhp7H9Cab0eVjYG/+YrY5qf
ZbGjkTzkIzm2os6RU54Bcu1klJwhfFJzBE1Kt68laWWzXNqOXAKNJwjAXTpHxYMpsayTjgJxBGX2
yXwa9ZVjfHGpTgzMtoMSC3GX9R2mr0D5E71tFkLiMDN3/QBwyNr7ftaM/vvePzE32xl1redRlrXk
GBp0a4p0P9TJWwhgm0p9GcA0QVDtzvLKJHavb8mL2/4Pwzrn+j7ZJoYxRTSeMJEdxKNJ8Z1pN5mx
0vI+6/JajG5eTAHtInhZc4xOs82HcANCyQ/CINhiG0Hnya64Zb3Tfqyh11eWUJ95fDHWWacrWEI1
R9dEtC+su7q+10jjgnp1ZRpX9uM8liZjBpRwzbBdOPIwVm1UrK4v1MXzfLJQ/AtOFqqYgPXOQsxh
Okluo0GnwMgcAOY8Y5UuiO/txZE+McX3zIkpAawBqZr12IxWb1dJ5VT6PoyJ3YY/y+l2WJO5uOhB
TszxkZ+Y66RxMns+d3EWpnbTbsXJpwpUnGjoGXqzC5tiW0wf16dzlsRe7km+e06sjrIAEe0Eu0O6
az2e/5cqT7UBUdX9agOdh6d0v9onfE6cv7Q5cyoJT9boCUaqgqDH6j/VafR7Ad2WVe7k5ScYp7Ta
sKekXPGWs6rO0vDMvRgmiFeaEadcyPwK1G7UzrZQotnUqW1ttG+dtB/dl9QWt2u0mYtoCOKKiIcg
qw1uArTszetJqaqWldyr4Ye8aQ4qHtIhHtKmjUMPxYW1aGi+k+bGZvPbgISl7VU5/Ih3zU7ZshtO
bS5v1xBfc8cCMwDRgxgFRNI8Ip+Fr2XTqiEpWfgxEJDz6TmgwUT3tRb6EmLyJCBbvvKOnnuXucGZ
J6tMOYMABAwq0WOn3snjSpfF/BKY//1ZyIpqutaOShV+9M1HOvgC2AbzYXf9wK2NYea/RkuNS+A0
w496Alcm2RvCCsHQmoGZ16oSBdScITfQv1sThFjL2rk+hEWCdz5PM09lpCjg1nyepLvs0fxWQ8pc
PsqWPbr8Ta4XtnG8bvHreXrqiucWZ14qYgMkL2QMqpASSJs1hmuO/QaP9dat5O6N6LHsZcYYP1d6
DLnLwpQ8IzKKZxLtukn6yDKdIqHXQZ1ByVPAX6XCsF7kRssYFCRaIHZBDQW+8RFtug0DmyzrYq+o
J4Cy9AxKbEg39tIhTHoAGk2ATAdjDHcJbTS/r/By05peQ95RjxwNrf/wYVrzAU12Dl9OUKhrSNM6
eaFPP8H8JL53cmN6ldh120YHIwNY7yMvVfTxvhlL4ymXQbvpTDJkB0UcsF2GJny3LqrOAaTpEwz1
1Y6yKQQ2uzBsdAQZjlC00kMiCdE2irt0TysFHHojBS7emvTYLkcz+tYYk3STyXLoGK1oQI4w+6Hm
crORW0jJan0muYAqQIuU9pM3pl27crAuuT90C8L3oS71xet1fstkMYRZ5CQSPqa7atfdc+xr7Uq/
GjuHgtMalPGyNaQgvig++ESfWyM5kHSKJeEcQ49Y9qateaBoXQek2ovctc7Ui+cNHFFfpAjQGpw5
Da0rh7gvpvBjrI6MvRf6SjJi7e/zn59c0GIr5l2DFf9QrHeQQNtK+XL9cF30egA3gnkclLYLqIMQ
GilR0zb8UNsE0J7EiSDHGP6pHQAWGfRtgnMF9cfzYZiTSY00T8MPHvsikweJ6OQFGry7KUhW1+TC
BYja3R/GZhcFRHnQMFfBmLrhScNuq2xUX0Z78vWZu7Q0eHWhwR/MzHiCzbwSKSOj1alqfXTMGbiy
sKKt3HgXXS2wEiiwckML8GtYtmKRlaKFkYweF2WlpS8/G5v/R9qV7UaOK8svEqB9edVam3e37faL
ILunte+7vv4G3edMq1g6xem5wGCAGQNOk0omk5mRESgPORG6Hrc1q7W0bRJMKgYmrjFrSE9lJrVR
SkMqGh+ESUawY8eHzKKpml9l/zvDNhgv54sUlAR3iJX/bZC6TmINCruZiDUm++JZeUt3RJ8PMx4N
SGsKp3gHspdxg235h6CD6UrmUVe+UDxrETnE1liMD/4QA0ccerOrujM766MfK18rAwAFYBcebGB0
htTjfpK1eISDQH8Q388NHyu0yEnwgyA7mmgO/xoy49+mW2JV+HyYGsXGnR81aZGmaZwm46Pggi57
G/LP625/0YH6tay/DdDzrjVIkzS9xvZBZvO+x/GS0fHnvM7D0AfjS20FJ5Ji/mctX3/KKvotMZ+H
s4+1QCBPjP6qtc+pZPkfywYVLVJF8wcuwnJaR3Jna7KJ9rIBD8xP5NLAu++G+R4gtwKd0KzXRX6+
WleaVuUyL1gXuaIEu79BonZTOerd4nQe6W/a17/Z9hqJ6AvmQuULTk1DKsokqQrjI+7UR5UbHuS2
9ZScY0TEiwLOL9f4bYd6enSgpZkEvTY+5oN/yJ1pJ3jZI+qUNosrhJqIVqEkB24yYMgQfMGyJ9MX
iqL7g49aNvlqXeTwL5Vbeq2FG8ytHELA2lgEf6V/AlcMeCL+g+Wal8fs/A+g3QZMlxxfGviE/qug
PYd/NnN9uUDKRbhWEcohwwK79CSHB+DZTH9kgdhYiyA/X/mhkqnLaBgwMo9BKz9q4+66320Ed+wS
JtYVWQQuA62ZcwO5poM2M8QuNa7+nr50J8PNPc1p377Cu2hHDutsXbo6LEoimkBINQhdx7lFTuMa
KZ5xnP0uRaWw2And6IaJwbqayfc9P8LEDtR4VDCvEaLsczuR3/F+nc7GR/iSBkRmlXP4J/0OcRAq
q77D2MfLgHFujfpQ/Iy53rBGwKgddOJ3yxFoBSt60TxMc3lLYjJrJdvb+Ht51Da2tdJDhKNDkC9N
Y0c6EOVfyy130zmT0+F0se+tTYuYXMecDdiMLniGxiHmYp5r8eHU4VDV2mMyNZbW5u71rSQed/Hd
fpuhkVdLu1RhNjbYSQU6fqNVC5OVGRAsjya0VV6vG9v2/5U1Ku/V+CRsDAnWegR6SOt4mMHD3Iy1
gJaFVJo4kI5b121unWm8spBVgXMU6EHqy+WqMEJHKsc+YhZUaoRdm2mMOL9pAiNDKmYC0CunHz1R
rGmAwAjGhy4dUNJ2jHBmfKWLYjmJ79LKBO3w0pQOLcpPH2/IQ2uLf6mJzIktHHK8WC0ZG/fj4fq+
ffWCaM8gegwYz8SAJlpv5ydaEdJcKHGDfkyu4CafGO4bMeZWPkw/xhsiBgv8WmwKIB561e4TgPQc
FlfJlmuu/wDqSsnBLlSXPjLhBSvujO/ga4+M1xHTzCWLMHIjzcf+osUIlCNU9fAlzxc7cRh+5bQe
5xudI8yjCkcIq+0xCr/3IbTBhn6Tm/9ic1f2qCy/5vtESUTYKzHfkad/1fWDBnZP8cQLt7HOSg8u
M2+sDmy26ELDRy6oZRqe63N/zowPTUve+gblXt5ozKgpHXj0HwKIvjzVgDUELaDb6Szf0KED12Uh
3KZ6BiUHJu8ixl2zFRlBOPW3BcovCujmLbMWIRUQOFcxPn0p/5QaFux1+8itzFA3WghSxzHKiBkX
5Mg/ei9xG99W78M9FBKOGCAUj6GLWb7rx24zRK5XR510HyS7vI8c4QMI82pfuQtm/vCkIBFSAg7i
n2SPWxsKOmiUOyTwmeEYnDu/nwpF2KOC8CEhDanzIMJLhtXI33L4lQ16jLfvccN1CWzU/I2ovKpZ
sMwVOEBuE5Cvzm/XN3ErIK+NUaELOlQ8SLQN/SOZj5r0psSf13//BSqBOPnaAOWCNTSOKhHlzA8B
43rLvgOpS2n6Hp60wCWkrRPft8/T7MQ5JkcIOJDF78JaIOWbJXCqXa3ASRaQuehcfqvmIStX3Qoa
MqYf8KaQUaWiKx9LhrlOrsYmNp/5S5qZvAV5LecxdBbPj0zeQD1CtNm53ebSVmapyBi2eRMhz9Q/
OgzDzjzmbrR/4x1fw1qI9kAKUJsXgyxFraDJ+dFk3IPS1Y/AwtrXHWTzRK1MkEWuHhKzOufj3MHE
ALK7MDnkEibdcJKvW7ksPYCGH4MGRDlJQHZADxwYGaQL9bCuA+VuslUrcVOv2BGFYgizMxoply5P
2aKWlImZPORaWQfak5iZijk62b1gxvB3jPiepANv5266J4VF1hNmc5nkZQsqWIUQG1PHueSadKqh
txOAI96JrNrCvPEzgqETHaQ9Y0vJyT27mGUQ2+HuwkQR9EUvvJ6LwyYbkrIKZK8NIBnsxVbnDC8d
Ch94tlvXrV24CYxhWpo0DjEViRGmczeBWGLSj9VSB1LaWomUQrIQCHp5YZi5OMkwQ56bOmI4mpM0
YWWUGnzWtx3/Xo1P6M0s8ptoQJlbNxhev/WhNHDJEvYnwiRGg1SlUIq5Jq7LQOByYKUUd/LRXhHk
1xmcxbWvOF3XoZcOwKypRrrqdEZYss4E2TP6A67+BonCroxVO/mVEZdBsldcaVe5iSvdzvdhbAJu
d5yPZe9e/4ibu/t70fRkqzw0PfpXXBFklcrb2dB/ZrxyzCLx0BkxY358y2HWi6PuHb2p5VEoojKA
khFk2cxJ+j7OH9fXw7JBOaWPWrA/p20Z6PWLL/nPzSzfKRPjdXGRDsAlZeTaUGHDSbs4ZuIkpxBe
0CqUWb4PbWSJZWZCqwDYUtACpBJIpIp/cQgUQJkJBbGMMjdZ9ioktwYopUcFQSSpnsvoZwbs1CQd
l5YFsbvst2Fpa0PUBdYmPJKdYSwDIzKByqn2BOCAQUgQ3OHCjBxmMWTrgyFSISfRFNwD9H2maHU+
qSE+WAZuEsGGKJHLWVOk2ak3WKpJwA5ZjnF8VoKwFSrXdqkbQU2Khm/qpgj0b8tbsyelbx8tYlM6
KBZ/ZLWXNlcJrDOUvPARgfA7/37KovBZPStFMDfTfapLD1WV7fIiYpUoNlcF9DFuGoA40Bk9t9Pp
daZV4ci/xy+L7gFz6qVoznkFf8N5mOL7i6WcevnOIP7y26BMBSweGIsqzWBwcEknMHZaD88MO4Zs
qWChcnsDEByjyE++DB0j1yapCzXR60TlMWz8XguzJ6eia6j/4rQB44OeC9SCILxEfa1IyuU2hlBf
UIDFbRhlp616Zy74nTDPzvV4tXng1rYoPxw7v8ccWlQHBYojvgfKsH30OmHuWLQrttbrRVUCn2tt
jYojeEUVAnCYyLnMwe6eUS+IH1vkJENrcRYe8/zbAupR+YPvzJbRNt64aSA/KAEqQVQQccGeu2aS
JFOv+VkdCEZqKt19uzwsIEpJwel3fUs3zhrYpXXIloOCHxoa1BlQsyYqRlmtAp+759rJVJfExhQ5
4zLb8EIoicNFoB4rwRK1k3kK2EnCK0i1MBY4GY6gv1xfxlY+YuBwiSh7Yyr3QgZEm/iYT5sGFqDb
HTbCEb3OeyQvhwmSI1ntO/KQfgyQDW4S0W1SheWZ5BxR5wzYbvDUkgLa5dBOXEVTNwxS8ZW4qnCS
3FKf872EuS1Wsezyk2FyAmNbIFnHtM5F2aWWtEENIYcXKEsImd1FVewYlCiuwffcH3+3c1Mkgq5u
0r4o/VEScQLk9qPjn2eZcbFc+sX576fcvJfaXF6GqgpQjzsUigLGF3lmeDiZCKc+zbkRKmiUrV9P
jT7x78td94bkI3sWbMHMb5TH+bt2G3rct7k0wWWDjLF/TT+uOybrY1GeP3Zl2C4TdlDnRpDUuxPG
dwoWuQvLCJWHdNOMwWMOzt+1uI3zZAdikJsQqtDX13IZD883kvx85Q1DP+qZPC8VOCViBzrJT6jZ
Ot3kZ/Yki2+Sz6ovXhbI8IBZezpJLVcGkziZpTZEFMw1QDJEa9kL5oShau6lBoDUThz/kdXc3LaJ
BzA6MaomXKj6qQlIZoxRqQM0K0ozBW5h+RATO7XCPSnMlb2Z9MwxnsuiNFaqAC8BNAhp39HdwsJI
hz6WpTpobMJZmLkRJBjNT3AHu8hEPOXH9S/JtEftLBTMfSFtqgZv33CX2Skwcz4C1ujOtgiaGgjS
OTnjStsI0edrpK4aoeREUR7lHDYl18BgVCi9DhbYzJzCy/XvjBVunQlohpIBbrTMLxr/4QjiqCGD
NVBIoT8O3U40xt2OQDbSg2ARJajQ5Vg4gK1Ys7ZK7es8FgtmpRHQxgED2D2w3WMs/qxE7nFqh+M0
yQ95peF/dmpwfb1bZ5Nw9aGcIYEMgKZumIe4q/0CbhtpnsZ9qv2pLQub6HzEObMDvBW2V8boTuJY
xmPLo2WDL8ndga/WQUJ0O5jQMnRkN37j2OeDZZFKY9VZVidhzhqcyvi2248e2HbvwcQIyQdwKyTO
ePwvP8sZPcuac2PzjAAbiPcH6m7A4VCXU0vmSaMeZ7KzW1AE4cXqYAiCs3wRquyNCabnsTNjxn1x
CSRBJFhbpW6rppyWFlMrdZDtRQvL28mgdJAcNhTnckuRPmANX20wtJ6p45h26OHHedgEZR096/n4
LI0VY/Dn0inBEC5APAflNZS/BOrCCPs2qbo2aYI4NR6mCUQFHYhy0I0aT4TeEezqrDSQJCTnaZgB
RL6gQotNAjjxYkxWUZs6nLB7tTM6fNCayVP2ajw0j6mrh+DyvH7oNt4j0I5EBQCCXUDiQDH8/IJq
556LxBHmOlv1mnswc+8+a7RLm0d+pz4yjBF/o9YGiUhDg9walNbQcjs3NtaDni4tjrj/Xu3BJtY9
+Xv1NFjhvfQCqoj2ldVLpE8A1NXQIoI9hE+gFC/uQqUCoUXSp0qgpuYXma4TPfnPYCV8Ug6lPe9Y
yB8Q8pyv8csiIDOYQYdUpngB4ROizl+MPFICoTPSo26o6X0sVpmngybP6hQ4T67LlZOX3PgQhll6
1yz69JQ3QmLWaZpbRaUqMdRcc9xfAiiN+0wev+n+0jjpqBrvXNyOT3mmZ7YQZcCbzYv/JishB2U1
w+icGEUwxYZGIuct+QxJCxEtR5A4uqPRNPd1GqsJ9IQVHkxuyxzaQttLt4qShRaXScqNNnZDZ3eG
/pzlmoIHfYEqlCWpKW/LMTeCAFppQKYOWg0A70SzrIYcLF082L3DWg4fOrwu9oXRjzuhTY3PLsSv
4MJGvE97EaRrESe/qWOv/Jziqr8vuUl/6eQQbr3kIE5P8/R9EePpE5FSuxNyI30cej/22rotR0sZ
wCeIKjjmm4SC+wn4UPwM4qPHUa+QjQpjjn1awn3K+eFuMtA3lkrx1Iy1oYKoUso8bspkYLDi1s5K
LbQMPlUgk5uAxFr2uWMbx5mbp1riJJwMwrgeSiB233JJZPHIfDOrg+yq044qf28oeoS24/DGD5Jv
zVXf/UgJ6/zAicpNNoKEQhUXaDfrmF+IJ/RGTYVXlntu0dFdbsr0dcxl+daI4e6QbY12QCHpjqLN
qqk1k+KUk9A/Jfw4WilkLsxl4SvIMZfVXY8BgZuJV31L6kGe3Vbi/FRoHYbbh2qy8ejoTgKHmaxJ
QpUkzNTB5nuhsMcp1p28ydCCWPLYmQUMEkLQeTIjP17w0UELacwjD9aWJrtDzOZdDH8vTobpgkeu
T7VdUx8rW9GBgG0jPzfnSpkcvpV+CLNWHae8eE+xGUcQ6QAb47sQDsAYGlJiMx9A8Sc1o4YrRheg
+rQAiryEnL3EjfqhD/1006dpZhuZzJlVoaF/3LetrYZhbvmyLljF0kByi08qi5Pb7iHVu88pq1C7
y9vQGqoGLKKF+plWRoMJP7CpnxKlHxx0GidvnLTJMsQqPy1q7rv5FIuOHBqJbzbA1zioFXCuzGfK
Mar85pPLMv82N/wPo5JAUW/E/okTOPmRK+cG7Mg6FAHGhMM8CSYKVXDO8JEtoSDshRj6A4PMMHpN
XmD6xBDHXZgmqVOrSudAQrgxq1FvdvNcVJLLiKTU1fcVZUhiiDQfofRCU6sRE6i8zpoUZG/lC8F6
F27k9pzZulA6PPI7NpyXZZHKC7Muymq+1KVgKJ+j0I6l0Pw3a9KA38EFCFABna0gmMA9cdcH0tP0
JrmSDdDQfV8AcUWwvNk7Z0uMFJvKsH/tIuS5DQHVUxD7UPfRNKMSkQijFPD8Tm7v+MgpCtadR01M
0jboFk/YNFB1nwYp0JBnYub1W3UM71FaPzDfmtTtemGJyjDLQZpwirGa0RLeeIwcRDZwQc+TJbol
YLz1K+N7bdoDixxGG3SiWE+lDqhjQVolq6RAvZktCTxoiZtb0auMgcz/hz2oKBmkP3hRUZRrURra
tiTri28XtA5CB074S9myvgtdmdVF3l7gb4NUItsT9GtYwmDzpnqyBZ7tI+7nY/UiWWT4idk6Ztmj
NlQdKiFJa9gb3NGBcIMDpMZRtskHBEDfLlkfcPNIE0JP9GGIBA7l/nyuQj4dQ2cBlHZtTOE50Mjo
zBmTPd3NbmSOAn6hqVbpH3FQEJKBHwPxG8AdGqQXjej7+PMkB3wqYqoPojKRW2BmDbIxGTi/TKWu
OKdSoFhpZr1f2SXPGbsMGdRtrBbhqQmH6TaETHFvxvyYaVajllB0S43aFbhkOGRhOUMVZpROMR4o
j3I9TgAkdSKwSMk4P4nS1DqtPoROJEuZo8rLZOp1MUDMRNKttqmUU4fJ1/u4nKU7IwGSf+yXh26U
p8+qMgYTWL7lDtSlzZOhlHf4xbEtaVHOmBmjB53/s0kaODyBIMAuUS+OOinQAJ9qOSgyTPyZ6a3s
LEfOqiUTUswPmkcK9qmdMTHxdNnoyzB0tYj+Op4DFyNRsdFW6cgZUtC5LTSYniN0d3y72IG3pD6J
bu5yNvNBQD12LmxSl0rFCVKsj+Qai9GggDwBmJTqt96OdiAAdFXnesTaCPdokvGwSto8FyUqLa5C
0HrAWmXc4csjM7uJlrfrNjbO1JkNakVgalJ8DuWxoGxPQ3InVKwa1LYBoloPtCvOLRUkyhQIKsyc
kiioe+CjeO2OjaN+gtfYzYH91PYNK9cgHkcfW+zK3xap2ixk/nQjqRTcy3chCohv42TLLyogvZwl
vIMbcrSF2Opza3hgz8Nve+XKOHUc4hQ4DW6Acf6gQYr1DSkOlNFVG6KGugG0a/6Eg/qnc22//HJl
lfqKvFjXCAPY5OwU3RsuAfEYTmsLHu92GN8bj/8m9pMG7t+bTMVioQwxIZLCb1onum8fe2hOWGS4
zTj0d+lT6LJAeVtnATM4GlJHgGxg+vwpPqStHnXRiLsNoggFkGs1mCC7iYlV3jrhhMuZYHrAckOT
6zRtXJba0pF1CS6hISwqJz3xLnDKezmEhC8ri9w0iAMuExg4iijU+cBc9lACeiIFxpPvRVb6Ht98
9sA7oj8SHaCqdP240w3xL09Bk5MnsEOMC9LhelCmVDYWXgySE8ATVnnI3Fh0028FHj5ucwtf8W0B
JGGsdW59P2ido34AZQaibnL+/fg66cqcX8Qg5ndT+pCp4FX/N6FGkhRgowD8upzTgg5VNxZGLSLU
jA5JXou7BlPMj4uHMPBz3s9HmXcY+7mRA4Ef7rdN8nlXDRNIToydrHzZRMlyOFWuf8/vM7MGRaiT
Io1lcexsRpi1RWon53GIIADYi4H4wN2lkCHSZjt7XbzBIUTqxV85uOxZwOmtIL62SX6+WmXaKlI2
g64w8CtX4Q9yyHjYbNW9zraROgV5m3BJ12JRwpPyRJDZOURozZwwV5JyMyjI/xBZ9usgrD4cdUuE
yQwRoggO2edQNYuRxy3mDJ7zQWSJp7M2jwpd89hAPgzyaoEy/CyNPc8xrnCmR1DRPy76OW/5WQw0
qI30JuEyDZ3udTFsNCJ6G0o1DihZWIRgzG9GXQGYzU0jCGXDEb8YuWtP/T6FJjRFHDLhnHwD/S3j
sG3vpA6ICAaOcBdQFjNwkKG1nItBGEx2cU9qCPJ+QEOifg4hTFt4rFvnf6zxb4s0sn4Q5KKotEwM
qs/egQzSAViNPYAonSM4kTPulP31JTJWqFFvYpXIfg95IQY895osN3rjXf/92/Ff+r0gKl5Noj5N
GFgRg/pnWh5nhzMFM3E5JztylZWQ0fvyR+Ox8GXbZoGdwHsKDPIoIZ4HkHZRmrTNYFZBfdNUSvLv
8lFCZ1lxVFCC9Gj0Lt/Y9Ayb+4lGkg6UFJBtdHci4ZqBL3tdDMowulHzzIvkjhUc6Tbrr1CiomYP
TrWv1+n54vTMn5e+R3TEJDIIVoWjbxMe4a93KbDHjC+4uaSVNfLzVSwGWTSaIxOstc6MV/d4g+EZ
m7M0K36WnOzdv2Uegk2LUJVBBwTzWxfTknESAW0v46BDScv3ILpeO8ZjeOO7SIxi0Mentg7VWxYA
fzNj+G2VbnnWjTyAEafBYV/eIfOpg+RbHkRWSCH+Tj8WULqDVCKEbFATooJzn8u9CCgduXigOHco
XHy7771bAkfE7rbQ3atfnrKyRkVqLi24tJqQLZDsMgLoIP2m4Ypr9zLGnZivAnKFXVsbFS7RR5g0
OcZ3E56KPWeKTn7oF1NC3Sv+BurBlwxUWqSsb/4pepVeJ81xqKdSH2UJ1jm4vPVVRvR+TU+ULhud
temevzeVLtOgtRPF8QxHMcTTlFZeoomsJ+VmlgeCaB15s4HpaCp8oXnA66GCa0B+KPaam9wN5mBp
D6TOSyiUWRQKmzc6tDsh8ixi7vuitCz5yYjBctirHe2OB1lv6iQ2WPGPBHkZHcsn5hfbWuHaIhVV
tM73oSGNAJ2dFld0amByzegDo8pfbJF4+TBzys2wuTZJbWqfC3oaj1gkSdeb+xYuEmPGZbqBDi8r
aJJ7kz4KMqmkQL4EhRTaR9Rl6aMinL5CWAN6eVDZn8ZP1ClB1MTixNtMGtbGqDtW1aO5TzsYg9wr
nnTVnb9vjhmmDIvb2g2ftGfGjbAVKdf2yLdd3Qh9qeXzxMFe69xILurMJniofgi3JDMiuXMKPUaW
zctDZxigFzSAQUbDGlM25zaNwm8iX0ctVszsJAIQn7DNdLmJbiPkuuU33U3AgCUyStyXKz2zSqdj
fLSA2HDBY1mPoQ83xWaj6eAeY72SGYujszBDQydN0FDYjiTRrJLHfEic69+MtRDKReTOD/UczHZB
nvumbDh6pJvT9P3/Z4TyixZtvwk8n6hlLJzJRwdj4sxUe79uZONOwzcBG7sBF0Rfha7MyHyY5mGP
zcpf6ltMWrnhDf85OZJFJFqZkLbLOHVujbpBi8XnIQIEvyO5FlRjb0gGqdwIB9WF4udxYuBpmKuj
/LwLC9RR5Bw9h/fkWXFbT7fnOwhEECwkCswMt9gI/GfLozmkE35ux7ginoc65U8y9+HbEJsMqvk/
Cg68xiTs2SjhE6NEgQvgPeDfKT9R5orvwyrCqbrR/AOXWRV4D9wapaFh15lRDRD8a3qPq85lvgs2
T9rKNPn5KnRJkrHMjcLhDgB0AUJLubWcCgwGQvA3s4z0MDmQEWWylv6Pr/p7xeR4rszqYRhDVNkn
9zn3qZzKG/0E4tIGQg/JIbP+cCIEtw5agFAM4jFZg2YxnT3MiW6Mao1Sg1J1R95A1sdXjDbM1j6u
TdDVDFAQRImPK0ADKqUPNKZExrYBwOQgNYZOGH2BjlPWDlyo4iEMFXsrQlhExA8dw1IyO8NxQIEU
mZd1PbZsGgWjD6bKgLEEyvP8Mw3Q4OkGAxsnFtkO3OBulFeMaZ2tQIxBuf+aoNvdctUDsjegHioX
RPcQY+UKnKBlTk6y7FAPe2SoSiiGAipo7wCyAJiBOd/ISuwlAcw5CWLZAqTs7h/gOElAPM984Hyr
BVI3jZSIMjgvRDFoMFSee4Zg9pijmc2v6jb6BNFr5L/mmUsUs1IXVOiMb7iRDZHpDIA6UbYRUVSn
PmKEaoasL3hhTdCfBaPQCOUxw2nQBblRDoXD1hXYKDacWaSzhHicSrXg8SAoIaCN4l5jjy9AZxxk
6PIewsEs94Szi00csBlIV0u9yBtCMiolwzBEn+rMzCd7eqq9HE1q7iF7EXtYlmNz3hde+fEvTsrv
TdaoryxW3AiUHh5cehxZnP861aziOvkNF34Eriuke6hzXDQjZ4EbJsOIxIATQKsZ7go8IoVHHH3R
Hbz8iWVv87yszFH3fJW3Ui/2IS6GebK4BDVNI9pHCiND+kpOrq2Kck6lQeu/0XwhmD4HtHRPeBFb
PRxU3zdOfVJ+6m88pkr/gQDVVmiTkTShFfM1OU7duY0EipoO/WQUFomSHA9BQ660xe/Q23iQ3eph
/mDdtZfVACQqK4vkL1rdeXHDNXwow2JR3VTqDxDKgXH41MuMjGlzYSBTQkIhgK6JBuiG7Qi56DjG
hwv3NVFVYOWbZGfoT4ZfDOEfDNGB6JfauamRRvDUp+hg7WdHc2sPrw+gwqFluDjqLvuLdbQ2A9ja
IL1xY6FwSfX1+AdEEO8rYFL15xjTv9qh88bXheWUW76/Nkh+vvpSFZL2NDUSMch/IhkbTgXYuyZ0
kZNXot5QPHaLWfdmziwCbH+63ztLJREdl3dpzMFu5d/o+aPIKm5vpl3rhdHFtlrnaz7BTgp32Z7w
2BG8RvICdgsgAZgt6q2IBR4ZBCzcOpDopc42J81LO4nwRFDGPJIJn9Qr3wC0POQuSjbP1wPwRjUD
xwsZJSgvIWZ7QTeRLkad1JUmBN3bYMe72qs+/CfYQleC+UrYXNnKFuWRYTg2BbCNQtCgUXyA4vu3
Dk98h7upbhWLEDezStybnrEySHmkxikaV0SGEEjw/az5kP5Fhe18+yjfq1KCBo5hQfaq/WL3HpBk
ZvgMHI8dg+GHyTm4uYWQSMDoKopCGDA7P2O6iqIhGu/CLyRPDF9U74vd4IynzpqPTBqBzQ38bY5O
M4Gk4ISWeMfwBlbyH6BCQ8meA5jZW4Lcns1EtVg2N+P9yiSVcYI8IA+JPHYgly95HZlFc6wVgOBZ
rOGb6Ra0ef+7lRLZ6lW4Eop2ycHvJmCkFMQ11XP7SCRmoYsK/m1zCEDUbxv3zCIba0epayDWGq4V
RFnA6SZNl9jJb/zCAkHUXoXPVJaeWMwzzrJJfr5aqSgPelj15Nyh4JU74OfxBg1DWKMtERLYv3wr
e2OEFYafStTJ4yGQPUFNUgiivZxDNQU9TxQElNmabTJiw0oSWCukjmERQQcPAQ7mFoDsB+EEceId
Y0ksG9QtEHJDHIkDcUxvOrXW+G3a6c/F7kvt0+48KbH/UGnx6wG+9lAqmeyHtPLVDBaLobBGQ7GE
YTF9fbKvr+zixIE3ANAWDUV7nnRYqRPHGU2kJ1CDDyKh2XX969zUbiIUQGI+Xzd0eZESS5jVkUUe
cPALlJJGCNVTAm7v3B5TumCngnbp8mh4Iq6bP7+2KWvUAeeGcdKjBtb6zJbeRMweQp1138oOaQ6w
WSAu0h/KHHWyhx46sCPIloIcaoFlesuPhimwHP0yq6OsEC9dneVSKXqIZwA+Gp2KEmDOxSaEVMVr
CQ7aBzT3D6wqEPOjUUcZMhptZAxYl3+Dxi0Iq4vdDBaSX/DYP89+qPVRJzluw64pJVhr7A6E8Gg2
2sAPEz5/wJIiRvnpf6xNhkABjw44Hvvnu8lDiLvTO8ABQdkx2CS163b8nfokA4dr2CwiMXJez54A
ZG3oR0N3HlkDGu/n1tqhFCq1llGwnL6F1WQ19WRjsBI96CctKp1IER3GgbvoH1EWqd0UZH8A/a0k
IWbpB5K3ktnbEbhfyFQz4iMJfxeL01ATgXaFAj1BKoroi6aEY9HCMZu3QXKKajKh0WL2w33PlxZj
XRfXC1kXpmpFBfTLAC9QZy0fl1TK6xjo3IPYIJckTThwqwBCvVeshk3wwrJHnbplDFN4UERGBiTA
KyM3ai3tWw5jkQM1HwjNXF8g+X3UZoKvHSBx4irSRXMi5jQxmUibapFP0niaquD6778s2APPuDZA
XS2LMGRcGeFrie+to4KHPrqrjqOA4hbpvUWHyFt+MEySb3JtTdRZS33fSHMoZwRTaFenBcwaie3v
hVtBQRmWVOlZmeRWrFwvku5KhFlYg7IGFrndCBTUsuO/z3dfaY8DBg/TZ2zqxj0KcypIU9GrFaDR
eX68Ewnzp02EngvGK82o3S21l2JMLhFam7GV2+7x29LFsYaKUCTB/eUbEfoc0G85plaSAJIBxKgD
VbrKXBgUvpcPxS+P+W2TSn8KQ57GBDMc2EwiGYRO+1EA92xj/bk8EdBW8E6wc6NSgjgJZqXznVTC
qktFoQC6H+wLyFhzL/nIAF6bnBI0liwQwUbkWlszaLKtYhSSXG9wCUijJYWVWc0ipEJ9TD6mZsSS
Tt7eSEkDcyVCJdHtPl/crMRZMkQJAuVePRCCtM/WFl10JqyeEZKJw12cOIwu6qTuiV2kPpkIGFk1
kcEjhUt7jHvyiT0vWk0GPxf3uktumiK6Gfha0OWlcdI9aIWiukdnKsYUs5mBgbybQCedy8W/uNKQ
GGto2aLnJ/K0qoVfiWFcAK0XKHkl7Au+E2qz0+fGBtO7eC8sDUb580m/FWelceYhFK1JU2ZTyjkW
X9DmmgmtH36zTkYKzj/kqGbR0A0SWhRS7VuJIIS2Bp0ei0+NjPElt0OZBvIt/LMx7l6Aug8JBfo9
aDhqb2RobepMuTInqwii3fRX8RezAbIZZH6b/OKfWGWamhHNM6DNqM1/Q99MPsigRiFUxvzdgKYn
gaAcmK/jjXsWtd6/l/l1dlY2iTwwil+ABBPZIekjcvPESUv0H0i2qefmWHnX/Xb7NK4skr9oZTHh
RL1ROmys+KB7o+ffA7/dHQiOLr6T/1B34FdcA7UZWAQ1aGLQsE5Ui4rQn9FN69HcCZvZSlhyWJt3
0MoCda+POAh9OQBlmcR2WOQmyGXm5C7vGZf5pm+szFABGhPrvVpLMIPBEDuWMcOmM1LzzcP124JO
BWVokCbtRHDuYq/aSlTao/ZZ6s+Mr7+ZkyBg6TzgobhryF+x+vpdDCHERIGV8dA7PGFZ3Dc73yVi
aI037sRHhr1N/17Zoy5uDF7mA747wuRPBTOHo5d/05+BYI52DaRkeQbsaDtqrMxRF0CWJiEnpXDu
1iEsoBmaiQ0mXQn/Z+OFdwIrR9haHkblAMcgpUlMOZ5vZ+VXmeSnyEsUDGFzZuaWlgRBFN8UoePB
tLbl62trxEnXH09sBbUQYY07gqwtvxVsUOzacQmODvOzcxaneBCh7sjsN2zlC2u7lNMQCj3IDRK7
CpQ0ZzuNvjUaNA1uJJSzGQ6z5aBrW5TDlECITssSkkxv/Enep7llWMJDdEvmU/8BwoRlj/IYPuMi
X45JZvkgfym/gfZjl59IxYRw1rPapZvvEDARkMcI2LwvnsRR0yxSA8qAQEGD/wsY3n7jHAh+y0+Y
ADkRSjMmgnMrtAh485PsAVRqdAaBdjMoTbIOCO10L5WHPD2pCoMO8bK4jAxWUDRwvBg8VAG+5FpX
vjmnWlMlMWxAMNWvrCY2o3vEF8u/H+8nxawg+nU7QA2OmaZvLm5lmDoUaM0qIkcMQzxXBUj7IAKC
G9kTb4EoQ3vP94LD7zRb+vFvHJUkJ0BKCCSvPT+MUxjjI/voWmlPQm8V9+lBtweLU0z1bf7qk7FA
NpvBDXzsf1ukrroiNjD1iJIseBGILjfUpaxqRziV/mPP+3+ukLrzmhxCzmKEFco3mYiee48Obmop
79rDbHMHdj1x24d+L5B+vs4KPy5agr4mRKoBv3Ci78Yxc/U9qDwDDDDwz80/wZgRB6EfDattpSdJ
h6H0m4p8yAgzuZwp7cobDXrnCxqQ5JHOFrXaKsLJa4vkVlmdlT7SB8VI8CH1b8meDGroexHcUeVX
KYdZYNyMcAALSoSJBGUkKmvPAJINtQWdidF3pOU2/D/Srmw3clxZfpEAapdetdTm3e39Rah2t7Xv
u77+Bj3ntmWap9jjAwwwGBiYLFLJZDIzMuKswBiRcg3m7+FYXZYoREt3As/hnUk6qIE6Dma4v1Rz
pjzGVEiDBeYQKngb3xavRS4tgcQjBrjpyQYHfXVRipAvvIWurTLnYwgLW6onuE/31PvDPoZk6PgM
Si5gQLutfS0ct+Fd/mt7zPnIo1SaQSaE4QkbckmaW3jTT+1XXqK6Y23SzSwMAAKD7PmoszqLVQDF
jhAikV/nB30XeMEGIiTWUwhNHFGZgPtUWC2Q9RxDDiBPM9OAcwPeEIgmd4fwOoQIxF9UQHinELNf
BMPVqKWiAvj5TECdoY2iGc3JvnHeK44gbg8SJ/nZetYrsinHfh6FG8r1mJVR5iCOkqE1SQFUUbJv
9lTiM/il7PsNHYysttalKsKrc2//9SrpD1qdfHPBE2Iwge2xf9DpT/0sfJH8zqnA/IIM4OdfkLZy
j+JqiXTfVxYDJTfAaEqbvj9A5I6ZmBZYwtStfOVVdhNk4X8Bjub66com/U0rm1JZZVkKwXXEcSoS
SNVtaXT7x3NEVHwix2ESxkCV0OoD9+fRwByr0QA3KEpt+F4CGBPo/iDbxxbnNPS4mrBAANWvyod4
J2MYMnXbp/qcqr2IU0T+F/tjjq3OFQq6k3KtYvdQCAibh8h8DuTGEYRo/rZ9WGHOm2m2WpD2aLUO
GyrOQGl1MTCLuSVKt5/c2Nei3u5/8X0Ir0FVwEKKzyRMNTE7MKQhesVvcwRJ3RasofJZ+Fv5YYVe
80CFbCpJtEz+t/swytwJXZipdqQDhKa950zyDk2a3AGJQvtU7kF+dEWETAO8VxrAU3/WyVwLFUbq
QpBDAoAZocVWXqI8h3yUPJPKCXadT8VAi9oJXFE1XrTB7DBfaqVKptO1qqhaQX5U9VD5hIiCarok
c/Pr4ibw5V8CPxJsMIs3J+EsxxJdLX1xG2heBs+0M1WeUxEk89kUwMC5SfBqdw0mZNcguST9Amia
cqFfJZCaDv3cpdlTekcTfWFPnZ4DNjtc22Mi9mhP/1lfcl5e2pidqnbm+zxh5IvSJv6R/OM4Bv37
KmyGPTCoAx0mlNRfeno1Cuu33MRzvRgmMHdtM9gmhWTS/pACAK10m57XqDVWbrYVBWa+NVTGVehz
ccYpunSAxqQC18jOCeZUWhRTlefhUFyWG3svrDRxP9TKGnMPSGUPYJoMayGQ5GihLDscdPUGnHHA
LCaCYh33U4F6BpRjNmfgoYsk0pYJbtUqwIBuB5qvpd4LThb3FoUOF5SzafOXbWYEsS6RSVlwsd0Q
VHt24cH0l0N0m+0ySCd8q/oNVY8/5phIWclNgx7+jGtHcRp0zV3lnsYt01VsBxM3ultf2ZA4FSyS
Gz5WVplgWWRBIs/QdD2mb8MTfQpFG9uN3qQXZZNh5EDUs2cVD94L0h+rRKni8xkr8jwfQJRKkWH5
g/IWVc54OT8oD5CF3qYuqAAAti6dDBQjd82hu/heSm0TqHCooNf8MmQBcjcpa/BuwhDe6CNAb+XL
7KiD+sn2hNBJ7t5+2GLHK/Q6NIzAgi1MAiizk10rCM81qMhRNKgW18rxujUFXsu9/FY2mbQigqhO
b4cyDgYAqGm0uGMPWRNr3jTm91KYlS3mKjDLQutLCbbIwTpITgNJXJqYeSAHPsx70Iy4wicm99yv
TDK3Qdx3VZLV2FL6bl88E/DhyEseIQWICZnkpn/83gEBfgycfQg3X8Y5zEKV6liZEAUulo2+kXfd
mXzbHYIr2vbW9+Hj6QPJW6AO4i4Tg1aUL5y5IRQj6KqoHORjGFROgpJaGXj/mwUmTsvTZFut0ctH
JRo8PTScKRP44NdhEdQi14tgMk07tmcSRlgEkQ9tswGvYwhcOY44qDCC0BsOzehV6e6fXr6oLCDa
QSaOWrVhjk0C49lQe23z1DW/Tm+gcHlMzExlMw8jHTtotOdL70a/lrsMdBjxFsK1k5+2niZ7ySVe
lJiH+dalvtpblu2jn+YZjyQYl3b/jAZIfrBZDov/V7U53ltobY0JJyVoyI1ZaehLMr9sL8eL9JBe
aHfGjxyS1Lin7nNA0AVvBpFNJqzUhUQaKYBNLX4Mg8aZB/TbY1HniOsmqIxBik/BWD6LQdUkCefM
LHEMttqN6QRvAGsiW0fmHL+Xc/6C24d3HwCC+sckszDLSIOCAJJHSyxW46QQwQAeNd1GD+kAfmq3
/fEXdR2RUSZimtagUDkVGTxGdBqNQvIwHnNPu1X5xhzxDjp9OhTRxtK/r7LoubHIoBOs0gbb6156
ip6Gu0aB1Ka7vLYPVDpC8dUzy4vdUEEzC4TimOu/726B69mLaq9cV1rtOBNNIZ2dWk2J3yLnwyYd
/TQ4ZnMsWLHICBNQuyQ0ornEDlcS4ELD4maWcoFWpcAMN51fuw8TVYNQ1YLMqBF2XkyAlCgnFLk2
rur934zO8PII5NbvzRUTuEdm5+YG4klxg+R3mKBlYhVOlPwgoCDXRFxlXHdZGWJ2L1PkwQ5TJKBy
Nb6axPR7XRUVkEQ2mJ1bQPrRJiUWo2wpkizZWM/mrbKXD/2+ubD30YWoD851CSjd68BcUblb5tBF
Q4NuX4Y7qLF+zuFhKkH2MW1PHzTuS1xfGWEOmpQlQaeDXO6dFsaMHTVyAF0+ky8BlobOHFgXRGdb
tCzWKeJlaZMFFnOrcoxx32maUy/e6XVxP9ZqWYxDKIWeFePcYl6FFE6tvZqioMA/SCsLjDvEsha2
RgkL+RsE0w1wWeVb7U7VcXnTkeNI8KFoOsBWMNbfiUlIpqitiyqGOSpolR5sf9xQ9IXIDH9Z4Je2
LGj9UUXnz4F3URLSjQniQ/5m/2j2dFXzVZE5s/dX5D30tvqyLBMvYw1vVh0L/GwuNIIQQzcpzf5p
kVnembfjNVVZ6i6+WXbCuOD/W2PfUuocGGlWIJIn5+FlcJDReenAHGfeEI8mPkIfoe/QE6tjJ9SN
pR6VuSswyEek/NmY+npXhOptlRS6n9lSv5vt+JEyd0FtBHhAyM2lonjPK6isl8ykC+AR7cpRx70y
o5hyXlzZfvJm0/Ue8GwUHDp+TrvaXyZipTJJukjNkOjJnt25eJtD4eld4/yXfRxmlzLV0C6QJEz3
uF1ngOplg4D3gFLMfXakqstSA9sng1VlAlV4eRggTPLORRvt5AuNOPOu31WiBXNj2coqcyrRW5/r
tMaCu018xGWtluB9+4cYPXnoe1d+S3b5lUggU7hY5tRQor6kG3Ja/6DtoHxHIY76pQrm3XZf+PkP
U1yH4EbUj6Wy2r45kMFmAd0h9E/iWwyCU1DlNty354FTb1JU5/49LRt9AK4sMqEo1KIwqhZYLGKn
l0EYA47hGKoHsTuqbpfuFp9yigvh99RTvhzalVnmxLStpQ5BArMQhYoGUDDGO/OxdI39AhW/rXQx
eqFLnAJVpUF1Tt9a/AMEGD6gwjpwOCzSskimujACusnOmWmj2BNhm2lHZ7wG3A5U6nigzU5/lgor
FF/jhI3hNmB+wFogq19Yiea+RLKx5DnKvCH9vNvkUQeccNiKw+JXT/psiv59ldvjzqkg5lnmR5I8
WtltJpS/+Rp2PxtgMow4ykmv5kV+NPXhNiHT4oDo9aJswtuhUTedbrmqjhRx0iHUbvYCRoavOS+M
2xiAh5zFu27M59UtTZSBwSDLj9HwZEWXsbavqusyEMEkuJu4MsN4aV/VgxnOYY54V9yZEJvUL+df
9v28oUyaEHU6EzKEfhXogJTeemVMdF/wCppaI86Pk75sptQ4S2t1YwTBYcb0JfSxfLAr+oM13Rgy
VEK6fAO1ih+jCtLLYKp3SxPs1N72xsbYxYNxKMvwlTZHSoiRmVF4I6n5PsqV0s/08r7Q5chJUcDu
21Hy5KT4WdSJO87zdhyrX4pSeEvX7pQ+gm6bAh3IzMjB+T8eBqt/6icDuomQ1jp9NkUbznitZeeA
5Zj4rlN7l433pohP/etV8nl3GadN60A3sy7BAQQQxZIfZx3vJEESKVoDkxXLetkmhPrm2P9M8m3Q
f8crETpx/2LSn446fHb+HmNGut5IGSo98TFTvG4PfJtP9kHmxgFY9hP0qP59sRql3JVNZlFFHiu1
kRjZccmh3wY0TaU5zfISa8fTDsB5Kn02xKQYEhTqir7H4sCzYr8zckWbcNu/alejh+EzXzQ0y4sk
64UxyUUcLfVQVkF2lPIN9Ouc2NqPtZ+1lsCzeZ63tsNkE2WF4dUFE9vHGYp50C+Pm5sJ0sCC3eNd
MBh6hE9Aht34MgATV3PZ9wqsKKDppMO/y7beU38oxGI1dGc+X+H0S33YYoJjquqpltVaBkLX9mE4
t8CBjZo7kGtv8nbAf0CWEJzpmTtdJfeim5R3xvB2gooReNswB8lEyZl0Zj5ocnZMi+hJ78zdoIgc
g/vBViaYUFRkiYQApwBOCeFECwoP+Ncimt0RGWGOclUbwWBnenbMLJRtiXaWkvKplG1BSOI8OPGt
Vothjq/d1Ysdm1hMtJeuFDR8aX/0H4qHvyhkcs8Upp50KHBaBBOPnwNU2UmDnZskA2izAd7vKYdU
GK2fQiYHYzqvbQ81LdqYFappUZf74pIrw8xhnnrdwFwn3GI8FNBdwyCi5UES8iht/6bwxv14K2vM
kR6tnpj1gE0d1NwLDCfrQFVWCI70aSMy24UNigV3QIQlZeGxBuwHjHPReHc6bPBsAIND0DUjgB+w
zzo7lRNcKB2+1xjchjEUF8zpuU4i/7QZ+tnZr7M2w3ydJZvmIk1hZkRq0dWy24fEtZqbHKrLBRHd
kjwnXFtjvk7fRVOUybCmbYtwS0dc4gPynfJC2UPpwJ1/BCDof9B2or41LyzaGBkyFRXQrS/iN8Gg
QtN6brKjqUB6YJku7CHeBlLu9FHumEG3UQZrd3pj+Uv9MMmcbox1BaYZwaReFts2CXwteCF6tc0C
0cwJ/xN+WGJOtpnKMcnHOsM47KspXZnJS26NKGdmu8J6PL0oXohf7yPjLWYTS7Eat9jHDuqi9S7t
hGV63m25NsG4SKHM4RTMVYYiqQsMGO4uZQ+OVrRboHwmwlPwD9mfrWNHJoveLsfRwtYF8wXRDk17
qwWb01v2lawRj4fVgtgRSbzJ+lhOYEO5CTBIkm0oKUdxhYanq2l+8jA/KZvmEB2Ez3l633492h+L
Y3KBYYz7Oi/wscZDelmA+BPCoTYwIvrWciTLVYRgM85uUnw+im4QH0cllfl0U1BK/VwH5bGob4zh
ykRNKDEEjUeBDZbgCjoNFKORVSAuvq2VsyzdVZloCo/jgut1qPTvq2f6ghhSJnFe4YVpbVMAl6zz
5oEKv4RC8jjOgfpkivlGS4VaqKR31dGG8KMlg/JyDgSXlcgEk5YtxTTHSl9WR62/rYLr1BS1h+hv
ZPzs0xroD1htl6yHZl0U2C7zB4XZxweyH8E3Q+HSYqpe7veHtAsIjqlgOnstLtkgARkBHzOhOT08
qMqNZj0LTix3QSsbTJTLIaI9LAlsUOYECquvdr1nQSjtb+q3ogUxh6YAFRaUvLvyWGPbkoc4O89K
AeiUc0GgoPhnz9gC5lBLAUQ60+qo1xjaUywnWPxoBDVvG/vut/bOJga0f2CTnaMrSruy+wgO3frN
vnWLH+HvztG30lYBZaZoopS/dx/GGM8rwYOb12mPgwreOS1UPHu+M0GacHpNIiv07yv/1jpjGWer
rZBSns8jZgPlPYgZBaeUg36mknUfa2HyBVleQrwRDVjZWIc6Bei6WrzlljxRmE+Zuub18jwJgikn
R0HPAIMBGHYA3zbbg+oqRZ3LPFhe7Aai7LPfg8VJ35RgAjq9g7wCwtoQ235KhxgoVNtewF1D9Whi
Xw9cw+t8kMsdlF10IcSSC1bG9p8moKzDmtgp+HbVK9Rbofpc1o7lkSvy1D1A7g1K4IUravByP+Jq
Q1l6ZDOKp0ibLLpOMEWdte6wq8AvubgaeMtjiJCKGKp4j8hPO8tE9zRQg0jrcbapuEn1bHdOsKcc
tdI2fU1AxOULviQvlqxXyBy5Jo1KiIAG9XF5hTayi87EXQcsReBpjooRWUyPQSUZcV/YnuWdwrVh
5hSSVs3nFgR7+KL55bg4ym+0136AkZfs8cq77K8ly5cgziw4/MINZs7lFGYW6QZzeVFu/gEwSm6x
ow0C2jcVORDXbUFFhNFDDZSZrHxZAgiMpIw2Hsdh7zXNlZYUXt3qTodK7+kPSb8Te2mD2uyPJWZZ
czel7RIZ0VGVOsdobUcTUkpy8k9wy+C5h4E4Ak1V5maLy2wMiGSmqHvVOXwF1YYfkrtsI9AZHMB+
iqnm02vih5kPiyy4r4gVKTeXCG9m6Ty9pLoBuZug5FV7Ze8mlxkaBJFoRIfrlyubTLKYKWNup1Ub
Hc0Ys5rLtkhttwLsTrA0ulnM9zJBRq1CnwAKrihafr6E5LiWykFrm2Pc3yrVrWnmXjf+VjOAvYtz
Mt9X5L4NQ6edyLYbUJOVQL5XTq4KAEh/oUnVtrbQ2WpEqTInVcLPwk1vY3oeY+TMN04lo4m7UKfh
J7ipfhWpG18Ah+7159MLqtGi+h8n+oD1UldU4DN0pMNMtKuDSVvMqmqOYX25TJFjxIOjz4PT6K9y
+EOw5by1rY3RI7S6963YAAg8sWsUK5r9nIIdw8QGq9Cvza+zG/C+LoV72iTvI+O1qINtE5XBL8c/
qIM+Lpe6gUXaP+h26tYAr4moGsLdxZUZ9uybpG8Tu2iOo66BDEP2ouAV8mBvWtreSVEkLIBzNxK9
XdoWQV74hXeJjF2k1WENqEu3h9jL41y4VKZKxcATyPiGf80iDXV4/PPHHv09qw9XYX8L3SrhJSSH
HlHh2NLbdz7UhwXGD00rtElehQ1WFGKgstuNG/qhRO7OCdKfFsJ4YKlRuuPeqtAHGZwQ45StLujZ
8q63TyaYa1XpkmgCIgpvg6tw12/jCw3ZersnTuxlbi/wb9F6GMcb2mheshiOEFX72NiFg+Cz8PKv
T6uhnr/68ukE+jStbMmLegXMjQ8iunvztjobACBAzvczuxBqH/J82yTouFgGhr9BlfvZ4ig3RalF
8DXjhuoPgh/3Ptwmlxb0B4NLUYeF+7VW1th6lR528RIRxL/WzjeVBag1yfYlAFQa9D4y6zmAKLM8
X0927Q3LS4Q+5Gm/51x2gEr8WS1by6qbEml8rVVHdTzrhktL/TWoorDLc5K1Deb0Tskytqpe17hS
mnPygDZqCM13+zi/Li5tXmmBq979b8tijnO9LGrf1fiIffE2AXfdRRjiV0X6zBzwEm7K1e7Rla+8
c0zKKbECfL06cqH+szyhA+PIP9Ot7mv1vj7HSIw7ijnh+S6KERzNoMqELLQmUjpt6AuszroYABAr
IPCo3U1uf15usq1owJVTaadgmj/GmNqJHqohYC64W0jxu4+uggU5rLpV8pdWSJ3GPe2mTJuqwAxR
Bs/P+9lWcWrbyXvyYTsX6S0UR718m52ph2xX3e9E0ZjDJ4Hvt7LHhC91WQoj7vMasZI2csNDPjrv
HTu/2BaivJKXzMKaBpVdHay5XyYsciMmRpqiILBc6a908sC6ts4nt3qAVsEmuReNjfwXe2gNWujd
QmOPiWTRDLLvog9oKheiN0hf6cHeOo/vsJkYrxXN03OPOYRO/2OOzdWzMTTTLkWoRiNozCVHi3Xn
9KnmR8uVCSZnJomugXxdqo6dB4gthge7xbM8+jbuthnYK/b/oz0mctljbVq5ih1sYI+yt2GGEF0u
2EPx6144zMc916vlMVEr0UxtiDo4yOgmtLFKZ+s6xwY7LwS2xt2/VwNBToVTZiL9hgLJFzJ4pV0S
RRrx9C8wSp6DFqPdpHuKjq6gcSUsNHBXp2J0QlM1TGSxdAvprFoV6AZrIBm696gV+tpz5dvbzM9+
iy5W3r0GemrVlOm0C2aIP0cSI+1bdZ665jjlgVtLb/kyu1r0fNo/eGn32gjjHrkUy6GmVTjQ5fwk
l+kFpqN3sjQWjqZ0T3k5CrqtvBO2tsf4R5SbehUTLKpUbwpomMa98FVK/xfMqxRCfQAxgEMMr3wW
9WRNoBxp6atU20qvBu7q4SfmsLzw2nxIveq3iB+XF6MsxbZAMwzIJqpBzHfqwzADS79cgdo+va0f
KFoTjF4+6V3iaTuxtg/HLywd1yZ0ARESv0yvAgWioZ6H7DhZKh+ZnpcO2sWQdt/IwsGcTEVuEXup
zMZn/xtBZjJ0LZwdsXdB25O+/brkXaqi8MddLKoz8UIjNCLxjMYbRjO+PqSjaJJKAoMFZi1jp31A
JxKT63FwIJu/0Vrgfrm1QSb3qaGmall0hfNNj84A5WIjz6/zZvZq5HTCShDdMNYx1+aY1MBeuqoC
f3kNeHpwowFzouzDOxDD+OKiL731v5rCDCQGnCFaz8YOkwCQNJsmHjX5S6VfT81VHaPzJepK8lwR
E1EgXbQwHPzlEd1JAbo3GamOxoy3c96ByRICi6BLEcE9RYaYMNXJbRlEHcI8mO5cRa4cVTF9Yivu
6WjIy96s9YKY8DSqjbToKewg4TZfFbe7LiJHv7WPhjPjpXudb8ZHUcOIl4LDKECaFk40ipJMkkMW
EKKb737hzaOH1wVQ5kgJbhsk/PjHLfz5EWSLd6fXyonEa6vss60n6AsQGUvtSOMMgFotIrU6rgVb
MXUNLJnWlxx/0KZSlkvaR64i4laSIu3MZB42p9fB376VGSa7N2YL/NmWAl/HMIvb3NEHb/NTalzU
Jia3vgOAzItKtxkdgWFONoD4+LE+9ruVTV5BXoEGyAkSKrKznHW7wS339aa4EKWmvOgIag0V7C5I
wHGqmXA8zHgwoe4Ca4f3FxNYPZKfoBzbdNvChUb96cVxvt0na8yBm+1uzgJ64Mxu2sik9QvbP22B
d9Y+mWDOGlp/VqnlwAAglXLpaBKBDhgAKAaQyfKRgOnCEUmo0y/ChEU0MzEeTmgG9wVyBUibaSRq
Qq9qep8NZ+qWKuKJMNDvZ+erHVycBlI3ANGZpWXaHNXVUlTvxUXQWWw6J92/66UI0ilOXMSCPgzR
z7h6vXeN2i5ERQOqafd6/ZgOW/k7tY9PNuhvWNkoACPvqxDoltbXGnDYWL9BAT05xp7ymg2WV2Mm
/DusICBtWq2MedfiPZ8XGV2Z7oC31HrDYP2FdV35kwVq1nlPdUlFkvH8I7ayyVTqsqbogpjgs02v
5QOtoebb8Ro0cXSsHjKoAr4jTlUCMwYQDKIgCPmL1k0mD3NpAVV2zMz0XIric1BfenJKXhsMyw1l
fyWFiQgWw0lBYNMydE2mWAi27GKko96oM1ZYvxE33mWb4nH5Z33gyvmOb65sMXE5nnpVKXokB5WW
e70K4Lcd/R7H5TtFCYCWcW8SGWSsqE58dtBIKkiULe/t5vJBc/Nd4g27+Rcm2x30QyNHVE7iJFef
7DGuGYZ1nJN5QODK+kNFfoHQ13KaaPDDsH07HSS5YXi1NMYjg0GD8nA1VsfUTLaTGd71Y3Z/2gQ3
hGDYV6EAOWRxTKwqmlxta9soj4aZu3N5HqJAMHQvp43wAIfYsw8rTKBCihAmg453pvmjb8COWG0W
R3K1X9pddmZCgOyNAplAR2p7pw2LVsf4BkQMEivVcMiMdNcPzzbZl82P0yb438gCXT2hyr/sxSxV
dTSQRSuPpLqW4qtcBIjhL+Hj/89cxW03j3k/jOVxsbaochMtcsLk7vQaeE8hfJ8PI4wXJCCMKZRq
KQFhdLTIpY8hydfuuoPhWK+U0lQ0nCRaFeMQEwG1HBAM5THR3qwggmzrXhePudCf/eUiBuMFyoQq
WtRs/bAp0g78T6iOdt47+/W4fWcwrpwByO7lPt5Iv05vJNcZbB03MsF03lcGc0iFGrkqF0czgXzk
vRzfnP7/8++olQEmqprF2KejOZRIOkef1vOmMyofSeuvwaWovCZaDZPh9kWuRn1UlsdKb51Oqp2o
2gjWw72RPtbD8i9bRThBhAom0odmXx6mn13uQIaQvvjnsyrxBeY4OTuQzyhnoK4BNi5WXkury1CJ
kHaiOCRvVEi1Lqaj3OlbCL65LWgHhY8Evgd+GGQui0rXpCLuIuVldOHeFDyeAWYN9Vu0mkH/hzEQ
YcmXv6UfJplLQ1KVlhitVACw41GGecmXjshiqIvEniFAW3DP8WpDGX8MilyeIX9YHWVybZHQ1ZvE
6SYRyTOnTPnpszGOWALp0SdRkh6D8UqRw7u0vgQO92LolPshigRvH94rQSY2Hqw2UUFzzBibjLjS
7CWuQUhHNWcHIB4wFyR+JfBcA/AUKhqjExv0hZ/zFhI1pjGPMX0ADV6zT/34JWtd6X7w+z2UTkxf
dJy5Ty5ZUakWIAqWOkssW4ZzBAIgvFhrH6ho1wZvQARl8BpiLrJrnUl7EacnN1xRhnw6PY/wy8Lv
ZTWsexMMRwhX9QPC1UY2HflmcTE6D/p4YQbP85OVORaJL41hNQdLQV4yCJHTR7m+w0MP7NzdWfSz
34xe+lwcxOT8IrP0RK6eSJM06bVE0bjALZCzRZGCp2AqyKGBuuQmTgGI0qzvoOXAc/Zna1npaa1v
A9DQSMgLbNBC6tfke8FLpgSJ0JBHO5MFtkfmqHdBg9Tm/SR46Y1pOsUZNFU8i943oaOKDjqvn4my
PZW1A44ez3RmK80xWMpRQV4Qm16wpcp2IKrKnORSOhDhCBY37VlbY3IrMuA6VcaSumcKQG6+k6Fc
+UuDNHm2I06ke8J+Le8CWltkEi2tr9umSgt6BGd3AbtzeAiBbzG3BeYcRcGZf+BXu8lkWZmJsRjw
A9BsQX9dvNyvoQ3ukOsM1M71Bo9o0DHtBFcsN6ytbDJhrZssA0OdOAwkhzp5D3K68AIItT5zTVyz
NMtPS09gk7uraBmgEQiuB2hnfj6AoDeQSEFz8AZOQwXRA0/ZLwcZD/fAFVWReFcedD/+3xhbOSVy
qWr1RMpjq41Onj+b86HQbMElxEu91kbYc1AEsUkaeKZlX9Z179i9aGD0PbVik+O1Ccb52yBog1Bp
kBwjWMa3SeWUiwukaIaDbrtg/1a85rJ+Jg3+RUfDx52oxcl9Fq5/AnMaIi1Swq7CKhvPfKXEwbVL
+2eUc1ZzBsxRHaHY7AFCLYRuc7109RGZk2GQYQ7JDMuAFo5vzV7flW71CD9N93TmuPkWTtTGbY+5
Bs0CsQtbeynsCYqlCcrheX7QkxlUiaMzqYc6G52ULK7gRPDX92GNycusAZMGZZEoLx1OROtUV2no
ansNWWC5UR7nTozC55/BD4vMGYzQ28LYRlxCDXh2qZBa7Q5nZeHqN9qG7AZR2Ycmzl+9F3kMCHWh
TsdWfdqxVkaJwFyGrito5ZQaRBPgsOuAMzu9l9zbHUV3KnINlO/7JbK63Zul6OSkjZWXQNb9Ocrc
oLxqFwWohkOSPZy2xY0tK1uMWy5hKxl2hs8WxGHsoL22BYQbiqtFIZi/4sYXk9IigL9b+YIukOY8
V80Ri8okz8x/SaUovPAMABANVUwZFI/gIPkckgcpUGW7KtJjnCSOKu/aTvDy4DmAgsY7+vwW8N4s
zBuSL7FeWrjbQGcTGqUjzRAXtUe3S7pvxGIFREzI1Al6B2w5f2kKvU9mLT0C5+hiPzGbIHAx7mZp
KtUhB5YAaPrPm4Ww0Up2iFmkoqqcMCZOkN78e8eitH5UWN2AUj1zOrtFN6d+sTDFsahelCwbecwc
q8oFC+FmHCs77OWIUmiaL1JdAo82QlCtu6rd6VG9DQc0MimB+HiG1Z1eGjeLg46DRhV0CWou9ACv
DmhaRZW+gJ+TUpMFswNVpZ/x7yoHaFh288rJPRSBrVZklfvNVlaZCNt3ypQp8ZgdJ9mJ7hRIVYV+
0wFcBfw/iPUgdZhtRRcmLzysV8p8xTCL6kaBOCsoXFtHnfxGPZOSn4LtFCyMVU1VEgTdHurLR810
KcWvBwUBT/LVhkqeSFvtPPaCSyE6QmSVOQK5VA9WGE+YDHejO/ruxmwcyEd0h7KP5F72O3OHZ8FK
eZckRbZgylFBBGHLg5mqS21AEKPMH8m1vlvOcowCleeLT7MOsQoRr1WNfrGMvhZ6gpg6YFJjo+3A
npF30bF60i7KGl3P+RIvDsipOs95uJ0hxvcXGswcAjb034FMAmxIsRS2ztBUTVeim4Ya+E23TyHe
Om60TXH4CyJzbkheWaJ/Xx3EsQ7sIKJDveFDCvyEpDgynRl93F7blbu40zHzeyIeh+O6DkbT6DwX
/mHLGrkEztKyxGy0HTnTxqIwWL87U28zp3mjlZvQs+9Oew7vHKJ9jO1EVZkQFmMG7BJZ0g6lmz4K
fMWMD0Yc7Wxp3J82w41sqEChMQNnsTSVuURHCLB0tY53TXFO2V/rC6XcGOcU4di41b06bUUgLN5W
AjOkUlJqkPKwoRQ3YBRbMaaX9WYfGNeJIkKV0QjFpm2qapvok+hEBaXkZxfBVT6YU/wOgoJcjg/u
+UvrkJ4lnuS+Gk7zQEkOFdDmkTNRV567NGRwqCkAu/kFXmYP3WwOKZDZ1jRuWmXaqWP9Q/C9aJD6
sjpgvMC+qQP0wvqFgpZA1GGu+UWnMlW3+iNIwsAMLN8jyfIEtrjrWdliDtuAVjHadgAra1urO3+H
HW71l7TzDdSWu8sEZNGqYDab6/Yrk8xFG2IOlBR2lxzHJsfccm+mWyucNa+YKyGskpd1U0wvALDA
9wLI9tlRzKq07HlQ06PUuf3B0B1AzMjFcib52Zn9gqOdezMIslG3FxNT0av762f8sE23fhXH0kiv
ulLFC98oO2eY32a19a57ZXJmHQ9EESsw/0N+WGOOhJ5PuYkRGuWlBve2Gj8iWT7tKvzP9mGA8RRJ
LoIw0JG/puW1Om5Ie8jMzWkT3Lrd+nMxrmEUUaK1nZXi+gaLA0XXpBd14mQPtAajfCcPQlNPtm2T
6F/p67KC1LWSFdHRtnZKdxUuZ6khwkooXCf4sEH/vnICrcqzDLgN5Fqb907bJq4hY02R81B1PxNC
HLmZ83pNjMOHIV5SkVRmtFfZeHQHu8flFrIqtFPUuONj5ooEl/me97FExs8Xg8Rz3LY4Y7VxlqNZ
CZKZ9Dt58npdjHvLQGonJC2yYxy5rb80nnreXti3sasis5uxnfSC/l6k+lgZ4/KkTat+mjq8PtPH
ODYd0m/BtiVaGs9F8C7EdWlA2ecLV0VrRnlnBBl1EXljblI/eNZ+0ewq30jPi2iElJsNYFgKoCFc
zUBJM2esT/QwT3SExNbHbPF5DXUTCDls8zvMebpgcvAEZ5rnHmt7zAun1SIS6BLsPYGNz4eMsxce
lH2+p7Lx0t7wfwns8W5PDDpggRTk+GXUeNDmXm4A+gLHTXpJRUGTx3RP1/YXYGx6mtgQD8FoZCGU
G/IL6HZQlEWSgh6pv+zkaD1XEHA2vDlzdaQfJWi9hMMjAovsy5gEg9JLM1yy8fRXfZNtpFsbXMgo
OL6P6f42RdvJ9c6PJb6H7FUAGxS1wDgTDI4uet3nqZ9Cn/qm97RNdlATT6h2x7tmVlv63gtc2SOK
EU1GD3utH2DwtPBiXwrgoZj/QXcjepnuvyWIiMGw1SKZqFm0Rd+ZYwjgCtTDqC6uerG4VMeIDgB9
gwQd1hQ8oUBSoWAMjjmBY163mT2lGfJ+13w1wKY/PWr7YnbIk+wCQ4CLQQT/4SXMa5PMIUwHe2iD
bEjf5dH6bbptNyb4aUTz9/zgsloa/R2rrydp86zmIfWWA5XPyPCU0q5st/OjnbIrlI1S+aJbnFv+
X62NrTQEZhKZWlOnuPLC2zR3WlfGEzwFVYxhO+jEeXTkG4JG36r+awrap1DVAFnx+2asFitDvlka
TDz8MccI3R1QVqcQUtec8F2KGzQKoncV93ZfW6SxdmVx6mZpKqsYNCAXA8YkPMx/uEAu9IkzbyrD
oQWH7EJ0v/+Xj/qxTubuDZIwVjsrpyEAlCduusuU/yPty5rjxpVmfxEjuC+vJJvsbrUWS7Jk6YUh
eWzu+wr++pvQfHNEoXEbZ3xeJibCEaoGUSgUqrIyd85ucAuo2LrzLXluZu9yEOelztt1shdvpPe1
3aLEMTc/zRxSGhLghCUBdz/moQj+fxa9KLlhbrOXzJnMF6LVhoU14onwgSM33tHvd9sTCK+/9wJQ
q/CLMsdRVdRFBxFfAcUmtHB6l8rzSh6wGgq64rj2fRGchxtVNRBRAbOLui1bo6rSAnjdEVSN5QCF
+igcnGcS/8G7DuO8aHAYdP6ERWnU2WSrTa+0b2p0Zxt+Cn1JqV5F2RIvndhYYcEZWmlO1oj2zFsD
6UpUMyLfuKnNPZiS3ohPhUisO6FyNM8mRuWQnQHRg+Yb4xxQtEmMMjHaN029R8vW7cjoX3Z4LsRl
a4LxiCoylMIa9fYtfqOY6hXsoIO7/P77ZSq6ZOnxYdOWrTEmSoNKIlF6hw5gO4Wrk95L5yNpoHNi
Pf7JsiBzBdAuFcBgCzXJRKzR1rBbsyejBty7uM131o4CFcjVHyVHEOSVDTSF0CtiPbCdkzrpcnzE
2evxzt8hlfYRLcjPv6/V2JdFEy7cfbOpuAZ0Y4HAYk2SLkojq4LJwW+Lj1Fl/VCeFG/ZUW0lIfCD
54kgt0JtSAdS/eytUElT3FVp1r1pD2CA8+sSldHlOQrQGSGqO4D61Ixd0Q2rCayyJHc9ATi20lJQ
H8iHPi9crbU9M7sZkvslUyDLe6NmP/O5ONn9k9HHhzZ6GuyfpZHtCiQ1FfkeZ7elmbhdBHjAk2bv
4hWXh5MgUe7CKlnDbr2Z9be6lry6RYG3rPyOfCPKyyTdC/yRlz4DVgvSAQxz4c3InOTcHJYp61G+
6342B32X3NqGB5lBIIModByj86LnDy/woryr6xQECIA6k1nObdu104oDoCS6W8hJqDX3K3r2/3Zd
YN9Q8OZBrRUt5jNySlUnMcEEAbBjB/Kbho/SK670WwqRy/3xWUipcOYRjD3675tExEgztWjptASK
5bPXwPUQiqUbbXV7f/mdXKn78aoQJAV0b75ELSRZIGGxwHCIt53NEoVVha5Mk1kkb2r902ljb5p/
t9FrmoG3Uo0Fts4zLRjDoIHxQSB5/koecikFtSPyAUg0NwfTG/MQOB3T15Cy/659skfpJoqE7nKe
GTB2mXsg0q1Cy+wYOgAQT3PwvtNfwDwGySLobBB8UlFyx/uo23UyV0GhtVUcpw1waxDg9sqpuImc
9DiQLCylJVxB5vUHrrr9sixnaxdrjkQirBBHHHKnwHZR8mZdQQo7+zU0N0RH8DxGf/2mbF+80tZu
yHOSo/9Bp5XyX4MDrozZxx20X/BoeBYcRpXjqAYo7SjXIYAl7JmviyyN0nKluSSElFFe3ks3k9ee
pLC9lQ6i5Z1FGLo6xDTgjE20/tnULk6yHrOKBbLz5XWsd5r8aBt7wYrOaiqwYUJ7GsmdaYMEh2mr
VnMySlUv4VEOnm9UOWoPvlJ4lLJC8kWPSOri7DmHpgy+n66hw8OOwhRRvKR1pldvlf4z6x+bCs0I
QDhREO6tEORyoWBxvCNg0qXJSJDpJf41ltma1CyZjKKzdgseTAUMJ39L3NG6mNZ4GpRoT3+L3kui
evdZU5V+141p5p0zZh0ake1HvXvyJ4zL5GF6QHNc2LbirhFgbQO3HhIHFo3e94ma560FBSurdy3k
RLry3C3fZ+dbAqXLyx+U55AAolOyP3Qdz+/YeZilxImqN221y6BrZlTETGPyLUkuRA8pkS0mXGLo
rKvzNk7eFoTGn9d/q9AUzxl8BVie8AEpiKeWggXygjTAToAyowdIOSLp197cfku3km5R5godLLz7
e6irpr/Ii5oHFAE/YcppSQVOepaxA8WMJxVGt5HZQm6HSSOgBqOAJBM1DhNlhXQNDSSbJK9ciIde
3jzOxf7FEHOxgxKkXxQJhSK9C6L5cfn3YGJmJcxpK1orHc0ZFaJpdCGHF++XA8aP3iUPqEkFAfOt
DkCvqd5fXhbHT74sizloq9rF7WLBJw1jmXakqqe9aUUR+Gk0SRAsz0ptWKACUhWgvNBrP3ssZlNt
GA24bz4YFMFthd5tf/iTUhtjh3F9aWmI2QJWiMfO3zNcH2VSEKMeI7d/wDNApF3McQ0N8R+4Hbw+
tLO2dJK2vaMZa/nWSg+K8kJEVRHOHn35+8weqakyJWoyl29SPR9Go7hJlqZ1s1kOLvsCLx/Az9dM
fECwrZ7JVqExggpmi4XQL6d7vRsfKeUCrS9XYSsKUdzPtrFGs4VNsCgG2UjjeCnxZFMKj+JKak/y
xtFNQyQFh/G2CUUpwXlJ1JLR2qHQEoyFAyXEBKi+kqU4qlu6QjyEJdd8g5w8uBT/gjoi0G0g/I/e
k52RuaI6My9vpk0lZOkIVOc8z/moqGU2j+VbBjpUjI1FhwMo0LRvsxRMVAIYwbFaBBvK/cIbm6zj
DM1Ug72jfFPiMG8k17ZFSu4fbRUmJ4F+Mu0qKboCjhpmE+t21vK1hMoeTemmQ3ps9uWB0gmJCnV8
59xYYiJ905tSNmRdif7HcFoe852Uec0VzUCmsGx8UxAYeXcZVgYMEmDsqNuxDSXTkSbJ6klJYY+4
o4GbL4Gaz56oJCqEaf6gH0h9c2OQySXJnNckGvAp9ZBid7JgApm8O4H+zwz0feobd6KEnOsfG4vM
5o0FxCwzDee901R3Vh6SVEDCwN808C8g/zYxFaozHqh1WjVO9Iz3O+cn1dWwT0Y4U2nXUPJFA3jc
5WyMMYfbafF8SsmED0gAWB9f7O7xcoCkv/bM2TcGmJsFwgmG3s8FRj87KquqejqY1K0EZXfREAzf
+zammOdnBZ24tpoGbA16N5rfhs79+DLhDosBVogfhHQ73Dvm055BE/JNMK4n25SgeAF7E5oXBAKM
kx6kliBb48ffjRnGxyvgfjSodH/cML9VT0EbM6vcad/7CL+aV+yBq7oD38nu8saJPqfBePqsGINU
TA29azSwCh71XbxLv1dXQwl6we6YBiL6kf+P52MwHtco6pHsY00akjlbbA1grqN1S1/XYHQ5lgcK
thUrgvN379MYs7w+nSfwgyFDyCEjkrY3+ei40+QLPiLvfAFdB84/JHDn7P7IQRrFGmUa651b1ZOQ
3tfXEQhKk3uTTrsFpSBF4J03IAoxPmEjITkjhFyLWSYqhUo7xMBzZZUgsJ6iDqJGAbHTf5+eYnSX
0sqigoZoRb/x5gTEvRERHaRTKIbQOXLKxE57s8JKNedpCzs2VKfBoQ+GK+Yey+a4LKUOl3J2SPf9
9QBlCTNAJ/YPIBG4UDTovEBf28HoHjvC0eaoJhEbXlF3gXSre4oLGXNPKnbV04hZgUpIK8Tdr0+D
bDlclkZlkXLsV6mVniSXYZ4jxVEOWTsEAl+kHs2GYlQlwLKD9sI511SWGYXcAy7w5owAz0yPhZ/4
uRcFU+FaT/iWgrIn74BtzdGVb5wDyjJZajmYgZD79Xo0i0NcVndSZAkc/hzn97Fln8tirrDVghhY
WkPNm4CMF0Ej8ocYAnJusoeMYKj+yfW8XRZzodl5HKtagu6n9SDZkKpFQW4nPaWdP5+0700o6kPx
/eNzdcylpjqLPawKVhcXICGLX9IVna/+oYhFI0VcQwC1Ksi08aJhC42YD0hldUS4z7UXO7NcO7kz
pXfMCLoCN+T6xcYQDZkbv4B8ggxFlbx8S1F2QHs8jREUJwcvGQqzmP2i85zWbb6LHjKiBTLBqlS7
BnzwyBUL0AuaQDpM6+jGw0uXNoKozw36mxUynu9YDZ5MGXLEvnxop8dGSCpAr/yzk7wxwLh8piRN
MxSIh9UJ8xO7GKob78mbGeTB+KyJBuDPp3LpATOp7BaqtqAFYzasc4q2IhHNEUP7iOskxI4hB/Ht
ytPuJ3QnDXQnnUOZuNUOqL//YoCbG/83v4DZuq6iFV5bKYFqHJ80qKGamEmbXAXKGIpIXYSb92yX
y+xeJdtpMSbIv6cgvW+CdFcp3vwSP1K+6AyEgB65v3wi+Afi8/syu6nnK4TDLRwIS6kegW7cKfr8
LW6Uh8tm+F75aYYJXEuGwp864x3vRIsvySCMLt4vW+A+2MGRgOYh2IBBBcwEK6Ud22TuEfLVb8ZP
LdD2y5X9V+9rx+lGduUrsZI3d00YXFJBQKmjdsoYhJR2qpAhK9+W+CqtvqcoRguWxD1qnxZYQFgr
ZUVmtLCAJy1UAYLyGk/aEeVgihEuBR+QG6I2xphUX4nSPB5rhCj85zHWprCL1p9dSl7AJkBEK+N/
OxR2KJX3OUndHKd6naqQkJ1+mEea6VCSUgwK4sGU7ClFaft8+Vty/Rz9AsDbZO2ciYooTTfONeDk
iva0yO9RlLuKKRgiPh9oo8EKpJkQVjUoDJpJFUeZOK1tJ3gtfeAhUbAqIa+YX6eeC8ahGHio2KvC
P6lEfzHLxEiSOf3Yx9QRkTYukAUogmVveeXJOLZB4znCxhb/Y36ukwmJWjzJpTRDwt6a0mUvyyMJ
wEKxHKA6VwT/ft8wCaybIGODLhHbK8/iaMlMCXnjkqtLaNVLszMzgwRKbhThZVM8n9yaUr/mBq2c
EK1RYUrXj9nwHqcCaB6NB+zFicE1OpOn4dux6b28EDQ+LQUi0MDm0swtRodsEBbeaCg9M4NyPyIg
6jhnLDWUB0BpBiT1aja8IL33Ils6mlIa5m3xF3RZb6SmO1z+crzQoW9MMtE9l5USAV5F6M33mYzy
SrR4vfQyG6l/2RA3yG8tMTF3LXIz6eSY1iP0b92BkhubL256sm/XXQEa9vXufzPINvlnY5pSJ8HS
Bj+9oWerDWPdVdS9c73s7EA6SNJh/UtglMaJC1vIdqkXMkR6laa0CpeVnjUhR132UaD/0DAk60IZ
QzhJrdB7/pJJxvnJh3REh1S/3xUAaYTSMyZxdUi+FzfpC940KPog1UJjMPNyESyLe/A+3UdnwuaU
GeCCp+5TEyQ8s7UHc5booUZ//6X10d+wSfzjLCJSLinO6xJg0p9WNnMInAECSetz4pE50ZKYCCmn
q2RDNhj45nyvGaULcI/gCuVbAOYeSguGZrA6lMRumybtcKEl+Skun5ylEBjgBXmdgvr/zwCTihZD
gwE2A4NKCqkeZbnxljrxiGUKMkP+kQbfqm4DXnlOcbUOWbFOUiyDEtCww0z3TMDeIz95TlUUNdHK
orPnotEF7tfDqJyto9B9zpA0aZg/wY2CY62d9Pw9Ut4vH2HB32ebETMB680sgV8iMX+Z7cFW7v+3
v88ka6oj99PU07tkvdK6B2f5A+wDRRf+84E+yqWb8zIYUa+ZEcZpmzy51XPLk+claBchcIQb6jZ2
mLPf5FKVySk2In5SjzRrB9D1Tr0lH1Njji+s0/NSaqBqKVYFoAckoF/jgN7rY7MO+HDVSQka5Eny
YQWFturmQi5IbknZAGIYr0ML8Ck2jGfJOPR2jiQXxdB034bdc0V8De0UBFLfhu5h5132CoV39yMH
hawQgKznI2PzEM0yNI6AjieHtbwfF8ub1O+OdD3rpaeOqdf1WahCi0Xvkt0MBk7bWfeku9aaEbzi
IJfriZfrjiCx4kWS7a9iIsm4dKTtIvyqYgzt/rXXfo+r4LxxC3FbG/R+2/hrssgAfKSa8zp6kw+p
XE/Z63dGmO3lvXBcRuXcJeA9AlU5xETOh+XyTJ5MeVjJq3k970zPNr0yRIU7wGzvAMVhUS2Tv7ZP
e2wwUSBdq6wZ7CWqq2GsEiUX7KaCd2CxizIxdJO7X2Dqp3NkUDI5QwUlORhqDdjTw+xuhSrRFYZz
/MLCbJ7iWU+l/1c/CLHZ3NMCnCFAXZZpng8h9XVnGLOpOhDmln//fUFroXb8qLWLm7fcPdxYowF8
4y+1apVS1X1Ym3zpRxOUYXUFlLFHHtJAVP1TeVFuuzYm6mROqSSQpnReG3DLQTP+0HQ7863/htnf
cHjObm0IrVMqsu7V1r3len21dFeMpuBdSpATwl0LjIFz1uJaZ7kpogn7Wji3lfouC0csuY4DJQkq
/2SBSIY5hLIhraQcIvJqoHVxoyOeq7sCbDmph3MJwZiT7MvCBg035m2MMo8PpdOjxGoQ0Q3t94K5
CI0kbuT80ufEV8lViuRLEGS5m7kxyLxBOnso81Ff0VsI85scZ6P04u+QtMA4zROVgpJlQVjn7tun
QZYUOirGyYlqrHAdjlbyqBiiRw53ReABsWRatADV6NfDEA1aopU1gieVbqEq4Mq+Dm1fd+tD7cvP
ImgI1010jBqaKNRhdJRJXkAVkzhkIUi+4jvVfrL1J3v4fXmTRCbo8d8cb0uT2spOYUJvINZl3pgD
2Lod5Y9cYbMS5sMlU58WE8GH+4cUQQICPNqvHrTnQ8e3RAUmbtTa2GOiVmQXQ1Y3uEkNd9xpgNVH
B+vaRiOeDvgKW+J8t/jcJyZqjcMS9Qvg2rgH4n15TI+oZIXrPXjEUPuuZVdM+iCyyGQK6ayO4GVD
xuQ8ANC2W/fRI2XN+E2CyK0D0EyIgAbco4X8DGyGVLWOhROb0YCR6UqmR+tBRZlExDNHfzD77ETX
+J+/79DmwsYP9RbsZEuMWDH0oLeUg354metboaCEyAxzooyohUp0j2UsyfRtTCM/0ms/beSglhMR
EQgvgwavLKUyBIb+rMkvTZolSQui0eCvAZWFiQ65Z9+Oh+QoqmxyT7FBoWpoUptnLX65a2IA3UGC
lthjaObTfk6mkKiiSQ6V6wUbO4zbVQlpk67u8AiJxp0TPebrHgOSmgaRycc8710bXepiWvymM4MM
k7sgufAMaP3EaRgpf2XLfsY4wazUnpN2bjtIgamCusyKUAgTKXhwa8zW5rcyd2wqQbvXpMn07EWG
q53a0Mi8GsNf3vjB//Mt9ft3TDRM3uWIym1N4RkDkioAwwCTYaJBShRTApXriqy3OeT78htFf6qa
/7dMfBOquuDZwHXqjUFmV/SozKVBldbX1H6Itdemzj3Tp/LZlxdGP9jZEd2YYT5obcnSYgJB9ao0
L2n6pJPJNeRjJJ/UpNpdNsX1M5DPUcEt4BTZNnehxJgFn5GAYYb52ywjWZkS7f1/s8FcEYOxxJLT
wIbcxC6J7xvlx2UD3EO5WQTjB0ZUqXanr+tr1n1rnBelvYl1QT1ZZILZ+aYgeto0qvzaVTa0vIyf
gLjv6qj9kyIHFeP7Zz+YrQeHnlI0Vr++OpNy3VnaLjG7QF+WP7q2acYNEDOwzGxrUp8NrVrykfxf
fgUSSVT/gUQMNQxuiYjd+A+pT2vsc1FeUxVTnOaKh1QUVgEwnD65xdMNl7Z5I4kKq7z2uLWxxlw9
qx21q9JgbXoYQZ4RhVXzNDwp15IvJI3gZgcbUzQ72lyms5y1BKjV9VW7Te5UKIZKnnlaoZKO7jgo
akS5AT/ibezR37OxV0xJN6z6QF7VsH6jkTbxo310C20IkPDMQkVUntcDEghUNkbUADZjvLGcSGSD
3UR5dezqGHXKsbW1I5mqPzi/WzPMe6lW5ngFpEJ5bSIM4ZzK6DhLj5dDBC/ObU0wL6Q+zTAQRgsI
VnStRbVbZCIaLcG3YjvjJciBJ0Od8JStpIOqY/6l7D21e768DoX+UPZuQIEYpEgQiEOfn4l14ERv
01ErZBAYqomXL74TGFft9XClPpan/tDfap5yVACDLY7SnVA6gJdpba0zYXBt+sUBAEYGaTkEQ+/6
ML2m9InVN7FCLt30SwtlfC+qo0ruMnl9bYuHMb8iVuapy4vczm6XqS46rv7lL8vfv88Pyzihrjap
RlU1X4Fi3lUI7F3/u3b64LIVvh9+WmH8sBo6dEhAiv1qYtwf44GKJppXV3kvss0esTjsKjLBfarD
ETVMgR1kTAJkdxTPgAa8DEG3MWielBsoOEExF3wo8155ILHbx4IcRuCnBhOElcTqsrQzlVd7avpA
04c2GNHv8pLZvIni7nrohkAf0qPWZ6L0iQsR334BJirbc97JyoKwVZ1MjHovh8y/j11wfnjFTQOl
BApcFXUMuXccwiSlKsPc4pmSGW5Us9bqGBWLvt6hbth6TjW/jHG9G/Vs9KQVbbe8uRlq/UckDY+G
Mf7oZWX3B+71+SPYvS86UsaSKdmvTfViIPt2bFHiwI0AGwvMvlqR3mJsAcv8QZ/7wAx4v2gE6ELR
qDL3PKoynsAUggzS8K9XnWnVU0USGJKy72aUe00crNW/p7xBhR7ztP+xwpx6K1lJtqSoD+rXZtgu
kHtRQGBaZd5ceCAM/pUD1jQZgocLNwhsjDJBoE4kYC6Bc3uVJ/3Yl/1eGvJUcP64TUxg3pUPITX1
DPkT5ZY6m6NFkHMt/nhT+Flga64D9V7wWbvL9/RWFtYhuc6xsUkXvklP5ixrtGiE+0XXBFo9y77a
txjl+m/a2fyLcGOLuQjrdNFnS3YIriLJcRFKa5R3JZdcLzKUzl35dtolvWt4kEUZXBPsRXsRFpnr
oXh8UhkyFUTJjIeqaoLHoGXCd7R2P0b1frbnp2qZhRNy3Fi6McQ4qZxJdarMNnmlMJ0WwRq9D+VU
BABigEt42lWGO0AuUXVHQGssd9JEvkQD5tldvPkBjMOCMNzR0hUr1R6IRyWDgMv3mt/E/6+aS4Lv
ajIVKpJVMulN7Gy/A8h29cpdEui+jSyX9kQ1StwUCmcqBEtkKcqHuMPM5eLYr4ri9rsGfAHLvq08
+Se4NPf/RddXZI/+++aoZClGHdYai+x+NCcjgNb1HuqGqFyA3OgPHyr25w6azMMhL0y7IgV2UA2h
LAGZtySY3PWDa/K/Kgvz3mBbe0wk0BKVjCWQh6/OA/UX6WYA53V5Nwg3TnA2WEJvJy6caV01+tgb
Dso+DeeAAr9FtxH35bVdEJP5QuPX6scJH1D+ljxaQXlMfGuXFRA/oMqU1bWoQSc0yESXdh1rc450
Gt/oJHXhmxJSGAC9PAyP3oIx/6/LqQP/wti4CBtlUnVpY5WGszCJAO7FkPFevQX/oRZSvtzxXd4L
sQ/0b14ILCwAUamUIsXwFgEGCoq2APOgxK64tTdEaPg4Oy00f6yvxbG5hvr1XrBe+gEv2GZHjUp5
nauo/VjvcOjmgFxHB6KBZGn9HVG6r+fml+1J+yp3HRFSilsyhWaAA4lHR0Ppg8minMacTP3v8ot0
W6BQStnbksAGpyd4H2tff1+AjBBOz3Aj68YsE3S6eDS7NTHW13IIrOzasX0pEVVf6EE4+6wbG0yk
6dGGlOdERXLzrTvFN5TvJf0GEVcNArXH0afMr/lD9j3uBUmVaG1MxBkKaeobC+83BZDEFpJGa6N7
U/7zstfQv3JpdfRXbMJ2bsyAtdWoLdXaSz4fiPx8+e9zDwT64UC9K7pzhqErSWNWdTSur0SWNH+p
ptWV51KK8divHFfTNGs/z2m2myoJeJnLtvkhZ2OciXHEAB+3Vbd4N6Uuect3oJIbwP6YvUWuHWR4
FLvCa5cbvtG2oWqSJp2S+Po9lSyPqklTUBlsEvs7UWTysqx5e90nehF02mLGfmOuaajlavlqLk75
aJROnBxSpbe8PlXqvwpby91K1q2jo6TZ/TRKVuo2MtpNrrpkhd/ni/0m+FBcX/v81Ww9U0MRpprS
hlZPAU3N75fEXZ8pyeiSePqPooeiURXG70JKRO7Z2thlwgYZ7GwcTaLC+5rTmBevioH7Jypvpa4M
BGvkevrGFhMr+rrSjNasscZjAjjBfg6VdySc3ujbCejFG+9P39Abm0zsyA3ZLEGtDljRIXukVHsT
rrwOUhJUIkrMh03/3Nlh3phjQkalkTiyOzyR2l126IDtdLz2iDl53DsRXk2pp14JHZ6T94HlwgGP
IARIoOPCLHFNOweEpyC/s6+VH7RXKXmpB0IlStkuhvnwSiFfzDFLtBO5lyP0qdCepzCfBIz00ew5
sgvGPfUw+uvOvioW1448QzQ5xjkkAHCo5oc+CLhgGGdVo8GWJt0EiQ6waEnuzTo4UdbGE/gpZxO/
mGH8NM/GYRx0na7QNgATT7zyiHg5A2pHfOhygnZGkDmIFsZs4QBxti6NsYVRci0vx6I4lvmjYFVc
N0GbmfKYK1RB8WtcNCBXPDeUVw+t2/QGM65eHcbXqx5kN2ZAroTJEOe06+Ao+Y89JvRnRUsayKWB
x+/naLjQSkhdEMxYO+DsdbcFjWeCp1dz/WfHwQBbkAbFTTTvWSdpGltpcjAWVicINlL9AstDbdIJ
Yzzcybswq+Z+VyAIFQgzg++eHdHPFzlLzBz8gclpwfGrAAWDZzoohf5XT1mecwJER8G2aIKftdkm
fVaXSge5n9X6HbCtx+EWh+GE4pKBVy2QoOLxSR42E9xE/7F5djlpqdlAEwJiMlSguYLUluOp8W7d
0UtJVDX/KMMxMVQHbxXsAeBrnZXpFD2PG8cAexpNT35Skb0McpXuEnlA+g6gJaJYeR1e9O74muCU
8A4iJnBVnBHDUs9YsQ1Tw4C2A0K1pWlcufo+G/ejdrh8EjkJmb6xwXJiR1AubMspqd+aWn1LJnOH
8mc46RC+M8lVlsdATZeCkMY7i1uTzJmwRiVfgfOt3ib9V1ZnrqILhDm5BsBrCTQt1DLPpEXTxe6G
yaHSGtiYAferAwKay5+NuzUbE0xUbmbHLOVart505VhX9+oYdiIyOF7FXbc2Npg4nI/q2lgG6O6a
qu5fFMkAHYaepYHTtDjZXVzdjqUKQbvFUu9Vu1KOmTHInlqpld/qqy3qePAedZBwAk0G9EoAO2HZ
QrUiqaZ5wpop99ly0vwucYer1CNQS9PfYyDsU1/YduCkhFujbMVfGYHEVlYYHYL6SUldsEyhl58E
xq55omTZsTe8QmdMcCq42/u5VLa7M45ZPa6EVG9r9KaX4y5aMI8FvuJ/70QgAKd6q5aKEVnmcZDW
U5dMDS4liCe62XhXK53bzyIr9K8wEYySqaFrQQUYzxo3ad3oi15BIyhalCyMk1YKLG3+Ja9R9mSa
WbFPY5KfJoibgph7FCG9OGcR6GcTdIaYE8dgBnPRj8k0tM5oYSyrla09WMmNk7pawulmzr2HRyXK
1KCLAVjq4+m3ebcORZRVlob52M7PJre/UfbdfjiCMRzYbskXVcZ5L8kv5uiqN+YkvdeIumIo0v4+
7vq3HuWrYW/lqG7ogXlVCVUReWcPLPjgTtR1yp/IDraUZSf1VWlUbzlxbfBndAdMCTgYT1/vJUC0
UPGEPuoHcZLwBPI+LQaTbMrdi7DNPmFt3SFkMBCux6MdGgC3RI+Ut4NO8RGxIDunsEq1tP+xxt7u
RadEaDqAbRMvlgPlGFqO/QGWXNER54XXL5aYa6hdV1OyEuxhv1MCHeXATD+oGL+kaUufBmKVYMGH
/PhBG6eJNaWVhuljxpTSgq97JfOct/Ig+6XvgKJbOJvENWgiVgOiIysQ1PzqpbU+OLOWgk6UNhro
XECkuclzfcrQzhwH13i8HM64pwJUGv+xR3ONzQKnOCv0xoI97XbyQXWY+SkeYRUOIWUDFIGTeJFl
a42Jnl1W9YlZwC+N9lpOXqPpSbAcrit+LocdAsBkl1W0tHYjr7eTnLv1mHklKLxI7o1NKEePqQP2
BFHywvdLTKtTVSlQGrBY/bjFhFBp4+4xXFCrY9fiHQQ98OIL0DsJc1FdUWiPetFm16BzKS1ShF1z
Yuhl96DRk97moHwc76iClfLvb1bQen2ujklqMpkYUQRwHu683jMwOIJc31UrEUqEc4F/McMEaHRM
Zi0mKS49TN9rh6i57W1BBYnrf5uVMDebrDdmaawq4uLwDhIPt0hFSSYn9wG/vg4oFDQmzyk7cnvG
xKyFCKV0c73rx8XcN1Gn+dFEdKCEBs2/7PE8exCihriFg5GUs3xkbFN5ApMpYoUF4ut5cb5B8vzU
Veq9rJV3l23xNshEiQh5D/CZqOt+9bqSFE3ZNSBNStfKzYGZ0e4XS/AO4N6aFDBPh+c0RWbRv3Fm
GLn8N1uv5oAEDfqPUEyTdd9YXaLhEtPAYBRXrinv/v3qwA+sYdYGSokIvV9X58zjKtUGaDDV9rQm
t8vkC+cvee63NcEcW1MyF9CAlLgo286tladaE1E/8LYI+wOQBQjkFBDxfV3ECrzf2EigtYhjgCq6
6y7VPVUXPAZ5z3nqBf9YYec1NKlrk1WrYeVJxULutb2aufMPpXDpNSXqcwrW5DAbQ0AFmCnQq3gr
kpCkV7axq2vBuAbnRY3KJ1ybkhSdi4GPmIabIxsLmosmaFroEA7ZjRPb+ywlT3VcfQf8XeBu3Bhu
ITXEQQJo0nSY02SssT4uJU4uOVJi3BTiRfbJvKW4pcgTzURxvyH0aMB0Qmk72cJnmfVantr06KqP
XVF5DsRbxsfLB4jvFhsjjHs7ZWVGJbBor6iu2tBVjHe2X5S77AbZkrD7LVoRcymtM3p6EwEVh7a0
V6uShEtfnmajEdx9dBfYlxge9BCcpdVxbNPXAwVoXIucE3zJ7dD48XRKswpjQz/nbldKPwTfDyHu
sjW2/4uicTPrzYQ3bOP44Gl21db2F0O/bhPddxrLjRv8Cu1Rs1BNWMzU7WbFn9Qi8eSx3eVSdD3M
uYe3iNt2+THGGDsa2buyNoJmth8r0u4mM/GGPtmBKsm1zSFYZstPdPXHGt9llf5iDI/JYt8TvXIH
vDBLSTn21eLbk7Hra8m10CIdk87DKXpSot7NpmeIzu6nrgNVnxOO1etEaq8h5CpO4++2Xe1js/1R
aBWgcvcOcudobq+QnUmDcT3as4/WSjAWUPVNmn1nxYhYi1uQ1odMSNgNhueoP7oGXMGpHhhy51ry
U1bmQYeZoRZiAtAfHgg4JKUmB0sA+gjl6tUVAt6QuEnmYN4IHHS5gb+EqntTubEU78my4PJHMX4a
Ri+JH/ty/V5VYGdPrkwbsqPN3Yrf06yV3ySG28oPRnTqY9sbLTARKsVujRQPYPirOrF8YstuQiYv
L7FRU+1ZMXj/q/bWmBu3Ve07sv6SpsmLGzuYbTM0ol9qUkIWCwD5FoP3repi7lJ2pdwKLPKU9YjY
S3s9909prh2SsT71Gv41m/atXLlWsboN5IhqAuLHWT8SrcWwx49JNd3IaHcOlIObMvemITumUvtk
jKYfm78LjD2lS7Xr+8kF9drOGFRPG0GnG8/lCWLHXuOA8JZkP8w5f0pLZac2pjsOtdfKnZ8WGKEv
o51SV24pj7h+e29JyC4zTdSKjaNkR++1XH5rrfUBr11goWNfmlrXMAsvVp8LOX6bSslTAJNu5ebV
HgH0UTrfqgFR6VHftlc/VwByrH5IfQ/CHNASznfZCp26BrMKneqSuYM6xA24wlpXNerGjfqHoZ3C
oj0pEkDX/XRYqzkARAT8wEN+ZUZADxi9J1nES0bdH4HiiJoiNNfJHVNIZK/GvlyBQv0ry223BEli
ZHaoNM6eNOf+ZJZeog7HdiwO8lzt4rQOs+FOyY5Dez+a4/VgoHXbHDIwRMyKtCttzLvhX7OkuKuj
+BYD1t/SHjQg/4+062huXleyv4hVzGHLICpbtiWnDcuRIAjmBODXz+FdzLNllTVz3+KuvltuAQQa
HU6fA7mV4q6gygoZM3aFvXDzEX80qovJz/XqSzeqKMmHIMe9lQhrcnEsJiUCqe1Nhd+k1E8EtPaF
MgaZIld2+eWUJbhxnKCmL/aQ+/ZYREWXbdRWhtZAv1SdLsElfMfMbI12ZWQl70oBvut8lWhs2bgs
ziHK0iWq31iurypL1x7XiftZMDN22vbN0vKo0m6n8auj0Bohjm/K7tZzi7DKPD/H3U/p5NeoAGEY
Iu86X5nGU1c+9kwLMMIAnsd24SnYjF6GgwMAUtXpMZhl48ax4L2KsOCu72b9cmrRxB+kX5a3YPcM
CG99ouUBsjPwpp4MVHxBZHlPrOehlHFnLUXRLG1mRd5oQ9hgBB8A3zOd+JW71XDO0hzNGXrqwBpk
wS2PqbZTLQzQ8yEss8HPWe8DshCDfTa0tTc173ZDu3Zr9DYTEDXZXmTqzWZ0vLCdE46DMCLmZEtn
BMzWySOzVP1pPMgSUhFuE9b6EaqouO/dXZOX95q5MtsssAHFaZwydpX+RsHv0CR6mIkajB1/UXAY
dF6ADYgGrON+P5aLvH42CfpYqRpMzlpMfK1XwKGoZaSqZUjq0TfK2h+cJz59VEqNnvbY3ym19q5n
5m09OoFTpK+5bDZW5i5E3TxLA18nTSPD7Rdl0t9KL1kqHXgRFFBLa1CM6VEo0dd6Maya+qE1yQIt
N18tZGiKj8FOjyWk1TAsGokhicoZ4ABIhTEmPtEPhTEt1EILgY8PGm1P7PFAWhbUJPdrjHJWJgtr
Q4umSfqsXduS+eivbgw8xfbgSxWMS/pdiQFQamwmS4HWkhGoXPHLZq07fOXZ9sFLhsVYtSeplFsX
ErdounnuEFrmcsRvN+G0BjxyHbFWKT5oMh5HNty4rIyd+muqpvdWHDVFbKk3xCw9FYKua9L40PwD
wDZwU8eXykE3q2A0DuM4oaVch07nblqNbZlXLP4xoiW+YhhBmhI4eTesRxF4RRe1hG88cqgKyNEm
86XEKFXf+VUyrtsaACmCRedk41ZVMIfxo94uaQ5tOjDWWCoDjSHbDP2D230N5buT4lSoT6SjB0AQ
A5aZPsRONvZURGplRCrJIqcvNl4psoBNPO5ad+Pq7cJJjScu7Cgf2tCgHiIA7ivgqCH9qdAt3ylM
f0oZ3p2D09kLI2tCbyiOqsmXowJ5HaB1LEmX6N1EI8h1DK+NmHRvQSG4qqcKpM89RJragNT9okmk
72FAqGYPExiuwe8d1haUhsFDXWb6ouCJn+VQP9LQMJBqWE6NP/D3VKui1K7DMa8WKqXw/Gq2Jzq8
NVS8Nq057KxKPagtuGaaetF0MlaZ89Vr9pKNybqxnLht1IWj23twRa7K2sEcBHx6TexgbJPQM8gi
gcuuOvfkEXJkVCwHl09BOgxHL6MPRaXep0p1oI4R5KSIWSv9QW3glVRQSo4oehbKAajsp8YdFoWW
6H5T6/dAod+oalP4SPgAM/CmPWaXor6V2O/8qFC4ENoqbahy/SS7oll0g1hmUgSGWoUs6z8hQ//h
aM6dYSUPDW+WvZM/TYl9x/M899txmsM0M/ZKui6osytSZykleZ9y+2Ws7I0x6CvHI5GZVw1UPM03
aQwvtIfOJir5azdz9oUCP6DL4XFo+gxt7sQvNMNvuj6aarpOIZBGJ7FlCm6FSreNVCMtA7Wv02lB
geEBH+SbH0MvH3CjFmZeR7q0Q9pn27ynK6dx1kXX7ZpiYEGZ8U07AXgLvsjUxv2o3KjIaWwx+4Fo
dQzf/cl1/D8pSEmm3sCkrFuHjVUdLO4GKnYerG2lX+e57avOFGaY2sXaUY/N6ntj4K85JrwHOz80
ZYWj6gK0yJkmfVBmQRpnEL43pAdF4liWXSQ8c4c+QeUT+8saoQDtwAGjF3Gn5yMajhkudpaRo2tm
S9Lk7/qoxYmSb7J0DFPHuxPc2FOg0hZpMu4hkndLpmqtW+kCT8GmId0iy6pPp+seU9fzlUQPpw5k
iFO3lXkR1Jif1iXotDjSMI4pWo4eZ59PQKYkU2zXOP1Kt8GWRRCQQFtP2+o40DLLAKwSUVaCJItB
i69qwgZTWoNab11Kl43ZrXPdem+T4TYf20e42A8x1c+CqQHvzB36ffvRpsdEkDIY2pYHeTasUk9Z
iNy41/t2o2hlZDfZs2OKG82gUdLbCJJzF/Mf2tKleInh2aDAvkjG7kOtlb2wtbWs9E1qWYu8x+kZ
Oxo1RRZyzwhM5ANE1ou06/d6YYoAOGVEyAiuc9dYthSnxPXWkF2Aipu1TkS3cmgG78SOVo8Xr9KW
aG+C/dsAj5rN200j9JNps1Pakls74R9dNxx7D3MxwoUYNBPWtsM9wDz3Eof5q4FEUMnSheinPau6
bSsg1a6Va9ZXno/p47DAj0gKI9ZcumReHmJyY+24UBTo3Ugo5T0ttX9awyFRxNLW0wXv6wWouhDp
sOnFS9VVytM1afHGlwIseWPYyCTqc31NOF7glMS9jglBG9g8mZBlVxXHPrNuGWEBN/QDl9Dh1nDH
JitQzOnU6VmkseTUmdZbIboHDP4FQpIHHSAsUhWh22iR6yn3+BTbJumAeUtQOgeRvplCAa9PwV4+
cDQ/K0LChiqPqdF9jG2mhLmV7/IujYrMW0H5vAjrpg/LdHrNQSbpEHVBjeRYuWMSTLzTfatwP8sO
k034pG6FwvKEpmauAePXggbYQgA7SfqVkGqZqOSmqTDhiewKp33HC+gY8n7d2+Sm51VsZtnRSCQk
fAlbkxoDb6O11pQ6MrBWf7KJ3KCLGhpajkRBSw5O2e/oKFfmmCihk9nMz2pt8BHyb/K6ilSDbYTk
74nkGGrhWu93I10VAuUzkKghScEHxtDfUikw3Jq01XOR5++qxQOMIa31JD1SkW+UHm81AN0ZZQ+9
423KfFiPTI9LOjxPHPQphVKEbQ/fI4vkEXSBz26ixsjKo7xBgT1xu73ZFKsqRRMRL3Y7jFHFzMCS
9QZkq6dUz4DBdG5HoDjxOvW3VMl2Vl4tJWOrUel7/H1vSSoNAzpu9mUlbgRSnHWa6PuajRhrKce1
pyfIsZh+7KjIfDBox4NZr20rWZMsgX8bHYKMA1yMtbVSEusjb8heNsOy1qrt0OdGkFDuqzkAKIWH
7zweAWjfcEXdu1714tR23On6fdE5oVLWUGrH98uMVWqNKXaPhnjb4rRVtlPCI1bVWzNpTkWhD8jK
krdRBzFfnuw7s90K7Jxl1Hbkdu1pQmqgldCMKIcwp5UdTmW2qRLtrvHGhUaMW44WpNt7J6jsQtLX
0QJJxXM6IYEeaYgIYsNSdQEdhaCxELpqQo1Laa2FVG71BDq1zhCqhRHUKn1Fj3ghZPvZWdUO6qhL
02w/val4yfFSgr1azJkrGFbK41Q1L46VjQGmxe/lSHaiRdbn2AuOS5GVOYjiyyV1OQaJJuD/CjmC
8Yiv8oRZseOxPtQlW9qk62NNGwOmkBNV0hvPQzlCWAe9GVejXS05XL7UnVD3+mNfoWUGVZQtH59Y
41bw4mwIkprvWqU6mWwAe1OHEQYVh4hkb3S0niAd+zzqZGXouM1mV36YI9js+ypMm3bbNXaHjSIx
5DX9se7hUtOsDDWXHFVdRNxNl8ow3ikcTTsFQ3w+MsaoE+WtDlXRJkv2bVel0Csj+4GXdygOoqSh
IMVqPXED1e1QGhRg/9LaEVncjJ6yphwYwhySxyITCMLSaBqsXa3wFagztgIFC5/U6qqnzpfmpHA6
5EMh3YoSTfdHK4FOpUUecjmdGp2lQaOPUUeKxHe08bOkbRYyG2GD15Z3GXoUvp41N1Lja2R3RtSB
szqgQ/LcCrFPS0p8vZ2QK5euL8sBFXjgjwKTKFZgSuVFm1AB0qziIXe8LbpEo++N4CidGutFSQrX
n8xp24/kxKppI2ZPTNLq0A79p52W96UpAMKcKKKu7Ch19dTjqFtS3hmuUvt5ITCuqk2aP1bNoqzY
0hs8hGElflGp7ippfDo8f5kG+B90Mj+6WoaqKxdu3913bRmDrPox5/Rgo2CjsUKEnWBrqTaer010
7VDtvm29x8KrT7SDwhsn74ZIXoRjgdAGkdxks53aIE60Bm1jVO2O48BalEaqELFKICJulbdeVb3w
0dpPE3m1Knef9llY2LWB2G3YMd69DLW+1Yu282VnQi3U9I0a/eOclT4A7jdTAyCA9+qmbVQ3CCGV
3EVOSPvRJyOFv6NwHU23McdpiXj5wbPy5w5JPVa206xZHFRfWrOH1CBu1Uq2opqykxykxKiGuni1
vCp/yxLaLgSVB9Wm2041ozat1g44kNS236O/VwVcqjFG6dd2r6zrBE/LNDwh/Ir0kSMjTLrGL/ri
dsq1+0krU7xrKn6fqa57aRw00t0C9fZkJEk8Dk3oTG4acg21JD0rAJ2kovKLYVz0FQi258Ka4wKI
ZJjlrnS1rVqaqyJxMfxdNg5O57QViNFcC3IqqWMgWZ3Ld/kmkbOAl87fWyW9RwCPpIzRA9i949FC
rSCxT27nrJTMlngR84jZzXZmz/cH3dzgiiiR1ZGDU+fvJMl2nVA+M5l+NcCzOi62QuH3BBTLuJ3m
QUslWGF4qvlTbsQyTaLa09eyz4KM2e/q0D/xUhfhVLVrpVNR46wQuqFy0Up7AeTMoc1k0FL55mgi
C8HNc1d6VWBN/FFQ9pgXeO60qn5hlAg/t+od6M6XPK1etNRq/QwcW5bpIa/BzNikukEzlWkw1dNx
asi715MTQrh3Vy03bVvgvcbnFnwNedKNMNiNY/NtLyDNNZAKb860Y0jrU+5+ph751MGzdegLuw2F
5+5ahtSa9s47cZylJe0bzP+g9leBnEln9apxoODhps2S8O4mYdmzO6ohYV3oJqA3AzyV5nxvpYrj
WwL4J+nY0Bmp8gen75oFJGxQJ5B6vwCWyPZLz8MIKOlxKW28MAR+q8G10Uzx3mrWGDly/BpcZ5N1
PO5NcutWWhOYtvwyeLlOJ6vxMcne+qLjS6PL965b7KgnNmXv1rvEgcxIRir8FoEj6qqo6Ez3rULf
68RaGA6/E9BOBQhABmUi7qjNFzpCHm0orBsp6rWoPBdl38bGswsYuqXpD0oqQz6hKFwLs/ATk0aT
7u6kPh3qKT9SFWcUlfPSyWIvKda8dWObeMekMbx1k6MumGAAQ6udZYMYVVPLpY6kSbreavTSGJx+
QZF4AdOsu6IubZSZ+ypuOgPDQVJ7yasCtRyTv7tFJXymen1QQxzML8f2k6LA4iK6KrkbkoHdqCiz
2k0SZyW49Mo+LJQKKjNKvWwmvDoIfWs1XSFSurNruhQE9fO+q1bSbT6sdrqlmnmj6N7K5exWTtVq
rPU7oWlPqMw+u6iN07xc1iP9KBiv/dpDVgi3TIIUhTaD8ru+TptwsnnpW2airkZpNrEr7Sc11U68
1s0loUWkKTq70Xt4SmgiDQujtuQ9kzwo2jYcUA6KiWHeCqta9xXkgdvUfS68/CAVbScr/gpd9eeC
sJUoyBc49tYOJvAQ3cdNqaL0aT2QQg8tDFYpDU6q0fY3Hn62N+iPcBQL1MCecl1rA3h5O+y1vAxT
lGrs1hWozqp31bDslOEgKwC6SzWSQjumVL3XE3Q3hkYBm8cw6aGGWMEfGnrgKdvrLdu0jLk+uJIe
3KTAtow1Ikkj/ywG7zQQihIBygFeZ2eBmtkP6eTEE6bgA5l0+3HyYsOQu0JP7hOiPBZtj2kVVRxH
aUDjyDu6o33fDN0iseHSqRuWA0cZL3eOI/goUeOHN7TSYptzvrbyEeviK97M31PUSG6KTYU7pg23
1H5UOKoFrhMwogYDnFgqrZsGUzlmW6EZrEW9Z8Uu6oI0IVEr+Wb0JF6nnUS87hkvLK+eNV6GOju1
PFuhwAjRMwRJLFnY7nujSuS5KE/l3ZzgTLGwwAeL/MouIbRcgf/HmRa1yBeaoqIgCbDNiCmBTo2g
kxyZMJrWSeyg7dNxNbYyunXY8FEK5SU1xcEbyvvUq27HzIlyTSx6BUWa/HUYeDQCweMauEvOozD7
k0eRZicAYOlyUyF+MDITeWnpVw4JBw6ZwEH1jRREoOyuaJsA2kjPzmD6CLBubWfYVtUQEkCACWqO
RsUPspYbcNHHIwL8DukUOk3jvWs1Dx5BVdQrcZpJnJh6oKLQWaRvw/iBvN5TRzhO4zHX8Bcde92q
SFhVkMOgGonSNmfvinCehqlZWUIgPOoA1ryrpk/PwqCu7CJJ0SfVgcx1hoA3fFETPWzyAe4w8kwS
NaYHwewSBZEC40YY3Gpr4Ze0x7FDx4wqfl1vWP3YqFrQo6bsDHeN+yoRXPBe9z1EdlqP6dXuXa20
zdjaeHjVUB/UdV5aq6y/1boKgCjVL1u2YBjXz+oKVdZXZ3oSZKtCPjhjJp5bGbrWg0B4WIA7H6QX
a4DP/RL5h1N+Zf2N66H1UpgrNW9PrH112BNiQmRLNHBVJxxQ+KxyM1BblH6RlOLgOIpc4gwgU1NO
CHHRwdRDpFwhuEcXtZUeucRTKVFcRaXYbdXAGnr0b2gEnXLg2m81uUuMLMB/fmYZ6OIZfqmUy85C
lm/TqPIQdSKDkEZ6mxhvqIJHQvYBptoD1rxUTht047Su+xxshUo0WB9V+qHjffUSfdeUdmBzaDWb
to+S3PybaYGeAEGdzlEwD2+9zRFImUK+rmaBKtBeSE8OXnMr/+zLhwz9Bt2mqFkBdyYfJarGNVuR
FDw2iuKh0kvRnRvjtFSikb0Z1ZEjOKmdcW2Oh0oMyzLDH0UYzGbKO1T9glxJIxvnvscz0alGWFh9
CH1p39S4n2cQvBcr1WS+7qG6Ie0984TfEwQuOqgCkJIr2D0NjaTBVXy4hBDzQSguAY9kQz0AefwI
dbcsn2Ke0gA14i1Ljq5Iw2myYzsZQsXEk5u3iDn1fGV3yn0Kjy9smK7dlZtbISPWYpxU387SHc+1
OBMomG+LejVlZAXZX453nzz3iX4LzamDqeYLY4K2pvZYNe+ArMaVheYvrlCHe8zbYa+l9JVXPLbZ
U2V9OQSpEJlF46+C4i/CcDzILIJiBbQ45xhLYRcZKbOZH/amerUWmHcrfPdooiHom5BdFv70Zlwd
r55RKr+ABN+MngEtm95IinHWQeYeWvR9J8XGxKuOEqidPICYCHhPr8ekU55kX6aCeq/sWifg8MT/
AtHgqjpw3WCpNCDY+RPRkOodcTroWc46IkHfJz4qQ0lq+ZZ3z7NraK5LcFbPAApag5wlJMLPQC41
L+3ayQH4nAJgvOe9hjJojvHdmWdv2Ii7vyEUl9AaHvAtloOizm/2TTaagyeLvny1s1XK+oBYSwK2
ed5uObn/29RF/M53WzMy7xsG05RWmZj9jJz11QDTcD4ormMrEosyquNr832XmBBA4vqflZ1tJHJq
K68twF0g8e6Cfxp1kVsSdtQnr1PY3hUhGGX+DaX+D6NnZ7YuvWbsa4j64XkZw37VxclHikwOLIlt
jH7a3zt6CdHzfYlnUBs84Vzg4MMJWB8OCoiELc3pGgfRFSPaDCD+9tUouleDg7rOa2o89yjwoc3n
Y3Dkv1vKP0ipb1ZkIlAV0yUktW0UitpIn7SAorbz94ZdmqT9/n3+OaLfzBiSUQzizKiuh8EJUxA2
bNiifkR9ultwy8czFoBs6MQCNFCumNYvuDNU8zD57M7aHecTBoWagNGyBZRx5jiB8NLjNGEueqb0
Bn+m419l5bjks7/ZO/9uTJIiy2aRP5x/KBJFAHJ85oF5dO/JksckGh6zx7+XOB+3c4cNtgOg8F1N
/000iQKK3gLNRl8zFP3q/K4Zn5vuRsV7XE+rutqM6Nj9bfHiGr9ZPLtutqhbp8mATu5J7GS3Svb+
L/6+A6FrqDFC+eTc8wOOpU9DBs9vJMxvqtdWvP5t4LJP/GZhXuG3A+lkRpVTC1+JbafIWdAFOh2B
ep/cQEkbAIEr+3UJ++xB1xqid/D1eMh/WmugsOdZFNrWKUJOrT3WqLgxQKWq5BqByPwm/joL3yzN
t+HbuvTSlYqAasNrcgKxdbUf4qwKtH1fbhDGhGKZvKIR8PdeXnRU30zOP+mbyWxMpV50s+Rozdcu
rQLM7G48yq6YubiHYLqARLgDwupzwLDoG2roNaTri0EPWuMVRWb0CXfNVUGIK4bOMcNq7hVtRaBt
aneOXzQbD0LJ02OBwvjf+3YhBLBVAHnx/kPFEjqnP/cNQE4xivkIChRQGhulI3oymntXYvBxuKI0
feEb2Ui+Z0b8WfP8/ABOfW1XXQdbivKS5LEKRLe1/Hs5l3z8DxtnR8/RLJfKWXDUBaG4A8WJcTk8
I3HoFuqCLedprnZhPfdXHfyFIw+7oDHHDLUODZ+z17h3BsyuMbC9uzukoX0BwTG68Pbds9lF9oJF
6Pubd3+v9YL/+27y/IiMLZKhEtnPCy8AtKue8+QaG+ClD2YZOO5gpXEh2XB2OJKkHknq2BStVnSf
Xqr26FWnvxdxzcRZWKgqXaFrcihfOfLyNHV9NDNZegWvfikchBv/z0LOwkFbU6DFnGPE1tF85FZB
FvGl/uy8pEcUA8DSNC35leGPC/f3h8WzxwkqvgbjnjaP1+409b2sXUy3tEjTh/DvDbz0iNiWBYYJ
jBhgiecMz8A41IpiN3POUK54iMLdWrsz1kaEOld8Tabq4uf6ZuxsWQ7wGNQyEakNcBejAAR3onGp
eNcWdSH9+7Gos+ukVaTKygknrw/nycUsyk7lRmA8TF+Ka+Of828+e62+23LPYlym1hgN63AEW/Re
Wv2kOpuR3JTePcTODKBTr3yvK0s758uoxkp1tMykrwYwDXcl1FbkvutAs1Askn3xL57iH4s784eV
mYH/YKL5aweJ+HW9YNAxCtUVcpKAbABmu/03/Bw/LJ69xGnW1LT2kHpB4OVOD8RO2aMS5hOQhwVZ
+G/0ZH6YO4uhzHYaMH4F5XhBAhdc8UiEJgg/owziBAQSY14AWPv/gYbkksP/du3OH05qWIQkBTYW
khm39JmF5AaIKvBs6SG9padrKdJlF/afm+eeOUpDQPOFKZiZnIKiwKXAsGvIe394Nn3PQhHrHykb
lPeunNYrF94985y1aJuqQIAAs3IAuV8H3+ndTTW+qP0EpF2IXOLt2gTlpZft+96eeRk70ZTEUwZk
LwApGhiMuPYezKf+ryt/5l4IS5gUHG5sHlMAhUz9Bqw5BA1DoIShJQaw43+3jedv9WAVmJoBYz2q
SH4ign41xU3Qv5WbWqDz6gMqirtBd+nbFbuXdtJG6QrCaQi5ftXuWkc6emVhIHsEO2MZshswOL0D
0R2aC33JPpXwmsO5ZvDs04FSAPjuBHFQwe7N9GO8Wke6dO++r+js02WiYEltIcDDTPvTzJ1P7406
7kIHAlI0AhIAczBXNvHSaflm8nxKumbAR6oC425dBJlfDGqtk8XMZQtpxpDF18pIl27cd2tnaZpe
kLQk4zxcN2z1bF/LqGnv/17R74+kWSqKjGCrAJHSL4rCjBamolgz40iPSST2ya4rCl00gQImkIg4
dqo+r/JbPqZ4I/FoRyvIxzevHOU+DN0oEYOurA+Yg7usYxOjNldqEL+3TpsVWFVg+wxwjp4zs1VQ
/M2sCvVMz1mZQvVrSwUSdrhyHn7HCz+tzEv/tjRLSzEbMaFIK0bD16ed6Ty4VoaGz4fGg6Fc/v2t
Ljj+n+bOdrIA7K2VKsbJzbjYgwUDqt3TFIAQ259ZwKsbHHnlCkX85X0EJzaYsT0HBKc/V8jMvClN
j2MqewCmAyScWSYiQ56urOz3VZ5X9r9mzsf3JtPCGaEwU33N8485CHnxWodoKv7f9LPnn/3T68Me
plYhh+JpHrhvfi5L0FbzlPlmsVW/amKU1mN7UV/lM74QkSOb1qGXCxohlPvMsxucAsIKnCB4F2ey
bzSrwPUNFF/QHc1lGl4LDH5/KxD0gRvTBks8iGjPB8DdLLMbNQPhYp+8GrqBqbb7Jr3ajvn9qX5a
OTvzealzCCo7My38HI/zpf2PRBd67CB5u64ccm1R879/u2I0SxvbFliUl7xWKAQXLkYGzZcr5++3
X/+5qLOQyi6UjOo5rKSvSQz4xaMdgiVo3WznU9Eq12KA337jp7nz44exuqnOwE8OkPeh8M2dACdn
Fxe75GOm8cbU1bJb9WCc0a7kohdcyE/LZ48y2LRKJZG2C7LT5FaNygV/c/bzF5w5bgBMUFZXKT5+
+/+fJs9cSCfH3CRk3tuHMVRBS+A8SggMgzxyVsZGqymS0xW//M87/PN+w6am2QbqS7iA50X2GnV3
G6N77gvF3BxiVRJYHppooGUO26UOSh8v7sGkh5u4ct9IdDUVmT/gH/bPi+65YCWbGti3d3KBoXjI
lpQo6pZv80bbizGaecbR7b4qznXN8JnDUYzUgp/Vxcv41KMpDvKwA1Qw/GQ1HThdkbcxAP8jZHJ9
Jbz2VFz8zv/Z8/OeitpiJFXDvMVLVd7z5FFlV2qGF9THf3xUbfZM31yBqSteR1McpCmoHjA5rC0I
GArT9awFkyzdd/agBeNeXTJgd67c2IteyNB1zOh76kwN9dO0V+bpxFSsDV8VCIMv1/yoZHfFyOVT
+83K2eWUfMRQQwL6+2FNV5h02WLCDn3/IK0CN3R2qRkAWAFtCOQIMfnEvfkX3gGvvGsb4BFUf4dq
pNObyeqhtQMoo7vT196iivuNucKciXiaXWESqNca3b/LY/oPm2euV+1k33IbNtOHWQe2hFJ2utIP
dhlo8RiBs+TkrbTD+Py3x/8dAMAq2ILhG0BPAKK/nx+070Em2OqV8WIoCDTGJEzRBpZavhidJ9vc
KXwAEOjxb5sXLsgPm/Mj9O384oLUbd23xktmuv7I3zi7EiBeM3B2QYTeQWIMk0YvnGx6b0Pqa8nr
NQPzv39bAfqypjVmjfEC0UR/KG6s5NppuOC/fuzR2XOPkSKRY8bJgFCCuZYDClVgrj0Apxqkx2JX
R1BbBgfidW7li6fw23k4O4WDhb65pkOgjBv5zTx6opDxrZ/QrnfplWNwbYnzv3/bxBo06bqHAdUX
XvJYSzeu95UpmLTtwC3QXyv6zRXLs4fox36euRR9dLpxaAecOQBvq0bcYVwSM+OZuiso2XYVLcJE
7ZdGUUS90K+s9J82zl/Wz57+oWpkDagloJFbc60Gzo1ZB90XhjdUVI+UPSjo7qf3DhCJCIjUmdM2
W/z/idN+XPTzzAJwgoSlHg6UygsMf321+TWneeV7OmeupHM1JguBa21ofrnF5KBEZiYfvQAZtXKb
xjxwfQgILsFdfeXrXrmOzplDmSzAMKcErCBcpPc0LfaZRsK/fdaFh+/7+TnPKUxXH6jVSfWFqdWN
2SpfmCzZKVYZ/3dmzhxL2RkZ7w2IvjIrx6s37TVMu4maXIkLL3BkgdJLRWTogEHC+UX6BXh+WYq8
0V90RNx71MFAGe1Fbha2kRKrW2jJxc7qKh/37Hd/XgNonpkmqMZmSkkooP288RhdUROrQzQ4ky9i
6mlDbpRoJlSGglychtfJF38fDBgEh9rMOeahcXtm0Es6rcgLGDTjcWujTiuAMYFeh70o1xm4CfvF
NZjJhav+0+TZFxxKSs1iNjlCtBs0OvIxixi0dWiYhCDaAGtudugDdjs8Fvf/Q9p1LUmOI8kvohk1
iVeKZKqqzNLV+UJrMU2tNb/+HLV3U0wULzHT+7Jjtm1WkQADgUCEh7t4gAKM+2896No+c3HkjUyC
1uyRfWa/UWCa89ruI14N/OtpuDbC3BKy1HZ1KRPodebfsuYyVHdd9nB7HV+jybUJ+u/L26ESBFMr
6DomUG2o4PZ4npUDIN6a/3jbEm8xzNVAMPSk5wqyTQJYq1wXLuasdtX0758FtNtKVCgpgpjuC94J
fLzdoIU4cpmK0UcJ0KpC5+Q9KysBzxQOlg7xnRV1wbLPOg35OW5UsM9tQu2gl5w+wUpujmWYFOih
oK+PsuL1d5mACTbLthTh39V3jF3TRiSoKsE01dvhPYgTwNuKsQSPPL3KB16vdeU8o3iqANQiI2aJ
hHGKcRL7pMoSLFDFHK1yyVPOTbK6gwsDjC+gswO7RS9fUuNOAdFnBiR/0vIeOF+TLOzhwgqTDqjh
jHQcsgEXDPo2zthAlErDUItmFEfd5Ipb0tuPiboLawi811+szMesjvtIvGBkBqqJKF3u2wNG7DeY
47jjPrxv76AkMlmAkhRSEKpkRlkseczgG4Unf5N/gcViV53FQwfmGkvjFePW/QL4LRQzUaFlheCg
qBOTQqnhF7WIyvN0L8W9eztKrMBo6Ef7tMEE9rQCdpBEcA1MqFvifnRkuzwFiWUJNiZePf3QnfgS
d+u7+WmU/vsiCvaNMrRCDqMJhndABWJiMKw0NpylrXvIpxUmnEs96f0MI4sXcU+VrZo70wEC9J6q
WoV73g1Jj9BXd/w0xpzhEMNZ4lRDLBjEIhhjBOrJj8bHSqGDwuVRmVSw0kicqPX1lXv97ZhjratD
jok0Gdso3xnBS96MjtYem+FVV85q45T+7/9yR5kTLgntrI4iAlWNvnS/SyCDBv7gd7ApuP6jznNN
eqbYLYUWjU7J3sGiLTPWCl3M9ICe8CgA5Rl4xyAUFkbPaXv04x+iJlupcmowTDr0nDxyzT0Xhlkd
CdD0gURHw2UwTvdoQVlJcB5UTrlrJREwQZOPCgUYSZG1MgFFrdIh64Ye/hKMmKLZFaiXjj9M5Xfi
O7e/2loUoQTvYNLU0Ohh8QtRWiG8xJ10UUwAQsGxVexuG1jbLmSiNPVG7q2yXRCtm0hKYiJdRv2H
rOwxGgP2JU6javWCNiAwAOSijPoVW6LrB6mdkwLOYL748RaIvw0ACg8gk6Zc0oGVWgYmNe6Il7q5
p77x9a7WdhGIWsRKXQKzP1tRmialDHJjEi9Ezn9j9HiXz9xZhjWHB6gQl6ShoXXFovBmjKLqYS3h
eAHBLrg+yjCVW8dd1ViiPBOI3+i1ciagGDhC9Tm7LwIZXATiDPY1JHrW7a/6UW9ljx8B5ysEjUDa
LLISGYI4AAHbIu1q3C61MshfTd8i0Bp89BJqG5xUGPXm2Pxaz0BJX4cfySr0fgBHvL4YIJ3bAV+e
zriNZBtC6HQqBq07vobsms8uDdHPvbiB8k7JtKapxEuOqZEMtMmz8tzyyGXXEqKlEfojFkbEyJx0
kqGepjZzp2HoRiFu3mXKuyjg2gX/R6O83d5AnkXmyuvyag5RNcApkQuQXj+XRmODH60mnMfFymkg
wBUAMo98GQNjzMqGQYizoGzkS9BPL/mkelXc8pp2K2tBsRrTkLIE2PKX5ipmeWcxnDqq+Nb9jhqr
hH7CUwTNKfDg/TahTHkMfgm6lWz+ANgG6LKsmTpq5UQBiPn6u5FUJ3JBYHmwRRtsKThf6FdT3AmG
HARuY3dtoSY0JOlrHkBzwjh9EyajkLR4E9bJyxwQR+zRG0TipXu3nWOlXa2KkGcxUDSgMF/2nZGA
epP4Ndalet1341DYmd3b4qZ7phKBPHbqVWuowAN5ogCRBAb7610cOhPq4jqWpXrguIFE888UBTMF
wtCR03AeOB+5wHWwUvEA/TTGpEJTlHWtAS55BKvR6cFi6Mzb+ltTWRRHUdhIZlGmI5WtPUwQAQYA
05W99pt6JLMtv1PRCsH598BgdCGBpwYWC7gY3BnM+ltzwkRVKV0qXdEcPQOdAoEQndT9lBL99fan
/epCV7bYMiipzLlrmxkSzoN0LEEYHFaqV7Sj1xUJJzlauReubTGZyxCPQpD3I/2u4zEz7NgJLvWW
NnvrhwKERRsebPdrsIFBxEbwkKMCoLG456BWhkAQG6AszJ+R9gt0Kbc3b6Vrfm2AcZ45EIQg1WBg
2Cf3wJUiZiKvVa38Vdvrm3+k9fj1/oFJHREUyBFtRUtPyrsQYkzThWo9lmdiWtE+QS2ZeNPGtxRX
wnzGGzewre6kbuANjqCNWMC4pG7UldF3sFoWFvovx2Qv2LWr71C12St2d+I3XiT6J9mDCRkGHWAc
FSVZNgrM0LxShBImjSd5tvrN4A731V9+Zc3bxKbtcrI3XubJEp+r0Aq4vvMBP7tln/m2kKwOIFoI
+6D4/hDV7B1t07kgCD6MB4mC6N3MFqGuCTJPx3ySXsEZdAZ5LTccfk3usH6A8EQVMCsTZazrcDDG
QilqAn5IvDN/dx8S8rPdfwfLHcpKtx16LRogayMIuqiYYej32lReQEZulnR85vFN0rZ9jgdp9dqS
37fNrJTbaWKIepUI5J8GFBRjZ6gMEMxkM5U9/+3vo61kVS9aYOlPOsHEeOI8+bE9fuNYpdch80Ul
uC4KIhoURTANcW01kbRcExvkHvNPcgL7ADRgMXuLVwBgmrEb3wm88LDiwuBCQz6KGj+uT9aFO3E0
lHwYaDqAVy+69KrdWMmeDjV3Dqa1QrfZpS6UufD/vkcbHkx05dBKioZ3FbCVGE9kxwhqaDwIjYmX
hzqAalwGQCHlPK54FmghZZmnSr1RkXFEpl9QDZu/4pKzhSvRDkuAiCHeNnRwlPlknZbUGP1FmykX
peMMGssoJC9CN3PWsZZyXNlhDnuUNmWZGkh/QRpwP3jgLP0V/u4xljVtDXDCcl5Iq6vSIUgFPSoZ
IqXMiS7MNgf6CY8VghIIuCdDxcu7gmNk5eGrSrj5UJWmL/gvhznKi6RvcxTYA3o1xaC+cfqNCuxG
BAp3a3wkD6Do3H/gu07oQf7g6sOtesfiBzCbKoSZruMhKn+kVtomc+cf7bZy6IWvb+sX3+UVflb3
FS9sXBcSigo6E1akOdIiSYrnSx4cKNuUNu58vqbE2qlGAeZvKzSILpw+HuYyCIacHis8AROhfmh6
EEKXU2tXhrJvQBLsFLg7zmSUdqU8fJtM8y2WEn8Hjcr8uRfyc2mo+z7D0LOi7+a2G61G0UWrbUcw
4JnTNp0ImFBmxQ2SZAOif98ipSlAz1IqNnUb/gbcQjg1pGm2Va4gcZrUTZEPpRXV1RMYQTpbADlh
HgpHaQ5KsMaRb50MejsBnNHWlIiFNaXmazsF+wDUYjYJajB1dHroxAJIgMAoG1makf8SZ2ELVekX
6CCdexNPi741DGsSYnkzjXloyyDJTwTz19yXezAhgoYF0gggWQNVNwRypqZ98rNgi/Fr12hQgIsi
FSRq5Kgk2a4FZ40lai3IiCR5M6voekrDWR1nT2kG0O2Czb+eXFNNfyZC+3uSE/DXqfoBUz6dl2fk
EOPdAM58DdDEpL2kEoh0tAHMMcN4rFT1N+h/T3IPfhURML4uiB25br4ncXOewAoFoAolP44F8EU3
Xge+U2sqJTDqDIKdGU3uRmYqgfKolDyzMBxTr98kOdpFhv6zM2dbT2THr0cw/scuWJNbV8vNfaWI
od2DHCyu1b2hJnczRBesUk33VSA8xn6+N410N4aVG86+B+b1cyISCPbW8V9CZSaunxoXfzSSs9Ll
5CcBaRWEQdr2BzSoQWINsjdLy/PASQ058lqjQsPd/03kaXSmqlS2WQCyvjiHll0NElxiDF4bGndj
Op3KcLgHn7AG6pMZ6I4yOs1V9qp1Hfh3CEh/AhI8T934UM/kuRMMYpWCUWJjQQQt1o94BhzLNkrs
OZs9CQQ89SC+F2JwB+mK1iJz0h1UAsK/UtglOZQKIRAyj9kpV0Tw1Q9g1Ojn91oQEN8ksz1UfgGK
aiJv62Q4K6mOwSQVAo46OelNfSIBJDSGRD63Q/yoDQ3YnYToJY4ksPf048/bmQA9oWwigNhI++4o
y2H26/oEG0bXgo8cJxhv9dALfOUdLTY0twzdGjqfE4fXouCHTBAksFCZY4vRAiZwZzIb0gVk1xa4
xqzxD3R4VShT4YY0UHsAuTuznqKWcxmfcL5MWevMTbhPzF9RIDi3d20tui6tMHFvjKLGb3RYGcqf
bXeQ8MiZnv87E8x1TyAvkkG3W7yE8XEsdoZ5nxmc1sfq51jsFXMp5YEwxnODEr3a/Kj1h4Enb7S2
S6hrmVQVCpQ57JuzVEJZjiJkEmr+lya+BKg8VW//fpdQH5AIoJi4XtksvaIS6xUi6CX1e6chuReG
5Tn1TU6jYe29DqT0px1mq5QgQpuU1nH9u9EJ7coO9oLbWqDg20UUEMPxr7VTqUMgHk8PkCl9Efqe
23ZQ1A6V1QxwxYM5NdDeyWN9m3SC7hYCf8yWehMbBnBicJXjsSOhTHAdBsDN2OQB8XEy22K8Lwwj
U8DZFDQbMlWQrBhn1W6BYPC6IZZeG1NU9xrAF28aqQVbB4ehnXTzt7BpUCnKMN4ZC/s60iVOrFrz
VwP0ItgXPIa/lN400ZfNIkZ9KoMkTbXPx5fbzrSa+i4NMF+ZaD2B5MVHtS08z46xHbcfzREHxGfZ
htcPX10OiKtUCY0lDJswex4OwiQZwyRBdufYk4OevXOWs5adGQsD9AcssrOgCosBzT9aZDL3+QZk
aI/aIXD9Z3/7Uao4g1qV7BSrcwkX0LV29pe26b8vbOtK0fcxTu2lHqFy9TA1AmQFCOc+WTsmBppy
gBMhB/0yzC+LkAoze3Tlatzi8rSP59MYv1cDD5SxejqICeC+qUnGl0cKmFKgcu4jUDZV3d+nebE1
IUBgQ40jcvRBA01z5N3+dmu+gX4mfZuDPAUp3PX29eUYjVk4AgaiO7PxNIFK8raBte+DPBFvSdTO
VJmFv+lCUqFj1UqX1PxQlNJCjBqCVPC2ldXqBuo0WAZKdShc0Z1duIFJ4jYleidfOoBna6feRVvF
iZ3Myw9zDUWfPZ1d40sBryAyVNRsPu0yJ7mSxrkSg0iC60ePql2fKtssNqbj423+rHlUgHjwkZW5
ydvtFa9+uIVh5sONUj4h1wKc11Bfc4AYQt6s0JovLlbG8i/koF5XUgX9sEpPNoF6rjB02EWnALSN
RXi6vZhVJ/lcDFs1SYdCBKE6IKdS9SxHrxpKe1HLcZG1M7xcj3ztIZmZ5T20GIBm1zMnQR9BwQRv
YOvt0+21rF7hS0NMuB0KI4o6CTBvOs9Y7srNuG0t5UGyBY/WD5VvHHv0h7NX6tIeE31Boau2RYgX
eL+ZXAowHQtAZzoH8ylW9NTy5rl4fsEEXDqbB9U++MWQY6ppEscNqQNQ+xaJW2OA30kE6cftFfK8
g0mC4ziYdBB5o8+sdw/gcdcxTC6A1bWS/7ptiHOmWFYFtZWbCt4OTJ94Bl2yGHJKXryFMMGiTErS
yomOkY16mzXf2wBAoP8uLLDxHNqfbYQ4qFx0+bka7/tgd3uLOKeIZUxIAlLqKegHL0KYW5L+W4SK
JVG/FaV72w5nq1i5XLUomrZLewVDgyiUQN5iqoBeVr/ftiKt1PmX4ZswQSFKg0EHhwecGc1j0Gig
seMfp43sJCduaY63JCYuKHqfzGEiTBdhO24UILJSXFAQA9JoqxpAyMQJNoTjcbzPxcSGQVXbCi8K
5dKnvS1A3xiT+N7QPukDxxBvcfTfF/dvPYCcGv8zXzCf4CRhZ2dpYfXVC+d78dbDhAJEui4doD12
MS+o/oANerZC9DR9R3XkU3U09pJpFxv+5DMn6LFtDJyquC9IizkhgH5DPbTSWreTMXVVMbJI9Hp7
mSsA/qusgjCBQtD9mPQSzFG3nB3d9j21tqr77q6CEg5oNUYX+k/aHZ3AwnJReOTqVXNiIWHyCwOz
8pAPw0+oove8PCc8bP1th8Hz89ph/DSvCrNoUQ+SthDhsP0KYrC8GYHbi8CL89qIXIpDbSSKcoF4
CLSFDBGT1lLNG+ziLYUJIlWD6XFxxliTP0RuUjauQDq3CGL3tles55rIbyUdGGAdUIXr1TQ+BEpA
tIIz5tadp9rGFhMdwn1iQ4FDfi9fNXt8gWIij1xxdRMXZpnlqaUq+H1eY7IpD09Qvzqos8q5VdZz
poUNJjZqSjNLvZgA/Yv2ZPyM1/0G1JSGJUrg6YUejDfxZtFWI8nCIhMZhaBDoVYp0KmZIEKZVtqx
iyBaKrbJMRlGTlln1UMWxui/L6Lj7INjVldy+SK2xwzc59m46QrOzc+zwYRGKY39Cv0NtO2qB7F4
SYjX8IA7q3ULSMf87YE0TC7Woes9hpWBK/4AQiTb5AIZUAx8jy40hzxeyY3rFEwUhC5Fp4InSb5o
J3lvbCov8uQTtBxsOv2c2gIHlsS1x4S8GG1POqUA5fe9iP545YUbw+3eZ5sqvxOHR6f1QTzwJXH/
3E0WuTz6QiOl4PC4xJmJTgb0RgXlEs7ynQk9UUBOHamI3bILzxOIzTmxhB7aL7bBZg6lDLCuqB9I
jMWXHA3SjX6NZIQy+YV26uSgXMSnpARUIKzkAe7XnBMYRAQtAEvwWma2Fm/zLE8Iqv+xPkD1Qb1D
Un9U29G5vSzqEeyqFmbYHSVjIZtDgvqJHpWhg4LnY2vqL3mSPvgQclYqdSuV/fa2zbXUADtIFAim
Y/iDra5lQiP0I9SDL32EZ9CEck2hB/elP/2YAOdQIHh9296q2ywNMpGrBnhnmCaA0WVPR7UNUD3Q
Z3gthiVvG1r9ZouFMUFranpsZ4LDLhk7Xd0Xxk4eOCPmq4nOci1M0Kqqsa6VpEXZZt++G6fw3O7y
XQdwiJO4iddtykPtGtCoJ7gG8HzeRCfh+fYq1+6B5S9gQlraEkEuJjTMez+FertuNdN+gH6DnHBq
HPSzfPFNyQQ6APTwAOIwt7dK6qIfugqfbQyUHRHG9gHJefZ0ezmrIZpgggCTiyiLAjx2HaJTIUlS
UUJBrwVwio52Q/ROuYf6Nzxk+qFxfOT/MQfctPFR4mPBIpCgjQVfANymddBqa+4xa2X7m/K1OP8j
JN5a2IL8xN/mmCtBibRkDDOYA8z9lRIe5cAyyhvNToAJ5WF5Vg8A+DdURSPo8bG4aWi4qMUEDZ5L
PJ0H5U6NX/OWC9znGWFOgJl0Q6SZMAItE0iZ0Nk47dAfgNGM7WYjeOrBeE02PNDZqjMulsZ4fTAT
Va8CZN8YlAOcr+x0GwiZP3gTQob77/1jPpYfJBoGkOj+gb9pPOYFBH05idVKwMcsK1h0TIJh0y9k
8GMdaLpvwNtjUI0W5ehGIlTfFdrCljPtLTX0cyzKnHWtOT1wwnBCaFAr+C9zxhrSV5GIluZleuhc
c69s0aLbaw+UNCHgIsro1cjEjStjTPotZ5MC1nFkJfGO8lKZu2FDL+k/8IgrM0wGHk5131Zod1/M
8jWFJq3J6xKtOPqVAebaijtMVfQxDAwgngAYEooStaNpHAYIecWzr8wwt1ZklL4PmMR8mZE0+qD1
fMDcPaiuGq8/tFvxnOxM8NjF+9YWHvynyaFoesHhoaDXcsmrn8Ec6zYbi3LKGkyMeWD2cuITyliq
o3n0LWPsgHDjjZ9ynZI50gmI79SqBsBN2JJTsq2gU2X3mTXvqcmi5/ol1yBzvGVVLtWeLnGwe0St
xkqferD7ih/VMx4il+c9TALZZA0m8eUIyQgthNThRq0fkz7kpcUc7/nIvRZpsYZJvz7p8hn5iHGi
BEiQTZSfJQDLa7w4jMHiUS6tpB/wEyh0EJCj4WJj1jXp0YTmR4k3PeTQgP1pIUTXaYrTRr84iQE9
wGwcAQMbeD/BLKpjXOs6McC8N5S1W4zx0oxft0G0eNDuW7fYKS7c0eEVotfCFlJxDbNoMgRW2GIF
MGapLvSTjANAwxYdDZvdeM+rqq59MKwIHVP0tjFtyJyzoi1Mzdd8OCHQsEMPlLrAm6FYuWMwwyhi
qJtO15GPiLPwCWgNV0QJA/Eiy+2rn7WuMpIXIyEPBsmfDD86DDoP0LIWPq5sMh+r1bs48ZuO9nTG
DQ0ghY0A0luqVQG9nOQW72m/cr6uDDL7mKtF57cSDnNpQM61EixiliDF4zyxV77WlRUmRokYJA/H
EE+KNHpMokvTcaL/ymm6+vtMSAJ4ERywvSBdzCIz3NaUDaQcAGKHuSRbIvErzvuFt2vM6W3UvBXK
ETgzAEb3itIB76e3XpvwZsfXBjOWC2Mftv4wiaGvADZTOwK0Ep4pfSI6B6iJCJgKU3/WoX00wSUI
XVHR4l1mnFUqTLojAy3bpiUenEYMPUpo+2ntY8Wb66GfnglPVytk0hy/j/B06uHxgWZaY1lZdf00
52fTHOwE2B9OMFyJTlfWmGyn0kY/zDNY007CId/NTrYPDtNrYwdueTAuaWVDj+w+3cZut+XNRHCc
VKGHZBFPulpp1brBwEfV/MyVHypGhXMxs2Uz59xmMt2zW3vKRJFEkms9iHEcBtv0sldIbEDP86hs
Q4c2pP0n7a46+uA4pyosVNuo2vKGatce+NhoQCUVXTfBusSckCTtiiCiJ1J+iI/BvWj7d75XbuY3
iNZLlrhrHAqGT6G5pUBEQnB4MIm1Dt/yB7ANS1/Mk0KFXi4i6byhzBLRXnk0MKacnHgp9BoI5coW
c1BCeWwCpcNNIXoYHSzAYY+G4kNwFx17qPgcqd7cwH2Cr5/Ov3eYbWHGQa4n0EpG5O5QshyUnzKU
yTnHhf7wr470aYM5Lv3UdZhxB5mhZg1ueaYQL8Xr4Dt0/uq2rdXTAdAu5Q4C1ootTOYFhsr/Y6qt
j0l21o3v5Qz2/965bWdt21QoZ8oKSES/DuqMKV6+TY5SYZikThdBBNQUrXn8A14TYMMWdpi4Vvqm
XAUQF0EeRLlo/J14mm3KahI5ZMdraqzl5ArSOySUpmp+nd2RKqXSkgEfqnZoJUGy4g0U45HkYeRp
xyv+rN3mS2PMbTtKYjNGMpqxU/U65798nmDZWpAGYAHjuMDefR3ZQbNLaUVao/4/WGG0q3bylpf6
rIYITcKTk6BiRjWwrgNyKRpFLCSg7suPCiZmxm2zoaKDKsIRjxZ8NbGDbpOMEXIFcFudCRF6m4So
FxtI7N57h/YYBDvwhs3g/GesmYfvXf1EC3OM94lRHA34MTi4I8V+6ruwMtzbB4lngokNcdCPY0/Q
+TcheI4j2zzd/vurUZWyFugG+hT0M11/nr4Do0wravSdObgfpI7+HnUQp9nkAPc/06rLcODlPOtO
sbBKl724pTEq5idZBqu1Y4BFEprxkJeYQJ1Xen8wQoUK4+cCmWu67XVjTn0FtQLI/smxpxs/5mF3
exfXwt3SBpPfS6iGZWaNLsXQJVCMDrfQLrgvFHX735lhEvwwTiWzLjCvoApQg/Y682WMORfEmr/p
4CZDA0yCYiL7sJyD0M+LXsVKBnBggSlSf7y9Bp4B5syUkxnHPeZoLoF/LMVvaixZtw2sJkXLJTAe
HeijZmidKl0gUV7aJQYFj/q+ekzBn52jSGVczA4ypK1bQRAKJNpWbut/8HBZ/gLGu1PIoE16Ce9O
i6RDwaETHQwHW7H8J3fE0hDj2w3GMcsigm/L5a/JPIWpd3svVwMqpBIRuMHGYeps8EatRImLRpcw
MOF70x0gv+hjSnvi1bYMXQdeXFg7RzqUVJGh0DlPNj2Bjk40EhHrCTVopCv7Pn5K5rfba1qbIsX0
AUjzwcSBSSm2W6qjTmNICW5x/Y481bITPstu4po7SnQwPnYbaR8C93QvOvNdBKkbXjxafW0u7LOv
TehsojsQw37jAtQc7wY8jCJX/RZ4xiV6jh/rfXNsdrTlwu9MrDDL463wuXj2tUnMQBKTDrex6IGz
orMTsCJ7YCK/k3fiz2A3PiTH8BE9kVPAbfiscUvgXsbcNigOUSRje7lDXyQBuF/oxgMUYryjpun0
W8Mu3aQG5wCdG+fxBq9+bEoXSAdijK/DS6oSN3mtItyod6Ta+Q+yjZ6dI9gphHg8407cGQ+lWxwl
ULHED82BhxBcTRnBagYYJLhFMXbABKNUFUJV80dKvBdtI9f8BlnO4NkErYWwq7b9H0Cy0DJBSgyq
Hh17ydwQ4JIq5lFFXVDKT8X4LuucWbPVdGFpgMlKw5b4qlnOtPAobbRjtG8MN45BEAKUipWA2gWc
ak72Rjg332pQX9plssi5RsE/bJENN265AzgQDBa+N9yXTySziK15zS62WpxX0arv871w5uX+a5EJ
ebLywfIEojvmO8pNrEekA2u6hoHi4NBoP8bKvh2Y1n0F5E5gkZDxAdnoF7RCikksXO8UeqC6mZfY
ilfsaA+FcEMt1xqTswhSlhuFgZNBhTv+02ZTnfwVkoz/oNlL3YJ94oLx4++lMX6ZtnIpdDGWJpHE
qsezkO1qaZ9BD7K8mISTja0GmqU1xknN3NfATwcnBbTJFizpkFVWBJXp8DsthJSeeT/wbi6uTcZB
y0ibaiLg5IVHUHF8dDcKO7GNl9EuX0VHBuvCbXdZS6TA7U2nJWmexs76NWmJIe8uBl+5qltyX9n6
8Ou2hTVIJHq/nyaYPKYRkmieK+wjGB20U/Ma4skb7MFqkmh2860B74Hkitvmh86VQqVZ4Bd/Af2v
Kek4dV8YYnwhSrMiCkX0GclTsM1cch94yNvATLMJNrwrefVwL6wxOWkSx1E7zqgslYpwN/VonHbd
99ooNrf3kzr510WBFNIA1+XXcdAG1YMxDvDFRAiEz+IvNLlt2UgsMqa2BJqY29bWQyb52xybZyjm
bMx6jNcpVCw3xe/6KENDpnoxflR3AgTXQZf4SDD4mpzNQ7RRzjzOL+rwN1bLZhpRU0P/V8RbXNxr
GwWJt+bF25qLpF7/dp+rZL6d3mNseMrxQM7zd93fYJQv6/6kcQnJtk8jTPSfhGrKB3rW9MRKj1S3
jeYQ2h04sRuHADkVYANvfz7eupizR+Icw5IlTLbDW988a2AvLDQOaIrjkAr9DYtXuDkE+pwRNIya
rnCboTnWQfCmGule7NWdYoqPt5e0hq272kbmyhkLsECaXUBdAmd6b+5ad3TBerz/o9hIGWKQ6wLE
yg4UFL7WKmaOTHNQzcRO8Og8lEGq8JKhNRfHkDQmrkH5qn5RO1DDvIUpuDhlQ/pfVVXBnc7xk/xN
uyQ9ylwZCv9kl/xoNzy2+dX+w9I64yGgF89UaLlQhp/kXvbIsQFaRoVCbuhogKSZT+XW33Wb4rnY
RI55H7q81+eaiy5/AOM+LST6kjbD8ic9PcxC5IKH5ChVNeei4+0y4zVhrMZDMJnA3Oljt/M7ofqW
qIoAMpKxwROiEUtLytt5o0T1uyFJ0h885lE9AgcFkARE+5L5gdJRUbIB83HjYVROabNJeDXStexo
aYL5klUCbHzTwsQcX1I5sUn1w1e3cutl5C9DGDkXw+pnWyyI+WwxZA3HXkfiZ5ZniaBonm2KqXVu
n3X6k9nojxcI6JowFq9/6UzVGqCffRRiSSamF80dUEOcZaxmJwsTbO9JUNSxjsqIdvGlDXhdoDqX
eAKeA27ldEfRKRMLk9Cx9++lUFXF1MHiB1piCI+wZBWpXM01eLrp/r1S1p68+yuZRytSQfDx3R94
O7nq/gtzTDILzImRhiGwA7WaWtFWyCRHHUD7nGHeuvzhC3dGSdw/+XifK6Q/aXEv6D7p0thE/WqO
XnTpSa29/+rv6+L138+TKCWaVOPORv85Un5OAYcwdz02fm4a2wiQcmPQQCgiXYxTu2ud/pvq1bsG
wOd0k9zJZ+WhOQqgqEOPDSJbL8I59aRvt9e4+iBYuInOJCbgyypqXcZPmB7GTf1MB+mCF2KraFAJ
oOaOTjzpjNW3+dIik6XoeRn1U43Wd7cvj/lztu3uUD/7qzy0rugoldU+iAduV5b+0a8H/W9f0ZnY
lRVF2DUVcggQH7oqRh3A4d5uaxc6zpYIDiuLd+vQcP/FoEG5FkEVo3xpYQpCKgE4jFunI41dpYdY
u8xgf5Ok99sfcDUoL+ww104udbVezwiTOYjmwimwtXY7NbEdj2jqAw4VJ9zZg7V8DGpNfy+N/vvy
3IFkvIH6C41o86bdZW68Caz+zT9WjoSuZoiGMKZHQpfXx1q9ERZ2mRATg+hAyQNsaWr8EI233IBm
acFL/lYdZWGECSpS0IDkLkEnvfiNiiOK8YYbvVROteu95ET41cb1RSmQSwBD5lcuHFEYSUgq2smw
813hmt5AWwCu7uB2QM4eB1bJJfxZ/4CfNpnDIJDIDwuoe13EOtrk4X2oG7ba4IOF25FHObp+DlBK
RRsfGS4b4kDp0OmCAFuzLNhNuxlrNO3MrTHwstz1D/dpiAlkklIqfqrhHdmCdQ4k0iCrOxmPfm5F
NHqqB3LOB87dvnrnmehBQd8ZQxZsib4dxWBOx0S++H0c3HVFOThNFPbvdWqGTqK3NdjcJqhZFrXm
0qlNjvnV5OXTPPtynqA43YyljncRWu/kzcx3t0PL+t2wMMD0qaPUCM0wBrKNos4Tt3oR7su3n6M9
u60X/zVteSwWvAUxn1CRqyzrCC70qjkamKkWZK7QM+eTscX9ugv7XA6hfKE8UXLh2AvBzpFBG0h3
WpDC0jp/sBM3rZ1seCjV1ZNAR39wDMSvhFJGXQSohoPfpAFTyxwcS113ev2Q9N3m9ndbDSkLQ0yc
lKKxIiWtYgIqjaFgIXsLi/KgFn+UoS/sMKHSj82wxkz3fFHE0o3bQxnPrhp+u72YdZ/4v10Dkvj6
slH1eFTSGUbq4gTSpTB4vv331/NzE3IFwEWrwMvQ3VzcZn4+gLi0xQWK1/G779FuT4KAD/Yx8BNT
XIHgGA6XoXgNTGUurDLXtqCqw6zJcPVxQ5GHyhaqvlaOrgCf+WvdHT4XyFzXdSmAczFCmKjawB3N
n60AQfMg5QSjj57Nl4QH1FgyrjHzK8FYUaeyHKJSc/FfWkd7H17TX/pr/xTsZeD7Ms1VXvN99xzv
fZfzAWlUuGWYetDiAyYaKeWgw1Y2rvJOx8GG8wjkJo6w49/zsDurm7lYJeMtmdhGBXD8+G5o/YbN
U1qBTkPmLWn1LltYYbwjKpUmaz+gdhIq2t2rAKfM7gx3nFCJau1/QPrOs8g4CfiqAYBq8LaH6iAK
oelGP5cHzaUpOTzyLHHKhqtZ62KBTIgClLkPogrmUGvGxGDSb8pUv89EyPWp0kYljQrp3XjL8ZTV
WLKwygSsUQDJayZ/HHXMKVaP9LFjPNbu4MhHYR//A0kNjkWViV5dNcU9KnJ0ncpOz3JP0yvOwVu9
ViANoNNaPcAwzCVtalHThiGuFfAugV7Xycu3oH4GFJ2zeeuf7NMOczknQgCVFRkt4uo3+UnTq8pO
7qQfEYBr3U4/qZv+ZfRilzgzx1fW9/DTMHXdxfkexCTNO3rNNGr3XTJHgHFyzoFbf4gvNpGJIbVS
GyAZoHczBGGH+8lVfhbfQ1s5ZNtgrzrC3RB4kEWW7OFZBGjTdLWT8ev2Bq8m5YufwEQWEhED7KUo
BmOS0enVeBsLgdfW4ONNfwcTb3qR/rWvQfNzU5kII8/CVLUxFlw7+TG5j79VOAuJ3aAk1YNH2hYt
/jwcb4VMjJEIxAfKCD0QTEwkUP8id1k9W02eemIr7wbd58yFrsKCcKv/fTSYKGOGgtnFBTyn2+ug
SsE73Psf0r6suY1cafYXdUTvy2tv3CRRiy1LfEFQst37vvevvwnNiWM22Jf4POfBM28qAl0oFKqy
Mi2kdyABAA8gf1R4tVd9aY+JL72hk2ZoscDajyO7Rl6ZfY82koZ+YOHzUSM8e+ygWqFWrRlW+IjZ
a/MaHaJ9jz5PCHZpLA9O6tx2UE6g+QJLXpzDkUD8KlSwm1IA7ZPOsPO8tjNRd0Jepkz36YZzfq37
wpKqTyqaFihdfpXDILwxYAa63nS8+2A9c/ivf7Col5qEwjwGuA9qd/IkF/Kxz/hcm86FLMWeKz7A
2z8mxjR1MwVJjQSpBhmlDC4F8TAV7830evsz/X+8woAOHJJZPEwZL1TSSJQnDd9Jic3Isiv0C49l
aXVOVIziE06g4Ism+GfaMQJ3eqlVzjjV5HXGA/U+GoSQM+61Fmkoup7CnS1TYbU4VE3LVbEIUABA
fobnuBw+pzGP13G1qHhphTnqcUxIICiAiTceJctqnPRYQGakxUwJsckhcoetsru90Wvf89Iks8/t
XAQjBj2Q8Er7vn8w58kbmvvCDPzbdtZOw4UdNocA1FVN8x49CnXT7ppNslE29DTwujurmLtLO0wi
0cukliHASnE9RopevAr4UvxSf6jI3wWIHOGGf6D0qemGK6PIWyKTW2CCOK1Ji5IwpTqTHYSUY/Ik
QJZmV3s5SITpxQS2M2BitH4Lgv/bG7z6BLxcOZNhWIakNL3ytXJgDemYeOgCL+ajdIOVF3eTm3ri
D16UW8trUBymrUmAV8AjsMxr1HBKNZIjHpjpj1T86GYekfBq/ebSAhNxwPmTDATiDkjqR9CCZl6w
198NT7UB7HOK47Tl0cWuHgkMaUA3CZqbCCzLJQW10ce6hBxG7YqNAl0x8yPpVT8iMeeTrQYVdLUM
HRwnqDUzZw8EO4GUxViZbsa/eiMF/x6oM6yQx+uzFkwpJNPQwP4BcnRWf0uOyhyMWuheD86IehEt
zaLS51OAz3AoOBfSikdgNBsaY4DvWQaGAZbbV8wASlkZIopC/DR9y0ee/s1amFxYoB/w4mat5mIW
LcGCiNkRg3DevI0qO7gPf08+xkYhlz4coDPOBVTQ4Mvc5wurTOKnCnkGmVRCj/cXSQB9dhk2mMH9
8FX0c+i/zo+C22ynDW/y7wuMeMs0cy9YqqAngo57AcDWZ8Udt8kWea5qz7gZKtQK2i1ImmsPJ3wr
++3GJA6woSUmrLfyIVdtbrFixXEXW8E4bqgRI4/j/9xTdDYrS6CrljmRMzvGPt+He/L8LwLNpU22
Az1bQadWDbY/TY6Z8TqlOSczXAugmMrBOaH83lCqYz5woGdaWMpwq+mpGlxKd4wOxi495D+infCU
v4bbGtjQiUv4vfKigF1YlUFiBkURJoQK0iwnIdA6cKzBSx9V1HHbLe4N4yG4ky2Mt9LEe9jmiHnc
4LqSPC5sM8HVqsNSSAGlRHF8xpQdnduINniBO9MuxhAt54paqRcurDGhIUjz/+wwBWgnTxGEBwES
BbkzBnY5CdtazKPSphoVT0EYYqEkRpMKUl0Z9DFsfCqQ5aSyf/PvAAW1f6PSrC6MMduYzbOUNhqU
R/AktS3SO3r6dnvv1thgFiaYvRPEwmgA6ALpxZvpNR7EyO/bnbRVDJtKRlqe4lNNQcGhrIL5Qzlj
GBpEhi13hH4lvC9+BxN8c6KHRQGpPxRiZcdUKjdNXm8vde0gwgRmYCi2/podNLEkaTIq3CC0jtE8
KIBWqdDWgLREBMJYOj7Q/6q0DQ92vnavLOwyCZwuDarV0puLnPTN5FX7akN2+UHHcZjvB+i3As3s
cda6vp1/1soc/sxAvt/QodrRD7ajiQ60upMBW5jcaScfwl/VgTfIvoYMXCyTcVYc+DFSWzhrq9Vb
mSRvUpyCxJOqpGhbU7acxCoeFWnaFKHKqdispFYYBQJTI0i5MCnCjjiZ8tQBTQbyxLnPHaHcTZoE
Za/vgsmrJ669Ay4tsddFl2DuaNYBp47vaI5QbWbixMfkezE46nvl9p7mxF413RkuZONHDtZzLWdd
WGdSyEkv1UohAKhT9c+vnPUpugdt0qeCmhRa1Lt/w/i5sMj47iQN6GLJsAh6pI3upJgyIt9UO9nh
1toQT+M+N1bSIRjUoCKLDFnBoPYyCQvz0UhVgudG7ac77U266+4DTx1s/dv8YJ3oSFfq5b+aD6O0
uR68cmstbDP5kJkUQtEHogyCKMoMCAW0HcRkXyitouXyngO8hTLJTtAMRqRnMBZkOyl+HKA2hxEH
A0pfcfIDiqeb2xFhJbe6XBuL1xKGueosOjGnpr+FpnWA2seB5BFqrFUVISAJmSnMSyHfYVG7balm
BqpumHh/yneqp2wLpz7MT1/hFbNwYJ27vSyZBjImh4VByKUBwYvfzPas8SYolA76PSfrRd93tdP/
B6U174fInqAL7NOadLiBDrlrIuLSSRziKd9u/4zVtECGu2LuEYP4V+ruRTVgJnAC/QyNt4lX3Ecb
cKC3HoWJDVuh5ySVa+H90hxzLA0jBuG0PEsnQLdsXXoVZP9/XBBzgUxgs0nVusOwFBSdBbuxK6fY
YLxxo3iRH/KK0SsZnH65HubuyEPJiDSKQCOh+BK09VvbCnulIzsrnu8DBbYr3VbD8GMMzftJb3a3
V7vW4ljYZ7IgKDeO6jxjRrZ229BN79Bmc0o/PQae+Bjs5gdl075mjwVmBMDb7+cbwME5jrx2PsHS
qOAlrZqQRWXiXjaMpIBQHwrIwkkft0X+brScb7oWcVB9gG4t0EaUqWsZWnvSBuZcwQRYHpyhiOws
ei1bRLnwVcVoh/Tj9qau+igdbaI9bxDcMCvqMiicTTnAW+LU2RgTr2rvtoG1KVwqY/xfC0y87pJM
NoIRC2p9mlqVO/lVcStn/rCceTO4uh/jBd3t+u988v+VzwXiTloXkzA7cBXnrC5Jp9EMpHOq67aI
gVAjn710eOKscCW6LcwwKzRUOTUyMZLOlLIw2Epfj2HliaoaUOwFdwJu5QZc2GMvJWkSSo0ui1Z0
ZCfzwqOFklhzl3sTf7D29uqwmUuHrFO10MYhlM4VEnKIUfmldh/dA/jzVc2sizteG3EtFb9YH0TP
lhbNrOnNscL6un3nZRaKqdK2P8i7MLV7L38wt+kpcGXeU/y2s1giE60xOBnNaOVL59Y8B+2rMKJO
DLnX277CM8IEbDmrhnxIE+kcZ+9p8CDp72HNGaNYu90X28eE6TlXQrH554MNHiUtBE/WId82mPxu
N+SZNx6zlu/Sih/wn1B6k64kRKO2yst0hvu3vriHQ2IwhtZOdLfzTbt8Frfq8+1NvLrHTaAVYU0H
LJlqlLP5S9URJU77mqqV1Tvt7mvM3NaPwkbepve8lyH7yZbGruBbjdYoGLyYtHNGRH/UIxtE33dx
yAMnsK8jCkcG+yMAEBY4r1EUXjp9C9AHevhA7dKrfO5tu9mMB9Md/P4V/Z98X6Jvwev/XLkKa5R1
lSKyMpGSblGj2MoD7aCndgfSOJqQ/S37KcwppmSiLoyBU1xvdKsvard1VY8dVAOlk6XroxuJwmBb
hVQ6tSn0HsdH2LDF2qL7fWHLALtlPAa1dlZP8h4iRUc6igmt5/2Xlh2XaGfl82GQXJahQAqcGrjR
l+bSCYPmgwjxlGa+17WXvP5RmMfAitx/s6wLO8wX0+Rm7uISy2rfRlfztW3llB+9I781u8wFF9dP
jr0r78dQMMau8F/IK1J2heW6VMheK8RoVeRcienUu9zXkWfGdo5WzKPsCrvODiZ7+OAh5a/POGOY
+X512A+pWUvKWd1Yb5Rw7LNDA031KcaJN8V4xZIEZ8FLFm0SxZChIMmWJlpLazqRQFpUs/WNAHPj
dt5k36T7f3F7M7bY4oTYjgFWVlKCBWDhXmjGHqFhT+zpRdxyK6Erx+ByZawA2RBPViEEonLuMTeJ
sRzjI/oevnYDXj30OhB7P+NklFf3AbtA5iJV66rop2JWztZ2ctS97OXH/gPIed8AbbRs1xVGxThe
urpKsNOZFmjaUU5ns9hZLSoDQICT0tmgIEq9yiEYPwgyJ/hp+vkp4A6Frp6LC4tMzidIbVVaWaec
hylFDUmu3MkMDnGZ/r69tDU7lDyOCkIjtrD5OfSMJQh2wVtkw7T1/t6EXl0s1H+ZltBPdmmFWQ36
ndk0h7VyTqy3kuhuNj7mcsyLXTQ2XVYBqBVT0cB/ZqAchULgMpZEZlqJTYGvVNT2F30mBM0PlC5C
t4Of0D7weYCAq7o5a5FxRauRdCGqJxlBJNhW+za0u1NymCJnuMd4g9Oia6bs533+ILv1PcRq3Hwv
FY412OH3259x9VAAPSKhSw6GHJ1t92JYd27NfiIo0VmfckZveFqyp1TIqH+Mjd898seN1u537Ph/
rbLwqj4qwjAxexkvhfjbBKUJtEudgKIAzTeoa/rRx+1lrnmrSfmlaQcYmSBzDlUS6mWa19YpN5rK
nq0kchqr3PQJaIhuW1pf2oUpxmXR+KlqISvlc+Ppta2iyEtbIZ3bvipfXZ6/TgMx8YAjQumyAEm6
0jQe4rls+njST6J+UI27WN6LKqdyvJJDXJpQmCuvT7UuaM1pPhvVDzN8Uvrvg7btJl4Rg34E5hjC
DHjaUf5TDLTIlsfQ6Fs5jOVePQlJ29tF0j7MUX3ONf0ujctnBNfXv/9UC4PMp2oJQJNorc7n9hM9
8023Ia4yuaqNYhH46FVM+jkci9eRBgB+Ki4H+g9Dw6TKcoly1RbxKGvjSRj9f3q5iSM9maiKxR5K
KrTe120N7S8bHKZBYQ8ywCMGWIJltnRjkjDMxahJ0eCw7C6onRl66FpvW9MbZ33Xn5BaMgGNQzTB
+4fJNmOS6EVbj8kJteHsLDsViKyB7CA7zC/ug/eudsuH1qle0vvib1ur/yzyj2m69Rd5dZ0JRtDV
RYJyTpXa9aMEyXfMmgBpTCGbXHmG64iyXCnjrPIUtXEAUd6TFTeOoryR8FkJtpztvE4flkaYg6fk
tSxpcZ7QdrHiVC3YU4kbtojNoW6nz3Hqpij6c67D69O+NMrEyk4bYm2KZekkCi9ThLwIjORQkfJw
NjmWVtJbWUflFO9KFcriOnvxgtch69tUyJDE/yOmFIZ2Dk37ikJ6//oKgC2QEYDYUsVZ+IrbF/4h
RIEgtqkan3pRTTYVhIHue0EX7XIMZk68XPONS1OMK6YgHkmUOMxPU3/Wip2qb82BU0zhmWDcT4oD
tRo6rGYeKrtTH4SiscuA8/an0WgZkJdbxrifmkutLDcwMu1pdDTBJWLs/14aByfXABpC0ml1GRkI
43BmJOlThGwI3KkjaBAz9TmQdS5ZxMpZQn0cjgYyKdSOWV8LwqiEZkae4iyNkW1iNMYJ/XLbIDy8
0pSDPPMQUvQzM9uH6jXEwsBDg9jLSoURMswWZla7UyNtRqDBKi4t0coHWlhg0sgm6kDnKKQdIFjt
TtkmG2CCUGuKOQ2WFWfDaCWoLsAZgvyJfYUqKHkWJA/yUyyHTj1BnRc1+azkXR5sGwd+gDFtfB8F
havry1GfBiGKE0F4D3fooOCpm2+rXeCUzmDzkqaVLG1hS2OKx5kQZXGsE+E9tuzgod31eO/2H+XW
yJB669vgyIuq6xbBCqIowCEaVyzYeiMbat8XzRktqNfyPfVNqMiTY/xc+dnx7xWVvzbzjzn2Na9o
jRG1QxOflDneDuIRab47Fd9aDNXpBY9pbKUogu28sMa8oMwhDAOzxOK0FwFsbQ0yqfxQp/bk0uIP
dy+pXzMna2GO8XuBgKDEnOsAjxbjbfzWbDDNPEigpS2f5a0Vcxu0K1ci7CFu4LGLpyL7fJCmsNGC
BpuZzYFbEtVt9N6LeqDhiG5z7vz1tf2xxSSlShaKGtiA2rN+X1XOP7D0yEnRsNlk7rTlYn1W4uJi
bUxKmkQ4dD3BSWh+j2jVJnuya1GTn53qUdwCZ+xw1ndtD4hshEVwsSIHxnFY5mlJ32RZIHUCaBLB
zGzuadbd2tPnvMfsuxN6vNma65R0aY+5jMW6JXUpz/K5byanswIbyth2aWjOnDw2fysSbALODOw0
xYkBpq2xExkgYNEME4LOp0SsfdIQpygArQlebu/hddhfWmFcxCImScqhls/xjmy0bQ+ylfyh5RLr
XXu9AZkDMMZq8HtUx5kvJYVCJPTxLIDcHiJJ4NuSRC9sS58UPLaH65tyaYn5RpnaZUM9ZwoeewEq
74Be6pxJx+srjOoIQsUQGA9ITX219i6yv7mJceX06I6Pim4P0+CZkeh0Ac/ZvvSwlpFpaYdJmSyI
L5mN3srnMcgf+6G0Zb33iQA9mOQZImsewZQ2kLyEOBJeKWbe2D351jUNeOlbu49PQvOiT7Uvd90h
EtTNHBROpn4QXXes/NdYJ25cDk+3vWkleOM342IC/ASCYorJ5F+QkZRSpRaF0wQMeQDOIHOHEd47
vIEBW+exGq586oUxxndVfOcqHCv5bIbDRk3NrUWeOetZiTCUuF6ndnTgIZjLCAXXzBpCrIdCl5PA
bnM7dOn83uRW7zVatLyYRn/z1Ue/MMhcR5B2NEkVRPI5S/XWBkfEVpmexcmQ7G76BJOoM8RcpNva
ImnCDLcFUxYizjKMEiVrm2n6WiQVmKb9ltCPNso+3AKktOEFtpVYoF+aYz5bBZbDTM8q6TyrJhCK
uuRYYI2bR9GPG52HA1vxEXpE8U6DYAg6H8yVJJsA8c2mIZxMo3+DZ276ypI59+xKQLi0oTDfrA9x
CxVZpJw70zW6+KCO+S4TxPNtX1zZNtR5DJwpTCJBqpV5ptWGOqJa0pDTUH92fWuX+Y4IuR/1vE7R
ypYtDDFxRzKrcBJ7UzsDOl+8hb1lecbc8yTVVy4eELdjGB5XN/CAbJ9UygKQ+rUxIoWqzb41iLkb
kiqZbKMyi6MRA8caa6XoNHhEQM1xKLe3t3Ploy3sM6ssp4SkU5BpZysF8YXwsxGASTa//bURqnEO
cI6MdjCaNsuTpbZ5rfempJ06HVTjGNrpo9yXpMC5beYK8YxcYWGHOVK5meli1Tfqmfa4qVRNfaCT
gOKWx5e2UuPHqAGUmJCjA+x4dZ4gr1hObdsS8DeRJ7Dg2bFrPas2ajuzgzljiOpKPzmLW/GUS5Ms
gVIlRhapiaqgCh5g/MY3fkAuNfpebqejecS8IRDHEzAR1s/8Pn7ijQJ9BQgmIFtgWEY3B2Ns0tW0
l9z1qhkqrXASjLbYDlnZSi6EixNcadUklQeSd+R5kHXhLorUWnN0NayI3yhI1oQYk25qYOkPcydh
/kTLsq1JFF9SkpdSLMm3UYzGAyqN1qEEQ5Rfho1rVKBjqXLDluY52xRRou2TItLuVVy496WZCbYY
h+EbZ4tphLq1SOYwxETuzDBLlLN2HMC7l2MwiNxFd9am8ONfvCvuOpBB7gpknuhFIxdUWJI/TAPN
qjqp07kPBE+UwsciGre6at6JJo9d8wolDylw1IMsaLRAjQh/g7m/RSuShRoPyvNU24N+mKcfaejG
34JteewPBqZYHDH1teq1A8jzi22At9iVjGj5C5jLIekVpY6J0sN7zU2QYcqj3wLLoIC3kbIbjLz8
9zqu4RYAsSweB2hPXQmS9GJWdIoZBee+VJwU8qNm1DhJxGPYuQKwYWcv7bCnckrStJpmvL301PtH
plYpbMAmkDoYDinvKQNO6PGO4/XdtLTKfM9BTCPTCs3mbHR7gRR22Jucy3yluLI0wXywyRg6MJbC
RFnY5kZyZ1D9H+vG+Ux/T5E9Jnaoudzh5uuXpQXgCVpvtHyNHIxJU+qelOXYidoJz6TfZhrsBana
mY2yNZuIOJ0pcto4KwdjYdBgilZ6TZQonWcNaJDgYb4LnWwA/iRxMDT7KZzH36bdYn5k2lq6h4kv
Tri5TjiXxpmvWImBUU49Vlu685vm0/aKuNOh+kFxS3w4yvWRWJpjvqhRyhQnj7V2EZh105/h3Nmk
+1ueNUC+Lj8h23Is8XFjXe2b81gcteRJkjYRj2J95dAtbTBxWqs7cGgZXYNet5U6gW73u+QkP1af
02dXQFMWujOgbHnkNcR4G8ikMYZM1GrssLRiPs7pfSk/jfFfNyGWK2MyGGTPZRQSmBCU352EOz18
aLg17rV1IGsBywXVLbrq21RqaA3AbRCoIFqfkybf1QWEyYJ8fuY4OM8QDWMXJQIpy0iiGWlzbiZP
KGxwr7rlRwhB0whpkgzSGae+H2xMDs2c2sT13QpkJRQuZB3eCDg4c7KsOGvqtFO1U50gMD9o8/sQ
Pc99zznB12F4aYY5USqC/wRWhOasEywjAOi8++BsIf0Ti5QESQKEnUSkXXiXGizcyVSCeTRrWfui
Ak5jTH0ARwN+i24XYKSOS5tzfU8z9hgHHCJdDiO9rM54gjQYEP4iEQB0RbLL18ltN7xX1pWLUHsy
Ig/YX2hmyZypAiJTad0jKCkintsYZ09BalGJnG28+lCMFWZVqCDF4VDm1bmz+q1pZp+h2p5vf6mr
q+vLBLTPTArCuxIzMvVBn6VpJiei+kmEhk77lia6h5Y2PIO4t42t79ofY8zBKrRGU9H7wlcKyntD
b7dJAd0oSed0Xa8mdEHxiQYiSBIBwUZdhFUuhBUFk7sDvR5Fp78DOv9D+xGiy0JnZcVvACof+SI8
qzt5YZQ5VXjzBgXB3MO5a5NXUxqexrzaN2bV2QBu2mnCkwO97pl/rRIL0cE8j6UyPoieuRkYWY1V
Hsc7YLG3EJnYWPt+w7+DqaNdHWe6Z/+YYqf+VDWVijEh5VmcFLvQZH8uP4v0bip+xpZkT1bk3XaU
q0cjloaJGGT+JjT+roUWDNAndyWwaKBL/6Ljqb1wm/k8tPf1jczYYRxyqPt0DEOtPMtiRWw9hk5A
2msPmRzvUq3/adKOWTs+BF3zitq4N6rBa57r32OtH+1GEdy2CTa3V752RFBqwByzCVWVK5yvmPfG
WJW5dYqmzMbb1YuCgxHonIN4XQigC/9jhm0KAlalJWpa0fhcQyMESVzm4NNOwDjugN3E/9xKckou
icXavXBpl7nhZrGLpxFwQPTeyQY0jZUM2WQqTa45SucODWYqb+/n2qm8NMicylZpqw59WOvUQtUx
U56MZnYlsXyuKsXVp+fbxq5fH8y20tT5InPQrSxOg74tz5lRbMRyMuwiTlDsk6WjFhUbAQrYoVns
66rZS5pwn7fTXqjjh16cOI36q5k2GgIv1814djCWYzaN+CUt5I81kC9U36nqQeVUD6oT+/2hgxSy
EjlGgHcety1L3x9svLi0Tr38Yh/kiHTKlDclUK39Xeb124DCETBazsVVc86LxeTU41j2qpJ+WWoA
qX7FbYw431m2sQH2f596T7nDHf+69mJALfFcsCQMm6H4yUTe1mjDRBgiDX0Fyae5xnjID6NDdSut
R+4IDD0Ty81cWmOygJJCvzIh14DtgGSlLW1N91PD/GzJ7fOtXJxLU8xDVhzlthYksUC5I3rO76Sv
513odjGAZuQoefWmeuRT5a9kbwuz7PXSkXJsI2EuzjKGL+cdlZbFN6QIwU3k8nQxrz2GGtOALEEt
HqAzxjczUsTmNBTaKTRi42VI63nXmmZ4sOSp9/86HixtMd6pK4WWGDo+XedMjvEm2KjNPWVO7/Re
9ZPfp1059Ut7jGOWNRAnUtYXZ/Dz78P3/F3UYTL0KaNE+qyBtkO8mz3KrzpteZH2+s5e2mbcVEBH
UVYh7PqFZKcUegNq2PWGd+Kv3khAzOtoo+CfCqowdoxJJmlMqgp8+RUAVXfyiOdLoiaRm0giWqla
97eEByAQX9hjAukclWIHigXjlAcfhfxDBQ4j/vav3OTPmhiXVINCFMIUYwfqhuphSIde30fO5FOa
gRrC3hvefCL90dch5Y9Bxi9VSc8rC8QLp0h/b6JzbHIKVDf/Pl6BjB+aqiBAj6EqzomMATpZxMx9
wzlb1ynpxXeBCcbd9L7pc0FoinOhGJ4WH8FuaAvhUR/B3CLKzsCTu10PG//ZMthjQiORm0bNR9gL
lV/yvId1Lyn/ugp16WyayE5DdFkQa0IGIyKoXzXgzsPWT4OfHHdb/ToYQrIsPGEVSAMvb+c0ToZE
SPH1aRJm+GQfUhHdbXrQNrrfBxjj5NXRVzfvwiKThQWYEZLjDDFXK7QNOBoSe8iQfhD9/fbSeCtj
8i91TMpIpvEWHYpPoBwCO9J4JA8rSR4872IxzOGJi6RCT6kuznnqJA8Wui3AZuh3VWTjjeJOdveD
t328ZTHHSSuzAsQSbXEWSEJXZE8dp/LEs8CcJhEka32lwPEyTE42zZuQcCqE101OuDZGAfCYw4Oc
SsgvnS6SJ8i4FAHNYqJtfsQlaIOwxlMPvCbnmq9dGGKfNnmTyqk1jPlZKPR8M5qh9V0sBtOO1ZD3
WFtNXABfM9BOpYxRbCI4RgSxu8SiACV2pwdUuYBap0UGxUuOvIVxrTEfqYLOT2tadX4uMWSASVdl
K3jKvajgWi/AvcuDxq75BLQsgZXHKA44sZjD1PRZP+chFkfMN2k6qj3H51azlUsD9AdcvBJKQ0xy
lWDYOgKbl9D2XtgTHyyKbln8wAzxYU4MN5xUZ4obN5VLdzRfhuA0jM9JoTslgVh7UrilRXayzOMD
5q2duZHlRI6EPFDoTzvqYK9UIO53O1Stf82L7WXCiCknAyTU8TWF7ehH4OQQHAJhXPANeniyuP+j
NSaETJGuZHMCawPmB+32Ea66FV+U3+EBdMNHXsBajZGXn5ZxVVOZIyOm5qSXHiLp29wnj19Not+T
m+PlwjO4euhNAPrQAAC0nx2naoW2LAsl009de9fpPyqgB/lDOGvPPuOPERYqLmd1YzVDliPD1VFm
tpziKflFtq2ndnho5tAv4PjI2qpoGUiDnqyEf8xHI3iKZUWc6qc27W0dr7BKbvwil3jOsebtl3aY
r2UUUzGWYMY9JbVNiaeG+053zEc6rgi1LfS7t8ELL7qsusilUeZCiNvcSrVhzs6D6jeGK6Z26We/
5ofcdJR4R3uJYEn63zaUpfmOMUCfRhVsNprmpMYmIK1dW2+3z9rqV4MLggMBT8wrzukW07Vma8b6
ybJ2QXyQm63MezHwTNAPehE542kiXWZG+kmWo4NSNP6coV0UzrxLmzoY+04wL5ZCf8eFnbKCsEqO
nO0k35v3oqMBk/Cz7iCUE4MuzB0d/Zjitss97Zew4x3pVae8sM3Ex6mtO0j4Dtk5E3Nb6T/F7On2
d6J/4NbimNMFZFoVT2ghnpXMeMoThKUqvsuj0pstbXPb1Eq9FfNmJt6SNHEE9opJuaMqm5FdjRoY
F5tXLfSms3WIPJA+omP/NvS2WAJhz8Mg02PLLHBhlMazi68XTUpYSha8vQXDgpM0AaRVUGWxZ4ls
h2QG/LlL282ckeaVs9yVSCmJqN6rGOOinXVma/UGRCpSC4hAuiMmpOajU7+17ulEUhLbfNW3lTo+
tvfCHhPAWmHuiBZieyGi91y+Y4qHIn0zh2qPjg8DVDqh1cEDMK9FsIVVJoJJ1kTHycXsXFp2dNb3
xqFFzTyzQY4c3JHP7jgRN/vgbO3qR/2zVDaEDZpaDO0Mo9DTAPzJNj5nFyWDLXFrzTYH0O2mgGJI
XiIAiyHx8EkrAYESKKGrKykYzmLvWantwm4sFO1kzeFdbpafolK9x1oCEqzYMSMuKcEV1gTwqwt7
7JXb131XA36nnSTMK0Oiq3GyX9LDhNp19xhv/w+etBJ1FgaZg9okijwFFPOJRrLyZup2BGCN4ZWv
jZsQW3aLI7+7thodLlfJHNQsBIXZGEy4ljwD7CASyOeK7zUeEoM7HEvgzHhFtLXkc7FMJrdPzVTt
8goWk9RuIyRoHQp2cNoOvmMe/g/aZyvBdmGQubGsUG76QRjpzQssvId8hmoFUV4siJoHIR3P/odU
M3d4l/5KoxROhNliQBaB470CgRqpYvTERHSQjXYzCrrfBGBeaSWvzLuHPCbfegsSUBGGMizZ+oCM
y+72mV31qQv7zE0WjOE4qmGPKjCm0zLlp5LyCBO+8AZsqL9cIhNwzaYe9KBr8Va7194AGJEp0Wbo
C7/Ab4Yb+mHG7hZ+rdrp939RS1zsLhN7kzSpe+hRaCdMq2giqgfh6fb2rR+Pi/1j4myug5KlJ2jn
U44UE+zBxwzyGqBnwPHYtaMtQhH5gZufcr4aW0cY1aQzwFuMJs9+BrUUpmEoGUrja5OTfPvighG5
7OXr5/LPUi02/ESdkPd1k+FRWN+BDAWcgtLe/OrHWtyqHG9jLSbuCI2hdHHVgp/hqb7Tz7R3ZuH6
iM9ASUCqor7nxp3VeH6xPibuRETWlSbF+vpP+TdGNTcSZpXRDkHOD//8PzxEVzLlS++0mLhTl6FA
srlDFvlbQf9Fd5rvoUt+hj96yqzza7KtmMubwP2KTNpsQq9YN1K6r5vepQTQQWKLO3C/3PWb7geP
3pC6/42zz7ZAmzke43DCnuZ3dDi/P0S74U7e8sASqzuJ9zXgXDrUINgUVsFoU60KgJvklvpdFqId
ieNvmGz/zjnt1MWvlnNhh3FKXQ+kESrF/xQKp18ELEiTD3g9xrW4Z/y6T42b4cIW446zZKSCpUza
qe80N40fSR94cXMA3juLWjvsWtsIf0zZt9tLXI0sF1YZnyRpHYtlqZFT10/5jyDSonuUm3ip2vqd
cGGG8cKuLTuIoKjpWZBsTOEIdkv82YZMkOC0e2mys0cFV+/PzM1Hu/vg7u3qUb8wz9x6cZXHed9o
6Vm9Vz6jrXKIviv3rZeAk48qhXErXDy/Ya7AyAoms8qw3MardzI0JwK7eUMgu0v31ju3NLOaCF+s
jrn1xKFJ0znH6gYhcJrwzaLYVyDa833BBQCs7CQqCWBc+KptXbU8u0Ap0RciKuBs8l7BjB/IZred
T460SDLZAsc918LXwh7jn3XUtmOWoJhGJclzUPWrmiM9GBskTFSyY+ahglYiy8Ie46hjIcU6COS0
k9l9J6bm6sZe7H7ePnNrd93CCOOOBlikBr1Wo3P/NoDWMAQUJvAsR30x0PSqIcr0L17fC4OMP9Yy
MDhQPYjOQtg4lnqnKKexqByt+R50km1Z/+suMh4ZNKNawv+js5KCuAoqZFVpTxFv3PR6ooqStGCm
CsIKoOO+4miRu6HoMqmST2mzw1TbQz5WtpQ9qUXra/U3TX7I2xeNgHBzChxSjE7Sf+DHqGkHFrnc
nfXRlgCXlXWkGhWoOsPzbPQOIaUbdd/VdnQVEGKRoAts0XgxBdPluMGqr138fGaXxGbK23RWImDw
By9/r86CrQDAYzzrL+RTR08KkmMyp4y2ckErKnj16Lw5Zj/ZaohWkzirulQ+6ZDeUTXix0ln52pq
D8bgmCYmbfrI07njBithY2GWWWqVmeWQagkkedzyTvHNX7FLvjjNkp/9c87Xp+HZY9P0OTeCuooi
ZD0FQGbdhuJ45G8muD9Avu9zw9TK5X25PrYSYhjZFJEa9tRN9P9Iu67lOHIt+UUVUd68lm1HJ4qk
2C8VEkcs7319/SZ4946q0VhC0j4oYiYUodNAAQfH5MncgVrsdY1s9W3ZLzuxdT4/NsTjUTGJoUF2
C+oQGD4ACf1lJa3voDeTgTXgXAp3M1TXE16ln/VYX1igop5QkaUplOYYLKgr5pT+mQbXuhX3gxv9
g3t0NFqbFLGgOXHbNpw7wUjNwRiIHp8iQw8EY32Xi7NKRZ6gKySfJcybRcvDHEe+Ev+UOsv7fBev
x5YIK8YvSzS8oa6Eec1HLFIN0ISS3OLQOdGBtBl6L/0xgVOqcjO3CLk8MczvBxgxGrVQMLsaRyjg
GYdexFXQuptuOhbd4+crY3gVLOzXv09dtb7Sa8CZB8h2KJlr9O+gFPIyLrqUEXNcWKE+VJkC0gkA
rYw8eHquaxTDosNS+ZkzO9oBuuAPSITxv27kckl6OQs0yV3clJKbIikWRZpiuM3Zbf8pvkPAE++n
WgMYaNqEvOI8vXBDOvbJ/Hdb6XmYZIwNM8lwXpS75FbxjZ0QuuarvC/2JD2FfogGgoP0iVswYniy
7Uab1GU0urTVl5Cs9gCGsBARMkQFLGxzX6I/Wz9MO16zg7VSHZMyigpBMQ3MV5f7a7RGoWmLKZ3l
bGcgSsii3rZWT7GS4POTyoqDjK0lKg7K5aicywyWFBt5weQBUuqsLyao8FMdiqW/M8HHun1bk1Qk
NGP8exjFEZ9xqD2pRb+05CEtWedza4K6gFmr1mOG0ZLvSds0x1rtppdeE4v3rJUizeZsIfnHqNeA
9GQlDF2APg4Mr5cfa0JNGmXiXkJ83O/73oG8pK4Cddxi7nJ9JvTfggtFq1S1MU8AjQbOY8T6hOBe
QGtHkUAcgP+6tD+HajkBw6pAPKyOUV9oHkitr3CsJ3lwZFf/IXAzZcYnROlUAjIftIkYqqE+YbLK
SW5qpf69NvdF3NnlsPB2lZG/EdJ9FIAIU4tF43JV5IvAVK8K6m2yoyI8T311TxBp4pFLdcVezi9b
1CVoynCU1wk7qDy2J9kjoQryYsNbW1uCJoq4I5m/+/mxIafi6tRs1kdtoWiNZdymgkIk0A4EH9tC
1YnPocgzQ90EQxpmwcxkBTgrzc8Oljf58U7ccSt5xAd+thzqEsR5MxoTSm/4XPnXYlfciPhYkgNU
pJsH3CPP8I848BpoB0AHgKE7avNWaU2n1sL5I2E7aQNlEURXGkfwam9+n/aZ2z8lbs2toTBeggu7
1G5mRZhK3dxAIMtb8PKhZ3GTNSigmKWN1XpQDhn8z48JK/tGFAYxBpIt4A/1FChVJpZWgmxBPCzP
PTQBSUevazEjU0ExKuO9PFx71F0Ii0puFrmNv88+pAgRthfB4JPqaOuAzmXPWR3DUWM0BdBisJCA
HJgenMziSDGbsJPO6DxL6IBbpjvOuTcKvdfUkTtlP2TgazPUSeX3qH9M63+MZfGSQeU5UZa72f4Q
6stGMebYlVGyzkZpfW3WrnHlvMsRYQirnYCB+rAKmWV3tVI8CGqY3VimsQR4FvSff7UjBsZl4FbJ
YMKlN1/FPC7UCYD2lJBdOs1DdWMCWmHa+Y6MRUGs2OMSa7Aur4kh4//aJP5xE851fZLi/YJNIha9
YniwCAjZdQ7SRGi4cDw7y9lujVEHeuyUUFrAAnjW21u9vDPG1893kH2kfi2GOsBt3QBdARWJc9kf
1La0cxkK9hwbrB4izu0vI5QDqpS2j+p0sOC9JdwSZdcf50O3b4M84IWfvP2iTmaKJCpNephK+rel
+1bXHHA+c79QusTIPk7bFRI37ztT6idRORedYc+tERTp+iAuRfD5ZyEPAP1AELar/zVD98+kcsFY
1lJZH1270jfxPPzOPAgL+2GRoAGyjSA1geLS5Vm2IHk3jXmvoDo6vHcrQgfjPxRoSCvlIYh3qYdw
jOPHGIsD95WOCU1ADmXw4V4ajcywDsMIRklLkhAiSzCEYRfOGB/jKIB7SgG0WMSwpklHenJRtmIF
jrXzEI52pP1Txu+ffyTGWcD3UTXkxIR1m8b4ikYUhwDwAOcaPibDXd7/kLOHz02w1rA1Qf5+42uU
WJ3SRoWU56icBJBCxClPsoxpgXx5RVagu0WPe0uTlHXgGINejW7aBQRzNS56nREHWGT+WUbsC0S0
ThzqZhFzmi0RujUyHGYu2+V951SO4GjIZmw4AUc88qJF5ofZGKRehXAuzXSdRHCv16sDd+2HouZG
wDv/+ceBMBpqWxbkFS06lWkloQuLaITOagaxQ8iKpArHDRDHSLkBy8SgFiQ3QOF3xWmR6GqkLw0i
KMS/TjcNQAm9VWpkC3XrpCNv8p9pDUUeaP5ifulKjCaHpbldUWoPn5rvmPvPnMRDwDa89jmSW3C8
OxEQEZAq46uwMYYnTZBNAoUBjm/op9ChTSqBA6WzZvkch4Lf1IadT7VniJPT1M3dVD1OWbZrc/EU
V4tdhiCzTs7a9Gq2o5NmiZ2j4fj5t2V4RvKDQHEPGg5CD0mdoWRNCzMcVAlCCIjtoKky2hBB2GE/
DAwgCoJn7vAruI0Pxltpijr2AZE6yDFAen55WQZwyWqSVBCx5+EZSlXHxFEemj1hlJK/cNZ4ffdh
i8gOQXzIAr8v5YgxmTfUcZ4Q7c6kcaQW4n6JV9xM96od3SeFD7ghVySOETLjE4PdFwkxoX2iF1jl
epZpMyIaMkAVO8PNvJPR3ieEa0gceZ1U+brQfWmOCgjaxmjXKunxkoZeDX2EaNfeKRborRQ3eyig
KjNrttD6zWgPeCUwP4BO+XfOPhMHd3mNITqGrBy3ykIKRp+lCCIva0oeCjXIsr3lp3f1rp/ciGDi
irv8htczYcwLXRqkng1dF/RUSWBQG49CBpmsPHFq8TGpCr8VTPTmbwSptq2i4Nyaa8d7aZc6UNUU
TULfqlBmT7/ojWo34YM0fP1/7iYVsqLPJQqJEUvneN+fFHcFdUftdSdCcZ9wazeMetHlkqj72EB4
IwQZAarfHxqKmP/vHQkEh850LyyOcGgDI7XXOeAs8toXX5qljq05os3VzSmesCC6XTzFLSKnfcTg
yUt5HD3RrQ/ij+VrfaPxYnXGfbk4qyR42zzWEE6NQ7XD0QkNESj/n1DitGvzn1SE3H13nEbJLuPe
wQfgHB2WX9gapufYrWWOqnVEqKOqfvOd1LDCffXWG0TX1Fm4kAdySj65k/QcZ1JmSaoYLeQjiwSS
ayAjEDQbuSoopp8//5YML3uxMOIdNjs6ysZoiAmKxm3yPQTOWNU5QSLn1unUU9WFkjaWI/lk4utS
PpZh5DQWxwb381AuRQWX9kwcOt6KdLTXE2FSGA9orf1e2Zv5eTADAo5cA50nOixdM3OeBkFAbI06
sfUmmQ86RjfbnHvsroNTXLSNIerrlEkMsUZUKuCbFczPgdQ1e+pKZ/JD0ACOaNBEttlxzjrzRGxs
Uh8sNvUiFnoEWlmYOll6LguejNN1inW5KuprFVYhT1JDempWD370l6b8p9VkWzJTLxE9AXP/5QTu
IQGFi0zz5qVEfIMNqOMA98LWpM7r8dNW/R7KKJzFM5D/l7+NeiRCsDmVUYbiZ4dxjtqfdwCS2JKj
+sSDRy6vInBNJm8Se+DRhe9C3EGXP6dZWzB/CldaaXG7M6IUAJbUKGUkuHprm7WOoW1FS3emWJR7
UMWXgF202qvaRdYhGpfJMVYEnWAdCm3JgM838crZhhI6ujbb+TdVWsxAK0c5UMQJbmRW7iAaMgda
Gy+7Ya2r3efuhH0TN+uhngapkvVcQBH0TACSkotsqnJaEKs2+8oHCRAvmeLao16EWBAUpcnhXsSA
RE0rwrUVFbboQ4ePW1Flvj+/Vkc/A+PYLJgxIyHEfnVjJ32MAuODryX+4/LAxbG4egAMtW/KEgJd
AyTj5rLHV+eqkDA9s6XiAIK+A3S/1NbJGbgvwF2O2UA0Cwdgyb9iIiK1C8dwtMB6tyChAUwrDzzF
DP9AFAeCHah2g9Cc8i8WblfaZohZwhvFnwKI6+p2+kXlolqZR2NriHIzsmX1WgMROzwKZqB/n3s7
uiG10NAe7mJAL7zPjz7Lq1kmSkYG5uqQRFCxWCiJfdFj6Bm+ut83QU+mR8H0zW3PkBtExwZEghzk
RLqGnrJ0+WIruTiHwliK8FCSXx10NOsjQEr6e8xVJ6f2WQbQQsFDoexUydNvm4YT/THXubFPvUm9
Pqxj3EG3O91rfheMO9KG4rPBsJ6h7TKpYxIncmFAAEHEaEfnqBKUf3LOO8RYCGqLRA8cA4Ga8pFk
b0Kfdl7nuRXj/y7kd2ltWEG6AmFxSB2gC4DWLrWSUoDpFC/eWXrsXRXOGqi0VrTzIyRgK1v3IRfy
heupGNunSLIJyT2QF4B1lDaqKVGXa9F6FmK7PsnODPVsTOrdmo/FyTqganHkJbPsdUJ9ErU6kPtd
KQdUSl9PWofClnpeVS+9V70ss/GmDz44cGVfQ1zugGJq/8fXDs3yX1aphEtYJ8OcJqAWSb1WOvYY
tAeknEugxQj5LsxQt9sMxW6a41U8L51iS/1LiajEyg+VyknHeXao93NC59CcKiwnEcV9qs62nPf+
uvaBAIr5z3eOeUQ2O0fux+b8d2islIoIeWctfWom0Z5kbuefY4ImI9fCSk07CXWq+g14BjnHaFjq
Ehq38b1SIQIOVrXXvzuHJqqSgGWSbiS9rlHIFz0WxXMCKg233OMs+i0ENb8KT9HXCMRLwp7LG0eu
E+WUwaVB6oNEBFDXqbBRDLsxk/KWtN1EJ3wnrVbVhtwVIAfdY8RX2CJO/jN71KkfBzUJwWMpnkGZ
Xe+JRL35lRC5rSBy442HsB5SLA6kD0hFZGhrUr5kxbhUgc4SIEwtyn6Wn/vWlw6iML7izIGw531A
5hXYmCOHanMuVXVeem2txXMDhnOTSKEWr614p3PhPqwHYLsu6qPV8li3I/L6MzA/r8vaYELTGa2b
Nn4FUrTzwAc6H9QmFjmgYe5+Uh9PCMtqqTO8oPLNArIXELweR1s4A+IHjUpuvEXeY/qo4NOBsIDk
GVf1PSkt1WpYatRRXei5fFNcQAvvlHfgMf2QH4+zLsLWGvXx0iZtpy5pSXSiHkAPLe2sLxA7NzGl
+JFB+YrmfO7GmNsJZB2YcgH/lK+JVdu2MKYBheL1Lf9q+CshPL2rIcWNNsQDN+FgHZqNNbr5WUKG
O5XUSjznp/gEQmrtG6kGkcmz+YXw/6m5038v0ZgMnfaJNxDGKvyD3pDg4XQZqm10fbqY0y6emo5s
7+RhXtLvEdUGEEW8lUG+/TDs+tfPd5eRJBA1NTCKgZXPQKx0eRnrdUwiQOunc2fmx0oVvWU1T6B0
5ASVrBaLQjDfGgiX0FOkSaSMOhzTaMWd6DDCIamO4iYe2dDE6b1IdVq7QSyth3y5btaBVdD7I5Nv
hG2Zcm7yFBUpUmoRTczVr7JjnT31GmaYi5cqDbTlKQz3Qn2bTveL+lPA/P/n28sMmrbmqfuSpJ0Q
mgmOkxrE97Mbl/CuggcFFLv/bsxu8/hXKEMEoXAEeB/RTwNU5/KbTllShmBgXM/mEwTqwmC6Bbai
x8xr+8GpDn1y005KLkyOFQxszVKJg1WVRW2p2XoeQIAMKWDd8j/fTOZZ3ayL+pQ4WnkYi/p6lorK
HuLcMQzV1niKCP/HJ/u1fdQnQ+1JNqcWnyx5TxJn7nBSi5/m1xFZszC5462JUOqF9ygyN+/jCSZZ
hEnPaI7gQdJmUVnOkvKzBSTPSP7qJG4sUJ8n6UWhGMRixUnsnlc3O0Itd9fb6fOKCd7wh8V951m1
NozMkLDiP2uivtc6T6KgmOMELnDjbXbXffEU+kDEjTbIvwKLyzvDNGipyIrQFkftgXYy6hJmvVHC
yag3EeZYLD85kBllsfqoE//GFCrrq20M0o9FVPZZLzZIMYXSHsCE5JT3hVehr9e8mWYwezneiY6T
1jLfQ/T8DRklHagj0nDbMgnjCBNZiA3voMyFMT9oYB+1h9UjCHDeuWS1hCG5raiGSKhbr6bGejke
AJnBR9Rv8And8i56yiGmAfYxbqrHKh2hFQyGEnxDxDI0pqEE7zSu5TQB4U7k1JRj+0FsmR7+KuTd
WKJleFRQFPXiKE4fMDoBzfXEwxPvV3vFK4PmL4qm23UZlEMu+xiMqsaMRxYsIbKDMVBw3JQ7Mhxd
8sN55qFE4Y0E83jyaFhVpuTGgPBzQQFH8bXdvF93KbC2TvldQfYQuYBwNNx6BMs3A0j5r1Eq5s0j
Ie2atoQA/AEMxs64R239h+DkqRM+SjiZUA4x7J6HH2Lf+I1ZKm1PNQQvil4tYGcaPA1axM8YJ3PX
LyW0Q0A+tfAnW1iZ2XahVAIfV/3Y1HGxID6UUN6EgtqJ0EaiguvqXz5/77iro4IzjIOug1kiOJsO
i7MgHpxFu98Bk3EoveIxvOV1K5hR2mZx9LBQOuRhocXZBPyH4ndgC5u+rGi19fbs1LYIchICw/Gz
F846GScWMDmU6ABD+GAougxY0Hst0rKIpvMC6XZP9nIEah4mEPfZvvtqJdjayF3vPzfKiPMvbFLP
YaZIep4M8YTnMDxkhx63UfVzvqdhnBcUKhDOa6DMu9bbbLqiNgV1IHdfBMIROgmvayD6lS+4XM4l
8pupVFAVAQojmEDIwtCBH3BugyAZ/QJbkr+6uY8yZEZ0IYL8oEE03vt8C1nH5cIetYeKKacxiAqm
cwGMVmWP9yhL3zRufGvd9ijEE6on9eU35kcZzubCLhVYYKsno57IOhdbfg8PpZ/d5I+k+g+9euPd
PBYIq7m4FuaJ2ewuOcWbusXciBVadfFybl39YfKkDmRP8y46ab2dBZCKeAbwu4BSQgTtv5fojpuZ
8lZN/n5jv4jzapxJqta7zbN5MHaEJ+1tvbXBREfOEyCAvKyNaRLhKHQcZRWlL+rhUpPOCpcCZagP
Welj7hdP4AkKRb9zJafBwPUa7gauj2W6A5OIBqsGpBoMyqkLY9s2IPsXz2LzZnT3Cfc9Jv8AfU9Q
sUcPh4RPV/19ZU4bcFqBIzbHCynZ3ZMw2pknSN4c2fF3IWj82qk6pxMc6MzrnPIQa3Wo3CMgAAbN
gALV5WfUYmGqqhGwyiX5KSkHk4faZUVsAFFKyAExdwNJMurVKLq8HHJBERHbJEDvxJg1zV+IqEbx
yDsgjFIeTKH/YIkGUKJ0uSJqwfImj+iJpXJrj8o/TXOaSpwNmUdewAp6YQmknAAKAhlJF2Czta37
tk9J/QCubS/Z8+q2u84VAv3Y6g6PGotrj4pnDDEGeyaQc2gu9oQGt0PDbw0wpO6SWIZ7t4nHujqR
GlIWEtIj1qbutlk3db+UhYixtsGbnku0kDKkEV1lGwcZvIu8D8dKckk15l+D9PoyI22syiKFpjDI
jhoCC9FewYD4LD0oB9GNvbhyUoMzwMCYIwfAd2OWutrooC6S1QvkbIat/yEklAIS6OqgN1AOq0eU
ZpJvxjuZ5ONtMvPibWxTkVu1VpahqJl4bpXemaRnRX34/D3kGaAuXqYrqTak+IhNdt+LT3L+50Qh
ZPcsMu2PlOyKn7bImkjMW/itJX8stEexfO0jXsWKuQgdisuyCa21q4JgB2YxMdJy9GUrtNHDwUVo
436+T2Sjrw77LxM0mcCKooC6iEhgpUlxmrE6Vu03Q/GtfnHHlWQJvKkp1jOGwPK/a/rwmJuX00rM
eowkgEjKppwdo9Yf+iIBjMSaHj9fGdttbCxREZGwSOIECAGqjaRvU/upW3aOoASdK/olZF1l7fC5
Rd7SqFCoTmshmgx4YH1S3VoGDWQsLq9GWXFeLZ4dcmw2WxgXQ5FP4gLcq6ofrEx9Vqb6Xl0yztHg
mSF/vzGzgvJtGJIEAHT53bSerX4ALSsPKMz+SgZK3uib4zbRwzmTOlRqR4rRJM2JMRk6/khOHzHU
vXHPTaqYvh2vMeCEeJavcDhT1RbIcCqSabR7FZUGo4DWAOF1lN3+JvS0r58fCeb1+mWPZl7NzaZa
4lxazmH1Li9fpOFQW1/nAUbLlzDhzG0wP9jGGBXNgB0nqWMN5SFLfZvy3M6sJ3398vmCWF0RUBb9
u4MadauqKu5lEZqxZ+VueZ9PKuon80sC4F4BVKGznMicmMo58OwwamOUulmtFEr9XGFl5s3kQe/X
C12okixvqi/vRG79hCzhyieaKPzij3E9/hKOSWOqUKEEzi0e7X5P2ADL48f7jyLiPa9ryMplgNCS
UR8ikBWTumdx3M5Gq6fkTPZ7wuSY7MmsOW/Yjn3TcM8+Rj3InNflfW4hStIkMmpRmr1iRBbFmb28
n6HBXvjDsfU554S5iRtrlJPC2y8VZYQ6QnoSHdkpDhDuc+aDEKjg6OZ9MtbJR7ccqiiaCW4hutgc
l8oQdYq5nNf1Xp+/Tu1OlngHn7UgvBZQBAQHlXnVvAqjRclbbQa0KPIKHe3r3B13Re6Ae8ubz5nP
C5FYFSfyPP1rkNrBKO60ch5R0J7vSOsaFHLBpIApBiWuj9oht/TDco5bg9RBRICqRfWEoIzoDc6P
yovZu1ONLEz3iYRcDgUYzovJ9CZI/QyQYGsSkgkqTOuiVSlHEVetfsueF/R2oaHU79rC7lyTKLIQ
sqaBq8nyUZanb/jGLI2VMUFGoA95hMAqQFeu3ituCapzX3dbb7QTyN2qjraLwZwxuKE9QkAv3Ykv
9UP4ReO8scwgfPtLKJ8992KZZinpWuya7waYcdHeNt2iD1o40/sGwyytk0Mmtbdzp9LspHM495Sc
os+2ghz7zStfWZWeDXGIjv5dfZoBI16eVrSiwHFMADWZ+xvgNeZNUkzcU1QV0EOkEg+oxWbzbH6U
4SRfxyNsGTZYxxQM/4o7y5VSj7NGpkGVgEWBPlSAU71coylEY7FaJfGwCkQ812OOIvHBelA8MuUV
j39nD/V3OHVU/mlAoFCUkjpp6DHg/oBno3RjPwlqEJXg+dgLf+5pQToGWhm0hCQCbKdWVyqTJjeW
HH+k49opd/XX/DhgWqbwy5/VC2cvr88LiguEgOw/Q5F0QWhKrHWRlCSDX+/TUws8VBVggrcIihHv
PylK/wb3+PUHJCBYoncFzXVQBVEnJsLbJVSzLLyijLI6RGjX8gQAHu/Aa7ObjrznhOF6IX8jYiZR
gyw5CG4oe2OSqbFcWumZELtD+LULYrfekcbNdOoJsJLnBhgLhN6OjGl4TEcDH0G9zc1UDEIqJCVO
aLTTVQyfmKOnfBHO5Cvm0b6f/vzeY4lgRpGRuxJGPsrxpGPRzUksFR8VTNkh52bdRTfGAha0D0R/
MPC2lRzES1cDyki0FlCgAgPN1ZSpKYVTPtf5eC6n2AX0xo6h9haZnMz/A/z9mRmqnBLrsanEWjaC
bWbwstUx0HhL3fxlFpH6rQj0QUxkS/+kGODlfUayaVemVaDFMbmMEhl9FcdwlBa96Up48x7E42Sg
NbrX8IaVXDDNxweibeEa6mAPNSGFQtcu9TYGUaQpxrAVffloZkBflki1J7t1Jxk2gn97NQHPIuXG
OpgM2+i5MzWMNjFqwugRK+SeqAjRL12r3ORxXOpmjBlM8DERTeSdEiwnqIzzWu2M0wNLYM1WPqD4
NCoDyiQt0PhafG594xHwWVCufQEz05c2sltMD7vpTj4KuDd/7szJCn/ZJVd380A2SrVIctH0aOEa
rYvqNBrGvuGAVabz59sEwD6Oh2UcIswII8cyIfZqXAktFFpeCMVaxPAFCciSvOgArbbC0Rz1WN7w
ko/r1AqZB3JhGNJBrnr1VrWa0oqVWfbnXE0QCpnjQ9sjBZmjvdjMd4XSvUz55OoroGGlgpF7bd5x
1nv1YckvwFwAWJok3Ho6HDAiRAm61KFHntgDyKjs4ZYQQxBpgrJw5coWMWUR+Tw2xquHjDJLlSCN
XCwFTQ7ncy3CrnAjz/9wFkbO/sUNpSxQwW05q0OOGvOA4HZyrLePO7oXH8mUkQf6bn7GcPWKXBqk
uVyHIpvqVDNHJK4tafrv/iOjiKI19o/nzZknB9QtoOS0AElBNfTyYgjAosR1G49n9WF2CZtY6hq3
1k28yw+8Ea3r3BUr29qiLmHc1+YKsMqAWvXkqUgShMIe7dyu9mMgvHKbUqyzgXIr2FwwsYVLSL3/
cy8DybBkJFUWQLmMvs1qg9NetN9mpzthBOcnt8khkmeJPi1bm9R5jOs8mvoOQaMuxsoN+ETCvZa1
iZeAaFm1KzWP3xS9luxKSWWnmfPwbOSx4Mtd0dxOiAE9VARzF2qTUGFRUOU65POw7CrUd21t7JWn
zorqw6yv5k5b28JFlSA9zpOCzCZTx0MvyMK+j9L4oUrX6KhWaexP5gx1BxDZHsIoKoEmlkrfiKCO
ZOWp4BuYiblLKyP/ZpSx5ZitWexnCP/Z81glPhQBNGdas+5elybraI0YKUqWMXHLvtT3hhWn8J9F
u9fXGNP6eTEelUKub6ehBPy00vM9SHW6HWRoxLdZ19JTaJrdvqjyMjCzXLP7aLI8uROTmyEKhaNY
Y0+ktW0cq6mJ9Gpm+NWSZwd50JDTxJm+L3Jj9po1FPblqopuF2PEVbEi9TDGeRqsNYjutbZCwB72
kdPPrRm0U2o4htqstrHIzaveR7Fol/Iy+JkQrV6ZRokXTYr10gsaplXB/eRp7Qr6jLyQg75cI7CF
qJ1dwW+6kQxqIEMcw5MqJJoNHeQ8sGZDsyW1FLxq1dOHUJMhI1aVIG0z6uJU1+PgCtbKnesnZ/ez
c0Z5pUVOJwM/bjnLD9FLe4qOHdjUHeUWsW1lz8/fb1Nv4mrv/h8X+N8bRaNZolGJ4lTSR5R5R3fx
Snd+MTzAOA8oB/HBOixHiEIQAGqAqeMZpdYYrWuOvDMakd/3JwIMqj2iA07iWr4s83W2QJwTCGsU
DMKAB+qqsJYvYWkRRziAB04Go2L3c8QY7oC+fH1I/OblL96VrT3ivTYRSbwA+pB0yXjuv9X7dR89
ZI5xA8ouH3Gew2fVZX87TQKAWdPRFKVh22JumujXmQMCkupWjJyP6c7Eib9EjlE5y4+Es0Cm993Y
o9YHvG0pW1k6nmdzZ0GvU4t5pD6skMPcWCB/v9nBYtDLpChgQR++1/pqi8tx4VXj2cfCkIDXxMik
dqVWGBpqIRfCNCDD0mPQXlq+9ELmsSTNVt4/aHz+nMMAJxGJFZpe5CW5Go1qqxaau5VIbpmCznz5
CLcKJM7kAm3+AI0eLr3AVaxKDAKJipQc7h5x8uVGIoOE4mmDa63ZGJnHCHq4X+4s1Dnw8vxNnLi1
RcUAYxZ3cikhBmiA3LyxUIH9kFqCF1l8xUOTnDMXzgxwCOsWQdxgdunjA29PSS2qfZ9aAyJ/0gQQ
vDUg0+4p+uK8yUrWHcOEwMdUGwAVAOBdbmRYyZ3e5B1gdwdSjiSZI+lKEY8FuCYvxWBEpoqI8R0C
usGMGX2jDaVaUxEvGQi+epdMRVVOBt3k+bC4PRjBeXkxcbfUk3NhjrrQBe5bL7f4cgQFS+b1pICQ
9g6cE8LwGzADFBGmYlHtozNi9IcasxPV8dyNoSsaoR2tf5yEWhjk2JigzqBhRpUmJhZ42uHq6/vi
sAIwYXhGcMJssfeOIX7Omthb92tN5EtuzqBaWdMgIisjGqCH5NACGil5vwHC5u0d9YmMekzLqMKk
iHL3McV5t4CBG0WEm9mr3GWnYczdRmTFeckY7zS209JNCzAK8QoeJYdr1xsmTv38DWUvBwJfYJQJ
CPK7eLT23O4v0xygWIR/kEzjUGG9NNdSI6wfWYToEG+VglCz9qygcqNHXmmfuaMbY1Q8n+WpFiWK
MpwjAa1e0R7lR87uMW8xqYbgecHLTOOwFsESjNxC3AH9k6D9SpbTH1UbCvC79kH4S6+xsUcV1pRI
iIGLgj3Ma2JqC5R0M07ImUDnCRArv1m5UDPeEqkvtipSCOL7FaFHZucwu5cxYGy60rJfD+muDqCx
wTuTzO+GpoSKYjpGOelmQZZFZi2t4ow3tLhVTt0TSi+30Sm+JdXt+EHH5KrH+ZBkFVf+cWOS2tiq
0qwxjLCxrTu7iEj8ZCaYOjLnBHI46PrY65O1xyz8ncjDX/BWS20w8AKK0ZmI7WLjrTBze7BK3oYy
v+FmddRFkFEIblLyjMqBBIRHcQBU91jvulMFHdj8hluXYC4JZK8Ev4d+CJ28g0pKM4uQLCkBHQMS
wUPqqnvjRr8j01WFyx8YIyugvx+Q3hh60zDsp9MYljiep6zpYLFDtQoqRACcZUi2xfohQ8msiI3g
8wPDKBUQ1eB/7RE/t3kUBsBKdWFuUOcZWhfUpnYJVEJVOCEP7cHayq0h8mk3hiLoaYR6Nq3nAi+q
DnbvNea8b8zAB6kTVCDASy9fDbyj2d6mhZL3iJINi9CJHXW3OEnvZISKD+5kLQhoXyRrULG9VggZ
xSKsJx1fqg2DpriT5e+ffxmJ9V5vDVBXuV0GEbSHEt7rU38ipJbNLdiT3bcZGgKhb3xpvW4v74z7
+DdGVFiLU0WkvCrQ/sDnUjEkop8syiDhgYumo8YQKECli5rT29VJCNpDi3ERrpA26yhubVLrXeOs
zvUIlxtEJH5zW/uVo6cuODTf5Dd5tEmsbHrGI6ZQP99olstEWiVioUBjXOHSOwBXja5axvMSNnZv
/NShnLY2z2X3hA4UxxZzjRtblANTonUuLX3Gu9f6UfwYiZo9h8+zwB0LZXlKsEgjz4bY+zVafC6i
ehTVmDBblPsRwOrUbX+o6FmB/OEJs3C8aJb4CdpvbezRMAggMkbUtAxkqCjKYMjIqYL65SMe8q1X
XtJxTcCK2FnVETyjuQHFFzr6yjMonCcQcT7rD2Zrr25y1AZ78Op7Be05+V4cbBUeWvKaOwvCd3tx
x53JIRfgar2bX0B9yHiQxFDUsV6hcfM9gdRgSMbRMoxU5UDxiDYZyeNGncxriT4OuIwJ9Irub4iD
1ufWgjpA/Tb7H5XymzgG9Vdq2INb38Lmo8YLnJjXY2OTWqmcj2HTdBKCz8ga74seAUUyKdluajTM
AjW56KJUy8VZ8FZKl92WulHqYh7O2qMZQKTb656ymxEaHySKid5+IyRlWjQJCxJ0366x+kmdFHO2
ID4sEzQEwQ4RWKDjUzDyNLgixgMsMI2rt9wQg7m9G7OU10M3Qp8MAx5BkjAdu0DFqy7tGYRIpOpH
SMG60+ISlog/74KSS7SxTH7Z5kVO23UQRwGWW+CB3uuvpVsdwnvxHtyl4Vv//B95Ox50kOkAN0ap
0yRIwii1Eh6WQj4sYBAG05ctgHHHknmRMNMDbixRJ2iSJhW0BfARvVs9y552LIAajE76HR6woLyR
Xj9/Ra7hV9hODcxFqBaA9V5Tqe3s+jlSUr1ADwuD+KJX+mCdUF0j0BBTYVoP6kLSe1ygf1aibOcs
4t+sd2uf2tlZj/qi7cYRaXd8b/hNMNsY8AQZJZqeqWe5XLAQKz6B5iiQz4AM6Vd8FGGTJU2swzFI
dxgT6kQU7db9sjrrieCiyhfhBkUniBv3KO4WSPkD7rQL69EBhgewBShUiZBLuDzBUjxivFRBlWYA
ZRROLcS2SVW0BMW5p3jikWuQdaa2BskP2lyZrE3rZBlIWQjjSoTYHFgeqHvrNqHSCx3xy+dnirnD
m/VRMfPapZDAlNoBFZselTWdCDoBr8mtGDJKr6RrD3IFJDkQMKOuiqBlUTnIyYA8NdrFQGH/UPcg
2t7nnhy63E1kf7V/rdFzIlkyFKaVkmK2L30rv2KQ/bjeRl+L+zn4DTgUy60DyWuiim1pQARQ11LM
J7mKJHNGICQ6hekirCRXcgYitPTKG+0nn1yBZRICIQRfhrEvkBVenpIkXsRwspT+rFbHYv7aGy+f
HwtmorM1QL0Z62CJEHbFmpZgAHC+C0IC5jUCgFy/xAcebOV/SPuy5bZ1YNsvYhXn4ZWDRMlyPMSx
Hb6w7GSH8zzz6++Ccs42BeEYO7nPrlIbRKPR6F69FmM5Z4odpFsAr1h0TyoW9TYaDeTla/W9yt6n
5fnz5TBSqYvfJ/Y3h8oMO3ChNwoqd0Zsy+VgJ+s/Zf7+F0aA+UPeBE0aAAAvjazGsq4ThDXe1rGx
50h0y6LYVxkvWboewCP8qB926DzYHONWRpeZdGowXhB7ohe/Ku8QUHWqQ4rc+DHhHijm/mxM0lFQ
10ahnusZaitS5dXK8qMs0sr+/PuxOhgID4YEn9bQeqdJPMJ6WHplwuOaFN53oDsyDxNG6/l6ecxP
qEkGWJ0gdAM4CBX1rAyzpg1UhIIVxJviYote5o1+9VqiIDl77WO24/KGMLISgEJxjeC9hBFb+iJR
4rEY+ioeQK2EDltrJ9BeOWRHVcAVSvqhU+91P4nAqcahK2D5/tYwiZUb39eTNcfAe4oigv7YQtq0
Mh6VlHO+WN3Di9VRH7SYNEkV9AzxaD+sTuElD+ZB2euvoa2eWocPBGMuCpAz0hNCKkTXsMSisBY1
wqLAIH8aNVxYOdDnobnjuCRz1zZ2qI/XzS000VW9x2085Lb83IBTNywdy3KjBKMGpq149R7Edc3q
Sj85tslvU+8/4M01GUg3lOrQ1LvcuGKyjFFJOmIbxGfgkso7VEdIvTw96pEtHTj2GJnHhT1qrVFm
JmY5tz3qutAIg+4hFos60HrUd3j1/RUiSwVTDwZhVCCXrhr1XVvFyaClwPIByS9gjP63NcnLH7gJ
AdNfQCgF8VYg9xS62db2lZD1eTUQvokFkCxTBpdatNcByUpSu38mxLC5M3LL84y0hzRkId+mAl8L
XoLLPTTVSJalJu4D4658MgB1FRwILT4Pd/yUgB0+P2zR90IoNH3SqDiDSOUw6ab4xhfVXnbiKeUj
3FgXwmZdCuWb2LVEKLqwR8rTnsxj9TBDzkR6QC/srEad76u/qP7gAxJhOdRCkflQSdacj3LbFbAI
jn+sLt+hxPtTgrwcEOfclxZzeUCcY8QTT3WUty63TU1EKw57GTeRGazNF6vkTbPzDFAvKXmAMLmS
IH8T94ujHwG2fAAazgmfyufYN9+jOy5OlxnJNkuiPFHtwlpoF7EPml+zO70R+dsZZZ12cTt3cr9A
4jqzLXflcXCSn6WDGFD7OnjkRQbHaKotyjpDqg9OGfnZMdn/llDlHnBW8ELqjasA1FWAeZAAsLnl
oM4wzMaE3mz/Sto2ZFxQv09Alig5w12959UYrpHkSMK29sjn3tjLU8IQbpKLQYgGpwo1VP+FOvHM
Vg9dCFdBLhL6tY7ZpNqNPE3LjZTEBedmZ20pxBYx9CGB0e2qH61WSZK0ErxUyx1Reu3S04IDOPqf
3wus0LmxQoeVqBtx7pS+h1ygcewy81bJEtfSK86RYDrKx2LoiJJOSahomYDbp8tuZms+9nG4L8BV
ZDe1eltk2U6PpuelhKbZ5+tjJoPbBVL3Hv4nUZ0itQeYRdpJbrNPGlsx7MQRgA5WfbQEChuoq8+t
8r4qlTCZaQ+xEwWXuzbsxaqwzeZ2aFqOEWZaZiBqImBClFOm5x2yrhatVsNHxST3KQEVieAojz1I
+ERXvQEuyP2LRW3Mkai3ORRl2NW5VpMYg0eI3thWjNqQ2jqfW7kmjyJnb2OGOuvrlCiVCeZzcAth
FO+0ZF7+vfwaeb09WbYIOTg3u7MEe5yc+TvHNPGFq3C2MU0d+6Y2xMjMMH+gwdyTAgnszAGlKFgN
HyWv/8YrmzC9ZGOOuod0vey1SsL+hSYgDBE4RfVdaCScbWO7CearwLGLGH2lCGl1ZdWuuUW6muoR
IgQ71Jzee7vHDGCxCx+Fp8+/IjNuIVCfxSchEEmtymzbocnnCUkRZLkGBdqdDQZGk9g26uBzS+yz
vTFF3bPd2Mz6ONUka5B2YPX02tXVHhPUvcEfgrS2WF35kWOTtzzqpo0WecbwOsJy70q7/qmFYt0L
UQ6F2luF66j/gmYq+klc3BrTWT7WSs9TiJUWCRqoB4ImRit3uc2j0kNWuv98eeQMX52AjRUq80sE
K9XWCasT52+dej+nPz///f/DGf/1DpUcwU0QGYvUnCMB4Tj7pR7be4w6g58kTSFtVX6BgJwjvizc
wW7msd4siorGKEgNtaDATUhJBVeAIzxCXsqBhBu0nrn8EMyNQp0Lc0QqEky6eJfp4mokFRJ1+UHe
WxIgjRhLhYOkv4qTnDsEw1Z+48Vm9nc1NCB8Lah8X1EAJWtSJXkDvpdYOksfrH7rxyuqRgT5rX2D
OsDfpOzQL4aCtkQmDOlHel7JyRQOSHLN23WngVLXcrpdcSBD4vznD8svt8Yot5mkWgvjsoL3l78W
61FZOcP/JCjRfr/9fcpFohr0MuuExQjJcGwkfV+mJeY8kkM5TP6UrJLNOQcsL9kaJAvenINy6ORR
qnCcxx0ZIoJWhRveZ85vnaL1Fk1nrgAxK3IBOSyi3w3U0dUgQg21FFUbmilIRsMGdMMWtGfwWd+V
XHZz1uIsExAaYF+BxaYLvqMsh20XTXWgyJ2dIaHsFsgOzLy5YZZTbM1Q3zCboROtdNoczMpzUz6a
5cPnm0SuD9optr9PlrnZI1FOi7kw1Dkw+n0lB2L5RcJ43mx9xZyp03O5XnjmqOyjz6axa3KY06Lc
bXRl30dfVhVVoQnEyv19vYbu5+tjBg2AyiVQVYM4+ooXW8y7PFxquQVift0RtuPULW5Jy7H0yPAG
rw/AdMAPczQrdl6WGBqbwCIbd0+FcGwSxY7aOwya8Q4X2zH+XZdF3WKZoAuFbK5nFmeA4ISjYCeg
NQ8P+UvaOF3hdKPT8wmWSZCg/AX9L4hEgNiVYO+o1EBLrBxMN9jA1sWW1T8J5bDpzg6UqpEYPCx8
XWa2RSIiiPMKxD6VaxWjFWeyBbJaAtLBEPK59Q+UDkmAFMhGPlicd9w1SQoYK4CSRgTByQD+nDoT
4bC207qASgfDjwhS4B4uHiqnEQCskJziO5pH/wGzzyp+XViljkYZjqEGBluCLu4TmwyVh6fhx+hJ
XrbjwlBZaeWFNeqrNpbZyqkKWqnwdkXpcthnQQgYWXGQXfmmPgouF8PBOBkXFqlEdl31RpfC81ed
XXRQSQHs0N3CqkMAV82uuVt87pgn23s+9pLyVynSiqlv8VVNoI523eyWbupannUr5zsRdDd8yCMr
4mwXetW6XZd8jiBlAlhgfYidGu86wVPQIGlt1a+/8bojbMc5YyBJ1QiFxcsQHotyP/aZ2IIpe/CI
3yiPxYGsLeLPyjOiDohICKDzbIte21JCmKlOYCv7ZT4QKAFhmRL+mdG4k938aPE5+BmJrSaq4I4D
N7eOzjTlqJLZxGi8YwPBICeDGmQlhF2OFTvN/d8xg5DDv7FHuWlei5Faxsn58CNp6SD8bDmzg5kF
sFZzWc6Zh2Jjjdq7RpuSAubA2nVI/OFb99BglFGPQceknmesLLfyJv5Di1X8266SHg+djW7slwh2
zdv60N+FB+V2fMb3dHgvZXagIUxrKHQx2HKqTIAqRQHs9OQsGMqLoZQH0Yb8HW/Jg+lnbm56Eqeq
yEIZaaJpgEZZQ932igs8n9qmUVIMbI474UdiufpRu+vepn1yLKAePjvZveymj3Lvqy+8egcLdnBh
m8rim9QaBZRLCY389FxF9noz3xCa/PCH1tjxMXvn5DfM8wFhIQPj4AClXFUdpcYqIxmzDGRSXwPb
UnQkuBRrP++TncL7sqxwiuwaZHLEaa/Q46oOsYNl1og1aSd6w2MC9njLKQ6oHWX24vNArMzPuTVI
5b/xoKrVSI6/djdBjH31a0xkmbbmQAmef0exl6cBOaqipwdGostQ2jdDGZURrI2vkL8BwNGT/PJF
tesGN9R0V3Kr8Kx4Kp2ZpKDnZ5h0Gz9bMKRYDDgdVd86IpCxWswjtWUVG7WtDeoTVuqo1W0lk09o
nbIvOvpq5dd4N55RuBP40wldDXdomuWXW6tUEmXKo5IL5OKdjuk92TgdWSIZYSYj4VzML+M1pmHM
DGhfzBChQUrF0T4y1a6IMAbQeIuT/uxs6cb6UnvViSBhRYDi82+8fhRz6z5M0ldhbdSAxKv9FBix
cdOKyqGeJ5dzuHk2KH80OrVR6xhJfu+OrvhceFFQ7ecHcOEcz8hT4JmePjfJupA2H/J8HjfvwXxI
olhYZFxIK7ix08pby+K1rJO9msn+56aYVwORuwEzLPCgQKhfnrY6bXRRzxCmCTygTsClgbpV7Ko1
wMSLm5RAiu9x5DgfVWZ65odZmiM2Fuc2yU1ETP1W3ye+5M8Y3lZuQEgBbLpHGAhlW4QmOmg6fYIK
jVzev8BMETcr16h9nds0N+eVAOP9AWvHvnrmIQd0pzkUu8nnTVYz3WizYvJFNpu6FHObmymZwsm1
WzCVHsQVejGf7ybzBG5skNC6sdGGRWOuOTbThGznlCp2pmLoQOD4DHfzyFK3ZpYKGu9WRHxm8tqf
ZISi2xe3NUYaCmBLotse0qvTnfw++MlX3cv3yuHzdTJfh8BgYEwLHIAoCVIJadbgCSySqcylPTPV
oGMKKU8X4ht7zTGOvZMeSy7Ilb2DGNwF2QABX1HRVNIEo4HsOLBX2o3RvGQx783LPhQfBqjXp5SD
MEUc9d9SwwJhahY8FYR/6zO00gWXdz2wveXDHPUR4zSUIGMizahFQmuiftc6gIMa3tDS/xFhPsxQ
yXyk53OfWQ2ZLc2+QMALc/4qtGDAdEVwu+I7n/Gat1FUTJOEph7bTMEx0HLlrp9U84VQBD1+7oQs
KzLoJgh6jMHPqOeh1XUQJwnAneyIS+ak6tfPLTATr60J6tNlStV0KLKSTI/MbkOV4a71kyd9l7l4
lHAK7axbZ2uM+mpanSV46GE9lQ4k/hg643ynJb86qCpzliUiPtD1qw9LYJu+jB89gM7mJGFZ4Nw9
lHcCYoaCyeZkx5M6YT5CDMC1MPeIxzKGYy8tGYkC5h+Msr0R6oLuS+EZd5GfTuC1MsCg5zWHaLLr
Y/0Iyt2/Av3jvYUk1gLJm4k30KXxPu3aeG3UlDQu4vOrWYB+axd7oU2U8rjFHVbibIK6A2VWKEtd
lcyiruhDEw0GHLTfrPLQbrXO2JXIyYPylisWy4hXeH6AnoSI4qLOTwWQPulrgA/G5ozK6fbZ7SAA
aivglT75a+lwO8zk9yi/MRDvRQypm0hXVOo4tAAfyX0oF0ED4po1U3fzlL8tsf4Sat0hmi3eQ4tx
wi/sUd4zJmHXSoJYBPNgdx5Ar4RAfHyRFZCwWYuzelBN/86VeSKroFcJh8V4Awh0CFnwpduUg4Tu
6NKa2MZwL78VpGPjNhq4AQE63JHEqAVpf5/aecCDF/NMUxeQETVGKWqAWTVxEtpTJZ4iU/SlOn6y
ijSFuFV/P0U9h3KGcQ2hWfSxXsqL5jKtxrTrwR9qHQXtLpy/jBEvkJJc7uqbguoRosaWhauIyvXG
MezN2JwyBNLumZAErvvknlAEQrPK4UQ3ni1yajbZkVHPs4TpvBTRLf6Jmu6tso/u/2dGjeehjJht
gAjj33WRkLCxZc61OEpKmZ4bK0DGefGdUeJmhfKnXzu5A85Xyf4boVPQ2W7tkpOzsRur4irGep7j
ObuinDQtqECuXwBMEF3tmwhx2rB0P/+sTC/ZrJQ6FauljWZaFHkQm4e5/2qNb0P6p1IS50XhkgBD
MOEhpY57FQKOqlddGuRLurP0zDXz9rYUBp4zkk2hnNEEkTSUMRHDwENEObxUCkqXdjIcJFBDz/oB
jiw7PBSvherlX5LvkKHmZCqspw7WRDh8wOuMhgr18TCfb5lJCDcZd+1pBb0qDsCX1alRwulv+ZUA
xl5h2lkirM4WSc+pDzl2U5TU1jK/JdqTMaZ2pLiLwgVFMz4jIAgKyPvx4pFRCLv0wWYpxTYfKkIg
Aiz2m6g7oYtpCBBISbcjGV7knWyZaRG0DaCpxWUnn7ONjdfP8agWWYhsApeBK3r9/Xxq78jg/+hE
IOa8ObdQ7hI33ovHEnxgsc3/tuTbUc5DaHL//R+obxv3Y5TFRTgESZoC8KcN0fCIDBs0RUk9CW+N
rMX3UT6Oh3GRHvS6jP8cwLC1fx5433yDSu+NLErbLoj6xyEHzYLyMNWzMxjoPK48on6mI30slp5d
UMK1HAtJmt/KWLjvVzO0605H9UrA/NUfh5eLZVFBu0xV4NCRWAVFed/knlb9WLT9/58J4l2bLxdX
+qwsijUFTbcbh1/tcDLm189NMBKWi1VQYblLh7BpU7UNzPJXMzyUvHyauR+YHiYEeIZyNWAnaWlk
Firyg1EI1uYORE9eY3DriMxjtrFCrQLi5+Ikr5IS5K+LE98LdoMCg/ZY/upOsisceMS3rEWBTwNd
LcDYkFtSuUE1g1F8nKw2GHPRSxu/GOedtXA2n5FZYQqARHuMAqCdTcX8tTdivEqzLpjiSPKSqv6S
6svDskAgeU4ei7BVDrLU/fO5O7DejxdWyX+1cTnAyYs80+ry3JdQn0HI+F7f5Lb6Ou6BbOVhw8ga
6NC0XSMVmsJFDfVGMNtglp8FkJVLpnmM1l9SjQppXHPygTOAj7amiijG6BiwwGVDfdG+l8RoGEuo
B+SxPeenaQFWtx+dvJ3sZYht1fIKCaXDBuWG4n4EL1LUAY5do74IgVQ5l6EvYrrZ0oI6wevmgyUv
7tChbFaesrE/WKF0xJjnfii+ddZtlP1Ahdm3eiRWy2oL7c1i/sjTpzF6FcYfVgVm3KgAOy5kVNLX
rF95i2V82e1aqX0EDKgAEe/UBMJs2ZH0qok8hTpWAxugXeQlRNndukLTVs0Y1lkxz2+E73QCNyIw
3vvpVKKOxrtHyfmld25rilpNP1l9G+YtJBG02KnUl7KYOdGcVR+8WA3linmVT3i9IAOZHLDFQswS
0/a3BIsJjCIQOXg+cXGzzFUB+wyqLcztXmm6jQt6nc1qpsHSDeYeXFyiV/VG63GONON1Qd4vEJMg
MghXLN3xAN7OQlcLvLkJnk/yQ8Lmgmn7/Mhto7KWpINPDJrDmF+6ejXlhZjLvWL05/CRfjfO9d3m
9TdSBG8nrvAuK1EFbvzDInUNJ2qWyf0i64Ge2c3kmnuCVxQcsfGj+2aXQLOL10FiRX8gKWRQ3+kY
6BMpZ6zBVg3E89IF2fw+Q9Fl1UanAVX459vG4gGyUCVUCJxJROZPX/5ZtEIio01RMm9P4kMEsaEM
PEAg5DpqvS1jcDh05YOoOGrkLQnycv60HXOlGPDB8YZ3qjIVMAU5WjF2oChBmB3LTLMHA9Eq+v75
QhkPUnDwAiSCHAGW6If2VEzTmAllFrRyZOfTXl+By5/utND/3A7rrtnaoRxl1sMi0coxDWrrvZUm
u8y/DRACMWPR07qBc+hk1kFAgQKnTsP4GXKfy3tUKvWpKZO4C8xwEo+C1M12XiaKL0ZL4hhG0/9c
pVx6qWJ1OijNXECDBKR4EliQwO9WRK7Sd9/TNs9daLTMP5t0Fe8aS8/3faiLdjeZoTNlPVpuUiZU
j32LAlOyzqqbGWLlfP7dmCmBqYMKTgKaBzOQVLYTA+wSafLSwhHDvYnCoOBIkd241r61lX8SlQvG
ZNX/ra1FaqvUOU2TJQOLRrP4+l7bkWBcTXaOyUu3OFQ/59vJ5+aQLGcHjyURvJQMQph2uWMyDNaN
DqPjztx3YGWaT0Q/adplEwZSzmyyN4nE+7hsqxieRUUGs0U0HllXlXkIB3TAO0/70RYOxiNje7wZ
nfiLuCvuKzfswY/EC2HMuxuzwf+aJe67SfN6M1s7QRqHQDySagy0WtxwRxhKE64iDfMkbEyRL7Ax
FSV4XbQYxgnk2VXEt8nkMmeyTvZ2MVQNEuyOYPGpoi7IE/uVqCi23xOoJQAEMvrTrn2rIFP3LPuh
YfNwLry1Uae8l0CtJ6dg8hL0d1WY7SnnBEfuRlGXjWxittxYoMkm5tqN0I1fk7Y4VZly0FXwIwL8
H5nrw2opP4y++zYhe+A4KG+FVFqkC0omzuXSBEXxdUl+aPEvTnRhhf/N5tE1mawY00qJceysr8QT
a1CHo4zmqu6yW+CTBEgr+uZ84qWUnINHD+YnlVYr6yQ1QW+8L5MvW29ddfh8bTwTVBhr0lwfFwOH
LIcuUV/9Yw4HY+EUV9jR+eN46VTYMiaj1cYRG/S74Ye2rGqT9lh0b94s77yO37lNTmfi2+2iAock
Ckuh9dguqKFrdgz0GtCB6PfVQAWXFUDBo3Smscvc7CsPpM/xRZrIuc9nAU8ePLun5nnNwA24/Ph8
w9gXj4XBWwzg4+FN39qxbsSzKZTtmclAcqdv4cFwihOhs8eUiCvc88a5WUvCUxTtN7yjJFmhjleV
Cvmg4+URaP1NW72MhWB/viSWD0IXSoFGFigorHP6vIm+chQ1OiJUG7Qikv6quJXqad9l9f5zM6xT
TJ6BaF1ipubqKRPqsdrIY9MESh/9lOPKSevRW5XimCkpp+nMXBHAFNgk07rWpk7yrm3CTmqDSjmK
8bPQ7WQemor5qECt6n9t0FijPF+sqGjx1aDeDFWjxAvva78EbSARboRgDacpw/SCjTkqw8I0qho3
67AEENs6DOiJ9JPpfr5BnK9G61HLy9KLUy42QaaDaVJ61wYokyQ/PzfCvK3Q3MXInQpChCuN5iZu
cA0BthQYX8sn2fvNOlI/qyc+Xp+5IBAhkOFy1NU16uqNV8w5Gqs4vs1lJ9ykRhK7o5qCIG9Je06X
5zq/IA1kg9CDARqJfuBlBoMin2jWsgD0PO5CDLgaX81WPM6N4WFK7lUCJw/nM5IfvAyyFwZpjGKv
j3KTNajYazaUh/x8BykZ8xDuVqgNqOngtDXocXoP3M87Id23sXJIb3njNNcn+vJ/oHxS0Oeq0KZZ
DaIx22XdeJOE1VMfqvdizR3K43zg8x23CVJ5Bt2LYgDQTZkNt1Crp2rqH0tpflhjGbRpVTJyvjDT
INBgOkjOEbbohrmYmXlvLeTADeapxTB4bD6pa+8YElTuedfWtafiSwJ3hhFYzCVdNQnxvUItJ9Xi
XG3/Kfval7MicUZV5DxwmTv2YYcOWmDbWsos7PFOA/tBtPjQD7ZFvbPVTuZcKoz4eLEkGgiZGulo
FAKWpNk6UWJ1qm8lkCNvxYCJi9KbfL388zwHJgl/mSER5Ve6ITmCAWEyoqrEQ8loD/NJ8QVI2rTy
EcQ/gMb8eWX60hz52BuXJFqPS5VCbVEdV91pzeyXtaavw6i0dpXU4L5LeCB9lXXoNwukAlqTgYu4
DmFRa5JvbRy9tBBr4wQWng3qNZHPjVjPyjjhI4pODMAuRGbQkCPsALVNRMTDwv6Lt+blp6TCJ95F
OMoxmD5Jhgr6bMxWlD5RW+W/NRkJHLGlEbAPhqpAXna5beYgl11nosTfu1kDc6RMFkEa4ml2TLu5
l2ZQtf6dq5gYchRRxbqmSzOLVl00cX5rhvTUdM0uqlQXgWWXmKlTiLx2KjOcgLb+f81Rr4poDYtV
jfslKGrJg0hLlKq2aMQcV2F7yocV6lmRG2qe6lGzBEKkoBEyalP/OgojjyiGZ4b8fXPM5mRpi0zF
YtaxK12rFI4J5I//KlxtPhnlFXUSFbgDihKlneZtBRW0AtESvJEGdzrhgumBK33nnDSyC1dX+MYk
FT+ySFsWoYNJwv8xPOKd7skH6SieADO45ZJQ8axRsWMOpzgOs5Iwc47gz+vAiD/eqG51AKHDLQ/y
xdwziDMQXQigFGmshlIPQtuJoLST4mZXCYiFjfT1bz7fhw16HrvO1GxJqnO0b56hTbKv/eJA5ofA
6ehwIxTz86E7AqCgDBwknUsaeR2LwoympwaachE05SsKf2DH3Of+4nOR6OToXLnGxhoVhBPgyqqq
6kjJT9mlJQCC0J84kEbT+NDP/2E+ihkxNgapAJxV8bhOgtAFbfdqVb0j1TfRyJtXYnmFDIQSbmhZ
RkeLcnh5iTOUMcslgAxp7Vja5M7gzbM/9wtWYgziBqggK6qCQUEqKTWVSS1ROW6Dpk5sIR4dcYRb
aKDqkp8XA/yfS+q1vbb73CqjxgLH2Jgl/rONUn1TNtUak1ulPHQYnktuf1Qnc6e+5HtuHZrlHpAl
ARSKvD8xOX9pTBZmSVFGcJ2re4yY+OlOa15UN7wjdTC5u6ngl0+c9TH3bmOS/H2zPvBELoIytn2w
/lCP4Evx5pfej/YQVt2rp2wXfvmrEwemD9LuwbAQSAkuLU5t2IZgslsD9bbHVLniw95pxrTef9HV
Y6arW2vU+hS5zKdkTkj8F35IiVdj+Nkp/fQt7+xYA6ZzkRyL81GZ33SzQurOCcdOXFIzwgXQZ1Di
SnVhV8nLxLHCmAiGa4LQR5ZFxK+rScRqqfHqTdG2Fnz9SCoVoy/tMc7CVdgj55eOWjKqYjh2hNOB
7gL1Z1HGuF6CxtQrp880yTELobSTUY6dcBT+GOKLdW3MUUdOwOjjMknFEgxignqIkt6GGWZAoGLB
edwz5iwJWYSiq2BSR/WKflhY2dprqwjMvbgfwZsVgTARRGTZ/nc/BFNBidM+1N94r0JGrQR2UfdD
7RbDQSCHvTwCidEaCjaPtOUT33qHqB/wE7dh7kyH+JhLnBjG2r6tNerS6XqMk5YVrCVSaSvrT32p
bbkZbchWcWI0M1pihJsIFQKlDa61y4VBnXNJWhmNVvG4eEDYyKAuxrTxQuR59qoIsjWeRVbIhJYT
euSoBJHi7aVFGTLcWr8OJZE36U8yafzYIBvEIBuUQVMPgioeJ2KyrtSNRfqtPevZ2KZGlcFp1KPs
tV/DQ4aEsj9a+9QHy9R98cKxSByePn9bi9TVp0WmYHWDQuAApewawCLhs1pOviBNmTo32/GmD3lL
pE6gocch2BDBwNOvL9F4a4Z34vTMWRTPBnUNDGqcIReqWyKwulPBuwEJcA/H3LzvcqdL7NSPj4Zb
8orizMNgyaCJkZDugW3g0l/aWTAVcZxQQh7mQ1ftKknz1UrAw41XtSCH+GrXNpaom2eFtADIUtc1
EGI0B23JVf8h6Z7lWLfDZENjyK0wxT2Z4NTi3rHMU7GxTT7+5lY30lgfxwLJ0uSosaPtUDFxEke9
a5+JaJzAHY9lbSb6LyipQSwGg5aUvVSc6i5qpjzou0OcSa6W/7DCP59XBXh7Y4Rs7WZRlS5XIHDs
syAqDr26T+IbseU0GJjpgooqAnBF0Nix6D7TUnRSlcZFdk7QCzCzJP/oJ9Vun4nuivEz4hxtVqYA
ZR3g+6E+AAg8dbKnqqjFphOzIKtvuun7Ckjg58eMuTEbA9RJRqFazQWpzQKhO5bRqZu/CjPP0ck/
STs6NM9VS8cyAK2nFmGZ4YrDBu2j6A2CYe5UOfIEyCQeNbKtv5vx7vMlMQs9QNYAGQV3w2uDcrbZ
rPUqXJCSV+TNNsp2c6wiB8PgvS0Ec27rob3Y0R2v1sO8tbd2Kf/DaW7NpYNdwgYePgP0+BidlGPp
oYjA5TFknWBNAXk74G2AX9GNB/CVIoNcLEyT7c5ScPWd8AjmbA+sXbFf7JYXntQdy1M2BunGQymv
2TCM+RgY1as8pU5eveuZxXFHZoIAKhIIc2LKEQQa1N4puFeKuanSID4ogwMBP58UYxbUJImY0z0P
pMF6NELNDgovOFtoClGJlhCjLqdIIM0ptMpOM1Aex9JdkSeeUgPmUyturcf+KvDGj5jLhNIHoJ0Q
H4LiB2VXTJukslYtBpXGCHzeTkL8Df31FxFX/RsaSrSo8JZCKkswWvTTuMjQNUKeGQdZdJurir3I
2d/sG3mXQiwWKjN45F/G3q4bYiXOYWK+Cx/MY3YEtaxfY8TQzb3/oL7OCikEiy4D2I8DTksYCGMY
L+aqJ8gja4xxYASv9sy72ROfFp93rlmOv7F1xTUeods2QsM1GCGh0za9g3er08bcAjwJtXSY3Nqh
wmS/GEIndsiN5T2GQzM/OoJe2dYQqv4TwQoj0YFsgWrgbQMIFLQuLnfMbIc8LZURUbI13chKnSwx
QE9t3nTStz8PyLgyEfgNcH4biMqXpppWWavREqKzzIz6C4PnrgAp13pBliPsCZ0tr5DGWpwK8h3V
BAjKQIS8tIgnTQfwZVIFTRg6GnCCTW+n3c+o4vTVWPmAtDVE3Z/5lC1pXJVRUL6i33Uk47XGo/yU
2xrifrn/i0bQhTkqOw2TTMgXWY0CtX3WIt02J66gPONiIUN2ogaKXFRZ6VRNM5VVV8IsIoNwv4oI
b4l+3MU9QJ3aUfGkZY8+EG+7GAh7Mv8pmyJxRFimPETsmqZqdEP4Pjn6fmrQm2n2QLDOTnfSnGzX
HHpn8eM9xy8ZUeTCKnVhj8MUZqK5RCDZN/dEIC30tWOEVhd/0I6VlBCOLSiyERqzqxpJV/bmrJdg
c25/CHe4bHTUYwrk3NMr2obdoXX4zPeM5FHC1QKMNoiUIHBHnfC8hUKulktxoFWpO5SKM/CE+hiQ
LwB//zUh09wLSpEkqlkmYE3/Wj9FEOzs7BwiNqrd/5Jf00f0ve5bDIUOncNzGcbNjbRVxscEZzXG
sKl5TaFMQaJOFrcc2wOpERKqAMLvw/ERViQxJchaQisEts5J3+ZR0WlKIs1WYwYpYLB76EsGyQO5
2xC5HhLg6NrbCsBYHgKRGVe2Zqm4YprChBe/mBCpOy95NPzKAccECSzp47iP7oCH5yyUcf1gEhR4
dAh3YBjEoo5gqQmxImdmjOwV01bkAIqGF53WXxHS9ORrU3scg6xAQ8ajkZNAdhY6hZcx2tJ61Vir
s0EdSGPEGVRaHdWeTuSLWnjp8yySJVA3rIyXBuwha8CZoG4FvTWSSRyKCL2cGoPLiitAoU7zksPo
tXZ6A7bxF95GkrznM5P0PiahMDQ1xvdnHTO17T9Dei+Ukt/1TqZPu8+/KMNVZQAgcEFYMkAQ9A4K
HfiDWwH81VF6qIrMDhMRU3Nupfw58BffDvenhKIyYOl09tVM7SSPBi69aMztfL3VNd6pY0TmrQU6
52qTSJhEI+/flqOyq3cYpNmvzm+IHfclxbKl4ItB4xHc3yiKXPrhhOeGAsqP6IxBSHzwle0Mj2AQ
IJ/NuXGugxbqE5JF8laUJK/gPrlcG2k6QxAIj7YjKE4gjhv7/0FK8NrRL+zQJUgo1gD+XUCvFRP6
Bwns/W5/kFW7auzyZdoVo716WePy0xPGuwaGEUEAJ1VQPaML5iJaiaqQgqy9RbOZYLbRbPbDXXUo
vWT35y/SS2PU9V1HlR4tNej6yrQ/oMy7G9tpL8Xqw+fHipGcXNqh3jaTUFiDki3gWnNB44x6Anmv
xaLdKLaJTCHBIwetKRcppqJzQhbTYTbfkyrNV1GKWV4TSI70rLU++sq+OfwHh7mOxZdLpM7AgLH4
wqqFAcFfP5LUhOTnEs6cuhP93NE4ranrzOTCHH15a9Y4Ld2kD8HQ3MfV/bTwuM+YBtC3AZUQJDWv
cAiDIiQzBIhGZAc9Ir3hD5AoSG3DkY6Tm/0oMrCZcPHvJOW4jPVY1YdRelVVNKVlI2GzTGSQ0BUL
f+IBjO1yF58rQn19W1/aoq6ywkxVK6tBWTcc1x1hiIZO207bE45ofv2AkeZhwEsC3y8mSiDrRc8b
NkJhmI0OjXjCBYVc7kZ9hvjuveXId+Ov5dTvLXSM/IgvW8PYxwvD5O+b7KuexzBFy4iAV0RneIPg
5MP/bCPejY4MXOE978ZmxM4Lk+TvG5NhuvZZLmQrBht7N80MNzGzQzT8uQrE5Selg1dbpPLUQ71W
V4+D+dyizv952OKtg4paDdag1lO+BMpyP4GjvNiX0eFzE4xHDVkEoQcD5AfFd8oLh/9H2nUtR44r
yy9iBL15pWvfMiPbLwyNI+i9/fqb0N4zoiAeYY52XxU71QALhUJVVmZS9YpSz/0lepgyxPvhPBVO
D0Ay+vWmPet2bjjlLy6k6eON/d4sm1RJ4ahqoUijlXA17qpNeG/dkzNFQUi58/kaPyZVsIXxC/SB
gV6BDMR7d4jMASxhwMejAh/Yenc1jrd5Edh59IX6DyxRHLCJZATWmBhsdMBVS3gnoqZFhU6ne9oL
ovvYXf+F9vmqe7xZY4NVUAxdpFQ9cB0gKZhs9bdg0+5TDToJy452lGR3rGxUT3jltNUjvTDMbKge
yGklpgXAQOX3sBn9Okr8zz8Zb2mMe6RdJwemME+XMj5K89HIfkX1478zQe/TRZAY87lTxToGBGFQ
v6lEOsjoNtUqj72NtxIm/JGpyJtClWFGhWrqsLOqxG7U+8/XQnMI5tpa+h37bLDyVp+CGuiNoBwC
uzW77aRZLmn1baykhzJJbnpJ5EkNrjxwqbebkNpFlQ7ZMF36Yge7bgDpl0CmCxhfcshw5tBObTQH
VHg3s1dvFIFPpbZyZ74zyYRcMkJgu9AT4LY32Tl3kxux94RfdLKV7Otwz7tIuEtkIvAYSUOhzcp4
UW/k3yoe1BYKI8YNDjTKWcOW19Rdd5a3HWVyRV0rq6hs9fEiVSelwbhk9dCMAedW4S6KiVKkG6Eh
qkG9qPHCLYYv5u808yh/9w8yUoBR4PLFr8eLP8tin4Jqo1oVmKdwBrrvXXFvfIVNHUkN6poKPJKS
ADPfKerbHN3LerzkR3KtQii8BrcsChGeactuftOeMKH0zAuDa08lpFJoAOFqMdCdYeIgOOKRdXfo
p0UPlOX/tQPkB1e0A8SfiFpBMtHE7c0aExNJb+bhkLXjJXkgs1+8UNWdGFyp4830o3P7B7TXNJuv
SrH28QBAAw++iKP3QcSxbdqsm8OkvyjiNzF6AfD989i16o4LAwZTBux6UOYaejciQRRAHph4EV62
kElVNtamuRIf5VuOwbUgsjTIfLa6VcrZUEGKTcUZIEuJOzM8lRClzPfpxuLVQTj7ZzCfLUOlXiEz
AJ+tS+6ml+ZCObGT44DBlrvWyTdzbHOfMWsrhC4y8ILQSMZ3Y46DUBjKYFVwld6HPOXrHIh8VaFC
TSkgeQ3Y1WOwtMZErcisJ6RXOAaUU7e8xrMCDHjJTvX1g+WmnGRuLUQujTHBq+sgcQ2Ov/ESqXdE
uQ8y0R76n597CN0e9joFFNJ6FdQCPSKTGsyVUWAUhMxA0z0HySEjYCwcHqHRpxSci3t97xamqPcs
7tAoVoQEMtb0S00OCCKE79l9eASJrSsSe/r+pZC1XBpzZ2sSnmN5KXWAZMV3o4uHbmyXBBlqfm6d
+mTwSBl5W8lc2M1oSmUg4vXXjeEuw+RwXkz2aKBTP2+H7Obz77bqG2hPYlDZxF3AlgEnsUuzTId4
thbcG+aNkT5mCueDcUywV1lijHneW5CL19NvYnUvzVcyryPDM8GEp7DT9GqKASpro5dWmYCcaNxR
ffx8q+gx+eDib1ulMFFpyrNYHaNyxtBAp90khgGl3KoU9qXQz55UBLJthFbqTlFVuOHMpYWgJ+ij
eRXDveDsB+8ME6Bm4LPEIcfTWd3QENxtxm146kFNDb6jg/XMy6tW7xh0yv/YY0JU3RtyUopwexqi
VEdxJbvYRJvRKe1pJx64z9tVt1/YY6KUqU1iPoMGE8d6Djeil+OOMW4x55s54jXGrKhwFZqw8+jE
97ykdd1//rPWD2Tq6qRg+lWDbUP5pSbnfrqQ8vZz71m704AGQDkJwmYYBmcCJDhfMiNJ0Qmdgxs9
eGkmzr+/WpWgzTFoOaNrB4DD+7BodKUeNK1A8zlKYjw+Ghj2i13M1Xqyqz+m0ANxrJ5ztax7ycIq
E6zyEb8GXDbjJT7O/kwxuLFP9ZVzKmwOfgjuGCp1uw/HYGGQOQajkmQQN0ImLs/kdlCt42BWPxId
eiNAqcdifG7L6H+HP+JwgYVe15B5oJfGfDsR+g7aqKOuGh+pcqOBYmDwLNwre9Wn0xnK8+eu8l82
9c0ec8PpmUWaSU+wqTvwS6k2SZzE6fciiMsHYqchKKkz3hppiPy4r282GffRqk6VxwK3KuXlhQDn
qTzQ6ZNyL255ZKH/xVXfbDFOM1hJrCotQgvtcxFn+hXpWCAt+gR2f2oLJzjzTvhaO+PdN2T8RinE
ORCzdLwMN7FsdzqgCPOW+JnhDYptnVQ/82vTq0T+A3w1sKEYj7cAZlI+aC/LhQ4WxR7Tvumxd4GB
qO+ExqlOyQnvEMfYtGehcwkg8iC18jiOtBp0gKFFYQ0XBlBq72NClwGnIMmEFpK1H8Em8yqnfay9
+feEijkS2xP31liNpAuLzK2hp0o1R1KH1P1HZrithSoHpR80r6E6GikUwV791A8hN8ddfeqhj/9n
qcz1USu1kSd0qZJlm79zEFbmfoThZiyX5N7kmvjAeWWnXEjG+ml9s8yyOWt5EE0igWUQ/xR2dZu6
xWtHH9Qb/+hrc32Z81nZjn6QKMocJcgQZQzozG7mSa2dbFQ7fVEwDhr5Wsz34tX0Y7FKJvuJTEjd
FK0GpfRT+tqVo+ym7X7ej97fTKitHpqFOSbkCrI11pWczpdUTo65oYG+mEB4rbZkexJnDKltOEeF
/n42/lH6ShxUTOmgVf3+qERCOpixNVG5Q9ERvRQKO/KOyg8Cd+LzXptrp2RhjE2J+8LsZp2g25Lk
vzqybfOzavLw52tOsrTB5MTpPGdmIWCgULNdEFI5uRt5G4CUXhWjhWveBq4uCZhiEKsqwDqy+5e0
hJCYoI5PyIs134babZs8fP6N1nxCfTPB7po0gUqk7pBC6aF0KRLxOuj1U9pOO7VUdgKRRl5ywzPI
bOFYm2GVT6Dq1m8ADkqfaWO/PWT3ABOX2xSjKnoB/qOK2EHs8JWNVz1ysVzmxCGXaQfNwI4Gl8ED
JvxgIQfIccQTn6/kRt37g/svjDHnbbLiOu5N9M06K3BI0AIB2SluICV3fZ+egXg74si4pQU41ucf
dTVwA2UGEArwgej/0I+weM5rozAPmpC0l662yc66U/65MvxctAN/NBwNKoGKNx0qbhhd3eCFZeau
klNDrPqiwAafJJ9yM/V26cVnCjyG8I77L9fJBBgZrKVE1+FMmg2v2Y9H6zFAgMH77Xe3A9bM72we
jmI10XrbWwypMnubNCZmntBuyALvn4s4czTDr7/X3uAiWSfoJPPm8tYS9KVN5tDIWawbIP+YLoXa
nKU8xOmIzLMiVTiiKl4iig40icFF8q2e1T8fE+T675faVS1Qti2IXBLpucK4S10JjiEMthDeQHDu
K4mVhWENHVA+lM/ZxEorUAu1UgARBIkSJDyAIMFut9qN2NnxGdJiV2CjveE40EqEBdSUijqrGOj8
IEAyVlXQio05YKCo2at7kDPF7njonrPj6NX78b6+LTdc8ODKGXlnlE3VRy2XZlUfLtNrFSB3s1O0
aVzZx4CD/wWRc/QFFktkYoESWYkUDiDL1r4NtS1YNq1tQxKrs6v61eZf1DmoPzKR751NJgoMetih
oKPOF4JZ+2PpQ9bs3IJTfad9Tc/s/QqZKCDqZVVNiTIg2kGZatj0B92dfkg11IYyjKzyCs0cn2H7
3VFW5lERmNNFBFHCEMQ3YU8eskDxP/fNldtjuYcWc+YhRGc05dTOl9HqH6Swus7Vbq938jGu53t5
Cq9y3fwpEi4XLMc7LebQlwEaIQOULtBrnF8jePwo3IuvOsCBM3/7fJFrhed3q2TuSEG1SpS5af6B
0zAec9/EUNHP4YexKQB2mnikdysRTQbLHh5oikkVEhlXUZLOSjpVmC51a/lqPovA2iGzT+Y5QuGx
kuyhqx45S6RL+HAY3myy/hKaUzdUxdii8kDJE/QKLD0qmFgskONPOaR4uDhUnkXGdbpxUIV8RB9e
2BYvtCGIcb4ME0CYasLsW/yLdyLWnmvLbWV9RtInPdNDfEWMxo+ugIoVIO4/xR+SU9tUi7v4ztnT
lUT8nUHGbZJoUkszg8HGU/e0dxZ6SoapTMpvU9vVN8udnzkm1zcVkgMYTsP0m8bE0VbVSKwHtOR+
yu8Q0m7wPgRnKxSyQe2Rbr7y6scS3+wxMbSGXFwHWnygrqD/W9uy017HbnGfOA1k/lLb/CF5M2jS
NwnPX9f39s0wc0YmqVeGJMRLmCJvgw1xEq9wlFvKlIyTglPJK1NzDLLkzGZZjeDjw6uqEvp9NdWP
dRnecr4ezwZzJKSq7+R2Rl5KOenoDdg/zgdaH7M20w6q437Cc9EVDOfy++lMHE3SQlAnFd+PMuw0
Nuh8NtpG98sNjylrLdt/Z4k5DJOaY+guwQ1fBZ6IGZboQMsl4gDlO9VWBnf2Kr+9t1yedtB/OfZ/
PEWnm754Zqi9OoctSNtolQavYdSpoYmhQw7SgsiYsOOm3utH0ECCSBEWH5A+QywZ/ThniKTH5kF1
+m+k8iBq0LjtQ/hUntTS453C1bseg6j/scikasYoI+1WABnpjfsg/j3lnV20uvO5c/KMMJElVMxU
kgQsy5IfgAtsm8TW+t3nNtZqtYCHIJ6Y0O78KBVRVoGazCOeSi1wcnZyFlCsDW9MV7yagQBQnHxP
PO69QLfnw9W3MMrEsGAkk1xZMKpuzL0IlhT0n6AwciVedS5lYRq+i+jNKz85a1097AuzTASLyJQW
qB9S3iesdXbFF121oxBKpdKmN4FER8OrVm1eHFs/D3/sYub8/XlAgz4Sx6yiujQ5EP67DrWh7lk7
kbOwKW8Elyt0+/lC8VJ7b1CKKyULxAk9Wn/2w8xOvFlCCVHdYSB28lW/3iTqjvfqXnXXxSqZwAY1
uimWIbl6qYBerY3TpGDi3OQJP9Fv9NF11H9wRgrkrN8vzUjmjpQJ3p7qJthHYCKmWkKYq9p+7iuv
dd3P7DAnvJQqKWwmcKNTCkXBJk6LVlvpxrGf4VqHBrPsWV7lmoWde2kCDohDlt1EpWtidvVrfvu2
ZiYQmOqIQC4hEGj2iONRow7dOKhDy6VtQUPmSUjt/p6Kp36+B+sXCJjZREB0ALFi+6hZq+cxiEAp
E/TgBb/HwY9d8ONYLzRlBBn5COCwSHtkg8Exve5Lb5apgy9ukLgrhqokIOCS8wMZQrDevogKh3uL
Z4PxJNINdauO6Iz1xuBkFnCFWet3PTdBXA92b2thPKmwQowlyyi6kcKenOZFO06VLcFNtvR1P3vq
Uf8uPaQ3PBf+L2HnzTDjNiSwZLkUMAumXNHkW9lCtNXpnmgmTDtgvIrCK6D245F5s8dG9TxImrDD
R6NIuXaX+q0InFzROZP/q9mYbrQT/cKftkir3MIb/RENa3C44SXucRx3NSHQ0AAEhAQoKZbjQyL9
JOo6sjpaSZEhHPvNvO6hny45UWwH30O+pA0Nbh/WvrDIfOTJ0NTaUk16jWqCXyLEEz/cqIKPg+JC
QZ23wlXnXdhjvi0qG3KRzMgiG89EVxcyAUaxTUW3+BVtcsCzGtkZdDpI/4V2CsCWVJXXAgcrGIPe
n8xAUM1MA6DuUmmHofRVAeRO4Gr5ygdcWGHOP5pu/SDJiPLmqbxrryOP5gcpBqIlR7n/i2Hotc9H
2QWhuoExzY/KcVWqdqiaA5QCHRh0q21ylR6yneIRz+JelKtxdWmN/ppFdOtrcSxBcNNezMTGvJ/q
JAf03JwQHHy900HG2bH2GR5UvBt6NSIAZwSWahO3yYfhSTlKy1rSwNSLRGSHiOBWzvgYbjCKCo2E
8IrrpTTPYE/F0h5zKmQxrNNEBrVnAp6WByRb2SlzrEsPqnY79DVeLrv6FRfLYw5FKJVSkMmQvEHI
wctDwi1J/PqQ7HS/5tMeryVZy8Ux4c7o6sFIcxDbipv5KdxK2+Q03kZO66k+LaZwY8zakVfo7A6k
DUUKIHzvNSFEIsE6gt53Jl0V6XcLPCry/efnjmeCOXZRI7SD1E7tJcpkuxcKW5ju6+LlcyNrnRKU
2d4WQn/Fwv1riIynuR5TL9R+UFAKRif774GvY5RRuwdHY+rwnohr34pyK4OPhqoBs2NkEFtC7SZB
Bt4mht8P4bE0eJM0q8ta2mBOdRuBPFccZdgAj63u5H4m++WjcY9l9bbkkb1q2GPrfmEzl1ZZrwC5
mjmJqHhp6OUFG7kCclC5JRPYJ8sXyjQyfO+mf2uU8RNTitNYIhKW6uIhNWIKOwHwBOraI2r5/U0N
/lcesPqVBoONJYDzARsGaB+wJ8zhVoMwFipIc7x2ELPteCgxQg9mpr8QfF23BU8BfygaTh/Kwak6
kTrVOyprNXjTWcIECuhpjoqXQ+aThwajX+jDwsDCSjnyViiX06kRlAbMT6jKgrcFRIlJ50q3xqnZ
5TfC9V+MKa0ehoVB5utJBdGypkX/eVQUcP6VV2GrX3Pcci0UqwsbzBnvwrmWrRyLos8nHSzjkkFJ
UR2yLVCE5QIy14pqoDkTNbx1QSikMw9eWemscCJonVFA5nAy0eyFrcNfzLGvXWkQGKKiocYK5XGU
dxC/HoCJFMCblaeqXeY7M75PaiSy9alVd1bxkHWervMevitky5RtEDzLmNZf4UBOx7jGowhVNXEf
7DvMbiZAtGHQ655br1j7eEtLTCQrkiTI4gbyzTOAbPMd+Cpc6CYG30avQC6bNLxsb+3aec0lQetG
yYiZryeOUV9nLaEcPzSTrS4xyoWG1wwY01DADROPto5BbM2ZNZ7ptc+5NM0stYsqNemFkSKh4+vS
78HyJvqUNrJ0uO2XtW2FBLKsYChxhfgV6JZaIR3UFGvXgOAm+i+WJ1/BUSaXcvJxk+i1cw5CTMzY
oKWFySgmYqZWmydSQS8kjLYn2+khx/qQYEa2tX+VW+EiP3kWmZRIFFrLFCZcs2p9bvN9F/HIllcN
APGg4AZAx4X1FCiPmLmV4uLJImLr0bnXFI5HrPkidE//WGAcoi/bNpdjXDMxtNSH3ibBk0XOX4iO
Bp3EBr+UAo9gC5FZJVmNhnBFRWkmyGLTI1ZuNVDCJF9hDYV4MqVoR+r4+nR7n2/JuTWQIohGBI72
rtlAqswe/GY3YuqQ53Nru7c0xST8FZ7AkaXjHSWIjbwFJa++EbUwtAOl5sZDni3GvaWuC0kyNeNr
darfGU8AoYLwDGnBPn4AKQZgPllrc77c2kUDwXRwz1h4Q6Ew9n4vldwyZjLM1SVvu5PQRondx503
BqPTVv21nID3MszD3u7bEl0H2eCUJV/BLmyysLTPuGfaFakx1fCcOcVwnulE52GfI710wVB5CPzk
FHZOnnvm4YvxZGmbJjKLvL1rI2LktUFLok1qh5ETZfZwIphkpWpwcu1Kul1vuLfR2pkHkynGOUC3
qEEI+r3ZWp4nRYxU3O1PE2i1AtRi4cS+5STguAvd8txvwPzz+PmHXq3/Lq0yG92W0E8YRGu8WB3E
rR39JvwdATKidTYVea9QTVcAQ4KO1QMYqvoK8GMUu7jnibd2ZstNq8zloB+rS6390MZbhQcm4f37
9O+LT2qGIGSxsmC8mDWoOeXMJl96Kyw3kh7jhQlraqxJNoL6It5Et7Jj6uj2oAzpY2plfs0n4upL
CGoAi998holDKRTxhl5FrtR4YL+lTKfQH71kOwnNpRIgY4lTeljfRwtjFsjggTpiAjpQuk1Ophk+
2j2N1rVW3X/ujuvnXv1jgOVG7vukGPsJC2qhEhGdKcQ4BomY+dyirEnHtQRU4hNX591UnIW9vpQW
Xy8Qg26w4rC6mBfJBzmOB/nFHixHozNENmgNvNTpnz9fK88kc/JKQvQMCkHVhYzEnQvi9PwwTu+G
D2F0sZ3MuWpkrS+mGdAwNMN9KKQo7rzV3eIIstPaoyj7eC+jVh26ici7QXjLo39f7OhYVpjvjgne
lvvJUTOM+yGY3KYHdHLQo9v3p9Dn9gNXb63FcpkzqIWWESjD69OhfSW8jhyaa8T7L1XeDSQ0Jghm
NGhZMZcypoXFWg+s8iKiIg0QjiOe+sbpSrvqNlRBK90L6CHxvJS6xIfPqeno/RuiJX5Q1IyTvE7q
CY+y/mnwqAJH4gzX5QOyKR8k8Jyzvpp3LIwxsQXJlNKDuwTpVEg2sZVue6M/SXHpfn4MeGaYndRk
AtbhWCgvQlLfFln41IrSphwLngje6rsSJcU/m8ck7YFudCQNtRqE6DX6Fv2WStPJfrsxOBtHg+Bn
X4n+feH5oHFNCaR7agDeqOiS5Skb2ormJgwr3gC2KFrpA6SBDpm8txN1BtSMdbzppCsKxJ4PglO5
0R0IOL2/kG9bCSVLayyMLxkjNSsMQcJVg1omSN+ifeiVoq3VKOa/pqEu4lcnOVJ65tNfrPUSwDQK
jW2AozW8W5ijHeV1E0Ep958smIqhQu7mUfxFWRFVl9zGB4xKx1ys8koQe2eVOQOxKJZKPKLdBe5R
W1Yi0Dhx3J/+C4yzvLPAuH+k1joxYrwkwGLiWEpr6/KjUif2zH3xrVX73pliDoAGZazEaEBUJe7n
Y4X0xACLjgQ4SLzntih4G8f4ZqEQVRwFtNQHJzzXO4plT+5V1FaEjQxAZOjzKt9rSNrl6tjMAYS8
mGXX0X6marlAnL2+NcOjtDf9fMPrDq7lKe+sMcn6TIS66i3QNasog6M2HD7qJ3NDBz7EwcakywCM
648OVB/obu0+D5hrBfh3tpnEIcRSi9hM0TS8zws7uqVVaXRhT13ojp7mmIdpy10vx03ZdigmIedC
IhZFMllPzW/F7zaFo6Ht+iP/DVnbs3lAIQnOe/8v10r9bBFLIUCi1CTDsae6YeVOxhAd+aacrRsK
n0KGe8V72a/1DiGEADZzcPxA35Z9hllyTrJKRC8PtEy30XY60TQ+AA1feN3fkn3x+PkKVw8KZi8A
TFN0C4X/9wsU1c4oC1OFuf77mOyn/H+WeFOxnD//Pnss5kKMxXJAN02v7US7CaOXcuA5JM0iP8Sw
hQ3mMDTKrPSJDq1S2kZAl9eboT/mUWwpKOfd4Ts3D+IZZE6AUeQAJeb4Rip0sSUbDM0mTh0a5ykm
rUqHJK7F40FdvWyR8UEHB29zNNjef6dQMCPSBzh0w55c09TLgkRMdPeX07h0xz7s6MIa4/ZhE6Zl
WgLSOjjyK6M3uZLOzZFy/yq8FsZKAobiqQl3h7LbR17GBMjjkYhAOkygzweOBZHayzYgB9DskABK
Ih5pBQ1TAsHL566/ftQWlpnPmJR127cjSC/pJRH8Vraxmz/qV9qeug0Kn7w+PW+lzDdErXUu5UjE
hJUI7IOa2lGM2bWIpwS1fhUt1sV8vbxPlURKI0pOXe4MoJEBJpvPnQtxgk0n2jPvC64eBwvVdh09
BajFMecPgXns9QhTnepJeyr9/Bvxpys6RS3boHG55sErVkOWRWmpNai6fegaQixJN7UM/D49QBWA
5ovjr88dY/U7vRlgU01dbnu5K+b2UpbPsvVg9C+58PtzE+sX+MIGs2e5avXqlIjtJfxtfdP3qhd6
+q4Bq2BoJ474Lbwe7nB5i7ae8as2q7FkYZvx+66SqxxDFvR0Jy/TC+q5hYMmkPktvW03gWF/qfME
HqY/n4yl0lKkbM6rEP0EEO90TnXuLr7SOKLyOjASohhw254wcMyDj6+fhIVd5iRAK8kQiQKAWv0U
nSk1peDl2wqYZLgmLTN+/lF5fkP/vkgW+n5ENbvHiEqrPBQTbu2yd4ZWtz+3sp5/LRbFPAqA6oB2
UQIz6QgenEg8QbLenUTpQem6o9oA6pdH4TdB7/dtVt3K1gxtkgpUsAXxi0z8wfk164f/7dMyD4jU
aPs+sgCaTR7aOzQVweEkXk0+lQEtnfzEO/xre0wJ6Sl3jYUWNGOOYARAEFLa+jK/BTNA7S81r1hL
Ux728luaYN4pWa8VolLgdk9USM3VSucXUfMQi5Wtmy3mnNSzNcsQghujO85erh1M0JqA7AjKWx+p
VLGVydhl6CTS0Z/iFhCF0+hUR7xZttaOl2mu7+SbMcaNylEZskhHB64NX6LoV2jupvmBs6A150AL
B9gOaAZCDI7+fXEiVDILrWZkIxYkOvnP9AdoUzCfQjWnowEnkHfDrh74pUHmwAddnOI1CxZJikiN
n3NI/PZgixI24ynf8HaQa4058KaMsdM8H8YLUV9n0cN95uSW23uSpz/mztfsgRMNw9KY09Z0ZjvN
SqtmqUMbQd4E6I7Mh8wJN/1vSpcNaQjetU4d4MM5WFhj9jJDJVxBkZH27Hu3/ilVuKMML34JbMyh
+ek9HkV2fuItctUtJR2kVCr++yDioWtVlQaKDDS1gck+6CWAkEILeRrzq7mf8maGJd5Q4nkAwxCA
M71fvbwOpH0XXmg5IrDH+9AFDf5XjgKY51A8otKZ7ECFEsS1IXYgwJKuqgfDzzGUTVmEgRKgREl/
MfyzevYQx2QdxJLooTIZRpkQzTRLtBGp6K66Bx3ufgTAqoF7Nj//ArGzGrwW9ujfl2c9TCMxoXAn
85Lcql5xr96ZVwFq0XiCPfJudup7H3xTwVyKrEBM1dCZZ2tFlKbKMtB2Z+FQf5OLimxRsuaBFNa9
RMH/CbUvA48u5rYJjMzMG1D4XbrJoR0hyR1+FXibiKnTvoiuvOUOE6zv4ptF5vJpEqOQggZtC2Gb
nDFjd5WadvMsP4UOuJ46LvXc6mlbLJDZx3BO+74JafV7+NbHV8F8XU881h6ODZV2TRaOkdTYw1oi
zYUcpc6Rnfi52FeVDSpEgLD1cEMOmWs985Kx1ej1tjK2jhLncdFFEjokpLoT5NtIubUKYncVr66/
mi0s7DBuPwuFpeg1SJZSVNubDRgzXgeleNV2nhkm9A9znoMmEd26GELy1f+bEbfcxhLH/1Qm6NdR
bUhNK9G5rwxDitneOg++iHROPfAv0LXuPwXo/+d8sQSPYZeIoW6MA+gHKHxx3gY/++vkAt0mZ3aE
TXGksLT2FxVCgYghnwd3PUa+2WdyIECGpL42gvIymPqx1uYbScQITxL81nKw4pr5NmzEZyUMt1Oe
nLMcKMQ+3VaF/PSVy2GxD0yckbSuM6IJzqpu9H2AsXJXBr7yujhiws/Ob/LuiudPvEPJxBkDXYVZ
q2ExD3ZEOxnpVjZuOKtaD9Jvu8sEFykAiiYhuMohdj37U4QJZXxhlwQQB5D2IJj9FRT/NqKxilld
EEpiryOiRRrop9vS0cIns3z8fGmrK6MwWHB3Uf00uruLkAYGdqEuBqBW4maL+ueuk8rd5xak1Q+0
MMG4pjZpSmLkuAjKH9NvCv3OrwJ33kCtKjoibPp4MBs2L2jyjDJ+mMRohWYpzsOo/cqyF6k4aEpl
c1a2GmIWK2NcT89mPW8a3AfDXvnRQvSl3QoJ3gQi4Jl/UVDnmWO8UG5BFjWGCND0AteBaUo27X5E
2ynzLb7O0WpEQYpHEYcUeMjE6VzUUH0L0bWO0JgPvdmvzsMGtR23sKBqTPl3vvQiXlhkIjYcXlFQ
EcM3q2K3CTD+A8pw/eXzj7buGG/LYhxekFs1gNYsAiUu0XicnVR4yPqHrxgxqKIY4AUQqHp/qlop
rvNBgfdpofFjkK1bIyi+owLofW5Gog72IXmEDuh/7FCPWZzecqzh6DmN+o4MthJooz0k+3arEzsC
EsapbRSHXAinHCjZr3zLsb7uj2/WGQ/pIJeeYZgSj8bOCSBW+wowx7QxuPdk9y861+ux6s0e4x9t
YyQYbMGnq10i2znx6GB8e4gNO+uc7K7el4412DyvfH2LfthkUPxAeRjJs842lmo5yaS8A/lu1wnZ
vpVwGNq4ag690MenITEHNzDCYaObGdSfQHa8mdWoOszJOO1FqyqOhZnKHglr6SHsSL6Vhao7VwOV
27Tm2A/mMNgohVTsQCo83CmtJmyHSp5v4kQT3NEQ1OsuVSH5FcaqB4rzZteC68jWhVj0CjElsFuK
jgpnO8yRYbojVE2vkoCovlmP5lEfTbITx8K4j+d6G+bgX9Nwf/VzP9iK2Fl+Vqrd0Zzi6SoIg3kX
gHHeTlIS+2aFOqbU5rUntOYPPRsTPPCaNLoXWoRxw+pu+ioWt2JugRchEeWdNZe1b8kjWBnMHJPe
8dS4X/G4t0/B9uCSNhsbKALVr9AJypk5qK5203u0eRT/6nlCW6sOpwELDdlbkGey2KS6UklaG/jy
5SDZbavYRs85wavJ8MICc4NUYk+IkSFJBdJ698bswsuR1us7CzvM1WG2lUIGBblEBd6ofYmx/HY7
XZEHShXHL22uX/lv5kzmoURAOw6NlZYO84Cbc/JyXwK+JbMtxwhAbljbwYHsleeBpwLL2U5WGW0y
C6kNCLYz3dHtpIAhshUPPDpVjl+YTNgdG0jXDEWO4d922A2FdQxULuX36j212EImuBZ1gDZjDSBv
4xUvaCWCAuT8KvFMUNih9Enp6WsjqijsGIZEBQuQFDK3o2GM1iRSxFXpdkAn5W61gXZNAjjUTPmS
QT1i/fzSmX4zyaSHlg4kjVrhFhH30TYYdtl9vR2dGXhxB4iy+MAtTKx/vTeDTGpYZICHKgRrbFDq
RG6DZikEc446+M3B0uFYO16JZ734sthV5pRDGALqKyIurtY1NwpIxsB5SUcfaV9Rb0C9xR1vownG
xzvrbY3MeW/aKaq7sGkurT4gPApxeoUyfb2fkDCAZCAe94ViWUcAi6qH2EhrX1SjcdeqYsMdw1zN
I3WVjjAZkAZgz+SYEpNoKeQb0ODYVTdIEiAxTN/hpk/psHmJ/yq+DYqnf+wxhzOPrTYxO4j5Yequ
eMJgdPIUNHWyl9IwdoRy0m062rKbekCocppEVGZxVrOyOyuNUXqlkui+rgsQQ67E+KEI0pADJFl3
h8UvZI425KGsUoJcCWYPs8hJwleVw/Rg0JMdPUNry+fS3NGA+8EfFibpmVgkipmmkVQ3oTIU17t4
im8zXfDmwCycqpl3g0FuoHt+mItkW1ScG271tC0sMxGly5OsJ52E411MO6WfT2GWbL4SQhY2mBBS
h0Xe9Sk2dP4h+apHrqClawNuLoO2JOSOWKxfprqJgjTKKqAMYQ6X3kZVnitozWgoBoRbioBVbTrF
r24tl8eps0aSgvLwH2tsGSCJKpCfK5haooOxVApO6mxM5902Nlj8IFSQfsuceYMZRK/cIGoW4KAw
QAYR+tF3zjavf8q3X8K8aqYssDKFxOMlSN2AOPVO2faH+RZ1+Myt7uid9BedotXwAf0jEG2A01di
5bvBfafnVT3RThGo3x86PEEFDINgmU5z9RfEHjx7jC8psZaS3AghgntBrwY8Tk/z1nQbN4cEJNzp
axwbqByaFFYACDzE69+fzapUQac2FvQDq7UdHiRQXWN4vMAzCnTibs7XgVj9kAuLTDRoidKB+AJ5
LUSz4iM6Kl50Y92a6PGDSAQwFFdHP+yLTb+FWSYUhGOWjUJAXheKLg4wDKAVzHbdTsTwLH9KHp22
tai3MMh8yzmaDLEmmvKilFn9Q5i1NPNUNSKgwCoSyIjLmHjd6gZpTwRvqhspy1I3T1PhKWrMyhO7
pnOnuLaQ91uQzbRFIcM7gAhjIdhCm0n3RBvq73EYArFZlj1Y2YKsme5zsRXO0ViiCmx24xXo2of7
WJXDFwME+YktR3FZ2tEkgC0DDFoz5nIqI0lsVeuzyh/qALhX3MsakOeaCiB4AyuPcy6D5EXXglxz
tDmdRxeEbb2r9L3gpkImp3aW17PphkgJruRM1+4w9Gpt2tSwJDsp9Q4kNVCuetH+j6MrW4pcV4Jf
5AjLq/zqtRe66WYZ4Lw4YBi8SV4kW7L09Te5Lycm4jAMuGVVVWZW5s7Xj3Wx7cWyEPIwoBflwoW/
FOO+JgeDObRN94Ywv5INJ2GmZonXoCEastGOY1hY9uQ9WKf4JByAvWkfL8OeSvynQCoaP3de28PA
EQskz2Mj1y8WYgcwneCYXSUNC3XqOa08rJ40H+1QT3hEYfshYNH25ttpQnabHOjjmCxxn0Y1H/4M
eyJEivm7v3QjAtYa2O5uqaca+UmIaCgs1kKVcdn7Og141wB+4wHenXVtUU+DTY0Cc7a3Y+RwKM32
lqLETx5kCG4dtqnQSg45NCgehw5f0SVL7JrwFPtnEPFt/oa5D9FQmeyhonOE11/8ZX9NPBalvTR4
6rOzvMqZ6YosHHa1PH6ek2YohfZcPF3bPFrRJh8xXBO3zE6z3TJ4CvrFrFo73Kytp0MH7/AHX3ve
XzwLIyqFZI3hSIm6dAYGYKJ1873ldT4PXZ1OnlzFZaiZbA+Nowa3RDQGW/5ZNpjt4MkEgvfO9Oox
9owqJr6M977fsaeBfRAo4SccaG3nvKZunbra4QrZvWNU7GudnIyR4bNhbv8+D47+cNkY5x4Jutd+
hy62CJtB3CNZt19YXug/9nUOL6MN1jBbvQiJHJsf/5thF1x6AzPF3oimdDnfXl3v12ZeQOWNd8uo
1MBT6FCTrj5vVnpQzws3fA4gBhBVBKvhVyU30afMUfNdT6Y7KGa6qkc29HEBgob953DwHx0d248p
MuTkR/B6jWCZhudrYjrkAsYtZbSS2smGkI93ITm7JfNgAJpY6xzXJe5ediaiclvYcIb/z/InRKB2
oZ1YoG0Ya69ixCFTsc3NBLGHE4w8j72ugX8em4bHRCPBeejG6GEPo/GgHa/PdMJM5sl4yrElVt+i
SI1XF+eu8kOBOAHuYdMzUmyH4324vjqdYmeG4z2lQxL1+GbRWgWh0x86YSDq4sOcZBNv5yOcb4QE
7CDsozPPO/5X7Kkqcmr/aY4l6ryrkrzzW3ODt9dW1Ivbfq1z5Pzgjl8PnCz64DRt8+Cjjp4VWkBk
mXQKPx+zPJ3jMbhuZJkC3BvuUo6Qw78vSHHpDsnuy4vHVqyp8glyF+rA+7lOxNlD9vjjPnY1bjeh
9ueGmB73GB6vgHQYX5K7nTSVuy/sPvjT9shsxDLWh+qyzwTew/vcOAe/HZ0i7ql6awwuPQaY7AYT
WFkfe+VQvEfRwH6s3J17HzeiZJONu7LzV/4Ac0F65MNIy3AKO150M6L/UrelzsOyz2pMnVaBku10
W1+bqd3gXgBiGONzSLzXduw2TJWBjsq4Id4LtOt+1ux2KPw97jOfr7roPcKPPOrnyo9D+0cEzjrh
zVHizpI5uI0umIxM2rnOfKfG3ocW0ZgKZ9K49PyuWCjRWSQV9jJ4tP/FayfC06R9gHDJZ1x3w7OZ
dmdOdxYF2T6MXhH2o3xqEwWbct06qTc5/Oi6MQxGB6LPkYUpfGo1LGlXxwGQG238T+/Ve6E7gNer
y+vjgA3BrKPKLZrVbOXcJVBb1rjyxdL2VdfOf+lmTdZ7Jm+1yhFGl2uxD2nveayYiQCWYJUs7LyE
KRtGhJhFdCoa5sL9N0lGqNCXcbWHDQoFzCq0929mcOajbGv/Mgv6rnfqP1kxMl61ggjzGfXETxB0
1Jqg7DxSsxLcWZccakhRf4La2Gc8xa0MVSdTNobuH6NCg0xS5NUVM2vozaOSdunmuh4C7mVYt+/x
2uuhVGENHkxBTZfLcQrOTm31kwid4DruuNb2plOZ37Gl8JItqgicmrO1kX/dbukvik7J6z75W+or
pNHV3Ti9UvjYVgT+UjlFKX2Y/AnmapiModPx98cZxbBUQQw1N0tEEe6LvY9Ot6WkbqKiC7YgM7F2
0t8w8dLFrloa1iirGSNwenG2jt6xk+CeXBgcnFe44xU+GLZiRxjG3yl03NSPhqUgBOVmj9ck80Ys
dyITuc8id/TPQdLbAkVdpgGkOBnxd/KfUI0utQzHMt5JktVL4FYaHrWpavAlztzq0g4j/KjNiEQv
PK0KdHuf8p2DiZVJcqY9Lt+ZbiqlXj3kZLPDHykJmJBYb7dJU1o4SxtlgaNNqp2GXRie6SOZe6AV
W4hF+mGYSy4Jkpm53FMN+qtow94paqXfpzCCQbxk5DtwODuIOsSS+27qfFsUL5SzBodRar+qRbvj
do2mt2bsgnSANPosgwaUFnwnENkzeW+uNXXquNRL63j5ibhMLnHfkXwdW333sSLxQsErPhg7BWlT
7/urrml7abQaUVbi+N7B/vu2bNFUxoBYSzig3z2qhozWdkhHrZ9ZPXiPUs1/+G8kKMTz/fMwUX0M
a9QQLZjzzIz7InG/vRLTwE48pm3lTTFPDqGx8Y+M9vFMgyZ87ldshqS9Q/D9wmj9AyeLrrDarNex
DeMC0adTwdmMz8cVdW6o4x5wq42HrXG6S1KbueCDlJWYqCpgmN7i83bfm3h92Z2WF8AkYpzJ2Lnz
Vr53wjeF8bhzg6UEO6Nst0W07O5/osfCIGvsfBjmZrsAT4syB1bQOefjeDA7st2cJQYVFCt3TeOa
IQICTUkejz5uvoltfYGEqPbYUUQEt/QzcPtvIWda1iquTzWr+9Sn3fqwSc0/mwl9lhMl3zTqv7He
OmeTaVlB6/i5ZmQ8O3Hjwy+8YTdUB/TFkeLXsLMIL2x1f9pR3wvZa1u0SR19uNOANciYRbkPLqHQ
6/K+GNcHE0H3fBi5KmdXzFk9Cbj6dLP+mtwIfWfYHdpkfwpGKlPYmaHHlPUjS9hxCjYUuR3xSFPR
LW2hvCCXJnz21rCwLSITlVM1zBtTbI28Rn2TO73/4vMxD7Q5BE33gLX5s1tPjzYCmatm9XtHJSff
dzrUGXVSXXCFTvheR+F7iCY5Dcfx2jg/+xAeO4RfQ/BYuRMMneYpzPYat7c0S5iTfj/jqBXL4Bf+
2Av0xN2TcvSe0sH+gxVc9uunm3aCHOTkHTq9lDHBWm0YHvg8lbuYDk6yrRl8bA5xKI6mlTxvDa+i
ePzB9UFyNNHfc6cL7vU2w012SPwWBuDhereLKzPUsWKKm2x3zJkuTeU77V+Hia/A6UoSDBdD4qd2
1s8jXzc0sttVmOGjn9rnkf0q6Zct68IdLxBfinqTeSumI7Jw0nCI7pOiA6IFNKxpxhUr6iAZbIDL
xmk/Ri+oxNb/G4UB6DSWvz+tp5w2pYt/kDM8HZPmr2f431l3/9mh+xcKJIknCmEPQ1gFK9xua+cl
XhTwUov+idWq8hf8Xp0JX8g6fzpxcIUFyMlodhzN9uAgLDYN1h0rkrK+D32dMs9CfzkPJy4/m8g7
epuo5gn5YHWbt1LcAf0VIq6rOF4LuQCO7cNC0eawOuZUK/SzrC24xgYK33JbzwAHZdmg3YN7JNiv
+OSvwbtuuxuTg1/pvq/8zivDIT4xB08j3IY20xLGp13fZn6sK9TenLf6x2n0lAWecxbUXOcweJ34
/sepMQruNcr1sCkITLbnII4OdNOnRLiIwJqdfKsDqCcQGWtB86UmnO7zhvYikKfEbYtpa05qco+u
VBNMg93TtmE5wtG5g7/eYzSJowYXiqFfbjgfBfYed7c94xY60zDqci05/zaa27sf1PWRtQ25rZPB
q9thmeK3PvB2gfP6tl/YzisKuiVr1+VnhWKy1JspQnQGztAiAel76MMHvg6mknbIPQnz0Jj72ebU
99CH/30w9zqVys0W2MKgIcRovIGgsm61KPbXjOQP9rV/mz21FQlPAOdZ9SEn8uwN4dnZ4tPGsA/Q
RgWmiLBgmLuyfnFMusXLO2DoQxTYoplExpIk1dGEYS3ei8ZuB8JhM9Uye44IOvB4rYuopg+ewVgP
q45T27gHnsQli0lfuAqhsiZBgUSt3oXAGCubapd71rl4fwwywiRaCi6aTA0BDl7/GkzeNVi9PHDU
E+MkM3v7HizkqZ7HS8T4Yz/j8pHddkzQ+sqFHTdvOrsNtizYVDWJmzvObLM6cjI56re1cVMxt4Xe
eMa6OdtDfRIYSAY95iPZsdslsKJEgtTQdUj9ePhUUfOwOd3flvfog5Yo04S98Di4uZN49Hv4OAfR
Qa705idyKSFs53A87kAc8yQlWFRbqTx5jj42XDeYQjhsO5LubPr9sdunM+tAmNToCeMgDdepSnZb
cesdLKqoa/3/2OznYrdpgJ/PRxPmmu6B+PohjtaD6mH0zJKbs2ClUbJLMEXPWxw+KNnlnDg/crNH
2y8Z77GIiB36ZzIDkZnCsEL69A+x65uKTAkDwiKcYSNMwvoDg9ppdp3cyOAecnKh+BBk6x2231sk
wr5y7Z2xGn4ETPGyrPQZvbdJSRJhI4k9AWx4GBzn1G/egdUkyiCUK3Ciq5bax2Q3+GGCC20gpOv6
chKuuY+WvU6B+Zio84Y93m+nASCZwJcax5OquiKzn4YRxezivdehSEOS5CECZcKo5WkXuACVlvO2
49TV80PMGO745I6UpFf2+xgp/c/EK2ZEo3FTTAlu/eSLef3JRyVY4+UzoBITSPswRGGXixHCedI/
7XT8T05jvkq38Ghf0EgecHIymTh/dnQFsrZZ77sXyKDWJnBzf6amEDCJyBpcgUekJ/8GwfjtXGJh
U6fjJlU2eLGtBkf8Ny4JbklfLCdTj37qUF1/WLdp7p0cVeW6Vl8UwfDsgUu5In0yfmyhG4eXm8vz
qXM9fM+ZwxZ2JASgjF93F0tbqFfRLh8Do53M+sGfpF5YSRLnxwbjlG2/7/qI7aogWN7Y2B+3zvkT
Ez5mW4NXzVrzHYsFxqX9sa0DyIrpJz7MfIzXi+cvTyaBoH9FMGizPZoVe2+9wgoFjZ+Z7McUNk15
wNonz7OnbvpFS8IYhVIdGlfkXeR8bC6Bv6zwjiFD+fC2WzRgM88P19KQbSkDrQ+th9LnQQzVeVcT
NH0xDyHQ+L4pR9RRv0G2LGmDsJwFwpKs7/7r3OCBTMtnr+Wh1fDxm9b7NAFsEMr5U9fkCoysQAbK
UeG+lw3KRDfd3FA80667jSN959PvC4Ix3iMPO7cnMu9PMlgLZft8afYSmuTHbY2+2RDOKa3RUndI
n12aNxc5v50I0YKZgtqoSKQ4k318nqb6w58wC8SMv49YBGI1XrIJYS8JXlu7nfXEj/2AV9lnhQBj
g4u1gg4fOqOwr9Zpr3TTl3sQXGZvB6in63vMIHBVfZbUiG+xGoUAl0sYVz5a1Fnoo9O8qxloo2NP
k1Q3yN4vTtAdRZT8JbI54ZwgHGjuyt2n51Vv5/Z3w3rc95yJd2q8B4UJmTTzKVJ+qra9SIi47+v6
4Mv6Oo7z6xJFn8DTvuAD8Yy+/zHSosvHevmExV2x+RhriQme7Z68xa16dm335sVt4TMO4Y1/m8hS
oWN8Z9b5JpI/rHv/KCPvRvrhoRNuisiYC669T469ckeFJY1psVoY1Yl6QtJA8OxKqDQjySui6FNH
bEHd8GD85mEiw+emzdGM3mHU/X9+5Gcxmx51791WNOPZpFiJXfmybttHzeIFV2cPiK+/K2NwxngZ
NuKl60fcD+K60bqaBP+HG+nA6f4ZsLhy5w4cXgxbjfAr3tycJDW6pjgDxViAVzivsbCpZ+gxTppL
ougl2utiHdBerG7p0rAgbpguBJBCrQs3RKAL05jHhnJlGPixUl+NbDta1RdRE5G02RBU6/NL62FQ
wtgZ+baiS3/oB5j7ev6hndZ82ZaqC7yDYSwA8LAhhwJ9+rhBCAL9U4ZRB0ibF50bMV2lmd/1Wp+T
UTbAnpsPZ0luLV0hnEJ6qyPpIzS+CBWOth7NAyIlXHZN1v4xqvFveuDP/Sb8O3J6F0nbZ4bPAz6U
Zsn9RHwAOP0X1o4DiLpPsjYZD3JvETyZ7E5TBjFcj9d1P62BvQBnXg++Cd45uGCsGQqkqyHoJlsS
N0l9Y743fGAAwoXCMCneuoHLAjsVjy14ybJnyRH43A0M+AuX/LtdJTLMfe+ZYjStIubd5gRihhlo
5u5/hcF+dWFgAJQBQAFSUPBbAjDaaHQThNgUwS/IwvY2nE4xfEkhx0wuSJT07fCZDBiT25nAKcZb
5XWIkvaHz515HGOJ3YDG3oArPiyj9wkYGtjXnrl02tO1Hr4ob70ToePfzkdE7RCjxI7bK2mbRwUZ
laPGNfWXpD9Nwzw9x6qr/IgVBsciXiKWQqrivqtelghSL+KBkmJotvWJskhn8W5hyeZrkoW9dTIe
W3pZJAK+V/iXVoIkXY4dw39LAqdpAIDw9IDDRR0Cfap/QXTbUfxDAQWuPwFOUStoeCthkxu4EKpL
XUtkS8//EYDc1e7ajzGOq3gSTqotqoTVbC0gYPtEXtFBOPqdcQmnesmisp+az6bfnp12J0BppisE
cw/dqkqBpnngK3igXt/s4J9pQm/Ntlxnl/6RDm4y1pq712wHOomvhkwlgnbv3oSNUMtQUVuQyyGV
SFCc/nYG0CeGqPFAGnZAoNyRQ+WHO+N52ILHxdgq9tZXE08xvJ+kLpHjewFd8eDvCF9bfQYUB07+
q0SXN1c7nb+tFx/bX5OJlZa0Cw6wnM0c75dwsGlSJ3+4hrrO84LPNQ7/RuGczZH6SrxlT0FPYaNn
nAGlafcfoISb6Md7gpDuFhBG4SczhOQz/SeD3iBmI+GPg6PuU4AkwS7Bi4oNdY0RA52bSsJHwDX/
XOuVgZGHetyrIVkxf638MbD4QxeHLIPz9i+qrs+2bge81dE9iOa7/W0oQq2QFNgkFYd8vaSkg5Do
P2qwIAa2WKz6WuNY980P3XkRKWSiC5H7bffYt/Dhd2BQZwCzAt7qfRwBtpTuMGRmHc+h22cxgfeg
P6Q1jQtBAORz75FIrzBt98wBqfKd5rqnbubF87sDXV/qwnNTBd6H49GMYP8PEe3AFmDJuDb52ET5
Eo7vyRD97NC/9BsYyZFfF0JyKsIsXhkSTk2xUV35jORqe5omDDVDc40Dk5swyTB0ZjvCdUZ/TbX/
gzpXuEEIxdtEU1cGBVJVC5M0J2bnD0uds5yfZqgw9RzkvsH2leJHrfF77snjyr1KqznzgerpZa14
O1UGcJtovTQR3ZNTb0fw8HkL8/QeiR1JFBaYNErftLnWWKOsgUOOq6mm2D0MwGlIax6Zil8Xsr2s
UoNc3Ni3v6I4DnGAZ5gM72hOn+aV1hkUQx/4WlYsuiFp7+6PcbPaTDd7jGVz/oLJ08uR/4WUEmmC
QysGGNd0kOG6w3+hZ7+HBpigbLaiCSkOoW9KnLKz6OVlHjzUmZ6egQl/2Xg7u/4ygFEN99RNbCEH
JVK2Qz/aNneFgt1O3d004x107X+m45jsMN6q+Ltt6mu9u4cRw/nQhRd/C84dGYC3ruOfScYqxT2N
scUm90Hw2xJ4Lx3Z3rwVPveqMxZE1J75u59vLaRYLpKON1fmRMbXBQzvvsOdJgKQRhNwjH457Qmq
13yymJ3ZMFTb5JX12LI0puxuE7+aaV+q1imbOCp67maIrz8lA+bOwcF4jlyXYPj/STAMU9O04kdn
RcP9dNq7I7rPJiP9VA7me7LqD9ueACyn21znPc7LBm6ihYW1JHO18vEZ6Ua5HePM0w1Q0HsXuika
ldLCa9RZVDGvU0a3syc/5/XLcftcQDmRggUtQ9um7RoUdCB5IKAV1sjU9MdMzOrKQgMB1HKOWAuk
/oakvFSN/IRtgG/E/abuai7eJE7am07Mc3PVYYMbfmV+5AGvXE6NCf61+j8wrpcIqLkHKDvZlh/O
kf9kwQKtogAplo17DMUxgjxE8ABweJbxi3YZQvdEDif7TJr+EjT26GMMA3NSWYkla02BWPho3P82
w8fct4dQxmevZQeywK9oaQoW29KHCUjjvqzMOQQWgzSowH7+rPkP30WWMOBYq31wWlMt9VsH1qeL
49M4qXLQYfaL149NXPbBUtZuBOtwgpeZ2aKDXr9J1otZprKddhCUoC8nOONArFXrJecYuiENK4N6
fvPkDNARoWwa/pbtdiFOXw32zzg/M4AakKKigSPlGiucBpoZzLlE/xsbltOBPenR/0CXa3K1dxex
zOlAwzQIkHzU6IxE/WEHfLwLLFt4/yTIhnrDGka85G33WsfOCVrzI/M+e1I/Qf90hbb7RAPMb9o8
jDp6NsZB3s6QjSbE61AfGiC0YB1ekOcKDqLJJL1z+ozRrugwiXgMNrlSloi3OtW+fACo+ecXBK/r
BDPrdxCDqehcCBNexwA9fXOLMfcMrfsk4hlVSufKwj6I4fjilK2MXqiJcRb0setR2fw1sxK+b7M5
ajVct3Up2hgyC7pWoairBMjagh6NJYBxI16sHblyGSCSwv6eR0egKAUfYwe6qYfEYKNP07IdFiEP
tufHOfQL4NtJ5oKtN2yAi3R03dWtXcdHyy+u38BGAmjehsy1/Z6oMYcHUQkJXiFdPGPz1SbJraHk
YaP8Mq9gLOesi9Ex78jUHXTKHVLaGYhF4hyNsUWiWEXkB3QntwAKCTiDpsP+ULf9g6L/0Pmf5Lg+
u4D1V2WqaFqq/nc0oCPc/6XAJUTyifXZ6NIX2sPmol9y0/Jy7wfs6e2pNUAWd5mFaJp+eYoNv1Rs
/GIbvhMOQKIp1XBf8cUL3EZ69Lrhtp9sn5RQmMJpCB7SuBjq4IWM3T0S+GnrKYWDTkacMG29sRSD
Pm4L9GHugCy6q9P2B2vQpPX9YVCkwo9YWD5kHN4+TXtcvOh7qcO83dBjLbKqV3DdIUrgdmX6RzrN
o6FJ5tfQmIaYTQxudHVg4BEm4r5G9WGl38y1qQNr71YVXXiLXACp2z/C6pNr3l0Wnzs0sO7zSF4d
+9e4PR7xu4zEg94u8QzYf3uZvcuyPLca+KALKhQt7b7cAskz4h6a4Uu4cJbwMVM4eM/WbLRfAcYi
aAChtQA1mOkNq9vAuCWkMuvv7oYuw0C/RXHZ1Rjs8eJKad6XoSRLUgHIMvgAQn6kFFKffoHi4gZ6
psDOUNY0j60D2nxAuIfzvrO3enDS0XRXEYWHgKh/PivdbpZp4igM0nVqKX+wsZeFGKaJsRlvwgyS
jHTmP2ge1Hjq9vXYuhDtQYixkeSVqgQFMs46uMjK4G1esTW58lwRc1gCWswhyMX2zVNJ6o4672KR
0whQHFiyCbOT707VCAbODQB4eN3VODRVkYcTqo8xh78phqJfhYwYPv/fwNZAmlEbkGpSoEMGZUBy
MaAHVa+oH9nI5/sGXopg72NfBaQzyAkewtuS3BtvP2kULUjD2/iLmT+qrXNwz9ls5T0hRz04n3a4
Sh9gOfmaQRHK4LXbX2Yy5hiXGcaqYHMzSDfgx90e6u0dzkfW2ouaokOiP6GGSzn6GTfy4S+NPWEI
eqBLSYl4GiXFp32u5xiAyJJ5EbhomIg3wH53c6ChLAb/XXjw+ophXbF2x9GH03uAd72XVUIwP30K
NKCN9QvumrLu/kFfdIbQBjU3yiE1TFUCpLjxLxa8aOrs1x3SSkiJU5kAmCQ/XoNMx5nmq9l14WMc
SOdgvitycGt5dhSSQcUNbiSIVGZ5N767PIRyJ3rHUuxhXDBYkq+VHS3/ITO6Sjf+lmo8YCL9gEq6
INN2hPdAqlBS+X+DOvZ+nXcQ9jR6PU0OqYb9zQDjT1C6PDFmMw0yzwH829SZ6lnabk4K6jffcAi6
Hag3X3IMIGk9kBSNeT4JLF+ics9uHliRBdPBgw8MQTj6iAdAnR3yDlV2vzQvOdKVpjN9mvEZjHYo
mw4x1X2daWfORQtTxu72S68P7VUHbxMKPMU1zevXZb8G85+9vUbbB3NeguW7TTZ8P4wjYTrNH2vt
ZchMQN7nBkoa9TAQqAVr5ip1AndwTaY3JOwUOLOZD4dj+NcWC9qKJgS1MX3wPUw3OxcdeWu7l3C+
T6JJYTUHuv1W2zFV5FoP7Uu/QdO/dq+xBpYnF1AmI85uXFEFj9XRlsIkhwWiCStJsROsypmHmipM
6xC4Rbhq+XHn76odq9aDBzFQQit4vpKfxRNlpyBaXB8gccs69Olk/2LNlQuRWewfc6cUv98XGbFB
eJ+IzYalKZcOqAUUbZxPM8Y4cZuMc0Wv9dgL5wAO4mlv2gfL/Lxh9RV4QzWAD6N+YVWYNV6CFzbJ
BxHcVzrngb9jfcCpzAznHpJ8cGRRovbgjxN2bXySbnSFDRbEVHr4bLj66XooPWLEceI9ibqbt71S
itjjur0G3bd0TL7X4kBae4t+FVoBRkERQfxhkSo3VJ6muH/5pcPwHw/Y3KE6WzHs9D2/0BloJofA
RvsXNX7wzr2tPoYaDD61ae9GvlEG/ZD9xZcoylJ9jgw6sjFOdQL8ZCxnsLK+OIP2xTUAmcMCgMnz
M0duGeruY7/J/1F0XsuRKksU/aKKwJtXoL2Vl+aFGB1pgMLbAr7+rH67N2JmjtQNVZl7r50ZlOlw
1yvtZAxfciw3ubyvnS4RTpgikd3NxTxo46csvAi9YCv89ZhO6sKIzb8Jf6qpriOTJspHdejDE1Ls
u577V6GgTFazHVR1mPFvq/Ff6cMwJaoKbPnsWn8d46noech8cgGckUaNI0Enmn5X7YsQt0krd2yu
PBnZp1a/uXF+TQf36pGoqyo9MAaS1AvIoPqS3PnLgNOIt6WbQ9T3IiJ4EzUgpWmbbZMpjWp2P4zW
s9a/Nj7iabFsM59avJ+fHjJGAa1QC5Q6dSWe+Fr0yRZOkuLBv63LBaRzM9FmF7l7lsnHVGp/JcJ/
i48HphNZqdzoKW6//LFA8DDuKdYuZcWNZyS7avR47dVeee9qBe9bzlIaZ9v6zsf2trh3TEjmfnFw
zl96zzO3yL2Rt69rHavHfcqVYfDRUC3HW9LxwZKMoW55gZvdlPbH7F8aRZqBWgGj92Snfw0ju2Uq
2aTOcPC034e9lY5zMK0F99drPethHQ/Yw8smxscq2iIqGQZWQknZjr91M4N463vfsJGUixB6az9T
AZSy2RTSi7rGe2L7buhCk9TTum2SH9HnPGwTZRvnUpaqYEqLo+yO1fhEGC7MEn76NdnlI41C8jW7
N44+fpo2HLwhyrx31/yHMBK1REuHccXDt29uDS7F8VyYdZSVp0K+9pBcIEmBcr/0ju5AsCeZWscY
Wc9eLVExp5dM8bak9qbNEowHGVrpvH0M60nnoNGobySjGKyY5sLYVpXDv7sBUwn8iU3ri3OsqCKg
Zm9zykC9aSeNPjAcSpkydNRzEQNc/itYlbgKfH0rQQl9893j2qoIw5FXr9s9HPKpOLu+FXq192W4
cdjEWz3/7Ptqk04sGlXmIZ9dhFcRJY65W2KWdfQP8PbTqjZzJV8t1dwTzGQjm+95ph8q9es266Hw
50upTy8Y/V1bf/UtKgNr+Yo2GFN2C6wvVEVBqnnHZZjx8DZFXPFJ8rB6asuMRTjQOUxVHTTmZzK3
AVAHTb53dNs+GCQAqHHsVvcjNfqo7YDW2IPt4eNzw0d201Ga7cf4YPPNJDmRdDFuKZQvvlmd8+nL
rn7dmRkD1X+pVe2L/G6k/03J02OvTOt/GwWJedM9Ke73ThAqSJKXQeGbQBzRhgZG+pVk2cEecEEc
d9+kfRjr1nbh/yblfc3sjYFN0RdDNEn08jj/yClk/Ok5rtiUywc94oAMBmV8o/64SXJxBvtoqKc4
nt9yLChpnISlHVrL3yLabgZqeEu8tuJTjV0wp/c++2utcG/5dHv4Oy7Kf68hRS1YBcO00WpGiNAg
6PNliL88G4T/kLNmLhNscGGHzgDZ54l/dSkjSl96iXubf/tZvFcopvoDEsTq8XL/WjuHOp6DRHrU
dwsC731Vt3JcLrbb0PyY4QKKsLJ1Y0DUYRNo0ALyOdVF+c9mnkdrhshH39pzQ6bawRVVxPEwrKQ9
KYE5e6IUyzweUIg0qDquv65nAXbHc8n+mdnkhhR/XaOIJE1rPOrbfrhITiviSUdgAGYO0JE6bVQw
sahcKc1lfxbGEyOMA6GnV9N+ZQMYNQxDtWjMm3LaLyrbaStV01Bxh3vXOXO3LQaudHe9QlE3X+LO
DNrig18SH8K6iLHmLKbpYzpe1RkbPNco5o5qc7GGqPQ8bjx+Y1Xu+trcGCafklGjhTPaGOZ0kQ13
VnpfMj2OeoGbo+Zras7Pfi/3MKYHN9XnIKfv6rzsA/H/2FYWPYkPtR4by05k9pdtVaAI9XpJlzgU
udhLCKM1HaLRbLdjvxf9rylaL4TUluFcGP+MdnnVfPlJcjhk6eDWAC0O2c/nhDCEyEmrqdPLcZN1
Tv+bN/G5BwBwyvjEPumTOfg3yxL33OOsWthbYar97NL9gyW8J3l6a+tu4yxUNlO2ItebXw+OLzAS
k+ECTfzjVcYfenS66mGMCuyN3NAAuCvP2i3q0Vzoer9FszIeBTQzhAfi6YrbV0dRzZTajCI5rtXj
/ihzxuGm+ddSO+nuwTUFLlM8iS1ah7UbqmCuWD6Ntxo6ic6lWB96XV0HbAIo+Pd0oiyWSR2ZtEnW
Q5LEhn9Q8tVTXRhTYDZcgFoqeZZ8uDevsXdjylCcb839NZMs0Ac3cEu6BkbkQMds8uWvVz2nnGXN
KFhTfDaKL89899MlrPhwpg6r/+oAjthwCzkb/EYNLn99RskO4hqyytyzfTz0NftLZ3PnILVwrpqd
PTRRD83dDHD043lYrbBP/svRs5sx2Ysq59387Mj7wJ6hUQ5Bhqsp6nlbejJcVyMPFHIgkaGw6ufd
XKjX1pCb2LuOZhM1nnMCRmTVnWeiOzu2HfQER+r50rgMyfWYsI+ZEzoFYgCbBpu0ODfpenTH39q5
+gyLqLyrVuqH2mBVHi/g7P/XedtheF64Nr30Wqsi8FYqmhTjgYS/40ex/JjZyWuEFnbiYr5kJmRc
d7U6VLqKdaUe19AQpPY5XsegKGFc8nvH9tTGeLbkxu6yzewDZlgvVnoftGvMaczoad5thjfkTJAo
3nVcMyO/NuZtxFNRY31M1X/IqWHepduZSyq2nuPlpNw3xjoHw8hr35aBLoqolyxrgNEQuwJFmdmJ
S2DG2xnfMeE+sTkLbd/d2XZyTq0/NmVZ7uNk1YfUZeK8huoEaadDS2R60Dg7A/ye6Qv8IUSGxAFM
5h2uL3Z9jGV1nyRxSQqNSmjAE7cMzblPh+Ok82LwbMvMDwa8h3mmMEIgsDk6qjHlctvp8C8kPyI5
XqiOQgdXvyBVYBasp1r8oGmfxKgFS5Nt6njae2AVtZYc++Yt4Yif/84egjIFt6aZPEIIub0N/w7K
XO24G9TEiiSU8YGS1cuqjSjwxnwJeJiFia19J5Zzi2OqHTvdWw8bQ5uuHXB9YqW7yeCJdpIYSBc3
bEfqsQUlqpHYkEjcwT1NDCtlT5l5dQtxsJPsaFsM+1NLHfQifVJQJZ0B8NvrRdAjWNajc+0aG6kI
dqVunxmO9W9YzYvNr2Np3lWxDpYOtlDAviOUZDFcytFh4vha74lLPa/xcq7HcYjMzLyvov2Olf5b
x925cYpvZ+1eQGjkzhhAzhppQm2hThrjgQCHE5bVtBAjkjyfCLcqzjQcdksnUW7/Z6T9r7Wqr75w
nwZLndvV4xoaXMI/eYE9Pj/nqfVPru0vw7zffVFQbWLiLtlTajr6nj/9z7MnXE4d2uclNl7w6jZ+
PlwyjirLxFhcqiPr8/5OJPnq5m1k76b22YIb+THFPPzs6vWhoy+hgOjrE8XjUO6sfkbJfna6ITSm
vU+YJsUMy+0wzt9bhay+8s5Boc8oE6BCjkcs3/Y4vq5r8aRK7Z9Va9tVa8HYdprztpTfTmZEq/GK
hx+4ooU0HoO5dyLNcEJ8STkse6Ry/gtsY8JqbjGIbVIohRkAzgbtHDnLN1GzcNaGjTCNe2axHVVg
ik467Ls6AQ6HXVoFashCYSXB0kJHUdHx8GpC7QFHA2A0hrQQoojlhuAYHNlPlc6H2HRubKMD7pKR
P0ON4cGa9jmLf2dcm3UyNlJdGESKi8kTikxcJUbYaKxgfhQvtkNxpO8Nv5jvrO0ODctA8P1oZrkt
XdRPCyv8ee5eO+25nvNtK8nt+PnNqYpAQo0UHAVKmwOUoYr/7rK8AaZqzX+Ea1/7/MnIX6Z2H0v/
ODnO3SoL2olb3henmENcav881URuI7e8J4dlnnaD1L/YpIy3Um/0tQ87DO+4GbbgrtGQxJslIciN
B+M7X07/OuAumDjV1uo/EzHBntFPS42oaKM5VfVvnbMR0DRRGVjrMWaHpqmgRLmjZfamJnKZ1vcA
OGXx7XjYr5r6K1OToIy583m8HJtcQFFt4mTB3crPw+TtQFSOmoGhVZjg9H24UMvM1VOC4x/EfCR6
P/EdOPuUAF/qNOGgFa9OMYVFyepFrR9AAvX62gj/wFahzVCwlNctKfC9LYo71CjPQp+iy/HFDA40
tbbNdRF4wGUzTIC3TLDnDh5bvElM6+RVvyK1t6XzX02T3FOrzMqAqC7qyO4+JQGzDhV5FsMh0ay7
7yYAyU1UGi7qG1XZZIRFnhxUb11rf4iKYtrnZXkokp7jjzBfC0VqYZggEqPgpAsclWlvbafbNFVF
Je6Gpl59lNXzkM9Psq+uej9+aWn/pDndfU2uc2/v03S6Ogs1Lu/qiOHTpOJ1BFFLAFvguQgF+hdw
j41sratZlxdKoq2a2d7BnCpiOiGWQmjD9NlDHmbxQtvfBcO6Hks/6jk+taHcxI4W5Vb8/nhuGIIY
YHmFgPIbxxx3RNqibuy3XapOQskrVd3Tms1bZ802Jkms9GH1WywQUOW5IsrQd+V2GVjQyuuWcc8O
yHqJs95im1Ld9M6NLHZaXm8EmaeHCNS33hnQeztib81uhEu/aRS7xr33tKii2pTHlT7MWO6NMQR1
/lEarE4c3c8uXoOHk8Aihd1je4/WjBTnFdy6HvW1/9033ptwKbnJboxgyV1R7c0CZZzluyunyGrl
ez/9SecPZSW7TOpby++jtcyOTVYeUgiIZcVe9R7hF+OyQGGkMSo7GwW8/n1Fr2aFw6HrR2JILVFz
Z59VP9KrtkSVgNmzsEDdzQd5bqV/0YovJm/tEsErsVZh2dUo1Goz20lUtxk9xGsOxmSKT4c6I1bN
fir5i6bc2bU6PTJRvvfXRe73hpXPVH+aGtZhaOYxgT/XHbB6vdw1a/MnJ/GpcYdx8SMu2mE7xThg
P4XBSIsWFJOXxBn9TZ8sZzW8E7PZUfo/KzBd12+3UsXod0Vk0p9NNUF2XupiTV4W92RRtY7dQpZ1
2isrfe7G33ExSTu9gZiDkrZM6BMbw6lCt2IKgGw3nm7cE435QaYW1EBWMs7CFcBrzNdDMmdbU1RH
G3a77NROTowHAzlLEigd2ZxbFb/0lfZkD3rYzuUW4rMM+nHZeeKux81Pkdw7Zs9gRZoQPgNlK3VK
aDS/RSdQkh8D1O7gAtEyFtGENgHDGDH4m4HYWn5k4XtQzelmXRBrxm7gwOX56khc1LwJQ/6WqLut
Y3RTZ7uwQy7Br153N+RDD4+ikMzmbl7oE1YPlMA5NASL2YaEg2bviVuHbX7RIejHgeq0TA+9+8c2
VaSTKSsTL8iWl27Rn2KBGmQTE/b0i4XxQZh37wyorVV8kU3yakk9qiBJrbU9EEz7guP58Sdt3HBn
nrOqOsjZ98NEy66YuC/56j7VSIi2qK6yqXzO+3Y/xRjCtoi/lGASbFvuyWP/CuaJ5LZDL2n5t2wh
QaGnYt+6eIp4iy+iQeJw6Zdn4f86Fkqflggo9/SdCcFJ0KxolY8pNRz7+V7Xlr+435K/CSZUO+YD
cnD2FNDnfnagJkefhC/zyfeyUf8Ja2W7ltvnoZGOTmRVrB1t87alnc/ORl2cmqX54FcllTlMdyvJ
lyiGaQiZvKei1F6vZeHsCxbWBX5u0C6zXTH0VvMARR7lZB439bS85X5+LooE1nhkaL/2GZOcnrNi
U1cZoKO9SS1GJbh2hGblJQjfcjoU0JZ5l1G3lMmzu66Bzr8+x9e5w3JtjcjzrUgTyU7o1aasa9Cw
HGf6nTAMAoQiEP05CStaMjBlWR+F/etAMHszY8M751Ypok2ZtTU0tWt8QpXlGHTAEp3y9nncRnJ1
916uHYQeE7sTYTH+2jyMJsOCXSrvloACMtAXM5eCNa2dsLIlUt26bhzglbB3gI87B/7DUoe4LC8O
5Qyhk53GVaQtXDq9b10f58bYzltleHudX2rxRosy0b1rMnvXcN/Tat6XrXsxVnKrU0XAsU9Cu28/
1o7RQ2nD8shlZXeEpK0DPPrTVvM9dezvxI+33lgyn4Yhftx80GAM6K3jfTX5DqfF2DBEJn+f4dN7
f/5CCNypzH6ZneI8w22ZCwqTsinyvHXiKzNZKiTJtwdWh2zkL4wln0YkmrmozUg4Zr6LldrWNl6F
PvSvuJ9PUltu/gigV3kZ4z6ke67X9ZZaRnGmuBtefBeQ0e+5M7PGy+iGVwz9VuNxq6/5o5tky3fo
tCtgFenoeTVwQPDQ/L5hwkVdvhv9eJ6Uey1SFnAlXBAZe7QdGwqxdNlV4L5W6zJsFjmEjOCHA/L3
haxe85VYEwtHjagveIjbrL3VcC79rMG+15tKNC8QVMXGmq1faRGyrWBQElIETftAGFHkiCKTltcD
iE5sfiL+nuZe7VQ82SnPsRwP1lBcBiobb+JDE+Cy06CpaJa8nmuGCNE0b3ms7EDUg0C5St/61HlL
VfpVQlJBY8QnmaPmp6hb0ItU8ILuubotgCrtwv+ecTabzP2rr6hR04wYyIRZPPL/2P1+KiaTtfKu
5pF2G+gNPAEyug7PoPc/C0xAGMdtv68Iz/5LO7XXTRnN5bGDSUDC31opKlvBAidek8qSXEDZvnOz
cDSK60xMAbI+Uh6Hjg0BAi/WAWZOPAuDetXhu91uAj96Hr0TyGpxtlxmZoLCmf8yy3sgm06F/U31
wvSCh7fIiUQLny/HwjqLONnM8x29OJx7b7OQ+kfAn3uOBFYH76i9HR7d4t0sk23ZisOalWeecfg+
I//RaQMTw77WdLvBUNpWIB0DlTcd/hkx52q9gr/mTy6cLLMgIttqolbvzm1PgNF1N01rfRukgPM8
uXXyUPMtGy51uSgCEQ+wWAbidx/lgr9nI/aOqRsCR1IIL7eGQ1LHxRld1jYP3pNJYCAcCfB5/R8e
IRxLxmSRYl4h8waKHfZbvHhFzIVlAHD+lw7PE1C8mP+ZXOKarnYV9FVToCEULc5atXH04tnhbtLM
7tqWOXZWvUnF27z+N8brvo/9k2v9Vpp+hiHfL5kb+iPVZ9FdVn5CwYntIi0lePM2XGHv+ZG+XvFt
6kGe1o7ZerW9s/0aWo3mBhHNqn4VxofH7L16RkmK66MvRUhHwWIVuz9nqvp0mj4qm2PeQwKCgHAz
XzotI87xMFXy5yaPt7Ls7uP6xcADVO4WQLM9MW0yGpgGojd6HqT6R+stJ/yAf64cXkywXuihaKZh
tOVyjRui466NNxHjXOvd7SENmcNAfoyNuVzNZf3tJdVNwJvJkgkfrhY16YQ45gVWsZ5LYifDWu5Y
LLxFiaLxWLZ+CsDnYV/nkLn85ni5T0Zn3WKQ2kriyReCOKl3tePp4sb2Ruk1nYs4i+xnoenmRDzp
ivN/zhUVAZYjNssyj6clh0t2+bMoqMcFDijP7a1Vwoyi/DsYZ3V2blpqnLzwb106Ni+aXJEuE7LX
EOrV/D4wabip8i3xiHA01w3bl25mxrrXilejNS5d3O/qaXpNhA6NlUazenaM8dT4b45rUxFMt9nR
zn0yvzFbg5yP/Jc1CDoWuSHIhP7FXheK63ofd/lrzbajrML+MY1/Y0LwSUrx+gj+yhbF0zN3bvo2
TxPSdt0hhCvMKSmzo8vAyYNk42Kraem+nJfnotCDaUH7K/z9RNxIxlUkGECzluzY4hgZMue/TICE
oPF1QNFZ122r1ngh2f8m0/jYJPw89bE0l4PUJ+Rx9z3mXcrpIyZJhabEU+onVx+o2SVkR+Y4tDzv
JZkIqTdU6YsXpY9eUpaMJ7Bal3lAlMbkwuNPpdCeO92rP1WyHDpP/ExdTu9B8E6wQN5rUdSMVgbj
XOEpNzc+wYuVJtTUwj/6cXfPBvtqtcw4Et3rAOWX6thfybRrymzPJEQKt2mz1iypyXD8c+Pe8TvG
0+ORSLdlijCix/vU0ikRVrK0yzYhIbeiO7gdpwpCnFjbKO68yKGGG2AyzKbBd6TP2meCk7WABA11
j0OrlzeZQKHaBC8Sl6lvU6t28QIuZfFSD4+qr2fZcV1+iEfGt9XGI3GX3WJMHW4z57Ij/o5m/ZpT
vqLGP7Kw6XqdPeN17tNXhY7rIk8zv/Wucv3YkaYZnfk8r9WtLvsPR6OLqyf93Bg+04rWH1cNhEPs
C8AWGCS2HJT0YuuvHN7btnE6oAKPbgvAd8gsfNpaHmks/xtLdyGX2MHq808iD9ebxpkPOnBl12vw
X0P3vorpjxsz4MMQHcWphcIpytDK6F+6GSDDoVeuMzGHukqOosSGXvyPzuTLYV+MGw5pVuxW3xLB
gn3s0jtxsyFKt5wbwmtxtqaLOdmRtfC56dV72o9+AO+EnlbdFPNVAlCTesNk3reYtiPS8+SnHCmf
R5EzNrjW/xWQaSLnhbGtFt4MnZOYcOo2L9xqN+Yi3OLae190eSwt9wrrtqvcciN1nW+3LF6Y03Cw
+jV0Gw+xdspfUbElGXQs0pyBQaHretu8kvfcld9tBWC16lqFqpIw2uBh1LUiVhEjX55zIrGa7m3n
iosos72o7Km5ljjbzwwc2S6S55pldXqYJumbX5XzqXH8Nw09dsuL/GtB+tTpiphig+0mJG/4vGOa
ys7ZdYZ1sh92RSOTQ1sweLGUkNkZKq8ofoRMuCHoU+vKubcdkJoBiV6X9T8z1isO+fqqOu1N1fGd
6S004On4Sjk3A06SOC4TCutBtadcDdeZCVp2U0iSZf2PXmdM8pkOXpOFnitoHIfxvJSFF2YD2mCG
YD+2OXxky+TLtiY9zJXR5beqzE/2mpwd2oBBtm9rBqo3U/oNo3OSOkWyZR61WvzpHdbZEHQ7DEiO
HcLZ2o64aiwmL3tQJKphXQyhk+pnQv13T7iUSNO+Yi7x9BBGhP/BZJEn3Uy3JOze27HZD9La0yx1
wTq5eCnz3sbK0BoOgUFnOKVowLvH4+hZ+9WqMROGU4yWbEju32Q+rGn23IO8EQsmQBcQRHpXLQnO
csROeWTYVgR3r3M54uJNoaec4WP9N1v1v7WRRg0Ncm+4+1yqw8oQACs1/zrL9JxJPMgmMw/6pG9a
u/0YfcUzYG+VVbylRrcfrOqVGEngFf2nb9h7MWBl52u2HUjMBProMMDI3DJNPfDc6QjZD30qQ+Jq
Ydy3PwYm5KrKl77uP2pvPPtCXR2lXhVjRRRpID32z5wWr61p/239+aYJGd8W5ldISbqQOwYfgzpE
2hVEM3416vt9bbWLoYrbIGihmdneA8cuHFGV1YSr7p51gQJhjEn7ynnmbtw4KcM8YxpaXDZ3g7Q/
Y7CjnKq0N5+1pHjSsixk4jRaqo2RAYzr8Vnpy7uXxRfm5zybLl3+AoipCzNsG+LprkNMZMV1SU6u
WjZThQcvCXFVPPMdMzyNciTxOF9I+e/7jMTB6lPlpLiQyYyybASj/7Cc+mBsKr5zO/CtNDT89Ej8
5dxXFh1HD9BBGNvOdz4QB3YfNcVieoEvc5pe/T9eDno7pKbc1flBCNtkWXefaBhKp9nqbhz0q7yV
kxOBdZycEY+mGu5enx69SRC5NsLaINJrs4Vc5RGhDg7ob91kd8g07bIGC5NGUPTZdWz86wrLOyoP
E70OlZHHOJHDzWEeceIkTATKzpmXH6zUuqzVw56wLmOhXRfa4syCdK7dU9sP3/ks/1R2vG219oq0
HW9Kewxi/uVmcSMG5R3amAc9LXc1H3HLeRPbMtI6vhymNR0rxugkuvc0jOKoCAoR6zr4mY/koB8d
QcpuHFsmJAynpTD+0K+cqrmM4kTu1QDIPjzlhIdmHWfGrkPpE1bPVViDJq/WuvUeSVadCkzTIFlS
9581rwAp6P0Y4ZIKIE8ScvCcu3q/k7oRjfWwlR4xRStjtIBMLpPj3mlLTw7RHx7jH5l5mxEQL+U7
1BePhKGE0cKqHtovQ0M6l8veFvYfTqe3tG83Hf0KzNBWOC7awJ8lkTzp1EW8PQaEZKERIDTN22w6
IV8z2eTkWSYwmZW7I0B39Lw8tPX1sgxF5K72uW7Se1k5uyZNSYJUz3JRJLYBgFbvODIow2q+9Sol
4ZuHcjLOpGZJ/VmvHiWAUesg9uZOKBH13LzM4cBCnLY2fVW8MngPMs41EPjNLmRG2mGEsUgBta2S
J5gg09pX79bE2BEBWCf6fTMYZzXTia0Kd0VndnXv9+dxyMH5wImTEaKbh1VbxoNNapJ94GEy4nIK
nV7PcVLaV+NTWs1hNYdjtzQhBtVuzoCkcBi8VIUrRhSs19YQ1k7hNMxM2uMiArF94YK/q8J6Tofy
N0ecyDKoTT9NI8Zo3Zg08ptD8QWiqD+m9V8uyxfZ9989MRhtZXiIbexE35+TjpoLKNTjsG/9gnkE
1aYVNMwtKY4i24wcBATeOO1IBkAhFXVxHUW3d4UT5I67YZnmPtb4Lv1sV4uCoR3VtmYqn2az0KVs
od6xlRWFiUFpM06kjLRxq2JcV8OMfOi/YhhhcZz9LESGWedBbjreLoFPcEb3h+kWcSj1Z72D3mNi
48Vuf0sm6tNbXgArEafWvTWNey0Xp8roN67ynsaHkmvNl7kk57timYjkDGPIdKKRmpkf2f0RXr9n
GNOm87VrU/YEKJkPNUtYnuFa49B1TRpmtnkcmmJLdIq3IY40TZ219EW36vcaKdvAk43H6lzlfK0p
A7NKc5sRTMmRzjPtNUOXzbDZEd1fJrs6WuXfOV13bZlEvW0dVUJR4uqRMYwbpXzcbSMknU48gRtP
MPMkAeTxBLFueiLrG5LsmM4JRUNDCG4K6q5lrkqzNY2shRQmEgKIrSDLIT4S7Ov2WZj5hSl3lLsc
v8xRM9aUB55XENNZ1Q5+UrP1l/i8OumJ6zewUPa8mliP4jt8pDX8BjqNWoRglZeBG+fpN43SwYHe
dZrioiltS87wYsvHNPpun7n2Jlf/xfRWY43/DsII2dZgAixkd8xnXRv3KXsWpCAa3MzQqUyKa+Zj
qz17HLurXMjq9i9Da3ElI2J3/cUQ497NGPjkfzdmwWJTAJQ6caNWqWsfDzdGZ+2WeYgq2+Ez+1vh
4Wn2+FMQAFj1jhOj/rQaAk7YxOwOZWHDuGWYwUodx9AWL3mqlvilq1085PFNdf3L7IOl+f6Deb0/
KhMEyE9PDmcnEVttlpgH3o7486ZSnxmwl/Kp+G3xtqzZIY7N68S4IWMs+SrN14QqJrMrolliU6c6
1tfENzETjX8wuXUEIBnKmMfYlLdqICZEbKZH7kko9GSVnVmgEem2vWOQaGDNCI025wZhbzlm2wo5
ekpfLXBjezYPWYV77+sns212pVEHFfxHzvqSymY7Xd99M8UkX5KQO7VqkEmlS05ObdlK+z6t47ZP
fWbSOJvFLaMFf5lRXrdqET9g9wGo05ZhVDvJi2nxi8ixDgeeTyuXQYv9zYyrjbdACQgX88oAky83
yviw4cM8Xzu1Ofie70aKmV1Dlh/STNtPlXmmOgerdIKFjmYyl1PfTXRoA/6Ec55S98+EG10MjNUw
/ItBMdYk1ak21qgkLZAJxFX1yMZR0WwKfN4cRaYs/E9nHj7Jnh+5Zc9iMO7MVt1nMVdU511WJz+x
xo9QEisx2+Uq8vk1J+dY2usuYwqcVpifwIW3wVZR4vkHgykbE9qrOxkXu9DOus6eMXj9xOLuEf6f
JKmZqwOYg9StTKg7w3vhvaFWyXeW7/8m/3N0XtuRKlkQ/SLWwiTuVeV9lUqu9cKSdCW8S0gg+frZ
NfPec9UtSE6eiNih4rWRvVsoHWHvb5L8AQWqoVTFlyAe7sz468cDU3JSkEx/0Z06RJ59bC3odc4M
TxFjPgkRGK3fIjDnpe3TXjIgPxW6A7drXAi1fqbla459Oc/Emvec6Iaz4c6zSiFTdBJeJYurAnrA
jAA7lSMBuezsl8TNSuuzxqWjYvlm+HgZUvf1cUhy794/znR8Pinug/DdJKIvAudZWFSO9dADKgLo
3PLA6OSaAFf3N9nzx2BiCE8Eq2f/sVwQQLFAeq9zYt+eQYCKiR5I5r6S448Q+NBGyFKddep8h+r2
YAIwJ9axdk+Z8q7seJa+ng9JV+0q01vVcX0TY7u15+qbIHbK9CR3c4HvaZpO3uhsW4ytht/dhjm8
F5KfO6hhXMmWIpb02+1YP6atua5418Yg+lSECvFn2aceAcMdGaVc+VMMFD9J572bp22mClBguOeN
yfukaliDZ2g3WuTLMnPffMMuFpZWrzVXNv6Vn7UKjtqkoQo6LjQo9V314ymc+n/zNO57ttM9n1kZ
9mTeET6dctVk/Squ5NoFRqp0y3aMROFk7TrprqQY9z6LfWgL27BRRzwb165LDxa29EImP+xBeCI8
NiqLtkIw1njXOs+8QEa8F4k8hJqbCYfU0YMNo8tyVZU+SfFmW+bTnr3Jiwx8NvAejw3pfLZwk+X+
5JV7aXx+2MJ6aXXPRycH5wbiBOvDqguLRRDwBdWSbZRa+l62SEPxXNbi2jbYLvPpVVvtofXjs5Lz
uxNCT43Ne8ywAGFyYaZg2DDjZvWnIilumBzqTXU1uSVl5rB3fOB/Cc0FbXG1Yftqw2dHRCw/x0Hn
dJRB1jxGgXlrMToOUfkR9xD2kKiN0MIflqxH1wbG1VDd2PXQcxuxsrg4lVosHG5ULcaIFkMSH46V
rVI28xhLKpMK12YdKVKwrl4+YIWuFNvckpsqBFqbIZI2iF6AE1TFrZ4DuWSknIgENRWwl2C4JL57
SbT7HeRqmfbVsXB89i/9yYimlxjKDMyx51j3G/VwC2JwPUh8elGiNkSPznPZHWUFcK1q+i8cgYBG
q78ugg86xMSGyUiHeikJvCZW+c/MxQsp0pWWAVVM2R9wT+4wdO5iU4nMdj9bGn9ofNbaPZs62U9m
eWQdfy1qYxm45jnt+hVfsi0K3xkd+9biBGyTU0uzD7u7TdoX5xJhvOncl+pBOIl7JhZPiGVuH5KI
sWjQB3BMB5qVNmAjfuMhf1aAQvFgspI34HgxbFTc1SH2pcZTg78yCdTGGYGsiGaTQ4guRvPVIcYT
456ECZnVGmGT3mC8xQESR+d9NwOf1bk613J8SUKmd6xJwcxYhKW5zXjoghAXPYh62FVW3G8DQJdP
bghuKW22SLK7IVPXoRjJ7g1LlbG/9dByUtXjvqmJMMl/rjK3wrDP8UMfJCaosu5iTzh0vOgUhSZZ
DfurHxqoBCUcK58lqn2USfIW2v3OxcnnVxBOKrAFWeutxljcHqb+WvorCL0rl9SUiqJ9Xw03o7M3
4O1Q1RTcGosnb4jxrYl7UrSgd4MT+z9Eyfrm1iwdB69fNTbZskAEyEXtwY3LbVEZHZcxb+cV4dEC
n2A682I2Uz5s7O9xzWhiozGpUk7gZ6/MSeBH3V2HbP8EiRKnO3BlRA4Ve1pCSC9x4ZRG9U6/+9Fv
/ec5ZD052QfBjs81KNsmLuwkD+t7d4IMvahyArGIuhqRp9PoMK16GnyMf3wOCEIyxz8M3n5FFhrz
hWXne8O20O3sMx/IrS2tnY0ruCHPADziMCH4yACwxZhYeyiXyz51D3EwrEtSp1kzoAXE64i/VKHb
x2t5l46xGxCEDRNEHGbwRVI3K8cNtkbW7REJDmnanIl/sEGAoRg7Lz4IJMshEWNUT4mghiQwMcTZ
zxOBBk4sxt7oJI0WIMm47IZ+bVm4/vH+QTgnn0MHAc7NSGKWmlysd3rjTmqpcr4emflc5O0WVAvx
jWAzBlzVWCOnJCN4zN8yL+TKfZfjAJai8N88315rbf30pHNVrY5x125AQS8sRHJt5rfGT4lum8ex
xLzR8u3x3EttVmtXYa4kMpJhIhs8tQp8GzNcsKiRyd2qvsecY7o1lxHjSFdOXH2w8TtleKO87RL0
BuAG40rPLKRggyUYYQBGvloEr4C5+CVi4wj8feaSDXS9cdXb7rcqwjszI78Kxk/ARGiXBBDLj6Yx
T53kOpw19SWohx9NHJXaR/xixq4wuHuY1orvOJl9ri3opxAmdwXBOzMFLInX0XbaJeSLdY/To/OJ
srY0Z8QCPwpTxNA3nwXUdUTvY1SV3KvZyw/1birgFIT10R2I7SaQIwlQ7yfJcxaHBtiUj8hvdgH3
FIivPPbploX00uy75cNcGyPb1bN6o3ON+BKZVqwZo1f8BLgiVGU946Vc6Un81Vgl6GpeGPA2vaxc
aXe4+Y73GuagxTEAa23jxxw2wm53UMAXsHefWjxEo4OGZs3GcYgivgpUzoIVRnM+uiyKGGm/GnKB
RBmIVJnYPNJlb7K4EIQeyQ9lLBNHfNBmNPDWkakGWGqT2PAtIjRhdg8xUSHnUPcNd66Rxbl90HlU
Kt+1izugwqCTqkPZtpduMj4sKU4xG9S88dYjWNep1PvKr7A9iveSjMyc1uc04xQq5jdox6BnhhZn
XAeT0dwEAHSrBlubF9skKrgYNnKJ5rcetXfHuXBpM1z+DzIM8LOzWQ1H3RJZ53ZHuPPhF/OWlo+8
OnJBUxOfAAjtcRkexVjTAzDLXYRqV/N3TVMqgUznVMXTpk303betle/r9ezUayEHhIQcZU+u+9Fj
wyI4oMsr2sDDjaHxONH20vSnyjZwPOA7sNxdPfWMTYCCH9QUGW+iAbmP22wArCLzradZA6hn4KN8
4MMAzlCMWbMoEP6jrL5oIOLSm66GKXZEg5koMNSI6jVp+5NT4Oi3FXGhIabKQX+Z8XBN4a5jgGA/
QVPF2OZvlBdx1SaYY8OTLevwpHhaxpzhB4hhgT+m5gGBureznNJe6LQ/uKSAjIjoK/p37yMO2vLU
U0jgx/ltCCZeILn0MLdp4S/cPLhq2WG6pzfIAf/iCvzr88oo5yNb3cXAWcCBuJC62AeopO3kHnWG
riey4lq0zlcpTOQfpG6wtwk5UmQTCg05UL2zYcXrxoEyKB9RV0R6tME4jpYFm9dGZptiyI5m2+8p
7uAJLo8ZVR4zzaSySv/NHZdNk48s38B3P/GWbKY3RcjH4ZH+MAAvwlNMtLmxIjgME7VtAL+jNn8u
o/LkhB+m1ZERSMUmcqJFK4tTWMoFBvtNLIatGeLR9R1ckzxDleC0iDFJRt0Zu8vTHJpbLcYXKco1
GdClwHdXJN2mxeEzDdiGc5F8Mnd/pQnZWh+LmUULOl3eRHurVQPnsAuDXYjVu8Mxo2p57/oekIw4
5e54HNgp2FLf5mg6iNRdyGEkDeiLVwRmJCsoonUev3plSvVOKR6DFPHXz46kFrj6w5QX2xTAZzcb
ty4azyitKyH8T2ipq8xP9oqFapsWDFPBJmK7R14BgG67y+sMtn6xHxxC45osCdTTI5+03wfTFF7S
fyQsjllaEIGbiCD79bixfZxWTrhzISgIAHvGyDnXE8cMWY4/sjL2vADAf6Ilm4UXbVs1kYmcxItp
YGl1UIMzqmD69FlX3PKJ5kdVt5lBbQSec5EpgKQpXBezd+CFfmvdeREQVqNUeDF59ptjN4uEGYbZ
5d6CL6is8SIh+Gkci2lW/HbTeCwt96pdAirQ1DHYgQWcN71nL2vbx9IEG11jx8vN6lIGYNYeuQur
e5rGcpv5fDuM9KWocZyDGgI+8zqE0XPW53sdCv624BeI7USh+PBm3uVxzm74Cdlt9XsEiq3beet8
Jq8vHq/lPKeAx/urqKZ1pqZj0Tb7mMlFkWTg97jWIKNxuiwm7ewfaIYZq9+YSNIC3RLq11eu4PgO
NFMEMXqCcx4ftzQcy0Oo37GDk1OE/MC/44gSZsoZauZIQqT7cU1zVxsJ51u866aavFSz5+1e1o9y
OO0T0CLBZk6ITRppGVu2bScXmmW32v9DFlgj2b6WWIxtdI9OW7+UJPB94M4lm/fZdS6sfQDk4pBC
hakoxul5K+N5OJVD8IpV+bGZ42SyK3OD/ApNKOSxeZhB9DoDNm22ATS19jfxUtKN6uC51U7x7seT
uQoh/4Qke+e+vk+1dUOyYaYqniILwF9H3rKWC69SfCpDEAj2a1Gqa54TlJAKZCa21JYT2K+CK2UA
S3rh1nYGdMLMGCBreMU+G0oqHEtnx+4BLFDBSPEVDOluqj/mwv/WJARp2sEJWnyGjFOGw4/txG+2
Fz/1JCrIfmwGnW3Qvo9VzKoJ7L3ZYfubI9ywunh++Dy8psSulx+xYt5SczpafAezpF4bvPP5WC9H
39lb0KXGaF4PQc8/ZfgIlYF8rYMVnKztXM9rs3VfMLBuyHM8zWW1S+vks0Km7+f+B4QoTmtYaLJB
1/JWjeiPkfKbpVeTJa5g+iVTOx0x0z2CALcpt9Z12lzCvic0B92QxDTWjteOloS6S/dZR/gooEnH
Axmpw3WW+0vgCi+N4eyx1i6HrlrPErsrdgOcgh63W0L0IFjnxDjKyHirMg+SBOdHQIOPxXK/6Ket
6t1Lj5Ogypx9BHePE5essCAni+UQGyLRMcxwGBdXuFyRj+3TgOm8ahXAMfc3CvoXK2+XbgTPWPHv
N+e4WZBtGbOcAS6MYoVoe80+y4d3I/UZ1Fo6UdSmKOel4wic9eEuLsBfi3JVOx7fAYIrpfYJvDWs
8+iCxEOICXfRWuFWClrkcOoYXA4LU+MlCOFIgGnkvDCRVBOguKDoj5hflvz5x9odck5qLzykTLoi
dokur2goJ/ywC+wTS9PBWURBLsarTm5at9uyO1gqmDBx45yMTnNwBJse7JfF9jdSxjLtRkLPwxIR
oH4KwS8p39jV2eNxK289dRRV7FzTVHwUk8ONiUex7rd9V64eTLZEZi819ghYMhgoOm4F1TL0+YpU
Jb9RTeF6thi89u53xgk+EhUV/q4dux9HkaycfBujp3L+zILla8frP7g5FQIWI1OzEciaogPeAsc2
UPSC2v7eZ1duiGiN7rmGvnaC2vA0Ya2oy2lX1dEfnck7XcTE6jMGPkVfs9meUtymCZEZOzYXFvxf
HZTrtpMMzvbe9bjGSb50SaavypQrxJY3tppcL/AeEqaj2OrK7vyj7b2bri3AqqDUdbQdlFjDEEAl
TVZuwJUdwlPhdFu/t88mOVOIu9nK5/Q0DPksO2/FYHQJMDRXVXkaGepMfAp1a74F2GDGmZBF2l2t
3rwQzjj2UmKytW+P1zJwjX1VuHAW8A0quSz48gAHu9s4MmPYQryyuC5BOJFqZqzF1EkiqGJZbfa8
NVzkiia7lbZMMR4gmkUsvIT/RUSzeESnNyZWYQxzeE3qDZ+S89TSGdY50Tt9GUtJ1onoxGrKB0gb
YIpYKTto6SaVCqQfrkU2nVtXLLiv7dBjrjYzeMvw6ro7yw5YiRurmPyS70xXoMkcyyNyDpggJAZb
T4x5yQ4m3/vQEPANp3sBEM+H8pU6fByCmby5tQ4xjM+ds7H6eIcf5cqxDGxOT0v8RksQ4FxN8OpK
k0Rm8hbZjVoHXc53nL1/YtD1U2K4dTuTyqD+ME/NqbHMr7ZJfo3RfROm+6kf4Zhsnv9lc3fhjSOt
NDQ1KfJ+r2GddSBLoN9u61Ijb1k3i+9YV4MxIp5BK9Q+seYPTtYfQxmnfphO89hsCgj2+EDJQNnq
jnn/PXTTtQlUGdsBg1qhvqdG/FQyP47G8OfH9s0tgp2hSyLy9UdqMiHgTLuPajgkZX8S83CwvLTE
VknDWEDF2xjy+LjOwQzYgoClBJf/8LAYUj2izJqQfRNQrWOc2gwNthyuRpe9TiOLAD8bDyis3tMo
UnwAXIJZOTszTYdsfY2hPPWpc9NY3nJQLE6pr32ODyYugquf1/+8puE7NEM3Ykcy2eO+pfHCDKGo
UDK6hiKxMyUlA2N3LryJBwQSsrIfnvViIp1drwIbQ+cwIbtT95YiLzXObbQJzUByfgI7cxrYnact
RnIz2EaNZl8fVgforzSSuCfwVTsf3r+yphxjNLfRSZKB7LzPVqgMKfFI5Mup570TaJgRfFbSWC6p
hXglZLptLWRvgUkkSIzvPmUDBXUENfLOPWAFFefSpzErQKadVDwyhyE/UW1tOuJPYhRIo4V1MFAB
dMnlf8YLQpHSh1WDLvYmKMvusYAZIWbzQ7Z6K0rX249mwmJoNl7NMfoVKn6XNozpLLDfqjJ8rfzp
t/LG3VCNh6ozn5uK9oTRJl/oqkuYmxvbzsFLAEIbx50laRvIBhMhqX5OWOV3SGhIeEVyVjxLR4VN
l7McPdtOUTTsgQk2TenPQSdXF9+J4h3cIJtN/eQtm5QYeV/GB6kK5llqYFTl/f3fStdhoPLD6hKF
8PpG9arH7pAa+h6jx6gCQEEPa6+c6v8sBFXLhK8f6V0ePdAo5tZu8zOw6GUCzNMmIVaOSI3UFAA5
y9XLmMm1No210sM/Skm+ktIl65vvIPgetAl2k8GwTZxdW5c4Wtwr1zEsBZhL8urs4r6F2ZntKF9d
9jMX1smm/ehRosRaLtp19XDsku6q/Pi/oPXSp6YJV6EX/EQpvhx/4hoO0AsL7pvpk2y03AR3bH1x
svbNETDuu/be+gFRuOgjtaeXaRxTvpjyPuXmKW1MVqQQ8s3ebpYzvDKEpOYwDeIlJvTiptQNlyCA
iOIg0wREvb3tiNtj0fZWufBNbwEZPVnqYaDDiU6BqcCtXEkJ3eyB5JmOfVj/FQUAk27aqzg9JCZ+
N12tNZ/ksDe+Jq6CdTd3WJW7T8XUiV8g/uMIexm1vS8bG+swjXV8SVTJDnx0XpsJZLbhfFsR5nYP
7ojMra0/xh/hYJhst+wLFsLjVKQ3o6YeWrH7tBXbc/2cAC2hP2ojZX9OyVCQ1tgTonzVrr9hz8E1
oWQ5bFnhDqMpVFSDpZO5y9185ZlcIEoiiNg37j3Z1IC6lSew6+xH8+Qfy5dT2zmXgOjXMOCQbPkJ
inn+D7fgi+UPXwlCCGVUv15pnYPRuCjZr/0q+WpJ4sYo5rTBwkyS05WSv5fIZl1VwTTipLMI9Snc
Mghc/3GPYhRvkS3d7Fxo9Vl7BEVql9OFzxu0AxK/Sb7E5/fgUx7SzrtioLkCl8TZAt2Keqpl6/GZ
drgxxpbG+zPynKe0IaaY/125jnznVirqAGZMAJnfvGpRNFjL8MQI2O35MBzGYrjMjne0oOcTB//X
eOIzUHIPcRUjIeyZhFRyxJI16OOzE1dvYQu0SREos+3i4HiAI0P8XnJuX+xcraMJ9mSav/lMNJFv
Es3pAQf3Poso9zwO+H4TAgKmM35HvVk+OQ7HJzPNGiP7pRTzwraQD3nulG2ux0Be88n5D7jY3jLr
ZzfoXzH5Pu6aMJOLCQJNvZp1uzVqD550/6rK/N0lZ1bk7OLn1DzWMoiBs1U2n9z24WjNTnGX30G+
nyajXLNLfnPd8MEio2IBQ7CXm7/eNH/HsCAgffxXa5KaiiBBAGbWNpYYRonn5/nbPALFm/Fs4Fi6
suBfs/pcWi1OknxAulX+H9ji+akX4sO22k2QMko3rAkJTHGSK4iWD4BW78ifqanf00asJ3jl7Lyp
37b2VTZtZc6AVlDzFsACnaB7oEX4X175qDBhUy7ml1kZr96DowFU7EKZJasy4xDBX8Vsuy4EPSfQ
b4nmMhhG5YYI8l8Z2882JxoVVflSa/UXjs4hES1fIv+fpBpw0cTyG3M4u7DKf/Wrbt+5WFo7YBA5
YjHXlmoT2liAxxarAgp3xjBxVA2rbNvWYGPSdD0URB+8xwYE4emNLtF7WeuDU3rvZKn/BV13IgIE
spnOkREsMr/x6K7LejX0HlHSKv82FQWwXkHdiTUxD+Yh6xktubeUGL2KW1RhIrTK4IPdwDtmdEHm
xMD/iJgzOYd4iA61xJ9RJeeqrA5RTKaDjxj2W29fz/UOBtR2TphBveJAXSn+7q7DfyjwJkzFdCNk
cmhbT1GDM559Kv6ExNAxNh/4eI42oUYl5g+V+29TZZ5kjGRmmMz05bhUZXFK2JLbnsb45+ZLn3kR
p5+9zeIZVkHofaRKneakQFrv3P+k9uBPQFfwhvpLp/Wfbh04jcxKmh8EKJv98OWCzaLD2if3G8K9
zHJCDNOsMIRlP42ndmoujqStaQRxr46OPgdRvQ2qP2R9c69C+u7AWy7mpCzp5jCgn4iBr5b5HBk+
Wp/3UqvibRyc5UxBzRMk6rfWd95UyGY/cZaYau8NC/c287DkEJAhlCgCUgXekmXcp2eb73Tt/QMu
Wxyw5Lzrsb+JxHodW3+hhxY9VJzjPD61HNtEPtL/UhdouO3rzWg3ZE0tzEXO/F8jo/apqUvaoVqa
HcZdnxXfDfa6Ok2ghrovA697ByCDOEmRPkEG/WIvezYwULHl2WbGeA2qgfeFjkhfpR8qyNk6cBnm
ZiNwDRllfXUMjzOQ0MLU+zTz2DxpdVET8QZKlMyopGNyt20WpUKnr6rPPmeTQlXWLJ+h4WAcRmUh
m/LXTxqdiqxv7P5H8xZtuGLaEmC55a11E2G6azjEo857LvzCJopPVte2+TujsG8SAkZekJA4bpei
gxeQ2sGzVTfA+nv1p1zMt8rdDh0Mbbdr3ulY3zD0Yo3RztnJ+dHsln1gzj3kE+C1/hfb0r6kdScP
duH1x7gQ5QKA17QmlsqfmtMzSFy+OIgDhnh0UkzfRljuLWHv6qb+KSiCeGJX/N3CplnQEcjcmHnP
9Wjt7RGWo7RPDGSY7v3uW9Xmu3Tjq9UCQxjpO2kii98GZg/dPrY5TAawUHfsfLunObO+KlJdEiT7
U+pFrxJ73UnBsFRDiJkBb1NHd1nc4ccfoos9Ow+qDxA4/h+tsL/h+eJKU6crUWlc5vMCL8WpHrKP
cXbvecT+1yLGbZEkRM/hDcwQkHrovIoKWG/q/nkivSjMxMZk7KAMLjvD2RVKXgTB/lokhzijS7lV
evt/e3MbUulDz+4+sqb3uS+tdWsFB1glMIegPfAdVSeaQ9Gem+YNhuWvmcYf0zC9AiW+UZgEqKd8
3Bqs9hcb0Qf0lnRDfaZzsK3Uv5ujX5ws2zzjvNj5KjDeG1U8CvtKmFt1+j2FD2yvy+E5NtOBB5mI
q5eIvfZJXYiRc6Z1L4HNd8zK9F52vFz8Y3NKB6lpnNTYziuumsPRqOuTHKxdnAZ/RcN2i3KtlRrg
G+sJX1AE53mcpwN3JzrKUICjDIncNfNnI8engi/PI+AGmP5DC3Mb+D3AhWrDhvt1bknYSHUIbPFb
pmw/WZdS6ZHS8dVyTzU18ZcExGFYE0qafJreAiKAfm3fnYe7NS8qhLFxBNZn7a0hf4s8LJS6PWpd
EQprEBd64SVcFI1Tp7B0KK6G7Nc2pey/AG9ufOGsxtY8lH10syCSmiP7hNI4Bj6JEmAPkUgJUTrr
oou4NJF2jcfuySpZhuIymLxhR6r6v84jX1IO7ca1YqhYcYnlNvW7RU0y2p2Ng9dZe4QVyCwTE0WA
OMKk0LvE1mK33lZ2SoK8Ws4hS8NuYlzIvz0/2BbN/Iycd8T8joctYu4kFtUM1abpxC4fETDSCJkg
xBNc62NMm4IAGF76zZYEADE52LSSIZYsWdan7zOzMa+9t+akwbQ5HJFFrtOodw4XszQLd6HxQxXb
k1mKnevCqkF1xZfj7eKMGki8d1cq8y40txEAs6t/mW1c6FNuFm5MQdQ8/NO2/2JoCS4EzU5hvctN
e/tgE+RG/PsoyBTu+KpUshQ07WkHiIJhdKQ1x+VYB+cAEt8eBiZzZWSvTccPllz6f/OpNXDryQ5T
X7BpaO/E8fIXQ5JObHESbl0BS+HCyoYAkzOL+iB0s1/sXeEmKypnF0L2vUwBId0sbMXC5xcGnynE
FFYdlecXT2bg0spTnSdtfg8RDqZCW6vRKX+L2to5gA5Kl+WLHX3lErB5Az+WRxunfei+cAPlZGOj
OfnDt8wkz3s6P2cFenDck7sSDTbdccLmElgwZBKDjAEd44DRiv6ltgfK/0bGeJlRB+CD+mNrx7pD
NMlhFD3vTEuO57HmHeIWrHQFfSBvc5qLUugMpXcHS3yW5MU9zW5Gp4/1vUlgF7VloUg2ELWAkIdr
7TTZw8k0yx/L8KhZ8sSh7Ji7SOW5bXZWtrjUbvIx8x/ygDxgXQEL3JMBCnrTP0LlIDmAz3DpPgiw
srxjz0ZlRURLW+fQBPOhdmMKM+KMUAiQIfPFowvnP3e2UXuZCdt7F+BloWNnao8GFAQqHdAqMOYZ
i1SH1a4GFfPmRvpeNaSKMyGMlZl436HVApsIkuqpFfC12ql1ic0WjIYD+Nm4Nt/C1IDE7+J29ivU
HoytqkDX62LTe/BM0k2obWxZORudxoBUw7W0X3qqhCM0kqAdTcIOWW/9oyEYxCuT+E5jk8ghyY1Q
ZIysOsEJZDkzR9G1yzFKAFxy4LkF9b4yMhsJq5MkJDGtjZUIMfPK38oSbEREMO4kM9miDQD2AuQz
95WY0rcqghVgOJmxyzlgNuXI710A7d1ZU4O9ukPwLQJvPnFdTOi4xHIn54arXIa+o/5/xSkljCV0
gMCmiMBL63ZHsDlZi1h1GDDIJIU5REal+2xpNCXFc66DTkkXG90YNeLJpEvi9k2QvJpuPC2oF3q0
tDCoKIl/os2gnVMzHi2FVWagx0tg+QLAnQvhG/CMJzeyYTYMA4J5XG3stQQFe2/aoNuMmimfVivC
TbLwz56TXavmpsO6RpcyxvAyhZ3Jg8TVPHVL4z2cxuLdjhrjkpIPPVuFqY6ta5RblTys7wPtMHk7
ZfdIJeYbDNZ+Afc3I9+uCpBJfNDBBIXwSZucsyLO6NgoNXESQ0fsP3LX9661i0G+NkK6opmE91IA
M3zCiqj/kIKRBUOTa5sCTXzukLKPQcn/sBz0RXpyrGYefbyp0h7B0hXzzTTwgTjVpxWPN1nT7WAn
DBOrtDMRjDSlL5sOEcCUjESYmylpa6OpZ7/jhqdMFOKANm5jHMjqu3D19JIV5FLHuoZL0jQ/qsOA
Zw11tAKsw/bcAv2cmjiLMUgN20nUECEjBmuZTcGTFgOX3a4O//Ff3Hq5y0IK5EuYmDlB6zj9tHIj
p7pw9LdjSzLGoTNoJTmPcEHk70EtOPL8+EOmOI67kQyQLo1sZTTpl0EFyZRiCjGabewMGH2579B6
M8J7bUPMp7N14sLOJryEnt7b4toHjA4tocSebO6Tx4y5TAR0EIUT1wdI17LWKrFbZsJce4F9dYv4
7gj0DRvt0SqdPfaZV4Abv62OJY6gYGUntOBh7foHCJH1elUB+BqzO/6rHbuT81QaZzVYH7MMro03
d0uvKE7KzS5z+3B2mA1VoAZcp2ImfZxcLNg3IU8RXsxgO5h8Irgk3V2no/zY4k+kqb9nb3tIofIt
dALCUEGFQZ/HLcQXEMqoomqKQgZKOVKIw8alcjGPJxWb6UJ/WxoRZQjB6st5/JWK0p18jh9Uo+RH
sr0OMdkzgZPjeXhsggSEQ+YjMfgOXpRyUJeAtjIuHNGVg4HZzbjU5PtgAbersPJ/LL/5LxGmv2hL
fhSFozz0OLMrHp02yy/D2Gyj0tNPdmDuIVw9Wk0xwxpFyf2cdFqC4OSJDX30Dzf/ubOIXeBFpafN
PQE64bJdwlGVaf1a0ya8NAP/1NYF3ILaxTwiiI04EQl6argNhUtSdcYWasiZC1SL3DkvB7/BE556
6Nm2OA5OhZ8RAlnt0WLlOs6X1pprIDQouM1IUSwu+cvak2c9blSX0meSjQh1OgbfopLYhuz/ufnY
PNXa4yNkFf5K8HauSgG9oLSnTwFQoiVR56fyrQGXRE5IY0miR6MfHz/iFosBl8/HSSHYJlXCe5lD
Imoqf0xkkqSHmRIgwdbxlDjyZodALruZZKFlLscweCmSKP9hUQN/mmAR1mCq7jEuxzSuQVmA2f0y
zy2fxpTCuEzEd39w/lRvHiNkylVtCOuE54QO0HQ+BCWPGsXSe4Hf1Bs4E/yh+nTy4H1GVpgDteRd
O+J9he4qYmR+j/IoAr6GKn7msNupfrrJOb1EEOnGEPBCNYE8Y79CK/DFsjmaSIiQozPkrU/C15zi
uSfP8u8k2XZDzGyOiBMS8nHXNvgY3+Ry02cfrPVevYlAMfvekZE5/k+37apUzUdOgyWWnPhUmHKr
a/qvhX6R/+PoPJYjRaIo+kVEAAlJslVR3sqVzIZoObz3fP0cZjumW6qCzGfuPddmjzX5H2mhlh4U
Jb8IIIwaJULNwnlTCF54N0cSWAcsjCF+AyI+wXW53pDF/8IQ03Y9Fp+BbuJvzZgRqW+B0gXvov0Y
B8bZTPVF+Qq0CGF/LMw1QgT0iM6ny7FfjzXYKSt7afyR6HZaxwdBWocEAeCMzWdkZGt3AA4ufXTI
WV495twl6zIo7tJt3yZFZPmIyjREwxUvmcw4lY9R3txgHJCN3roHUjBex3Ik5T5wvvpyOfoDZDhd
QcFBX/4uJvraLFn41fXFEcGn3uunqoDOSZP7MIwKhFj9o+L+qNvNU6WVT3ljf5Lruk1jxBG6zhUc
z3I/opwaCF6KnGorQ1LF6rAmZijNnPWALyHpQ8II4/eirL+dAfgz4dV96D6T6MipVNyCPr3BwdrZ
6XTKOtDYGLGIs/V/0Jqxj0b2yX47XBUZU5GhfysG5yU1wSRlRYPKwzJvbuj+jopXCHkHBqBeY6df
V6uyqO5tY3IyZeohyyCcyjZ/oTZZoa0GEFK7ZMwxLR0azE1D89XrybWa4YUPsME8zbGPPMEMvMlh
UvkrgA8+tYGLAOXupp6aP/SUzb6s8rU+D+fSaRfWOCVEBNitNuxni+mi7JDWmMN0d6hnCdDEtBW/
uZVxLwb1ZkzDb6/mW1exEcvK5wK8E0tINtuzQ7ejMyENhg5BsGbzUDDOApWiMYlFL244ZLtxvf0T
dvtTN/3nEKqLUQ0X/oeTIL8hVdYBVCoj5WTjkqWb5ryHSaPts9y/5Vp4k6PcIKzCOekT/idQPzm1
9TIQJaVqeQq1JftDMmCrJlD0KeszBFunQIR7v9EOfd1/RWgPxEgP2Cq8kgpPuy21mEVJewZYjtzC
mj9LrO+VVu17gjEGK4u5Yx2EzJRdNmnycciJmaOU8ex4sZeIxTBC9kiWp0y6M77PaYmVxu6iZck5
TxTXX0rybGRlr+TvraspvlTMk7W2v8wam0A7lKdc6P2WQEeHvZH5xiHAbnWYdXrRgOnw8NUx0Gql
/ThJXJsRVicmr1wadTe8B9y1Y+Pfo8R8Vk21Uql7ztxhXMc6Z17gugRvgL7OgDoYCL18NIF1mBS7
osgtKKAzx+1iTM0/XJd2u9KH1ovd5LMUAWC6khU41z277645+UiOQKZcYh28lGXYaO5Eum1QHa6k
DgzAqVlizovoU0ddGZnlflocHcoCNOkE9OwTnxg3ZfGUZKzWjJoZQV6kwa4Pk62dcRdkPcLs3K3J
3J6+ZREekzQhf9w5jVV2IogUTIpon3pSzY0W9EgxwDwMh/cGh7KZAbCG231g7QxUxEm+uKDP0p9Z
jXQBSJis2CAD+o6zOCAXwlUoZgDDD2MyLlfqvyoDSZvpb8WEMsupP5Wr/Ti1jcDfeTRbsm/H7K7J
+rEkue6hEBVEV7Gs7iZxnhhZiIyuy2/f7UXJac+Ju1Z1RqyC3KJteXNNC6YDHI9pES21+K+oxz2z
Y+1XjQc/coAIjYRhtzavY2FCTp/3VedeU4CZhP5hw6I6f4gbZJ6k1LoR25e+0pARRUG2qEM9G9hM
Y7M9ROqPeqfhSrDIvkiGZAcKbTvM4XvUJjdRz0f8bXLVjPlvhP9Aq4gZEgjsYiJ1jdBCHao/Bb0g
K7fAk9v0XLZskweLgU0zmxezQlOJWeEs6uYxzwkgLYaI06OWV72is9GiA7O5i8/0clwytaC5T4rw
M98cGHZb6lPz9Y/azY51oRHKTOge2+aCBotxadNQ15hEbE1Tf8JxvJmB3jgtCbdGZotljXNPyuCa
moSmDSE7p6GmO+3sXzz5L3ldDjtHt9YV7YAVyTerZ9OlVHTow+luj8FNYKpm5QRn3mheZTjsbGP6
wcXynkUQ51wpvkcaLKJfFSziiSe2pLNKHU7bzhzQvtQ6aab0Zp6ZiRvJKmRwOMRW+MY8PuD8PBhT
8ijEMD+EY/mxzOjHLrmD/SR3djpWrPC9lHGm2bvA/JgvVgqTjGmxGRndM5J+581BD+Eoqm+31k+y
cR5KMiJ6h80+W55HYQ93Itnf2ZjtAO5SqA8qg5tuoK/Tneork92THKKXfrZrkKKOQfoc+7CXMCkB
K/dYNyvXsbZagKbFRxYz20dhoI2nDgl2LTjMsnHWkj8BP4COVHlE6ctb1D/ovXXhnfTYpeqI6Jiv
jN2qRxNV+UGredKYTQSlVZi9jXPc/BnaQoBIdlkY0ZigcXwaQemWvU66oMYmvV01lg37qNcFQTu+
HVwCoJx/EU/yA1DLV3cg/LAyFfKmzP1wpqS/zwnb1Za123kenWLTSJYFWmGWG8viR2ngL6KUQ7cx
TerD1EbaCSoW6gN6OoBAURxuigxDtXgzMxdaJeeG+BtSHASpvWvAMxVxuloW67pKD0SgnxfDTke4
l4243bfHmwzaUzjPO983Yb+HY7IfW4RybYLyWoRHiqNz6s9HTfhLUNJOiHvTUPYhs6JvxxUxDaif
qufQtajB8KLTf+4Li5yzxD6E/vyNn/EgZfBiGI3XAtegVlo7E2qEXqDYXaBORCo7uD4CyGcW+s+O
w8CHeka2H14pUJZOwHmtAdwkfzmNj4LRJrb9je6Km8SEZSGDgGftpYV5yogbGO0KvmexNW0yu43y
IwARAVrpaALOTTOyKDrr3a3EkprxAA/zZ4i1G7CLw6g1GytPjxaKQCQjx7kB9BNrilyvmZATtKUl
ufUwLPTR5RPuAS+lG+YkiMmiNZzno4JBpGwCwjEhU2T+07jvbdRTUSWfqi47hHV0QLK8nqH0SnKA
qr72BsmDM4qSMRV26bLYdWQIaQkRZDICw88jH3eWh/vjoNzopc1dPl8kOUB8urL7rEJ7W0Ivt6DD
py62g3Rvs42rB3/fD+aaZdzO6l6SOD0pQHlwvDd2au8bQsBcLTnVDsEDLfPbAbmAytonUkk9tsee
niiemWnmYzTPKUm1CsPULDGTTODsKGXRBv2NQm7c2ID1xbw9i0hSa1q2JOGVdFV8APq/NAzOpmsT
CO5+Jbb/Givrn98Dw+FpQCVZHqXZnutWko+ZPKnBtVdK+P5HoNFNt1gyPcnEyetLrVrjcoV7n83a
VodMsELgm16E5TTnMNGBkJfmu+jb3yqClG8sP2ck0XZFAxIYVrBDm3tDgq8MRZjb5Ze+T0mFMM+I
MyymGzxn0bYlR9wybgnJqplGzZ/0zZMSYLhCG/xAbKxyPyiujsGeLosqhiZ6AY/E/sE/iyR04ilG
CPVHPsYGzc/NMYh/NQMUZcZmjLRjqJrXevZ5qha/e7DR+wFAirmz22Yv8gCqSCB3M5Z1SMzbuDCP
ZuBsiTYHGta+L58YKWWvvh4c3W7cJElNgE0OXhW5BrlwwWly+h3TZiZT9KCsxNkuFXjuyP4043Mf
KMaLhFfXuIxqA4mzT2pwyNawby4ID1GbZruKFq911bnSWd4MorzLSDIwkR/s78/2MC+TFPVDG7ZJ
avRoQQB3UhYlOFDr2gblZ2c1XkgruupT61FaiE1K/IVkYhX/DC2zuMDxdUCjINRngvNpRIjvi7S8
t1b/h+QLayrPkPCzTzsQV6ZYL1XNLrtgJG8kXjPl+6Dqd+hHkFKS+JOJV9eCxd0gsQCitUuX4KA2
0Q5TB16hy+i9+Xgo+AdkgMlwVQMZc360AcQE78skVCGOb2nTMryqx6dmLncDXrpV5SdALxNIMd3b
0I43p3b2beUSOaI967NFjNlnF88YEaqr41R3q7IPMsfM2pFOVgpC0MQWS/zwkAakj0rzhg8A1S3N
DzueORdXESb7zgJrJV0fV3SYrbvWP9ICkQSjr/FfHCJSjtta+6wXdy6OJl7a71LvvdRs4AejfiSk
qLnZk3pyEwULpVWv3VgHKOeSZ4Y36BwX/iCXzT6vFmwG8PoM6pwsjgFzeeYcFcci/KdTkybrvs6u
gU4PPmVITcJLD+5Jh00XTwXbo9xbKJh867+xW4L/gGCQy2PjV7RP6ler6s+iCr9kyMoUFVEwGryt
/a3gYWt8rMnusMua+Qse/haqPiwHSRmPdzNzq4uhY+XNGwLgwHdkH7JCnkO6ugYthnudsAgLoaix
jiZnU5fx2zgB1BbIccPU62yND63dlVpKmK35bBY+zxb9TjziyMncfU0dbPf+vu7JLzTT5rWfSehV
4VHmwU8YkjdRY5cIIYK20UnQGknAOyPEjcgkVKgZYMEUvxVRZHjCse7ECSzGwGRCiM6EJMi1QBdR
2sPaYHLvd/OKcp+1Q0edQGXTyG9ko/vAnQ5mSsE5l1/JRMII/uFEJx2wdA42dD3dmLacje+oqhgD
s7lrwr1G4q2F6Cbqo6+8g1wP36cDWShVv03ge7DTW/U9B6FTbyg2UHjDrrZrBrX9o6RWyNCwMOde
Sa0jxqR/KZNwCz9rUcG+ZE6uEWHN7sQXm5E1vK7Ti2jxZpzyJ6ex9/iztj4ZXI1JeEMgnrvZeRGt
/TqpZm/19aGP+1tq0KHHJlRVACMiuKD8Klfow5AFiRMBcUvQ38Ok5MThA5C6DV+0FPSFgfJ3moed
ias7kPixDDEDbijrL9ustyhWjizLVtoijIYXIZKnkJRfObc3XvaNytPLVMXX3g9O88xYOh0TCBUp
Ot8eXnD+01nJY8PxGCfRNk3M7yGW2zwtTgawdQNTtxP5OMFEfg1c4y8Ly3UIUzyd3RdphFu9Gb7i
oXrrk+7FUu2vbfWs0eIrVDcYi0Hx3cdiYwKy5/hbd8TMpwGqDVduppGsHJB7rOjzR1ITEYC2EByR
tyZ9up7y8DWdHcgthD4QcjnotB1gRYwgX7ho7FOjOvrXCFTJTaadDXukSaDJnrTYgD6TeKZlHYNG
kT1RETLa/3CAbqUsICMADCOfyZqzJ4N7H8XENTZS7MG1Z+TFv96FYuZMios7uDB+O4+gshQb+TFy
8R3jCui7NUiDa5LyKUz2+BFSIvRNZTKgpL7s6JqbkiGBxiIiip01Gk/CLpDqK0u+DwwkJNx5JguQ
vsLuWrn2YR7kAVDAygYPFjM3HYvoVYUfs3R3ekSyQd5cRSK8SOTbqGIiLeAap8WzMKZDYAwHysnX
2RGvBakPflftA61eC+xFTirPC6EuE++9UizNknWT+6SeWDuV2hetlxuCRH7hIa+KJp4JC2c8KN3u
a2rlEbkIaPSkORW69Qrs+88gFcsKGwpTob8JIOe1yB7Z916S2EAIlYHktMvyFpCep/XdOZqIFcoQ
dzZYXYNpW0DTin3jTJDfpvDni6ViIKLBe8ZbTuwC+0RqYUFr5VikBVnOupHNNij1VVdOtE/jAXzx
UVninVXIoVDyqwoIBykJ1CtgOGjKvVtDutOm5s0Kw8dZVje3LCaG8xrMIm5UOZC0POf2vmS8Ddr+
W3cIcrRNFN7xZwPJSNPiE6hrhCYuikjrZ4aoXC/qFR9qhU1un8juajGY+eGucYOzRppUUw5QOqYs
AibKVWxa1YtD1l1FCHdmJC/s8UhItt5DzfCmbR4h2EtpvNjOIocAAQV2UkTkebbnCsslSrC9Sojj
CTMG17ylgQIMNRjfhZ68uuGMztS8NG6Piag9sXP2H2qZeZXDNkHJq+OK57j1/+H9eKBO2beIUob6
L8iWkVCCqX/CRMWov3qMsT9OnMNd9lnAgJQIGip2uTq2MjXXWyQYK9lgJEQBCBScEfK0Swbro5sW
33e/EtUPOb9b0wKFjGuir5qD29b70pkudYsVabKyh5lFUj/yxCrQg1WMNgiQdpxilGmIupQm5lo+
hWo6oyKmcoNZR2il30G/mLCNts8BNtmga/dpbmwcFrdaYjN81c9WJjyzAZVHPFo5wvEkQa/U13N2
TAoT+Txz0Xg/jy+O9W4LZtrwaaOS//IpVt0qb6FqoDuOGvqeDvGfTc9smCstwKOVopZ0mYH69d7M
HE/x71m6bosOt6MLrKAD8GZtevQeolZrBgsnJ4k3utYd6og+PV9STGNmPgEWViA/QIqnjVyCFoEA
SXZC7WJx0sy7rnerCXaO3SJxdorPloQ0t+vX5LhDlWFaQfRtGPyxqQbtcu9p57jHvf+NjCNGMNPa
mXGMaIx4HfIDUjJYWzMHTlFuCmb0so8fRKdWyALPLLZXNMar3sDM6Bq7Gt6kOx0Br2zygvV0LDw5
3+OSkVlkcKfZGy0stpYdwE6q9w1HAdYL7AKzFzKPSxvx3MMY8OG6DEAVbLRmgp+gItwMIfWmN5Kj
dJOjb7SQsTZu5nL+6SSUwULCFR7mrPnAkY1K7IA7bWJcV3GwLsZrGE1sApKLOWJ8t7CP4UcubvTk
j9SNC0sVpYvNlh08YQ5YImBnW+TeRIaZbpP60BNClO9rrhSN9jXGnIv1OiGsM/8ssBw3KARH0iam
7OSq9NjMxx5ihM5jpMCwMyz6yGdJq4B0AzgiI0uOBALjZ/JekGQZXjiRTOUD7tzM5kQaT2B11La2
Ip9UEQDaDeYxZUOOrt1m7SRbQHsGhSTgUhvRkw+2F+0epi62AmnNZjHwyXFzRYbKj50KE5VKP2AG
HtZKwNewp5QpTD0Yx06fjG0/MJlQRpsftGHI4LFhfMMlHs3ffmiSGmcCQyOCNlyOxICxlka4T6C7
jD5GwAgO0Tp8MybRXqP4zhXLPjY3RyeI+H27M97VHfOkJfoGxUl4R4lDN9pcLdAPCw8zqGk+9MIj
7J5ExJCXaXni7GMeb4aSDPjQWceNgi2sv3RN+Rr5ArN5gzU42cZITccSPL6V7qNwXFPQnRrSZgbp
wySDwYlGD1q+ni78FYR7JixZiopy0vEjWNwGkMxhXydW9KhKc49T9oEJtolEd0RB1qPX4fHYsltc
4bvZGNqurY6T00GDvvcT7FIgAjnBTZ0I/gryqjqqGBij9xrRLtUFUH1YQaiZzLzG0khurGqfpGV7
btpsoumMhmelkzZZNNVXjdguyIKdATcNMoD/VJm8ZFmJTJSsTMTXHh73gx31j03yK2f7FjTI6DDf
MnQO1mUodtLEt4dJNQgpWNB34Io5OjZmhZbzoCeGFCqzFcNnisu1Zc4fNsleVeI8IYbzxvoT7qun
0aeIoN5UVbVzreFnoO5l4UvyHDbwCbIiw6IEiZilx8cY4Jarp1eTeY+DmFGioFR6c2witAkAD/ml
9m6qILrUa/RfKz2snoyJlOF0eEyx4yQ4OfXyF/enRzW7TvDnjrPCVP6ckYJB/jZzvbPtckNE1bFM
xXYI3W3UTERdVLA1uqdSGUgHyNIek4sh6lcHhBUv5EOw/AC4adnAbVCbwmEzYFbz+zv1gyRRLMh0
Rq3pPk2yI/fkX5BYDzpZoRYEPI0CH3TkySJCpDXj7Th+xOQIFxEO6ip/irHCsKHbaqHF+rFaNV3/
ZUGnCSFmh2whLbtESQQShUVCx8jbJvIz449vW/2W1OPJ1IojmIsHWplNq0PlZ5zZ0SM7AIC54VZJ
m53CeEAwuqylygea1dXgTt+qrD/HoGe4X4I2wD3no6LSFbuBZCXy55pItxbQ5Uj7nUQ1SaLBLjbD
f0wXvLbKjwNTMZN7yokZdBEoyeFnwS6p7Y9I/hVUwKhy9gavB5KDJZAMofxblX+S5PEQkaQqFjtF
UK4l/YJJ+BMeBmK+YvICuMY58kFsb9L4UY3c4gmahCi/usq8+CJ8BGmyi+Z2F1TpKmB4x8PyHjYn
GKe7NmRSpGXPEXlRHfezyxKiJlYqFOCjYsG0dX5IYTCAa2U+apOwAM8t1vdARP4mF4aiBoN25tyf
pz1I0Yc2/DCHpxxoaDcHvzbECatFEsr4Z0z4JCFL8MskIH3++ePNluVbYwAqipTnR8bTrC70xmaO
Bqxt9zpJIJpjvrXuQCQJ5DILwDXwwwbU3mA5V3K8LoyadiJiWze0r6MVeqJs161dP2gR06pt3EG0
E/NZCv/mMkaaIBQmw3Ad8/7Mi0XMDs9aN2xhsl4ntGUV9aPOiRMPp4KwzmkePUEMuVufWglSA2cC
ICdL684BoW0GtKVWW/KObXzjS9FR3uuyPBit2oTFTjd9aFbjoUUA4ApmXcuFRtgq4iJwGPraR2Q4
D3x100didJdROBfLYvmuQGgK67mT5q+Kg23AJgeRwKrgbkISsMrSad2xRnJlA0uQ0OthH9WXEF22
Xr90/zP2iWpcqiZuA4FhYcIUDhVzX/skWse3jhN+dvxL7xuPGcXuQE6MNUOLSH7CiPhAsI9DVK7Z
0KwnciGpywjn+i3108TPK2YgMSSzNfgjHHihgqzebnGXCCC/dplRfPrRtqzh35WN+cGiHviUrwjy
kxGE2ThrV8A0TcQomCDJn6s2Dlcm499yeASk5B+jjorIatz6alg9KxOmynezFdraBiS1HAv6vskU
axCysmjJJFJDN6quHUEqH1o3MbUJPicDAM5s1ljXBwYE/IUEdWOv3UAX5Fm3XI2ld0KGSJoNNQQP
jRumdSsu7oAgjbzF2yG1CiGMIkMgRB1HHkyr2WS/I6mVBhSSX2gxRxecxtT/9AEVQFse7YrPUT4v
GigEgttZM38KmZBk03gqGn65Mb2qfqv9xTppAdqNPBKG3gBWgo22HjPt/6oF6fS0Y4aCwXXcZqRs
WiS96E59iClnhgF2hcXTmH+zh8dH+VORjEZD4OsNXw3O9CC5cznH1rSJlPMeEgefQhZ0oGyNDOEX
BlBKfTGh+QgwhUWTN+oHrGxQt91tEJseBRDNwYvvsqbR01Vb+Nu0Cg9N1u77aqTjXsKlDyUDohio
QlX/GqVzNo17XH1gRVhbARTvLt2kHG5+EbCng87ePLgURW1P/nH3zyDwvEExzWyJkQcZL7SOZv/q
gJlzHPnhQnU0XXLcmtmzlx2aAz04RtBRHQsc//FS72XpsTUctnB8VyhpK8EUoDbhs2brBuFgVyOm
J15Qc+s3WV1yw9xlrfsYyY/W+GtrTNooPEClhZF4UXh4nZZbiAgYSSo3M5U+cbEJn5T53Yn8FZXC
2jGJuyLn3Su1e5xTqwhCgsdlEkuJU/bbAtSuTOCLwSLLiuw2NsEmmO/MHPd+zmus4La5r9AbN4UD
dbBo/1kZbvSmZHhp+wi1CVBBrmfT+Y+8I3PV0GugNXNqrzGLrxF6aaOXHikiXtb36x7wKIMPyaYX
rtJKJwRU2plX6PZSdbO26g9l/B608QUW424gR8Oc8jWN89ecj49zGtz1Kb+W1T/H+CjNz6ZpNjmX
O0IgxJ/NY+qHCOquPS+BDVAnrfo/13Afh7baDJFiFoaJr1zVtv3hVv4rkVcPCaVPPuBdaZUHtvyR
8YljERTWGVstjom4bl5qzT/xYpNeRQI8ydYJCnBL+nKN7PexG4N9z9ylksWdN/BZ8Whgk34adXUf
GNozdDoaDHg6i1SJKN+YQfLOaO0mZ2T8ODCkA4FPM5/lMB01gn0zUdLzSdzu+hek+A99ps4L5y90
yCvLZ9laNXtQYhfOkjddz09RNl5wol57800W7Qk96wVC4Lrt5VYnWEiF2c5343MC7IXUx48OcroJ
JDNgYSkB64z+T0Tlb+Vq44rX0U3W/iDWcxBuYhaXxbKMszh/ocQr8UrKhqdBa9SW/Zwq4VeOzDg5
J/65hNmVrKpm9ukqfDfM1kvYBdAKoAYNvVCS+REhNcLDgW24n0gitPpX5Rub0OjWSOk3FQiMDBbD
iNS7twkZMDB0KodGWnp9OD4KfXEQTKeUPadCb5YVzkvM9Ekxvx+1+5jMdzsjxXnWdnxPj5qQL7am
zg02FqBCeJmf5sJkXI2gCJEDuc4IDZlU1fJXuS9m/V31n6Qdt+2ry+/tMFEIgK87TF7wyuCdnR9y
HadTM3Qek95tWR5188umnegz4Pk4D1zqUJ/rCvzMxorqtVGTFqeyvzI/2ViJo1b+v9JMR+dQjU9F
gnTdt9DDBswvdBPKhn5q7WZTZdoTZqJrDVtzxsCZwUZyeCKC79mgsnXSfUgRk4bmNo0q1GHM6Ga5
ghfqBva2ZcXQGfrer/W11V4kab2t4P5jbOxMvN7wSuy+PBR6h5xbYh0cD1NMmKOWQP+m/cATYRex
Zy4J9hheeAu3U8GyOw73ifWGkGk//T/NF5sQdiRqcZhY/OWt8SO57lnLPJRxvatn0BJ2uk7y4mgv
4DuOvXzeR06KSkD9LRF6YW1ZK3pAzxRvYfyGhXg94f4NLaiViOqo6U+zRuB2FD45BapeJFea9ViL
+DGViNAgAmPmWyFTWk3ZwNU17PWp/Amw97rxeHJy/Kp0hl4a35h/7QuRHWf6IlVjY62bJ9x066GO
7gWI9oE8hIketTmZ+R61cUHsRDa6oBiv1XgMzGbLnuVQViVpKfoOaA2pE1r7AYX/YPNkOt3abW1M
kNAkUUefauzY2V+Vs+O2nifOxWk6OfGh7j9ZY/Uz2BxInUyzIhRRC35//J5r2q2iu9l6s2amj+cm
3M71D5HbmxQRU2w7x2FBHQ0kMjdoTfpLq93q/sNtiFJFYurOp7DLiZuqoZsORKbOeyVgcptbZukV
O0ztRLZEy6dZDqx5jNibupCnY9e5p4SAeAumThSWCI/TDyGPIrn3yXhyfem5Zb0tzWHblxcYqdi7
DLR2+hZzKNDIQ48rBTxJk71bbruaqKKNjDIL29z4g938OCSS/IAQhnTwGKTTblL+XlXGW4y6QxK3
3jqcHUDzLP/UB795yCxyuR4dtOBbvY/W6WytXFE8+OOr4pXWrz1OOIfxXRRvI2ZNzDA8oShH1SVN
vk0wd+joPZayD9jst3l90rVTaXuDOtcztUl2cPjM3FsGqs/4AbZimdc5/pnEU9C+4RBel+xhQlb8
6fwsgIZpptwXiJVtn7ywV9u6d8WLbbwko+blxo8dXks0YaW7M+qvaFEGWj3xzxjr/L8MxGJtA45G
M66123lmh8NPhW9wNSpSO+TNRWVpTRNx1QwzaKKW4YXVuyuXND3Wrw9hcKLwfjD0r7h+z5u/SN6Q
dNbVburRvxYvRc+4tTxn1VNuwtHnp5ruY/Sd+cZREe0SFTi3mvCcFtUN1dtLPHb3rHS9zGcDF/xW
y97LH4Cq4tcqukuu/wvFY034JutOzFfkserPotAOpWEAt5uo9NyuyzdUKcktHkq0h7N9lw5Dblo0
YK38k7JNnkw9vCBwlg81mZpZxrHTlkQfFBK6WckkShLn7omxgFZUQx7AfIaWPskDKidSlDM8abhO
viXht+swc6AqlZq/Qe6orRXJtpe8YGipdEqJLEvFHh1R9lClmb6JMhlu64pJYAFqbjPLCZOaygqs
GFhgq+8imqNlMujbN603k+8xHX5R5uTfRYk0mHwm+Q+WlQ1kAMKwS16nFlFwYssqv+mWCP5ygUmq
XPsax7QElwXYVgBug4E/J5t8dDC6fQzqYOtHlRLXOYJQhANssiAzx5R8HdtrYOEP/Mqhuo1J4EmM
bnPEd4RgMstec74uYV2WVBr0xuSHJgfLVIuzcR1TcurgoepFxzA12yRR+OC06zJ0a5JrY6izgW5N
aBaZOU94IAknY4iFWTsx8lNfkHGTpNjTqJnx6DTZVTRqk2s/BeOJmrlBY1+H//uVYzV9Tv0nUqRV
Dw82H1lYYfJua+bDCdqXMVkMGeT4+j8FEzNJHT1QHRC2THXgleQMNQwDAbkSX+1ZM84GHrKWtHlf
/6na95Ih7wQ71AHchG1i0wCNqYM/ZAHrunJPbYKlMIcCmOkUWCO8Ma41fwHu8o6NHJNOZ24Ly2dy
wPg5YQZfh9ElBP4798ztBJKLadzMiihZkqo1EqlHzNhFgX23YQaJxi6c2htoMm5HVW61bDqT77SP
JqpzmktbjVs2ZfuMmf/L3IvsTBzmtXXHL7Tf80FpFrzX+lsG1TUEicd+dKfpev9gxtneromFKECl
W1bKl2o98bH9WpIIL2Nq91nftA+2U11aJCSJVXCkZ+a2GbP3MZJ3MRIaUvoAejDBVsZ71HDCJaaL
f9Z+nUeB3YSUkzA4xHI86I08mFAnuWrUSSh0z+3M8rcw/qVkBDS6tRtEtTacCv4+ncCYfEc1+TS9
Q1Uyz19xpk625f515gj4NUehAeMH5daEY8Qiv8PaWUL8yCKH8YlyhEWS2T/rDSY4ZLNZpG91Utki
24oIYy6+GD1cDU3bzWBV0Mb/tvrEEKoJ32Z6dG2YtxauhabTN31VLOpa0j/670nFWPf7p5JdME7v
VSQMlGz+G8qUzcjgSo+GN8zoXyICOBpTfhQDlJSZPaNR36XNO9iSc4w6+8uygsfW1J5oGz3bbs/F
FGyUpd+YvJk8fSBeQ4s2trSc9zJ14JCro17jt6MxYsIGViQ9zsI4VEbzqUZB12nuVN6+UvBubHzv
MSkeU7zDSXmpLSIkbeLh+uiSFTMsbhQtBtptPiFwVeEEJhUAkECyHeurlKSQcgn6AyS90QZQg927
qeBNBeO61OtLMPIZOpLpCVc+H51talBYwrUc7o5kfqiJ1/4/0s5kuXUk27K/kpbjhBUccHTP6tWA
fSNKFNVzAqOubqDve3x9LWQNUpcpk6zyDSMUYU4ADof7OXuvTemnhugQV9m+I12lGB79htjKCRot
UMdNxVZB6EPtsz4nDmdsRF0FydOlOCh2sBpHrIxsi2IVkrQPTY92N7ExG2mTy4tPnV75FNG6qWXC
1i6b9150KDQKc7mCMUEW9u9pH25jPzGHcpOl3go+90OtTb6L1ywdf4dwpzKXREC0fLlMXwcWejkW
qLpzPPnFTMm9VdhqJA9inSo43wrKkajXKVvuWlW8egP+/0Sc6s69sWSzShz3ISw4HRh8zjng992b
rtv7wNP3DjC6RApUYoOz12q5LtRwGRbmQz0a9IooKeX0KESytWVHZ7Yf90FOOHRNbTnTsJeNizEF
Q2CE5V0GhtAZLT4s/QwV1UYjawl4Gcp+gg6sCgSyWLDdRhtC3lkNDrUtDxq0nj4zOMBZ82mLOFTQ
WSu46W6Vrfm8LBONkmLnmXuXVhKLoffL98N9ovyqk4GmSnOsiR5xqJmK4V2txMFvXcgo7aGTL3S4
cEl166H2L4Gm721XO7dVvOYUy5kCcX/10YInXsF4Wo6aPMsuOOmgZxVitU11xMgG6igR8cpryNn2
k+xx0OPXAUt6V08eGUK5iyxf0DUi3swirJMExYj2WdHCGEDhW04axr7b1GzbcBM8jwGkOHjyncEX
i7INES0EckXIe4cFh2DY6mKpEyzT5s5KauRF+kCyvBeVGCZ66xQ22neH193S0z2LxDZE86JG0JuF
/6Tx5hqiOujkzPAVoUo6a0jQVEHlAUTZNUS0WFEM1JhzhjZtjLv7XCG1xI2XuentUYIcpH3svOxA
VvRCj4pnU7F3aUuGkWJxKM2p3vbwlpRtrYuVq4Jthz6NgNZDu9NsspEjsj3ehLr/0YykmCbVS49g
AdftbBSC+KbyCT4Pdmvvr8Q0tsQWYiiUVJ3DpVd49zhrTng/TmMRXlxitHLwyP3wO6B2gU8VdGy4
8zzqSXC3URuCp07mTUOLNf6oBDFbKLAFVREKhPgGjXtgPrALeLsSmm+ygoNLzrjSW2vP8HZ+R7MB
6AqRlx92YL2nFhv9EMNVi8qC+pg7D5L41lAfbEJFbQDeeVsvLa5JdkTN6gBf02GfaBwlrGrr6fFG
6O2dbipLyec3ru2NH78pI7BtJWO9GVAXaXNpG8T99BtCYbaNmVBSst6nzIcBpDXsFrxQNnDP4AC9
4JeP9ECCv8l1dzdOboBCaeYwbfZUGoG0a1s/NSg0/qWTYhGxB7GoXKAAZdEZx4VtOL80rX3xxWPV
RxvFfxRpRxmoXpTCuQMof5JF+tE5wCmobhA4mL8HUtsP5bAZvX6fZN3vxHbf/1mpFPVDLJRF2Rkb
dD94Nx3iiNjkxNTmPfmUxPQlOFu6LbVHFRyqN7nqU9gA3YtFZz0PTWT16BlqW1DVJlRCc5YDsE+7
DsjwpHbv29vUTDetSZhHy55cgueqxWlAXpexNeki/14amAVRTVVoZB3Et72i3se1e3bJqC0c9aiT
H9BXPk3ZplmCM2TTLG+5s0TdGBMCfuYpGHlM+jJBjfiOIpsgusxL0RtFmBSaeHJGklLzVxSXH4oK
KSus97lSr4oSgahHjoTODHYxleMY2VSkqCpYewkbW/R6tvE42DV5wq+k0dGGu7a/h8m160BoYRnX
Me+iG1oGhB6i014QbH9XEiUSkLylaYSJ+/FNQNxSDUFHT4phVhY4dWx/7nkgXwf7ngm11jMiu8xq
Rf7UEoX4UyF06v8euvQJqI/r0aXenWhoklg+pzwZMgXCsXmk/c7Lrc3zIXhqaYiQG7MJYEyouIJC
vnBDDWpEGuQKcdyjJavDCmpSZZuKGk3EMTIbxFLSu+vjeufFxRwB6cHL5NJuq7uI4m0UW6uUgIma
9mQVBrc9e9oGb5Cp+GwZxz01pd1U/icz6yEmt7jsvOeswaMetcNNp0UgV5RbPW2XJFpU4DTCipmB
t4QVXrEe1Yp9PDi++yiE5eWEXMKwGzGuer65KdvxDfwnmUL+wbAwZIC3rS156NDch9SjRabfu3y4
XcdddxNJtb11fMIRMCEooVzW2bFRAB8L/LXqpOiCFjOU1e/Iaw+hQy2h5jsI44QTsAsGjoTZGKup
n94bUtmNoLhmykQ6hF3Ihgg0H4XZKUU4IK9sQFEakZuZXKy83vjC2LngesKENsqIETSfIiwM4M3u
XYvJLBqxW4mw3joyXkh7PPiDsu605K4g3cUJOkrJZBTp4NJCNNzuqN/hVnmMS/LbRHab939ZdbxU
5b1fACbCumhLKuUtIgXrEtXyxufgFyJlz1TSJEtSi4t2myTGKgGxPES/rB4bmq+u4kE+Bza4OLhT
yPxoBHPCCJUXdIEPLv0gOzAedR29ma481b2/spz8tjXEnWpiJLXfkDfedmNLxcc32H5BdsKCNiy6
ii/fWD4EIbHFQ8BXjTo8ylA/YMGz0ICYbfniJbT8BqSs84YFmrqZd0iDALzalDTnH1AIzF2Fowox
XxmB5VnuAi0U90WX3gw49wdZsRY+lwPFa6SrZFQhtKeRg+lUjd25rU0bdj4O6DkUChssazS9N4P+
oQXDPOFmNQbNRQPz3tQBNfCf6XQgAHbN2iRcaVa7E51xU6jjDaDZtR47tz2GZ9M22NyYzJNegjS1
VIo3cpnAmQMzswPpv+6xWiNIRFhWECPU7SIrXVV5sCzV4MXI+2c1BzlocB8IZuMoLHg3vVNNWnqj
3pfhm9HRNXZePAqbg1nus1Cc8tqQNEDMB1fkuBuEe+lKGDvWWD9H1Mdd1ClaArxiRPS49uMke4Y6
RIXGVF+1NjhqGPZmKLo+KscP5jwOksLS+jaW7iaBNMCG/GasyoMcTAdUn7rMsm6fjPTVcFDNVP+J
4zldA3zEnMRtE6FnlZ8CqW9zCQ2GcpVqqdDwmdyx9YjvH/EONYRG5gcrVk62Q9YuyiwV3FgVe0+D
Jfa65i41E8f1QG6sErOyk4ce8e9YtPo63dtDvDHBsbt5U9DRhFmX6VO3OlzlNnaPScSfe/HJomHe
Z9rBptnb5peBFn9SjoACSJssJwUuZTE5LOnhbHzJLlAThzrUDzop5iBLHjMXq7xoTEA9VTTrMKRk
prjJ+K3eMK7MuAY9zUrgTlOZz1hRFYi3+lXOHiQnRlpBv2wKuQfmcop5QUwnfordhp0apabEYvPR
96suGhZR1aytYlxVtESKRPIOJJsO2Qjy4Z0XDGtvFO+Nyu1Wh3KuJhfD914Mzf5dacO9G2D/LaMF
UOo7EEG3+E/3fug/ur4HfV1B2JtT4MCCn9XHyqHo6H14HqfKJnixHJUPlXrSbZwjLv+pt7JsrN49
vWYyn4y4HLA/eNQvrAMpCFsnp7fpt/cVwLzCi7d2CeS6FOm71/gXbwB7R6LJbCwE+dQp7AoADDEZ
9gj7glS7gOV5l327qjTnqU2GfSnQPOgFNHcVLrihXCTwP8Qa/luXpU+Bpe1x0gNDuCSACk22F+A8
aOo5G9xjW3gglLbx3/GiSleuXL7yid0glJl69o361HjV0tC129YG7Yg6u1IQP7N7q7rs2NbJXTk5
G7roQQYFIrV+rgTJuu9O9Op6wN5BvCpjTpvYB010/dCVlbiE529xEASujsTeInEBDQabnSwO7yol
fa46NN2aNSGviwBuXkabmH0Lqqa7xgzvEW7hGUFPG5kqSLC8vXEAEAAdOxF8ubd5Wq4pPiri0yp0
vkbtzkwf4nRLkzvQo3aDtU2jKNxdGqV9C+rmnRjN3SCLh9JnF93WdG5FR0YAsDUBmTazSNxQWzZ4
urvvRUzsoGERkmLe6kM+LJpeP0O9gYkR3WRTgwgm0sXO0ND6OaVMv6AU400zTmrwVXRFIWAAEKLn
BShrPfvNB9TJ3+gbTu03Y3Lhjsi/EAoT62PUODmy6j00SeidUuQkVfsIophXcYRWuvxxRHLOvZLn
2PLLhY3BlPaS9pSJ5G5oorNfqxTZkc3NYnj6o4f8rINl5ZVvru2ASXfLs1E6ztzSjIWS1Gg2gnaG
uFbyxgiAIRjSwPzsAaC/IvslBckDWkJclrN2yKmAvKjtvKrj0+xAA9Sd8K7JvBvHUfa1rXx0kIYW
Xjq+pxog2IamvlElvxUne6hc4/cACGSkFd978DakTM59Y5Iwl0D3TgxaeYaCmVYk8JoTg5O0kfQ3
+lCdcwMyOcrwZp4Azu7Z3/WWPPZmfq/YSce3Blo91jNSeyaPuNL6Aa6+Gjw7K+0mDozJAFEUu07V
yf0jnHEqEyzzINtAztLpeYeTyAQ5L8QjQPGJY2WLIIL3hmS9rDlVpt4JGguc4LQztzF5GQjl0UO6
vfUySIVMwZJbU95bfhe/tk3JbrkS3ilveAR9ET51dv3SENQo28p4AxsiNtBEfucsL2moQg3zMty7
FMRHhPxGIo466bagN28cA+xf49Sv0DYDdqRaim2iQshtrCFtbiAa7BWFwoSZaAGaNihadhk+yhSR
T+O2w7p0a95vE327IhpKoWMCUrFm42NrzD9yBE+hzNZgSQ90Ky9N3k51CAmm0bAvqUsxZKz+yiEl
cN2p/0unXS9UytU5iy4Ts3Wo8KcfaQU+q/HoXXaF8lbjpxl72vMOWbIqWJyYBuusMSyUF3woUeqh
n6KNDt6eJfkl1QvOttRK/4LrE1KfrdBPTSFHvUlyblXImyLkFR6UIX91BjEsRsMu0aYGtLkiKpa1
K29S4XzkDrRQvXnIFQIVE8nBQMOrpLiVT2QIupERsqc1tOvSwfLiteWe8jqFntTeu3mNsAYNTQhq
sE2NVxdsKcLQs1cCVVezxyZVN0KD9GjiJplT74Jj4XykgXnurQIcsz7FUMVhQsB3iwG2ehqG4tTg
DjKxTs+iqtoCrYZx2oZ7cjMiTrkSEzM5qLl5o+cGsMxiz8u/HxvI02iYSygrYV/cOuNwMzoeH31J
ynisHA2lR1Cer03b43mFh8qv94HEG9uE2c4KQkis8SrU222TNsghqi2xjIvRw+ohZLBKEiTHMtgL
8q7gB7AB91e9Ei3aiM9ZAnZlDlHsNnfcI/0rLEvWQxb1K/zneCNaYtwagG95Hb+qhnpp4vEXK+SM
ssBSj/i9Yw0RBhUTHgbkSqJ7M1FfBL5JJZZPWhWiysLiBuipwYxVSqpr9nuP/mUj+M6ELohruKiZ
Wd5EA61jt52ParruKznvYf2B39hXmnZOx+DVcb1Hlx1TjOHSVeBLmsxO2joBdb3qyfPJ1zDsj05i
01fKV675XiW8hLIt9uDIknM89XMgzzhXSNCG+3wwEvlOmW0t/R6NsxKcgsB61XENiBxRhWpi1TTy
p8SZdpOs6aLc2QS1iEDn2z/iHBi0D4Idx/1UV2kJm2fnP+l/aOxZsYaEy9SfEz+9hKKly4SaBiMK
MPhHn8APy0ExQf+c1LR0b9b2vTvmC/KKtZkIo/c04a6k7gM7hXc3M27g/C+NmphoieKEc7AsklVQ
47HuoWOM/g3ug3w25uNLahGlg1AWkOuyLTRrPsaGt7R9Wpdh9WLmh1otd2PVPA7QIwfdeea5v/dB
+VonAYQcTrxDTggrOD8l5TzvMDWRhqLRJZ5lnM6QsCMSoLIz1U1ePJfXyBlDUB/NpjSqW6PhGxXI
jrpZsa6IwKwq81kV6XIw2n1UsA7G1qZpWEWEr/HBoLPv5zZ7iPi2Nsxtw6oxRMNrgqUPi9BdnRiX
ymqeZAQcXtV+JZSLkhS9pVIeSKA8k9P5kCPZ0er2V2e4rFHaDsHqMXGHe1XtLnlrXvQ+B41UO8uS
N8q0kP2bJR30HCpUOOBE5ZWeEujIiVQ0NiRqR5AP2I82kvuiH2/V3ji0ivUaNoSCJda8GvKl4XMa
J4eOoErKjxhlUoxsFf3dJtU3YMPeYjfHvdmzqbbC9CZ3opeOCI1QK5dFFJ7KCPZUhY9sYfdBMneB
oM1toAsVM2heo4WftTG936raQWnhFMAsRHC2tqLxN6QuQEI1u5Ped29VQUCPEh0g/aw9R7XYODv4
B0egbUHq7EazI4fR2Vp43Th4aJuUdfJ3VPjtpnaCVzvK3XUWutazUjnZ3FBLrCGiQlM/ZsfaFTcW
rBDpO7Tf+oBLg/lSGptCT3eGHLd939wizL0zHFBskkoQOTRUQ7pH0TdvKuAvyfxihZ1oJnvdJuHD
Te5j3+Cr2a9IXVyOY/6E7eg+cpRVZqovTdQxqUpg+YGncMCz1nXhPUaNhfa7GKEnDZfBH/D0DXep
wF+SMZHqcEfixqoIWKKsCplWbRx5EGBVTnWk3VMPOQzTa98TQzUke7UZ7vl/z3XePPZ5svQpADEh
XvQhXRi1eZNbsOKURs5jEh2gwoIhxi1YZ+ZHGzqPalo8gLzH5Ek5XSub2yzNlylns2BQLg3k0llh
Rm/UmQtsTvZd7kesN+A+PLO+dG35pLFZhntwSxYTm8s+OHgkUPVTvT80tvH0YVHpWbgEj5fYgaXi
zAo66n6XHh0TZXQSwnlxMbPOcED8Zbg5qbOluaoyLK+Dn91Ums8xFSifTYrpDGTmHue0/ay0Lole
Zd2vZcbLyokEhepAoqTm8l1scxWPg4q9TrzI1EQ55f0y1PEcJ3AVtRE8WioerDFY5l24t7LhjnTB
u9LUoaohDtQ5zzkolVrUD6aA80C687FQ5bsdqRqdVrI002yyyVtbswaMHMGIRfLj59VWL7CkW3yD
mxalqTUdC9jbTRPoLcr8Y2/3wKWxldkYiTM8yenUA3C74TFpANZ65to2kDUkAC3VjpNu0hHrjHy2
rOwbkvButaqgm+oixEv+maKFvZbarbupQ+PBiKiKGf4F5Ty6i9o5ZMFAx9I2ETtMfyu98baBVp1D
SvGr9rHjjY/bbOMrObtUPNd0LeZp5vTz3HLuqrC/DxrU2q7U2Ga6HqIeS703MP+mCs7JMrxERX5r
xvYbbIgd+7udH1r6TEGP37TeOhT5QqO1ZSE3SsLqVXI+gOPK0SB48oHf4WEiZJJO/IQrr2u+LEaE
qDoZOdmHd6ZH0pbBFymhIaxVS+mU89AM1g5S0izAg2nUGDhgout2/Iax79SmcHg8FKvuVK7ra8Rt
lvfQEBjNBw9HIjsDyD0Om7GKr6Cn9UuNkE/fQuIxhgeM8UsXZLph+ku7GG5aMhwNau4RFj6cGtvC
phZfdHc50ES+eU8DvhllHJa6ba6Q326qvrmwX1sVfD8jXIQDpRvDro596j+qtcKGPXjhnL/KfZOv
B6rwwhE3UZrsXGzseqrtFAWcMKAISwzLEbafX+Ron2iSQDFiKZfRne6Gq1KtdrHdPziTtwNBZKm3
K3bjAEn8NZ9/Wk7VgZbii+tKIKre1P4ASI7FbjSAp1vNM3y9AzaBm6gmRs3IVg4PS43HZaDRl0wA
e2PRAEADcFKePBFevKlHYA63ZC9slQg6M/9fi+bI4WunFvh+ZIpvDzdEhywT17hJXAn++UNvEstH
sKOGIhCx8wqTKQwM9up5mK1MeOBVNhI9DmsEMvVuCMqDF7crKlXz2EGtrJECHIw3Rf2scYIqRL90
moI539/kMjpyrEFT7NWvNaDz2M1QcP127ORhHKFfJnG2sEYL8iFNmDB/Ljp7id2cU1/8lpKFyY6M
WDnSYUEKjy7HwoiavWKulKZ6VjzzzqG11ib2Ri3TRQb4KLaIRoErEerybpi+Yy1rmGUktzqq8QqS
K+drgAAyp2NZ4r+iFFb57dr3VbAnNs80X9c5ndIIcFeriF8VS74bu2sr1I45n7kyCDddXFx8u35v
C9C5QElnkzyPr+ddJlhtEOuHVrjtTZ845JgRlKUzxkclcaq57lQHSZuV+ssmwJVsBY469yCGoPLU
16ErYSHzCDJALgyw89DdlhXmtYyTuRWX6I3KV99pz7mqs+oKlBsNWEGAMQrKUNqlB77NIAbDo54R
AOYq1Guh7tzjxYFtXTc4airODuLDTjCEwH0ksG9BTfZZE7zGWNQs1K8yBiHsooGJkYM1RvyoVd4x
EFRvIgoFVfCXgeV9FqCkBrd5SAzk/jRy+qRCuylXknz7xFHW7RQqQQjS0FPn9u0lm8xdiFtx1mou
hgcMKFHXPis97ynIOiwCJ+EV7GNHXiHIyKJFuOV28XMLBoaiHn3Q+lltlccxUI4REQqOZ58yozuF
g3wg2ZKde7kR0MXorfYY6wd+QlShPsgwBkLs1+nnFM8p/2AWziqutXZhWcoJfuBNTyd2BpWmXHjK
cKtZ/tTJO5IVQ+OUuA8tvrUYjJ1KdVvSphQaSdBdL4KHSBDDWyC11IxnZfDq5wz+y0ygCi4MlHi1
5Z56FL1cClQ38pUVK0i3RuomiyStVomqKqw94T9tWKAxa49ilUw3lu4sw7J5zFG+I75RrLshCP5y
mOq25uBVHeydz1F3EenEWDXhX3onMHbp1Q2Oc+BNCR1FJSjxSo5zA8Y8y5o8Uo0gIJWnl4Vbdpk3
mg0Y0ukvPNHl2Hivtqgs0isCdV57/O/F+IATE44Ix6lVZQDrHuEilc57jrq+9UGFKqJaeiUBqVnR
tw+eVmgvvWGNc1XG2skJEhqThdKjThAPqRgo3bR+9yI8eZTVQAfCPUVBcasTHmV4BrOBTjsWhCba
Ol4XPCSifh365t7wJiKsG9EEshd2xqpMqkkLB6L1Y3hFZrhMbOM9USzupb6VnUDtbKtUiqe4pwRo
YxomT5Kodw07CJPTU2gletCPrWG4iwpwY4StEUEstWHbto27StKxuOR9az5FahotClF+gNRc+3wJ
4EYMwXNbFMpxtMdzHdhL25TnXoRHByp+NRhPkHHamUj84kOH8/Dh9gNa/tTuxmMa1xiB6UqqLxE1
cw5RXY0kTdR+tSL2RTdmUzUI4m5q9L+iomGfnSFerumkRIi/bKMCdWjnyUmxOgWtot16zXaIeuxg
7mgem4FEjypUMAxZxGbRxO96lphybODmqN1zUUQeIB4n4gRqRzGBlVBmk3SXlYRpzirDcGHfyVr+
1RUxmozWrB2SyPKSROEshD32OFUrfoOhRMKSB7Xurnx98ihYTtl8mPYgyj0HUZo5LZ2gYt6OucNp
nRTnYBF2njFcrMTLzX2dS3KZh7q04zXTNIUb6nPsGXUr2qkaRfNDV2equcP1YbOuJLGgE2e7UOlS
ZYA07tB+Wyi17jRLIa1R4cSmB8c2zqimQwFJP1xTyx4ss6neM0N0v/wkaV4ggavUmhQSJTunAGRt
pOOSbr32GnZ4V0LPIT4n9ZuVgLzzZDduiEjdjHZWPeIwKUY3OzQCgtqsV3vtLpwwP0FJpq0VDNrS
rQjk0lr0P3lYNMty2gB6bUYnq+MQC0Iiil8S2cdrrzMRPKfIavwgzk00M3m/Ksy2vbUpd1/MjoBt
6hausW/ssaZBA+cer6y6TGnL8g6AytVHzJ5E/72OuuHT77M84l5I4GLeOPtOs+jFuzjW+tbDGKnB
vuGAWFKNUzQeGgyfpWoyvEVUKT4ZFnYUTipQREr9K7OFAZYkSvcbohz9UE/I5G6se2zmkUruA6om
D345SXByC20KYbub25O1MUifLJhG2toeBvQLpmUSRRMRLiAGT4/2wO2mOEGrhYcOheQtHBrttjRH
EpATrzlreIpQoBioemo94hUcawSQ/1D9sjEj38/P8IwwEFH1pCdvEEhTj28kUWHH4s7NDddtF/8I
hzRNQZMVF7N4qshscU1guXRnx4tl6GeI8ncaWykf5ePC9jA6cey/KGWwz22CRSC5/P1v/+v//O9f
/X95v7NjFg9elv4tbZJjhqW/+u+/C/n3v+X/719vP/7776a0HXR9lq3TwLB0wzAs/v7rcqIwO/3X
/3D03EyGfOzP1RJD4GOF14SP7FzOxBzx3ZOr7L1F89Og+g+D2n8OKu2iHM3R6s9MvHJhrKq1veiO
6i8kuEfemGO2/w+uUmoml2qqlmapxp8DTgBQ+rdBfUZxskYWTAT8zF1o22RL434uN5QG7OUPY2pf
XOTnMc0/x1SDvsh4Zeuz89Aze3fRUzsrFh1N91m5Rlb3002druH6SX4e7+pJoi410TgP9Xm4n64R
CfAOBRzCiu6YbMVSbhSkFJte/2ncL69TWqp0EJNAF58e9qcZpEbDiP3Trc+cHLbakuSGl36urvR5
ssA/s/j+rn55kZ8Gm6bzp8HsMG0R2fAuVv0lQ9KWnHN5+/0Q4qcxpr9/GqOJdBLNk3SaLOo8OLVb
LN+baA2KbxbehhtI1Q8/XdaXr6H8dF1XkyX1NDQiSEfOVMbEypyLfe4uSGfp5+UzYeVLHNDhcvz4
/kp/utCrGUN+lNbko9+cE5bXxGVVGy6aWf7wyIT4amJ+urart93kjJG7QIHOmM7jx24NMb07UgJ4
Jk/xztr+z67J+fPh1TQJG0fjmrrBW6jtmz2dwf0fBpmexvWrZpFHLTDoqkKXVzMkD+Le4xvcXtxm
igxD4dEsTetkeL///y/m8zhXs8ILTUORuehhj5fwILw79pG3BjCRn97h6bX57oKuZoIQ2piWaaCf
0fvkW9riB+/gnMS6e+0WyAzvu7344RZ+Nfc+X9rVpMikVqDClM2ZnIyZ6iz1/MGlVfT9/fvn2nN1
XZIHhEZG6Kz9+tXalAlh+2ZkNef+FYX+vH8oDu0eAp9/MvchiuBjOP9+xC9upFR1IUxDVTXs/FcD
hhpgKdUxm3Mon6OGWJS6/+Gavrhxf4ww/YJPq1MaZiKrOtmdu7BFNQYPKDgV5vn7y/h6EGmqqmOZ
OvK/PwfpOyc0YzZS5yCjpiXc7tbwLKxO5s3343y11nI1/xpo+rh8uhoOU3WW1y5rw84sZ1qyIJz1
UKzxa93b1ZKeebIgYOb443o7PYd/mxifxr16TlnV1B7BzA07ENAMc1R+K+fWXKCl2UIpQYj+w1P7
YsX44zqvnhq53BUqPrs9g6ivHGtvFm9x8ZJG/d33N/SnBzf9/dP9tGMZq+gW2vOIfkBPOJU+OOpP
k/yrrxVAaGHZqi0NAzPLn6P0+Gab2jKY5Vu6ltVMhf8+43izIwFtAdKgBluazNwf3i0xTYZ/e2im
ptq2ZVqqZV9fXK0Z/Qgd7hzfTGlsK29X7qFYExTaLdJlSnX+pxG/nCafRrxagHsEJDEnt5bdMWWR
RbwSwNDn41zMgUkjS1kE798/v68+lsAe/3WNVyvxqPXp2FZOc5YHbQfk6wHT/i3CmGW3+WmH+uVc
+TTU1RIsvYFibBS3uN+KWYvALdQeq7H6YeZ//Yp/GubqixzpeWOkA1ek7mDgajhSZuBu/YW1HFb1
JQRudMjngT+rftj0f7kU/2tcR/1zkgLFGqAtW9q5C6xNjFrbxsn8/dP68q3+NMTVe1ATINp3ml6f
Y2FRFXUno6Nwd7qG9DDXrOQ/ebk/DTe9H59eboMoj8SzCs5qorqdilR+adFnaZbfX9U0xb55zZyr
tTFyAneEddSelXRqUUfvtQ31b0gwesI7BHjx/XBiehDfjXe9NhZ6JhN/5ACxzLf2b/etPxm7dFma
859m/Nf7gU938GoFwbBjKn2iTu+zu27WqP+XuXFAErqA+70Y3AXB4T9c3U9z5GoJiXVRBhq9urNG
mNsSq+08myvUS2fBE2Foq+jYrocX51j8MPt/GvZqHYk9AdATqdE5jjtvEQX5hH976sIcFmzbKT+8
CD8sJc7VUhL0bQSeva3Zzb32Dqj+TdMdv7+RPw1xtYxgwtc0YoL6c2ll866m/9icG8CU348ivr9v
2In/fMdkk3WFnUt5rldA21BDVhdzHizxHeDOnoUXgnkuyl9EH69/GHh6ef/tLbA03TFNG1K8fXV9
UDxSNU/y9qx2mHw99KEbuD/FujMMqAqiNk9ql5Vz34nEqeC0tQxGz33WEDDPc5HxEf7+93x5H/71
c65XT88d1U5W3jRth2EGp0NdUMXSlqHTB0vNceUPi86Xq/Wn8a6WUjTsQ0ziDM+0vzT1G3K0Hy7o
i/ljcVfZzpqaQA579UKUtarQ0SurM9nZo/M2igOthu/v2VcbFBtZCJU027SxHlytnFVKaGwvx5J9
kbumvviCkCGax7NsizrfXfw4Z764aX+Md7VyRn1YEqXlhueujMHUn4Nkh9BjJplAGUnbPUD++uTo
uORMpIhI2RMYfLZ4+v6yv/wVmi5VMhg1YZlXj64tOtHlMkjPEV6hXQ5EZGE1mbP4fpSv1m5bSMmx
CiODcMyrF8QYPXC+mh6ey8WwBMm8suArrfp5d0MLczmxvR7/kxEtwdlRItz8t8pWmnm50YgxmcqU
C9T4/1wIEHkumwWE4l+E0viH/+GQV080IV9u8DR1GhIJLLEkWEEpjaI+3aINmCtv0fv3I3758Gzb
dHTKGCol5qv1LlEyoQdCP+cFeDZ6mWS2/wcjOLxzji64idrV9MhqG/MUqSvnEDntEKegzOof5saX
F/FpiGlt/bQxynBpU+/XkZZPgE18PdlPH7ivRtBUw7Z0jSBx4/rN5qwY163F5KOijjKkmmX2D4/+
iwXX/jzC9As+XUPk5/qoeVl0dsMXXT6BnofK9jJBFL9/HF8uUhoBKQB0bZtaxNXz0OhFGIWhJ7xH
YiXn0dJbOidsXesYyt7sp5P21zfuX6NdP5reN9RMpFyW/eAp5Mg5f31/PV+s6/a0oEtDmMKhj/Hn
fSOk1PJHSyTnWHlKSHXrLZCKPxW5vx6Ee2UJ7phqTn//9HCcQPWSou3Sc6EUzkEWFVLOyu+CtSTT
4+H7C/r6AWm6akDe1CU9iz8HG0lVrt3/S9p1LTmOK8svYgS9eaWV1GpvpReGuneG3nt+/U30nrND
QbzC7JzYfZuILgEsFApVWZkVwg4GCyNTdoId/4xBMle0IWZrsV7Vq0tbWKP8Tpm1hm+QfBwVEfSt
BvjIwHmPUVLn+qpW/WBhhtpBkJWC7zULcf1WgTOBa7usGLcvayHkgC2+kVimzRxjtPDYYapc94Fx
z3gnzZ6ur2P1mKKTpBu8okHllDo9fBrkfdHj48wKNNLSF7kYMJWGJy27+ECOBpUR6pIB9WYFZmRZ
pTKWiKtD8LSCFRp0GXtQWluYOLN4NHO4XbhTttfXtXq9ygjQvKQgksrfhYnF9gk9V2lNifhDCE93
kEhyk1cQNQHbC5pZ+N4E5Y0/CUVLm1RwMLqI52RQrR2hsw1aUkSi6FUCeZLTbFuPe9Berq9xzQcB
JURipqgA12rUhvqYqJAHkFEeQ2AtMcXWDdafGFA0DZeNgWSFcvJSBV9MAWaIo55A7gATvB0AaddN
iGtujhvoHxuUm8/F0ICWaW5Iw1bcpaI5QPaBpETRje8pLhQLbPUBfLtbFTh0jPJ+oHsfKI5e2xg0
sAObVQxcOxCyhBOhyTr+p2uBIXChAx8hYxHAAGqUHzE02AblScbz/frKV7+ejhQF3QjweNJhMdJr
6AOIEzBAGh7r8ZeosiysFd90eWGC/ITFGRiaYoIO5TyeILS+l53CA3PnHfbQZodd4mv04ZYNgVcM
XhY1sKSem5LmTsW4DjeeoL5tNv5ezn+C8A7ULpXT95vrOyeuVFj0pTHqeQ5idkz3chXxGf4nKLJv
ePDibjBpDkC23ZutyX9wHpEzuOlPaPfcMvvva6EMpP86+sOSzqs8dUljMsiveoBGjtAodatdbIMY
1iz2nCduhg2zE04uSHpvFV4XJaSbiGj0Oe9mTZwVIFIQOAcHkDUHWFp121sDjkB3j1Kj8QeBZWmQ
2t9aAljdkGEw4XoMV4PYh/UJBbJD9JoQVlTR4EVEFrqxNPe6zycgMfr+hHLjJpt5ozyB5Hfb3E+u
LJmy2TtQVcCwOh5GzDSOZZ46GXM5hqLaqN2prvXcgnYWENsTaGrRgiqbeaO3arDtqhTV4ygBAtAE
CUPxJzfUcguo6FoopSJCZbnH2whDOidpEz1meF6P1uxIo8nfMJ/Xa6ENGiSgNNHQvEH+c35GAVMB
sq7O2mNwAjeH/Ai+Ozu5KbzyEyjz5qMFN/ueRAdWD5u4C/WtYRWvJV5RYJzOMaS644ZI6dMjRjjM
IZbMRpXNBEB/oT91YFEBtcr1AMEySN3DlWakUV0AVSFX0wZIdZBzg/NIzeZXUZvtbsBn9XnWKtfy
3LNlUnnuqA6c1jUKSkyPnRNtKi/ygu0E4EhtRe4fXFNnxigHHuoCSLmgSY++D2rQ3hu4L2M6Qp7q
+k6upVFndignFdFYBJEvOkYdRFV3EAexAoyhW9EWgxIKVtbdsFa21mA5M0llBN3g9xwYfxKEBukD
DKHg+kCA9ea7Yo+IdwfseJWjVZUwMhGyY9e8lLrBBKXpocuut8cy/GzG58RnBFVh1SvRR1dEhRdQ
faEM5BpY/ooqjY8g1xFNcbRROnB0u/uYLQhvgTOScyD58AJRNx4dJWZ7bH1fF/bJ71tkA0pToGJS
KMkxewOnIYSYTOm9sGRcJOAnuZMw7WIZB9ZzbC0HMaSFVeqq5GrMXsYNWGkVc3YxKGxFO2BQXcz/
sAPcSi65tCVTxW4+ynmIOubxkeNt7QNakBZnGa/+YEE7FD1VqI0LJr9hlQTWz4gKFWmkPiS6UnG1
q8RSHqo+RiAv3gS386pb3/4CaePbfMvOtMSVVMsA9gMoWMnQRPX75yy+o2AofjAGaBdo94DFWY0X
upi8uG28cYMhSqffBI+YuzXbt2kPITKr9nLP2Ou30OaEyhajLbO+do1HkR9PexxbKj5g3DmSAwNO
1e3AkB1ZpWRGDhQ4TRVEAZBhMsFNYjNi0upJXdikAoQSY+ShAB39sXfzlxjUTxsyqo4MzPdvJzt1
jC10jZS/GFbJV7yID5os8OQmA4UrtVKt0QvVV8ToyJcWCk2Ovw3f9WdMRdmRy1riqiMvbFErnEOp
iadwjI/VvAlKNxHAzRgwFvR93V8syJA1kUelScMj+TwegLWjT4e4beG2SCvveahgtU7uZh7xIsz1
PIKX3Qt3IAtxVbeFJzMj/UoabeC9jM00NID1DSoianWSTLqC2PB3YhtaYGIHHkHzRBsiB//eVRF3
gZkFOpgXRIkuDc8GqhNVonIH6JtBtu4FIBmbQ8m9z+y/wZ2s9V1+xXODxI8XBzVUqnJOwiI+CmOD
UbMYNX0Q+0xgfRVchnNe7iSwqoIo6ygZyoZCA4JLIRVro2qDI6amkdWRRnDmiVtItrmlx9pJ4n3n
joO3j4TnCOC5mPKnMdZNE0MwAHofxwx87Ck4OFRMMY86YdMe/vWlDFMapkcVQ1Yv8WdTBkbGaURo
xSvaCsHXoc8st1j7SrIGDLVg4BV+iQ3rM8MogbU/gswx76zh59/wKQVjUL0lg5bNnLb8Jr5lPuvW
vhmekCgzALQuooR97h5qG/dNKAoR8sXZ1dz5JrFKp9oTX8Rc+7+uNpD3KiDxaGrhDUnH6SzJErUR
4ugYBIIl+RCGNA4MH7x8psIXeEHgJXQjcQtSp5lL0jwDBXSEQvxoo1SJ7AYjfMYpfuPdHHgfrWO9
oC5DMiyKigCcv4J2Hd3FaOuumYwpidGf1Hedl3mCN1uSBWJqh5ndX14657aow9xMUROImLcDisTs
bQlXbv4M8oLWnK0BsnVmaeXsm251SxcLpO4cOWlbQ/ADUPp/cM/Fk/LJQ3DEnO4HCfVzKJrpZhs7
f/IZFzapu0cY21IXcyyUXAv1C15pAIuDKsGc30BMyHTMlbT0fGMpt0nnYJqGKPs+f6BshB0bPZxH
jG5hzpv/mmzRzJ4rzDcwTsTauV86D5UOQzYV7+Sgio9FDBnf6TOb3wdWpGTZoI64NIH+pU716NhV
sakMb6r6xeuPjA921TMFKB6fx5FaCSAliplRwAhHDJ+AgjPYCBuQa2IqHnOkH4WLgc1PhtG14AXe
L17UcOQ1jW5TgSeCF+dsjo76bfRUutxT6WieYBU2b0bMKYmVpzV8RPkeeMFUATr850vs1RFM6YIf
wiflHaAiTmj7L+o952HyxJ4ZgWx1PxfGKMcIcqUTsyyPjkV06w+ZBXJ/m7F7LBOUX4yYUcz5AbsH
4Y8e0TJEFq9v/c1opXeyC1SMw8ooWVtIv43UCJozNUhlv3Ot+iF5hDSCZTyS/MB/Yp0txvroF1GY
gF+sFITkKEBlSGnQXq4Y2EHyxekcZOERMvHPRW4l83ONgUktPOrRaKrFawJis7l+CsBB1Iasyhn5
HNeMkTC9NCZUtRwMbXJUIwy4pYaFSVlMk4JlKwMHRwA6aVCEYt6E4SWrZ+yXI8pklxdm/aqAdCXm
WI7xHnzOKJCCmdGt9lDDcyJbZ4TDlYf62RmjM4QATN4gXsGOgoLyL5CCb4cvDD2S4pWdMaIHyz2o
K2ZoZNAEZqjwjHjYiNMH6GUZW7d6cS62jgoYdSj2eTcjF5Fvs9QEThfjY07dmsYpAZ0xMPEcxkxt
hlHWsqjA0eS1pvYN8v0MGnKyq3tQBPZiQo9pppDQstPZBEeAIzHi1dolY4ABDs8X1UBllwomaVy3
StnE7akofxbDodU/iub93y+NPJqAHwR7C7JV8hsWrjgbdSDXmhSiJmeAjeauQetWc/I3cMOilwoV
7ndWCFnLC2DSUEE+qACpQOM6wMqTt8IIkzXQSgR+BqLq3IVoGaJWsxXN/Ji+Mj/hyl6eGaXCiqHI
TSKNM7loMO96F1rQSbZBIYT0R9pJTvHMnt0QV475mU0qusR9DdKUdvrP3oLfT9yJVv0AQUvFjRzO
GR7qn+BihfdAHrz4Asr8LtyllsyCSK7UchRJwIuOtD5VyGRQjgQqktLIOWRi+iuCqY0BGVOFwuGO
/5idzI6e5SeGV62tHEhynWTvIJCkX+RKHA1lMaCkAq0lQHciZ7wB36nFeVDYvCk2162tnE5paYz8
+8KFe1WTQFuXdEcFQrFq0Ow6td1dN7Hqs0sb1DHJwGYAOXMUNFAjCv3vTDbz+EPjxk/QexTwMiG9
V1adYe1ul1CUUnmQu0h4eFHRbpQ68FmMeJCT9IiMdYAoaKveyy6/8S2NNeO0tpFLa1SYAymTEVdK
FmKKzzO+BJKt78CYWWG4swDN2Vtt/VFOdrZCyjXlpu+qNsUKk+ZTjt+S/oPx5VZqGpioQ/kWpTCM
49C+r6FbBH4JLApccC9QdCrlDRRirWKbO+VdZid29z7/+I0X3soTFkhFEbUNZO5IpqnDj5Rs4nLo
0eEI9PZsI67e+m6xBe2oy4LEkD2ishiYQrOa51FavAAuliAzlXVEmlPj6LvGazeDSzyElSytTFMB
mriwQ8XQKYyqufZDkkgI7mxPR2ga2o1dv/mm7oK3xq4Yt9Na0EY708AgBPC6ED88P9n6qNaSmlfV
sUrec1DChF1tawKrFLV+ylRAQ8h4PaxR9dJUT8Ik7wMSp4uTgXrN7JVvgkWGmXKrYkSr9V3UAJQi
GCZysZ8vCkF6lFI+DQEx6O0W+AILxGgOGuMDgokErQozvWXeuaveuDBKHW1uKjqtUmBUBmBEsLNH
7S7Zhhv9nY2zWf1oqEdppPILDAUVKpu2wMJ7HDi/3XegSorSfQvpr+vHejVULYxQiWbVBLleoZh+
TNp9AhqqvmcMlq47hS5hxIE4nkCjuMMJ8YQnOxZvs6fclt7bT3VPptzBUPDes4DBLHMa9daXQjR+
S54Pj+F2cMjEYH4D6CE6sWCyZ/aYV3fv19o0yuFVwEKbUgrQMORAUq6VXpyP2+sfaNULFiaoWGGA
zwncNvACQF8gJX5KjY9cYT5t1vIMaWGFChB9C0UdLoUbyN6MPIO/xciSRSp386n2OtbJXT1EC2tU
opFMkT7GHb4RHlIPBr5R49YEhoRrkXnzXyKhEGsXtqhTJLRGOiqgPPp+1Y/beVNvJnRr6lvmqNmq
M4A5FAcWgEOgRc/jkSzHzdSTC1JBxSLapG7/DnkgHeLxVoiaRevF046Zjq9+uIVR6vxC6SVOpv47
HuUv0CFLbbDu3Td4Akuv0T3T3NpuygKikQFOcSDnKIcXcr+AHndEDjOmHlH2TLZkZb/BGLPm96B1
B64SQFh0bKndjIPA6KDfHOAcq7tsU+xSO7ST2xbk0mBIMiWn9DBd0DEJBNZ8E31axClRR8ePviq7
qInLYtS4A2hiN52XoGIuWLVZW7nVMM7BmsPICnri6LVhBIy+wGohAdESUDjHCioYs1qYFcT+rkeP
1ReLIiuSpgJKpqJDdO6UcdQFPTfBKZOf1VtzVz4HEJ2xw9QcndYqdBNKX8w7kly8dBq1tHnhk4Ne
QnqxPc1gxQ7s6ScHUEPsygew3sa6JX+dUJZETvDMCixrG4pGh6qjBKoL0B8/X2w3gTMdhBmIK+VN
VOxBucTYzbXTtjBAXy5lF3dSQFKO3u1x+6dwyPkJanhu5gbPLFoaxmroyyVuk1gWfXy6vrgtxmed
lRSuXpXL1ZDVLt57XC0MBfSdSGgkwKXchm4tB5BA9pI7IipBL4zdWztaqFQAyovRDfSiqNyparQJ
Gmywxz+Cm8MJn/MNtDKsBKxBTB9k2aJcIRRAsczpHflSyRPBtsvbFnRwHti1wYTGOmVrwWqxMrp0
LHe81KZdgeflV2srHyBFtmfCN9Vj1t3KXgANtyB7MzLh9Cy7ZBeWXxDE1qhHwUWgVTVZPgYQXYgU
ev4L9wY+4Ql63pZopq/gJmV8yvWD8M+npIvLnYGOipLhUwLSAg0R8Hm1m/hnZ/O2f8MGe6wWgJb7
S6UncyMriJN4mHG1U7uTpe8KUF6BV9ZNUe+KrBgKyOZo6YUpfpD3Bskk/qQbDb60X2sm53Wx2UkU
AvkC2jfcSGR0AVjxG5BMm+RuCFymA6+efhWVPRW1ROAxqMCdlU1dzWFOStvKBzhEbQglWcKj8Sjg
k+LIHJh3+2rYXlikwjYn8FVbhWV4hFQUGVsXzOJOwMnR7RaybBbgjGi8u6B7haj703V/Wnt4A+n8
z2Kpp1wJCV6Z774fxO1W2EQeyNid2mNduOtmFMPA0DWmrmlItaoC6Apxa5K9wMxNi0zQ2PGb0Lu+
mvXAioGT/9qhPAUivpD9E2En3NZ74BY2mjPvCK8SKfz8oaf8skZ5yqyOWVUWOBxl4wBmQgb8SA1Y
7VDLHy3ZnZ7ZVZnVwLNYIeUr2qhlwAdX4VGdZtPQH6seHMWp8EdhRkdRUhTJjDyNKAtloVZ4nwu+
k/dv1AluXNkm09WRG75e/2yra0IdAYV0yDuCQer8fM99UeWcgiAejgAMg+UaBBWAf1nXraw7x8IM
tXUppI+qIULoTPfqT4A9neS2Qz0LQrGPoIRmWGOtiTpYbSUlikQCZ1tDW9snIveaI0LInLEoEoAv
Ur7FoqirfUqHToZicnuSVUD1yX3bvhuY7DInwib2O9F49SwvLFIXvN4qI4dJbVKOzEOnNzyQ0CPb
NA0HaF2neRnrbzxr8gENCRNqz87/tmKaLiEUO/DOYfwfr71yr/+UnXHzJZvAQsUb0hBkRufVG/fX
eg3qqvezbow1sKbgKEAAjty4pIQtedquBXjeZy2PeOGVD2qQn7O47ECph9HaEJcdCGhf8ofkBoxB
kBD3/0pvGlv9iD7SxEwh5HjDApmzzgcNWYKYd+8X5MXi3w6Ov0t2oHvGUKLiyW7vRW4u2//jl6Si
tc5pmt8pSBUbpw1tggzRbQixyl++KZrRc2CzbrvVRxmqXgQdAnJSABLPNzfoB6nvSUnbeAamFDP/
Xvsu3RFow3iXoI3EKjivfcylPWqF+YgJxZxkLm2RqU6Y5h99LGwFMP+rZc9ofqxFnKUt8u8Lx8kT
zG5Daag5QhrC7CF9Fhu8qUJ+gPHVyG+mHXRphwqjc1BjEJFkoMGb6oH11AVN8010Kz+HT5Pd3qa3
rORh/asBhKhqmPTkFbq6XVU1eLElxNJKUPCIfqzFhw4sHArkHQPpTgHoQVAOAgZ4uPimAW1Ymz8x
1rwWA1DC/+cXUIdSbkLMs0TwG9Chid90aD2qIck2vRte2Fn36klcmqPcFOLPYBHhlJocDIxfuJXX
BybhCQ43KPkwuy9Me5SbJrmoayFEaE+9C7JnJ9plFqDOj4D7oMDEbNKtXVnL1VGOKgtB2I0ics7W
zrczRk1i20f922zNZj9Cpt1kncJVj118PcpjoQBQtG2JmUzoAWfJWzc+MNxj3QDA20g8QXNmUFei
pqWRPEMl/Djfz+5op18o4t5Jt+lpsnU3dMIfrCfR6lkX/2tQonF18cRDnmqS6yMYGcwwfpmCOw4y
rf/TsgAEOI8omlyA/Qx8H8fSLiFuvJdQd4HGimZ1dkjwIuXvlB9X95IM4ks65vE0upSUVGIyZSNZ
GmS8Xsb94AkbXzJ7q9iL0BcE2j+wmRFm3SjggoaG/8Bier7SPKoTyFGj5ll/BRkQHQomZaDKZ8ka
4KWkKgOORRYQaM2mBpYLTQE2HqgG6hgEwsjFYubnYNmC92cfAXRZr39AlgXK7zkxNeoQymnHKfup
yJEl8sz6y1pgXC6CSnPVvI78IMTGNU6vA+ks4QqvoZsmeOEGpTm7+Ly+pDXH1xSMYyAW83gxUJER
6ragDJOAYpjCR0Ha+pDXGv+6bmKFJA9V24UNsq2LizSu+iSELAIZ/eCt4CbZRZ7iCU66YwK31yLh
0hLlAoMEBalUSlK0Y6A2RYpX2Q+iDR/a/VthizfGg6BYjNWtfjHoemD3MBKFAefz1XFTlVZZqEVH
qLLW2xw9oN5MUU+BLixUzz3mGledcGGP/J7FbjbgLlXGiotwdfqeZAc78SBuZYR6nxDO3qTWv6fa
Jp/v1wIpF1HHOBziKEhB3ehBEI1rn2aZEfDX0rqlCcpDBBGClFqG0Y94gEYV96xV7xHP72qFYWft
qbW0Q/kHekz80JYRGSL4rs7cYvzc/Y3hRJZPUIECwvCCXmt+dFRfpS/fy5z42XBKHVP86Fg4rBcc
a1V0zIDGqcgV8Ih8H2ykTbshffzaY936qzCF5e5RT+NmDuZGC7GqKsTc0Wwjpkc/KsWavjCJAZjq
c1U61w/XSnSSJQwFiaoGkqQLxpqwhyZAGiAaDtIO6hKc4hrR23UTK8fpzAR1nIQ+yApJlTGSAPlX
LpidKsdw/HUbawn3mRHqCA2jhFk0RQuO8qPROPXD/A793r3G7aFLOdlQGtv2rA4S0yZ1plJR4DQO
UozICrn7AexVm+S25y0JTcDvfpmqmawazZqHnK2TOl8dmGvmfFKCo3D/NzV1z1kZwKNGifKyYmX3
uPaTz+uby/qA1FkzIPINedS2OCqyfAttexA6zPZ1E+QAUS+0s2VRB2yG3qcEQZfiOBipraZvpfbY
qzyqF0/Qc2D5CssYdcr8rpfSnlcDaGGM7gT4ERQVNvOnvg08sHiOO203eoldgJLxD24yLFMXoMyI
BOoChZsYFcTb65TUKMnQuIBR/H4ze92+cIeNsbm+p/+Pf/6yRh28cAhKrUxhTXguEbeAQh9MAKjF
586uXsQNGhET4zOuQTbPFkgdw0rOyynkMhzDYx2BS9Y03OTRcPJNAEpn9J3c7yv0c/6THAGTxBhs
xGNGFAFfO7+z2yEVmqr1G8DxJlC2527/CZp4S9lB8P6W2Z1cPRG/rEkE+rDIEAroGM1lmuM7Qlj2
YwC8t3lMoSZvBdChsyA93oARq3i//j1XQ/XCKJUGTRl0pLrY5w5peIrGrTLlZhr9dd3GenwRFMK6
j3T1AmcQi2E2RkMPwrdnvwaliJkDSqETMOoLcIC8nbiDyWIjXnfUhVHqQFbAB8a8EQaojw4OyFOs
6pVMLicv6JhhEHBm5CjMRVLOIjZyM6nESweIkZm8pbnSBsB0tLMFnXTpfqMmu5J/wT//u68AjZ57
jKiHeQV8XnFs9U2QSOZ8p8qhObflH4WYhSHKS6BHVYh5FQdIwJAr281rkjitme1np/U6xWPWmsnf
u4jcC3tUkKmKrIvbHt8u3xPppAoomMSSdgIwN6znJ8NPQEZ3volxpCiRBHGq7/D57SeJB51NqNa7
6UZ+z35jeeRPXlseiQSLkz4K7dBUwxxgMq978wO0YLLb8NPXPTJJmdjxD5EVQ1dvp8WGUje8wgWJ
EhBQ0VgGVje9DCFkviA5Ec0/y57pLqzPR93tnRZEUEGENVJHUwnyBtgll4yh8MA+MK6H9bD56xBQ
t3yB5l0J8kjuECgYb8e0EhprDBOrQVIEEAxUHhoUSij3bxpBQkrWgJujldwhae/VobJ7ndsy4iRx
6wu/WNih3F5VxBYzGAPKL0C4p0i93Ajo0fCkmz4QHOxjxrJHuT6EGQPU1Cri+tIHKpBujYne278R
dfJv5Jmrfo/KIHQ0QDIp0TUtpOxqpPUBcqRdDcmf6hW6TCLIQe7U+/AmfFRjaPpaf7Sn/9ikEVNZ
Z/BFK8I9INqIxw8ILMzwWXOCB0wNeNwLw9rKmw7A81/WKE9RpjhRg7gOCCzlhJokaGHRptqidG0V
r6BAIeOBUWRCSL7bEgQa6025Hs0WP4ByoSnz/UKdsFyCAZXAzQg6AU8FnSbBK/4RE5RytmDKhTgt
T4sIA+K4ZW1xR0hXCkjpaFZlSzuCrPKf/izfXSyRBIRF9NSh6xtn7UiAmT1IDHJ35E39LzDIYiYp
l00mSm01wCzsUbHT1xIl8mt4LVFwGP9K7RpNQFSKKsUJrNjpNmNpMutTLKNUCNWKAfM9ExYp8fu8
fmqh0c1wVZYFKm7qwEiCINfgDnqKsVw7wYh46IoP41OVWshYZsBfIF1pX7fKOh9UUmbExSh2EyJO
VH0FcWhN+V3cQgf3ueoFE5wG1jixBr5Wk6TF56PysrnVK3RBde6AQjpIKCW3f66s8R2hzjiBsJSg
mWKn/JFC8pax2LV+0vJw6FR+lnaAHGkzVou6/fcIOabiXbDZOCSRYREZMK1RsafmfQNM7nxAeOA6
B2SbHhlMbEAcDxY4ZlmJfKnLu+qfSKdTgSZUhGaWW6RolZCbfPITnHBWO3jtjCI+N+2iXmbdjgyH
1alQM7fhf3KYwWrtdkuQKxzgoqBEtENIJLL1Ldev/V9LJD9oEWjEoB8TbsYJEaaHLnUIxZOfMsag
VyiezgIoDfpR5EoSUh/uiSpIaGUQ3tiOIdiBKgwlPmm3nV2b823/k4McgF0+ZaTmxOIQXk0Of50Q
nYo1UctB63ia42OkcTej1G/j5kmGbH3RBOD5ZZ1HRhKgU3GnLNWSl7MoADC2I6IK4KBBE3n/N4jZ
sAXWu2w1GV2sjgo5dZIrlTYhqSIMVuUDoA438w5QjtvfAP2y1kbFmkaSMqCdSqCd7LQ35336DZrs
rQSCwRbAI3+EylmGmAsUkB5qUzF9X07hQ/+QHY27yFJNwVJeQczKbBCuZ4z/HAkaBKQnPh5mDa4l
spkE6Af5Y8iUYhrSTV+ZNz3jANIYoCytglSucACb2o3emjcCeA8U9E5IFYZLNqBqQe2A++v6HbVG
s3C2p1SggTaUNGnhf/a0BNva38QpBETNGvhcjWmyAmoATGMSMMB5iNGyqsU7CaRgZQNVud7rQJ3J
WM3qJ/tl4rvNt4hiWqIPAaTamxPviTuCBUU71862PNSn2HC/9fxzYY26hDIImIyaDGvSPWaQGlR6
CIGm5IHAB9/KZpNirPoIaA0NyBbIMkafzneQn4owGTn4SD0ij9jx8hcXvzG2cP0r/bJBhRC9UsQu
lpDVy56sW6RGkNr9ZzZAZUe06x/1Y37L8n3WsijHCKQ0l0WjQeoQldaQz6ZcAvzsswD8DDN0hjKm
ec8Z6K8d58i488fgLhUnN054+/oOMjaQbrYGfDhMoVEAWNNXbtP1GyUVGWwz6+nPL0egE5KZq8GZ
Rj5S78YPYmPGuSm/cLcDUYfEFm4UlkLHaga0MEiFiX6K9VkgpVPfMJwRA/bgo+M42eSDEsytDfTr
vq7v4v9zuP7xQ51s8+Io56NfRGEGp4hFs993Hgc0xrt2zN+g3gVod/qjza3/0SRxoIVJsHgmQQJq
kWNbgTkVJWmz8srWRHc+6E2MHdnDhnljr+Yji42l8hHc1V3ok6DYurNLZJfGm2mwpgrD1SDyUaCF
ZOz0m9CJpj2yTcaC18Plrz2m4glG78qEm2TuQFBZ010Fwktxq3mcp1j8DettyToXVGBJoUIYDaHC
HQbpMPW9GWoKYz2rr5/FXtJxZExFsdI6ELH691X6NbeF4/ud2QgRw1MYkYRORPxW16YOGeMRY3FW
NXf2XEMfK4wYkYR1BugMZC6hVZMTO393u3Jb4IkOrBk8fB8B2WSWVFYTyF9bSGchTTPrSpzAHZXn
UnHkV4D0NAsXqOIIv5NDrprDw1CFCrIoSN8bsDhxkhBn/gTRyEMFnlDfwxTAp77XPMnh31nQgFX3
W5ii4kldaW3PdSXecMk2IHJmBRMly1oNFT+iUe0UOB2JysVd5/Vgee5sKD94xh/NR4Gh5tfOUXHD
r9W6izmcpnCvNXgA566P0axcs6MH0cZovMcIFeT5fvEEXtijQoWc+fM8SQgVspc8NVjbvBNdecMx
V8b6TlSYECAgKkdGXx7j8CGJvpqB9QJcvzyhFaOh0QrYBE0MWsiAOkQDsqjxg5CeV1Z2O9/NVrOV
HG7LRL5e3pzANILHlagNQJ+DztnaETph88g3h24XPGlufk9YVfxD+VluaqiCkUSxvJVvoA3G6vZc
RilY1lB1gZeA450myaolJdMAgVWPufqWdg8NVBxqljzYymbCiKGS6W1CiUjLxmQBWnJ876volg0/
I8D5NUzEDza3I6qBrPC0tiLIQsk6oVe5FCMbCiNoS2NWoUz6GEStOdQvXM2sol9eyTqIhDHXDG4V
zALS75RhrBvIkaXNId4mpwpT3PlDbieP6sPsSY/ZVnVHr3/FNLd+xzhjl66vQzkTLOpwTJ58s/P8
I0MWzGlS1xwgzX5X3SU3MVrHhBeCj0BVQ54wzHG2y5B1bpIKI7yEV+eY9c2B4B77bXpPcI+qm9jA
NjiM5V1ez5AoVAS8/qDgCaVJ8lsWwb4MJ6B9MDaOjg+wjy+qNebmvJFt1TClowA6s2kTfRpbFrsf
7TRoFQsAZ6GbBdgtaHKoyDX2aS6NomYcY207+24TvQosv7zohxMbhDQN0GX0ei6w2b1ogMtY6YVT
kJqt7MQv5N3kb6eHNNn595KFa3ubMZiiaW+hbVLbyYNHJsoqjT81/vM47KeZMVtCBy7y97FtsgE2
HJHwGZ9/rjQXx36q6/nU6KVZlaMl5G8iMuOBs2r5KxllRlK1ag/CrtBsApATqqDn9tooT7pBUadT
L4EmtvscNXBnllB21XzTF0Rv5v9tGocVohoOrncCx4b0IHXeyloOCeJ4OoXqvcp7aWyAoSG3GW5P
J9nfVgxMMotgSoDMHLUuKZyKGNO+0yndkqwAyiGPRPsB0062wUS1k4+yvKZpY8RpFmcsESDfLKff
xkhRvN2QSS72bO+KwwuCzPMAPmILIRhLLQoko0M1+8p08o+E+Cd2oXWV3JZO7xAVluC+e5c79/pG
Xvq7gIa0ZmCQC9TyIg1QCg0lT2tVnk6iXJlG40bdz+sG6PgEimAVEE4JvEmAkEo0q29ZZuAVmI3s
lAS3XPNc86lVtO8+SDuu27m4M2EI0qASOOJBgn457uD3k1+HY4g27Q6z33jzRbKZb1o09crH9FZ5
uW7uct/OrNFN4TmTcynLcxQWx9MsPMrtv45D53+fikODXItaWcr+IUDdq4IALXp5jNDw/+yYCnUI
UONfatW0Nchgi2L0cTNCm8oavNhVD9q3MoPMsyu/l6cISxIkqBeADoCo0p6foqBOY3UqW/+QvPWg
sG68bnhpfbupzIFwp6ooBnTP7Q9e8ZStWnnFp/DXH3wzcNYjHYDW+EXSaKhcj9eEkh1V/sgVfxUc
45tdwAy/XRD8fipIBiFWS7Prdrg4Jgg3+GidA2aYPQG4kptAAiWWditMmApA+rbTBib3wLphiONi
agpfE8p851ubZb7U6U3qHybQ0zzg9WzpBwgbKKFbFWZ5UoATaFqzii2jZzjR6kddWCbnZBEaRW7i
U25M8qMAjkNXFJvMGrIRMsA5IGxhoYLEQikUy0jV+yAdoh/Xv+j3ws4jM3xqYZ66bOKh5LJQgpBj
xbWuUGZWVsT2NEKBWohMrii9QWs2aVY7g+hrJj+Idpfwjqwwgd6X99H5DyFhcLEPea8nmIbNfBR9
evTeCNNT+d65FTRBhw3/dH3Zl8nXuTEq+Wor8D9KU+IfemPXSI85XIyrXq/bWLmMzo1QT8Ywb6sa
sGf/MLrhg2B3XmxH6rcy/GBLkId3o9wUSlYUX7kuzj4olR9N4Qyix1w1DvHe6EwVrUs8JjG1nVn5
xodMAQFCEr0hw2ZlfgzL33qUiy/YK1KpR1HRnEawWFWBbSQ7ucYEvsro167aAe0YIi60nUAOdu4p
4Qiu3DYK29PUJibIi8zcuGn5DJWulrWZq36yMEUdTl5skzLXjQxdB3WHdqJozaGZPPq2Asv7yZb3
g26WTIjG+sWiKtAhgeIpZgCpJQbTwAfzLBooa/ge+FdsI7bKTQeSKfUGRSJWuXd1mQtz1DLLshsC
TteMQxsC9yyg6DCh7ZxO7vUTsW4GfwdCZ3hsXQxPp34sltpkHGrjUypUq5YOelbY142seof6ywiJ
MwsvbPlImcJcMA5Zuu37n010BNrN1Nsf183Qr/Hvm2phhvpCmi/MSTTOxiGaOHMCDEo5YjzKrtPW
FMK367bI9l/EaMDfEaZ1DBnQKSbnG72ER14DLrUJMipvfPd+3cD6LYDzhEoQngMXA6BFhEdHDgLS
Q9xsSsMLBu09LYa7qSiAhFW+hNYa+RuxNsV2cseO8cUumJ2+9xJ4RMxOwClU+gUuaUkaC52kH4gk
Dgn982ekgMMwcaLENO5KZKCY8LViSJchi4fkCmgofnAM51wN1wYYVkGkCN1BsBueO04iZ70S8RHu
hA99B9m/PnahiTcGEFXmXXnfJ944mgMg16ykh7gK/XkXhunusK8m5TBwIKqbMPe4Ndy2cjIofqen
6PDNhN0xn2PC2iExRGiaqaidQtmMuv8iINvquEF8GcAHjEbMptS6N02EAKc+PHNZuw8qYVeN/0fa
lS3HjSvLL2IEV5B85dKbdkuy3XphtDUy933n19+EZs6YjcZt+PiMXyZCESoBLBQKVVmZ6lZK+kfo
VuWOMWg3/Vh/1HV1E8b53iJm6F73Qu4fhQc9Xh8GRlEt5gPIWmHHZqlaxzi13TT9iDH2p6OUJuLU
44QhhFVI00GQBeO7bHDNRrUrKk0HQiScTlmfQso1zG/RAtpdXw8vip8ZYsLqkhWyks7EOgINRskM
Sgxy445KAWsHESj15v/RIF35KvaZydRPRlK1J30LjXq3eQAHlD/hPWJ8xWNb5LdskQ7H9mx59Huu
rA1qHAyaPFWn/6B60FOG5gD6CnvRykSfjPHXUobeEulM6xhCq0eO36fgWQdaQ7B9nDgLxlYoxKOD
AQ0HNg4lYZmSfNIodGj0acIWP2H82ZXu6OgIlKs+hAW6y+IStnBlkbmstMju2jqDRYw23sa79k76
7JmAOQkE1vomOSTb+JHswO0jcBXuhq4M05i0/nY9qNbnEa4ZhYl0C+LQ6LtkG99nMoiA+7y7BdFN
J7oB7i7UmZhvF4yBBEZ1OGX1XX9qvxI6Wr7tDhLY5Dwq9CGCfHK/4soek3aPRCmTZljgK9HoRmEB
PjRRr4a7eysTTKQK4pbIkGexAIp6rzvV0yPZnXrTv+6PvIUoIIVFLZAQ9YK2tU/0RQM1p3UMsp+t
9o3MggMs+v3M+W2nEXPj1WweMYTvqNp9LAnwIFwDqMRhygBFOZSuzp2MBEEna/1YnIY8d6NqdhLj
+foWcZ0LuuiKbFlAxF2wvWKmOjGheGCiYACcAujfoY6xC7fSXbKrXMkTXR28ixOl9H/tsVWrvFeX
JChM4017LnBVZ8/WkcJflUN8u7j5I50wq28aESKC52+4rjBYirQE1UBmI/V6aPKsmosTKYB/zXPQ
7L0twcf1veR+rZUR+vNVSDDNvp8LK4S7BV/HZm+Kfj/3Olyvgq5yZWCYi1kZGiM/6U+UO3PZgSzp
STvQ2kroCdM5GjqZrArvQ6imUG4akHIy9T9dHpYunsscoTW9z3cBdMM6nw53VS6Ub93re8df28oa
G8g1ktmRmRA0rFoLHSuFQvycOoJmKirqQs55GjMvFmdDmx4TsXDHT0Tzaiv7VilAKY2XVCW9KFLq
SwUqZHIOAunXKKkFcYh7yFTMjIKGFB54QVU2WEkcmzjgKM1ID+XiaDvpi7YtTppr3UDxdivaTU4i
aKOSjl+pQX8DLfFzR8Fy50UL1O6U2rnsFlHU7yLTGjxpDHrXmlCYuv71aLhmdxNsoCh+KyivQt/r
3F6gYLQ5myr62qbdiXSLSX+MXojACrxlYX7NNpBQ4zZki5tkCqJwaEbkS3H0Mk+xb0lG7pjqttT2
1xd0AZ+lqdnaFBPata5TgpGgZwAm4nf0Tzeg20HxR9+ou+wu/SawxoscOijskPOjeHrRmZ6gXV53
CmaL6QybUYLoW7sJju9p7FTEKXzM5/xQRCvkbebKJvtommO9z3QFc+GgjvFmt9mjZot2heoHXu3N
jde/QB/2eXrUROISgsV+bv3q6IV1U3Z6PmKx2ddJCt0acEPBftJwzvrjem1MMEnaIO6VOGpPZgXZ
SJT2NyRx6LhTpx6o1NxvNNz5qwK9qmVCnR3tpvMjYFa5CfipGeAIoND1bijuAMJfXwdbtuLKkYOR
VdSdzJfrKxVZZdx07io1RZcBVqsIqsIfOhEBROnffbGVkE/RUHCSIe3L3AKNUS2GVhbBEbJQThTb
jhQ+DVjJ9XVwnVHDdYP/IHLCyiIVkyUFVVgGRzt9VY1vZmM6Wb4bIah33Q5/Nf/aMZhhpmoupWnG
AMCxT/akvNXljyQ2BWvhfRMDdwo4YywLzRDGE8ppjMEKgvqxCT7xUv5Zi2rvvF6LvbbAfPUlJtKo
x7BA7lApprKe5VP+QTxlW+7Tx+Sm2f6GZg8LFKMRcW2UeYXkmtYbaUnL4nsqopYeup22nW/VnXA+
g/eR1paY94cyqemw4K/5PEomGK28xZHuly/KUxk75SNtsGujK8wRTRoVWFcHjAXNQQAjLkGLdSTZ
Wa2HePzPc3uDaYfUTa0p2A9xOnug5JxRmLS1XSvFli9Dh/xGk2YwEFkWIL5pLm0GxcjeOjW3/CbO
p9slrex92nf2IbCeY31vz7nih5U+3kTj+DqbOkhEy6p57Be9eajVXRA05uS0LUnuQIpV+ZoZFgcz
MKfBtXMVTQii2ptKqRJXHzXbG6J+/JqPco9LIh9tZ8zrZrvE2XSba0v7TTdm3YGG+6k1rfwVjJDl
3RSiwV6BPdGPekXdoBQ5POddXd2RNpp2BQZu/c4I0eWXQnjVqAduib16nicLlzoEenZStTR+3I3B
rd5pEG2u2nY3h2royq2SPmbGkINoilTeGGqdM2tj52oQn/VVPUQHvALbYN2Z9ub6ieYmjsjhCMA5
qPYjuzoPvE1pdDPt+B7lQ3/6JBD+lEX65HcXcXhxj/bKFnOvxB18QstgqyU3Q/ttWF4Fi+G5Pn3r
Y7Qc3KgXJCP1VNSkmNQSFaFcPdjOXQpSLckHc2+qehJIPPWd/SjSLbpc1ScszYTrWzZuC+ZkK1qh
t30aVac2g0zRUrsq+RCs6/JowQTQkii/Y2kXWC0zjfGNxooc658FpL5rN/3Q7hbMrcbvkvdfM8ej
qCZDXlKliCMZwp6MS4xkWMrCLEyUw6mgJ6Bax2CTOdJ22I7fRC/ay5cEjEGwE+IwIMNX2OqMCVKK
pUpmWmQAbUlRO8Pyo8s/+uDJboSJDe9TQVIPG4jWFtyD/VRRUNdSE1kIjSh2bRPFwfEanb5y9Ads
py/vluRmEL2euVbx2aDoA9lHnX0Jyk0OnyV4sycFphzNk2o/CfzjMmGjKLtfFpiDRdq8CvPOKE/m
cyj5Zu/SJobkL/fKslc38XfxW+LypJ1bpH/RKgvNhzyY7LGwjnL+OPSPerMf9UyQbVxmNdQGJJ6g
hQi6Y7YhomEMoyISCgKKBYUNAlaPufbDuHfGWYDp46QEGgBbBnInmnJccmkaymJnMQ5Yf7Ag5Df7
oApyieSA9dtJWlRfqXig6JnJKeacW6WOs9pEMpZTEy14tE9YU+agTahOTvKQut1B/Z6FzhiDYq5x
m7vfsM1zmfWK6Qde2Zb6vITaRZGf1LsJqtVUQDfeZl8hoOtCRFasW80LYXjDAxUNiBfoMZigoqFX
HqRKm5/mpxayjOWrvO9+zh4tvpiPIk5gXlBZG2POQ6PKWSjh4j7VnXGI7Ag40wLihaVVgqis1AGu
KYYfgjNIF3Ce/uBj4hBqaGsBiX0xxB1odiinSX5S3oFydZQd1SNOAYsuH4SIaO5mrmwxGWyoWf1U
t/h48yHPDjSUWR44pkYkORixRG9nK1gc77ivF8cETrVBUM3DFIt7TsmNBuQuHdo+mG47Pat/TS54
knzJI1/+R7NMKtuknRUXPfYUmJz+k9ku86YdmITeKU89eK6oTq8qwptzj8Zqd5nqup1BXTsDvwiy
iAECRicaC8wQQ2cAMZ9S6Hv+93hzeuUC96igGUOr7azMVgi4ShhJKBbaoQehTfTp4q2ZeX9vq2jg
mFNPgzWDIs0U0LEByHJ+9lXJMoogTQneIt3t4lG2wMgjmNDNH2Un3QhfJLwL0ABkGqrnsobmPmNP
jiU0RaI4P1UeeQJ333jf3lF1mNazwHJEpSqEBUqew6Jwh0sDasFoMTPhrcz1KFYwRnVKMYXZ5U8A
3jvZKAACKZftM1rZpakLxo4JFETPN1IOpy6pJVX7ZNoZ9jUtARm39TZ39ZccaFy38evBUcCQllQb
Yopyd07IQZ4LqCx4lJB+shekIiEghXaVn4I7ZaPhZFQ7OgKXAkAtiqi8G1KRgUpDCQTSixfFQ2PM
mq4IO+UTakqn/nNMckPsxG+9EW00s/eSEaJMwjobx3fO7DKhzuw6sqRjrRyjffHSgasWVUvHus2+
jt4Qu9oHFvu4JL4g8HBSDxxGHf9wSIAEYDy2tKOslU0pO1GhLzXd6SgRTJ2j79WX/Fb5WXrNVsbA
7YMwJeBEdpScUSpCMMDhZDstYybnuSmV5LPUHe7SQ3qHZ/S+fZGdeScMBDwHAmIcuB4ZVzLasef+
q49zEcjpQP7x3/hA9uUt1T+Xb0pBs48XdABP/2WLieVjTWKljnCF0AJI/aV4kL7krvJGVUmbrZ34
f7aVK4NMGM8WxYSAUka3EmVLMB7ndx0UXKp72ksXghE4lwZK9/SZhs20LTbgkKy1cTxUHQ2YAQys
CDoVSPNjF/zKrgkqwY1yFPgo/ThMwoHnEoIORQxhNITJqGrQboVKkOHd6ccocwNvgSz5oYKc5oPt
01ZTlDv5e1044nYTJ7oCBi4jUQYeHMMwzNba46Tk6gwvrcwf6rhLlONiiG5hgQ2201mjCj3kNmxI
O9C2DU6PBBlzdJJr+ASMk57ip5v5h5CBlfsdfy2NvYmbJYoUo4fZYWNtKaQekkqTO3xVndkRp+Gi
RdJwsMrCl5Y0dmnEeAEE+0o9FeE3479mFMTZXn8sNqREjWYHkYVbAnqhpfOf1iCVr/2tUj799qxb
6ihD08keOljG+Abm5jAXU+GcD5tuT5tZFEgi1r7i3QsrM6x7dN2cDkpaI4eROqdJS6/SRXgw3gFb
m2AOWBWkRG2qnBzlEppl5cEavw3Tk5Lvo+zH9bPMc4O1JcYNikxaDCttyDEi76Z2ylC1VWMBGIJT
6aM3N9pjJv6hBMIE+xaToQOe1Eimv+cn6XvrJghQmK/5WbWOvBOhYITmmHg/2UkfADJAkDCY7wD3
fSoQViOyBcNNN7nsXN9C7v2yXh7jd6Mql0OQjAS1nQEMqjlKOxFacfk+KT6b7n8gxklPFgpJioIN
xXgji4utQJo1j7Ws44ahguXEDanu6U4GyelvSGPyLmso5YJR30BegBr2eawoOq0wuygyjgXUI+gY
fYcxehsixpUrVKq47FZgZRhvxMghCjAYt2FsDXYtgZDMOGb7iZKM+NQWFIM2Qku8VaFgC4dE9xY7
SY/GKgLK0dIMaa3Qx1Z+ineUaUN/oONyqacdBS7CWxVAxMBc4rpEp5hZVZtEWQ9SJ3pHy266S8AB
aoBUodqKCt1cZyTQF4bqO1pZYGQ/X9WwxEusqIV+TJ0bpB8UF3RIXRvmwH97IzxrvGCIkSiMSGMX
sY/MwuQ0XKYhsWQsDB0t6buE8gNerMp9j1IgNAOqLboRwgSLlySbmN7HiK8K8AJb0mnsECjefjGO
nQ2ywXhXv1XlXjdALUXPeHXoPtQIzSYSiFkVuQs2aakfY9PoFjNnwajjOQ4TE6pSmO8Ag1z/mnhL
sU8Bhar340MzuX3nCAsDvKvNRGoHqAlKZxc5XpLJYbIAJ3eMgB8ynPrr30z7udsebXk7V46loWI4
b8hG/zZ+y9xERNXEDarrv4B9DU3S0mp5paJbQ3n+m4cA3PCo/LjDPcVqXj8vvFuJ0vTicYlH0AXs
JlSLRe9LXT2S/lRMt3P0pa3/RxP0O69Of1BUslUas3EsFeIN2VOFFqXRCWeNue6yWgkTZOoqipOw
yFS8c5BL7lG6mjCPpDvQ8KBJUPwcuOG365vHfTCvd4/5VKRr0naoFRWXA86k/lN359QxWjfdGnco
CuDSTd8Ruz9Ec618H7EB2ARMkBZ5mLNhFgi1cVNnp+mhQwOn36av7ej8zY1bQ1HOFSyUu7kre+xF
Pyyh3KmzjDEzCEm2XzA5J7n9CPpfeVN61uIRcEVtRQQi3LO4sspc91rYDvESTjJOAvTGoUvV+fQh
KbyfaOhk01l0wcDhQQBLuXhlxYpclhKqdkfrrtkr0GHzoKjuFqfqnr4IwmdRN5F36Nb2mFQQMzLF
HEK9/piBMNKKQc+uYOqj3P/BR1ubYW+MJtUrQ04NZEtKiRG9Zd+/Upa+cVOdIDlqIW4LbynuVkJD
G/9Q/78Yrl10oEdsE1Xr1tc2mebQ7huYI53oXvvaFs64E4HMeZ5pYZqWUpZodIruPLqUYduEM8n0
oxXc6/F907wKdpH7scCIQikhyCWVTJcvixTOCU0oCsxfQ+7Fqe/okqyHdt9QhXRPBFni+T2aDOjL
go0Fb3DG760k6OsQECp8uP9gBanfi2q2vJWtzLDwNq3SuzpLDA34/HuwhzlV9NQEIlE+bqhaW2HS
pBFhWVs6TUOMDME9XW6DjbmlavaUaEUYqHj+t7bGHK22qjq1KIl2hHZx8dI6LSig1b1sO/YWs7DQ
2BXFKJ7/oeBF2YYwJgrKkHP/6zK9KKalz0+mHUCo+DFWH687IPcr/TLA4rHqrrT1spjx1ia+pMZe
Ne2RCLrXjQhWYTAfqW6tKJ0xaXOcyEOc3srm0/XfT08hG2GRKINTiFCcPntKU+TKlTWhBtKky8b4
Eja5O4PjBARvuy4SsVByM/O1Nea2ans8bKKUZKcIwkHvNIFrP+LXDn1euXQMAokFIcEPfwN/LZBx
gySWEqIXtnq0JqdDy8PpoDWYb4vdYjjZSd1gGlr8gqPOfGVX2WHoJSUlHniTitCEZNXF4foIUTVT
N/N+3glrkYIlspCR2FqGWLdH9Wh2kBZxADxU0ULPUHv05R6N7S3sPkuPwq3lH4B/t/ZzsnOVP0Kn
V5mD+HOV8icp65BiUtRpKp/cdn4OsBtAJCoEK0WKIxyEM0Zef3mtylygpawNcZXZ2amwQdddgZ8y
+pHi7QUBAls49iHaXvrz1TKbwpgXI0txBK2HHojLID5eP4OifaQ/XxmY7XnQQsxbHhc9dLIaKITw
JZZ/XDfCwzuc7RmTEut6OFmIWCoGLHfxF2j6uPYX6Wv3AwXWyiGqo/lUeFw05CZaG5MFVE1aZYa6
aMcaEvLVF0hIVkQQh/kX2cobmKgiZUVpNOqsHku/941+W22Ub/YXBZacDDSpeF8ItpJ7vEEHhWtF
QT2P5SDQY7CGQqcyO1FlK4r2STzyWIE4r9sWQkkTrvuhumDjPSGjrsvcAFGGCeGclNpR7gon7w9Z
KJqA4L6W7JUJ5m6Wo2hOQfiaoQy09G730rolXkol5ClB8hZAYDnxw40tgv1wM4KVVeYQm3XaNjjk
Kng26S7SkmgDfccMGUFxAExWcMr4l8/KHnOOQyOKZCP7/GpoEmWOcTPtBsx321vN7Z/xSPIEbkL9
7uIWWBlkznUyzHpARmxr9a5GKHpZhxZo/ukbLf+GPvEMDEGiJ3BS7qpaqDXOj5Er68x5L2bMU48V
qhXzIfmrfsrvBrTD8PBttr/BOk6d8NpSmWMeV7WcJxGcNEGj2MS8VQfFvPTRuvmNwq/Ib5jjHvWx
musdAA0jeHFcG5tJdSjA8a96i/9bnOr81WE2AjOGwFGws+mGGQ3SIKsqVve3Gprkv9PaZboRNYX5
LvOvJZbEF9jP0FT0BlAfKwe7SbCr8tSVG0AKcJ3nDTCnfSHQg+DHl18m2fgy2GVYDLgX+qZ35vmb
0ZWO4CCITDDxRQX6ZMHQvYpuhH5QvxpgdfIHlAj3E+RgUKskiguqUdH546a2FhAvNoqGKFcyx6+o
p3bqVBA71+mhAhtOnv0VUVDfqDhVSXbX10jTyIsDsDLGnLZSCkiMIVeMN26bvbZLtw0qIuiUCsxw
dpJoQLih/gnMgMZeBmmadVoZ1ukpikH7Ocu7xp6311fCuw3ObDBfK+xMjGkmbYoe4kInNGr1LoKU
ar4dcKZ7FF7Cm+kNPKp/cKsSPOYB1AVICTxjTAyRF2vCD3vt1GRuCJQgpkQpqMZI0NPp0LUSpSaf
v5D5ZmcGmUCiSR0SoqBKAXCbTZCPQGD0WcI1DlRN/JgfK7f5yICP+o1wycmKziwzj5IF3Jx2nhkT
nt5RuJ1jEHMm0ONs/GRxw6P+TmGgofcHJeW1VfZVYuT2Ii0LoS3O3dI/NjkYXIkIq0Qd/cqmsh66
xAUxEyztJM33M5TWlDzaZ13spHUpOAu8Gw7NKxw6JEWYkGcbL2M5l71eR6hCNh8yptir+sG0nlrU
CaNI95XyJi/BHk9wxapC9Bf3C65s04O6ytnNZRyzEhuKLyg9LAFkNhIQiThNDio+ijppn1XZsUFU
7glOJy8C6MDUfXabQHXJhOsqIs1cytZy1AIUBN4nCK5ZGkjbzK/ZNPh6hVKeqTqWEmAG597KURWe
Hb1UngV/BudKBAXCrz+DCRKFBLGFYupkYLb1g+6HB+u2vdXQNxSfFu6K6WwpRdvoF50us56sSlJH
+Zj30TbsUOEmlqg9z7OBzhLm6zHmAdA7cyDNQq3Sjn7OFsLRiqftTGNrf5mPrVfv64fYRk+p/nF9
CwUm2au+Uew4lixFPpZy87zI5XOjjIVz3QYv50Vp9N91sWT9hb7katV+uinNsWs3aYBWbtG5NtwS
9fTSlQRpvWhZjGM0Woyh/KpQjhK0JUnypg6i5x7nXocQJ7r+mFZVwLnN3BOpjBhGgpb2WwFLShcH
WiPZRnJNpIPecqCk6cNTc2ce7b3ozcJd3Mo0c2PURiuFmQzEVZGXTjjdmaNoAJMXPteLYxyxbyoQ
zmVwdj3IH/KuiJwxgMi3Vp/GrH4SeAd3OaAWA2Jet8EtxuykBNa3sAqT7NT+VF1jI/0IP9SHv6VM
8meyE0OtRQaZ/TPAXiHNliQfG9PcG4l6o3TWVrAozvOA5g//LorZwTmohmnocStQ6ofkHU2/+C52
xxIPWRSkIBj5IWpNcx0SDU7QFoBMGRHk/C5Ircae8spOT0p7KFTktfI+63+2w/cZxAyC1dHjw16v
lolJNEoTjfoDY4ssVmoEkYHIBEV0qsBngp0LLE/RDuNvN8vxujne90LARb5p0/oAi3rR7SpUIklF
uhnMuFfQchPROYosMB6RgX6hySstPYVNKHtG2Wqv9VBBuPX6QriBcL0SZt/KcWwtKSd03zpIWheb
6Bn9tsf5ewOviB8aIViAszAweKNpCXyoYQKOd+4UZhJHkrYUYEJH2/tQ7TUvfNL3FbCh6gMFKUBN
eC9YIwdhc2aSnoxVToILBa2pbOiPXf5mji8k30YtgaLhvsrupmlvLY+9cMSeV3zD+lAKA2MHqoc2
88pCFUwFTHzuj+qWJgLLLthBXhMoZsziesIuEnUHxv0xm25gXh8zs/BHJmLNpbkUo4oljgftvTz1
J/XV/BY/5eDHDPfZCXZ3w52Nod6d8LXAiStnphlPTcCfnYWt2qMIoH2ngDriZTfGdnEpWmq8EVUC
uBsLFBMdWQSQSTOZja2hShcbGTZ22OT31WbAxkKGGt5KCXNEWTvPWzEEiYE/IM4opfW561RBWCjx
MHZH3XpOUsWTtfIPIheY0n+ZYPZPAgkYkNtdh3IfAbaX8ppi7uXFBCgrehI9dTjX6Jkx5rjXOdDu
2tzLJ6SwXlYObjB8GfvpUFnC4gbPL1brYtuAgy1PxQKluE+tdSV1wVpJ2X8IvtXwNGDwRShNR/94
9hCsLTJPgEAxwi7Qg/azC01rDX+DfEV7yCsErDfRYELYrKZhQ4K+wxuHouohjvpGUQo1hrnBVekW
lBREaFS0nfTnqyDWB2XQFhbcpPVld/FSv3T/rgqrm3IDg8Kyg8D1DfrzlcFFrZtcVwa4/vaueYGY
NT7fcLAcJMgedKbFyD3OFW4SYNgAIrDRdmWRe8HUjkgX0gV6kNUtJXKn18K8kQGUBWLBu34p8ALm
2hjzDUuErNk2l+U0DdM2Lg5ZpoIP/2sn1c4ETqCRCKqJKudheLY65vuZyahpXatCvOWAIo68pQrh
+WG8x4eELrnxJu/H93xP4xhYZbKD+LnIDZyYLkdvBgDFS2DwHI1J2KdVh/eBAv311B92xY58NgfD
jYi/lec9dDoahMZQgACv8bn3oNCBYnSaL6cMo9G6/oWMoucOz11spHxAMRAgglkePWvO5HkmBRXg
mbCXGWaFm2/tRtpmfv9ngDKMe/8yxxwHOTSQ8mFuD2i90aeyUPnkTDdAWQJQVvgQNuhvRP00/h7+
MsncdElUm0qdKASkSoPfy7jEiby7fgx4+d/Zspj6rFWD97cdsaziNr9HA/QQbjMn3xv/ENDVf2AP
1I1gUzYgmGCBOu3cL4apKrJMhiqUvtU2kJ+4CQ+g+6JdEWg2buzRJYKRHc6NRxnMQGirAYsMVO65
wT4yUEsoqQzV1G2MehMks7uYN7VyEuwk52tZ0O0C5EpFEAPonzEUj7FlFkt7lJ+SF+tnecA0OTQZ
noPn+LHAsKWZeCK1JJ5JkKRg2lPVkGiyw1blFI5V03fkbUl7UKY9mfGHYFG83VtbYMJkvxA9a6PY
fOu8/JT9VWzKO8mV/zKe6DEDFSvmq43HRXC06Sdh7nEMcP1aFhMqDWnEBmsVeTPlr0O+iaV3JdsK
FsazYYKUinISAQ7PJsx2OVS9odbWG+QkXrQNKiXesstdKuAV/gU2XTzyhYLHnHcIZWCnsD/wE6Jv
fe4hkaVVfZpQcat9s68PwV7bli8UZyOc++NkQmeWmFNt12pUyDWxod61bDDbPIMoBcgy+vGmp+rr
/GBuwdH2UPig/3oVFYN4/YMz68xJyOvBQA0Y1s0emzv7ut9uA8+6VR+pHAvZZE+Lj2GYjehO5x0H
C2gADWyg+LCfV/AqYwkD1R5zbWiPWfeSKK8Ygnauew3vEsdjGe8riOehNsRWNNpRG6u0gCqatCv2
sh8lDjpBuMd9qB+MyI8gCBI7iz+/2AeQCWGmc9yJqGl41zgIK4BVpdV9BfOx515kl4s0T0ZD3uQn
8om2DDzlPt5T2mDxEAfvmKyNMY+TXlKNcV5KpNTp+L1Lu9aJS/DFlEP+5frW8g2B6gkjPqg024yh
etHrKlcb6y2yX40m2UxLvZPTUfABuR6i/rLCPH+qplDypYcAoqq8lOBqMIT1lOsWiExjwMoHS9QO
y6IMrbfWT1TMhrZbiC9TZeDZyzD9Cur6jfBpwIsrlJ4BiRaexBfCrHHSJAa0W8w3wxz8FMjpYMlv
AVtxM7C4axjb60bDH/ON1L9c/2gcdQDQP9H2A2jxTMqCer7azLaXOVVxHv5TdVM/1VwwNeHTTFb9
EelO9ycotzOrzKUEKj5zyhdYHSHJRcX7KMxo3IBo+E8Qx2emmKuojtSpCNSpPZYIoShyO0S7lUKh
djDvmoXOIoqJGDlDq5fxS0MKx04qISZpOIM37fUDQQUzvstuxsTRgD1Wne41wstERALF44qg/F0W
gadiRIvlh5kUqZvKBtkRAZLaqW5papv64ZMM/czWK05R68x7FWgVY/8nJAo2MjMCrBilxWETeKOJ
7Q706Pbb9D15UX100gFWsR7ivQW6GCCrPGHyyTmcZxbpz1eH0wJxSwNuSFjcGB4gcXhjdtCPIR49
nhQhI7qReMH6zCJz5Tdy3o9pDYudp2zoRx0TvPZ6r99HB3Qn82+CA8m5+M/sMRe/XDVVlgH58SZv
89N0m4I7AWP31XY6YPL+XnPLTb+bt+mp9DHrGousc4L4mXXmairbaKzocwbhQNlQhaVAcoYb5Bwu
rdAVT1Hq9H9UgAQVvIKpfwvQjwtAOzR6AKCnzDhxBlRGe9+/EoRZV33ob0O3fUg9PRdcI9zPujLJ
1rb6tpCqYqkxGn0rPcQ7dNn87CZ8ofAEaS+qxPB2dW2MCbJBUBeKGmEO22zSbR7Gbq0StySKIOum
H4fJutfbyFa1tDH8Z7DcbGc31+4V1B81L1geE+0P2q86wg3K1J/XFnoB5wexm9XJjBeMYTc2Ap6M
/DD/KH6k++K+cchNdicibeM8c88Msh8srId/9nB037639xnKxpTFl4pJ9I7tCU4hvYDOt/LcGvPF
MswTxAG6KihNJJjo85ebwdG95ad8S2nPRUHm8vKg1sCICBAeWvRst7KxItLnTUuOpPhag2haGSJH
yX4mmfC2oH/3xbpQasHciKJj4ps5323RlepggobibzoRUNS+dof2tvDHnfARQW/Wa7aYhHDIJXVY
OtM4Kg8NGlNZD4LJHNQlEG6B1OzT/CfcANjH1eoYpyzLXC0n1M9Q1g2ekNxT6NHj+Fid6k34LHrj
8j0S9SRKf4AKBEvN0sZdBi4CMFLQWJn7kFUywHswbqzP4c/xB5HdP/HKlUXmbpASsIObSg4o3t2g
Q5qTGoXYgL7RDjKog0Rp6eVlS7fz1wIZZ9FLI8oSoBCPtbmRAjyTqk60osvE99wE4yNGFxN1bDtK
iwK/Ryfx0B3I9+VOXDzlnrHVYhjfINkAbl89MI5TZt0FVfsoD9mhysaNNs7+9e90Ge7PFqUxLwhi
JLMeon52nMAXnGM6B7LfG22St9fNXGYK52aYGFWXmZFiyokyU1BGlG6X7inVqMgLOE+EcztMst6R
prRyA9GJ0htgHN9VWhcZwZfJHT2ykW/A+iwLSn6XN9m5STZpj4fUXgyEKbkMxlsZ0NCtNofmNmri
eNc3ASZ/iywXGOUeaGQ/6PnS0gDoHM7vtHBJdTzNcU2PB2sb3mQPaemCMeWvBKOrjQsY3iCSwuGk
ITomH6CIbUDxAuqwjMlkjlu0U3DPBKmjHprPAa5gY/XO5FN6BVEiwjvRa3PMcasiOc0DJQR9XUQc
a3yIR0lwc/KO2doCc8wicHQDVI68Kq8TxzJGp+6PBv63j0SXJgckib3Di5kyAgG8zqKgzVzOKq1D
/NWfqMhUvQ23FcicPtmHhOkH70wDbU2ouBxIFVlEpt2YS2mFCB9A1P5cBmhB1K50n39P7hV32nav
HcgGRV+L7x0ro/Rzrl47alSag1qCRw0US7doK2+acqe+oDPvZwdQGlsizW/uUV+vku7CymAv12Fa
DvQE4KgrmwEDaFTTSsH1Um4qt78RdeeFS2SutBZci4Q2Y49QgMTLFfTC97pHMCjTbbOtSD9E9BHZ
01Ya6aQCOXJc+sSvEhuqdfltb6qCTiF/UQaG+8G5yeFs1fMlkic90JE90j4dOq9Ae0M2Z19uJE96
uX4NcMbfcA5W1pgttIIgT9QyAGsrUu8DrSgqu+5m+jK+f46Lb/H098xHEWCFF6LXVpm9XFQtyude
KU61rj+GVv08teEhWoatGi+1EyTx2/VlcgMLwFp4fILr82IyzdIlk5RkKk5Zrbk26MmVFoRtuzQW
bCfXR1Z2mDOXavGctI0Fmovl0Yo/SDc6ZfPt+lr+n0/2azHMOYujSZWTfjSAuBn94KsOZCdyVT1x
lG2CN/60nZ+VmrJbeALDotUxvhKEwN0sKNkgJ6fMApR/ktJ10Tll8FGrXgVok/CMcz8dQctERai+
rOo30mKDsQR5pPE8eMstpIar55o+8fW/psPkT9u+cLoPC6QegvSSfiv2BWKvDDOZS282cYbWkXEc
kacAYVHponI0/6ivTDCZihYlcZmP1ATil+KBHGyjoiu0oF1oCwf/uV+PgOcOhRLYZJsXirJkMyEZ
qLqCB0l/UMsH+w+aE4gmv2yw4O2ubrusNcDgUf8cPBpKwjv9gaAlkvnih69gQSyIOy+6PMwGLTuR
7BCWEh0CtaU/QJZiSSaq25CZ+6TOOb/VmqLRTWn+5NCkwJvWWXaWBxkgis86iGQOuD63MsbED7ld
hrlW9exUzqck/6kO4X9fujpfDhM8AsVsym5GhKIuBxocV/lGFY0mP7mRdyLQOwcqdW6NiRh1Ycq9
3OAu6w+jixK67MupA8WS6Ue6Ne/A3UTw5ig+hJGKV4FZfzTmfplKfDNiT/rRfPibhBjTRBtM0/3W
IAY3Qq0+GpMXG1XRk2XWi1Ou2Y0zkGxxcNvc97rxdazVvwRBWLQ0Nkcm1ZDoCfyR9gpo9yN7yEFr
NPigIX4WbeR1f7xoZzVqVsWA1OlHIHZBX/hDAerlT9aDkQX8Ay/uBVIosrp0CBaMH38WQnaZVylu
6mJE/b7ckFJckucVsShqG9SWmJy5wA3ZEPiRQjUDnAGMhTRDlff1P7Q4oiyH/yZc2WKOc9tbzbI0
Qw49tuAp+avflh+UE3/0ZvR0dpLwyuIZRP+I9oVBtYWYxThHHFR6rtidcdRAfldB/o3KypLbeaPh
nInZazjusTbH8p32wf+R9h09kuNctr+IgCjKbuUiFC693RBZlVUypCiJlP/1c6IfHqY7uzCJ+WbR
tWpkKELS5b3nHuMIKjQ+TouTgBPPvH6LOf6hU/zHR3zBKTY6a3iQXv38kqBJffrXQ+/F468AWuoa
5uZhhPTjco+spSL6FqX7A8L0j0+/vox/G2mkPfUuonqvjlRu5u4h/4/d3Zh/v2j87s59HREX7UJw
0gH2kXl74dC9X2VzAfJTWUx/tSril+/oZX/gaTj/+HJfnk7W9WuDT20+1NTnqoWD7DvbaMy5TPz+
2EP2HA5P/var2m5lMe/n0Ik5nDhavnf8Lert9ZtS8IfznNp/EWSQNgkA5UvRFuUqR7fznTcFfzZJ
6gcV9tc4yG9Mv/+AfP3jY76Ua2nEgm0kLGevyFd1uPpfXoMtvzvK/3hH//51vryLYluEVwuEi2w/
gx09NXCJ55BWdB9rPgCi/K5d/dP4DUrdld3gXNluX5luA7dKWU3UwbN67c5LOG/zfMyu8kPsw2C/
/+0DdG1Pv3TI//jEL6f76M+0B8f7OqkuCUP72uxEzPfuzstEJuPp7Zuj4k+14EoahNzZZRS5TP98
GyHgRFYjRVbuWMbhzepG+kSwFrjOIM1rgLjmn/DlKGA9W32rsPhTpfv7R395V8S6VYGlSPvBxj6r
HWx1+NM33+6Pz+Xfvt2Xzsyru7ERweZgrLvipAx8z1sSXfnB1U7zFAc81othDu+ggUReEX07af35
dv73z/vldq5zaei04OedY3KjH1GEAKjvm5O6DFtUp9V/BD78xQL9/zf0yxs/leXCp7lVH+ZgHbDZ
tGOWAIt+We4nHbFrrGfkvNS/vj2X/1TW/343v5QAH8ZFdjvDI9k6kCsYd3byaz/fnb9zrPtzEfjb
Tf1SBEw/iFE3uKn/r90GnPMQXqZ4SoNM//rPpuW//6JftexSEtsKKzyn8lRt0IEegi1+/AELaEgv
rNf+5FT39ENk33peffPsfOXeeZYq6lahFIQP16FCJtNRg1xu/aXomo/f3sFv3sevMjJyDVasjYuX
pYpUXh3nPlrr1Prc7mA/fTAPI41lTP4Dog5UR8gkxJrQvnJuv1QgIkABHxZ2zYsYI/jqHq4uR/yt
SxV4Okt6rT0k/w/qrOuDXwUBNmix8Ff60gMRXA5fObc+gnOw694AcwJzgYdAm0O08BAm31Fz/j3Q
XD8PPGYPWQ7/dpwwVcmaatX0g7q/adlFo+mjdv3lTPx/feK7PkRVkHIhYhd6yi8lDxE2Q+W4+GKb
/4M4Iqq8IR0wQ/3PlfXfz8o/P+VLXYMutDG171kfXfA0Br/t8fb/9ve/VDGXiBZpmBX9UPDmcB7C
4JuG5d99EZhZ2FDg1tvwCf/q6O4X9cpJ2eoP1T+y0r6Dz8mut75bUvz7+LkCHHA7tOEd8e+8ar/h
hddRvnzIfMh7nDkz3t3vc5c86y8Xun+2Df/4pK82ni2r5tlVYvyolka8dIhnTXSt5K6bmy6rFs0i
GwmkWTG0w34KepI082LnvdMGZwoTxj6Sg2rjMJxlAsLvlkPN753ddQ5z36rnpMGQGWNNVSSbW62f
w6K82wD4ckqdqoihtZM76VH10IsADKxi7VLOHZgE1/48xTP8YLPKtOVBM4PkVmLsxIfwPGlU7e06
q+gjJpwlB88K1BXTTOdGMPexJaI+ksYaM+YtVQZIYIJ1DyP7MGz9HelGfRgKM/wY5sl7cBmZkCTb
YkO3jGCH8qnN5kX8mPzBTpaRN4nQFTuTZeqO8yCqPUPDccN4iQJnae9Tt7I/Db4QqQW6864c6PJa
IREglbyynsextfcN/Ml/igLMLxNqmG+QZgJFsxMu7B03N+bNCsCn9YvUbi0TM20quNC5PAXFU+Y1
g3H4HI5NTEoK00TChywchRu1raUOTjCB5Dy483xuV7dGEBGmk6qZhteA9myOoMJuizvaLV5ekK5g
kR6rsUzsWrvrfoHeGAeR3DjoFYPM4X5kRfVcfgTBWGd2KZ2jmQIZO7LeHnRXWdnqjP05RFJfvohq
iOiGv1uywepim3eYA6feE8ngjv6JV+78dFXmRQqNYjR15aHtVDiloOTXkSwZuIxkLLNxMvDgwhCd
DIw2B9hmtVntFm4d9Uw2EQDuizfV1V0VwrNeIgE3CsfVPrhcqhhb8y6pJ05iytXzUsKeqQ5DE6nN
L3NCHNz1sT7VZJ0zyovPkVdPW1PpGIztu7lsTYqAXn5N+4MVCWvIZWHLhkRe88IqB/xgPpqUM7f8
ge1IfWbCR4u7XZXslvZTboM/5w0wNrF7c2u3xbPnCJipVCGP5Yo4wVr50y2Ch9cISakvFvQoed9q
DJLVyKJqFl1SrQFODKZ9tMnzrM7CM1bUzzaINYH6NfdbmIVh/+pxZ4Nliu1FvYLzcqt+rBz3fEII
7H6Q9K5YAeEVFTgXsGLCPRg3GK2M/fQ586FObRuduRWs77axhr3Htdoxq7kXIb+nC6U5Qg9/DA4d
ctcXMNU1/k9abHPkL/PFXTj8b/3xGBAEr7bGWvd22w13Wtv6cSttrDXczZ/3xRAiA4/WIqNVAM0G
UtUiI/RxonOzdwsQAZXjXKDD8JIaUoV3K9AoGyh7cJRreMQWD/SDrniBTfLvgnEgaX03xSDpgDsd
mL3nF2hgCvriCu9BW+0T2IVFjN/zB9UWjewQDtj9wnlW+G2TaDG20bAUVYoI6jHik7wNvI3ftKN6
lVqG8Tr5zo60/bHQpE/6yur24yzx+I3BGPsDXFvaUAVROwRuykGijNgknFSrrcs2rzjYzjpetgKW
OuGkIqOJzAqruiNl9RPjJYtXW015g8SZmJCmOI9Bc6gk7VI9NyqBZOk4BZiOCFujzfLraGbL3nfa
H7JuaUKc4dadvGPvbzdFN30sPgzB7KZ7aNbhZm3KLauRb5rwsrpZHZgHTcsikApqjyfukifYz+j9
jPyMIy7x1+SFR2+d9V6rornAqbmNLUGO6xZWCI7xVeRSq9s1jkY4WxFU6dg5vyw90WQci3If2Ns7
n8STO9IhYnVFIzliT7F1C4y1rCmy7BaYQ0uepClObb8+KWF+ziVzo3HVT07rP9bGBgJUNm8anv2i
5eiyV3tIAPixxFlqnTS+vZ6k2w7pRp33sHTaZCwFWIeFX79QNOo3pizeOQLDXzvfBHcI7IRgxeE/
Qu3d9rNjH2xW94kJ/QZ/WxBrHwYlvDWHwskri25RM9jWcbTxpf2qrl4Fs6e7wHTnae5FXM59uYMv
LFJ7gh6ILWsR0FKWn71n/1wQRBqFYtZZoGp3N1Uu8qWWyT5vm0MeqaGBihbW13eF5NNttRTWweMh
jcoZ5Q1hJXxvLNpEYP/iHTeSg9Wl6b1GZPkUD4twX1cJOUCAu8jdq3dZueDocSFU8+Uicklc5aa1
kE17oO4ydknTUV0mcutm+Ag4g/cw+xJJ5B3eIvvi63XJi0pMh6oou0xuQbifZsr2ajB+LAmTKaZ3
gRe6CcvMVaVZ9hjaNfngDtwCckEdSFwt2Fx60VwMDjDDjZPOOjclnC8PHcqYSbUhw5wbO1B4SEMC
8WNTtYZGjr82fVqzoIF/yeoHcFOoB61PVkc2O2FdC9JeUBk0AVUcdNuzXJ1sBJg1P9uTfiDtj3Dx
Y396qwo/68Ier4SHYxyAbHPSs3NAONv76Ko9aR63BQLPBZIw2PKBY3mWE6goaFHnZ6LeaOBA/YNn
mKwRJq7YyCnzmuZcFuDNbwq2XjPJLP8z8Hm0wEZ+2WCw7MC0TUAvynY2/lDt3a4jT6yZ7uBO9cBn
92Th5auIiWc4DYxke9RGH0d6aZ3zPAUJnq4IQa+RGuh5qZxkETSX5XLnyyFbrS3uLauMet/LDR5q
1II2sUT7ONpYexDn3LEuIh0SWPotnmmw58F88YMZtbOMtajjoqyzYeztaJpJKoSblJ31hKqflFdR
Sa1wYzXKPeadAZQAjWY6VLeK4+0Ub756onir1fbMimW/9nPWO3ZcVPOuoEXOaxv6BTLkIPXsO8Kv
y1SUoXaBOEXLWxKeysq6R4l+NaFzS3ydiWVK+n462vA0QmvI4PWDlIpQwTuwAg9U6Wc1++lm5E/p
BZ+G6HPhk4upttR4Y0zUdGeTIXNmIO4MjgNWeY8UmmDwohKO8epaR0r+tvpAG1YT8xbsrLXYb5JE
CK57Rkl8p9ORidt1qm85ciI8hB2YBrLREIPz2p5XmP2Z4tleAD4VMhoXG02QSu0RrputG6/khwoX
nNk0DtgYuYWONw62/QztWwdLuwb+crbv7Xs27FbX/m3hremZH9loZ+wJv0wgH0PpJBWF5eugo9WI
VCx8z8TI8T+qm62EQgLsMsdGSAJkpaaTcR+8ycKL61ChuO03WkT+ZmI3LNFs1adyVfBkqs/ViCI1
w0x5eS3G7dz3Q1QI5PBYXQLwB88CzEoq87bO7rvp/XQZUbYCecf0mMGj/o4u5V1ngyVlisiynntn
TQOGRFFCo6BtIJq3Ew4UvmmWHdgdcekUe8SxPYRVcdQ1P4jC+03DHzX71IGHg6zGwkCKu342p7lb
UpCnTgWfn3x0OGvTHUqDvsy6Nw7e696JWqi6w+VENc77ELdwCm4GVqcufnl0h2hB1+FZa/QRw5DZ
ox9z0R3F5McD9/O5m3eTdJOJi1Mr0PoanotxQrC6d7gawQnRP/XFel9XfS6aJWVhFevF3/s2iNvj
kBUax3P5O2xBsnAW08SQkpx6r7xZPP+mcOYTzuGsdJdsKfmzQihHMNx1G821/1t0SJNd6rSnfuxa
5Nyt8rTUVcYKNBGF7DP0ZHtnVsd5KfGL1TvWu1lLacq1TsIWRgHecClpmUlj39Yc0Jyvd+7cntxx
u9+GIV85xBwriYpgTPx6yRfLuhFe8CykeVlBBTe4LKcTsQlthJNO2VjTZKnKaKT1bp1xPnIgp5bQ
6RraR2PsTzHUF3sANX6AuXEAy22Y49jompyx3s1o5FrbOkna3gtnzshW7Jot2FdNgJAldYEWLHV9
BGmYKhtwctbMHOaOniFGzbCYikNcqKmLWK1VFur+oeBNNFljwsc1toYmWZcwLn2ZydY8mQIXh7qJ
HisOCvWwdN5z6z2tsFwClxmARI+S6yfEchJd2fdbs9wSC6oex0qcbjxgpjnKHnZ/PUuHOUisAW7o
JIhXq77tLe5Hqw3XIUV3ttG37gYqb/VZN/RVrkg1dfp8qPD7bwiqn+UP2U97vwsxQSLisax3on9A
c36nlukymBtrFGmPhqW1fMwA8oFImJwYyO84THAq67ZWEIJ699vyCK3Z+XCQ4vcqm2wa3u3WEckS
sjLC3QbjUSp2M7q9yvnWkxsiCv/M3ZKdNq+v8tIy4R4pYkjP6k2Y8p5gEkBtirdNOhlSQN13PK/t
nnmWOFUwkNobx5+jtS/G2ELC2F6XpDrMVj3dAkYvMHbATsDd6iILCuk/TUh9zBePs3ggAaBYibHR
UFvcbxiNdu5GSYIo3ulgWwTdb0fh7i0oxhhT95EvbHjXVIxGuhLLjbc03i2CxjCRTtOEJ6+loHB2
zYGFk8bBYk8JHeb+sJLBP8C7CDjhurAqqhkeA9Ang495Cfxjyzx6NN7cvPS2Xe547+4wtsUWayBp
9LqslGHaUbQPRcfytuZZWM1pP/q4CJ1CtArP7OpGonCXM4z/+f1WhtgUdg8lGLJywCavbO9LDslQ
SY6buh30DdqkW6l9tOIiU/VLZb3K6aOFc81G4AHsrpj/qniApqPD5tGZ6F4TqG+bIB3ZkYQqaWC2
j0kCgyyPQ2S7rzxI1fYxXX0+jQ02969g+twGtV/Z79YOD+TaggzmqfK8hyqcEc9cXJQuEmPr1ELF
XAw/DdzL19bOq4Dm3qSfIHV6bxW+aKf3SnZH1qBBeAs2nJAzS3XhfnTDms9unXSkvh8qdrNN6PjX
4o7XbkontfMaiCiGZk8c69EJ18RmLHcGeba0iSbHg0EmImkn70V5zqWnQQK1L35aKGYrCvZ2mIQ6
eKWhhoW8Qrkqhgz60r1YxkddcfTLw1H5D9a2RNoqC3Q9bRTCdRP/7RgFYwZ7DUPweyxvbrdeIARK
u604zVbwy/H6h4BZe0ANJ6+0Us+x9x4MRSMTNEkDlMFZeEzG8a60ulPjjzvoFoeV3HmU7CoHN3Xu
mggq+9TWsCWYRFKWw60quzuDaxVBf8M2+PWgetvi3RuaWHvrHkN1VPR+jDiddFitp2B5DRxoIJs2
X0eVctdJmd2eOQpNr/Az9nLvoDGtNbLeQwvPrYkKFl6gKtyvRqbwpI9mxzuAC5upas4QjJPOPXxA
3c9ynM4b8ZO1tneCImtjXl+9Dem4Lst7zGSD8RILXHlgEVsUOlPODRha45QTl9/0AfqKrq5xX8rU
2cy5xgrMstUDeF6/MMnloi1iwF0xCfd6DiPmiXhUn6vy90Fp8tLmezGv17b1vgc+VU3Tod3m327d
37WdPrqcHox27v2lilUh43nzMg75gVMUFz23u5KyCEDcTkt01OAOW0t5xNd+nLRYo7XtM6uFqy26
hYK2CcWhoigOzusYbkRkZv84VjJzra2IWBneAel+ocuSwl3iMNCbkeAJKR/csntiGKeNX+7nojqU
PkCB1mqOkpWZ77ywfota3zn3IU2b8gcTU15W7VvVjJHh3Z4wjIXXArkUe1KPD3qFBlk1e4gpjnMj
csz0kUcQrcadBFY4iW70jS+qV+SupF5BD94AHL0VSR8i9qfWjzKAWrIL7r2qOwHLOrvNlLT+kM3z
ksoKa/BJW0mJvi4IyJlQJBl2a1QiX3mxgmRZ67i1HiSsRLFPi5YWLyfk4MOKFmYrb3XPos7SO+qS
o+j7HeXWpfetXDEdD/7vpnGzxeJRoOl+KmUatrBb1W0+bjwp5o8JWqiN6cgo/m6FfI8hEm+Zm1qG
I5sG0kB/SNtpS2r03zQM4pYt55F4DwJt+MIIbBiLqGLWIVw/VDdGVEFy7LcZeG67IbRijZazc84U
wwsPs7KSie0FMbGXGPDSK/JHboQNGGjQTwxcLheLl8abrojZZTPjY1VyWInjA00YwbE9C/Rl9K1z
XSSqXnHdITiqIH2tVnFovSqlNYyBR1xLi0Q4y8IEO17KuYxZDbvNtjgxQVNV6VdfbPEi5rMxMNiu
AGAG450zyZMatr0op4fVdBkzTkqwnQ1FvWcLOGbLr9oYpAmssc/tg1jZzrWR1FzAQZ6zPRcmq2e8
4i25tKS9szcrL4B0lkMQET49mcVN7fVtqN3cDP39MKxJJVTc4RP6tjsSNiHhethTtCKlj5NhCo6N
CQ8yvB+tJa7rT9Kz/YIgA1fAJWgiTxOATCqeFJ8+fFthqjeYLWEzYlUZQfdsyEuN3e46BPEIFExW
77SZd00bZHS66XFMUZsdbAjC1dLFgAoAwC3HzUA8poYLKQyStkMLXeOlDtyXWbVPK5tv+bWZIc6H
cuEHy0BMjqpQ4rnb0CINzwppHTiYxxsubtYaTwwg0nCec7oOcS9fTI+FaE9jx5PvCsChLXBXNtWU
8QReWIyGtL6A3IToBrWMsSKV3IXK7jMZEJXRbhwfQpdjZoUxx74ftPW4Sjbfo02wTuDUDBg5p3LY
k2CpYQ03DG6Zdo4jSWZ3rkycgrUZuDdyV27Fug89wd1MO1Nr8qoI60feDLhiIsHBtxvKWqAEwntE
EGVnErTvAYYc7+r6DMiRlalnEaKB/QszxC70mepCUV92iM0kmQuDPzzQ1hxiWBwrrlwMyrP9IItt
OKiy7A/GUuwyDJ3EoDa00xi7Gs0coouHPl7D6+1B1MqBrWGJ0X3g8Vg6JA6dhaVmLCisSJmd+6uY
U7K63qEaFLregjH92FVdEcT1WC151Zh5H2xENMlIWxx+/bDeaMfrOLrRBgfc2iBIsFbWQ+cG4Ym2
o5uDO2elsDxCxmcfqJTQDlPT3FxfqbDIocaYbuqBTSRSojTvE6OgaHlBOz00dDvJLZyPgQP7hsRD
zPOZA7rAkq69iKB4DeCxklbwFsc4JP2UEbu5CYJ6eoeH8c9S2BrgSgEfF0qXvPMnK2qsYIr7tnXw
8LL6MrsYE51u7iIx9VPS9do7QA+ozpXbbQm0MO/IdGlyKYpPoV0VK1ADUxKgcjq9TCS34JNZ0O7C
0XMcW2uAXaBvbgFkFjkmTYRkWcbLu8UKP+fBCs4IuekTwFL9bjQFfw0lii73epnaYvWxCWA0HyeP
RP4aoEjXBUtd47IGRuTTeN83TP3kW+UnmqChbRpBMbCTmLji6GNPhdGt3TFW4Vfwc9DRkq4xT2Gr
PkssF17nTXRp6XkX6jupb7B8UE7u9JaOcNUeitbAM6+cbkXoA2Ge673dwBrdml4Gh+yYT/KO+fES
9i9TOd/3OFNczLuOGnK79dK2Xt4CJU69O6SU+Leq2O6B7302ZdnFQUtvS8u+MGnnndM/VhRWTDR8
6DqCC6mOHbcexaruNMHexHXQX4N8ebS1+PA4cFg1Pk7AiUYfIPH40tT8VTJ9L1jfgnrCwXHrLex+
eFdFUsiUqSqvRqDugDFtjIJrItg4H5dWdYmtACLOeuyAjmj/LixZmK/1Uj31KzjSq8xsWR8nNr3x
Qn+E04L8XWs9L+78s5ocK/bp8j57BU7UMrgfHJOti3PTXh8g1U0rpMz2uXbWW+kYCNuaEtbWjvvL
4yoNByw4hu5Fm/6uEv5917HbqVw+HDbAR6yV+94PbkllgzPIAcICSyBu9xlOOLTLRWFlhiwRXrVP
IqxOFQXXtAKSHonBPmNXkssVodlzdcSVeRGA/pSuI4IB3CAOjN5iZ2mfqdE5RqLjRLZ7DRK68Msd
qh3s7ocmw0bLRI5qEywYbnlR3dmuui0H/7LxKVLjeAxhhBahb0/MYOfl4ByAdb6PpHz0AEZW2H12
nndTuF4Zwf4u3appt5Dw0mtyWJY1VtM4o7Gu36c5eNIF1jNLO98aDSNPYTkqDn03JyPduyE/VtLe
VQVPsbM8dxSoZVt8etpWcRmyfA74eSy6mxVxJ8DSrUd7xGQ2KYBZwXYe0OIvs7fbiuoxINPNWIT7
sdTAEuG/4vXBfb1t+9WeTn44PEvscjHay/tlMD8rJDjIYDtxjeTzbXaQGUoJjheIIx12HFWReLOb
ABJ+8di464F02BIF3Sl2wewv2DWWR5d5j/CRu5vWIp9bnZggyBS1Hl01fGzc+d0Tc5QNLB7I/Cpr
/9NxYFBG6MEP5Z1U1mMZ1u+yxRmH8fQ8GJlPE9Y3VHnPlTXc4xl4qYSgEfH8HaX2T2FjoawRt9fW
1q3GXBO47hNE4djddBgB+zrBBumO9aUfhTYYkJtkGFeL8KP23D7yNM+Ydh+rzsvsQTxNq/c4TuuO
O/YNELFbzsQlsJxPPxgODkUTPfndW8Pluu9RDiG2v8xkqRKH9ns+BSZW7ZxWjCyooNVDMQZJQTbM
JDjQAzyMJesv8PhC+M3SmKhcQ0RUdcGNtooHb6NuBMLAW2Bjjc/BjvXGMKdBG7toVUXQ1uCo/2VC
jzO9bVf0LwqvxLaMZwLkDhGvaBvH07ROmWFjogwaQsqcHTYwZeTMPoAdDXsNIw9lZc6s73J7U24S
9sUTW/v1OCloUHvvBqVh74Tibe6s3+5S79RWvWIhjHqyTb9touek96p3qfBda97RaKsRjrfYv1Ug
P8O1Ignid9Cze/49og5+d3V5DyVBul2PDbKdhn46rMp+aAvXimxOn1t3OWF/eFqRrEdazDG+c0dp
kfb6GvdnAwMqX9bZ/t0R91Cbft+IDi2o++IVPpogNbxKJ8ispedxUEsdlY7YDUq+kpEdtEt/jpt7
Wht5GUVzK+oma9Cz81E9l4N338nxp2Xce9TSh1LI28Iyz9aAm3O1ucD84x7awXvkY/1QQSeFMIe3
egVWUmyBPDFXP/WhPijin3pR7FtnfPDK7Yfy3M+arrmHUyZCEiVg6EreGF+/qcY7ljVCssxAsNvz
jrAQTkH8/skkdq68PUPxDImp2A6wL35XKrwNu+BxCJZ3Kfip5nTHu/mH3dltgpTOndsCorFdnJhj
PWE+YhrhX/Pwuw6tB2xE+6i3Kg89fvfGFXl1e3mnpfteKPdhMy4WKwwbDk4egwa0Za85tZ4Q2Vzy
GydcZNx448n0Q0axycWaKtNeAGAOSdOWur4yYBXbkuQIm8lgMIZHvSmAQMOSMnIVNk8Wy4ptekOD
Hwej/dGt4w21Zh6jDhawXB/h413JNLBAvJrCvA6qB89Ci4uFwMXZrAcvRCvnwTtwruXBwtZ1cNHi
k/6t6PW+wnoDTdQt9I+nWrYd9vRYskF7iQa7BUJv3BWaulHmPOh2RU0PC9SJSKHKij64q0Wz42y7
taU5dJt72KgHp4/+nVN2BMXDjnzf+5jWEeirAdxeh+0zEP5bRgJA/GCbxI5uTQRQ7mGoJ8AUVRHN
U4u+0+7qRFAfdImBOViP6BPykt+FBKwgGixDYAzwNIcmiOVmYXhCaKYxAAWsvoyANGaW5eXCr06t
HyaevY5Jozt0iV7iYXp1gaEVdD12hX8Q+AcmL3Ubmb5KKqkQbYpaiDMEdBApi1cB5XwzTI+qnrEB
h0/a5BaHuutOpnScpKlx9DfY6K4mm1dkutRLmSxwikR9R6uFAAP4d6CEkSldaXekFXnYkGiA2eIC
P61L348fOCbftF++B+K/ODqP7UiRIIp+EefgErOF8k4lVzIbjkwLn3hI+Pq5Neue6ZaqIDPivfsi
6vv1EIV6xfblMcKFKQvzp8IxlU1yqsfiWdecryZtf8y63k5VeslmelIjeqJiPgvG1wfmZL2I3t/r
Xm0F6AfneYwPlresM5E9WPFNztGz32tXbWmORcRjOGT2aRYld5JfW2sJv4kf1RVBYsg/xhBfh6KK
UZL0lyFvV1orLs2i3QibEbE03a8ix2agY/0danWwwCc4vxDVs3pC2ddPbpLyEbrxpp0xsF3vn3Sz
U2+Wb+XIgdsv+s9kY/NkkfeuUrgex9mkubetHH2jnOXc8TV5DtxMUZbPpdk9TpO7r+fmUuGkIhbX
Zysa0u0s7bDrhg1+yNlp3IsAdqwr7SGyOjfQfG7Wtj/mUl6sNNqYaf3eyORa9/YDdVtQp8OedSRs
GZsYD1Xyoko92fmFuirDPQwoj3ZGIWGTFFwS42zK+LN0pAySqn5Pev3QmdGTqky0yeJNu58aYmxk
WLZlzGVKczPDv+SW82C7xmNm60elZ69E6HazVN/O4u/go74Lv37mWHsZ++nb82qBGddsLRog6jue
xLbpzoM+fLXJ0K5V0Tx3MnnpDXnStRHTMZJxMNfNn501pE5NiczUcFM3ldjomb1vJoMl5YW6VUmT
hpnXvzOylYgqreRR+oJvOpfvTTY9RgW3W19MR4cTdTXm8dGS+G5S+ZTBJnejqeKnpCqRzfxHNfjM
IhDOeVFdEjL6ZJU5WryTqf/q4l2uxF3vnQfnXNYpNV5Z7iKerbUFd4HqwjIRFg+G2jR+ZsO4tYbu
6IvhnQh4vM4me5cvNoz+ZP7qs3yPookLwnMyvmRoz6R48EVzHdHDtt7Y7Lo4/fW17N3R43ajudpD
3Rb/eCzWiyleI8+ZoNTSV/IAW6FR/5Z1xiQu6a2oLCzGA3LStXNCb9c/msSUDbf8Fyn/ZM8jv/WA
mdbOFnDP7F6qGCqiv8vyU/eVVbyrXmE4oV4uP5osPjQxdgE/3bRrldMFDW8+z9tV7xcvwEufSCXf
N0qWPacQz5xRJ03YiZgxN77jB4Y9rb1B5/5kKHU/n+whysJZjBi+QDuDU2ooMVq+HXWrO8Isvih7
OYulqdbAG9k2K/vXGTIotC2n5ERc+qDw1BhEcfzPl8nW73M3KJhOHWrsEQp9S3RBXo8U/ZQjgTGZ
jyZ62QaHsw04Gs5DsnwUrYz2Dp52lGlyNdXZcbAddKmqZWh3Q6kxY0zzEjdvKjFwLFLnaNbahQqV
VWxLb4WL7dmBBj3hz+5jA6oR0McO2w7z34iNLYhjEbIEWV+rvrVWTZfw4PfOeXaNN7O0dnbmr007
emuKnNVZbvvgGe3zkPdkgXSKGl86TEO3QfPHuvk1IQfDqC+K1ZxrH2rMX2o3G3Aqm1siaJBs2XzI
Of9SyXIe/OS3MOJD5Ppbr8BWQw78ZN7G21A7S4D8vRvG8mZzqcF7sAKkmagX4+RtbJtbnuNw9Npq
npyXosKtm5nlQH/NRxp9aXH+1jT+R2+Ih9yHb1A96IXbqZUsl/UyVuOlKOUnLfpHDbPJKjfOVldV
xkEu2mox9Ys51pu8a7JNpvIZ8KH7BcBeCT1ZDa1+LYpsYqpl9p6g+IRFPRrUGy2j3qz6ystd82YZ
kIpsBwqYGfwP5ueQ6vJldrxdtyh067g+Fw0WdWyLbeNFzcloSi8AzjnHGkO7nbFaMXB431b+ixHn
+3nR/1qqoEBJRiKMmVGEdV5fRTPnQTzjg3ZVtpmG4jan0FRDq1axd392WKZQdMsL/ycFdVf8MxzV
QvpRXOUzJ4VVuktY2ss+iWwu81Y9Jw7Tto3us1e2FWhSUgJZJXhYFMHvMftE6vkjPdNbbrRvrT9+
zSacGQpYHchs2fU53IKeNres6L+sJX7SxulDS8ybW+gXOpq1Y4m3tqy4cazse4zcZx4x7L6+XUdp
/sskSr4bAW0Tv3SR/lmXFZHBsTmpAQgu0Xicx8y8GZNzzRJv5QCQBgWA4CP4ByUjd/9Yj9QRuv6u
zxxvqb285x69BhrUthsVZhfdQahHTNwBCJJLfmKgwd7p8yJMaucC5QMh4lP7q7raZ5LskMpvdK+7
YSj50qS/8mx5NWKQ3ZkIRVDXKbqsokuqe1IUGBsIXVEAyMpKgl6sy5ze3fBjgmOLHZoIrL0xXE2H
N3GOnHUytc+iT7hM+WGpuQ+NMT8W+PDGYK8HD9Y5dSkC9DuMJCrmbAxTGkYNza8brxpXXBNulK2a
mzbsmviAHutyquLGC7fbdBE7BDL3oJqRz67NVGBo4j2n9q3IfgSTmkVY47jauWBymulea9clqh7t
2xJF/35zJ3r/TzpOBc3k4jAL+InsKG1kMDuanifswITfIqiXXm2iiSUkaTQiRsD3MB3wjjw5h9yf
c3Sf5oeRN7gP/gzGyNsxxC67bhr31Wu7W2zDrERO9K6SCfOqr1mnKKu1KfFwo8Q9e6Z46Isavx3r
OIhbk4rQnh9U19ysmec6lcmxMBfMiohHdupVWM0lyzws5i37P1M53dizc14mticuEYNo66x71NT8
mlrOWmv7YT/5zkipJQDYPeNYumjg6TAQ4NfP9aS4KYwa0gMxihITCU1oOMdJnRnh2PY3h0oMxk5+
LpEiZ+a26iB4zQ9tXEPAukhl9sL/Haf6qosGF/QTp0SP0dvGlKJI2Kw7wDI24+k4JP6KRWw0KNIG
0EyXT8NJzizPfZjd8obchmkv36op+VTEEoOK7nM9TNaT2wOK1+Ac5SKwEuwCuMrmU25S7VV37a/e
N06qNS9N0h81pxvWnmvyB0WKwC1efOHt5177SRY0GCfd5qpYj93w7En0I6O7TH37lPCscDpsTWNZ
Gxj5STFvFkihuHbP+Vy/LHrD8sZefFrdcLFa88x3V9y3oydBqY27gogcQI78y7II20yqO3RkY38O
9rdhG+eqibhc7U+bIcw8Gw4bTAfdWCe5t9P9+2cf+V+1RTvvEQcI+iH7RcDVw6lvrnnc7WOrOVmu
evaEPMyT3PR+fJy14jg0iJ5esUt1MWyKmvVsoBOPruPD44jlag3OLqeg0zTfDTvH+LOw6HDKtR9l
Zcm+SvhlBwSF1Mm8dQy8PHXuQ10XbGUW0XeCTQKnlL3YtfPiO9XVyCLYc/xf3d7x00h+6vE1NtM5
UIMW1GP+5Sfda5bTKrTdEVSAlSyo/bIr99ThW3yrQ0Zpybl8YQS82HWsOyVPs1zMJTlpxfKR22bP
NTvuDbc6t7a5mfHUpAtIg6/Kgg0s9XLbSK4iUYqjwZzMNLffoslmDH+UwK0Vp7pXnwI1msvK0lGJ
tGHbVtYQtvcb3qFyX3diLPdpN4HD2tm7NOdbJixiD/UYr9ypfGHU448qjX0ibXqh3Hgqev+mUi4B
JH071BUrCztmtrkuyzxK0gnmkqVhQuU1mrBuXjxuNW/EMS/qaJ24+CTeXFIucGo6dQIYJetvGxdd
le1zbtA0OpTCZVX8SO6iGtTb8p05LGJfhcYil10nrUdH6/7slJrPrpeSYbbjtKvUYF+6ocdVz486
djxu60kKcJFsGjw0pxhEGqYlsDR9OQ55cikHnudxXl6QfTjKFxYrt0N7trP5Mx0IXSAibSN/eoja
0gkdqwRkpPjQbPuiNChXs4WzGpvbYMV7yy0+CRb8CFGTQe9eSi1ZJzBwFMsHSx9PqssuuUx+F2y7
MImbc+fHVDtM07Pp+axsKnBXqBJFvNQINfNeGc7P4KfonkA5aV3NrNx1Ig5Qm+d6FHjKdfJeK1tb
A59a8HnFqWibdcHOAkh8OiomHvbXwgOR1VzZw0tEHuSI/Z1F4rtTANwlCZ+tznLBynQVTU/6F5eT
RjtYvJUl+dVx6EXol/hjUtcedc39WHr3scaMMMs0DZlhfolHYOOMbvx94ugOEFdebHMywU4wmUGv
TpKG0Ixa8lQpHnotwC7Fd6HFL44nb/n9dk4Fxkg/JtSBFcKNZX9iuZ4roLHA99WPPSg9bMr81c0p
wg2dGTu1E8+hHecSzVp+WBWGYi3IbI29/ZQW3fNczA/CdOPQZJ2O70xY6SOCIb4eYRxxSujU4WMY
bGN3WWiI9H0yZBnmhmhDxOYYIMQ+VUX+NWOkh1ncbB0Vn7Kk3mWFBG6ds4OaKHv0en1vyRiY+5At
zcAPqayDoaOPdV3xZnfeDTWqC1veN5NHrGLn5qpV8ph2wgtQS76qtrtEMxiqNU3X2oLHLrT0OFvL
c19170VcIrBYe4iolxwLf1raYzmne13Ib9+AzpptnPdEnTyfsteMIE+9PxF5jNTMT7oyjFD2MRcX
70PeD6suZcO9U8OcAL5S6XnNYYntGZ6tf2A+yaUttJ+0056hZpim6mYwgl7NoPZ6Z43670Rlhg3O
pjysNzuQTa5BrU2vtUo0NLrsNYuNckMZ/a9YLFwWcF7RVY/eYAEGtB8JzgpSLwUO40j2KnV27exx
tFgjt2jL5h9Nc1ZmQe2i18savv3KT0s7p5xdUixYp7IiKwG3WNrDtXS0J0abrLKIEY7V8tP0MTcO
unAwCdCKGdabR2F0Vt3YnONpwZJuHkzH3Tix/5hY3slT87euVeBWqfixI943dml7O6E4SUcLXbfY
eZlw1p09MpyuZl6+yPD0xW4cuU6EXnyMfkmHnp/MxH3NjSELCG/tXDd+ldbyMHv91uzTI3SZuyqK
3A/aKX3qpunbStSz1Ml2qTj7+18uznN/u3TVk98tmIjLVqSxEWR2uo5N82wN5qNXZH7QmPkj8zt2
veWwMXn6G4WcsCHRFPWW+8Lxu+8lKhrok+qs7D7b1GO0dss8Duxl2E422Hefa7+mUf0sYn408QDs
WntlYN0r6f2WIt86J7gCoeNN28we10J2P33hg8nH78z0v8yjCU20MAfed0m5J2ASisdVJoz2Wu7y
qbCeGL8DIclkqiqZPgw0vJU362fVJNd+YeG63n+ni898fDf6aWgOAx/LKqbc4k0ev7kUw9zNN4tG
bKQdn72WxcmcvGRE2r/a4gvWuvh7kcNjXYKTZ65FKE3bm42z9QuNbpvGNIhyKnnDdzuAFOcxKXVn
pS3RzZTlReT1p4wibWN0SbLy/OQwVhKmN8tDhVRsIkJiO/CBZb776TvtUzYwDWgwNzlZjFI5L7zX
22nIRMjl/GQ2yRAwTTQjgCU5MAfzqfeTBzfVDv4k+g2iXRaYg4c35U2MQI7GbceNyhVdvRBUOKK5
7jx2JkPpaDXNDEy5pUrYOl7DpEnWlNunGcUsZMb4eSjBi0WiAjzPnTGNKy2l1rbGx9nnUEPHRe+b
OK2VZ11xdm/dPasXNXSZ3ULJygb1AK/m0W31G6KbhrA6bus5PxtqYctl27F8uu8uEkc8YmlQ0Mye
wo2O2rD12j9h9GdvaNNt5wFyi07/cf20gtQou7AZzDegPIZvCmbm++LHiZIF/1xedY21qti7yMhd
zu/vCjIYmYY71OQbHvOzyAiQuQqEkvbl2ezkze2tvVVoFwqsEtDfRzsfrfeiEj99Fa3l3CeB21Wv
2sJjlwzJC5rBNXbKm+abH1PkU9Fke2HGWzNfSLRIPo9GKzCfMHG7BpNQTgKTwWs3w1Lces3oVlo5
7wvdPE0pCcBJi5/taKzDSAmXTkNcNE33V3Oj9oulMT5VZCR6St6xqlEY9z3yWaVrT64DSdPJ01Si
2ZL/e/KkS9fZ0ecOZC+6uX2rfe3JsZ39MLlfZEwelBcf/JFn1hjwKgb3i7/1mCnx4JvNQxIPxQa0
aA4ylIpktldNPR0rM7uWcfPqWdGHPkb7KedMjJphpXXdJbXzJ8OpH424/ZdH5DWMwjrHbftg6SaQ
rnwczXQtO00LixHBJ8uussbLW1R7j1r0f6XSWzJzPn5xtoMs3fZJ9xc3XB1Eki4M9oGcTJeNw/7r
ZMhCFZWHYqp/NTgn04oeOxOIUKR4BYkeVtSGZBM+EpHucuNekPhQcg7iRcMcR8VnGC0SRZ45+Mpj
IZWd7Iox+gUs/XM6w13pXY9Fblr9l4zTc6RNF8sqn4lMPTiN4HQxYnJI1LrVwkNYD9WLgEY7Zk2a
riImQxi1LwDKjH+ZNqShoS/NKcU7Mr1+Z82TGxp0LWNtPkkjvuZ2/yt97os+8bt1IeyjMJ16K1r/
zR+Q2r2Gtl7seZWvkuGsgYw9nc4ULzNDNSlbg3qxubMQ80HVw5PI+GM20B2Y7KtCisK3TKEOE923
QzWRO2MbnsvcscxcdUg7lCDrXNhXN+q2WuOeBFg/NyvCkeTNqJZ41xMIZWrU52DwxHujCKljyrVV
8R0lcHLzWF/YyHascWsCfyzZaUz2MZD+QnMPAo8OuRMOCJbVP8Uzb3Pq5ecGYipojebbyBZjzcG+
zhK0gt5a1Z2+sqblN9G9bepwOmscF3prNSFjQCAKDeM9SxE0jYKvzlUkHcvOBG0ozZvfgJrURfLm
dsOws20DTAhKoFHdyWvdX5lmey23Fkz36DYSBgutvBtDe+E2tzo8DyER2jPVhuBxnwx8f/UQ0dEY
570VL2dq+gtlzIro/EtSRNdGpDfXZmVEW1ofFKgHPtdTbYgjeC4+pHSqta4KLDjN/DAaly4kaZpN
nsbZ/Q60nouJV0aN+BeYGERmU1Xj8GVbJ+r3Y3yv67O9a48woKDvdnQkwrynrruVQDmjooKMfePB
g7ueh5/CXd5mmT6ni6g3vrB5ilh37t79LBdIMYeEmQRTL9Iq3+r5eHTGkU8+v8bMZg4ivYJ4dGHE
RTdcZ0/f2071VNXDBZueb3z20UVbnPXyNBL1ZkoItTF/WDXXPupf/WYGZnLrg+bNh8yhyJhVfCky
zPsa1HWXOX5zQpKIuKV7wJqpS2URVOaEgVaJojyYzXJdouqxgBjUfN7dhXT1liFr7WPnN3cIuGAy
31i8JMss93OOvxYVGYmbqf21ZvURtboeSt7knVaZ3aqYkq2gF5ij5amPXrSlWycJKjlyU6ftNdWe
uhKnH3biZJPA0JNpr9fuUdczUJjHIsY575lJ1N5DO0u6NxmtT+om5E296Jm+6eZy0+n5thKkXEq5
S2rxOLVPyz2RI+LoDOl7qyk61sxwAI1DsIXu+WqVEc5eGS6tRY/Th576Z0ALhORkN2087BunXeVj
8mtJ7V+SqfW0JDryCNqhzElbteUMEDvemN63ibMBs0oxYqNd9vFsfc79i/IzWnHtO80fYuqilaVw
M/QBEItips9vNUobwNkTezOuZc+A0DvBrn0NxXfpWceuzq5Jmv/TQQh9VkDLJMvCrCj3vk9JXWdP
RmSuGtMigU56TfnrhIQIG85DrXuyNfgHYhqjE51rme2YozAG2X3HEikAl/ZihGjNvfwOwAJWcUQb
rkuGvtnYXrLRK/95tGga4pgxZt5Jc7I1PuXag6d0lFBBPOKhNhZ84vQdVf1J2mIzkBayc6MJ+3Ha
j26ySXUUCLW4B1wu7NdkR2p4l+iwA8qjIasLZuYRF5vj0PXjDfwIob70CS12T6boYiF9r8Y2XY14
ZTMl5EhOJ6UKrDxEpQTJvig2C49EEiXbzvd2Jfgvzvx6ZJ5hnHClos2apnY1jHk7pPkaV2c3j8OX
bU9j0DnWGru9wGbDwdGGMrBL+TilQzgiv01+9jYV7saMUS/rctOY8hjl6jWPtb3LwirNmDZD5awU
yXEHNIvwDbx4lWprE1nDSez75Rz6DrRIKgIYF7Kqr61od8M8fFnxtDLkuynU76xpu3K8E2/8AJn1
NxrJzmyjlYmkP1pMUyOiruxyo8/uLlLWxifL7hJIndoKpbi7ZlwKTZKdUQxwW9M3JfLVUM+HPpVb
6b/XXY2aMz5CTx5YIZvsGEsBCmRqdViO5TNzxbdOWxyxvxFtgMYfF5cCoFV4x34rtcNi699LQjih
7TWGb3LIuHA9cd5wrwt+NZdD+pliPsg5oOW9yYapasf8OozuyTXf5745Qz/++Pbw3uTW0zifU2U9
1DM4jPe3yGe3GL/jnnPhnn1ur6OEqkHN12z6q25eO/U3JlKYj7DbEcJ+7ZFUGdcjdU2pafeib3TW
HOjPsfRJdpgI1Yax9ZbmI+OCkqSPfPrXAlhDyQ6qrOM6iuEMaPLiKnCkWiUEBfyo3BZ9tFUL+UiP
j6OdqaDjlTEgKpr/2gWfEZR70ftV20LrRXByg/VX52OwoBD3ZBCaojg3ZvaFN/5WeNGH0VML+8pi
TXbdvkUjwcc4impEnHHveTE6LAYsTaRfkimS6rmunPfZWL7LQe2l68qdkQNdDellmtFEzVvV6KsY
IdZK4lDcY5c1ykKur4ok2VSiWXHFrzPXuDrpm1mV5M/JRxKySPImyLtvr66ejfbNSF+l/V3UvGZG
y3FM+qFn8ngptzpkUTYSnzzrETK582xFv0KbwzFFmUqLQ5m0T1i7a6OJQ+LegW73zNsrhyueCD14
ae8jtz8XxkWrYCD//4iImI2E/Ub/MZ+LtZqJzIkIh7QLmMTGVOt61XrdOk1Qdzp3bQzi5Inm6PkL
W4OGdeXw+aTD2Srbde6kp6aaObTK0EimHaAc8QwYav5p694h5Q5opwL9GXiqs4DZQ5cGGdOe3RBa
ElZh/rrLfRZRv7azN0XK7NikZs+k81AKa5u140lyftvwwBRdTxL930vLv9YgDxWN665kKofhkZ9X
j0OlX32La4ERCJr+kdrzP7My1lVhPxeC4Y76HCrjn5Lee88TM7BFxISssvQ3v3BCPKB1wYvqstVV
8hdIMomD5BNphA+r2CNXuCQdUesGRwaTVOFgmFstv7OKjMfqZah0te9FvzOZTaCTLXX177Q2tve2
GkY4UNp4yVvzNc7MwwjI6dRgs9Zb7larhvUHsks2mTtvY7KLvvta+s2z23T/9Ch5YozAWVoe0s78
kuukjdJxNXjuKm2hmKy3qProe3ejTKDSGEyCMRNEg6bAK72NY/Ku9gm+ONOd+Nf5D4pjldRL0PUu
oEP5khO5AB8N3cXcDXW5ZWriuuZn0foGg6zY5FAPZJGOQ9bfw6WrSGILk6/oEMuF1wWqwJ+Yu3Ud
DZDoYJmKhRFU93F/AVTeTJYTglYFBrVx5c6PVduHluVtI80KFk6OMjE3dtHuGdNxyIB8clkijN6A
Dje6QZp0usrhRqZH2uyKnJedbTC9k+5dMtVDo22fl7AoqQ19l9Itpx/pMsTKRrtl3XtKkMuGzLVT
9zJXyarP2mMj7r9CQ2GSrN3W2lWaedZEsROiZZEZr1cUU0aUByPNt0qBeE48x2z07lFkhjnbxHJY
MacmLEipKwFpnph7RmPufE2t5iraCHsKa4XL4KBFj73YmKo/pnFzwk8jqAWNojvPJaHZrCMFZGlh
0yiok9/EcHee32+JaqGm/U1auRKN82iN/cpJxUFySjJU6dJaE2HtHHVixqsAgWjQQYt43gIWnsZB
gxQy1wuhZMYWqJd+6e4XV78rijnsffNL75J3Jm0EQznoQTV9Vy6351yufX3ZRVkHEoskV1gPEQez
b7LAltxpXn959bNuTSfZxUejNjetToyMhF+XtJtJe455jW0qpZERMjlqm2voVB8Mcm/1c1oMIJOI
XdjsReXQJ9tr26Svn8tbP+UX0XgHgzJnctqvXstQ8pi9MJNGr6nHRkbrz9wWznyNJzMg9L3WrfHm
EuyTZPhYi4um75KV+bI0ZJDZ/GcbTwYDERqDzJyy3hrtZV6yjV3DR4kCYAvkBz5OWKtygRn1/yQj
HNSEDeK88/7z/CzvXW7s6n7Z+wTcHTffLpqz7WPjZJdkS4s/EjAUxCsAa66WZl1N4jkxWPvRfZnO
stMRazp+AwojFu2wj4x/hrJ2PXvTqsq4zHy1mgQrLUhCuB4zIzJ7xQt2GI2jNdTPGUvMDNGtnBiV
yE++zVmFtQmiZ5m7ChXAgjJUXkHyeIEnqr1iZDgDDaWn7ZNu2M5Z/2tX+T+M883CvTigCM7MnfBI
UCZEr8tWPmsQgdRIoROZT3yA+3iyTo0R3ydBdhsj8TeOMXzem2bfJhx+j47137rRvZqmH+iQFnlk
bsZlDo30RfONfbOIdTpXYSm0reN6oZ6R3h4H5i8w+auMttWs35SoifCV9tGM1E54m9mQ3U7SkhJl
rrod/KFL1E33T32Lwh7HI+dy7S9v8KrjcRL+UcrUBAnL32Wql/vFjPxV6zNoAUE77wjQxvm6dW1n
10+FvWuLksM0bcdPyxhLJlU11W4qJDdzIRhI5enpaoK43c6th6eKNYnahI+Tyisy3ryzSnwhGsPf
mfFLZNI8fVcuenYyu+prlvftOAODq/UYgVCWXfPrQEjHA99k/mNpn2bJchKt3yUc4maLzsaEnSEf
1m6j4WpoFxEx6ovvv4dN1BfighkoiCpr+vIeitOCvTfAyFsC9kbeHyPUZBDV/DtetLVeynMseLFt
qs7FujthoT7cEmdeD/r0g2W49dIpLGjmktrYRNFd8fKtnRdhNhriXNHSen51Uv8PgPCfJCdwhvhQ
Lf4Dxt49mLxrMp5PL34cUm5OBiE4dSjp+uOb6HU6MkYZUB2LYpwQv/QG5RBjMB52ZSNwT/WdOzHp
C2nMDRL/0VJw13QoiZQHBWKwxF/1aDNEhkhH/SQR9lSH2tyRIitjwstE41YN8FA6M7bGvNbOxEFM
0ZA/t01+EkPKFKhx21KX2am5cYYD4wtQlCSRQ2+DuXTsQCI6lzSZ0aw8dLDZ6Dd1ZW0nxiDE8bzR
TOeEEg8AzELJudp143eZGp+9H1272IUYnSZzlU/0gDU3z5R+02fhlpaItRmyk7HrqKMLEswRgKhw
7ReZj+cc60cf3zW5PCQZzpGBouYcINGDrpDr0XBfsxaFaYC8TtN1lUOLj/+mAgnXr0i79RzDgx06
xWxtjIUzz1E54zkUetMUYzcNyyN59pPZOnxA3OfFlDZhrFv5s5n/6qn54sbdCfglVIx06avmjdE7
oGuE6yguWfXF2/Gc0j6OUxawACpocWyIwAD+3xJTvQ/1K3NQXiBA3lP4HisVvLGGserkrx7fJ7/Q
yk7R+6RYDF+rA2oEWOHwNqt23nbtwCkCsNAN4eBV5yprDiodb0BUjCoxkNvr8p2RaJJ7mjnFjDQZ
fHPf1eW6zbJdFenrppIUufD+qVjH/YuesOvad09d1xNFB3YxxM7OY1paMhvNJYYziXGx1H00eJYP
5k63q1fW4I67yuoWaBSl89b9R9p59UaOdGn6rwzmnlgGPReze5FML29LqRtCZUTvPX/9PuzBoCUq
V5z+Bl19VUBFRjDixIlzXuM1lzHM8joST4yxbUD73LlNs+WK4050c9JufWMq1b0fcbdCisnX+XDR
R+OL3TeoAtmwTiPvpY+9284jqU1gzcQC+EfQGRpAHlCsFHdS7WEoVcpTYRbAj48gAt73vq7/aTS7
MLmZCf68XaWNT055QcGIzCdJ+wNehD7lNTP4PcY8oIsB3RRJe8qKnMKDvy/b/DQG6TZIvceMA9hR
z7BJ5eIKpzGEeXzkU0banLLi0fR7d2EWD4V+JWfKRpVBwFN2F/WApIy6KTztpQWWImhhhmN9Ldrh
wkyCjWm2ryg/UI4vwDySxmIAQ4ph0vq5Q2zxnraLYzcIc0PhsipUDgAlR2CSK1MCLGJCS+zQugro
Y/f3Ix0301cuDFpOQYvYT2ntCtB3I+2DAHpVT1OeELdJqIK0gBmH9C0At2579JYAxYyQYCu5QAXn
QiCHEpjJRHdaJaDareFP0P+KYPen2tNY/fQqilVCfhF1fYwAg5bgtHKvQ+SR95zWASkz6/jF1ux8
lcVd5OR+due6/bGogYCCJoY6qTZQoMJkPeZoCSStse1GgHaizstV4WZ/tKrady25euyVvxLZ/tFp
9q+ioNoX5tshTV5tsz42HWnP6Ml3fRdv4qrbGR6Qv6G9cOviLh2z12bsL0vAkciUNbtGSyDG6U9j
zUVp9zeth3J3bhNTO3VX2EDzTfN325Y/fAHopBgAX/AUTQ0VSp384EuU9WNiNvXbJKCCYJLJaBM0
HRoOIj9NDsqlfw6aZANNA7xM6eTDiYL6IU8ttgMmCLK8q3rLUSi4FSEyhxFa3vlzTP2bgiFiF9l4
O8gGtwKF1FrfWxm+8yh0eFGzg3O7SYsXmVjpj+mNVulXRotYUeheGDB2TaSIoGgCX7UP2JPuNalA
P+c5G8kIZX09RhjQWMYpT8wD6mO7UUPrMJKuYPdccFmtjCwDN4MTFVp5UmbdJoCgG9vYGHF6GXGZ
5AOVkER4l0blTZpWvyOY5mEo9kXCAoyWU1CcNLUi3WSZ+ySAS0mm+xOGZ3JjylbkZFLwY+Cr4i2X
bs04N9a+pr+ZSnhUa/LyXm+vjCbaBSL6pXtk92U/UBAawLMrgbxLmmFjq/FzVlFTGfL6vgVdRgtk
7De4y9M40t17Q4ekGjU/CHbrPqc1H/fUvOzqrk3z3dhTA9GF9KJw3yA1lwI6lEFvAAZ6E8ysVtTr
NtV2vUyAGauAhl1MjQdhUGK3fqxT+TLT6m01gpBMW31EIjKwqXWrP+q+BC8JPE+O5TUQF1L5vHuC
s3dti/xeyySysmTr5/ADY6ofIk5ee99+RNHmIpTFi0fRvkPGAsm4p9FDazjVHSlXL+ji0d4pHV/y
jzRg95BDtrIE3KKEvl8q1HdtPFO7yRA+pmqYdtleVnIgn+1dkGgojsXOONQVFNCCEgNioKXS+JeS
bDUXcjREx7JIm82Yo4dUqUa607APQjQUjY+Sq2TbarRKO+wD7jKeGC92VyDWWHbRbdpCNVVplt0m
YpDvqblxk5OjerTga24GSZEPtUxgb8YUobDm0hzVjreSuBaKtOE3v4axwcPAHZ/iArQxBSBQVHJ4
hPJ3NQq0VAzR7i2kC6Q+QgasN3g1oxEI2UzeWhQC4nF46gwoMUgYg+lTLuMoUnZhRD/UElGLuh3H
qxLyjS7J8H1zKgyZIkHaGFv3yU0kcMKKPrp3rmiL6xFp30ObNNG1D0saSpxQVbyg3DhCEaQLoG8D
Qc1+1Sa4CHtAysuTrxp15K5kRqA+UIMo8YysV10DywksOCbrIK6gERQWXJVEdWQNhZexJmpKqqvs
YH+i39GN/c6O8gi78FJGNiLrSRFocrlrKOwpjRbTKDdBkxJd7LQXT35exOF6wmJVey6WXt66perX
QFezEoCNng17rSysjZ0C+nR8npb3PjYCGAPEBrxPox/9e72surcxtQroVOgnAKv0tpHkI8nRDz2l
v7Z/ShqNoxQnavczoIV3IcbhZ6q50g8ljwoc8VI5OwJjbZ8tAMWP5D0Ks0Lt9acVWN2dKJSego4a
T/bjdeBu4qGTL+UyQXu1NKroWm0C1JzSzIJFOGoV+bsPrLu0xvDAq3h4azI17hzQL2N3XdVuR48p
DL16pRVq51/4XuWPF4kl8RMHXep535dctLCGIxrltKmmqytteune1SMAA2lulUgRdIg/gUfQ3Ju0
Qq7zssmDYqSfq5u3gdAadTv4jfcTDFOQTJg91+DAlXWxHaKY5DcsAdz1mPn+GRvPuwpkFx6FoXTt
W2gG7THMPVpQIsxLAI6tvC/8Lrntfd9Y9R7pe6JSm8pi/wR6O28mSIF+RDS2vOYtJB7kSpK3nkEl
ch0NguSqyWitI+arhAkvApq5G1kZ8mpHSuoDiusBYG9EF6BTp5gphKnaBstDM1SnGhtbETd0a/nc
B5kyCd2GknzRhigKkgh2tGYk+mmBZa91s+tuTMWtf4+9Z7/EVFTRWUMTpnKiwstuQJbXlFJG+Tjq
yQD9IjHre3g6SCznfQrGMYpM/TmsJeqtYT7QIg76Xnvt3FbH41hDchQtjuHNMGRoO6oUlZA1De2H
kOtmJONoy70YjeHS77qw5kOG2WPndtaTLZL8IjZte1fRT9q7mZ7d92ExqIjQGcipijGPfze6jgRn
J+qjqwm6APKYDC+Kkjt2l/PMNxUTfIRdtaDKO+lRBrtLx7rMHtpusB8ru7U22hB410bhQVYdXLHv
3eB9AGORkSuZPSQwtAig/JPW+mZWsCBKdHSH0NtJgJ1BfSbyNgn68uB7QbbD4FG9DuGhgCjQbOOx
tM3sWW3s6I8n2mhTB21+he5c80ct4fzAFzPu1QyxmDaLLMgndvnQhV173QcC9KgPm77Q/OEQKeAq
YaehGZp0IJA1JIN/JVw5T0Vi+n8av41P6YiCA22J6c2cwWQxqE4kqGYlykUNZl1bt5bZkdh2xXQJ
DD6aN8i088zN6Gh4rYJvyGDSLMEhJnUsaegvZMsf71vwQ7wwlcI/IMKdbqBx1PQPwMlolRvA+wz1
PyTx+WVT8OznzhXxJJlpVpcl4RPhMpVXnATaItC14IerFm5O4UjtwUlX9QYCBIYXYUFfVelk+CZG
CJnM6Ix3rw26o2lLzZ+sg/g2JgId2jGQqnTd9Akd/cyP1nrVyfmqt734hxg8/bUmldoGiUE90Ick
Q4VOHnYpAiFOZMTVDSljiJ6iLjGE0PV9oijjFRUXTrbme7/Dgv6bZFXZLi3KdUc3Y2NLxKwmiUHf
QQfg8WkrsEwaDIr+2NIQ7fU2b5yhgh0K7dFTMSkRAYsqAZilje3SyTIo7fW5W+1xtEWZ0h2US17Q
yr4d+mFrJUE4ddGyEQo6cvkg+0S/z8Iqe0CPNTmpSe6Fa5jyaCI1KJrWnWU85xXVMMWC2LUCVRTe
t3lGVVsC9f9oN5TmBM/8Xd8ERKlYhMA2KsQTAXx0K9AaAVintN4V6FEdM4la+X70Wu9HLHfi2AD0
p2OslkAzCUbyJUhQ5d7HAeyubYDD9X1bFytfpS1g0GS+VTSKNI1J2VCt4B+nXYFEjdQi6CoQI3Pc
Ru+v/NBsr73IAObcqFKw9wnMZEih9NAJy/gBwWpCmUiKuYpGZPQTkQPhTct4axZuceXnCCYkIlQu
Q5Goz2bg0flpPMxuyD4n3SO5OCkMszFpyHObE1cUW9DS1t0/NAdosrh0YE6xL/Pm9ZQa35gxUS5b
NM9XHg+qnRsYCCBVNtpaupSzonlboyHSN+9DiGprOAz6S+cqyaME5vFnyAxWXWLHL7Ws5hSkit5b
K26lbLuwQdZcdJwuR22F9x6MZvVudaN4CFxaSoUgTiAyVwgUw/KkWwGrze8L1bAOktsUh1yXxq3I
BFgdNOog0YTpky6qHtqRnV7WAFUubR8sqCHMdti0csSFZ6LQc6nYvYVMjyYuCkrtHErF9pK9NkDl
t6xsOOhx0/8aG9X/AQ5Ll4l1za9BROAOyPcPGgrDO7cpX2sMIOinCeNSE6gLECD1N+oCGVUenreU
tXCL78A6A71SLzTfDijWahMcVJPqY50E7Y0Ra+jr8oI71FYeXqJjAn7VBQ30y0ZNZd/G9RNpIBM3
i/ZPrFHezwyLfp+tems3is2HtHLp4hvUG7SpQZRpVENVr3mPk8jYCVA3d6rlAtSUOlApvifS/WhG
1hEgMQ6QY1l0PBPi4tAOiKlpvRftG3Rfr4zOlIHRjqozUQBJe2TFePD9Vlo1cUmnpGzHH5JrB8W2
DXVwem7o3nmuEQGm7IurqhvAlpaJBQqpwo/7okHDjaOoUDpX9VF9LnQ724VyH+0qNS2oSNQa2A1t
iGipmaH1DpQd4X+tzgM6D/n4w5aN4keWgsKFJkxOGljARx0BKo+b2KyIIqpH5TfMxmSqGo5Aftox
UynM+cFeaSH6QDQyBHTzLCupB5hycp0Erm1Sjyw8nllqaj0kVI8QrLAbdROpZfioDJr4wX2bOVIS
FcCYSuoD5TBar4ZbGS9G0049or5EmVI3NBmPGtX8U+gqCSQ7FsAIhaiqa6tDJXnW3swD+n5+O+bB
sygaa6cDK8gcP6vV50qGOWGXYXzo1E7dIjiQ/Ry01tyr6CXtYrJazdM3dtmJVWo092hW8eJGjOlK
8xRrXYQh0j1VE1Ep1+MHvTRdB3bsz7EZajS4bX3vB4O7lrxOnAKAzbvGo2NZmmAwJp+LgocyfEFM
B3k42eULhCdaOfmISKPpjis0whEuK+hR9vR4KPWW2VUUVgGqxeqkRUFJcJWp+UObu9JP3EuqV6nM
KTvrRjM+5JL+LmykuGnouAADJYW7SgUnEHQ8eEpg0KcBKsd7DnHsrpOgEueuj9C/DsSDKhslx0sk
6AzwJsLfgSvIfih9HN00nRRKB36e/FBplrUfQOrdIlEmABwjOsqLHWno2pa2hglcRBeieKrk+Hfb
afltqCf2rY3y/l40feVYaDRt9KGmjScBHUSkSBxHWNQXEtAmJ+eK2bjRaO06fnvoRGqbgPnzuNAI
msgV6Vmxtq0Uxc9Yoi4ICgVvjYH8IxBps+8Uiv2lW9GkCBMelko+BHea7eXPiQlNwvQj935SOVhT
axheSLbQkxRa6iMa3sHdRWA9ug2LUL5RUKX3QJMjo2JHSX4KEzNmG1dRivK+ZmLgoxr9ETp020KL
ABKSIjuxagGf/LZLiEwqLZ5jpECbjiK3ugEwab1GrTFc20heQvcTNjrSPC53Xtb+0i1P0LBslQvh
NQaqgwovjQI/iDrR3W1ArAJ6EGk74H/5KldqTDSysXB0gs228qTkF6BveSfnJQg44tJWz0oPGkXf
/NLdrLuQacNeG2Wu7g1eZBvSTgrysdz+9LVUXg9VMRwHHpgrkXWIpXnMbtNXpljRHYoznhjVpZ+l
xb1Fxs6eAEmgI1Voy6chaJXXME0EGOgA0GeoXYdeLh99raTPLyJlT2Uc+75YSbeNpcjkuDZaGVQ4
eLMpvPnrdYyZz3CF74vZ3kmuVT96hZYBzYgqi3It8CSpZcmBb6cUiiNJrIu+9PeNRaFGKlv0rhFb
wmqx6//IiH7dgD3NttaYq8dRtivQz2N17UuZedXbrr7uJVQL8TYBu5MKZOemHGCwHN5tA2oYjdc/
hrmEgpyl26dxVNBDmQyPBBVqV0Feu1JxrGyocl9H8Mt8hM1y97kUsU8ZM3JvEg/ZX6zr5eJOSgV6
Io2OHkJkQ2oPG7j1NJ3WcVOaVxgbGmintH+CCl56boJjzaccUuW2X5ulcctTG6Nl1utQNbDPzI6w
1iSB4YE2AENLcQa1vYKuXWSSIGJ7jV/DaOVXaT9qP70+pQLnBtb4iqUC4A8jAXHtZVLxqhQhDXK/
sXpaljZlPbmLbwqARfugK5UtwhDRhV2aPIoAm6SbILHLveEnxk7OqvKu41tikTv0D0Bv26NvuDQX
Yvx+kqJLHgu6kVA3Gko+NHhQo0dwo2yD9C0EwemuawDptyqxEEygTes1r131aJmURwbXbw86ygx0
EdXw0EsGhdguIOQFQfPQRbb+nFu5TO9hbLZWV6VPSSYZkAUr2k/1kNEg6rxeiyHIGcqI0JwLZbnV
ep0ITrq54mkL72cqskvhkN12FZL4Rj7SJ5IRfY4S13jgIZ6uUuD7Gylg5JUWhjZiZDhJaKOuITxM
X1hYlC/oliSTYj6CRXelnXb7f/+3//V//+NX/7+9P9ntf9oM/VvaJLdZkNbV//l35au5FQVx0/gv
nyMxM9MyC3b/UOGmFNgaHit4C5zUSaY/LpG2zMgVaD+Zw0YL0nylAfyC4tsQLa30ZSyRxilL8SJ5
vreBPBKs7SRMNshhBRdagS41SlkNW53igOXCBdTVujnGgnaAhSjroccPAgZhlzjfT+mMydznKc1c
SiVFF3kCW/0NE4JjfYg20nW5d7e9o2zpe5mrJUOyrz6Mn8ebuaAp9OXGYEzVV9w2KKFOulg/+h6p
Jemn2tx9P7kz5lefPtfMeDGGL1naWl++QZQE1DcYeEM0hVjnchqvvx9qaVozN7KyB0BRQ6t8y2l9
68rNRB6hTgtLHPegZuGj/eVQ950L1syVrG7L0QgE+xBpgvoSLaO1crCvsV7dYjD+GD01237DNYt2
waq9ktdIiO/Hh+8n/NUY7fN3nBmXuaHRV7I1dm9JHUOmohgTXX8/gpi23myWtjBQpDQE955hzNY0
1j0NZG9Uvsl30k2wD46SQ9R+l9cwz9fVPzdKswUlHFyqhEJuOjvacYEYeFUzGGkVxgKIWuru739l
Qh/GmJ01XwOT7k9jWFf9Wlpx3d+OpSNdQfzbSIewXtiTZxdQUWTs/wBDqLo+O2tTBSRWeCe8abvw
dvJYNQ7pO/KD23LnOtGPhdmdCY72x9GmHfPB7zhS8ebwK0aLgRg8l4/NLtyil33gGgIltbOP+Fis
/T/u2/fjftmIVGJ0U6ZPLKuqKqzZLqGyEEnmiDqkV7zriCzzKxbW8UsYmY0wP22NXRlGHJRvvfou
U7wrC4QecCv7fh7iSwiZDTM7UY3c0Eu05eINmYadfJ+8Txbt9oW/RqGE4wXha6Vsqebe6IfvR15a
wZmjqWVktiGFrGBKU9rFrcoqFoKF+LI3ZnObWZn2RFzZz93iLf+lr3ysaQsHg2F2x6P2IG9xa4cZ
uBA+FmZlTz6uH7ajMAIcMiKpeAPA+tNT7SPsvs3/aOHsWcwQkWmloeSXb2FzDOv3Gv23/9kAs4AR
S5pqwdMo39AomIAchXrz/QBntrYwZKFZIGY1VZ8fHtWPSNUzI3tLJGp1Es8k2e4mURLMeb4f6cwO
+DTS7BCBpokSEVfFG8zNO3fQr6zMv6Tzvfc9sGjfj/U18AlFFYpGiUqxyQDU2VGS4U+1fct2Qy73
xnqDn/AjcUzHvqtus8gxF87P10VkNP6TGZLytzkLs5QEgBGWffGWRfVaBmDV9PSK6tfvJ/V1AVXT
5l+n26/IpqLORlFofgBVJQqV9eAoxm1J4a6Kb5rs+P04fyWxn65doVpiujSEIstf9wSiL1qjU7Z9
G472SnNgN69xwzkYW7h2Cys3RZYvQwlFoOVmavTRZnOiOt9qlS8KaJYUv82CepfqSMYWPlEe/1Ih
Mn4/tzNraBlcFYoJSsjAPfZzTDBrWs6ZzZeKo0teXKso3crdA12/f2UcxdRx+sWLXsznBdomVEaL
JaQsv5KptwXXfNVVDNjk+wl93XqqBfTD4pVrCkXR5xMaQMcFoUqQi9DB35v1U5r94/uVdfprb8u6
gbLLLHSXqUdl0hxwL8d4UsTvrbr9fg5/+Up/3gW2buPHorPpAA3+9er6EKmNNEgjTfOME25DiGp4
e8MxV8MGIL6T7FrH3mVrckz5kDXOuAGftDEXLnjxdRk//4LZMgLDVCRbbZI36yl5Gza+Qx2wc5BN
XSE34ygk0NLt0qCL055du9hpQlmVQuNUr5VjYq7kI7LV8ibYuKdkH26NQ+CYOzRvgFKF+2iLt8TS
W+zr448z93HlZ9/WtUpFDscgeXOv9JdG2anrbIemAC6SHSCglXEx/BxP33/tM7H505jq7F5u8F70
FUD6bxUthJX8lt0FT9Rd6eBt612WH5fW+Uw8Y0AN7rRiKUI1jdktbUmNJrK+Nk7YxO8Bj14kTvZL
HNVNvsuXDv75nfRhMOVzhEkNDCFTLU3e6l/B9bi2t7gD/IR7ZlAQWAHr2eCTBWh0KRP5Gkg/z3EW
SLWxiBU18o2TIQXQ0jGRTIDEkvQMuMQ0qFhpcnf1/Yec9saXU/thplP+9eHUBjXyV30fGSdtVx7S
bbsPDtJO2Vf774f5GrI/z2w6uh+GKREtHGCbGCd7vI77amX49wJ14uD5+2HORoAPs5l+xodh+sFF
d0cPjBPF0ENB9xolkcPUyvp+mMXNOIs0eu3Vfczj+dQ53Sa/DY71PnKotG3zJ3ezMNb00b/7QrMA
0yECqHVDaZyS53xdbdStuk928kH+NVIcQGJp96+MZ6gQLA2wCYhwfl5DYeO83cJYJ+tKD+lt5eCv
sqtX/nVyC9ZzXfxcGO/L1lB4qeu6Tr+G1635V5XkwzcDr+qqVSm5Jwg9aPc9TrmKd4Ti2m+0lbWS
17UTHoMHa2ldl8adHbY6DHwDtBC0QtDDO3VLlxOdjE0IB/AhfgaZ9Tt3OqASaMEvbZ8pfHz6pNOU
Dd1GD87iuvzrDflhyoocpYOdx+6p2tSX7WPh9HvrEl85p73Ld/7CCf8aqqfRkEAQOumSbiuzDeT1
vD0sy0XCYtdtxjWc1+JJ2ow7eqN3KDc3C0f9yxlUdETBlel/rBDU+f4pglqrhqzNX2HBr8L+UtEM
4AP/9MXz1yC6RmtTt40vT4NSV7Qiaofw1VZ/B92dBQw5gYTx/dacTvHnz8RMLOzgZYQpZW3+mXKh
pm1AX+ZNinTpXk8wtzQTETwoWjAcTaPq90bZyv84i5mm9mHU2efK/EwORt+wT9FzZznuEZv0dXIl
OdRaxY4a+wqDOmf8/f1Up3/0u6nODj3t/j7IWepTPCZ/TKOHjAD6BresTUM3KKlVVH4Ce/EgTLfL
fFjVwMBB0RReXX9lNh8OQqaKscAMFSj4HYARd6dT+ZQcDQWG9QoTt5V0sJbO3pdwyvJ+HHJ24bVt
H8dgeO0TkjQE03Tb7yFD6BvEsHYJfdXV0iSX5jidlw9zrBr6ZJJcV29d6gJqgqi3WGA4c8Q/T2p2
78k5jRggZvYJPHZ9qe/dNQjVMnfkF9WJ1t7Dcgg7Oyve5bJMNiZ4MH+e1TDQ/+oqLXqt1/7j8Jxv
wxvJaZ382T5iKfHQLXYczs5Rk1UKoUiKGUgsfh6xaRvEKYzMe+2c9ADHnOweg+oLc2dtg+1SHXlx
tFkGOCCd74Gglkjr0wNugBvpPt/3vGLijfew9IAW51ZTU2TVsniro7Q8mxtgR6ENoZBO48MwrKZE
zNtot1Mj3RGceJgHztK2PD8mWZlpa6TUPHA/r6dRhViyD9ggV5vquT5AcvoDddaRt8YWutZVsF46
eucuBl02FJ6HjEbk/jxgoyNdlPjhdOGKtRQ9GvDp8XFYCNpnv5yuqqapC03WdG123sqxEGVV9kTt
PYKYGwz0ON3RgefXBhHQhXBy7sN9HGx28CSvJbXVovg1wubRQkhkTH59H5nF9JKax8jp5p5qRpZQ
rNneyMEFNwbAN/Z9t/H26r7cd1ttC+t74eL+6z77OpIm47BpCICps0tA1BmaBoNW0UTsNngLOB5E
xw21vS3a2MmGd4+DjvPODC5QoF6Y5fTxv4xNpQXTL0vVzHmtJY6nzF3r7ZN1FSdOcy324H/WAZje
Da5tt0vf7fxcTV2WDYs+Eb2pz5sxwfU2lNORiLlxd+UD8g7Vlb3BFXU3PNoEMkxm1+HG37jD+vuZ
fk07dRodfw88OwVhY4PkQbf6VPo4MUc/awmItPsA2/X7cc7vG0snOJNlMs/ZOci0CnnN6aKTj9Yx
OsKaOdAycvzN4othWqv5t6PhplPRJMf8kvHlaHN4Hs5MJ/2mPABI20dXaEKulUu0g5Zmde76/jCW
Oas7SKis523h2Sf9oXlGufYn7rVATIYtMrj7BFrPZilQnjvi1NUNoGpCFl8KDyUOIlGFtg+Aaqyl
sIPwljb/ucCI9YBJ4Dep43yJ/ibq1UCrrJPg1i7GnVleiuR5YTucO2BEei5OWZl6bLNwP2Z6gnja
aLHh+zVOkVs8ixEsJJJoF7bYLq3a2Tl9GG5KOD9kPXFjGI3dyNapKa579yIVBxEutIbE9G/M9h1V
Z2KFavPHNGdTGiJVz41es7ijXbBSWzRf83V0EWMWv0vIIvWdwH3bwatawn5zu1iSOrMXeX4A4yNW
GsJSZidMQSnSVuFFn/TV9LASq+IJp4q/Kp3+BmfFzT//hBShTTYJ4YMjPYtZNdLGY5/5FlUHnskb
MLsrPIivlRUE2/XSB5wWb7a4DKUL07LZ/TyBPn9Aq431Mihi73VUwUfnW9nCAwyIE4pplznHYGFu
Z9ZS5e1PowLhTFme3z1B1QQNRrnSlI1AQF2rlxmv4v5+yFb4EDx566XVPLNBPw6ozwJJbiRhi1JB
9TZ617z5C/UylO4XJrU0xuyDWSbK6e5ounww2fF/izXN9DXMj129MY/ja7SWDuL2+zHPRKtP05pd
L6h4qS0MLfeEjd5K4VlcqG/fj3B2Y/z9peY3tZrFed/g1fFqS8mb5Bv7GFFcXZXf+l46mq60cF+e
X0OdLJW8wCJJ/rwPh8YVaWEgwBnGFC1wQYkCtAq8YWEDTtv5y3an8/Jfw8w+1Yjid1gPpXvyD+2l
uq8vyk13We+W7q8ztz+f5+9hZp9H7SoQqZjGvfY2+oTeFusOmBqA8Lbff6Tzq2YrKnHCQsBj+vsP
4RfPnULuzdQ9ZfK+84MV0tR+9C9kpsg7cVzpkVG6U2ZrlpcyOu4o/J/CQ3lA/ufQH6VdyGvlH7dm
FcIeAEZQeLSwqI18nk3R5VWMgfkEbdCt60pBfqlEZ/EkZ53459UyxtIMTciGaVrGPKi3Q5mLGDeA
k/uKfHq+Lf7k++gSYwrPaa/c+6Uwe+ZDaTr9OFVhXmS/8w+Frn7EEkonTTy6SDzZb2Vx+f1e+Fqt
VngFfRhj2pQfNgNW1kgZtm1FKzjnO1Hw2OpHz5lelYt59fTNZ+fo01izO7mPEPRKI97NU8iDtu7g
nrA3d+rmv/FGP7d2hszbSKMhJBvqbP/JgVSXjenVb+Xa1jb/2fCDItAATN0gROw5NdluRcVzISSd
iRUAsaAomTYJr63OtmMLGnrEsLB6M/JqlRmIo6U/eyxMsLAzBNhkgR4knqvff8Uzgf3ToLP7GL86
VBqg2J0GwzjUqn7Eh3Np759JqNj5qqDciQUBZdXPGwXTy1FWOuGemqN+E2Y37p31jqKs49HfMKOV
S4Ec+QWYghSVlisSZ5f1w+jTCnzYpq06iiysCcEI4hx5ROz+85m79Fw5u2s+DDM7cWka9SoK3tWb
JnUQi6F/wz3uUWj8F77Xh2Hmhy5ozD5O++TVaJ+weFhhirtwZX3t+3KuP36u2VmLariE1OHdk3HV
x1v/91QpJgE9gu8eNwnJxVKwOldb+TTibOcrNeAoFen1Ey5LmC1BP6AG5z7W5bY61Ff2aemkLU5x
tutRhEYrN6d3EavOdMfAt7hCBkO8jsepBMKXS35+/92WhrRmCYeAHt9FYUQmAM8OGAPc6gvN3KCJ
g0nJSlkpP+KlLfm13/z5S85rPENPrl0HHG756O6kC4QGD9Q3o1V+gWfB6Bh/vduXFvdsRPl7h1qz
XKTvImAncpe+xvFT1NwZiBctLOXCUbNm8USXk0ofwOi/oSlhX1k75M1WLgLQTjbxilcTDIQe235p
my4NOwskYzz2fqz07skr3w3poElPbfjP0+yPB2GeX5WNHCqlztrZ6EUjUey0y0X9c1fph+NtzSJI
iX7SUCYEKutq3E6YcHEdXutO6fAYWghW54rBn+YzCyVhpWAuMS2ZvOtf1C2Mhofyp3wgCSbYZw+o
Qy9mCtM5mmcKH6c3iyW+rfsyFgBTpoAh+B6xkYvxKDb11VLOvTi5WRDx0tBQsnFwT9E73gDZtbqO
19J1vk/fk0vE0rf+3VLPdeFozVGrUV+h2VqxPaT8JAJUxM3FMvf09b9ZvjlqNYlHE5+cWqKPVa/1
F7GWn0Lak6vIqdbK1t/Lj/LevW4WjvT5iRlk+xZoSRKvz3d0Yw6UyKAyga+/VLp8FZTS0lacws7X
if09xCwshXVALzvImRhaiqvmetybG6SVvUtzhzrkFVyuhSi1NKdZlOrwQAuaHCCAhB9h4XTP0b5y
/HXkxO8GQhQAx/4bWLWlQae//5DsGBTb8dQh1Uovx3aVX/ZrtONvjDVIw0ZZ4UcCtENdCFr/n6vt
76WdpT6Szp7JJa96K7dx42i+M2wirlQIGTRbX8rrZdzP4pCzIEa7RwRKyIYZb+o13OS9C+VbdyAT
/CpXJfnyMgxwaQPNYpmko3BTDxIN1wmc87vgCYIM7treNQ9gX5fWdGm0WRhT1GY00JuncPXebfQt
mqArFOwxlHDIwBarcmevNqp/IG1B5vDu+bxtYJx5doIwxklYCFQ1uGDX+8ReOuXnv9qHYWa7U1dt
n34kR2I4Tp0g+Qrv3HvjEquVgwFxfbV4/0y/+8uh/zDgbGdaodRFfRl4r+aN4tB6QlZiXYO0k7fq
pryyD0u3z9I6zralEqmB7Ml9jucQtWHubksZ1242rr+PLUvDzLaiIvcajPI0fE2y65rOKmLuRWss
BLClQWY7MMSst28KPlagaqiSXGdQGZPh+fuZnC0iGB++0OwS9bGsGZEard5Se5Uf0LHa2PeotGQH
pETX6mlhtIX9MK/6JWmRRpkb1MBLvYANQeZ/jBD5uqGiz6MeRuPiFjybbumqjlsiJXbTnE2wsP8f
adfVHMfNbH/RVE0OrxN3lzlJXL5MrWRpcs7z6+8BZXuHIL6FruwXu8wqNoFpdDcap89J9VQB+ekR
TGR7A4hP8zq8i3CKS4dXebPvUWdb9B0jLgDWigUcYzVQD6vb3zUA7A5+8zzcCXx8MDPXbKxRSXsu
1QKil2OIdwpw5pkBSO9c8wjJTmjnuSKGkRbosHKckuzW5wP9727Slwsomg+qMqCgJLhSKLjtAGY4
5AdeZ5B9c9JFMlSB2ZdPCCLBXEelXNPiLb6GMuwJVBGk2rIjIBkkZ3hGB2+2/7AM2lil4iNYtiyx
BJ32MdX+spDRUuWJcwCYaWVjgQqI4Hkz2gI0Z0frqd0PgXmPURtgIUl3lR8NmR9rY4yKhjo0dECk
iIypohAv/SzAXLwn77jXXN6iqHDYxPLay2CrRMkvH5rbmmCvdvWp9FDecbt0zLC4WRQVFoW5atMI
4menEryixgg+/x8ZyOc434l5i9lYoaIGOBYMOSZ1HOmBd8G4I/jw39k8zjeiI6KZV4VoNOQdZD/u
m6Df4XUTT968b8TZNbqnHy0CmG9BmfZWRoHUA7mJ/wpj3q5xHIHG/EoCNC8MGY7Q+6O7umBucooX
ca8dKmC54pf/9o1kqmiC+LIQdyRBqkH/jnGH1EwAZS632XEs8XaPigtNs7TVAkKYYxM79TWIi/Fi
ZYMdgQzAyN+R+c1d5uY/uPmEmS7PXkg/Wqx4iMnK9P0unZygJhTf1378lF+tofcrvnNR6bwvSIUM
eSnSIZvR2kHxqYHNZNcEgif8aAt3cQt/+MYr2Nj1x2aJVOwYa3VqlAUfUQ7MgDx+Q771/RGDX2Sz
y18A4CWMSmHehG7H1YC4TOVIanqv3qsOJvOhBByArQ0tKyjb/ga4kf0BzxbJdm+ug5pWy+MqwHEg
uRE/hwFAV7iALnfCTXQvu/yRPXYFouMpUtIhlIt/fTQ4QP0XfDt45gLTGYn5BeTrgbeHLg4GBCHz
Iz5yjgZ7hWeD1AqzVSrzSiGd3GvA8hyIZ4KpFbvaXANv+DJd8ZqAbIcBClCDprqBhgV16kHyjj6F
jteh5SD5NeaUAaw5gO3UBaG5zVkc+eM/VTsbW9S5B7nuJKOV1Z0yIEFETJ41L/LeCAhnA8iU/mgr
N9ZIFNo4i26MeNiXNfJEGd/LXu6rqbv8Bap65QDleBd0+hH3+DFrSBNAeA3IW1BmUf6izFOZpTOm
NKzQF9GeTjxwjE3g3r0FT/yDdALf6jfr+fK2MqPpxibtMired8vCKN5ANhis4fA4KMVuEniTi6yl
mZj6JY8pmvEJflUZE7AgFprvdVbe5CX0OIRmf3klPBPUSoZWtKCqoSPfQQyiNSZPyhPvsgnWZm1X
Qbm71pY5QEN4SI7kByLvqb3KGed7MIvtrQ2yzI3jgYtXLTIwYh+hCk+wqNoVJNXBdj850BqyFzdT
7My0jXve+eKtjfx8YzcZB6hMtkP6FiWr10E2tisACwo554qkLPoQb1dHpbRRCKtQaeP+RBhRQS7X
SD/a/lutPl3+UGxfAJIXsziK+gmIZ9VWLEN7AUVwBT57PKtaJWchLGAcIJ9nE1Tp25ZyH2UhciUE
cj1AoK/mfXUC23YgPCpvs1PegoBIuqmD3Om5/Bfsb3W2TRXELSruYYoRdiGABEWnq9y3bheILdvp
SXHMHUAHYC2ZeRBKZrTfLFkldfrGRUAVpuUm2ADRNSZ4fSS0l/UWE07B8I2XWTgrpHvg4jzWuapg
hUV7r8q3a/5VVv6/LAEIRtvVUPECBK3xAoq+8Aide3F5iRRIBxVvTc59ReA4o0pFjYpQm9UEQiE9
yZMbHkrkyXK3ZGCOUv3CBWc+VCic/3QAVCqKjKOZQskMjyNiDTaUV1U9Xf79zNpmu3tUuBCNCjKH
DaB9xRewyBt+EwwY3UWaUrz8LeG21Zl7iKkGVQb2+fPAwTr1eKJe0KtKwAsIeJIecNZDPsKnwLQx
QAUmox3HwpjQS+k8HKnmEfORXvwVlwlbOCx7/h2QWf+aG4NUrZ0LhRpmqY72b4uhLN2B3NoPwdG8
+La517/9Ya22NUgFLDmKE7CaoBptXUKXU7rxHaiwArBN+rynOXYS2yyOClB9L+cCtC9JaxEv3qYJ
gWeXjLni9cybXhPpXgh6VG28OxozapzN0nhTyQKvaT+NxVuYPYVA5EHBxlaW18uuwjSikAoNU0Sf
Z0UsAyyr8UoGS4ufOuBrUvVD7Dj5i/mcam6MUMEJMcNKlRkTDJheRWfKcGWvCdSjddIHkCo5UGlZ
G7sMeK9XxOk+nQKCkAObCR4/DLoCJWrglhnjmW6ETmvYgLgWhKzz3VSs9Y2cjbIjC13LKdzYG3o2
Sq21UyZ11gsYNZbMCRtway6zvJP1NOYExf+xq2dLJAhsElgh6bG5doJ1lJ6k75KvzjbmsQhlFAQY
5evWSR/yG25Vz1seFYp73LdVhYxkgTkCtByu9RWsFY7uDi6UnFu7uwM5zVde/OcZJT/frBTAuRky
QGSlVpAIIDfWHkooG1w+CewYtnEXKmgKoJiHoI8BK3fD+9gUJgL20Z4050Ckd8XbSmYS0IAIhAoi
+Mvo+xGkfI2kIyPdgnaSjKt4fuCsh3jaJ/ffGKA8EY/uxVoV+FST014DlYTxx8KZH9PbOYAwyyPH
GjPlbKxR3piGmBcP8W6L0QrrDq+agHmJxzXQbSgpX0Uuj06E6RLwfcwagApAomfGo0FGA1qES5jg
Xw7lp7b5XqQ+Z03MAHI2Qo8OzanQ9K0JuDLkX++gmefphyGoHPLwAvFubz7MXrqrb3iB/zNrGinm
NnapwKW2UShpLQBlkLnLwYgDTS4km3Gneeuh2Ic2aGHAhMh7mCZp7JO/bKxS/tKbY5XkfUQgZYR0
MQkgaeNmPu8BhvPlaMhoOBt5OoSmdYxnyV6U79l4KFaeN5IdurQWKkxhKKDXhxBfbh1QjxCkef6t
cxWghTLu5C97QSroCwDHRteIqn0SUVZrIU/yt0U1QYLe2RNkeaPpC8cZmfHCOpuhKh5xEKU5NRGe
hCvzBvyfv4DZymPe2sJbtUcf3G2+/kebVOUDoSfUH2YCXByo1EgFAk6wIgBPkJG79RfJgaAx+pxu
m3qXDXPWSt/NSitaOhUiPSdz2XXNtaryNpMZrc6bSd/IwEhepsmAE9Z5a2VLLvQHy0cLE2Cy3/3V
au7wreMlMfaFE0xumJTFADwO2scs1mPGOWpnhaDz3ofRD6ZrOBAM8AE550C/2S55NkWlMslqo26B
ROebkr51awCJ8KAshODyRyK/5PMZOxuh/D6zrKlQsxo1fwbViHhXp7vJiG25fbpsh30722wc5fll
bFaYhLfIfDbBEcR3jYvpTUy5Qxj6j/Ay5sYY7fKLDBkUdHVOTV2LO8jXQdXd6EFSrcyc08XaP7Ah
wJhpgv2MDoR5A0agWsT+laANLGIijRHaWntr8TiOWKdpa4gKhlEN3h5BVduTBuhpa76ZYuNe/kS8
pVCuLUCoZoA2LubAja619SGFJkJkLp7SK5BXAFzeuWyPvSK0wkA5hGkllUpVBsqadCrS/E2AErW+
AnOx/rhsgVldW+LZBFXPzJLyN6hbs2Wonb43BVDQ+8Lb6Ol+eohc3j2TdWi3FqnPBI54YQYxJ9gO
hlelwT0aYNDx+fKyWDkeJEKYDyIz8yI9oxmpTTWKjVm8md0IdXdNvVvfReMS0BXW1QAOF0jljU2a
exCaWbzLxplfTULPHCOiMkamKC/JqlLOdR0T9CO8AnK1OdTNL1tgjbBjDkWF/Ccmlk3MpHyMsVj2
BJpH6deAbXSVHNCaAiAs8VPO5AvzY50N0ZdzI+3HshixFnXdFyhxjZfyjxAdm8XQL26Jqa5qrMmE
cUC4Ez2Mgsb2ektIFaYn4RhzwjlvRdSZmuq+ydEnsI7DutqzWjiWCc3e4+UPREI1nTO2S6JO1RB1
KaS80vKtzV4i8aVJblYIRkfAn9X1lYCu72VzTI/bfCXqSI0yVOhQZlrHRjlU8lcJmvCXDTAvjdsF
UT5dL6UmCQtyk36z/CwLX8ErZQY2CGvdY5rsIXniXQ54S6JSeyPUghxGKANXIpyaXEPy1v2Pa6IS
u1Dlo5QMeJscIQhpJ5ENydaXcD86Zu7kHTC4+QNkGjhGWRX7diOpJB9GayxAPJwM0fxK8mgePgKM
BVQz73GIma02XkEFCZA2GEZfkGvdchPtoHQzjLbCe7TheYZOvS+knVapFSTJEM7tmYwFkSECcy/u
x8ldvcpN7niuwTVJ3RszfRHFIsOHa7zJC7+IjV3dJEH0TJDFENvIX3h5mJ0lz1upU0EDQqfFoDdY
JJkpgPjc/RBADcsR78I7Mm2V4KbwH71Tp0LImGYZJCRxfwSs6RpaRTfmvf7X99mJd+WDNHHfHpjV
JyjwFFPDeK8BbMfHlJJFdT5CWMTCZXz1ZcDfMSKfOLMDQFAAzk3O6C07Cp+tUb45GebYLXgHPEpq
JkJZp5JvJjMWHTMsdB7hM/k4n4Pxv7bomZPCLGrJqAjeDTkfGhLJATJPnv4dg3OAOnE/HDNy6aBg
BnubLmIQ9uNGiuWg5f3SWBg+HLz8vvCam4Q0U6Bq7lc+tN6sI6/Hxv54G5uUf+o1Wg1QRDIxpUQg
uusuwowogUWSBgovrjBfUa2NNco1y2QZUqOfOtDqAqQG8XmIsvuq0ziN7lh4T1IVB3rqIyQGbczQ
3XBPI/ODbuyTL7Dpk1ZtJa8WfBUgueVnRgBWhNOkxWQBYbL6Q3PgMQFxuGVhzv6jOWhwjqohII7G
+3qvuISSEsTJWBzZXK77kKzzyVuBPPrHGvUpewgt6mqNxBdfqw+tjIAKD3Lmq/aqeF0fij3BeXd3
8QMPWc5227Nd6qPq4HOMepCKHzMdorBfU96wPbMk2qyL+mjdMpol+Ftw4vVpN0DfPV7TO7VuPEuL
XiA5+LZi3N++nG2ZGXBjk6paJHMM0RpGXdQbyUNtQDppiKE9CKWsR0vg4uSZMU0HYxaoH8DuoFDW
lkSMoV+HOjbd64fmcXmZrzI4ZrHXX0VX38WeeSv4lxfIfLPDvMu/NqkySdZyDL/LWCHYwfayk1xV
b5hCx6j9tRRMruZUMfQDnT8COW7NUqXTMkN7MbNgNt2Tjjtk3DETWV2ruDAO31budYf43qczAYYL
PCBgY0WN3tkVrMWKhYe1yQGXN0bg+94e52vDgSKen781id/wGKeZxwGCye9krWhaUCs0xllLiaza
UQdkU4KSA4ejieksm99PpdtxBC95rw3opgqRAwEWiG9HnmItzmUHYUaTjRkqz1bFoiS5iYuI1FtI
7C2uHnXbvsRa/YIPCDU9hUewwuzqgzvxn52jm5qisc5yFZPK/Q5j4hKuCkMWAPY3oatgBMO+cCGV
2YgufJazWHaZZipgXkGTWpLo1qOghXMfRTiBEA+MysAiLc/cDffp1xkq37o93LdBxL2qMKMM6Ml0
0EGBxfG9IbpJR2Y8rXITat0Jao62KaBPLYxOM/zs0x+XPyZ7fRtLVG4YEiGDeLSOMUV3+dkuV/Kp
vIu83m5ek2doHI/X8hUP9s48BxuTVFpIIGsgNVVUnxTzW5dBmy57+I+LohIDqLsEcQAlMq7/qCJe
YiwkxjD86EyuCnYIr33BUBP3HY95/jbrokJKPUP7UC1gNb5eCg9oGJzAO+BuLYhUexg0VcDomLl8
RAc5cJ9CGUZyQCCmqYSl+WMxMXTA+gqGYh5HP9oNQRYMGEmGZnDA2VVmyNzYob6bFHc9NGtxFCAK
CuAIOLy/Fk5vE1JYwNsCXk3IzO4bc9RHTHLLGg1lrk9qXn8V1vq7Gs5ea0le0S3XbWLcTi1m4i6v
ke2a562kPiH4kMbImEExCqb+ndCabiXyRqDZXnI2QaVXqR0xVNqCSK/WHo3uyUwxk8wh7Ga+l1ib
raMyTT9PdRU18q8Zo+kmdkHLGgCneviNUpa3ZVTWaZqmn+YRtvCAkdwSkueuctT71uu/VPetkz39
hk3i0ZTHYzoSbEQQ3DHBCEjZlMzaVAYImyF5zxhpKd3UtW5VTB2X3m/wopBi/JI1KuFBMFVb2hiU
kcTv5z0oejzL0wIQhXDpExibuV0Y/WzegSd4FDtc9OYxgGqmbXa8+pVngbp5ZNmkoo+MrTObwTaS
Gzl5vnyEGKnrwxKoaNTWdQ1GARBghRDwAHh+19apPbRPJmhsLltinKQPlqh4BLFiqUxAUnYsSqjf
9ui3TZYtYnL1shlWZ/yDHbKlm2QsR+o4Wgm+/3LI7zuMBxaoSssDCOUcjiWOXxtU+OmtuajTEp+f
kAJLANZmsh8FnQt4qB9ZPo+Wke0LhM0TtHLSJ1bqWM6rBoKs5lGtfhrlF3n+cnk9bFc4/37qmEah
Jhgl+kJHoaqh8PWiR4cQ74GdwYt37H07G6JOqGbN9QoiVvMYnUg3htzeo2vrAZAF13J53X5WrwL+
8I81/OdHf2irov7VniRkKjp6FJWzYCw1tsf75ofpDn7/RXS1F/kbhkPi6c985GydOsB5BGGpTIeP
aJjehx6XVznRDVSQQC4r7ngPa6zL4Ie10qdZscrKiEhfxCWRNndb4UrABMJ8IKKYmIDxk7uI214j
J/dzxD2vkTrZkpYPlTkTxwwmAaB6qFr9qAtbv5u9HACeJnNMzt2J1e76sFDqkKtDpopZ0uFe7xIu
PejWAxGIxho46OPDn0wVfbBGH/S4q3qojgORsjODMbRLF/Tfz+Kr5ECg/YfAbQEx7mwf7FFFhwGY
TTZA5f7YhPeGFtl61tlCKAVxaQWhwJN0YgVmmZDWQIsWV2uaDTuq53EgvHfAKX3t4tdI/hnLf3Lk
tzaoFcnZkMREFAtJObnt97rzrpz6nN8qXvyg8ryD5ZBba1RBVajGAuIaHLrhoB7qY+OEbkI0iF4J
qRb/mYUVmLfmqMBZ4eUtUYELBMAxsoEytgfeeBErNGMoBuz/EvgcUSp9jGFWgSGOLNP6Ux51d6Eo
/IgJH/aU4sVjkI+X0wDjfqJtbVHR2ZoSWU7ilpxmMradBa3X7fn3E+amnZdED22DTrERBJKm6+HQ
yV+X5fvlZbCuytt10LDTEULIUP6sQU4eeTOeo7zSrRzBqXMX2knGjpDn88mLmGdpsyoqAKPCaZts
gtHZgOC5+qXsIhssDPbltbGtmBrRPQC/LP0mP4l1lchSDqKKFCjkEiBUgKGzsnIvm2E9swHoKgFC
AdUDAPKo5DWisTgtMtg8SepUHXDU7Xowa5Ped3hVB8L//0kIj/xo3AASSqRNqSAxlqAZttIFxe7y
pqnAdqP6EJXKubwq5uZZBL5tAp2Bh66PZwm0vP2stqDkB1uXXUu48Bf4RuvLZSvsvduYoZJiK43y
kow1XuS9AXOvpV/dFM56S7R0+iByrb849pghYmOPnLdt2VuLk9LWJAjtJoe8UuRoBoOgd/RCOzSh
KZm+PHBsMiPFxiTZ6Y3JJqtzQMlhklAzEuk1BWPEbcAT32CvDBqdogkiZbDKfjQzp2NS1yryU6dd
paDWBFG/AdB/ziWsYN0cZetfQ/RDdm/kUhqtFelpEx0AQnU9oTej7vgvaJw10RobSb/kpQXCKlDW
LoFc3ZjqQ2N1/tzy2jLks9O12XZNlLdLSLuNFMMNewiTdMJBNwtOMGIH2s22UZ7e1Vat4rqCSO7C
07/017K37prpnYA/vQKT+5F3E2Le8baropzdQi2mC8r7l3qXZrySINkm7/ggSWahubVE+bgkFmY7
F4gWaedBurW7zTyQFgpfdNCtFlC1X64qg7OhPN8gP98cq2maxVq2RqA2lOMgGO6kflcjyw27e07I
IN/+km9QZVIjQHCgmMdfnRIz2xGavQwxKhsBj8NdgdeSZEfe8/miqpjMNJJqmLCXA+GJGEzXSqVg
5V2CeFaocIG5+GyOLEQlWSh8WHBGE+9Tvcj5SqyuHbLVv6uhmz+9VqwapArJwxuZJE4Oyz1h3UDL
eMc7xMwjBn1Xi0jyAHxPD3iVY7EUmMwj97qGzEmQp/bixcBLe9rZv0QueCTNzAS2tUm8Z+OGI57f
WzGBzTl3FkfH/GsRNNBZtSf/PYUBk8zJ/6xrz9YiFUhUa9aExWitYwJQnpnt8xFUMVHj1qbmTdxZ
PfLbaO9HXQNRZzxVGeBS+Li+DP/bnNKewF0wsH8VOyXIHrE8DJVBxNaOZ1vkguhYvrmx+R7XNnta
K2qumSNOwPg6u6QbEL1ppV29JT/mR7z8IddcxdPNfPyDg741S9VxiwltelGsgCu/gh4MpkSKF/Wv
0XnnFOJXIpyNpR84sipths7CIjXbfPjV7jXd6X52mn0fWPuKMwLAynDbxVFeI3WjGOb4wMdFe07l
F8ifc04676NRyabUxyyeQtwmF6Pz8hqlR3trcDmN2ctAc880gB4QTcpKY/S5OBikfiue5+abNXXO
ZS9gpRVFPBsgy9z4nrbK6lSg+D2hZ2ljMvvQjoOTla91nQeXLbE37GyJSmDJaC1KqhnVKQ/FydFL
owvSKNNdRUlGjilmft6uisphaihJatO2OsQWdVxRCH9f7Jc7QC7QX+MNjkkkJnyOGeeVURmsTEMl
jy2Ubb27+glwD02gp4Hq9p4ECfPBr74PruJU/nClJW6dupf39X+E5LN5KmTlzRhVYalWp+lgfFcF
b7ptbkZ7dMrCJQNZmGHjpWxmR1GB9pAMVV4TZHfUt1RBgVDHBkruBHxZJuEfdeI7sGflrnVTpRAX
I31M6z7qOYeOvdaNYerDrmPYjmB2IylP8mMn8zLVbncdOLQgolnalrvyyiFW+b9dKvVxs0bpGtF4
v+2inX9NHo5CXzpgbOnAq1HYbrtZHfUl+6k3MoFIjk0Azq1uZyOfO4QXSUFFyS2XmQfybI3uFyzr
MDUtxA2xl5h6mP1idWSvB8b+ygK+Uzb3mmN+48/1874hjeufS62R41SvTtJdJQUqBuBxqSK5zpSg
6KzMLr+tRD7SpxMKkURDhX40EHRUlFNzUMzJDdpKWZ/b+XyttvdSsk+16xx53VIiTlBlYV00UFsY
EPfTVDRJqexTNkVnLetCjmRyUg/pX2SANXQ7N7/tf2Kb0XQHaRgnEDC/58YolSvCcmn7pZjKU6/9
NYxf9dXXiz0n1pDf8WkjNzaojUxiS4hqbUKx3tqYHBQ9CSORZu92r/p30a18SBkJXEFgdqELEUML
arYmmBSox5p4jKMU+njVKd4Dq0sINrSvuO4D5rViMzGByZdEYHvpxiZVHXVDbTVZbBhg2DADAheK
PNCOe6TMxQXC5apPsnf2vEaqsK6lWGy6KjSO8kNxC0li8OmO9n520tUhgGQ+yy3zTGwWSPloPOZ1
L83wUTOUpWspXmR3ieXeVeb5p5GqGJnsWwSCcPoTeQGcjvNSKUftZLNRzQGOqt+0kAgBw2QRSI/g
CnTeH4c8PJ38kd8aki7ruEoAyE77bSTqmVz0iHX+6i+lNz+BQDPQr4v94laJW4FFmPsQzDyPG5tU
krSSbq6NIgb2JTA130psog9LQmt5Km8HIreUfOe/EvGsUhlSweirEo9tc1r3Wb+4vfYcJwkvvjGd
dbM0KimCNGWFwpymvUUn/YDx/GDeZU52LR2sQ4+7bugovA9I3J8OPABpWERWVCKzbfj5pk5NhmZp
cgFpeDksHlBLV/237hg+LW7pRX7C7XGzFrg1R2Xi2JCbDMINBh7xJV92oHXoCoT24E55x3eXDu9B
mmOQHkaoYsjcWRbJGNlXY77uW97rF88AFc9CDOxpfTmCrO2QrrdEGij2DSfJfQQYot1LQgzvCPBs
UjEtn5vJWFcc9LD6IlqeOjZ/Ug9uvpNFBTFtHjMwA1T1aZl79QBy4dmXlkFy9G6M7Uip6kDRBsi7
1yhUzdSMbpWyLYOxNPDil6hmY0dJs3KeNVlXqu3fRHZl46phbRmpNsJ3QmgpIEnO1n2RnGR55Z1C
kvY+nwkQqEBGGM8W9BhwNa69Ic04E51H+GvnXeenj+QZgddpYsUUVTwbonbZ0LOmLMqpOo1C5eRr
6acomxox431N9iE/26F2bgr7tG5LVBek/iWSu+ro1bveUyBMV6r2wvNPlqg11PDOBqm0EMvZXIsy
Tl0GUtfGWX7O7rjXrmLffLZOY2uLLWA7pMCInrigZBKIL309Kj1ksTxMSJPVaQnEB+EJXxHtu9i1
vM5XHqDiuoC7/He4V9mH8rxmKkGAVlMSq7ysT/04Q+wvw8LV4HKZyPQXJFsQgkAPUqV1hgsd0kh6
ZmpvhnVqDL9F0dbnnID2/hT8af82RqiMUPayqGV9qL1JiXbd+uohFMtddAdKLRRs/Z7w/cSuukeO
FzHgIf5Wyc2sEjHO9e9KqTwx9nlejVMHTIY3v46QpFmvCuDZcTx+r2jj7Cytg5Dn0ipiONU8KlXk
GPrdOlXB0P+8/PmYAey8KJrNeZLVoqkHQ3sbrdAmo/jCPNiT9CiZXy4bIrtz4RPSmgeVOBfTaqEq
m4zarqzI6UADnsU3kjn5Yrs4kQaxwYTjnMwW/eab0ZczJc8LvalkAw96ya46EGDt5M9e5ODeyRmT
59qiIlq/6p0wVjjkmRTURJZgL7ykhPL7DxnzyGzhP85Ia6yppdlNeq+hw6b87OrHXH7Ou5fLX4zZ
otjaoKLWJI7ofMaw0cLdBYxGp65+7Pzher75DXFUnidSsUrKoiGeSQk9+/lImKCeAda4/Y4m0z4H
q0ENdTf+PZq7RiqyyG1YzqqS1yeCFV5dkFODqh3k4uCq4aOFmSca0mAYagWAU36PMJtqYTWLqAmj
vD1Z0pdwPYwanqVKHpiL+TSqbqxQfjitiPi9vvYnvRV+REZ6PYn6bRYvByXKg0kd/Xrpv0lNCt7Z
MOXpbvKWSH6+WeJQZQsSbdae8tp8TQTr1mi0q1weXi/7Js8M5ZpWP5rK0keIjfWziEJay+wBQ26X
jbAjPtqeGCMwUeXRuS3RhjkCHx86IIf4mYhdGpHd+b1X3mKm3R+4r3zMdL2xRzljnAlabJmIkeai
uzpk6hrR4yyJ/IpPYXhjgkpi2Vx28pAiiSHML4722j0uN9XL8FIdIq/dLXc5eCOh5JlELsiqub1k
5hk/W6dTWoaWbieRqDU5o6v48978EYEbSrVnz/giXou2CKQFr/IjgePTkqFKIFomkP/oRXx0STO3
urTR5vJkpitYYQEbtaXStKU433UWRiTX5IWzyczvuLFI3YWUIhuaQk3/hsW42S2RZLAAWLGje8VL
veiJd2dmnoeNRapqH+sylsVhLE9Gcq2P36yxsFfeuCL7OGyMUIFFmC19WCNFe1ODPLSzXXQArtiJ
7stHopedcD8cO5KpimFKBjTAwaXz8ctNmtqNZTXryN5ELTs5qHtCcQPYNK9OYH6xjSXq5OkiKNJ0
PdXRH0dl19nF7r0d/ywdUJpftc5vaHYwP9nGJHUSu7zJw0iAyRD+OGAupnkktwLBA108wMXfVy/3
yhde45hdpZzN0qhLJSzTtDUrHVXsAolDjOI8Ke8pVnC5GG3idZ9O3sYWdfKqMs47ycyLE/R/gNrC
JA6p0gHSbslMn7NwJxXZLkoUGIDqg1AZXRaF0qopUlkV4HORUH+9/t2L9yu0koegPvD7HuwKYmOS
SkVJVuVzNOraW+ORmEYaf/qxJtIygNrz2O6YsWxjjDoR2SSvVdllgLRqXwTlboiSQ6/dG1IWdBmn
tcHsxKsbW9SZECsF7GlSQVBd4kEC+fQesm9ulpM4NnqEXjIe+Gee2RfYWKWOxZCAWK9VZuNv/9Sx
ndD38qwAKZc7tst83Nys8VMrTp/z0bRgbXIEaInlEHF/Cl3hx6RgWgI0Modplzux6l5OEMy70HmN
tDxtXIVznk6y9rYcwJVzRSTFVD8/8NItO8L8exgsKg3VdZrKUY14nUqYejHuQaJs6xWvL8ezQqWe
bmojDHbF7alsb0IMfUQqiqSJN4XJrBw2W0blHqmuilUScE81pdLulufSeGirn0omc2o+ZiLQRB3c
pqCMg8bRx5STCFEvYXqgOBXFkLpNH61OFXW8Y8wKGoSTAmUlahLgj6hNG4pBNRcZkTG8KfAY8kwG
FAyv9/IZt8XM5aVuxqo+mKN2r1UAuo6LRQcS/tYYOnvmttcYLv3BAvGSTd3f4fIWaWaiY2aguSUz
AwrG/PkqeQw3+GCG+jy1sMSjFiJprop5bbWdL4q9t8jDDnUCB1XEig0fbFGxFt3JejaGtMGkPRmf
tvwWjJxFQNDv2XNoSy8JX2qcEf0+2KRi7lwN5dxJqHhIV1SwCd7ehNYrQQW0L1xUAMm/VH7W0bTD
AAHqKwn+/vGjrXVkgd+i10EZpB4IZZC8j/8WUefREzE98GyKxr1JQiX3VjToUPw+zesxRqC4HFNZ
qR+LAeGIbMg6EJLUYkSprYGnKIuT+ACYruyALwtjheb1vIADCTqse14pxVwSgFq6qhNm2Hf/2bh8
VqzKJC3YPVO4b6e3qn3irIjpDBsDlLNrQ5jAbvarKJ1upZ2ON2LJWTCLY3H7/uz921ij3L2DroDa
Jrl+XBwyFj4E1i2wTAKIsdvfEKBkR8CNOcrTzX6SNA3sfu+UD+MT3txuo8BEJ1x5KQOJh+xhb6WF
mTpdNQEMoeJtocmCKAkd2lcgmBhumwDh1ikhJwfehdzhwi2ZB0sFAxCwuuB3eEeRbVwjDqdVEgcU
2TI6gQUuf+UO6HSMnv3ZbL2OdCWrIBuD19PDEcpQyEMjWBpCRrnv97m7XiUBetIH9A92PLnIzz6P
rIVZWvwDOVmU2R8jRhlCsLnRE+m4FqKTiicI5LiXvf5zOUH4p1TwEsoq1PdM6hi3xqgJwMdmp0Y1
PAUcBaAMtuWw9y6bYVS3sCNj/gfwQLyp0fMXkNwz80VYFWA+wocZNAHJof62PkgtlGPQHnaiJ5Un
u0A252O4BTOMDAEEMN5jpIoOt+rQmoqVNcsxmhcXI7pWc11Nx7r83nUjZ3mMXZSxjYiEpLpFOfPx
O+ltOMiVKkcnq8e6Ct1fpNSXNIFzrlhmZFmGiKCkwAPp1kqyjFUxjEZ6khrFGbovDej7+vIr51Mx
9g3QKtDoyiBARhiiDu9alKKRgXDuKN8suCcD4QlywvRpvDI8ALtuVwD0gPQ8Zhy7n0sa8HdhgBD+
LkIxySJ/1uYQT1lrTUM79Shpop20y0CnBy4TnweRYeyhioFOBAkMpIEfg7oktxGoCTMLQMAi/1pB
ISCKwT7a/cEYOqBcGzMkQm5WA3kmDEWkMUEAEtX63O2/qe7sdHswFfjGM+eTkU9CufoHa9Qnm6tR
ytYK/VnoCLmKS+Q44m85Qf0ASylcWzuOvc/x/ePqSNzarE4oxUQaUokIq5HVJV6U2eWOjNoVvoZZ
f4djj7c+6nylg6ppZv6+m/UeMgg3RWPr17NjvpJWGCRCo2+XLbK8BMxSpiSqEHv6FHjxfDbGaiMY
R2u9KtOvQE5mPCIQBrYZyXFjg0rJ4tSWM6ZBDSKBQMbfMkwJtKXtF86IUa6vpmXPBzLwnvll5fRc
hjfGeftgnor8oyAWfVKBWb3z2sSOr8mfUPqCN4t299LvZpBBjY/lAQRev6FAxaj2Pyye7ou1RRV2
8Yi5XeggX0ePwuvy1gPndKME9e04uvXjb4xDkQ2lT8lmw+mjX8Ri3VUqvHaua1sD/8X4NUobL1aw
30AFtMnwJ367tUhFAWXJ6gkT0QbIKIS7X6HUelSfBze0l6f4wL1Dsc7l1h4VB7JkULKiA+54cpTv
CGz9kwVdRwBIIagBnAefpZd1MLcGqUCwVKYSpollHPWHMQqKFmj1X2DOvHHAKqb76hV3JoC3SCoY
rDPeF9YWm0rmiGbc5WNX3hd7xVOv8oAbejiRQKZuBZEySotCBAjyffpX3nvk3gYN98yurrVDcZ8W
BEkS/AGjwsfzQWVDpSravG+AWe287osEjFyMe6n5RBS0IRm1412uGNeRj/aoYLQoMwh7NcB11KC2
3hVgmh+CJ+6VoHhub/kzxozHBhiUgFWVVcy6W7Qkco5CceyXpTmBrcpLpOigZ9nNJOXgvI/A7Tws
z5GlvGEHSruW04J3MpmfdWOectzWrNcmawk+whEX6LfaSufJgqdCwbjfjY6S7rUBJOGxx3Vf8ps/
RaGNZcp9s7gctapFay3dmwf9oLjRobcHH9R7eGshdz9eL4BRz33YacqDzbJfQZaBN0gJEx35/5F2
XbuV48r2iwQoUOlVaQdvx267vf0i2B2Uc9bX30XPOWOZ5jEbvvMwGMADlykWi8WqVWthLtNUvTFW
nFJ56SpZ9GHpb/tseYzjDnEpp1ONnmPt/aOuDWVZBdRnfug1nn27/oESyfzlG0UxFQW003gysdHd
jBX0j2d81/gAGjJMXYwOhmd2o+zoPrkuVx+VPjjWWRghPr4+qSe/GWaCfIQx0m4lKNyPj9JPG7QD
ypXxExj+y78Y8PiIS4QtDQNrQCaCnFVlLm1driQJ2kkmrs3xRMHd1HFCp9+JYN1cL30zpNE/ZJPh
KWpRpVaMYnZShM7Q245UCYZP+SFnY4LJxK08apNReW1XAcqputNufOkhzgtMqzN8o9K8n+d0nNGR
dx9PYzZK0wtitT2hMZUcqQQxysAV0q1qApOR5ay+utdNP6qF9ELCpdJrdPM1+3ZAizhHv9i4TAyn
QueRMqOAlarzX+HBwmKZ0CIT32Y1KtQUTMxo/denYXUp61fmdkG9utKRZnTCryvyGCautdAHyHXM
hb7iuqlYBcb2R8d0i9Poqx7QwufkRbCh3Mi28SAmskWFlmTl3JjnsnI0sN6uKN3+oGyHxk1yosMd
6UUxOElQyY4It8spqMGZQCeKywudzw8thdXWUOmYWmQhoDyi0+iGV5wm77WWIQzh3NtqY4zZzXDV
B8Wc8W1j+QZSem7boKmQCmCffJ/ZWGF2cNGjeUj6roCXzkENGVrqpF1QQiybeowocGrU6z9cFRt7
zPbNoRVncxOVzyjQ7KzY8sey3q1KAsqgbJfPqPtDECFLWk/RY4dIsdP1L8OSeMOE7zxrp2657HCc
QBPsT9JD3l6UiowClrp4i4w2X4gB2Dg8aFF6tDsEsBS8Xtp0HPC8UPLaWygIuVFEQUa0KOb+sxJJ
66u4NM72N2sXXax7cO0dME2FM/A3lzv31OEdR0BQSHTj9RtvIku+dvOQrUXxnNuldBtK6xxompSJ
wJbcnBvzdqgU2rh5WFHMUcGkS0ar/Xbs0PnQOki9zIWyGJ23+4t7TmCP5XqIl5lgdgr2XgMmAYC7
cvWr3AFThjEiKxNdd7z6JOYX/10gS/gQxhSa2KIRudwWz1Hk5F61A3vv0a5dDHH47Q40LqIDwIsh
ALuB1wHFPGhnsTnwMKH3pFFwCJLQV1K93HLw+gdz2ryLLEeEi+eES5iDfhW2EJ0blbn/7FyJI9UY
jbO+FLdKoT0miw6EiDo+RNMadI3yWxCfOc75ziBz7ZlaVKBfHQOf4S1osNFRv+pecnsQ9Msnytsh
asHzttGQAcYkugJZZhR+31+0hTybllGjqzJfo5X8CjAF5WQbOeq30Y/3qZ/gs/qCZXKOPIwaqMri
KqDa4O+N9sYSr+j3Fs+Dmx+6B/2VYBOLBE/IX83+8P3mzaDBJGcYf+vNyXyFT3UP9AFRg29XwSRH
i46HyGvoX89E6e3q2Mq9bnQFxoCSAi/D+YTJyT1tNadC9ATvQYgBNJCfmTJeRx9q6OtiqmmiFbSJ
Q8Vwx310oLQnIK4RhGjOZfrOEHPtpL2k4uLBqZuNO1RonLEPJv1J4BNc10erVyYQbqV+8d4n6kG1
TVWS8mfrvlUdRffHGzQUa6ddHCsH1AVKyU/Tj68842mHFJINFrotUAN9b7bRp1GLVXzE9Xr6E+1L
qAkTb701nAYj5/L+C6oU6J9DcYd2wwA0Zc+bAfTx0loZdY7+MNZev3rLufXDRxndN1W/FAEveTnK
1iCLICrXVTV6gpASPU8+YIOgg0CW2R+hMULbEvYhEvEO8XZys0QWPaTEpOi0Oiye56FxivHbEgYC
X+E55NYCE5ehed6tiYbGs6a8TtgYrtSh6YKVqd8p9Z/+3EduKRxq5wZL3AIQCSV4Mn/oyUWNaQ8r
2A7PhaPu1oDORVPu2i7AiIiX+oNQmJyDhoS7bCwyK50se7FGIMeRNIPf0K92KDAdVei+iRu13I+6
McWchFBt8XpeI+Ns9M/aeBU3uyF8EWwcL/Bvl0NdZ5N8FXJmhfI8YTm3i9s90DYPRC8u5J8zig31
ThSJ+c6/WRNd88YemYxWkYD/wgNWdjv6igTyB10QZ/gOjMJB+MbhVBvebRcTKZcokpd8xj0jH9vv
VOqaAIwTnfudqCnHvdG2X5LJmgfSZGoYoxYgH/Ug9xRA01MoUlIWefWHjv/UnP/n3jEFz7JqosaO
sHfW/eTSmd28gsrUAJqM1slvjeorb7h3H5PJEsJEbkcJU0RnKQUsvrSdSG0dxfwhWBc3XL35CHvx
zOZoqaWNiDy5g98epvsRNDlAsXito+7/Au4v2jo2cwbrpiWbhUQBEaNX3pggtAOISgfEcgIhprjO
IDjYLJ1oKGdmlC1YYOeDdXN0/uuXtZP8sjBRSukcbj//qLwUaOOdLHywlsNljnNTR2kD0484cxNY
eMRUKsJPycQTdON6bYR+5Nl6MtAE7wCbsU7y4+JhIssTpq002LKJnaLZkIfQUMCQZcaa1kBbvo4s
Hbz94W7aUahdD+Avxc2Iky5+6CcawUsVXdUPL8g2jOsFPPf6a3t/hIYOpQ+fPPmUH4VwT66LvNli
z0CuTEsqhXL+XAEj3lzFrvw7eZJ8yObtKMnAjN7mhegxxz13xMDgEsZyLVNjjncWTmSoqxTrM39I
1VWx/vzcB/kfEE8MG//wpjM6WYmaptPP5UnD+3sEL3Dv0wz5L8Bp3A+4scUExzlVZzVsWh2TIEvu
IDEAFU34i0b/7CZyK692o2vRB+SnIxujzBckkZpC+V3Jn2M0oE6LH7vTfS6hBBXuG6oOpIJ24JvQ
KvcOf7PKNqKnOtNsycRSe689Ede+QONScqLd6EtH60X+IezscR3FAloNWDXOzAQ019awzxf6bbXA
cPPr4Q4weOhY0FSPIJ7FTiO6FDgtCsCv3mwyF3luREtBJGR6tHaT/gT6z1evQW1/kQQiXmS+67yZ
Ym7ypsyjFC0n/WzouqtHFQgzM39MDe9Lx+HNDuOiaTZPMjj7aDxZfMkpr7MdjScpUHjC4hDfR95s
MZ4ptwqZx5leOUcbqhKaRxPl8Vg/UPnLvxjEEnxD9pGj5olEVgU+aZeO7oB5jtIXoARKZ3liQFL/
gTZ+5V28cRL2oTMaUZzPOqKmbnVOOj9Ia+FYrcgVBd+SnZIwwMRkd0Ap4MW4+M0xDcLamW+1I3QJ
jv3kiNuf/yNw/rt7LJ4tbUk25TmhnkJv7/hactcd+Qnit30tFMPhXqpvJ81mLtV8atQsSdLiOT41
D9FFcym5xkkFTKkKpIPwQSA41zZ1pM2DQNOK2oir10Mwn7C013n71S//RshKtHFMDKlUC6MvNIZ0
PkZJwWX3LzW9dYGYFQXCFF0QKVlEoAzBWUj+IrNsveq5uctAqwMCj8gJ92A9P+IOAvfE3edhhZvp
bbaPiSpJncQRBJmod1L97n5P81h1L3rviA44E1A0SU762pJQaW5fynpvao+piMSD/1i0kHsrNor2
CltchjIcycMRxzl6iEPHhPBY4luQ5QgViJQaF2Jv5C/qzSDj+pgcrbWOIAOy1z/T+L0HZK3NRAPv
wmUxLm+Mq15qaU7dcLDc8A99BEuuea/dJj16LMt+FPkhdewPeTI+oIx6GngHWWBBPRTTEBMN1GK2
uo/luyguXB2QuSgU4cVElmhw2RznKDEnq16W/LmXFiduWj83ZSdfZbdQ77/g5zaxUfixQNvI1u0m
04xCSZ91CCy3B21vAeeD0QNxPZ4bNN7ssDdZn3aYhdIQoFJg5ROn/RYHPThMAez1ICAoHmfk+uDG
HoMpmCdV6ScdOWT03B4yPy+dIr3RUEegLcw4ctd7IHokZ2ndz78n3y03hpmtSyQrUXPMGOIVPFPx
R0pKeVO8KiSV/vQiLPTSNOqjU/67geylVuokHmyatqK/rzr5L5qhRwQ8+c0IlqPVzW6MC7zjXhQl
0H8J1sq94zZrZQ56PCkyRBoHHTOjlMQDWlAEfX4qBlUFeeMI1yqyxxz5doL+bG8jpfwvaUiGx9zo
jj7wUr+FLSSRCzH3HJknaYk0fNkxCHdkdoyV7iagNtEhNTAwM31bwTN4KVol97LbfFQmb+5tNHG7
CA4U5QcNXPpJ7Xy+bfzg8uYxzNVWploizwRHcbRLjI2m8WWdrp4+RPdJ1v353JboGzL3m5XJfSPJ
KzxkferUIOkfx2n/uQl+seTfD2azMnNhZWAGkqCgAOm1oLyhYz+Af1wmNzQ7bl4E1j4PZLbMBBa5
1xrbNBBY5oAsTnMXD07l2ledN/9RccwvykuhXu7nbm/L9Oeb2yDBtGAbynB7inOVH6bL7JJKm8/P
tFwulFwTWaMfYGOtVUxcb6OWP2vX0EX114swoHprOqibxDk5N83a7B0TQVJzysosxdJomqW/9hSB
ShJK8vLdEHg5cFuqBOOQ79cEXkszwjC2fk7K2MkhMZzk95EuGtznf7k3K8zB6pWWxKTC+4KSWVC+
7uG3dNV41cG6qH8Liay5KT9oj/+7JuZo1WYs1XKh/2OtPzRPcENX31U31bevvXvfbLF95ioLq0Ge
MGVsgO/Hpw9f/SX7jfdMBL4FzZcOi+0JzplgeWy3uVYzKUNHleb8VHWjOM4XEYDWlNxBiJbnh9x/
P6XBHLColY0hKdF0WEgw+DPgHr8ww+oXj7Pl1isoF+TXYvLnKxQZZc4ZEEiklTBXeCbZUa4HR8NY
5OcWOAKc6LJtto05XbU1k3DQ8Q3H4AlsYpWT3eFB72U7+8n2l9TRdt1hzoCL634IW0a8OIn5PkvR
LQ2UwCpzV3dDhEQ6TLC82/5E/OQW4I+9AfpaEHztAOzWRNcat2y4tcjc11GWpIo0I2ler9Wj7UxX
2S0CsoeGsOJawVfB8sbWJBNXpKW1+2bEIumouvxA7qFNhBnQ+Fnazfdf7Opv7TERxrLHsVY6POUo
cFUPMr+BhPT32Z1B37n+RnvMFmFzeTENJI+qjp3EoDqbXhpWL5OmxgppP65NIevjqgNoSCJ3fKrd
AUrqLwKn5Z2LrUXGaatVrqbZyOA4T1CH2S8Rxjqie+KkV82vcVe74ZXQV3k59NYk46uxlrSmRj9r
fKiuIFa4yy7yG6qUKdFkdqEDLI6GfFYSIrG4yQuGUzGeCuZ8wLmZdCJcMXCk2gPt0o1eAlISWrpZ
j7UDDM+lKKXlZX5AfBEw4Zm2imT5/TW4ysY4RaMKXqB8cNYSW1kUTlGC8y8V0leLbDHbuALDYyfz
TKCKF39XAijfTAcblYfxYnRXjLPZx+naToVMRFzv2SyR2cox0qV0aFRyzsoRAFEE9V2cRNE3gZOK
VsfEmqzIl8woQvKakiknPJ09xYEkCCaCJjrBAY3je1v8quWlS9sNZOLNJFXW2GQwq+4UtAyKY5o6
3S7/BkpbMIJVJxPV0/wonUHGKuZz4/vq5tsy0aeNFHOaMpsg2umPlAs5g9HiO6XQFcM2hNaY/EZp
1jHDQBmNdTO0qjtIG0eXHYgRjIsvTpYam09LGJzWGCl223dWDmYYBQjy7LYMvdE1bzEQ5BffGgyP
fBf4kGAzCXv0pbUZu6HHxYzZWbn0Dbd6yn6Xe3BmrVfVCYThJ/qCSRQ3+RbeCftd3Mj+tpsss3WT
5rWm1TgpLRR1sj0VXyh/DIF5zCEOoAoFuAQHkzCxR9IKMwb7QI6CKjlCv+KRsr3/BKT2DyUlw0Pt
h+Dz8nJ+oFs1tJhVw9ZZpHJtQ2dsrGSCbLyBUUpMknqpjTEPE24re0vvppljC3ZVYJXtOCfWkkuT
MhbPPfll5o+hfFNnIoIcbmr1tjIWaKHbeR8u0kLQr6cU3uq9/mLc2G52UNziZ/tb9OTlx7p/PySL
syh0fFxFAgS7QwsYU5BOVD+n2tlWRX0nbr662TIWXlFkWmjmFcWwV3hmrF5SOMMT7gwQEf6ogZd0
QscffjWlo0yu6DyIVkn9d/PszS1dirsCdyNZLiMdbO9zYNggllOE2Qb/4L19T+aKsrJGWQp5JOc5
SG9KjSLM3fQFaWp7h6X9Dbxc5DDMbVUnHbH7YiV4ZVvHOXMx+qfdoWIBcNryMt9D7/JOcPheIeRs
WXK7lcxNpZWWWofyCtx+W0i7siPSqVVkyW1ngG110meHcC7sP1VdLi5K6hjNMcvYVVMp/V7E6u9q
Tm0MYGFksIyawU01U/Ix66IFaqNEe2hxVX5ZD7ZHSNh8B1mssW/CQvYMaPE6qlKvTlP0hZsZeeVB
R6tyy8qoXVITa5fAJNh/exQZhlAKllELT6HWWqNTlkS+krPid9fP9Y9xjHJv1jrVm6Je9op1boKo
bex9nddKgaxQn9y+VRNfNrTRbcMK7GGrnuzaERygo1pBAymRlGCsqsyZpkMx/0i7PwZa+9p8Bjl2
f5GboEhYrfqQXMx9S7yi2tvTRf6YZ2PpaHalOMtsLfgtZHHrair8hahoore7qo4DG13om2mSlcva
DmtUgyIbAW4NFYgortVtv8rTlQyWVV/TMv24AN/jxJ2W7wczNg9rFEZPZmvr16meg106XCp/WHLL
n8G7gc9gxl6GKpcPJg7LqZJa32t6aeF75cM+yrvsIBc2puSyDknPWIGnz9CfQ3DKOKHUTq7dlZj4
bCwsVbe7Q96Ew23bkmaftGvkxRZmKqxuWBMQB/fhqZDm/qCGyXhd9drkKQvqxnPTKX4XatFurgoT
/2Nnrt7nDsoN08Doa+DfgpQoy1dpYnOzQq2BtF2viHnKp+d+EIzKcAPKxgRz6JIsb1M5gok2usPY
uJNi8L5Fjzshlfv5Yrg9B9Bu/rsa5rC1haIOukJAIVVe6IMLVW2KGEOenR2LEUGz+fUX+nQ8TOjW
KJMNFjqkRiAa+g/cL7lQ9uSA7oqfHoXVJ14paGuJyQT7FXX4ydYox133TPPOxJ0e7V0PFflKlDVw
05S3T8n2qfJKimslVI1zboOnWYNYqHwJVpPBk79lCfjnpl9JoJeiDaQb9CFabqwyqeCsDhbQchjI
6QPUEQB4Sj279qUflL8FM+GP2vEVZoj7/ixwHd4uamAzg2CTZkKIjrGcd5JdTrGaA28b7uiwBbjH
qFqoEIrH+7BbQ/RW3Nyv9gxmZkhW5NDGqZ6Nxq2OEpoPCZ71mtv8al31RczrzS0JbY3Si3FjtF4h
v7WaFMnyyjKP3liQQOOkdszb6ZXwUarFLUDRSunPN0a7Qp70SsrK52mI/A6Daln3XbBrIhNMCpH2
Rj5VtGCxAG9OAXKKE57DYD2+4s3/ZkRA5CdMNAPtWGhJCh4rmGep3XS2ilNu28mpH7X6IpUG+Vov
qsjrG/BgVGmhBZj5akRzqbxjst1OJs7Zc0WMfkCnp/OrB2gYnpM7UNVAdpRyQxJQzEEWvH6SPP0g
+N68CLQ1zMS6ainLaOjQCswPeqBDfiSDADQGyFDKFCFCuMF8a4uJdmZNKkVbYEt3ygMdXItAv92j
pyp7mKXZCYvfvORwY4+NeBMu83ZoXmHU/Wm5AhM2akJu460upu9vlt4Rfk1eAry1yMScdpGTWa0W
CmClT+38GvT+4X9Io6YXTRTiuAvEjAd6P5aOCMd4TaxJJDQJOnbyrsFMHiWmMf342fqPfIyof8vf
wI09xlmkxI5zO8PhhOLz7XyCAFbiU2EzZG9gb4ccnbAVxEs1dJWYNmK4YX8gqZrrSI6GDP2LPjB2
sxd0VN/aL3amX53orCOY7wMRRIV3Frc2mVXac2dMqlyjZ4KXWT9idqfcTfqvMv6tfKmyv7XFHIk6
Bfu2YcMWZRkrz5TsO/XGffFYHVA2wakXvgZ5AXZjkQUDl73Vycs4kHOezDt9MA69PQgmA0UmmFPQ
z7JVam1bPOvyj2b+ESUCv6cfhc0ptktgLtzVyFdFM1ErTOQ6dKJ2MZ0msXaTNQdhpFyHc7dbjfpi
ILKw9ss74LpqgXIROqImBmHf34BEUrVWqQlBnI7u6HQXwRgIvXDp4Lvo4c5L5bfGmJspDGUoCNQY
S43Tk1zfKeq5nw6C+M8/YG8LYkKIqk2jWSwNigOXMsgC3B713uaypnQ96VXotEcVk5y1sG3NzV+2
a2MO2Qr5c4yG42BLQBncqS4k66niVu0PrZf9OqZOca0KCX35jvm2WOa0LX1f4n0H9gfrsj0ZuUNb
hrC5L0q3AzdREYTQnrz5/AsLNpG9hAYD7cIK5MTPhSE7ht443ag7uiXoZglWxgKbe/Qk8hhvymcj
vk2qcz3dfr4Kbs16s18splmNiGqPUCZ+Tk/9iXKB0AYSMGhwfDHGTbQaJrkdpSZU5hnOMYfQlImu
wuzx/7kc+hdsMlmwBPRmj7Hv1xK8AjbJGGNI/4w8hb4iOmSCqMFimM0lM9NsMmgrrMI9nQdICwbM
EHd4jpjn9SxYHD07H+Pjv25uM3HDzOJsCAnixuAuLgBewGtkmQMyEeQHNrYNL+fqO5UiyO9nITpc
ZJwJKGkzDWtjdrR/lEG8mpLyWIewdFZkQpKDSZdAfURccWuoZ65e/gU9e3AXv0Vomwks4IRYpXWh
N+rj8BA+5AHtIPV+VbipUx4TMfERL4PeGmSCSpQpsR3XWHDnWzsKFQzPCwZPKjSUxXQavIzvzZjB
IsIKyQ6bSCd0iBS5gjPc01c0SJaCfJ8FX9Kx3n5NMF28PydZVVak1HGV08XJr4o5IQa2Z8CQ/8re
5x8TpAzv7VXapBZLipNC8yH5svodvZIclUf73OwFx4R7KsFcQDnGMB6uMjFgaMH5EM3gQ9G+xb+U
7/OPMCA22F4qL/bDSLh31A8+nMqNOSZ16GuiTquKUnV6GA8Y6ofwEOA3X8MjA/mCSQWFgCSE5U9L
4j6DpqWFHsrO2JX/oThSvycHCFSB5EUW9r+4e/ZmkOVRs8q2q6a8Iq/Y1fl1eDQ7DAeKLBK1+bmD
LpvFsaAC2V7UBhgAWu/XgsakybJjlY7xqNx3IGD3BC7CPW6bpTHumCUa4GHpRDttFPdGEcg9gimC
mPxoBctFn/oCi7xqxHaBzNUH5H9N7EpHowhocu2ixXSGEUBu2PsSr8XWEuP+ePUnlaInJR6P4a3s
g2mvcVQMQFIkWmq4ohYY1/03n5Jx/zYFfiHpNTp20kLKsoCch3n8Czi+yA5z+Y2zUZPRhB3Ixi5/
xgPEUEAfg2fqisJY5OrH1jePoJIBlSodoxZsn8hhmNvPlnVjWSPE5+xBCfJf9MalQ8CqBpQp2IAu
RONRdJM+BJXNV2Vuu34x5iJfcR6k+jCqmGOtZ9GSuCaAckNbDyTzoOR5H5JDRVqkiGgazgA2z1W+
F+CTcdRD/hA6qmcCkO+JWs38Y76xyWwiibuolgE4fQWh0HNX3Yd7ewe19mtDcOLon//hC25MMTuW
6LJW1n2KiJL8gW6Tk8xXXf8VrnRD31hh9qm1xwE0yT31/vFU+HSyuUM1OgUKIhKyznHrNFtrTEqi
5rM6xxFuNopQtIP1wvKWXxTwAXjwde5+aVpiY4+FBoBjfjLHQtKwXZTkK3a717xkCaZDfCu8A3j3
NrDOhJLqWlA8YlanV0srtWZMrc0QkaWn2zoQj+p5SWfRAeN+S4Nq1sp05N1kr1OpKvQqbVpU9121
xYxZs2t/mKAmdAEj98tLXKeqqBjMe5NvTLIXajSE+ZLME4iVLjPDoVd46s2OrDnZpeFhJMSFjrrk
mecv9e+3hplsLzYksKQBRH42FaAUaNcEr+OLmEp/aH69+1K5dGuPuV7JaktWuagqUiL7cbj9pydU
nexd8hgfhTvJ9Zu3nWQxglk7yrMR0irKfy7zJMN7JHeqg7GfXoRXAS9ubhfH3K9KPnVyb5nyeald
HfPNnTvvp3lX/RzBDwyKa7z8hHGGF8wMouOWoY0vmR0nzXrUc2apz5/N/nZeXrp4pyem8/kdRwMi
GzC3NphQ1vW5ZoVJrp6t+JB0p1nrnZJc2vJll2ve56b+x+F7Ww9z1OWuaNHPXmnBObvqnP4adLap
g+LvYTk02V9UR7l1Dsp6agNLCmYz9rYrzSxf53qRkWBOvkKfzBnFrIF6XXaKb9WLYIF8n3wzx1x0
yappJZpq8rk7DoAEd7voXodoGyRCEVtE9USF6x6gDVRB4YGhSI3+fFP1SEuSIcjN8lm+7SEsWQca
OUCM0aeJUT070rHw6vusFzgM1yoQiBqoO2UNOlrvrcYJ6OxHpcEmWvsBD6vR8rTkp+BDck8brlgT
nNEQdpGZpTWyNmUrgZFs8oyn5G7aVS6kwepd86gGuZ8BvfrFI74xyuyeEmmZkoeVDGmAoQEVY3UE
al0CpWalgmpZv888KXVE7Br0fH04f5CBIpj2gcILCzeELuhkSyWMpu0BYpqOnV0O5L6XLK/IT3Wm
+4Ivy72NTB3qQirGizBn/X77libvRqhLFs+Nr9lOVXyjBSwLGAytdfrn8s9ogYW4+VWL+4Xcw/Fm
mVV4s4zUCqcMb6ExiG+o4DHlgMTRoNBRYbGde/JN0PZQuiCiINd9v85arassi2jpIeiRogEq77bg
CsLJQGlfdNXSX8Zu4sYYWxWW4rHX8wlJNX0NdXgNJWCCxJVw+HzzeEdva4a50BOr7hcy6dq5XjA2
soKxTdv1sejs8fZpa4X+fBNWJLOK1g6dEVTA/mFAzS6tEyXuaXfTfhXU03nXz9YYfYFtjJF6UPp4
nopnNWtSR196TyqQQsdRIFnFcWpK0ewb70W+Ncjc401nDpaaYHU0baAhur/4hzFh2H++WXwPBLeq
pmBkHWMpTAwrUi3Kk2bSMNTUjk6yOnTwn0xO66/+XHrixzIvaELR+F+DTPzSZpnkWUibPzkYeSQ4
fPHw+Zq4DrixwMR+Kbd6Qw2hiSbXN5N+I1svIxE4BLeVZFpASZnAQ2NujvEIq5nBuGi8Dpoompus
/rA6tFJj+sb1lNz9o0clHB/if7s3q4xbyGuaNZC+oa8QJApe4zaXUeZLGsgKZ7/y0DIegnHeff45
uQ/j7VoZFyGNoYdJR0HYnnpM9kAs+wDGoUSUXYsKRPyte1sg4xykqIidUmbjrLla51MUXSVC6BTd
mg9hcLN1jHukQ7Qqhaqp/3i8dqJCNxSAkoQOOE93X+ssbb8fm7ymeT4vTaWdzTmM/c7QM3cIrVQA
kHzly2DXBeUXotgKxpGAw3wfpIx0bpKxxh1Ny5TD7XrR3eFxc6nspycsMaANCcUfb7XZbe/LJ+kg
hNrwoqSlQpYD8m/gyWXT2LDqo3ZtO/mcP5JbSk29YAgjRaWmcH5CbFtvHYIuTOnHfi+SouZmmVvb
jONIqwKM8IrFrz/L75Iz3mS3oBtLXwjV+H5IdQdNmPN4/vxk8I7j1ijjSYsRzwCK9vI5Uq/V8bbN
RRQp3LcIemrQQcC4INJMJszoTWyFmDKjyV6465wxduIazhru4yvZszLXPs9CeAjvfGxtMkHGqEMA
GVRsIyQld4DbtOCKi5x1hxfyufD639AVEj2T1Y82TcyvQqDQxCPI+ICbDJVu0spFyl5bo5Tv1Q5d
SGyZ2qFNQdyuINujU1HxZenKeMcmASmcHmNwP5Ifn2/pxwD0/g9h0oq6L6ZuVfE20qIHq7vWip9y
dfzcBGdTqQ1NV4HagrAlYQ5qYqez3ORhhnhKozgltzWvbJeq1LY7UMfsBPY+uinsIcm0dfRmoOPD
uGlvNFFShnYG7ixyjC7qgs7uBIaXP0itEz6qThaI4jhdwvtY9N4kE/KUKiqNDi+/Z5BiWA6IyacT
JCXa0R/XXnKnCBLu0GrKFEfNLPKUYQ5OlNfQRX38C6Acigv6NR6+j4Z1JUVhPCXyWX3CszNxVH8A
FH5vIcQXDoGEI0A86M7q9yMQrF8AfdD1v1ln3IiQ2cpLE5FhwEW9+GjfzE4GDugVhLHzLvHsmy+0
jd6bZELFjPH3NpwH+bUjRplyYhlQzhEXm+baD+DoEcZ77lnZLJIJFOi/6ZYa4xNL+9Fr0WCkozfW
OUN5awkgSXybXAtXyffltw/L5CJmZxaDuuLDLsfZy7/bwXzhrHf/0ZN2k+svVNTef1bmYgmTVU5k
HZ+VThSvXoeBDFe6MrGTkONG5T5IL0U2Rd+VOa9NnFZFMuO7Wo0JKRUk4bXlSsiUBXGB/umfHRHm
kGbZHJK4LnF99S9jfNWhGtNFs5Nrk9NrD+ZgX8xy62aV5WB4FIBETAg0Vy2hY383fdYJwqJoZ5mo
GEbFGNdVLJ+V5SLVnuOocz5fL3e5qmzita2hccC+tSG3qJpZWSpnKQuq4doKf7UYewJ6/XMznKcB
PObNDvvMnvS5SFLdXs/9Y/pddaOLRQ36H4mbFyDBjtyh9v6CYI+/OALeYU22UUFkfEaOu7Ss7Eg5
xwvGOMbBVawjqTuvSyZfsD7uXa2+mWLcZtZss1FBZEAH7oAEOcRg0Zz3yy+7dXR3vIy+iQ49N5TD
Hk1sLYOwBWaQYGNehdCNy83b1iidPvvW2nnQ5MNVHdaCm4PrhwSEdDp2kXzIYkHrL9VlivTHXEG6
PTkxBlU+/4Lc872xwISUxapK9AUqqI9bxNVUw41If6GoorlW7kJ0KoOD3FH5AKNJtGrKohphBEK0
B0tHbJbc4pHKd+nPMgJXgRaPIKSITDLX3phqixJCwPisS8opbxOQv/S7zz8eJ9M3gbUgGohYUNbV
2cquYQ5pq9dp/lz3O3VXHkxMtIKo0HbpE+Nydeloj+2ZAqwjN2nbmmW83jKBwG1yhKfJVR7pjU5p
QfOXBKJCKNPLjqjjyPuUW3tMOIxGKY/XPgMxVrfc2I160UJAT/ApeSd5Y4Md0kfSnYRljKCRFlUQ
Tnbh5ml6u8QQXOumJ6vL7iolkV3DHK/NYXCiyLoq8uZGt1VBTOGd8O0fwpQMjTgxdCSG8jns6odB
K3UnL6UgWtKn2cTEcGtLh8+XzstPQeajmxa4dOBGTLjUcQTXPEUKHkoN9FQsJ8lUb53yoKjLw9Bf
WmPkNPLz50b5PrSxyvpQ2eohoYl49Se5Wh4oEtiC/GxdeItXeOLCA+9SAJROVtCcMExwur7PgdVJ
UQzU0bNn2agco0k8SSl2ktIGLZEEO8iRGcKxBE27LqsKeuSva9+USEdNnac2wbGkQ9EUbDAfpZ0M
Lgth2sk9GRtL9OcbS5E0zBKKKBpYO6xjqHuRju+IUWjAW/EdEyg1IffFC0cQ27gf00TrnzJ+EyiT
vjeb53KEloSVPbedr68/ZaS3K0hRg899hOeYFsSugHox0C9j6e77qYzsqV8XFHFo2ZdKIsRAWYqi
C9cVN3bYo9/3Wmo0jbrgciiuiKtfYJTvnvY4S5/If8EWzdu0rT3m65FCA49MKeMNKlmtaxWqfo0W
ZPTr86/3OnzEprSWDB5/HcMYNrid3m9So5VlvUzVAgrNwZdzQCfWveHNxxBFk86bvBLkaiowWF9x
DhAA0XkhnYB4iIknwyCnyQKOWfTdr9KmcfMMfCPVo2xMAv/g1OvhgxBDgAYb/oUx5PcrzAbkI0TC
Cnsv/k6lz2n5EjjnJTCC/EnUy+Fou743x4SQZu0VnZRkwbUnfZN+qi64x3wMfeqoc1MCiem6vM2F
+uf0t7LbCBZ/bKGtEfKhlDm2ywAVDTV7nqbqrOR/BnnY65OoR8xLJVRaFsHYOrrhFps0Y5Y9JHmB
XXsVA/cyf7JOGC0DSJ62b4cOnM4uANXCGcGP3R3ogsAgAGwQFbNZMr7BivJxzGFXdyY/2yf/R9qX
NbcNK83+IlZxBclXklq927Ed5YUlZeG+ggSXX38bzjlfJIjXqOQ85ClVGoMYDAYzPd37aDOt9UD9
B/omIHINdKYJQcvFFunGWJr2rVbX2XHU+sQvQwqKFiOJQ1lGu3C6L+wITukMkDPSSkU/lpW+HjR7
w3kHPj/aCy5xYUJwRMfpptqd7fTIwn0PnqZobnwSSycJlleCljMwh3jjiFujD7nLhhBfjK7SL1qA
LqlfbocKI7E9hnXULVO2suf+wsWClf0xKSTNZRZ1WjWG6TF0C/TgyvXc5V6IPkv49vknXHqZQs5U
J+Au4LVW8SGVmSQbzCTsD8kbr2XY26oPjOcPxl+/gaBv4NyPkkbZ4vc8MymkPFk7m3XbKRE844EV
d+H88j+uSciT876rI6K3Me+gg9oy9q0TJm7NgABUb94mAbgRZQo/i65I+LHCM0QDlP8yBLftUA0m
5Sajdt8UrRcp4yZ1pZp8fOOFKKhrZ3a445wlOqltNYat2T1U3ea1ueJC0yCUAuU2h2bLwAFLF8uF
NeEKM7TCTTXH7Q+oCvmTc0hG1a/J6MGNAt0+tsMU0PwbY08m2w/518+3kbvBZ0sV3CSHs7azPibH
Xtt3ReHHSrTqhkNffIvM74AtSHK5pfRHRztFd02UFDDFLHiNVs5U7cssBsCSBdUz9DKA6e9QFY4O
XORBdsQXT96ZPbEmZCXdHMVdGYNhoMKF/YNf2+5z4oOLYgL3dXozbWVVE9kaxfG8WK+i0Jpx9JzX
Pkf9G1lx6SFLJpjcab35rnyVVf2XTRooNnAGDM0RWUq72NWgtRXFx/YrSMIAoZ7fSZDt8PqIPvo3
srRLalA4Im2idBw91CMbKnemDymLOmi3DFV21LshBxfI5tyW4pltQEcVrxxUVcQblSa1mQ56qx8n
Bkoi/UtBN5+fBJkB/v9nh75h3WRZJoJLodN8b88MQidmPckOwFJsOV+HEMP6UpnSScU60l3x3DxV
mC9JduNbgTEkOTZ8KWCeGxN2aTCNIddmEh0NZe3S9wSS4y37tzONAWkHEsVI/cVeaR9X6tABD4ir
G8pFBQo0KXTlvERHmoqyq+N10VbqgItLs2w8N/Fgc5D+X26XTdI4LsIh+Whc8pnODtpyDIIgHE+p
A73Z/jSY1Cz/YGK4BMHpf62K2PcmmhmzdBYfUwVzeFhab++09m3sKknWtfSg0s8tCQ8qu2cFyE+x
PjTTXswiUrbg43tpSmddROAn0sug6ZvZS9Iq9TSK8RP0NT0k2wfkvS+sczdmPqyNPt8ktmzCdfGk
nH0EIW/KatL242wZR6VAi7F7GE3Znbi4uZDFdVw8tmy8KC83V0EBBeKZXXzMim1VPNt0Xc2nz4/7
x8Df1Vae2RBuPgdcwelM1PhInoY3zhg0e+yWY+BdtNFmn5S4891N84MPp/OyZr6JN3KNmaV3ng6e
/f9bquDHeJzHYxoOMah9+lUFaT/7ht6xd7Bag/fqFwQh/En1HPncweIm/rEr1iEyZo5QiJ/j48jA
gg6lmbRaf/6FZRZEDzaiIY0SEh9rswu9REt2OSjmJOdkKX85+3wi+6c7zTFGzbCLRf5uKV9sa/am
9FVRA2WqvCH58vmSlnI14PXATGJBzxuoamFNLgUfH516A9G7Pxrb38zK6trdNw9y2OjCB7wwJpyz
xFYA/dXj6NiFd/YQrhDwVp+vR2bBuDxncdWxsMV4/LFscKF266SSDVwtBEyI14PgHv9MZH7CByMQ
RkimWukPpY4sYWo9plW+aicBPqRkMfykCAfaQOfIdiHfDZJvMbWcY90JI9MKv6U7LhTOdd3R//sH
lC3Yrf+YETPKfkgbLc5I+E1lyYp2IPSOiyCRijAsOPaFGeHDYVfGkpmZgfCk7TAQ8cwVMuuttjHu
wULyzFNmrg8OCmHpgBf/6U8+pMj+YNtd41it032UQnVwwWfgZFVvyyc5P81CoMcqXYKuMOYar/JW
C+oIlTtY7OC6tjcZ6RM1s2CcI8mQ1aKfn5kR8iDAiJ2K2np/KIpfdIATphIDSxUtvEsdgtqghSKh
mPOrVLMqXR+7Q78nG32lbYG9s1rfBLuWAX1ReEgAxLQM7rJ0uuDwAB1CEg0Ndv55z3LWPqzwVFVx
fq0uva8zIA37nwPYXiNLxoWztFHo16CpgUESvN2EG7lJzNKpLFgqzKfYuqsg+UzrWJIc8x8RHQ/R
Anq6qJpByUtYDiqPzWCqOMFumQZDvCtMKGD2T6lZbkfr/fPQt7QgA+vQkMxBXVrEESsKBJB7BQ8Y
iNCu3WHyLIAIZyeWXIKLN4aBRaH7ZNqYixHWxIzSVsy0YR/IYT4XBm0pBhxUgzm0EHqUkk+45Onn
5gRPn50ujVIF+8S0zLeGzBtHWWq6uEsGyuBcOs4EnvzS6TQnbAY7n9kBdLUbV+3vTR30biTbZoA8
lCVd/cNGYXRdw+MP3R9VMMfGHhTf1cgOLH4ubYC9KzzcE1eSRyweYMNyoOFjGA5IBYQ8rLTDri3B
+IQ2Wpb4ke3VdVD46q4PyNfqML1kQVZ67qPsHbN0gs/Mig8KPGaVSHdxm2D+ORj7nxoYktzkxR6p
pI++6O9/1ieSbadlYuQmgyHGXI+mttclP1KtlHzGJSu8rsM1NtBFE9tAdYOMc1SL+ai0urtK9DJb
aWHIgpyOrsTTF0yBZ91WESpsVb9CrrpNX9O80oajkUz3RpaRVyvtt3NMpp+fO+BSrePCkpCHdfpk
jH1r0AP7Oqx4Y4sDCtuPOTquYy6tWS0csAt7gse7oGpwu1KlHxM25qtxyggc0b5DiL8vQOWTroat
9SNJ5cBCvhIhAJvAPIMHncvBXI0/szCcNbWe6X+CVR7EL2TXAB7bbSCHepB81wXfR5AnGN8D4gfA
LSHFGdJqyqOaUeQZoDP0tJs59nCvdFuOEqU77U6/6V5JKm0oL8xV2BeGhQ0tIzya1YpSiMGMt8o7
SGpxUWv+8KV6kPZ7FwLyhS1hMxNaK1GWph0209zPmAVOfPoELcWgX4c5hkfqcZWtpSXIhezxwir/
q84Sg6SFWjxTW3owHrjOVX1IgXVOXrVng6Epq67LVblxay8CSdnzvyB2Lozzk3tmPB4xnthZZXfA
MO36N/2Hjcc0R/52mOUznyV+tOi1Z34k3HlmbkQuTTuKwfIevMoFL9cH3ZGLTsgfZUsXOjqjNkjh
dUdVcS1dro6aWk+UDqdz8Oc1x6WiYH5To4EPXvW1Ionai7EH4lka4HcIcle6RaHbKllvEPcb++p+
V7xhM29dSEWGDyPY2KAMHnz+LRdCD8otQEAAbIFhErGUV1AUI8y5Jd/SpPBHons93jkk9gbUQDJJ
zrwQwC9sCT5adIkd5Qa2DTq7waToq7jL/WIoJEtaeBZemBG8sWhtazQdHHau2KptEwA7OFJNho6R
rUZwQvh8koVhTg/zDMRDqQdEL4EvfP18fxb6GXhHozSFgXUDcC9xg3SNWvGoRNoRyjmVZ/rjDqNG
P43nbkW+jt9q0AzIMpRFk4A7oOPFMaBXzfrWsKt4nNoRLRvVD+t7DRJBaaBipMBD2WjtMAgd/sN0
JGoGZ0aF6lyZhVBdq+rx/+ZSuvkDScI5vcFXJKMHW9B5gD2Cb2ubEFa/QmxNVO/0buyn44h27D2S
MPrG+7TgPoSoFG4HYzOvyLb2+sQjPfo4zTpe2YGssrpwM13+GYIX4QK2CB2a8T9grmJTDsNdE4Cm
DHxv4B2XjK4t7i1BKxVpr22ZiCOXwSwx4tqK51iDPX0/B2EGsKptQ3U3B0e8Tbx01Wu+XFSex8jL
PANPyT9mxaw3ci27dU14sfXibIhvdV777kL/FuNGr0lQ3skax9fXIbcHoDn6EwuN44T2LqEEuEKt
mO5DKx08LS12GEb0k9y9IcW00ispguc6IlwaFfZy1vJ8sJ18xiiOl93jZnrkfPjxCySuLK/DHP0R
X/fd/vJ5hOC/ev1p/yyVR/izy3eGuEhcxr16nCEs70S7xDpVzcPgyJK360uXVwMc11V59wUX4qWd
nmlKU7NEQyX09ywVuyG3BM9anipKSXKWHIZre4P52jVBxCtYyzvH7WJqT8fiVxdYa97FhWJy9KH8
yHWeLAl6YuE5iA41puKAUTKca430qBlp5kR0wvJq3BvQoXi0Ck995OJEnP93ujFtj0huxIWmz6VV
ITHVw9ZirITV39RK1MvX7L14cu8HMEsACNN84QSslPqljLOKX7aC22BCzQJcSUeUv1KWtdMiYtA2
mI6acrQhvGGz7ed+eZ1ZYGmYNIQABmf4Fls6HTHmKDGG9th3vR+pva+gPdeFX4HGt9zV57YWcrRL
Y8LtMdgJC+Nwao/zd7LXAeBot0mCgVQVPJbOs6xbtRS1L9YmRFF3NoZ0Nuz+mHNQZ72O15k/h3gg
cnJJWSxbSAkvFid2bvSoLrM6tNiR3NW3eDhtiOL16cr0QLu6yqE2FAyyHGAhlGGBOO0o+ugm8IGX
h71RlEG3irw9WvpP2mPD7udKkukuxK0LE0I2WFbgQ6jTCv7hsLsszldzWa5Y0+2HotlJ3ENmiy/3
LEbWVh2jHVG2x2k/rVwPnGkQ1MCoL+KXsVf26T7dTM+yFEPjXnB1xM4+onAfFIk9gTGwaKG4DSXg
n43PbsJ9CWeJNhqeZNPO3CZBfgfqwHVx+nzFy4fvz/4J4XMEsTghMT6uFdtrZf4eOQ8ZoZ5bA76q
Hz+3tQBI5/75x5hw+EJWlI3F8HWZmUCVs4WQ1XZogZWtNL+9Sdu1Pt8QN5Kc+QUXRahGDoNyuMOL
k5d7yqYyGjIMFRxp3Hqx80RSoKnb0ft8cQt7eGFFWFtd6qOejWl7LHqUVjviueqhw4gpVZ9UazMm
rxDv+tzi0k2EzgXQFRhb5rUu4ewpIUsps3MNjaAKT+g93Thf0glgInoLRmlcRe4j3VaSr7lwHRCQ
DfExLHQ5rxoLmaHoSQPY+DExsjtXL1ZZT9aShS1kEBc2hPOg1tWkJ2qlHu0Xcz9sor2+A4UH8EMZ
ToEsgi1FTQIJM1xuwG4D5C98Rjq5IyN5oh6Nl8nnLDzpA5TZNubL+DG4pMoMLsSYC3tCPKtIXGpJ
g+xPz/dt8ZX11LPIiwFs1OefccHvL+zw/z+PZZ2mT3pE1aPZvBX6TdRCFIhKWHFkNoSdalur7QpQ
pR1r67ue/FBT6idMNiXKj44QHi8WIhxgkpV1Ac25+QivfM3TOsfga+mXtVN7JAYI01XuGiId0V9I
LImBph3HLsE7xNMVpTR3SY7E0oQSre4DA/xuluvR537Y+n3nyRXhF4LxhUnBM6jJXGtUyHQMXzlh
O4ecNPZtsi98pQXlguOR9dxgamgT+v0kiybL68WcLGBTpkpEfi9roKbRNjAeHblEtIE+cujrEG/8
1a0wTrdl6U0kg/svuQ9mU/9rU2T2qq2sB3WtNR0rnDjjvbZ9V8pKtRSwTLB1mDxfN68CVsdUo1Bz
njnvy1sDMs3RyoqQr7crQJQCQEvvZIDExYhyblI4FZU1mAVtsCxzE27ir9E+0m6gYNDswOsQpD8d
1U9lfPfLq+REqBiRMFTRWxtlNuc+xSqNvrmr8vGhpZPkrC/lzij/oSiPWR5cpaKHRK42TwN/CXA5
XwDx/eLV3DGf6xWH98r676PXmTHRNXpWRqY5wxgdXsv5+2x9TatZEiGXN+rPij7S97MQOSqGPbUR
jOhPKMHfaltlZa2yWxWM7AVqtrJK4FIgO18Tv/fOzCVW7Op9HU/HiXzNauAg6xtzhDY5hL1Ua5s7
b59/QunyxJttUNvQ7LE88kpB48qfH+1W3SU7Tm5fbixJCOFuLcZpkKiglAJmEyBxhThd226slmky
HvXorm6BtMn3EaCl09/391xArP7YEVKtiJA2GuzK+OZkLfVQ9jzE2fRcsUnyGriKTqCpBI8YQMXo
/FpX/q7QftCjpi4OU0G9Jiz9wUm8WJMMhUusiI4+a5NKwS5RHJx5YxgPwGR2+svnjrBoAshUJGxY
zlWG4yIG5nWTF5hutzfxnDw3db21s1ryULt+7fIPdmaHB6kz/6ZxqhsxhZ3BNwzfXmvb6WCrG4sL
bu+cUuJuVxk3twbcmINuMoCSImcPm+e2bix8OMVQ43WNobE12LUbP1F6CF/jrPkdyLeCHr+wB/w1
/P75R72KuB/meUPUtglG+QVv10rDSiwIjBzKfp+Ez2b7/vnvL26a/ef3BS/vo9IAYoN7H7QUeuYp
6le3O3xuQ7YG/onPNmyIimYIQW19mJz7qBgxst9KQuxVTOBfycFrwUF5YAFMk1r6WIdKfqjyraZs
63IdNt8iV6I0dn01CWYEz4MHgD83gxnndUDmVIAkNO6Ak+Vc8Yqc2Gfxu52tiu/d2XezQ2ZNgNIU
4KtLHwlmHApIPGNYBYrAPpqLmRetpcpLMpv8S5/ZDJM670kFm1DuftR9I2hLL9yhZIzJCjP2VA8c
LZt/cA/UVVHYcR00/YQ2fJ5ZIAeDcOIhQt2v6SHOOH353ywIN2I91kliz7Cg2JlHdepNuayRcXXp
frjGn0UIl+BsZUpsJ0mBln6HlpiyoshuuQASJ2jkcjkhin+8eCor/i25PrHRLIWwDMiBRe494Nd7
3VWm/FBMW1rf2/S9qGuIeEriBI8zF7cu1nduRvCLcqz6HMLT+UGxnufcnyCBnd6n9S+VSLzhuiXE
LTngK8OwvaNeDVZYxEoqoPPyj9nc+gfEw9/Vx9FHzIA24lMWRIEhcY9rErpLk2I7aERaWwNpluOg
1d+HlbFO7tVVtuJizGGgvPWQME7BwW/tDV57B8mIcpM5UuIP2cpFiBTGc9F+U/BncJJP0y/Q+4tj
kMZjdCvb8eUnD6O9+vujcfa1beFoOHmoT2lB8oOboELGHoYpk8TmpRvm3IJwMlJaWnoaYT+JussB
vtbMJzbIuJeWbulzIzysnYWt2XYSF3DA/NA2oEtMq7sGslUrNrY7LRleqt76DmSYX1WlLBnh3+fq
XPzxVluI0WrGWptlWJ1zp3wnjTd7YaC/cOq1BsLzWxm8cum0c7QZsOxIf10RBpsU3TQqPY7hZGOW
r19ZBDBwIzDZ18/d4jqpx5E4NyTkBbnmRo4zavkhigEz4ejvEvRLqjc80qCbV3xczJBtotSokCiA
6r8J1VjlR1/1kQ3X6whN/sLFfWeiA42hPkXinEvX3dkyHT6wf+Y3ClFr0GdhmVX/PJJDKCtGL10L
578v3G1oUbZurWBFJA+9uSSrjt6w7jYrTqPreHMu63JdV2sv980RzrPtmu1ECQyam+o43VMocG2t
FUTw1tM69IoAPABo35HWl/iLxDEd4ZQzrey0rIFjmhuibYa3MQSfNIBtwAqldO28GDYKWroXvRgy
qlTZJxaOvuJA8hKdWQTvtgny/NZCWzbPZt+JXgjY4nNLBtWV+Yxw5Ou2KGur1/nR+DWoP2Plr1+4
wh4Kd20xogNLOjilMT8q+ZNrYKYIAyt5Kdu0pdBsY1AFBHgoPQKldOn9rWWH6MuM/MIpd+oRdcdT
XQUqStLar/YZZfBNU3i6tAa4FDPPzQo7VjdjrUwWzMY7BmGIHHTW7r1x527ylXuQoVmXd+vPGsXd
MkbFqmK4R8bYjTOTR4Wqa4nzy76jsGGTq9sDZiXzQ2muZlRxAQ/YhDvTCCpApDACFPqOP7zLsHKL
z5Hz78hztrPgFboMOOqSb9+Tuido5YU7DGOOPqaO/PJOau6KvOTDLf98SeFKiNSYtSHDl+SICygh
bbstQMi3cqJ42ecUroEuBAVcacBQUs4owJcYh4zpTY6pdkn0lxgS1am1GBAMXPb5YcTTRmPrCQj/
XFJ4+f9cav/32cTnjV6PSu4O2CVO+suzOq1DTvebnpU+gKVCOowvcfkPrNmZX1S6qw41t+hiVV+B
VvnebFw/sQAj48VoloHhTCo4KfPGjyT7zKrWAhfo8kNgeSzgddusAfPtBz/9ejjJutlL75Ez3xfl
NBulmGbbhjU2NX5G38L4O58/GrT7WJdxwwjfE0VA4B25wK0LdB65Aqk5eVTmmek2x8FOfX04ZJkq
i8RLJgBwJDagKWA4FNEpWc66zjbUGr355shBvSmUZNP33Eu+sGd05TcyehYxUfhYFG/AAM1p8AFg
IXjMdhnGtWvWR/Ob8jIGFJO/murFgfpoRoHzABbfzQhpxn9Z6LlZIYgYjZWow+TgW4JN0WIeh6S1
78xvMc6OqXnUi+lNITuCPMs6S9Kv1ioEFCsnuYMUoTnWENXQQYLd3Bn309pYZQ9/i475sGW5IBjE
m9x1AQS4DMrAUPdJp5d8gRCRui/X2c8Wsjm1ryIqo6P3bvytbpVoUpwIZfEEPZ2xao7hHZaHV2O4
m5+/cybmdJ/72bvktuNZgfg10UAkeJxbKI+bQk4LhI6jlI6Tw5yDS2c+Kf5/Jg2504CALzr9vUUM
hQAehgofbzwJeYpJGqZUTVqBN715I2+xn0R+tFEfosfIL4KsWf1lSYp/URhEwRc8P6oNVonLTQzB
SM+gQxkfjc7yQvLa6TvJkoQcSLQglhya2bRDc9K41PH0a9z9Bh9MAZQStpFcyHZhy87XI1YW9HHE
9KThlkf2vUUSDn5BHbRub07vGb/YJgsw31+nkstVvBCulsg/wdmFMM8sSRP7Q4VyWLlcxgl1Kc95
4LrA+Z2Mv38poF2sUXCSQqn6qU8gxcq+J88fg46v8334cjjwdqgvJycWL/aP9QEUAz5f6GJZkBu7
XB/GbesuLLG+wfJK3ePkl2mQ/WTeCElKxisAD7GszLiwkQ5ofXEJ2VwcVZT60KcsasrSLo/Rmx77
TAcCPw848rUBoLHF5a7fyGRTuK8Lx93B1cTHfNG0v5qSyhyiT9DMK4FE5bq9zo7rEbUbaeBcCNKw
Y6JNj3QZHQnhzFlM6/WuhZQ6W1cgpszX3Tb/pWzQIQ2Kfwhh57bE05eGTR9O6EgctRfnCdSGfv4Q
B7ZfJB5UgqGKIFvcwvUOe47GJdSwPvF6N2IrxcWHtSkG8awq81pDdscteca5CeFiDdsBRKWWnSOg
RM8aKA1ptHU/ZAdivOG24aqU8e4IT37u/yA6QGqEXhwAAWItyu5iZ27xTD0yZ+f0D1r9nhb3ef36
eaQUEr0PKxrCMNicgA1Gv/fylJV0pHGhhvO3bCo9s3mMGst3rdAPMR9Qy5b0kfUIzs7pfABAdsC1
iUv80pquZlqXxPb0jTxFz+0uJF6OUbkIMzvDrfEa33N6qRjjj7LH1cIh4xzn4EoCVyqwi8IqUz1x
mZugY2VuONjbXf0eEpLda8KD5+NjQu3LQDargn1SDB9jTqYkwYTqN1Y/dNorRmdimWjUkldgSgfh
Al1TIJv4n3AW9QkrWj0xoZjW4/SyTd4gRin7sTx+7hYLtwuYeFU+p4quEfgbBDu0HTtrjtn0TR1X
ZMO5wLstlHIhH8sZNeVHeNEgDpiL7YHiKehXLhc29JERFhmdvg1P/areQcF803O1NM4YWr7KCr0L
1xlynTNzQk1hVgmWmGF91UoPH507Z2MCUwRFnp/N15LccN7ociNLz6/jFIw6EOKBRg3yVzEGK4mN
1kuqGN/UZNSAL21+0XD4O7kH+OCFDTH2slAfBq3o8R1186ZW2c1Eh63EOa6DIURVOToEdJ5oK4op
ahYONdMb2AAP2I6C5MwJ+EzvcIsrEmyXhmRag8fWs6gB1g1MnIOZAiKuJi5IkTvUiTM3skZLOw01
MnymreJ+9DBLsdW6zrOgYJ6DB0uyROEof9gEDxDnCjDd64hRTl2FynKnncLap28OYLnTgPQKY6Bg
wJxX+tZZyw+BcLivjAopHcuKzMnmWTtRvIQpCNr16rZxJg/xRpI9ypYnJFd1RSwadZN2yrQnx7zX
x3U9SxxRZoIfhrNIBWminnajwk2Aad4oUAHKvbKXMUQtmuH8AJCzN0yw/16aYclUtM1caqcE4hwu
u0cf3CvnL5+7g8SIJfQxBuI0VItgJA0384A554x6eiODTMusCLeUqStjS60c2189Zs1N3K5nWWq2
dJT0P1/LEjzMLFVrCHu4dZNlAQNCFfgDZuGdYh2q+KGBHvPnH07M4n+79JlBwdGsgqjtDHj7ia1t
10uQnmGiRVn1a0jvaMAAe8VaOpknhKcrm4LnFZPR1ZqVaafS9X7HdXc1PvO2obnmiEBXEg9l+8b/
/8zT7Ux3Yh2TdKfSiL0o2TNQmMTxvxynsw8pXFhGnlqUxLN66mOt3Wh60WxHJUt35ZDKnkGLYejM
lJClmVVaR3Y0qielSTaUvOvjvYLDNcoEs2XfjTvr2Xcb4t6dYswYnqbysa8gt3lXywoBsqUI0aFI
6FDrccuD0J2jbOfwsctXVP/fHIAI4WG2Ixo6eqqd8vAhG3Zx/UNJJLODkm8l3oGlrrB87GCC0Nsy
OfTJsyoD2QhPAfHYECE2VOnQ9gAraKcCbQ4bPEat/jq5uVdpmGUaqC+JDJKtIUJkiOOhNpMRkQFl
dPpm5qhVJns8E0EBFHnW5KNeyekk3MC8a2RdK11mXAgRDUpeZdrAuDkR454Ro/O0ucpelLkht4Pu
zrc6mWrVo5Cn8ZskLoPZtarS58dwrwy9408ltR5zLe+4oEk23Jd1pnxRajDbj47V/yzdzl5BsaAA
hC1stl3m5Js5NFSf1ll4p2ojuctVJotEsmUJkSiO+5K6FbbQ5bmz+pSQR5Po3khlJFEyd+R/yNnR
jW2jnS3wFJzSnEFsuPZqewjs8fC5j8isiIGIJGmbUOwSqkRek596tfVc5efnRmTfTIhCdaYmUZvg
m9k0XRlpHNAoD2rjTpWNbvMfEtPYs7tXzP6rBBKziHf4ZlrsJX0STNoQWObNlMTb2DE92keS25d7
8ZVFDMRjKBdqmBjQuNwlXRnIxGYEWL05sv51kNLGLV/vZxaEc9TZNEcC1uNWAi9esm02gxnA9aJb
tiLr6cay/FaGKVl0ijOT/P/PXE+t67nrAIY+NXa3dvoU7anBUwZJKVBmRXBwxUz0vEmV8TRRwxum
LzGovi0mgTct7w8vbqpQDwXd2uVSEqUo7D5D4hA7J2LhZaHKUPbis/p3UEcT6r8mhKCOVm9agaZA
PXF+IhtgAGfw7JW1aXb0BUVbyYIWvhpKO6By468mTJoLe1PVVIcwho3rVh39Wj/NyhDEUqE8/jcL
bn1hRdibHvhw9BTg1uVttCXgo+Ys299BWHLfSXlftIVTe2FMiEHOMBoj7WEs3lkQJN9q27H3eRKb
bNjkN7tqrVLoP2dr5ctwIysYCHUrvnsXxoXYZFdFGOUWjOe7FiURznnKFdBlGbNs24QsCWoqdV8w
RPPa/G6bfpLeOOavv46y5ysRyxJlW2GwCaibk9oB/2nRG9vIfFOBAHKqy1KLhYh+YUs4VhopokRP
kCuFAzJLLabgyyeN40GDbPKUtpo3n69NsktXIM8ozGMrwg0ymuVzWmTbAvwHllHfaDb7RsJ409QY
WTOa9edml872xTqF8B5GRtyZLfeOW0y8AhTDtjSYOP2RjwfI3wfEC2NCpKea0qV5NMBYXvt5teut
2G9ljxwRoys6vC0EEEgQlrGKt/ZJe6hvp7fulvhchXDe1G96hZ6P/IAvOwu4O3n94Lr5WbfEKIAH
U0+Jcx/2t8X4Ne1vE3P3+V4tnjCUsUBoyAmIxA6FMtTqULRkPqnkxqW656InaT99bmNxJWc2hGBB
x9kpXAwinRTirMzkK7Ns34qJV80s+NzS8mockKPh3rqexmziXhuoxqbTOLzUbeOXBcifYyleVUBE
/XYGMFL91wxf8NlNb7e0BzVFPZ3oNG3S9kveFb5OJxSRwi0xkk1dZFBQmX0wj8geJwtvIYxH/jEt
RH1Stm2a59p04mAs8226tyoP8yg3tt/can6+RTMwRRUIQhiyp8nyqT4zLWwjaeyhmKgy48Khb7/p
KJsAHckPoQ+pNdlWCqHfGTuIOygZX6iSQ1DAd9Gkg2gdBm+6X9ovBTxGfgFGrPe/hVGJuyuOzE1u
oyqDGQLfsJ18Azo8w8/KB1Zlz5VUzW0uF9ZeSLfON1UcFAUMv+uHDGu1zMgrzW9aLgPjyywI2ZZd
TSBy79Lp1Ns3jn7fNa+fHzyJW36k42cngjlqP2YGfn/GGHL6I8U61GjywrlZp7Vs9GUpub/4XkLI
B1efFSVxzn2jeAbT62myV+GW63Xp29gK7EBKeP37SSLmdmh4YtSMTydfsQ+bZqiAGSZF6jgzrfOr
0mC3U+i4Xwe9KTBIb7aPqR7O6cbN3HAPgJC+jdw62xsVJCMtvTD3Jo2ytT7Nxa2V5/pW0elYe90c
2t/KvksTP55a6Il0jeGh4lGt+6kbb9CWUXzaJODvYjkgREa16kCh+lYQ2q3ClBWvhcumtRpFKkTf
p6R66qAfvsd/Dw+Fa3ZeXtFoQxu79rKkpUEb97Zvs8S9MehsPzWW2/hFU3WFVzsjhfYTm8ybPotb
kPsUZuMpUNr6wZK8OlDa2T9mdUIlNsyr0PXauVExDWcqtq8kTvNzgmzIU9UW3R5d9mFDKgws+FqY
Fd9dO1Q3Ch0ThIvCADcYUp3S9BRlhtrU4ITkxgyN6impomqTo33yWIcFOegZu6n0GTLzSEZv06QZ
nxKt0XcmYcq+BGYIQ5mlDrmoxlC9sFTyU5clCTrgYAQAi7JmOb5dD5nfmUrGvGxmU+jFrCqfFCj6
PE0aAeWBCoZb3Q6dJ5Abhp0Hka/a3SDARoNHkeKuEsegHh5C1IvSfnwA2jfZElpqO5caVupr2Wjt
067odjVkcx+NLkwfO0b6na129m1oq8MmGVjvzV10Mropf2vDNjk6Rh7dNmGP1yEZe6AdjFx5biCi
vG+HGWz7Jco7VdQrd1MZ5p6Zh926LbTvYZp0m0rpLDCUz3eQyW2CGSSTKwdUJr6dl/ZLnTEFrgiW
Td2fy6i2PMtJ8q8lrSPfINmIzg11V4YST491AVnJnUkPhRpbbxCGL3+AA7DeqrMy3hQ2M1adGxZP
YICBbjoFH0Y4TYNfdaoV1K01BIM9hmvSGsaPz+PIUtQHe7OOhpqNVp6ITjSdPG0dG2lW1rUBGKcC
Qg1/RtHtX8yAUAoIA4crJV5e4H2RzwOojvVTDABwl65b5N+he/jfjAhZglF3HdUzC/UAJQ8K+lCq
pZeZx8+NLCamjvpnKUJCoIekczqea4/f53V002+iVfgjU7zyl/O9CpRdonqF7PUnjmJ/XJEYfnJ5
sx+Zlgh2ZAxZSAYChdP/I+3LtiPHjW1/xavf4cMJHO469gOHZI6aSyXphUuqUpHgBJIAx6+/m2rf
LolKi8fnvni5OiUhMUQgEBF7b7npAxBkBvKFHec+fuKTu5UJnnvEvBtr2eWYK1MRjZB6QtgxXFIw
GppzRlacspMJBaIn5Ye2UUBPl1w7V/Vac825B/37sRcPNnAUIRXa29MLvVQZ+Lp4qF4oD2Bs3mV+
v13TLDl3SduIW3H5GGDdXZINDrh+oPEgEWCxwh0xu2xN3eOseb0bYRHCKamRUFlD06gZbsviOgLZ
rr6G+l4bYxG4OdwRlLQNZjHc2tWxbZB1A4zy61OxslTLwgZnYMPicTW9mOSqgPxjA4Wxr0d4C/OW
F/673VgWNvSh1pE0wm6gl+BoBEUYba09R1faajizNpllcEaVUjQZRppiP7qe3mhu0fAxuBBJCjQX
UND1Mc8FbO9nt3iiq0mnoVCAMUdITTobcZ3v5K4Ph0N81B76h9GXXgfwrb/Wk312rmh3glgOBEsA
rv3oeVkCUYyYGe1LZQu3HJ+a6mZl39ZGWLhduKV/jWBCJvxOPdYnejFCuji9ye7UoApzT1kZcm3E
hQsurYQ1uaq3L3m9VdqTYa7JrSybgv70t+9WbWG3Q9052SixanbSezYk0K1RdVuhhIPsvXRCG0MO
rRznm6lOQaWk21b9NkQPVYXSzhql39pkF+bdlmAwhFJz+5J04dhdi+F+Zf/mk/fJ7n7PddnSkMuB
94qG1VQvberOjGndFrn7h+hyCiSa8NZa8M5Ygg55XMeYxbWRCFlYQpYrWV6aNXxiR+WmBMOfW5YZ
8bjOC19UwtiZbS/+86L5h0HnVX73XkqTqAHIN5/QxZN7faIHaK0HCccAiP3Xyzmf9sVqfhhoaW/V
CNSditnVFoQbRkRy7WB8Z0gAhorVrhjCfAw/DYZ2Vw1CqwryVoulTKZcp6Sj2ksqt44hdnUGHVA8
cpQMAGKqHFu6xr54LvwBd/bvIRcLiYKoBnaCdnqxWnReQfQUwvaQVVAuu96v7mf9936bWe7Xi7rU
8JvtESzhgHtAFkazP+t5C7NTKyvCw9Mzw/Ku2yTHdGfup7v+BMlV4yfb9T7Zm9/FDqd2L3azcgbI
E8Kvv8YZU/zwLbSPhwgyyFadlShq8AadxRIivsJcmemSPPTTTBdbqsXqQAp1nune3s96yxWAHxPC
k0vV8kzgyspg3JINhejyxfjCt1/P8Ews8WGGi91Ns7x2DGIgOU83xHrkkCWMVoZYMrB/muHCQhoU
yttZsv0lAwjj2r6eKzcg8Lgw7vRDdjLu/uTkyzZ5KKF81oAldS3MXJvl4saqIUtMU8jrIp14x+37
uL2N0oevF/JcyuTDSi7uqA7y8wUzNVRcn6Tf7Ao0NNAbdsx2M3Uv8demdP5ozvJ7Ctq30TD+8Wjq
FQfFmtkjQ2On6EOIlRuZZCuu7dytiDn9NYi+6G5pCt3ICpZrL+xXyd3xnh2yoNtSkHb5WeTScCZe
Yb624uTOvEc+jLp8Ezi6qHsz0V6McAbUyO3csq1s11q2V1ZQXxg3dGa7sS1RK7LKyxK9HJSszOOs
63y/fAvTLjOLgfUDBQZ0o1W7YlufLNh16k4hiih3XViGeUjvvj6H54/67y1bGHRGesinSyTox1Hf
KTEL8sgJzIKuuK1zd/r7qS1suo7zhpMOx48b4E4yqn0S7USU3Df8QNeYVP6Naf2e08J8UcGzkLrD
Til7tmVB92If9es/8a/xpktdbaXgtTa5hSn3Jh5wQzEf+17znenVNl5G4nP7mYpvX+/Wufv8/TLO
n7+LUnjc51NN52Xk5lPJy0umKHD0AoKQUR6i5ah2RUa/fz3o2sFfuI4OFy5QevOgVtpAMayo3ZKy
3f/XIEsuc24nE/S+DeVF06MNJcVmNTGzctKXrehKk2QqiZEvju3K1bWA461dr2G0zl9e0GkzVXQ1
zNosH3eoEZBpzS0H3Xen4SHZNRsj98dfM5A4v7R95Se9YNwdftmbnruqN5dqYqTHv17LpZTwnzfo
uy+xMOpUFy1MGbd0fF/uZu6wNww4x0uF+d0boy0osW9LdcOVFTs/e1bejbywc6Yp0FJuMXLkfG/k
q/a/qI4CEfF7eRemDaJtYFE6LG+d/6h55Tp2kNhr3N7nHfG7URYGLUUC8cv4LcYy9/qWXNAbyAk3
syoJmA2jCaFVs/l6z84eHCB5wbVlzVp2SxgNWIm72FGI8lL8Ko9zDi+9M67NxIuFq/tIV56US3Kt
HWnjEtAGNP4U8E0Z6itmeK6JBaRfv7/GYoGF0fOkyJG9FEEfVI9t5iN+Jp59dE6zENt8XAvQJlzl
QeWZaxfgbBzL58r7wRfrbplj28kCg1u36mZGEnGvfUR7kKsBTll6q5zP51zCjDGbAdRgX3EWxupo
ohgb0Ou+qLFPL81QCehW1G4uXeUyeWYgCgJCtn0xVjp0z9rn+3EX9lkKWy+TwexegHfIQSC4m5PE
DaRN3aby9KfWB0MWNlcCR7JGrn02Rns/9sJCe7WmePXB0QL3v0ExPhheShVdUdotPw7B/Hho1SB6
/fp0nytV41j9XunFsdL6JIuyDjNGB9RGBx8fNFTYsdhpPqi5Lsa1gzQflM8H6fdwi4PEAP0B41PZ
I008+AkmGT2iLzS5RX/ItXM9+nnQQ72lduPVYHTtSC1uaD21TGkK2r3wbG+Juwo4hmRNL+2t6PLV
9BY3spxKTSe91b2Y19WOAtDdfEdAqtsu8FVXBp7ZqocgH3Q3fN89ruzkWRudpXdQptEMMJ99vOCg
ptJbmiiR6AXHAXmjjTCv1BDKkB4uFX+1snHuRjHfjbdY0GLijdbrSMz0XrXjN7oPfOHBehoCWOep
8trD2iP+vHW+G3GxujFP0bVCi3lEfq95qNxsUp9cRBvh/6lcqL2Q1XmePTd/DQrV1I/LmjlEJ22h
jOjHVqFA/MCdS6t8Wdm7r9dSXUJ4dZupcUuxd+qtg+zMzBDtd2680+5yN76iXrpfw1ufN/x389I+
zktPTaXtGgxZB9p+9q+d8OQ23tW76RSX7qqU6FnLB1n5DDY08T8L94Yq4lAmLJ57RaYff3Lqd5Fn
+tYpKvECHd4ylgbklgfXWWlp/Tdz/T32wsk5ytT2SRONc+y3Ydscq6tfxHcKEKLxhvormzn/tU9O
4N1MF4aIiv3sBcj4MvPG0IdZjA9IDCvQr+kpup0TbUlAkF10vx7387DQa0MSAXcmyo2gwvm4oY2s
LKnYApVGGGJSeDLpPM6gSmcW4dcjfT6tH0davOvlNOdIDGRKJX2No71mrTzbzhj6xwEWZ9PgvZma
BlKV4I3ILARcBFR53CPecK1c1qCNYK7YVaCKXWt+XpvZIu4oOshEaRHWMGYPhX5ftSvU/Z+N4OPE
5vHfPRMHmsh6GrBy1AQPmsU81bozUuD3gICNCmcldT77w/cH0cJNMOtB2iChoSChWJhcQSz0LFhD
+tSrdwVeiNRhnsbvKrkhLBhE7jG0vXx9ND7dgGD6MKGFg9GQ7/2c2DYIZ0bFautxNB7iSvP6/Jcj
QZ7E9Z2WbfURSTTj2tCv4g59d223qTsQ3GkjlEVD4mw6ZU2P4VNxcvmFFkveaOi7MbvKeiPdArzh
xEIaQkfjsOpRPy33PPU3TLjzBnJe2L0mU7TDGY31RgzdgiM3M93mSt3GYWPD0Y2bGNy4z8Vufqqs
Sl3MJvFhrxeDL29jp7QLY8TgSpMDQ1uFhoi8VMtcy7wWvQyGOWfb3JTjo+Z8t2m+su/Lg41VRtCB
Xi2grWdug8VRa42kAweRoz8aOZo5WevGJgfyagCPtPDaVXnK5aW8HG7h0CnJSDSVzHgEF3K0z3Mn
8kplSLZtxLPd1yf6jeJusbIO5J00ULuYkMFeYn4GU4/NXrP0N87h9kLb818KQAQlmFcJNJO7reWB
dq/edRfVvgzX8vqf7i4LhDI6SHTUWVIESo6LoGcQHStIC3VqS2n724lGzc50esD5Up55nBjGD8Da
4BMTO7JvO3BAPY20Vi/Nxuxzt3a0bqWN5vMp//B9lk0mvV7rtpy/jwGwULafeThUYOnXJDrW5u0s
Lhk9MrVMlLF8pLfKfq5tJj543dEhhjo/HL//9S5/yiz8uczQnrLgNcHJsTBeZTLSGFKTAm5ixO7m
G3IjXAj3enhyPsxsPsOqZzq/kr+HXJgsSdMoSSHyBn8hGSinph16F33x2hyUXRcUdyBfQ3gyXamn
/0WL8nK+i2PVyhIk9iZ05JOjGWbb6VCBqnIIAOb2/xc9FIvRlk0oKY+ViZaY6ti4fTCCakfzi3t9
MxNyok/xNovDXNnNek7MX+UJmU/KRwOeT+xf6/ypPcUobAtUKNCSD6cN3bC9fVT3c4Jv/bEwb9ly
KEODgBmcoDMTzuPzd/c7N7lhjrNs/VBdau0rKnKe0Pd1j+ahrL1Ek7a3cmyXj755Yd8PuHCEKbUb
1SC1eLRVGTZV6WU2CsjlpZLsEL/UivCUEcRbENKZnpMkCtR4rT7/2fN//AYLwzFZ1DtOWopH074d
+S0vJneamDtBu75LePj1fD/7/Y+DLUwmsYVKG/QAPeYAbhUk8QtLenZ69/Uon0q5y1VdGAepiDkw
2YtHJPpG0B04EBkbXF67TjCFUDd5JqcIvAeoJaMhV4Ke9D9+zC++wVtU8+4gQUNDRo6Dic6VEgqW
/cRnKCKr3pzpy8PVTv6VXVz21RM0ZbciwXhGOIJn8tl5qB5rNIxHvuEnF829BTnDEgfLrUDV+/Vq
zwHYFzbzdhG8m2pqJ0qnASjyaIBzYdIuu/+0CrRcy0VQb3WU1k5aQF6ePCt16yYgXCJ8O+vXschc
u0hWLPLtonk3HSMuUp3YGA3F4yO/gMzZXkIEebifSfbQHbyyemfvyXce4C2t+G48WuplYyTDfHF1
aDowPfVAApxX3Mr59RrK8NyV9X6whbtRo7hKRCnnYxIDRpkhlJ4ruquh9NoiLpyKPYqm5REXiLkm
3dM8Ckkw2xc+tfw/NULWsllvAepXp3DhWbiZ9YQRGABRXevYHLWAPFgHBAI+Pwko2RA3CxIYQ32E
vvwI1dRd/BPwlttyWFW5WHFyb97p3Y5ahJYItnGJjPzVjFOXWz+HtV6O80bn2ODStbSZtHdxUUH9
1emMSjzWbeMnY+v20/3XZv1vDubvIRZ3YW7h2jPtXDxm932ACANce2w3C4RkPlvN0p2/eH8PtjiY
6K4gCfSCxaOTCQ+y9d5UXSiAGIDfilReWX/7enLnt+j3cIvz2cquI+k8NyGPhF5CI88t++uvxzgb
kkLE4q89WhzJHBrriZXjbgcBasAL8OxxrzpIFLuc/RAmgbOz1+of5+3795CLiy+FM7F1HUM2fsNc
bXTTyNU38Cnb5NbcdXsTvaFK4dkbvvufADnPZA/m+/2v8ZdiE1M76SlXcCyR+GkBNICAFA/tXa64
NUovit8e2422SaGCuSbsrq2coCW/IBr/ip7PFtFtUH6Btg2x3PxWHgDyuI58hm+SbpyAQ5MQ6dgg
Qg6P3oO+NAvSE66U3b94M/7rx/B/4ld+9afrEf/8b/z7B6/GhsWJXPzznyf2o+GC/5L/Pf/aXz/2
8Zf+eVm9lreyeX2Vp+dq+ZMffhF//1/j+8/y+cM/glIyOV63r814A33wXL4Ngm86/+T/9MO/vb79
lbuxev3HHz94W8r5r8WMl3/866Pdz3/8oc285//1/u//68OL5wK/d9szOb02+XP589NvvT4L+Y8/
VOXvYMKAFBZyDeBPBOH4H3/rX+dP6N8dCn1RB/R8YCCcee3++FvJG5n84w/D+jt4I9FNjVc0ei7R
2fzH3wRv3z6if0fCAhyJeGXjkY8S7x//79t92Kff+/a3si2uOMNFh+mAAf9DRAOYB8hnFQVfw4JE
E/7eIhOrMxHXKtM0d+oyD/i73LUlRxfZhP+Xt+3FRF6kBMuwtCN1n9udjvwwSKEnCA25nXLBjLs4
5tNFHWmDy8oGQd9AgTc2+5Ol3aQyL1xaFn5DVSuojQTgB8X+aafD/WRliWuw27Ezo+3AfyTAnQVl
p4MbTGoPopv4rqnasE9BDkQGPMVEZQFHpkypr+SI7Vo7Bl9dYzqhgZSiCwrCLUUW9tTG0wYgscyn
uWGFalOGpIFIHTiyqFeUhAZsAPucRjRkJUxUg0pyVbGIbicVdCh2PW5rk8mDqEEHmbNTHavZpkMG
x6dj1Hq8lrXfEw4ifq34Vnai29ciRbfkiExSZQmX1B1KhUncuAdNy8AnlMp2M8XFC9KPl30cDWFs
DqU/TMbNEGmvVR3lYBdsaTAad61ZoMsCoDazUsD8O5hIIeTpa2d0P4qsl3tkkEh2VEFqAAIjS3E1
ae8702S3vWqToOpAhWLEk2fJXncTrYj3Fcle2rpCNNL1D4NJqhBlhZ0dc+I6ormURYrvlmsO+L7z
Td2K+yGtH5NYR/iMRRf1GO/7DM2haIvzZMX20PJRfa5FF0OWNoFi9KXXyWk30ExsEjAkx611pNYz
0zr9ME7sNq61yB8yB9Q2uvRtxhTPFKnfq3m5Mckgg6SpzMCx+29tYzPPqKLaVXoi3EkfXLPPxA0M
ywNLgNtzOl1mWrdFHuAQF8UIHWWAzsfkxWiKMchU46am+eDVSXQoUm3jFHrAenVTqErig+9f3ySV
DtCdnnyL1BqBUtFjw5l6AWaXu0YwLSghSUTjeAzih5pSOHRd7JDMsjd204BxqOS3thieECpPvpN0
VmBo2Z7kEASJRyX2okIRV6TjrszVg6IRx0NqmYbdYAxhbcWaKwrnUA1lj8a48QLKk9vaiJhb9Xqy
yQYNYVNjJ6HeQ3Ck679XraW6SkSTQKopMPX2WO8B4r9V9aq8qCvlQiTmRk0NGnCzwjfojc410BrJ
8qxAU3aP5siSRJu66aCjqiNzbqH5PTHiC0EfLGO4naAhcADf5LesyIdrGls/CigxyTZpwxEYw0Qv
VL+WGnU1hOtePJUZgNrGdBgs/VohyVONFhKA9yB+pNxrXREdoQFwS8ZuI1AsPyQTwAt5Y170ILXc
UtmhTAZIrGc+KHkpwOzlZF5p2ZNPWzJ6diftbb8bph5I2UI9sEIw0G0PyUa2vDxBoXmrFtkGJSQj
AKUND6IkDqOyGq8LUE9hVqobUW3yk+aG4OSoIu3dYnBUD7lW3VNq0y2JbYacTY+RoqchqerHbsJL
OEO7myGraysVr0MhyyCuB/1YUUA1VZnFvjQSO2gItrIZjyoxyiucNIk5x4dJlPyU266ejdStpsFv
NTP2Sqr7kdlqYaSG4AWOgT50DF/Vf1YVMttKlPCDEGbvTgTV/DqHD5ExtC0GxYZTjBvq1T3JAlu0
u8GKXnQz9xH0yh3Ycr+lBt5mlIxbqU4XNEoTz5B8JxQUzpIigMacy6g/1MrwXLUk0Ow69iytjwIK
lxVPkm3lKNzGKIOmQbuCXUnLnZhebQy1/V6k1UuCX9klkQA+9TIhXQ2zd+zQpMXlpDDHT1T5xJEj
9+F6dHSj517idHCwM2KlfQM431BRw/tnc7VrQKdPlwIxo93X2b4Y8n5PAAb209iOAmccxMYcRttt
NcUdzJQGajGik272DT22TZVaurVa/aelshT+r/YLewqsqE/2OGGJm5eBxjn1RyNXQADGvxttdB1n
Vg/Arzip9bBnRbzJLEymcZwmZLZ6BR3HcpNwEKqKvGvQW0ndfLCumkZNwsR5rVL83KDS2gW5wzNq
B12QO83eLpIuILGBHvxu+F5G22SUgOFW0eSPDEoJlsUuO+DULIRFHvAekLWR7d7sGcPiM7ax8iwK
DOALEyK7EIqmAFhXBzoDDnEYglEATJ82gCdb5hTo+M+cDhOS5FC90pkDN56iWEAOEumVcCwHcE7l
KXE58g9+hAxIAHlBHG6WVy6xpA/VeU+nTRPQPAZyu2jQJy3G1gPhU5DEFUNpciBuWpvOo1n/GMm4
H+PuVDgluYnK/qkhFvUqHc9F1ujyNgO83C0d+0gnBwxoFvXtVOyNKSrDaAxnSnuvj2LpA4PSQBBM
Pth02MEtCl+JcP8KIJ87tf8527uGy2Xbyc6LdDDTZBnzCVNid1CNu8IW+WaM2ckiWe8bo2Ns0k6A
0pLwHTNY545CtdyI6/c8KmFCo4CCnNqngTmVuS90e5dyX476qStE7ue1xKlCXcmVHDAqocKa+ah4
Wmb7WlrhpWWy7gE8cqEFVt/M+g6EieINKVg1GvD81o2OFqKZCnCYJyZAjWWgU3tHoAWKU0efp6bf
lEY5hQlUwrK88KzM9GVk9z7PQBkdqRVw2bYWgt7Njya1c5nW3yfc1vajNmSurTWvFFwb274A1J7R
X2kjr6k1bjv826nK0p8/4FQCKGiAZEQOeuGp1Ew9B5eUl8Qt1E6K9CVNjS0ohchWa/TogtvxQclB
A6rqdezHQ3k9qGnj6xZk0sBWHFakbO9GQ04uIOD1BrpqnmHhvLbDXlZFdNIQkQEpWwRZH5th6xRb
kLh1aJ2FwzBVuivQbx32bLod4+Gxw3LVIgv00Whc3MRHjJx6ea9h8yLwuA+9ooZagpgokwDpWc89
fI+vIzroiWvlZF/YfRNMtvJNdFbryR78i8BiBiTlOe49U/fMtE/CIlevJnpSSDpf7PWxpiow/ZV2
sgv7Cgye1FVnngPbDnvh4NVn8QguytCDbrS27ZTYrjlfkIV0Atbc0LToD7XDnlUycQ/zBeWjtqWF
8pLb0eA1E+5htJUjQrCe0dQSu32VoXG91S/YoAx7zR6PJgQ3tvYIGH0y1ju9L2DNzOssfQPNCHFQ
0a7hF/GAd3xBvLQchpNJQKSM3pHOBIdBZTbuMA34yx38PfDxSWgXsoMb6FM3jisoTBwx8hVsES62
Qms5QivjcpJDKArpZ0xU3og+Uzcv5oe1Zu1MS7KbJlfu8LJ/aSOj38mJTN5Y5JFHy7x2jU5cVZPu
wOGZWPz6V9pa9o1VEXszTrHml6ODn0nya8R4DGTJo9g0KFmNSXZysmOi2smOcY5QXO9/Jmy6yi31
52hNwhsH+3sb5WWolO0mq/pbwSqx03jkgjjsu1FN5XdGulsDPaVJqM5Wmidkr3RjaEYmwX7KHyqQ
HLVV7CuHPtbQnXG7VPcLXbtIGbgdhE1wgZt6F2Sl7sbOpB4BhwpGWAOYu8rGNyNehZa557wPSiP+
RvuS+72J39LR+xqwUt9W6Dx1G1yVRvRkgsLZV8HJ4ePpE4wKkHjZgJaMOtHQjiVb3esN/LduQhOj
OWYgIitaxG0UKIZYeHqFHR3ToKIGDRGMFiEvOXqdIvtZ8KTyUFUpD45aog8clASbijrcrfB6PhqM
T15c9ObWnDpvsprRB/1PEkzwrBBSpzcCwsyHosUKQdVQCYaGxie9nw5Sye1rciFpsYNOeXYwRhUh
E2/DgfbXiQrBgtyyDkOF7tmuUIJIn8Ztluo/FASKnVU+2CZ5dSwgPIqmgiviz2pX1/tGlJdCyUcw
cozHOilfrNpsw1RxrppYFFt0eTzbrYlkgkFlOLTjnUTV2uetl/STEsi2nfY1I9uysPdTEcdXdV1r
AaKSawhkPE1Zh3pDNeJeQqk3qtKLKldvu5z7hpVQL4pVvLx6CkQyQnA7VcXOGcAQUrVxvMWNxizj
5/xcbIHiqA3fHpGcMtAMgkdSixeNGpGtoo4nUklwdoCZogYnyIWpIgaKtCtVTmAPypnl46Uufdaj
epVo6iPkxGLXAr1AYHdgMilAaF6rDrxwi8nm24RU1jFWhG/FeowHDr57z8CvnteKC8qeq4YrW+40
0B/gDdLg6jD5VT59a3CM4k4x8fBV7hM1h5gEkmmsx+XU4tGM3skCRRfL0xyr23cxJKPGut7WefTU
0EYLRCeBeehekGAxN6Rq8MYpOzz/ElAtAEqAwAp/p4tw7A2kH9teD9VuSvyYBlSIzgNs6BdoknQ7
PehdduysmiOOsUGc1AFkqtk0SE2duwk4TTbMqpEpHUXYNP2+RSS3Hx/itEjcgQ3Cza3he6v0e2u6
1nK4vcbwlcFxII1EKrybfTT4Wa7O1XgjCn5ZmFaxi3QJjI2Cb4FVp20bbVqNSbcozeaYjNY9x0lm
vehhSaT2qqyv3ZTiXGhT9FgbcX2ULapTHRxFWzct0gfw4rK61AcU/4aIbtCfc2MryXdW9HhEGdam
alrb54PcKzYa/PCYzBM1pPZAvDxP96bdW25H7B8DUQhukhyFvBInocp/krjrXJvWqScbuRsbHPQm
t7fgZzjg5v4WW4gQIM/mdY2owFSrR27fj+juxeJUNjM8W4IZM4XJBpzDTdYkxuXZZD9Ek6Qbnu5G
+qqSFO0q8rJEYZZAUF0bh5DSHo16BG31iIAGXHfpoW2MS15TiCQx5aEp2juQy2aemoCY3GnNX8SG
K3Fysw5yM3kgEbhLS65sTDrs+zy+GmdMr2KezNJJ/LYePKNT59Zu38nHdFv1io4jfQDLjDg43HrK
ihvhvJZoFG5EvzNFC4/H8NKo5JQGJZ9+pgIsejk6YnyKJJTbojkXj/5u1yrfnE7/iW7yXwUcO6h5
ElD5Zr+MbNTDVMf1nLSFJxAawRugjb7pj3albMq+A8NAY7oKGTbRaEKsTzp3WO7JBayFuCoo7P3O
yk+GxoaAR6kEZhiyseqUXqLEveVVfNMPYepQedJqY1925OdoqI+oR921dBpdtVHx8Ee+xxVjtEdO
EsRA8seoFM+OVnkNTCmVKiy7esqpccXVlIV27NdUu+IV8auEbDTRHMbWxhciCpJTzi+8pJkrZWx6
ZcQcdxqLwGirW9jlLwmyc1dhaPAiNuDiBZ/c2DILD1war0Ixf/SsTL0y+5432OFu1C8sPDPKWKs3
pJljU1zWOp3AmzJFv9Ro/CGK9KnuW9/m5l1JRYQXqLbLzGSHOBFkQH0zusCWhRoBLWUMkEgwXYgK
c82AbAjaFgJG0GTPGVwwMwUiYZLkW/S/HzPDAzE3Hr0l++bYrHQtBkYJvcjvu8RJgqHvfprxlPuT
EbWIg550ofd+rtXHoQAKY4zpphFt5iJPSIKUQGfKNI/Ih3GkHPGp+q0j9VNj2FexLE8OSSsv1WeV
RGlpfhoJT4B1yM3RfwRk1Y+8tCvwTLZHaP1cdVzhoDaCT4gdDYAlN0Pb5WWt/czH6m4gWrbJEh6Y
cjSOYzX6ExdItMRACcIllIVaeixp7yAUXUz7BtxIyCaRoI9R4R2RfzHyBNdpA3K8Xsk9zW7cya7v
phyi0lnWQbulyq9y03rCtfuaN0OMPJMhvJ7Gl5XUJpcnM6q5aYEerXNUwxLWI5LN8OQm5IiwS/EZ
px4UYfKN1YndEHN/UDxiglw7VfL71mjwyGqnZxr16H7U1SPyUWC+yly9spyQ007b5063H5Wo2meU
ANUSpweL1nIvewOd3xMqA5Z8SoxmDC026W6pY//BSIonsBa9TEl01Y6hMVXtbVN0eMgNwDeWlA+g
/MvNbcZ0HS1UiJQiFTVGZrlEMzieBPGvAdc/K/K9lbGbRLR2OAChkNt4HhjNtEtw5/tJxuCBOqSU
NKW5qYfoKlLbKLA6pJ1qyn/puK3DFFAobdoj7cel7itZG/mZCoUmrebOMYabKolzWUzd0cnbR2s0
sg0jYE6fLDU0y7u0ltPegbO3yvKUpQdTlihAQrbFg3zMwzSUaKQZ8tzDZWp5Y9//ksR6mkrzJkFv
pqe1tyXyrZBlilQ2fS+ixM2qjEEdqtgoFgrfXNo3TlSHUNqEXjlyQ24z6NTX7CFUC6U7ZSUun14R
lk86w0uGBHyk2gSjgblVoA/2hnx0/HKoAzi6xq0cEDeBrOsuJwLlIVWP92Wv3Ca2jawlIvTIZpEf
MZ7isdlQl6SaupXEuGb990SvfC6rfIMUeOc94tUPrIT1f5n7su64caTZP/RxDkmA22ttKtUiWZKt
xS88ctsmQJBYSAJcfv2N8szXLXNcqnv1dM+ZMw8900WRABKZkRGRqv+1r4JWmBUmdZCFT6A1hzB7
mYzsJqji8iBNApS4hHYOsBY8KEpsylTtbcaG20Kg2KYdjRY903JRT75aB6XUqOkSt4py7S+rBGY4
U2jltvPDcO1OAGFI+3XTF3xTi65aWL1uod7caD/KN9ngdejE8mWUt/eTZp+DjO9D00lgNB5dBgUs
MErNV4WAXS1xLQJnjzqzbK7aXiDVKfRjmpu/ahY/TUG/GUZ0uFqGGn1U9RathCMMCtgiPDFyC0eP
qt7wJn0G/IOWgbm34MgHMsmWxugR2B97iQGoLUI33fOgQeV4SnbSW+QqHAkd3bA++BoHgKogSIGf
XW/gyT8NyJ7dtKwZeRbmDhXuUU4EM8IwY7RXSHd6R3BdJj+HAbM4wyJ9tkH+MLYJVG7eAEaPXy9U
nm4aOKlpPfgrz6bIOP3NlLVwmTsWbRzeQm57KBTH6rm62NdtdJMDFNVdoLZdmfwUY7DyDQJanHY5
ajLvaSraTR4F+QJlKt/WzXM9pV9pK1/16BbOQU/new5d6mwTZnW5GfoU13FgOlSHCWZmxT9UF9mF
hiMJMkjWbzj/kmAOjo3tDcp2BaiDgaCOs68j8CG9qStX09TupsC06wn38YJGrN4QH8h238NhpFI9
EFtEHhekwxJ5kq6oXBYsg96kqu7boXL7wqX3QiXNqrdIVWCAiVgz4G+jk4/l1A9BEe4CzZ4DWNsR
QyFoUDsi90Y5bNg+3XsjGZ/9uFu7qvxu4OL24CeeXVjZw/Ef6JEosniFtQX8VYL7ACbSNwBollbr
BHdGDjHxwVFWLHKvARYgS3EFu71H7gx+osDdlyKkyelrOTQc2FJ/WxgQsTHC5/Hk0oWbduC4OHDk
QWxtlgrcraXvwRsdxeJ06/SjqXR/1YfsEYpibO+kFfeRKL60svk2/AShfNPoqtj6/IvOSH2QCTrF
UwDjvLFO1WZEQAyCsr1rsphtIt9pXF7dPrMWslPCdx6KwXU4lZs67r2nkcNGaeiiNS0U3UiPsSWB
0vGoQWJWJHKrPOrrbTJM0Vq4EPiLBwidFnZ4riOMguH8VUlv29Pqx9SGQMD6tL11ubeauPlaq2AF
6Ks+6DbYcKe32q9hmh7k3bG6CVB9Yixq6+5ytH3XVZF7x6rolkThk5QiT5eC9KBvA8ZaaPTRtq4i
j43rNyDXHtspv2a1+iGyIUdhhn3VZ3m6qpsAo7P69uQI6Ph1Ut7kCdRfHjwQdrLpgPRwsa6YyQHT
V/S6lTVmd78m/kBvdc8BAb0OKu83ENJ+i0qC0AWKfFBmNdpGMHUVRgTLphl8lCTtNu7bjUCFRYHW
aOiJVioYfwK78eAeo2ArycJlWAIX9n0zwvIQGDMPbLyJQ28L8MQcIed8qBhgvgSJAxnZsARe/khV
85fQEh5CSpFFVAJgMSmfFkYgTxGDvtE5Yu4Qi8e8Gh+Ik9F1VAJijHvEIJ7rBF2bO03dbaLl5wbH
cZGBxLNA10HvCBqqt9SX40aHAVKwLvwiqm3jXL4a6ylYRjrBcuEOloywVabzF+cBifdcLpfK1WYd
oZ8kcZgGZGk8gHWFD/eY0wkmJekR9eQKRvnTytYG7r7JNbN5fWVK8jmsx3hZD9MTSbRZmp+C6HsW
mRtZ1wqhMSpgTpl86/X38gT8eQ5hmYtV4sv7xMXA+yWIJEhtwkOoqns91D9c3G5kp9D/sflLoGiA
bhBan4RjdHjcB4uR6M82q/oFn2y3RBf7kHZAT7LCPbZxtDaJPMYYPL4K/W2Tpz9sAFQBhfIo752J
/jKxQrKeb3z4S2fxeJ3EYtuxfFiA5vUXqdccWo9FtyYTkoOW1q/c0mds6XFU+LAN4KXopvMDu+ZO
vcJ0FSw0ld4Eek0zb4XzfnPyacMMixXMr26UhM61rvuf1QSJ6xh/Gib5qY0nBNQM4ZdIcZ1iQshN
j3EDLbozrXBsUzkN4nfUeJ/y00t2qb0iHnz1GwwGRDTS02OS7wanCzSQXQQIG13vQfvjrhDdi9Pw
4ixduetygGuAKo8Wf+iVX5fXaCBej3XCjjQF7TFrqh1DidH2Y7bxYpatOvSGUNmfFE3MrQraQ9Cg
inbrshxpfBsBGsFX8oGX7ZsmlftWFBSQfw7dENFQizulV0nbBihdknYHgZFa0og2q9YYD+jXAyvU
K3zgpo0h5nOZsLUfT/QmGv12QzHlBlWBRmoMUvoVPCax8XO7V4Ieka6CFQPO39W0zjgSIhb5kD+k
YteMw+1YkTvqIzf2kYtfm8x+6mP3MqVL1sG1MGKwIVJ6QAZEcDBaiPAmtFSqKEBJpfgSYx9yJDUU
HtlRj0Z9cUOHaT0qb1ozEqDTFxG3aXyUnk2tbqRPg4MqTQEENLG70WslUgVkW8APtlr58dJnuObb
+F4FUqy6oAvWcMNdhFnZ7UrSffFZvkMy5W98T4plO6TgnTfDtnYJ5lcX0EM3A6xpYLayB/FhRDDC
eRpxNeyRDMI7wYLUXcFct+yxw4VG/xOa1GSRlOEXOyh0DiBBQQJbrGDQgJgyDCuehuJQhA79BTHg
30XT1fQdOjapWNeoq1HFwAjB76dy6QpV3GQWUX8IvY1K6wfuV6DgxqjxdRMUa8wsBU0n8r8NkVRr
ItEjRds+2WJTbGEbiyvPy4+5FxY7aO8osuwtHesA+qMBuRHT60CZfAG38sdqTB4Y7z5PXmJXUcS+
8SdTd+iyktQBrB3aVeGj5q7ENxqiOZRoWFBmLHyJ2uZ6QpzKYfyBlm+rd6BFxN8D76dQfrpyDR9x
yL/DrvkJ/QKBHtD01bZpsU5IbBejvmK2QEuHTRsWqFUkXHRHh+6K2AH+rl0Jm7V+WHNemK9xiXTQ
ViRAO7P/PtY/lRE/4mr4EuBSn6gTiy5/1cgvJoFWY2xiFLi23CDdxFhp1977OT50G5TlNXpAMEjW
r9FU1zvS1j/i2O2UjTCv0IbjinlkwvvgbXyivuShA3xdAoXl5gmwDKpcUjyCjv0oouSzJxKEEBHE
i3wYrpOGMOSQJVuUQJ4WoKoU137p4UJv0lVXFfWtDMFki3F95QH5ZtNkJ0QMwvwE6lVHVx5r0y2I
i4B+WiCM1FvRE9w/4rvJoVr7kaYLVC2rTEQlCiHqb6fIR7N1EptSeSgtAXZ2qQBECW7xIpniz5Gg
dkmmpFwHHhicRcG3gKDWoM6iL2LqEE3tFkVbeaVGtMtNlCyoLND7N50AapVfI21Ot/joXx3BEfXK
AN3ZDG1RiiZ835ZLU4OrQMLvPVr6u7KGX/Uw/vQyA3MWtFcai8zXFX5w7HuIr7j9Uavwq8mRW8oT
5ppRiebgwhC4WwN/+WZlfgeg6OjBFfpq1Bj0UqHxr3OAaqGFCMYuy6Di28Qv0KDL8k1xGmeIXQXv
zbj83td6ADWe/1UkFZwPA1kAWS4XzJfV4dd/Ie+qDq1rxHKIfAooqQa0a5t2X3bsR8jQv5kaXaJQ
otDlcvs1jIrrICzJgWdwfODBjywMqo2fSxgnW/wfqTsZ6feBOIgOXVm/B46OPlm37ie0ayYRXudf
OZLlg6klWub5K7KZxZi6fF+o6NW3ZJGY/IEpqnDNDchMihtNcF75sOoj8Vh2mKKpR/tiYrjpO+BL
bny0SW2XVdo/wGaxvGux4Kh+PmG+2nTfa3WT11zC48V4m4qk99Qp3DkhmN/ViGhMkuIbRt9YVM5N
AfzVsNVkerEyPQYtDBZNTCuTm8i5Yg+tFZjbgACUiPmnsAA67SIOOhZVE1yvQXlojNiHnngCq6jc
DabF7Nt4QnM+QTGWTUIsSpoAJ2qyaeU3BOPQMEzMRdVdN00AO2PyvbcxENO6sJuuLzfoUQNgH44K
rFz09hHoTLVseOIQ5PHVnEU5FI9PAa4iuMYLmLCNy5CTYWMCi6CcRU8iqXGZUP+hIj468Mixrg0c
y7vIbcpIwmQB/aRlHcb1wguaEPBJsX2tZFneNvWTN9wp4MUu98ELrsfvuQ8cqWrRSsd417U19V/l
6N0Yzxzh22PXLmDVGo2ZT05yuOYkEjU1eq52BLwT2GjJGL/FIa++NoIs2lTlG135d4bIbqGJv64b
z13D9p0ssUdxov2ebnNbvJa88ZY0vDc1wbhJylsA006uJ00x1rpqtrFv3FN0auUL+LVnfhEgCx7E
fjR6XYzmE8rTn0YxfpVxmi+AcwOiqr0Q8YE9pW0Xbno57esBM+B4mXfrEGStpLzqJGIa1u/RmRFc
U5DslhhT+60mKBr7pPoKDhzZ5pP60g03dTA2d8JYfmWp7yMLkq+2G30UluPrlHbVocxHstS+XnC9
0sazOx6WLZrgAIyX3qmsD0azTVz/FS0VsYEeC5hdNh1D3Kl+OEyLRKNlynLLFnlXQ6xAww3v/Ec7
pj8GOBjuAkyiX2NgW5nh3TxwsurAohNd0+uowTjJVk0vtI4AB+RJv3O9p7dKcm/l3Gd6QpC5PHgg
jizzZkR7qkMEEUaiVWrga6MQ6Bp0y3LADAnw6Srbq4DxryjSAPBGX8vi5MDSxXbjjQvjV+DzsPK2
zVB7di76CS3j0as6sIya6jAlEjVa5O8dv6El5s74AIVWmangvt7dtZnD+lawNskhgQMbsV3+j4pq
M3XQmC46A1qOR7PvEs1OAvUj2rvgOcVPTKRXlcIsWryXWhJ/YxLyuczkYSomoOcOm304NVBF8+IZ
0C3+xyblVE4x8KAiBotjAKHYoZ7FNudLDCi5Kntg6Z5fvFhAOFGPplLs8W+tXz7UafUpTCF/geD/
xKmpd0lVgKiDChHe6MGiTBNUPawAIDzchX7V7YR88cXwH3fS//Bxf+OZ/k30nfOBP6sa/5lTfH+j
Bv/fUYavfqgT2bad/9T/j2xh/1228L1tWw4F67+Zx7/oxad/4d9EYQ/5w7/iKA7BCk7AyU1OUop/
M4UD/A8gsUa+j4IITGLyD1M4Df6VYno5PM1Oju3Br3/pf5nCwb+CFMxiuMhD4keijP6/MIVnCgkv
BOkEFUbyXxOS0qYtRUvLA+1TW+QwPGvClq6t8NHwzwskuKsyBncC9ZPhAqhjhjC5bCfa0u6ukpJU
3wr0ruNDq2k1/PWGbf2fffaWv/y7MuSfP2qmCBlI1cUKdfuhihvxEvmYHFoN6tP7P/67buKfH8cS
vdVFxk3IcCD7+lC1yDJWRTFkS8LQjlqVLc037z/k3BucJPJvdDMKlLiwHcP6ANIj8hnDOhC/2t7k
2D9/89H/8IWwNfQ/UqF/XuKkM33z+6B9STlKUR/a1NZrVhXTFc+mO0Or8S405sKnOveUGXncNUlZ
Tn0NGLUIxX2lwju/iOwuGCRdaqc+v/8uZxZkLmqXqldkiqPwUJbcAsoNNeHbvCeuWLCoBbT5/mPO
vEw8k7A0HNYrpmfVoYKHevCQBNJHhhomYVAv+RBjzEOiY3CVLrgRnDtZ8UyXAzv9RhZM5QfXFjFt
0LOapvqqA4fUuy0ZhkHSVdYGqUJOjWoHLoCyiCu6Sbx8HI5eNNFuBKkFk11A1MAVeMnY5NxnOP3z
NzsngIM1dYMSB1W3KNObbBlgmtjKFgNqeIm7+/2vfeYAxKfFfvOYavJbXqTVCWBmTz0UCLjt8KyP
/fjpoW9+PE9GVVDUloeQATrlGMJ0zKqPnt14FiCqoQ2BzLJ0H7XTuOyiVJaLygvo1/f/+HPbfRYa
/CTHPJsE9Usboof4F4bujeo0KTYQfI28wbjug19pFiM6nXG/Hk15YMIJhzqc1XoliUYe/v6bnFvj
WXgIhxTzlnVfHpIEU/xWaaI7b+WTIbzwAme2ajRTgEmZ0zyAYzdG3CEu1KDcr0jnPRdhlh9Z0r+8
/xZn1iOaxYU65OLU7Uj2Emx70FSNQXdQ6xWvJL/woX5XNv8dreeGDhozvBpOggrtVXQciXGfs87p
Z1FYsEu12oRq4JfG3Z1ZlGh2vn2mBZERSmrUvO1VpkTxLAtXXLDzObcks2OtQ6JdYf3qIEnhr70B
8AQgGbiOqBi1aDHWm48tyuyEu6CYoLl1yT6kjKIv1oqrPAFZJaksv+DIde5DzY55F0fgrKKiBEOg
Lx/QyGe31omH9//+cz8+O+Sg+LclqVN0lAI+PNJ6StQ2AKE+vX7/939Jqv+QAESzwx1GUGeA1MUO
nQbtE5y0HBYaG49NWf+5SZKyI2sVGi/4zHpSdD+Fa1P/pZ1UMixPc+vCh8ZgahpdcA8+Ly+88rIw
3ALem4JPsJ6RVl69/4eeO12zGBHlGHycesbfe2n7c/B18eB19Bns90tTU888gM6CRAaCCJDUONgP
wgsOLqz6q1IEwb2ovOJjO4XOIkQ2SmDHZRPuxxqyocaLzFfAec2FL3Rmq9BZnjD1oZBBL7sD8Tso
u8zoPUeTAZD7/gL8rin9O/bQWTwwcW7SDmX2wfNAMANkkdcp+Dcjy4k+oXC5ewUmIgaAwcSn06Iv
KzNeEtGfCRfzuTHgj3mtF1b20HeoWBVEfT+0zu5ImxT3Jmbl9v13PPeYWbQgcPQicV7bg4biYokp
D9AkxVOHSRbmxWu6Sz4H51ZqFjFQlBTM92u3RxOgRAcl8XVkFhHEnzK6cOWde8QsbnhTY4a4avI9
KsURvYe4ua/zBJS99z/UuZ+fRQ2q+gadFC/blwNHQ7H3Tqzgus+rCyO4zi3E7LSPIaYydKLEXu7S
ons0AZhdVyx0cYquXS8BTKm+C/vgwrqfOftkdvb7GB5boMQ5iAJbjSZJBPZzzoM7XtXZhUB+5o3I
7OynXjfExjfTnmYWXfModMCVtF1Jru/GqLzkNnzuTWZBgEXIwdFU5Udt6i+epZ/TXDUnkP6D1c8J
Y3ibMk+8HmtfFeXRcf6UVvGKRHpaRByVXN+06eZD+4ucXu9tYq66E5sUBPlyiNsDAF21S9CUuZTb
nL7GHy49MjvnBUOoJ43n34tp+JLKGqIaln+3xHjLXEpkh1O/ev9FZvrpv8Pm3KK9D6E1LaQqjxX3
H6lIFra54QlAR5o6mG3XyWMAFDkeoAgwFhK/9x97brfNjn9dQowZAiI+qAoMajibhcs8A+t61MN2
4OH0wWWahQGjvcmUcRXCP2GoPrW1Zk9JVvoXTuWZIDM3/6z6omgIpK8HIUdQ8cJQcEg6BvQNL3yl
Mw+YjykBp9+QLuJkr7xMfg2dxBdqCi+8UBCcWYRf7gxvNjFjCUg2E2MHy2rvKhDQxGdjx6+gJinW
vVIfiyzh7MjnWQPNFiy+j7UDQX+ES1fEi3qVpNCVO5NUF3byuY91ess3b1NmrENTV4ljyloMwykJ
fxqRWV99aMP+srJ58+ssGpIGws/iiAsRogZZAZ3PPPi8Fi+1BRr9saec3u3NUxqGOVsZJ+pQgRqZ
7bAuZLoaRii8ig0ldYbW7oT6mTYXqpxz34z8/jy0PFpqaFAcoWaGZr9PQcQHQvux0/fL5P/N26RJ
UBaEhf69LZrh1c/AIFoyjHW5ND363P6dne6UhnUegwR3LJEVLf1cPIWijPdS189dGQcX1uTMjfXL
qvLNW7AUZBPkQcURSR27shjtvi5YS9ELHtX6/WUPT9/7D/F+7j40VFyQqRroXoK5SQCgWhG2cG3t
owxawBYz52DTFQXws/s6FOCub2leAgHdybZNQAJsptKLrtIY86jQ/czSBpzGidUpJhrDMGckazv1
JnlFy7wfbxMTxWSX1ZWonqqy9+0uAYIHZX0edTQI0SEOJf+ea2kvOd2cspQ/vd0stRAUJI4wdtXR
OFiIN9W98PPl6Fm3o1X3jH7pVWI7cK1yaGbf/6Bn1uyX5c2bNetPxvPeyIuj8r0vvB3hbE9YssyM
1heW7NwTZtEGDpIyrvrMO9h8nJbgpJar3GvLq7KZ7IWQc+6znR795iWobelQ67E6tl3wM5Y9ZpZr
D7Iug0EIBbhfpw/Xxf0IEkUUX9jsZwLC3Eith7GK4zr3DrTpqns6EOh/XWLVx9LmYB5vBNrKGfj+
xzHGMO3cSz4JGBms8lqly+r0hh9b/ll2gQHUkMOieXoAJ6GpnzMGN5KbrCyUYSAVFrm7NOjltIP/
tLPnEQjrDkC/qI+nPM0WwW1eoGMO1i8GT2aPA4w3TgxEeWHPnckK5/6ERvc1BGKRd1CaCVCMOugR
I6y/X6Y++tcnOqAeX9//hGdiqz+rOIIKEMnoI7fpXQ/yUKCPfjFUq4aofI156tnHrgh/FhpaKxtb
RELftxYaIJUnw0PSB8Xj+y9xZjf7s8zDBG2e8cpX9yGoKIe0lOm6Dqi9sBxnFt+fhYBcDi10yzTd
M1hxFnI1elkbXRMie/Gz7pOIvQwnEwN1NYEAkoDYFSnX9xcefu7VZsFBlBNJoL7Q92nUsjuLNwXI
kfvD9v0vd/qZP2xs//TYN7FHeEmgiDb6PkfhfB2ibyOXGtT0xdCATPixY3rqIf/2kJ5EigFL3ydw
d6HL2lFxYqWyioH0mkNN/f67nPtU82gAa/kI8kR8KqGAPiuwGsEDj/jDx35+FgPCsBVCVLq5p2mS
XmPsSyeWGkS+8cJXOnPq57MwioiCZl4Fw95NYbqaUvBnMP1zXFoLl4va0heJi//ClfPnZY+z2amn
JUC0Amz7+5OhBsib2kCwMBTl9UBd8tf73+vcM2ZHvoZWq4kp4YfJAcOApCeHyRV6EGGKpEV22G7v
P+fPyw6T+N93V06SjGPjNvfcg9U9ZkkR6HnhSFos3//9c+8xO/4jwEVbhWJCzgb7HMOybingpLVE
5S4u7Nxzjzj98zenMIwgVG3GzN6PYx7u6yTPvwr4hOwaSCQvHcJzn+n0z988g9uBRU0StPfwpxlX
KnHeHsYR3oX4/ufNC87H77/uU+V1I0RKuwFz6oVYYQtDW+/B7iyQi7Yrovw64TUssVemiX314/2l
+XPmFGezE8+9ig0Dn6K7yRtAJtsE/VhhfFRVJgk71bhenpkVJKvlZLftwNOILzWkWslthHwrrj+E
puONfn/3uhdpPhUV0t6BMqCbNtnC+am4sDdO2+y/IzTc03//dRUPUzfGqThyfOPNGCab1LFxVyK1
dq7/8v6HPLN8cx98Hje5lw8Kr1C7EEq2hl1hcirUTv74c8AjZeLRCzfOmTVLZ2GBJrLTSqNIAG87
hqRF76zCTaPgrb08PSocq5dpwPg1l08/33+7M1s/nUUIRQyYPlPv7fMUXdZrFbg0fCImofJCCDpz
ftNZiJCh73d0HKODgxnNEsIF6jYiH/0SEj7igg9dEHE6ixKtG7veQJt2iHJQzy1E/pCs1xAVZJHd
ZK6M/B/9NKZs2NCiJ96lwBGc9vEfdmA6ixxIPaNCNGN7KDIJWfBKwCMgYhhzAl/4Na+FJTsGYg1k
MYFf9FbcTI0qLXiqjeHVc5SEkI8EA8YNZBe20LnPPQ82QTVx6C81jF9Kv1+UDvNN6iaGyqYcdHr1
/qaZzcv5X8A0TmfBBSQXQGOyz/aQOAM/2WK0gbEPghlNMafKxp1axmzCSI51RWEWAU56VcKBCZxN
pFL2Gh4LMRSeGt4sW7h7+Ka5GnOtxfMgpIAdSuzDL2A9jSrt/I8F4bnLKurfPHNGTrcIhkLRXSca
RyDwqsCUELuCemnFVsahkKHLpoUS6BKcde5Mz2IUK7woZawuDp2BBxG8y8oUWxLBNwlWHuxb/J80
KdOGn9RpicXtE3Z1flXBTQc03Y8tV3L6297cb7KZYOIkM7vnxJbuOarH1kEpq0Ms44bA7ZNf0xLm
Eu0BZhUhvMWgRCvLXYs5XfpLBmM3ThZj53gLRBzMwZ+8tf3wncSk1nwtxgT2Fbwegoun+UxQSmZx
sB+JgfElYfeiHcdpMTZsUIs4U/HHbqVkFvQKj8BKs8nEQxtO2UGAEwXTL8Xa/MK9NBtC//f5SGZB
j8OzDi6FQbSH+5OR/Yr0feEpcCaMLHYj9bv8ADZYEfb7qeoxvmchsniAKATGll4H9hT82NJ+HQa5
hJjJjTKDGVfe9gEskHPL4U/axqW01SpF1Mu+NDaLbYH2iC4ZqPXQhCIChqFXRlftYGHKsYUvKxjy
cFuBlYW3FALKsJf399a5pZoFXsNSMsBtID4gm4XzjoBVI3wvXdd/ev/3z8SzuV84vFJIxhmvHgpe
RBpqfBk9guFiIViGs8EFSObMFZ/MgmZfySmVqeAH60d8pcYmXYiokxDlDuMGfoo3gLqGCynzLzzz
D1dGMoudUYhpBwoI52GqJSXRJrJwO/qUh7CbTK/btnGjt05DAFvd1ZhEGrRFPkr6veugFTp2w6Ch
Ge05ijlY/3jClysH7yeWLv06LQLYvkLnA8dVxUqQN+EIBiPKG1kRAr06tyz6EGgOgvPvEQWTkjM7
daR8sHkPhwVrXNTs4UrYZxcu9NNJ+dNXmoXNEXdmG7ecHyIItOG40T7JAWsDG6kHhTv0wmKc2b1z
NioIQW0Ft+EMhBUqMMak1GQJE9HgEjHyzFvMaahFlqpuBNp36HKYHSVxfpdONLiGSPOaBI258BYz
4/a/w82cfVrACBHagCnYh7qmPSx8QiOBiyovyb5K6riMV/0wWMjRmxoy1S9ZO3I4wRjOJsCAQdJn
1ZcaVa+EiIXDhamDGUhoYLXV+aV/4Y8896lnIbG0RduKRI6HMojIxk+h4YVb4dg/vh8nzhzhOQVV
MGj122AaIC4Zs1vwpB4ccT+aoJk29QQpLsYWXrhNz63p6QXfXKZc12HWZhLji5oR5lAKZjywaKuE
BHhHkA4RuBFLzS6NoD4TAOcE1YEpG3B4gO4bLyTRkgxJIKCZF2mzTNRkPphAw4r8t7cCsCnGXLIE
HDY2TBRvgvTr+8hPo9Qk5uwomE2Dp9ffuWBqK/bBTTELIzF0iADtRnbPM+i+nngDY6572qjhYxf9
3BC9tmmHbCrP9pKx5gEuwsOXBmYx72+5MyszZ6zWJjdVa3wkwYkHT0TeXoN7pR6sgmfN+0845Tt/
CIJztuo4xm0HR91678VS5UeibKJfWesZi+EfWaADGORmsLBeMFek9EkyzIbqLwTgc283y5FYSodh
bEmw7ysaILLEkMJDSDdy81A6kbjN+6945jTNGaxdFqSw78EKUZNhED3TX9ISEugS3zD0LxE0zz3k
9I5vjmwUoOFWTFO3h/KTxo+YHlxzDD7r60m+lExmZE17QcpL8fgXz+ZP6zYLEQODcBB87HInY9kN
P3Sa2+kKGsRwehgCkOQgDvYxSxlmv0WTQXqOcWyOL7tB9/S1pl2YwBMlN7ApcnXQu8eJuTIFEuln
kGHCiXvoFUztTBCLawEaLiyFjCqqdDmlLB3vxokweguvQB7CgMi2HiI9vIjqKl7nvK2Km8DJIMSE
U+HceoqbwZMvcO+2OvpLjTkzUKW24JhKDR4XRsgWaBY8h2Vs1fNk4YXVw9AjbtxONDJ2F47pGflE
HJHfF0iAfDPaSJi95+dpV0PGrtV0S5sCMnCwpTQbFwqfYngVXZxqtmBxENObBjMe+TYMUe5+GVPu
jV/zMmK0W7+/Nc/cWNE8JCYV6kDB4zsOW/gjHxMeXElroT/+2O/Pg58IFTCKIL4LPbTPNhiW08M2
noRm9f7vn9v1sxTKi9ATg811s895U2GIloQEgW7IGKYwzzQdTAAbSBhJVH8sVZ+Tc2HzWSjMhewO
tmwNuKfCRM9FXsGlLXDs0hDDM4syp+eOOphCXuhmnzLj1hpF019+SC5VG79oS384uXN+rs0ngLRF
2hwmGYmoh9MKRh3cxCkIdUcBJGfEINskE+Tgw4WNhCuvJ341LDwv1Rb9u7SWz+3gAv80o6GylC49
CbE6dpDyOTz8/AxTAfD9LcaUw0wSUHNLyHVpxQD3OxsNNdTXNab1LXow0YYHGGD4E9v08JtHB5zC
8X1YhlQLGPKxoYTnG6wDcM7XE++AQi7GEL7X04Xdfyb+z6nEcMLK+lDb7iArBmsrIBUwrcxhPh7Z
Rn/sBPwXYzgGd3uMwmaPe3PwvqsQpd5rrDvz/f0TcCYppKdN9CbuO+LDiop54x5tij49ejaR7SfI
Mxnc1jUalT6GLniovsvaBV594dj9H87ObEdSHY3WT4RkjDHmNoaMnCszI2raN6imDcaYyRgwT39W
1Dk6yk0ngRTqm+5SK5yAx99rfWuph87mMuRbFr0uQ7gBK4Wy/8Y52pvHTLq0OV5+rKUWZhMTB6m+
HSZlHl3c+MeO4pwEN5cKf13387N5KRc1xCrN0D6Grf+1q0vzPIVQ+V7347NJqTQWXOJsEvcy8qav
SQaf4Wbqc86u27bMVcIAsjpSBwnQMNql5UvYx43QO5IqMJXPOs/ix1XPMZcKE1eNyZjkFeThg+LI
O1Etf5mAhW5XMskXxl8w23/hXritdVWmj7DGpwjqASYchA7Pl7jbiP1oTcOz0JfmUmEm4An2Epu8
2VzlZo8CblHeBsKna9bIhVVorhImUShkLT1gE23+bawp2U8FCEhDAmkfQhKuu2WYi4U5TrcxniAB
uCEutjrp5Y5MWuwrNU0rPWthMz4XCTMC0Wnamu4hSxurkKoCQJX4pUOdxYCR1HF8TrRxJYBEjIsS
oNFK4H7vcm9b6gyzEd94Qw4SYAH6n5sASEq9+JY10Lp4lWoO1zUxG/UJ50xxT8RvTTL19wQRcPd/
X17m92vVlqWnmI39VHslXiCLcNoz4VbFsFryArBWGCGvUwvDgP/fGZ/rkSmokUDUZty+5CMCx7ae
BZbmug8xlwtL5NKYfBTRG2AgOfJYEoiO2Mg3HVl9Swv9bC4VRlKJSyE5qx4ApYiPXW9j+YtUoiU3
Xtd56b9sBKrp19SGFaR9JfxbVz7aeQC/WyxhwW6BkCb0Hqb/6N4NlL4CxpbddSVuBy/3sYX1eC4g
1jxtydh35b0fBePWlT2CPmixiwbwY4J0uFHhlX5Y/rcy/+5pFJkSL0Vfe6Ws8/5URTt8puDHXfmu
Zms8H3F2ysNOP7ZhnOfHXOkyAO48IebWTV1WrHXnWT7h/6/szeXDWLU0bmgn9dC1XJZ/equA8Uyx
f0lukg562ZfQG8DIvymn2qdIDim5138pk4xVnwAQlO0E0CBv8heAAFN+dw5IGf5tXJ7W0O4CeGuf
8jaGThAccpBt+HXFYTqbSowDfabrIvYGrhpN7pRBgXuTViQqV7ZYCxPJXI4MgmnQaRQn3ywb3Hhy
pCnjQwoxmtjnqgq/XO6tC0vjXJDcAIumCkyzrxIH7kfnx+1rWdTmur2vfx7+7zooFxNtxFSnkORl
wB9Zl0fkQKhEMs11f/5sA0F8sGeadqBvGuX/fA/eQMxvoJxeu0Rbusj4ezn87glgLcsBM82jB1Dp
e/baZRbgwr0yXAQ7DoA6coXYOIzZFpUK8cA85UAnriAHKNEZAu9cWEx6MFq3op34D1m6AAz+Okww
RyBtirUwt9ZVlACa5hcdgWI+I5pELwj3ZihLXX5JCz3pr+P23TM4U9gemqL0qFXsAQAZy+dUmPZb
wTK3sp1emPTmcuJ6DCKvTdPsoY80YKbnzDPCx+E+AJZ3H4+23SKyot9e9zyziYlNDv/ppX/PGMF4
7yY/2ID/MN5rRpK1WvHSS5vtRnDXD84a2PnHpmxAf6NlX0QbEwbArkbhtLpzXBp/s2lkdDTrclZ6
94hoAPCI5NravUHgllmZxc8r2weH/bmWuCJ5IWySe/dFGyDyMfT/iCZDwEoMajkwu2tXWUvXM3Md
MQeLuA1dRx7SLq5CVOMA0mS3SoH8/UipnOJbhWg2BGkNlVIZ8gBQekOnt1VN+c6rvBwhV1lfJ3m5
GWOAGLY1mGgOLCiUBILieFXPmauQeQhBXSq74pjoTMqdRn3jlhSV63a5guTpciN/lUwfvPK5GhlE
ZDCqPVnfR0AXxAJXmCz03wxHQIveDGnI5c+qSwGsjKpMN8jbhS4B6fOMmgrU8dRO+TeQ78Exn6ZK
9kjJor4ZgItUvtAb8BWTaT82zrruUWOTOXYbAgZq/TIhDcQWt4xlBpS7HILe8t+wkWAn9wiBID+w
YadTv3eClUibSqWo9Q1OXUP6uWBW+5+LrhEFsrgj3Oa/jixCgsM27hEuciNgtg/poev1MPyuRkYT
QG/FoMtXbKNp3+65Ub78IydCfLoDHAJafOaBA8L3Y22y7GcOVwZ5lYHX5L8DRGbndyjqMKDsoqpu
6AuQYJFX7mqHExmuziAgOIgOReMaxLUq9Z5rlK+brzjviGCLVCLA3LdJU7HstpSxH7YbxE6E9H6a
bBI/43haMwejBtCewSEAQ64PHyojm/ofRQEWOzQwv7Cv0RgkZbcbjGv9O1A0LfhsYJFjh5N5aYIQ
F5LnCdkhUYI5RE/WTDzjKixIbrqGdOarUSKvmn2bI0bHbnFKHnrkuymP4gMjT80022jsvHNlufCm
J6VpnvGd1n3dveJcI8+55hChIO8qqTyOoARS5mW+0v/Ox4CPut95Jng33bOAIIOky8g9YnYwSebx
4Pi3WolM39mp95H+mjtAdiXyTxz2d5tSYBNVAOraFeVKlXRhViPnSfXdn+Cj4FcD2kgeOCJSEZEF
vh8oxdWVnBY+V617GVckTpA+FSJ+CIQ4yEDAgPQTtbLCLP39sxVGBowimUN5r8zyAVhyBINqvEKI
428vzxFLDcxWFwZ9FsCTLH9QmPanA8JhsxM8DOiEl39/YfUis2WFtDqsm9EfkOchR8BiS67yGDlN
FgKnz6iy0HClgrP0ILPjLok9Iwyr3YPgkps9wN4lUkUjJCZdfpCPly9ENfy3J6V9mwA+7tdHK8ES
5wpMDy1Et0UIaX8LHtAaVOLjF4ZJ5L/tdNDkAVWQ9PfAJ9f8Js/SOP5WDiwf9mzKizVf1MevK5xr
1ata8goo7vqtKQOFAlEJcdlGptL7efl1/dVb/+/gD+PZ4E+MMWEVaf0W9yLqxZ1WhVH0n4qrNC12
pSAlsgcwRzVN1SL4yYoKzZMQ+OlYmUYdJp216ChOiTH/F4NLiPsOc0f1MqCs7+8MdhKggaZ+Hjyh
+GCzG53ELPkGzlj7ypLCTmePB3YBID/j5kBIRGodZeRS+hmZaOn4lJQ+btYRNanqECTn82S1kw0S
wcctYmlS+o+zpLUoLPUWwdVtxLv71EPka3uwU9wBon9+oCNiDsLxWwJYloZMoIOSaCuwzQ7aO+yi
OeLGADhPGVjebsBNGWIKkK/pqrYvp92AHUmX7g33zuubcV1Xb5KYp8DZlxP86cgrJMjMbrAjGW4M
lOPkXoq0haoXZ5n2M/idVdphMpvG4E1XlqSHGh6dcifikuKyI0VOerVHdUFiL59qBzI7ixDlUN4l
QmsFei9UidUNUiCgYL1rRed7z7RoKUqGTPNOm32G6k7tQVTnJ7gjFM5AEQYlXKTe4NAqiz84j5Tx
i+o1F78GoFSjDm8z9mO7xTzZ4N41VQFqjwhXQdDgQTaxrj8jdxbpOLtMqEiF+6QAAQ/W0sjUOZIB
HK/2NhO9RY418g2UeOy7XlX1i9+1eYKklsgHHnelf2I4fdQ9ZwsDzb0spOj5bzLHcCaRiIFcjuGq
yyJwtixMFRC5b4Eu/BTLZI0U8dd1+FGr59H4bjmiqeP1yIbw3sikCj8NIRkQRME1wtwOCjkfoMOa
2EpcKxGm8VY2AnnN9BaS4AFxj2HYjPXeSb8ExwbYQ3aIFNiT/dt1r2S21owoFKcmACEBGcXmmdJG
I2pJeTaN8PllyMSth/SkRO7aoUbw15byiY7IXPBiYCmuKmaEcx9F7NmKVggMewQOKOsecy3HZJ/n
jXX7yw/58fkwnFsk4lyOscYU8pC3wvE/ReeH8nudmqT80hpkxjpMFcgHxAwPWVH543KjS5PtbG3q
vB7ghgq1pAmMGATIWfhnN5YkyVXXPOHcNGHA1QOB2zdHHKPEzvoZctpATR3W6Dx/C7of9Nu5VQLT
V1jSDJfzVWcKEj7ZLOr8aAeypEurPSIIcMt0S2JmvGCb9jWie7fD6CJAMJoBfGMVhA3+iUtct4Kk
7IOj5nYlQF5g2HtBWiMYeaJ99LPowxGhrgmm0Djf5GVLvo2YejO1L8MshXoTs2AChjtFuqvZitiL
B0DS2RgjxyWJjH/HSprLfcbGnNxXpCj858KZCZnAl7/jx8XicG7fAJK9Rk5XTl+5EliogMhBUAt4
SCQH/lvQycp7TpTH6J2H1L/4wUeFA8n1lxtf2IDMrR1JhNC4tB7MkUdetx36HBGNiNIDXR/F8BoJ
VyvtLHTWubmDO7h86160R2WQQsOyOn704po+X/cUsxlQgGhR5shxf+ZpjZzBlp+SMxNbtYgPqWn5
5bpWZlMZVNsj2OKEPzfBWG2RLpQi0sOQPenCO1Riy5X+sPRJZptnHNWcaJEMjuSUottQMGX2KdJU
kac7fI5rZAtcfpqlbjfbQw81D5BwaJqjQagdwAJ+ETUPgjbEIDTIJ0H7jSmCRMYGkcJi3Exh1Jnd
5aaXOsNs5oIGElp6xMIdqV/G/0KX7aJdiVi2/8e9BrQ6/VO9/N8pZB1HHM69EgYPAbkVFa8I5xV3
qrLJp6nF4fqqv/5/nA0RNiDSlM0Ru7/0bjBZcyj4aFa68nmr8MGkOPc1DG03oBYusjeCXJxPVJ7r
ctIDKwnx7/mvy0+w1MZsFy3Kovc6I/M3KMK6f1w8ASPHQ4RAdYQhE+K6Rs6Nv9+VKIRUIkF7fB14
hXgmaeFguWnzKq2RIRDX18FZwrm5gNcTqSOYP99oyRAYVytHkKSh6tPlp1jgNoZzX4Gwo0ZAi0w/
Jd0Z9wfJgO/IXUMbKOexHBV5/Qg0kzlVrk4QdEf9CqHESJcoISmyJD8HLolyIsWhaOVUgT7nB0VE
ttMkdPUEoRvCa1Z2OQsDem5KEKGX5Lln0jdbRdEGXouvfASzgcXIIktQldy0VbhHjMUa+m5h0zP3
Dww8Zt6AgfwG+Y95NkghB0+I5fvEh3WMFrCx9AW/DuiBZOP/9iZu4SkbcwwLCXGDQOq2xX0Ux5qy
VuFdeHtzG4HRYVbj1EpeXSALNt44iGayeA+5EUdILQjAQyRuUG1oJEW5AVYP7CQyqq4r+odzl4G1
uWC5s/4rQhuK8dkN6RQhvjgI2G1ZhLJY0VgsrC1zl4GLu6gdyqY+Eie971qGDtUZOSBBp3JTSzYl
3DJrs/BC/+CzWYaqNDK0CtkrT2L0CuaRO4TR/Kzygb6Kof/cdasEhoXyfDi3DlgQJLjWZfSqK51W
38hoTIXcIVZwA8BAQZEjLDTcvq/UVqwrtoBpqpId8JYRz8EEL9U37YW9uYFTCcC6raBwD96HdMzS
lUrSwpzLZ1sUXomsNshMO6oIm9Emn9x+iNsRdXG+BvJYamK2P5Es6zVuQaojTsAe4tDUeb4CHOG2
xcblyseYbU7wWnF9muT1UdLU7EiNibYecZTNfe86Q0HIZxsT0fZd0NOYHmE6nV5tmJffcqCRby5P
6EsvaT6RwK7Q5UPojqIt5F6OFSTVHBte3NKvQVSX1oy5q6CiqT+JvlZv2ii9SQZ4znUAcUFyvh1G
reX8P4TX3yRgWG0E1vUdAqL+/P0vCGsNd2fz+4S5dGUlXhj0cwtCVRAUY7LYHRNrho0YLAIwzRn1
gHCtOLy2+82h2ZUsctE0nB6J7mBCwkXZI2k8vusbU6wcSRc+3txpkIRYZYcw0kdRNmSnIHJktwEB
tR9ueifXCHxL7+vc+rudS1XE0TSkyK9tBEj/O+5ipP8Yk+EyQUUZIpr6ssnC16v6YzibF5ibmirk
ZXLk3fAM7F+7Tzysn12JoM7LLSzMw3Nhvo4hbGysTY6QsyGduIjsPi07skdQydvUtGw/RY6vdLWl
DzSbHiCXGzlipZKj8NyPhk3JASlziOWMSbG//DQLZ4c5R1vXMQqtnUmOifOYjxpkj9zXWCGGcOV1
LT3CbIKAO4LzKMEHgdalBJgK50jwF73t1KZre42FJuYqexEjDjmmZYx7WkSMmWxMdqJsqwckfa6B
jxb68FxjbwUilDMEOL5CTld+I0qJJoYi3SJ2btuRuCbfcU/Hymp3+assPdG5770bMryF1PUcUnGq
kh7O1fP0AulKu/XSgax8+L9X+h+cjOZqdqq9onfAYZ7Spq1PSdWM7UFa4uVbg3xOD3Y3zDO2KMgj
GBER9jX9WXDS135xXc+YS92TfkJVBHfWJ81Y8ZDW1YswdXMLTc7p8ltc6NtzrbuG/WWKfSpPolXt
mb6dIVqz7Ff+/KVfn20PmGewEMVsfAMeqf7dWNZ9xXyayZUusPTzs6FvUQN1SSjdW2Xc+I+QVb1v
mclO172a+aYAPi9La6pPSaRyZFQibQCJjRXyFS///lIHno16mwadi0msTvDRqmKbDhOWE66n1t9k
rQ+Bz+VmFl7SXNoupsqBpNPEb0TJaNfgVuX27Pu/bnM2F7QjtB17MW0DRL5b7ycsPOYwFKqtwA0B
K+zyE9C/U8gH43CuaofXT3qDFPzN+b7JHys2lOVBSggLin2fohv8kxO/UZ8kAiCLO8U7BN/bJPFi
5Ao7GG72Ca5w8gPxGIt3KKqGCKWXDNJGOWYEqRQAd9VPad6E3iccaOM43TMe54PcAOykuzu/we0d
3+ACyOxjPcnsBosmbrlcRL3kMam76Hvvt2N3K+BI+OwCZejjEOZIm0E1CMXrpjFNfUI6nBIPZsiJ
Q/o0EuQQlRUUfXPn2EDqXyiAIWuSFx40DKlf8wh/4hgHNy5V4wO28t0vl0Q6uUvDqfguAmSF7MnZ
jXID+JOMIIudKv9R8Cx5pRkV46GqayIesEmO/ngd4od/2knW6qsNYNE5kAIGb+BExoZ/Gizg8T91
DN5Osxm4xuJm8s42AP6VgUaE7PmsBqoc3/JuVNicyKj6pVs91veNR3GgElHbPnLQyZ4M3vh4RFL4
0DZ7moCCd0plUeSfIJiavB3vIST5Dqh0VRwqRTXt9zrsks5tDS4s4VW0rK1vkwzcrg0K8gah4HpM
3T9VVPbhCw+a6ZVX1RTfpLpp80MaSDruXRyG041SOFhuQJPLEfWeRdrfsZgauhHj1Hr3wEm1sEJs
SOYaeTPFNe6IOcxQxV2Xj+5pwNmI3SAQ1cQ14kmbqdEAa1MSTTuYKuGAtDn8bgcBqjQoRBp+KwuT
+xg2uNY1Vc8eR2bbcd9MVfUjGsee3zZnudEGOYI531CGncIhK1WuPznhxGfl52CejoGs/xWkm9An
8L2/eu0UgKek+2n6AceutHdVEQzqhMjdFgiWFFxz9IjOfe0zO/22YLOwTeKNNtn12VSKzSCY9z1l
raw/VVY19ZbXnsz38O0N+tF2ftrvIK9FkqAcQ0RL8yak8baCASI4ZBFy7RmJEbveUiS7ZS4a40dc
jUqErcP9CaUTdY27YaOp1T0WpQZgqQaQqV81pDsdIhhbdNfUDbk6BJMnzS/41prfcWDp1kOoo76l
dRq5T4PfAbfKpjbC4SfHafFucIOX7FoLluWDrs/vrI25boGNSXW8haW73+aa86bfuQCC15vwLGXe
hqZHScR5vP5ukHqXI1+2K14mKH7Kb2ntd+Q2RCwrwzNOvbch9rxUl5maCgRMnVkTnsEpYV/VEEnv
HGnrf31M7V9EQYbsPs7kJHeotLPfKh3wD2AggigTScQv1rjkpA914iuyZV0E/1SpHJpPG4gBEASP
/z8yolkd6E0AuOQ9THaZem400p/JKOMefxCAgw9t0ZX5vgfmSd3hHt+RmxFl3SfReJO8ZTYINMaY
LqbHWnklQ5qrBffjG5JSQZRVGnfZj1PhmqM3+Ybu0eXLbBfEnkMClSYFwp9TJA/34MJOhzizXXRX
DxY1BaSshBC7pTWQfsr0+OMDO/nspgF780shW9yAJg21MeKiOTG4dhvg4EVh2O+++JYWXwcJuKgn
JxND5S+BossqiL9Pzj/LhIe4dPdjbujXyAdLChsJ+CkePG9I+MoisLBazh1HSWiBoB8bROOGygx7
Tr042Kl8qAHqinwtrttSzH1HWpE2ZywP3oz0td6BSx/EW17a4+WlbGkxPv/7u00rwhVFxrIuhhEk
HLYKNZ/n0PPXuI1L72i23TK54CZuy+zIz04mk0Auiui/fDN2iJG+7gFmWy4TWD/ohzw7Ju3gH8j5
xF274Mo9fTDbcpHIgknCquBtpKw4BtZ6hy4O+nJrs24tqWfpJc22XTwztCaqDN76kNb1AWPKj5R+
8fQ0rVmoF77y3E4Erwou44tJvAW0G+6t1wGn3CV25cB7Fmp9sBmam4kUhzZV1aN4c1PdI9361RjM
csjlQzBPj9vHgeT7MvC+97FYk24vNTk7awnjU0hYrYA1Y3jl+PAOOQdbULbJBlOc22Jq2SGuudpm
w+BWRuLCd6LnY+a7oSLL5izp9aM3HSppIYgdEMJciRRrQQ/C+lqlaulbnZt/1wwJgO0ukYqLAZ9R
syGRjIJb5EvqNYTcUgPnf3/XAGCnftKJKnpLdQ3tjzGBV+16YqbfV43Iv2D8d7/PwiTnyhXwlkWw
TG4FmfrhJosIcE6XG1go5tDZkE8IIoNZmtrTgBTwvYT09h/YZ6pXUNDsQeNer9n1YSSvslYge/m/
rwuQh6RKEovWQjgPbNb3GEAIto8Q+Hy4/EACP/XRAJrNANapJo76wJ5Emvw2fcgQej205sA6DSbK
NLrdiKidTz5Px+seau4JIm5s81JKe3Lg8sDajUFiO9hzs3Ozlx9qofoyNwaBwOdYEVZ4KM2Kve3a
Jy2a6BZMp6cCdqfd5VYWBuU8HYAOWvKwF90J2i27EWFgkPTaP08YListLEw1c3vQOd8UoXvWf6NY
YaAKEIjgbtxGnsUhAyn7jWD2VbjyAPjlyhl2qcnZFFAhotjWjfx/TZJg+uGQ95p2mFX/tgigSLvR
frsZ0c9XBtV59H/QB+f2njQsyqSNR1zickndvVNSmr3ucS2w0sDSl5rtBRw1YhyKvD+lvUJEaZqH
Y3o/ISCIHDzcWl1nzgUS57/DVSORNM1F2Z2Qk55+aUCe++4m4d2XUxmvXDIvvarZjODjnMQ9CLde
4yGY0mcK8Ke3hWgWFf/LnXphPpgbeoayHhHS1E8n0mH/DbrmgQNQulND/CUo+WNZR8Ouq4s1sPMC
/TWcG3uQJdJOxobNybihHd4ErF7YDLaeIO5Op5PhO/iJSHQcAEQUP4QIaPhJuRJCoE0alb7YREjW
9j5dfviF2X1u4LEashuZWFyhZFNwp3vzxHC0hUzWlw+FiF6wY10ZZguveW7iaVAN8PNOU5TRjdjS
tHlMK7xZGtI/aZlsUfF6akn/evmxFrr/PGGgGvN2LHANdhJEJa+2a6LvSRy7J2+g4cpefqmJ87+/
W3jFOFI/iuxwQgBD/kysgTyA+MrdYaNUranol0rQc2OG7LFVjYQjpylqvkxiSjYQ0XpPtESWCTb4
JxYnm25Ed43zKXxGiOzK11pYT+YJA0Azeg3in8NX1VLw6mQfq2nHGfdxeS19AOE98HD5y+WvtdQ1
ZrNIAyFwMkUFOQKLV0L3SbcwV/h4mx6EYRSXld4Qvo0kXtMvL8z4czOH0CgsMBTijgR+p40C3JR7
+PG/d5SQcJdb4KT2GUVACNJQV/PizlPvB3P+PI7A0KQ3bRmPJ9z7q5JsUWmDC2YjyxCC003cWZzP
gXAlQbzDTYM/PQLCX6XfURWj3kNRxVXW7wD4yl20dzwQ8hX0Uez1Vj7Bxx+czX0hotGTVjBpvNk+
leYkAu4VT4OJs+hpMiEqDah+aP8f1GKbSO+GWvZT8kP1YAfJ+z5H8u6tgq6Uww9wjvTYRD6cLFse
6uoHstrl8FXWMeTJ23JolPxleFsqCyhQnELBBEkxih73kI+fr6qLJlTenQRcB4nOvK0lqm2JIiic
pF3mVeEGTI2eFTvWFq7/PE7Qm+O1JVNzAhemMLuK2KqAiFEBfLBp/MYbfyuvYB4kSSFODpDz85zG
xzQMkUq1gS7MS3e2BEu5wl2rroI7nGpp82MAbBKBkVHnakBBJsraDRUkIkfq8KX2FrBeBEyBqpPR
GwVzhW/2KiccPp0EweCl2umc0+GVRoi1kxsSMmY+a9B7cYOYVNBinTgDW/UEUXDgfYUdIc3VVpfp
COSWbQra2U1O+rB+hcwUWVZbpEz2wcMYqYJ/kwbGZrHRjcr4rRd1meK33Hm4kdzJHgZ3/KWJB1Mq
ylOI7rltmyZvHTDVg04/oaibUrYbRKrB3TWsC/WNz5HwcMBaThHxEADpUd5VeTf2ZgMsEdj+NIlr
n0G5IIaW77N+JMmfy71uqdOdJ4R3cygnNRsiwsujE+rGITd1R8rOg0LFHmtwC1f69sc7CDb3CBHN
XU59GR1JSFC2Z7To9AF3hSpe2bQuPcb53989RtO3oRyJQ8kCGrjptnBe/VIB/vVYAbg13uaiWhN6
LD3KbNFRzpVqKCFHYCMq2vtURY1339cBklovf5GlBs7//u5RBLZzaRTK6miCyP8Ba2/evkU1EB9X
6SnYPNaCIuyDMGTivrKCwPjU9HWfP8dFoZMzPRZHscuPsfRFZiuK5riIQC0sOw2l6beCA5Ks8iTb
ZgJb+C7t5MqX/3jlYnMbRgMAai7slJ4AXoSHDs7Y89FLkbzc0Zgj1yTCoNWCr/TkjxcuFs+Prqi9
DQ0SOY8CdL4NqUy9R4nkrHCrfqUMXqvGd/X3BAizO1qs6V0XGp27MmB1SPpM+sPRRWW7PY9UMB5f
LLIWYZOIt8iH3taius/U2t5jqcHZrJAGNiJpa4bjYKGHODdYFdWLPado4ZzbbnjkbyMc/8KqWAtE
PI+f/12bkTf0325fIaWjLfNInhKZRjc6Tcg9ylt2jzw07+5yl1wYWf/je5BwK7eaDkctuvx2cGH/
jG3+mh9o6Z3NJoYhQdSlacVwJLL6Jezw9xvxEUcl0hW/GpbfwAbyEqFatNLzF0bYPMPCSFiQmkHo
k0DS9R3LAnGX1G16V4TYmebRajsLI0zMDrIEyRdDMNTdEdJi72daurNVXZqNpnZCZb6n90NGbssA
I+7yd/r4RMTEbOqgzsvKZGLlqRposHMQ3mPHgV8nDYu3LYdGLgaFcXu5saV+NzvcVjlKUWay46dE
TMWOZCO5ISz5XohirVy89DizKSOhurBiqN0n3aRZ+TMlfcAOcRMmAE8PBh5UbLhhQ3I7Y4Rgaxk7
C5197ofQeT+aHECE0+Ajk2ZI2+p1cugil9/a0q/PJgjS+LT2dYYiYdbVzzTJ5U1hOFvjNC28srkh
AiqsrhQghR6dD6jZMOGTN1NYHoxBGsPI7THG6XVloVp6lNnWQTUKYUq4dToiQzT+oifwgkDqwwZy
pTcvDNNoNi+4PivzAObTU8LHiNxqcGpMCuanbmEaxvUrq0vITUZbrdQTFjr03BwxyDKxDe4KTspV
EETjpOX9lAFTv0syRG/Xff7ZlJDIUMYlINpH0MdAmreRScOfGaTN4+lyA0sdYDYFWJ5xB49ccQJ+
6rwrtw7X/qiKnKuTm6BS5c7PVrcQS29sNgUI5KV4rS3iN0c6D9EyqHOnJgSeJCN0Zduw1Mlmc4Bi
RE9BGRQnOVn+qnVk+0Mkm3AN0LLw+3MnA0kT7vkAU5zUyAroJLoYyShpCdDD5e+x8IrmVgU3pUOh
cWl+MgXs7ruqFSZBKpAIxc1YIjptZTJe+OxzqwIAMrWJkOXzKpqpeNQwK28T0ImB2G35PbhnX8qS
sZVHWhiXc6sC8SSsF+2QvVKTDeFmyKRJ7kNXRemDU2Hs7bKe+uL28vtb+j6zSQBX/yhmVjx6Qc5D
+MTOkgPqhFkZLUtf59zquyPD0EnDpyzNT1Ct8AMRNdlVI49vZYFs2ssPsPS2ZiNexAEM5yCsnJwX
CUTW8MfmXAVmIWiWQQo1zeVmlt7TfNxLhMUFNslO4GBRd4uo3V49BQK1qJWvvtTAbKwzFVdMQxZy
ssg7RMwOvK9hN7qVtWTpQ8yGueWNQa63TE+EClzN0t4i5jYYwmzf1riov+odzZ0GCjmXA+tG74h9
St9swFZCfipkbOn+8u8vfOq5dUAQ2tgCWPYj6XmBJZf5d4AHbGCn3zaD+nm5kYWRPjcOiAZuCROm
7cmEXR6VezPFjb3hpi95s2XQXblPYA+J/o8V3jSs8VgXvv7cS+DKsrOuTcRb2lS23Ka0yzaKT3pN
6rnw/cPzv78fiDbzdT647NQg2Y6A9l0FbAtbcszvp3LMV1b4pac4//u7Vvg0AHgnoMTRfQMQDgqH
WbdxHg7wl7/N0u/PxvowlK3Loil6q7QIPql2TBnkTC3yVC///sL9C5sT+gHhTDzC/eDFmiL3D3Wc
ANAOmV7deOBul00cP1IgIvtvPkRv9isjsg+ABOF1Z9VGgs6dnPLYY2uClKXnnc0JFhjrWhVFcKQj
7kUENIr3Ps7cu8tPu/TrszlBASyjy44FR5ZrtwUTlDzW4bVn2rmtIEHNMDRDGhxxUAfPWCi4vmit
ym+X//iFDj23FEgGGZ7zG3oUvTeZJ+7h+LrVssRVhDD61+VGFiacOby/Qi54BXt4AEkTg6hlrMkj
vLZPbdSCOBvUVy5hcy8BR3xcXIMh9CKLBtYUg8Rm/yvN4y64jRDClD31hU2bq+5M2dw3gKxKU8OW
GPwfzq6sSU6dWf4iIoQAIV57m93TPZ6xj/1CjM8iQIAAIbZff7P9vYxlq7nRb44JB2otVSpVZWV+
loVI/uJKQ34CvQnLdbJMod020DNAWpbZiP9AeETT5xi0Kn8B/8O9L5f3xHFqQ8sHzJWQni7KHL23
uO/RNPp95Nnak8h1quivDkyATC+jTZB9nickYkBBB+hjzopA73sfZKfXzcCyai6Qmh2rwbwyYFjq
Q5p1/few85viKkgJ4pFfJ8GGtKPE+Mlnsyz5Y56m/nc263ofqUW+XTUFu3NAVUESQa/ee4SkWrvL
ERntfX+N2cIhdghtgF8nMPsKFT+v8I/SD3Rxb8CzQkAHWubym6hEXDyJbEAfQYaIKdqlrIdUneB1
slcD1MfuFrl07CYu8aY0VSCbu7THO/qZqa7xdsJ0eBZyo80MIDeIChvULIdY3uRpGyBXJboJwL+A
g5Vq6sH98h0A+G6NGMRxdO1eBQmWOJkVqXjRkZkeQejV3jdR/e3yljjiFhsF2/LOaOkJgRgerx5a
sh2AOF/mAdGeBteg37drORCHkdhAWA10dJKBw+lVNNMyorwdoFe7DX3g4Hs1X9f3iN7JXw+BMVHg
0yEVT+Nci8MZdlOl0JnWft1C8NpbWTXXXCxvAhX43G/KKTqm3HQPYQLaANEH4/PEmrWo1TWE5VNY
ny8CfY7RcRS0eCJLDPx9W/Ntq/J8xaM47ikbHBtCErtpRCOefpqjGMxfocDzp+VBvMnAz7a7fMRc
59dyLHxAt0sRUe80c1bNd2glqA5jNrB85f3gOMI2OLZlEerMsW5fw0DPd3mWHEWKrgCphXnQzXC4
PrlqI2XnoqEjCaL+lWV5bG7nvg4l4rxghJuM2mKNbt2xYjb1vo5Dj7agiHjRkN95YHzgr1kEHtzL
++EQFwptIKwc6ilARSQ5Qam8AqGJh5psf4vsqpdsiAhLDoozWc1oaAlY9SDhGaNbMXhZI7aj30Rf
8iTMIMoIHrh0a+pAadSK57NgsWrKtEIjeMmgOh3WAk0Xh3rK83uogs3sVQoILT/gAWS6e5FM6iHL
Mr1sIjaUCeLkPgJjIUrJhDS7UfWg4MtBhJXdzFVSRaDD7tEYcXkFHAff5v/XKDBE0ZTpl7adoieV
lq9s5uSLCovXpYas+eVRHBb8G/V/KSAX7M3piVRgqLoXWorvgskm+dQ1+jplwdAG62oJ+qOyz7qX
VMXyvoq96L0GVdx1McFvSN2+IGSSgXwRwAntBF4VwB1M5S14xPPt5VVynXUrrEGjOAqQoRleBMuT
T2zU+lOUddGK73H5Bsv3iDoPctMK8TJm5twBBxD9EHxVYgHqwyxdQJ/nuc/4tylkoNtc2XjHlGxw
7oiLc0xYJzFojRahtIYo56YcW29N2M81gBXpjHQibM6i5AS6KRHdSzTlIJ3YG//fy3visI/fQLno
EhrjUSQnn2VvKIh5j2jCgWBfGJTA4ahsVU/m/IP/UCS1sbk85R7kl7zyhfFouGsbjdZF9KqPZSYO
NCi/hf1wKDrkya+b19lSPyQaSA/hsBkgNHBagHW5zYtqQ4Hku9MTasBZgJjn8jgOy7exuLzsRBvk
oANNaV2LjUIDZ79lUHsUUEpb5vE60/nJpflhOmndDYA8NPkLMoCNvNVh5o83nudd+SazobizVwJc
gR7oF9BShEC1mRaPmbIj0ZVVhJ/5lA8TACIwhu44rV8Aw6bZ0wyW2PEE9is2X7lClvkr0C52gZmT
U8gBZweRTAfkYZ1DtvTyRjsMxQbeztG4gB5+UugXz7PbEdIxukWeWlOU9YpYryWYHPZuQ2pBBcAo
ujOrF5MQCnUntP94XfRyeQ6uj59d54dNQNfwxAYPuyxAPrQzINgAWnigK8GG6+vnlfvw9XOyU3i6
hppumuYPBJH+nUqK1+t+umXPkCUvoTYTd//JSFX/GMKn7MZXHMHHdd8/T+rDjwdbFtqiUYl6NVBt
zXcyYUP4AOJKxD2XB3A4ChsTm+dirpOiE28aqL0dh8rihky8vovNKleQawPor3NgYE8uQB7qnyAe
qf0N1qgBNLQKvl6egevz1vVNPJI3EXia31p/ZI/q3FNjTLDmSF1ft+xXwu/MZS28V06h/cBV54MA
maWr+e0/229gQ1RV09W4Zpb2JdUz97czVB6yrQpAlfolAgbPbHrkC7sVQ/vzZgc2f/mcoZHSMzE/
tR36d3F/f5dRkH9eyPx+eS9cA1iWjAbZtsbxpycT++1dW3fRlg8kPCAnsqw4vD9f2IHNXc7yLEvi
svVeRgNe6HCRe5yn6VHxBqoN4BXadFwkh2Yc14hl/4xCQn7o1+MrQZKPN3YRvEo5vYGSG2ToKahZ
nuQY3C+Nd+a4ldsgWdAWj37mNaY+1zQtw4eAKYQ8wPX6Csr8epPmzQPAu/8Y1CU3SCQCSGvC+95H
pHJ54/58zAMbwhhGy5TlpR5emR+pnYimflcm2T/XfdxyAKCcQQ/BUAWnUHpTcWCzYtVNySP55brv
Wx6gmyF4Dw2Z4m1oQOTwZLw6bdE078VDteIlXbtheQHtByYfUzG8kjZ6EOBTllINeJ169YYb3LRe
DYrG6ZyyumpGNjxxFl3Kmq6KTuBoVo+jaOknn8GYrvv6eZYfLhUKzbSAIoH3Av7+oEF0mMSeSfZ1
Gxn0CVw3huUJclB/wCd7CKlA8X9g6OI7LKW6ufxxRwdJYOMOxdKE04BM7hMQLfdz2DyGy7hTQh2F
x5+qM4RypstzlFTfUIsQK1NyODebfLmaGHgewapxMmVdHUKoQYD9AxQSMS3WosXz6vz+GglsAOKo
FQ+qZPReSNvpgwrPTdAK6QA5cb0HrcS3AnW7FcCZazrBr6dAMQ6If9x3oMj102e0iMj/RuiBfPaI
R72Vc+zcKMv0hVyqVJPQvNLRf4Z0RHT7ExEkovl9NpV6RE0B3q1ugHtIwnsvvU5bBiqtv06OLaEm
Yi78kwjAFwndtcUfXqIyatYYHB0Ok1seYcyLSQsI5JzokufdgalsSfbEcLqS33V83wYbjl5XeaI2
9AQSTghoiIUtyc3iCfPfZRNy7L5Nv9yGYYxqS5GcFDSIIasB2qH6nku/r7ddFEi+wsPsmoblBhSI
iiQYYMMTNwP9hFw78ogMmOfLk3AET/H57x8cWauauAxjsBZXqASD3kaDhTKLv+OIZS9geulWTrFr
ElYEEEJHGTWYFmm0PjbLQaBxJ3/surRprkpyBTbAEEITJgOxjnppeTreaJH8k4bAZi4jWdlt1wws
Wwd80UdjlgEtL9hbk1tOCCgf+zFs14Ik13Gy7Hwu20JQiitFQGX8PaTwUrLvIIAXtxX56/JuuyZh
2TRK5OPkQfPwLY8TUG2noLWJNkO0So7scL42OfIsSS8VlAz+zgFf7KqDF9e5V4KAqTX8PonmOP3L
1xxh0V2bJwlbK906DrENNNRhDvrqBqS7oLvop3ADVky//Dv2QxJ8G0MKVGBkQH+1UkV3bJQNOyS1
ZJQ0k3oDX3m5A9+YeBA5Si4Ln9aaYl1DWDbPfAGJh3qaTvDC1f+QeTqd0/cpjcebq46CjTTM/U6x
YIR7N9NI1dcqhLr5SSQqWCnouKZw/vsHx0IZiYeoKsgJOkhzf5uHic6+EL4E3b5ZUj6v2L1r688n
/cMwauIsGjWXb9Dfow8QePyiPETewAK3kP0DkuryarmGsaw/zHtQTJUBPQFjvoB/W4gUnYwbDmEh
tQMLgR6CTTdAl3F3eTyHoTLLGdAhDEcZ++XbCG3oeAvm6Eg9gANhkCvb73iS2dzGwLP4NU0hWcQH
iXbaMdbz57xlpnhKIU11n42meCl0HtUa4VPYebdjD8mjy5NzHQ3r4m8ViVgs8/SkiuoVlURxl3X+
8wJq1tvLAzh2ywYjUshNa7RC+SfOK3lAkJHuRoOzIESYfx6oWfGm52D/D6GmjUnMdVW1fjPWLzMA
57czKN60hqJQiLg5KwqGy06CCvvTnFUm3xTe1ETlygo6jocNVMSE8iUWontjgwEOYhaL+SceUJq7
LrC1IYlpXkBjqw4ACkfW8jHUfR1tSRInt1kwGH7lJCwPQRjaR/28D8AMC9PZt5UpoPRo1Lzip13b
Y7kGMDcNpZIZ3k8lEPSiAR8spAk2upMCrVwSxHcV25W4JFbm4zjWNr1x2i2FTkDOC8S+WWJoSoni
joP0UUH5hV3HRBbYKEUTLQrPNrmcKPHBYMlIFITL1ivYWSvnsvX8LA386VxbUQLrGY24r1M8nYHl
feE9SIJBkpcjJik3M0gDq3sU52nybwcSvGxLwfGU7dB5yPM77VWh2UVV2mRfUYlO+sPl3+Q68JbL
4GzqIpPiwJvwLIA3KTNCQI7LtRKj4/s2YlEELemSpktOre5aD3yoAhhWOQnSr7x8XQOcD+mHewoY
vgS6QG33RqEXe29mkJ2Db3v6cXl5HEfPBivqsGoMhJvwlBIh+DFF1AMjBXk9VKwiDsKi6064DVYE
LYlRUN+KTnoRdfyYqsb7d6x8P32IplCvvRVckzn//cNSiRbVjLlUGIVm0zM0G8l2TuLopm/9q7DK
gY1TpPXSgStFhCdop4D3UDRpBa7oLPBXtsNx/4RWtGDSQMSg8+zeCFQIb3WWN5sxgiwBGSOx67Jh
jYXedajoryuVIhddZ5mPeXhQAznk+Tywu2I616svnytHPB9anqDtApCoB3H/RkfdPYCPYlFnfHoE
9klvSZYTiCHUeNOwENDb60a0DB39FXGRRmftGM8P/4IcX7ORKeSpBfHrXZ42KJqRVfpzx/rZUEbc
oSkZfRKextKP513KJTgL0xgMwJcn4zjJNpgRD50kCQiAC6xS3RZLNt+qqRTbAff3yhCuKdgvBVMl
DKwd/Rvgjj64MmbvKeiD4Lor1AYWSlUEI+Tm6kfk1NAl2ND2rioztanChu55zM4OH9IhfbeaIXTg
mgIbYcg8NESDXahBaNN5Z0BTMWdvxkx+u2Ftw1OxAafwPZpY8k89BPaelj6/oxlJ2r1XLF6/AUZN
7Dm41rchxFT2tB/UK004GBDZSNTuzEHMoDjRJy2A4wNbDkDK9gB9eQV4sHPADrONN8bgLRljFmSf
JsVl/0SGIlTfGgP1OLHJiozom2akeXp7+Zy4NvH89w8eD2wNLZCm+fA2el5yAsZkzO68zpvoVaw9
QWD5I1UPcVlANvUkaUle5rEHk06m+dO8QIwJ+YA1z+3we4Hlj/KgFGmi6+GNhGgqnCEcYRTasYMF
eUlU6I6XV8tlVZZTkoAYVT0i7xPFa3845NDTnbdGIGjd+IsXrTyQXHOxHBE0LBeo/rblS+551fNY
suBGQvFpq+mZx9yXEJO4ajo28pHkIMkp55yelO7ANE5A4xVvJNgcmpsQ1CprahKOM2ajHnWPfFi6
DPXj2JTzFlBqs+/1GsTM9XHLCwFMPU2sNMFJmdDc5M3cd/uJqD7YX14j1/fPm/TBQCjlIEDzh+Et
XSS7m1MPUB9PRqulQseRsrGEtKt6ASb55m1USzAfKEu6ERhXPqkvSyBafbpuGpadm6FtVCF4cmpi
Uj10wZh/LcNVrkfHZW2jCFlYAvBZQewHqPZpo5bxcEYrHoQZevDnpNsgyMmKw3Ktl2XoECkAJfTc
D29q6sEABLTu6OH1DhHTr9etlGXjqJ+EdEJe/SUUMftOORvZNpmW7DqFqoBa1j2nog5znskXGZVg
X0XXzSEFlnTTZ5DDujwFxxrZAELaILzXFcoPc6yqT/OClsINSVXy2PVUfb88hsNJ2fSec9PXcacM
4jPmP+fgpgbXfl5vywDNo74KvOvuDxtKSJKBRpPGdofZqFCrBdVc81WDg2O+AUVKPm+HPCHRWiHd
tXC2sXOfl01TLCcBfYByH8ZZsyEzFWQn0Ih7ndf9qZj1waPMDRDMhCx48KUDntHB+Gkuu/KuWVZb
JVx7Yxm7KCgI0ae0+KyYok+jTJN80xR++ZCjkP+0QHX8ugbPwIYQYqS+A6d78aJ7sGoo0MUrZFHu
vIWv8Xa4tsSydx3lBfrGgHrRRZdNexaDlCLvIt+7WfJlMVfuiWX0ePiVUDmOghOJoghgDRY9yCme
PgudycNlg3FcJD+LrB+2neXNJAGAFfArtUTnj0cCMW2TqoT6xsosHG7YhhOyMva5EtR/z2ev89Fv
VLH8UBhfRduhZWCy0xFJM6BPKnFlttiGFsoAnL6eIcFDhQT4d0Cxl/5L5hdCrkRcjlWzOTrlNGXg
euPBQxpOfjluCE3S4JGSZIpXPIzjgNnEnOPIpMyacTmRuFDhTnQj/TQqkbOdlOGVlVRyHvzD5nNF
pqyqQbinFwIJNZW20CEAzWnW7686XTYrJy+zJCONEY+8iEuwmHHAlLcTGklX9sHhUmykoRlAPJPH
XfrQgggfPR3jbp64v5PIyRy8aK3z1VEaIJaxV1Pgl9BfMS+063KwXITjto2if89kW4xDIqVVcbeb
I3OLhoi/Ly+ca2KW5bdzPCdNXk8vY3umW0+Tvhp3TJfQldE5myfId2XeGvzNdZqtu582Y9VzjeyP
mpriL0Jw9/MhXnuQ//kkUxuNWKg+JeHSTKfBK/W2onW3Nzonz7lnVhbLNYKVSmy7zqvPtOEnUSyQ
iecgQ5Nd2T0OPP1yeTv+vEL0N2bELIvasC6aNw1zNztZLuyrgkBFs7n8/T+fMDDe/WqIEnj0lAyK
nMLCQCMoiEcoGCszef/ygYYMsT3KhRKPoGSQ2UbHtci/9olqwWt3+Qe4Jnhe2g+egIbGdB4g2Cez
wF9veNrHX6F+wleKkj9v3t8z6NAy+/X7bTfVwxSk3onQoDDohyiJ/i/MIm1uIeglo+8VhJnAx75E
M0wsaGIvPqJI4fFd1BWZj+AtbOm4T5GGD71NPDTZsDJzB5wI/aC//jQoJauC0GF8gWxysK0SUHeS
JNorEOe1SfCvktB640XItg0xn8vUX+tz+LOJQzX113GZjEM+67k/QVwOfRQ8KSGLO5B9yynZTMEa
UNI1jOVJqlp6bTtrlLVVY9oTbcIyvxGCdWQ/SjQKPy0eQryVfXYdI8uTcNp40ShC/t4zr9tE5znF
Q7oWov45kKA2gpEEKgsC6sXvYJ9Nb0SJMtmmmmn2gobS7CXWav7aej57v2wSDq/CLa8C4MaSJNVI
TjLzyUFE8IpjkYtD4Y1rmhc/O87+YBY2nSJUu1K/ggDJiXtFNn9JWTYU/iYwKNJpZMjnVt43cW2i
bwzLKA858h/5HfF0az6lZQ7B3I1OK08Ca1UsEwTUIE1bQaUBqazphgPu44MJsisjcNyYLg++tIFE
cZT7zZz9oJ4foM7NY2ibTQdv9q8kVcBT9NeDrQvWgr2nnl+gkwRGGpJDeG7XqDlhK49txymzQZNe
lIy6AlPwP5Apq4EABlltTjcKYIN+rdnNddQsfyXlMI1Kx9ML8KufdckS9A8X3f4s4OInYFSq09Xa
vOuc/eZ/FpFSX8fvnTTLDTiUUJmFJmDSNyvAE0f5ktpMjTJBKy8HD8WLDvz/RpLfQqsEit8zeNN0
UhYglw2fUjTzgd//dQnb6TFKIITUleFK0tzhgmzgZJsxHnhcTw8Ud4CWe7CGdqBg4Khvi7fUQJ3t
faFmDWfjGs3yQcZrK+3FXQjSbeT1EH1uSy9N9nnRHdsxuU6YgtpYSon3X98HKDOIEk8zlXvL7WCG
NbEax5mwkZTjCCIqXvvhOwG1y34uh30KiU2oG+dXFfxArv2rjZIioUsY1NH7CEaqdMuXtm8+Ax4U
kpVD59gFG0bZ1WAp9pcFvvp8u+m4LTdZmbabzEN9seRX6hJRm7dRgXycl0ufnNIi4a/zLCa1qVEl
W8GaujbC8gPQ7sNnEfG/t6mO8HLx/plFHOyFCcrt5WvG4cxiy/whzR2ANbjKT8A0Fz/mATkq7WXm
ugs5toKMnEONDiCc+SX0KYMSwmiM2QG4XK5hSlw/3wovQlohxapL/i4bqFv2Mze3rVbiy+XFcZ0i
25ZNBv74vtQPoxFRs6ExlO3zOa/Q0B9DkSCokQm7PJIjArcRkyAYjook4N4xBbRjO5N53oR1tKcK
g80+GKqZJ/Rmaug2DqGuc3lQx+LZwMnEzDwpEGq/Txk0ml+7hgMvRwiEK28uD+C4xmymRiQ85DSy
Sb4nYQkOumb8FKey2NQD0mJasaOv5MvlkVzrd97BDw8IaOqpspz89NhWEpgvKfeQvPqU0mXc8gAV
0QWNqlPVPS24u1csx2Gb7Pz3D0O2ooQ8WCcxpIjIGxh6M3BxzOqIQvya+bs26Pz3D0Oga3HJ51EU
J9V1zSvkSrJX6F7JlQm4vm6ZPgH9NFI6VJxAEZgH+3bIId7Q91Ekd5c3xWE+NmiyVFlX8CkM31ne
R7uCd8OubEGephvviZmJXjkPywcwCfVeI3Jo8MgJfKCVZo//D5471zZbPiA04B+qs6l/oOik7+85
KAHvwy6F5ae+idfUhhx7YSMkVewHQibSPNCYZNC70OMM7VNglMJlJaPn2AwbHHkmahjPGhQvrUAK
pJ3Z95wBmlSleO5BpeZ0ectd87Audl0Nsp2grPEi0Px5R5Ou+JF0Zo2UxrEXNgxShRNLIeaTnkDj
Ew5kq3wC3NMG0lYl9++ysEjWjPv8yvrDy8jmaBSCQl4VWN8Tdl8fRJI8GX7UBJX5ny6ZQBxhO/Ty
9bpVO6/mBzvXCa8gEWzKEy0UNMyhl4wLMgB1S72y+a6Fs0ydZfOU+syMD5hJANeb3AoGgXp0Y1yX
xIMa1K9TkL4fo59elCcocrObKhzoscvllRdJZJk4LRMDGWAqT1IZwIaxHUqMp5GBDEDT5As6KI7X
7YRl7WgfCTknvTmF/jmXl6EhLiYgaLn8dcepslGNqjCTmoRXA9efPLEhx504+TdtoX/wGZeUgl4e
JJFX9txhijYrYwrlmwa6fOZtHIgqNhAZENEDVGeSeOVd5ZqNZes8VF3Ql2l/UrnPNuGESAW6n5s5
MPVexYU+nOkUIDbcrEzIlSqz4Y5tmLdQke/0Q94hSzaH6PYwJtW3OYXMNDr+95ANT/fQHij3NOoh
czqsCk84x7Zu+7zLcgagU35iPj+eGdBSTxXgoAWpMauKbmvC5XmqAEJBkxuEsNpmWLndXKts+YbK
dGGVzjw7gXLqUXaZv2Ulf1UEaa3cV+NmmlOAShHsXD6izolarkLXPRpFaKifZTETAP5KSCDeQDi6
ke8tYNTDQwV5wnDfRBQSSLQiTI831MgOTEZZTNo1PQTn77AcCpCTfUG9SePI5vMNmO+LnaT+f6ln
9nMcH8MQsLJZF0AJhoCRxeWazKQjZrUhlhQtdwlZ5uykxi6BqsBrBUEOUG/1/7sqU6/aXV5px4Vs
U0O2cdLzUKKI3wO1fcxY197MJcJ9XJ/1P5PI2v3lcRy+3wZVprNRUGLohvc2QjNhBZnOgxijx6GG
dNvlERyexoZVpn3B+0W0zbOOelLu+pGnX3tWeT+u+7zlZ1hTsJKRon2QQkF0bM88CsICqMChonq4
PITDyGxcZQg05WQ8kx5V04QbgaSNFtD4gIBpu/OU2S5SHQe/WqNAcW2J7UzO6tYgtOweSJSh45sE
Xh3c8WSO+q+d4RAQuzwrx6PIpm1sRUd8dJFXJxZ0d6kE5FUNfyPEeDDFKDY/vYdPzL47hzWXR3Sc
aRvYmGteV3zp6mdaAYxA7iR6MCQogtANjZbvVlZ5/NCJaJRr7WauKVpeIkV2epjxEntLWfCVgmPx
G28CpKyMyjewo3sQjnyeogh54Hq6NtaxKR5JIkLBAKc7tabuwhvSlBrqbJBE/+vyKjpc0E8o7odw
MAxBy+e3rXyDUlCz1T4y6x6ZbtMIsWFP7qN6VajKYbk21nGeJwhF13l5Qv9D+ZrSgp3AEP3P5Wm4
Pn42tg/TyLsamt2MFs8SzYcI1FpB48NCwea7uzyAw4x+Y3SswEmLZ2R5Sr00A4lFW5XFs+qQ7gUo
OBGEXafSS3/jdtQ81sTHMpki5nKb48SRzRyX3UPk+Ws9Xq48+W+gR0Z7YN979TCOzQAGC5AD5gBD
b3MyfgLkpsY756wbXxEUIsO+uFH9a6+6J29YAxq4Nuz89w8b5s0ehXpHF38PwL26WXKZ3TSoEq74
Btdu2YFF1HH0KtXVmwgndH21S7AzbRc9+aFQ75cPhMMb2MyKrI400g3SO7Jkxrql/Q9dTLsKITUV
3d3YxT5gmBUSUKui1K4lsx4mVcGzOaKARLI0C/UdxCIhUynnahy/XJ6Sa9WsBwmF5Gak5JgeK7Dj
hkhBNssJfL8It9ANuua2HetmQyPNooIhBK3FUUwgIAL51HHONKAmGuHIGC3/hVQ80178Uy7hv1dN
ywZKJqB+yadGyB+t34/7JWBA52iKUD4evZXA2TUpK2wQBL30Ew29I1j6FZoN+AGwNQgEyPPdR9nR
NOTG7+XLcH5FXp6Vy4Rt6kU0MUFu1+/mf6q0Fc85+Fu3FcnUjfCAVK8ayAWAcgdtDc2Y3nhjRbdQ
eeo2qU6+xcBor7hFx5m0oZSpbEkAFsb5nfSRekvPcqI0jOuby3N0HEibhlHopCkMq7IfaCcwByTc
630o835TUxj0dUNYniKCdG1dJGP2A5I7j7k/pDd9DD1IPaXNytlwTcIKG2ZWjwSSn/WR56q9Iaaa
7yt0NG76fqj3lyfhCCltGkYtgngAuW98VAOyLWcZtzMCHM1MeCErkCzpKIT40tqrxbXnlpsYIx0Q
L6PZD40O3j0p2+ZTQUEbd3kujq/bEMoRzfs+OvS6Y5j26GUjRelrPHSz9MrEiA2YNG3aJMhux0cd
sMdxSZ84LdDael4nvkR3U0Se/x9m6th9Gz7J4kWVYTs2R+IDLV+dr3CGXo+Nx1bVCV0rdg6QP1yl
0AqTwzx5/VG1pbozSIyRTVSn83+XN8Q1g/PfP3x+zmoP4tRCH6VGIho59uGJqugVEvXDSgzqOL42
dDIFNFMsNeFHOk3wlyZ+ZUT/qKALu50B1vj5IprO6Z7LE3Ktl2XyQGf2gAqp5b33CJcPpBwmVIyE
muNsJTZwLZll8rRCCrFPm+p/sQEi912VjfO+b9nrdVOwQgEdg6NLRApE6RkUcxVAwHeLP5L95a+7
fr5t4BCIqsBtUx0rVlb5TeU1MBADT1y/REEJXvHLw/x5H3wbLYmrsI5ZUM/HOQ6+phmk1dALdV3B
ybe5Gjlpp0IwPR9B6v6PYdBtBxxjzYX8+enp2xhJvnhMdt48HyGx2t5DHBLqAeBMP87CqG1gVp+4
rhWyLVuPvYlkMh21r87U7lMS/Cd1fZ0uhW9TM3IpIas+DvLHFE7vhaTdrplWVYb+/LD0bRgklHIz
liPWO2rwrUKZT0LWHv0qj0Jxsq1xT3U8HVaytX8+sL6Na0wT2Y5TE/ZHE0CdM1wosDbBJO89Qca3
y4fVNYRl0rLHWYp0N2KIWi8bMJioaiNH30yfmzP57ophu4axDDtdokZUSQ6qAA87AeltKjY9lWgi
oF794/JUXKfKMu+0SdHWiFa3I00G9ajGSb/3Lb+OW8i3kYtofeqUjzzWUS2g32s5O045TPvyT3cY
ng1UbFVRgIyrHI4tORcWKfrnqvNtmmUgMCsWsQaRcGyDDVY8P1JCKrk5tmn07zgjmxMO/V9I7qxh
qlwTsSw7A3gUnCSz+DGVMAdAIvQ2boIXUtD8QQXxCjLJsdM2erACU1UOiGp7rJbhlvjonY+gm3R5
K1zfPv/9Q1gQNp0/cm/At0EAjuw4yh9o2FlL8/45JPBtiWe5ZFB4MLT6+/zLISV1X1T0xpPh48+B
Fj781dZkrQvXNRXLttPRL/2xki1CTqgaQRhToAuh/HbdOlkWzSoQkcXQLHhofW+8IcsYfU66ZO2F
5Prpli1T4MZNl1TtEczKi0C1dfLBMqHK60BV/m/Yv6nJOmN4853Dlz6Izltegn61tezPz2bfxv4R
OIYiq8fmu+rl2PmbpO2Z3+0Tf5obdjC0jvsHToa5P6RQfoxGZMtT8IdtAh736cr+uH6D9XQPxlSy
wHTy70b4QPFM4CbV7LWazOdiBAUJxJtA8kUgMzq111mljRc0RaVAEMLl3wCUBZsW5AMHPKjWEpWO
E2GjBKWJigw69fEzzQYv3CKrF02bECwDt5fPs+Net8kW1VwpknlN/Aw2cmgBifLlZ+iG/E26r5b+
89V1ft/GC4KUZej7kS0PpElu2xj4qqReJb90rZNl9IxFHp4BDQN1a5DKJ+P7JkJRlwRsc3mhXAPY
hg8BoDwvTHlUWvT7FOjHH/CYzdorxnGD2HSLJiegjOwX8zc6ZttNC7GKrTxfgAXk6zdDALb1q6Zh
owVJBuq7ah7yZ6OJzJ6UYVByntIhL/aXB3BMxEYGjgsbTdkt8gjME9oLz7eUCUCRNMeocgcxubs8
jGM7bHygCr1s8nRZ4lHDlvhJIMFjDrQqy+t0cHybVLHSgik55PlzKnwYHoTMErJbfDJXKwvlmsE5
WPlw41bahCTlpDzmQrE7qOCKL1FWxGsw6fO5/B2G5LPzsB8+T1Dq8YMe2Veosuf+NzWUlfk3hy6e
vs2iEuQ442Li9HYJwtF7ypvC+z4pGM2hAkntVzEO6EOEGHY7NMi3+yTYjbnwl/sZLTf4t2Rhvp+H
Ho1NC5Kl3hZMiso8oY+hbG7SrMqbLaVzkGwHj5X1E0QGw7DYNJLr7Jkig8oPJFSD/1RFccH+CoOf
dRee1An+FzIDbfIM4FyHV7DkTXML+rpaHlpdpPoEcxj5ji5++H+kfVmPnTgX7S9CMmYyr2esKUUl
qUolebEydIyZwRgwv/4uqnWlan/hcHXuS6SulvDxsD3svYb8nxpDiMNdxW0Z4PU/CP7TyUqX5Rsh
v7aUrcyCX/Qsnus4f6Jl6j633QIPbfJnf1L1yxgNL5dX8gpcwbWxjh3ziyhzpfOrbwr3SBTlh27q
PwctiEgpHtR7wC3VfnJMvI/j6kBBn9vo4LLU/rZGrD1tNAN04gU6WFfQon6LVagbDWDubGZn1sbQ
utGUKeshShmlP0UQfnL7gu0ht8qPJKvjk2zYVoVopRkbBBmrrPKrEWMYOV2GHD1QPS7MAUIZwkxe
lFuFgbVmlvvtu6AKJ90NKa2n+27Q2T5O64co91FSm8Sx9P2NV9HKkWwrQhYMKWZos/Ffc8xvYsdp
d/3o7YuufwSrC9fyuNpAYa1Mv42JHIHcNj6ydQlFxLEj9CCaPGGtHPOPTVvBaGVjma3sdDYiUvWp
GKELOYLmzKZ9w8V00IS8Xg6ftY9b+9zkKihOOjL/OZvaK/d0yMpH6Ouz39d93t4DmskvI07li4Fk
dHPH4pG6R9042XXvroD+d0X5KWxjm76lPyBZw3ei4uGhz9KtW8Xa4FgBLp3am0Img8RALqGEXIGD
6l+jOmyz1w2PFd4p85Xxitb9kTWGkCeSjd7DPCO3srE5rnTAhj0GPeBTtJi9H66qedKEvS4fek+X
1cb1dyWgbaSjMAXs1Dkvf+R1HC/U9Gpf1RCqQwrqrsXmvxHSK5FmizpygnwTJNCCJIexyF5ixe7q
XrSw/SAb97q1jix/f7cziWjyIaZXVT+irgiPk7+8HkMcwFnjfs8bCHdfNd+27bSQBPzbPg0S0oSg
dRPg2vtdRtJgYz7WBsqKZjbTdFSRrH4IHn7qIXR1gnn6qdHK3RintQaseNbGrfraLfzEN+GnkUSw
V+397OhGjd54Dy5nwV8OVd+K6DSOYVjCVPWjSrPxU0by3xBhMANkzcLqLDrjH1XUmYOoy2njrrdy
YNi4w3LCLRIOP+VP1oWfIJH8x3h4XOU5+yBRPUKqP7rO9AN6uv9dZWU5O2bKepqMDOWvMQU4OI+8
cO8100bAr/TFhhx2RuoMUL3yJ9zmYb5Voew+tTLfVQy5HAUhhp03wWHoqtVsow/pJCs5elFwpxxA
6sBejYyzn314i10XLrZV9DjFotOTTn+6cfVpCuF0HsEp48pfb4U8dR131G0lfoJi4uymOfMSpxFy
43KwsvPa4o3Qxys7AiQjAACNGo5lBm72S9bzargu1G2IoSiNbNNIOz+CglIcqcgqu9D4xmVnC5C8
Eus2pBDyvDVAZDRKaoIc1IFgOjx4kwgHhK4qVdPhulVkBbwuyqFKIWuZAExYlXfA5Xcuot2Z8+ve
ujZoMJw8E02DNknYj480W8oHUTeeLv/6tUGyQlpNAxloX9J/j6ZSDzey1xVAGa4B8u6qNmysoMKN
RjaN8RM8eMWhLvi3lrivAR+zjV19ZbHaiogiyJA37XKShGWhuxu8WqHW45cppKWv68GyXb07XnNX
QM4z6/wkH4HyhdHRuGtRjdrP1Wam7w3p85eDw4YKSuIGjQ/5mqSuykgkaiqm8YuOgmp8mpg3Adhn
IDiMMq5SrPkAc8iyeh2bNAzYPhRwc98bxdzoa6wgzPCT4K0yVYcBMGH5WjI6z2TnMmXolpvy2pAv
6+ndiMgpdPDp5SAlIKvXFAS0QXb+8fJ4r319+fu7r8cduFN8IOUP19cPb9ABlM76jclc+7h1Bygp
mQok8ExCqItkRjkouYfhzHDlrdvGEhK5aOzlrp8stFUAwemHAEWIjeLo2o+3rvSOUfDsNF35I5Wy
3DemId4u5j25dqVb+8FYOh4yNDFJhJli+uBLTYsTSnNL2bdxlC43JmElUW8DByVUSzM1lfQOMBRQ
jIj6wKLgIUeWe1fW1X09BQ8R/tCprZfcykZn4wbZHHtCGTMmvBuQHojIuZSdc+tqbTa20pWpsbUV
65ENQd6QMfE9Qk7hHLgHeJo8X46ItZ9vnfZtL0Pmjy1u3mMNCBoQvZ6r9E5VCsbsHqnbTfulZab/
sg/ZIMAqI9hbjDG/4LOWA83rwrI7lbtS8iyL79Mwlvmn0QMrsDl0Th7rxNSQx4Tb/NyG7hPc28th
PMSaZvRm7mbFn3WqyBB/iEStzXT0G18251iyyP04ZJ7jf+5wBtEEghG8jXdybgyDRQHSr4lxvHZ2
DjrHm2DcNUFaFWYHLdfsZ1XBWF303ZSUIeSWT9DXIWQ3u6GRnyA4E5XfJ2jlQ7AYb0e1eAzruI7P
gTeY6PPQEqE+NHPlkWwfxFnZfHRYX7qPksu2OMFhlrZ/WOzq7AfzaFkdOQ8C9XuEz1EBBkk2y/ib
CGBNA+8YHla+d47z0g/jW5J7Le03nhFr8bEssnc7YA2Vi7kR6fyrAKRjn0bxcwlCQtcT9xwBZL1z
q+y3AE55F/btlqrPytPFVp9UKQtDjwUzEkKU+Lc5ZV136zdD+L2d+jkYDkEU1nF3ZKFLKqSmQuSC
L6/utdCh/+3tqJpShK0I7yTUtD6MIxyz6BhcJxHr2oBKJJzTkZToV10E7LYc0vnR75UHcOCiPny5
BysAXvctvftuwkyjTEQDSe9IJm9ojeLHG3CYDx/9MLhVgNqLkN3k3vBiQne/EBwLAf31y63TNz7r
X6LWBlrWCzIRJCfnuyQz43epQbr6OZp46hRHBqmw4NwqVdSnsBzD9p7Df9vfFUFeMbkbJm6egqr1
u4c476DE7AwcRltg6RlzCEXZq/04wSz9hapoNneiE3H3FOoqkvclidHtlzGDdGx2NjCiyg91r9j8
Ik2ZTeeyB5MfehRyyn/FYqLVXZeqCkMDpyq8sjgopc6J6EgMYofkC5YbH72M7XNN8TvmqQpG75jB
Daf8Q8CYyeRCop7iGzpFcfWR5yDcfhqhdzV+yMMBzwjItY3mJ4z7QHyYexQrXliuu/lri4qB+cAK
1VT/KEmx6+xFz8Yg2BVdWkFYIEubyklMBz3czykNAv+T14YCdIk+y6GFDUCBv++qnn4uBwcSd7Pp
c7EPSUnd53ScpPySOrlyH+IRwpEvDQwLQTCFVhDdc+hX8XMQmhn2xZDj6NltiH/bM8RTvPDQgLvF
jlUHXP45EA5Q3zGuPN2+0oXOHiNC4WmjUQoAF0G5zq1Qjsn/CRs6N7uw5kontGti76GmZGAnWtRe
e66kHwhICKoUwiO5R333ZqJ17OzQk0D9RM3Vb/LdhPSQOg7Y29ht1oJq9UEMETTFq3nBdkFFt+dn
req8/jM30cDk0c/GoTsXLsoFXRXH+YMG3rLeCYUbN9n3kQLhAEL9ZcV/Vq0hAfwBxxn1Uch9Zezk
FdBD2fUl4746Nnzy63k3VjA6eo78wAs+BiPA5gxIsswMT0MaRMiT+ZlkGMdwlrz61Q4lXiW8jny5
g2ZtHP1jgNEXH8cgC7w7I+LsJ9aRBuBbiwiYXy7DuT9hdQ6e+lanuvJfs7TM5jN0ZaJxb7jqwQdv
6riZcJjW1AcjJnb5wQMGsDgABs3zI5wJKDmzEXi9WwkH1yUDEaOuibxE3z3M4Ji67q4oij7P95Wb
Ou1dZyhPJriFD3ueiqG9y0KI/584NGP5viO5+ewFZmBfPVCM+kM4CeacUqB7wxskNRFzZe3M9SuE
sml7qBxRigMT8B06Vh40m25GVRXqFHp1V9dQDWv8o1BQ9zm1niPCfR5GTXY7FrWCQV/v9fNBZXGl
7xsJdM85rBufHgPXsPa+6GTzHIoYnKDKFfkvhcN6/IjEIeR84OcN8cCHGi5p4d0k8kjfRQxictMu
IARLWNMZcJeobMLmQ43KmxihxNbSVB7o5AQt9EznFtBPZA3oJ268evwYuaEHgzW/ijXyFNBoVXqf
pj55YR0Qkc4O7MmBT+CnDLGDIWkoP7mVE/4o+DAUH6KA8uYlD5ogPmStjvVjXRZ98Rmy4jjRSx90
haRohpo+4l4/x59bMlXZOUPNofsOXb0mH3YDbLvGP7B8K9Lnsh7NfIeaqBsAwMiK4By0QjhHgQGm
h7RIvexc1EaEBxgD1ihbeX4QHBFSobwjPIOAmgo8wc4ClUd+k7tVWN0GM2RE9n4LpPufOG965w6E
wQio/UY6UbrrimZM72YOruaTjvysv6nqrGrkCbngtPsWOgpqEA4bwIQoOspeeOENX+eyi7jcQUpT
8cNgKq0OOHLS6Su+BsXLnd9LJPhOKNPiFXaI+VxspWBXjmIbUD9GHB7FIu2Sch5RigThNK/B/kzz
P5ePqrXvW0/pFkiNquyJ85xr0/X3ZeFi7dKpjfh1mStbgFi4YaZGiOkmIC0bFM9K2CndOagexxuP
0xVNUNdWHwY8tYhwkyjvCThvO7pwdYQUr5Jg1cT1Ayxqb0AyL3fYVvWuHqPf0tM3KdizTsCuy57Z
IHuf56TFQT8lvouEBLI4zg4Gv2Lf6+nKpIotUdxqKpUTpnOipYhfsK+z4oDTx93Kvi4vl7/dWKw7
Hw79uOh0NiThhMQolCOhEFyw8VAS3d5O+fD58npbuUgT68FMwLPMfCHLe+YW/c6PpxcG+eNWpb+X
+xj4uMhw6seKbsK8V15qxHpB10LHYYbM5gI2YxBYx55Be/AFwKva4mn9feiIjbWXdK7oBPfrZJ6B
N43K4CD7Qp8yTx9i4mxl+/+eiyc26B6+LGDCpvX07FewltxBwT8EYYSw85h34qMoot8T5BQuz9Lf
dwUYEP73AeAz2BOmba4TNvR1G+7CwKdL8DLibelC/H0hEFuqGILqzPPGjtwRIpOFqA83zHs/XwBK
aX232Gr0GrDXbpMU+/eFAOnd//ap7ud4UJoMSdvx7AiJFh/EchCxs2mLu7WCHSH/C8vP4c/XR8V9
WOLBobOGHw3kUEH0aE8iDR5ooM2hNaC0Fyl7KnCB3Sg+rA2mlUPLvdIxRRwOj7i+xeXJgzhiy3bc
qRr/RtW1j1InHvsz3pDCj28nDpXzXeNDRZ9t/IC1BWPtHmNQ1A6HWPY93BPH/Mw9w9NbL42g1H15
Ra6OrbVxwEUbJsvR5N75ClBCOT7qiD1pl+5HFjy8vef0FO4mCLrA836rwLo2rtbmgazhMDs1Ke4F
FinA8Nm+DqDXQmOsm7AMnv2ZfchiNAfRuN+XO7oS5jbEXzZxpnuzjGTk4g03uHgTlzhRgl2YBe53
Dy4UsKUcoNKxMbIrU2fD/mvBHbcVzEWpJCdyL1IC5123gvvTxmt4rQFrM5GRMxTIUOhnjSyyA7W1
JkTayaVbrrdr37dycTmtBXLTZkZg4zfzDsL9eMFtgeVXloAN829D3+9zHpoEwJM0YruWIrsOjdYo
jNMd6G3+dAt9iiwOdgRyq8FXWTXFAFdazfItVPDKzsWWjr/LZbCsMFDaiIZkVDOBXFID7eWuGvZu
TOvD5VW31oS1gYzEA3KQzSPyzHBrwXM8A6oGyYNg7obfUQwFqo375trytjaKkrmur91SJ3xi7IU4
ffHASqDO+3Sq98hRFPduNAwbd8+1xqw9g87DMInSLe91AzFOPY+PkNu9b9sSqvimehrqLWXiteGz
9gnRFl5FGpwtLGsA34PMMx8X3SoATTZumGv73/+QBeAW6YJ3Tu785aUsQNJYxKvCkCTIL9yIIb1p
x04e5jz+4PJqQ3hmJbRsDoHPS2SuxNQmHAANAwy0k3v71MChcqOBv+c4ia0fDNitk9bMze/fiGwE
mvzLDBm8p1BnQsEsDR8ar9any6t8rTvWTlE280D8ASr1qJaFYp/XORTFg6GLvl3+/vKd/71DE5se
MLZhNkSt7BNwEGa80WPNIwDGqQ6QWIB3NpfDqWKweN3iI6yuCmtryBVYQrKq8vu674YbLv1/dBw9
gb16zucq29ULXhHXQxg/iOmlm7aqN2sDaW0XIXGaNI40qje+mKnchdAqCOrD3OHh/M/lsVxrwt4o
8qBkxNeYq7ZXZxHBqWjKCD9f93VrZ/BBcUF+oMLCLiDMIgZkogKx6Ru19tut7UA2yHC3kwiTkZj0
Gfrh+luU4rlz1W+3SQOAQAN10A/4OmvJDgSo7jinEE2+7utLpL47bERVYgkLUdyXMZRGd9RxaHOP
BBYR1w29zRUYtZobH3JS91IjqbsDmRgLNw+MPFzuwMpebFMFcpJHeeiqIYEqMnsWqWzbe4PIPDrK
j8ONnWTlZLE1g/UsCllMfvqS4zaat/49cXELXFgVUDhLZnklrIjYxAHNlANO7IANkhPnPg+85sNo
CrIxVmvdsOKYQDUYZvFz+lKG7ElE/n3bgIUJXawEgpnf+hp4/usmxYpmmLQFYRfHKBBCVfFIg3He
11OX7qoYIl/XNWGFdKi71s3aYEqoah5k2P5URfWEpRBed08O7aAegfsGp3tIfDpGLYzzJiJuPYqE
90YHVk4PGzVP4M0jhKY9/AYb55TH/AufenMazSLKst2Plfiw9YPlPLQDqqc6kRS6pWZWPyly2E8x
PFE+XTUTNmR+qYqgxudn934nR7BLTSF+BvXkzd+a2fGy28utrJ19NmC+9gzktWiHxYu89Z6mLd8p
B6aTTDhfRgdaQCXuKx9GGv1e5FniTP283PDK7m4D6Ns0w1tUNfIeyiNtC0mNAHXwCIWdrQfTyqUo
WBp+twUzjsoJ0Vy8lD7IGbkzfB1xU130m1qX/tOOaQmr5OscZklgbQFcOLKP8rx6zgP/nmGujlEM
96DLQ7W21qyw14QLmZkRSUXRfFGo7e0oyT5VfFOoaW0urKCvOepqbumLF61hXp0Xo3cA/34LVbX2
862Q151oYle1QwJ7k37Xcjy3TAHBNlSago0L8EoHbEi9jysv1GaD+UXpKAZXRpDg0QwTe7k8AWuf
t07zcFCRW1VTn7CaNa9EkLncoXB7pW0GsaH0AMJlWgyDeJFhMd0b2I+BNcHim8u/fmVHtHWCfeUN
Q1VkGkhFiIp9odMIx3SXQpWUghLHTvhfkCa4rq1lDbwLOhEb5WWemV8YEj4HmmX1jrqQiQDiih16
70oSCPGt4NZOH2HS/RG3N/KnziFi5wGtsnFGrSxY3wpmBshDGZZsTKY6nW6cYfB2Eo+p19jHsX55
nNaasEJ6TLFHTI6cX9pwNkh0+/Qex9RnF9ZgGxfEtRasmFYFvB6LMJie4WsAyGgOtWBzU/pN9K3n
NKUbuYEVhAix0fMCdVWiGm1eDBiPYq8BSDPHcFKa73IDl5xTiYJofm6cSU5nvytncldPUAY6+E5T
jzeAQaCcHnARpsfLI7sSqzbYHo50qYuyvk5wCRN7WaCw64BFsjFvK4eKja7ncYpHNQrUz9Sr2xMT
wV1OkAIf+fxnbMBzgghl2kpvo7WVObSh9ioAy7UqHfTFzNFN2xPw5DXv2UszaQBYLg/YWpeWbeNd
yHI9DV7goUuyRXonL5onKT++3WBVnlV7k6PeBxJRdLjc3Fqflr+/b65rKg6URZfAaKo6SgMFrVw7
6tYDd3dj6a9seDYKn5deDX+YXtznEfyaYD/6nXRoAQUad5c1kB683JO1lWZtE6HnaKgSobwDdV+y
UwrIg2Y53K77urVDKNiPoRKfTnfYtAM4yuXFUwBh1++Xv742RNbuYKKqHVqG66vSOj3DlTve0ZT3
sJCY6EcI2W3RjdfGyDr7TTu1EHashyQfUFWGGzc5DN7mDKz0wsbgQ5kz1C4jzh0JKzjJg17FwLE+
CwMT8P+H4udKhNhI/NbhpmbtMN2NA+rSi26hH7Mbhs10v2zaAFL+dHLz4/LMrMSHreIbVlSncWBw
WitoduG5RI5+uaSemnmLu7ryXrVB+TWUEQfPTXUyxll0gN3N77iOoJhQSG+PHFS+iwl4xpe7szZF
Vrgb05veL5BHyH256KeUULJJIZQ/wDRm34EJ0FTwa8698OlyeysLji5/f7e9GK0daBzAbh70RO+s
G1289lBR3dhZ1r5uhbwUmTNAiArZ4iV9rGBPAkDM/OfyT18bKjvi584FTp0j5RJX3Z6XfQAvQOwn
y2U/Akz9eLmZtQVmhT6HPVs5m84FFmZwbtsyPLAauu6ji8Lf5RbWOmIFvXCZQwvDXeA4INpscjLv
316SrJqC+3hqt8qla5cPG28PfwsD/Z3K3Jkw+C4xWGDIQ4UVLgUSkBXekXNLenpDKw9pasd/cIDM
upqJTGz0fZtXRV4ZSlCFKT6VtWxPnXCLjWlaqZjZwHvUqLpsZi6gqW19hscFO4xRfZbKi3YmFhAi
dvk35C9P2y/ytVTAG4nnfexELUeTDMMp3PObJ4vvJrJXt3kcPIQK9Z5FjN/Xw0eAt7bY1iuLxUbm
a3A7hwaAljuToTpbDkgfg3Pg3PdRqQHPk+FGomNl2dtCvSYafUhDEJLoOop28AE40GUswSo9XLXq
baB5Hk7h6NZogNNKI4mJ5FwOu8JTJKpfMy/V6XIzK5v3Wyy8myQW48gRYv6/W1APFxTp+8+kwF0t
ctIbZ/KcjULMym5nQ8zzgVbU6zRJkFz2HsLQpJ8ahavO5Y7QZTv4S53nbRm+68kIWX/oGnXRMwC5
7lwfdJ8PzSED0AJmDEXVfm/h0qVv4JQs6q+66/32Ew8InMAOldEFKW490schO4JM5jmfYZ1L/EcW
GlpChAsiIOTPgEdcBZptxsKu28eKioHu4FxTpwQIOg/m59fdBG2cOoCFXlaELah6czWJXQ6QsEQt
dtwST16ZCBu+SDiQUVPV0KRsgs6c/HFQ4rlgdS02yhUrwWFLAOvKSzOXc5Ak3OKTWPh/YzZ8nPpN
Kau1BpbofzfXognJ7GUdvwPIgJyAeobVWqjFLmL9FiFzbZCWpt81gWcuQ6aUzInqKegBbHS+VQFL
t3Lva59f/v7u823scKndKkhGDs01+F2wP+440Y0czcpub+MS4Wi+OAjlQaLy4H7B5OA48XZlB+wy
cNkOlBWePazoXgOWcTn81mbEum3kUzz9S+grA2AG6Kw/axKlT7HThRuL6u3c+EuA2yhFzpwWWHdg
fmpcy8pzmFGYyucOcLIHRnmaP5Imk3cNYONmD+u1it1kQFU7j8Djhd/9XjjNc+2YMv/a8rHVX1QV
V+NXidpH+8Erx9m78pltgxvNDKmwsff5o0egb/A6dyYERb92gJT/1cy0Z1uanX9dQ15sQxwhM0CK
tCH8DoYs5pcEASnfjfOQbdAo/zql+Pzyfnm3ROG2GwgCRm9CPdl8GpvmqYRqzClPTbGxTNc6sBxK
71qQcCzHvRraK8QZpp9tGjt0l5ZIjF6xJtEBa5fgM+gYdeE1iWG5uCcdMnqybeRDNEPT4romrF0i
HKO586EA++81oNX1PdxM/Jv/jxasjYJNg2y6mraQEzEvHLnJUy6Nd24AMnm+rg/2K4QNjUOF2yQh
R+iCU/wxhynKEezALerV2kqyNwfaLyblpE6QLKbHssee4OOhvYeen7eROfzrvQ9zbT1D6rkr/QJq
rIkY4mZfG3y4lGGw893wc1qT/OXyWK2tWOstQhgXABEpN+HciFumJ5zMBQwaNqZipRc2zhBMihC4
aEMTP+rYkUWZ2ftCk1PEKnKoFr/Ey934663Pi214oRxcJ4xgGA8a7pyDuYYPaxTsgLst5x9D35jb
ftg8jFZm35YWbv2hHBsvxuxXc3FLXO3dSobDeoBQxsblb2VamBXpee4RnfOiS0bwSDwwZJwIlYJI
qY1p/2vKBuO1dO3dRmUcyTtTFFCAqOCuU+Y6+gZ+1vewD8JT3NZfpmwM71IHXLbL87PWn+Xv79vj
IvCka7BzzUY+QNIJb5kI1ZXX6z5vRXxpNNx6DG+SOpQJnr2wxUPF+fK315awFesy7xU3A156Ii/y
E8lJBjjJ4H/Cw5odozLfTAusLSsr4scpi0WlhJu0bCjqA3iGRXRUnXQZTP4WeY7r+mNFvB87Ba5S
kiaGaMB9oUbVRhDhVj3xT8EwBxvOkCszbiMJfRIXE6DwblLzUv8ZxeSBQUkk2ThpVwbLxgyqYEAS
04NkgcnwhNFxGf7oI8x7k4dq47qwsqfYqEFfR6QeG+xdLMAFs0N6US4BsbyIo+W/mhy5+ctzstYb
K9x5NEIpDPwOrF286tmSBg4wMfPMxcZ4rU2HFfC+X3UNQZHrTQOLpZonnsE/l3/+2set6PbLMtNT
CYkoIb3OHElait9Z3KblxvCsfd8Kbx9uwUXbYbIhxDd8hIcC/QZJxq1M0trgWwHuz9xTlVN6iYSM
+JkPrvS+ZDSLo4PTeHI4XzdGVnRDJ5oaE8TxnUxJ9jMvOgMaKWu7jQr/2mK1opqMPdZPGuAJXOEc
b10XYjimFtGJj3NGD1CFLW6ywVHd6aru2PDAsqrmLsRtB1jkinzlopvCfQDt+60a1cqU25LCEJrz
y9ajuJekfflIxm7KTmmd+1u4npVd3cYH0hbGeAVtvH/LCCBHPzM2jS/LI3IGV/y6S5yNEqx7PoIr
nXoJODnAEORdNdE7GDO6/8TC0Jsgz4rx+boJsQJ8NGyRj+izV+hJQuBusRvmUbpVpliJERsgSB0D
ReG6xm4uffVDObT8xxS+PqZF3h0vd2BlBYd2kDst0oFcVZABdsLmHioCnj7yCByffyRoRRWYRjL1
6GFSkOLfSkquLTMr9pk3zFClJW6S1019KhuaqV3gMPbncp/Whs0KetqFo2hHiLS95TzhRlHfD0Le
gHLdXhmHVtzzqjd1Llz5ylkaAaCNiri312nmtBt770oXbLygHqqel2zAKdhDI3PMHXFDe6fZ9W2b
bZxNK7FoYwXHqgCTuXBx+qFMMY5wa49rc+tH/FsDDb3r9l8bLqgA8k8HMs4JQwURzAnP8VDIqyvT
HS7P9cr6tYGCVNOoggKUfH27kYyZ8h6WK7VfotjqBihWQeRui3KyNinL399dp+s67AuHgIz0pmZl
IDj0lt/WhX9N/duLbXAgdCfStgLtP2FeN7xlv4w70lODahgE7/jGVXQl+mxUYJnmc5bmDtZWpM0t
T8OZ74paxFvQjbXvW9ENmzgu6nzRgInT+FGaWn+GgRfbmPC1r1vBXTsu453Os1cT8/GcS9CXTpCQ
gJ7E5QW19n0rtNs6TQtoMGBvolmlX3QDywy1L8Je6K9XtWDDAmkshzrCzeFVIKd315YzjI+bnNS/
Ln9+Ja5toV2IxRQRTeM58aBIfJzb6cdIejhZ4NV8DsD8vW4V2ehAlaF61HWFm5iyNeGp9sOh+wCj
AMCtLvdjZSJsgKCqXCjMO03/Cuk4dh+GtPuY+dcBfjxg5P4byxJO0Ej1B+pVleX0xfeRTaBTHeyL
vtm4hazsFjYYULYlvL1w7YTDKPSmtWJPI/zXz1EUbrE711qwzm46FL6gumV3daOaY9tW3yCf3x09
trVS1xqwIhlSQozlEe9eeeG4B17TvZjgvohi2HXHg62nO6Yd54w1+hUVBPhJ1HKINXSHSPx0eQ2t
dcAKZqNllA0e6V41dekNkgYPrKqLB4ix/3O5AYbl8j/FBC+2cX0jy9qRDgoNIFl069c0SB/HoQjS
Z5gnQMWmDAyJXtiUO9U57chWIumt2Pm3dpff8+4ogtbU0BWVl/+g/lzB5ScE/C9pU5kP6kxivAdb
cN9HB96fTZeFyjv1kav9H8wvxwmAdkUIuw9gQNFvUf5XRtoGBdJmnGDF4+pXaOKE4w7K3sUnCALx
783cXkXxw2AvO967TjOIL8PuyCUJHOtbEHRlmOl9RV33x+XJXNlxbCHecSq6FspMw6s/1+oJ+msT
XE15a9RGcmblrmIjAM1QumnXEvkdIkAyvauLwTThHZTRAqV2KS0VfXB5QH1z4lD5gujfdd2ytgk9
pD31pa9fFQwwQCrj0A4VXtj7GyfB2tRbu0QYVvjRkDBOcmR987FSJ4eTP1ic4rrbtq3KK10HXmCx
3/4QpS4+9Z1TvcDNagscvvbzrT1Cxg2kzeKpfw19JtnJuBH0qMLKIV8atWmiszL1NibQ1wYqTx0v
X9sFXzog43jSUMA3SPqf6g4caVnDAfPyfK90yAYGKh6zmOVxdEe8ND+0I0q2owQOY+KbmbOVSLHh
gDScwOuOeJ3ITg3BUaV1l93B7eDazLUNBmQQsOqzgJSvRMXqzkhePPbu5vNt5YpEl5F7t5EYh8Gv
ExJcr9BCYd5NDp/I/NGvShZ8CKWT/54o3BA2Fu/abCxD+K6tGqpZAylk/8qnqYAgHSoWgqhp58EH
4bqbBrUDvHb7tpm1em05QEQMXJwz1lS6nzTKfJfX1Nr6tWKcRRHIovlykPZyLj/QFvXEZyiWQRGV
dE2pvoChl6fIrYFEh+fE5UbXVpl11WcD5CMzqCK+ZmHGb4vGg2dPy75c/vjaGrDCXuFYqg3UW16V
mL3blujP4xKVcoaUaZRuOvWtNGODAWXQQxFBpuWr6CnUUYkH+a2977ObPqu+BSZtr1sD/4P6G1OI
ewhav7b+4v6ca3EbdNMM+bdrC3A29q9VRe8Wnlv9m+uCvhrZvfE8gwLpm8uTshIsNtYP9fv/w9mV
NcmpM8tfRAQIEOKVXmafsT0+3W2/ED72MYsQQuzi19/suS9jedR80a8zEai1VKlUlZXpzUVf1EeO
eIImAZKd/zA/jYukC86CzZdHse2JYf6Tw2vKvaE9vkXmEOHZc+4UdyprpiQu+qt6XXyQSf5p+bjA
ociU9vUxKGS271y8XSA5XifxOlrNYiEmui9QGvlBnqqjJqH+lskZQhQOX8ty2XbDMHp31FM1hHUN
19UWeEB6SyIDqJWFkLNcuatsEzBM3CU9ukk63hw5RIUgWl9rkK/7gXtlQttE89HG9fBiceVRzxN9
dGUa31IqVlyIZX1MgJ0mUdwIn2D1O4B8nXPJcCFA2v0Pgtm2Icw4f9Y+uMAKvMBatMHAQU17Dvb9
LZS91jJoli0wUXbFrOsQalvNMXAY+cwD8H/IgJOVcp7t62cbfHf9pWEjin7p6qMrKB4CKnXCGwqN
qnl32ZZt3z8v3LvvB4VPvRqh1ZE4qJ1T4Xv/tvzaCrfJ/Zd5vCC9F8jjRCuvTtIe8NCkj1vwNF7+
+RZXZCLseIXLWsS6PIoU2SztACszxCq6JZN6WuLpyqSWa1gyxD7yKUZS/CWQ4Lry4nYbX53jNQF1
4ByXUccXfkSGurud8r51E2BlkNW6bo2Mm9rtcwqPzdWLiuXD5JR90rHpR1vKT/NZPPnyIB8HOMwE
wREaTLHspDjyvExvxTlP1vVNs0s56i0RC7+0Fef7y2N9vOkIxv88s7wOizlic3l8E3TosviXO+T6
vuyLl7eXweVRPnYdzOT5KwaBVCboj5F6B9WjdhzQ2qKRfkQjMoAUayBg2yiGfVMXIkUoU+EAh+B2
nlQ0bSWu8KShQJpfnsjHJs5Mcj/GEQVAhLI8FpmvvP3kMA8ICiTKr9IO8plJ7Zf1XV7N3qLQDYQm
MNCXP7ZjM678ettm+39utiv8xeOC8qOWIDEguPyfinPnR5FVQ4KaWvh6eZU+xOpiEoaJQyR7ccDL
TV9FMbfVRnTgvhEOiHsyB0FBE6XlZij97laW+Uve0q+XR7WZjXF/o3g7ax67eHroutgXqCo8TD0A
km/vHN04+jPSb8uKjdoOguEICAXvWjUX4sewjNGtO4pmN0tZrUzF8nUTNCcghiVn6ZZHoGaCcAMW
CLSEpcRl4XU/30TLMQ3+Hc5UddQ+V/ULuPnc9C4eA5CDX7UZJkLODaFTlVIhjgw34A2HO4F/5JAD
h8J0NMe/qjNX5eWhbItlmP0gQQANrlfUvR1//o7+hm4TxO6VORlmAuVQTMdJHkh7n6byUJQKZPQB
CmF9M1YrjTe2CZz//i5uKOYhqj0QZN+nXfMwZWhlDJGMWdlpi1Uw0+YJr0GCTLwjAKRLwrOyjR/d
Ah3ZPhiFFlbH9yUZ06t6iHyoNP45Fb1ManR4XiGGyKcRVBZjcIIMO3uA6EL+33X7bdg5gExZJOKy
OEo88EFROBIN/eClm1cqn5ZrhJmmraSIkBMdYRvQkadqfO5KKK9HGrQiV83ARMZBOmnGBHh7nzle
9Y3mMoDmb8/FVbldZiLjULhA4pvL6TjwQt5oTb9KF+p54IhuN4JD5HeUvF85u5bFMiFyoKlv5jEd
xbGo0mX54Q5tJO4Y68LidS67vvr3uhUzbJz6bcW0R9U9pH1fCm/SYIVf1eCyzeH893f2J4iPxOSo
3aNSALAxld9UvPrSFkjBXPfrDQPvFmeapynKjq5m9YKOhoB46YMLJqbp9vIItikYVs48QYYsjcdj
0evoG5Tdxq1WClT+I9CE1w1hmDbVSLLimbm8AtP0NICaaD/XqN/U0GBeGcHiByPDsNGEOrcZUMnn
99lQ3gbYGHFWQhi+XZ6BxRVGhmEDst2BTS3jP2QU/8qn8JGd6b+F5/3yyPjqnVlYLg9kmYgJjZO5
znTU9vwY5BAx/SIFJ4AHlNUgfl8ewLLdJjYOrE3QKCfd8jo502fUiapN59XTvkeSaqU1yTaF8xq+
s4mUCB2gGzA/dig63ashpOOmIVF0HbwdCkPG94uKRiydx6MqiwpT8PkBvcfXXtomb940LDoPZa9f
hYKMEakRPkEMsryJ3WENgWNbofPf362QyrULSR+qXzO2cLIJ3EJ7977wRrpi07YBDJtWw+xCnhgD
FLIC3/DggvhSX0cz5zNTfz71G8fr634+pr7M1cZto7hN8Ny/DhsDbag/l6fzM1DizkF2FBVYptGD
MxTLTZ6P0XWlRGby5LnKccsY3ECvFA1vz2LJgl+Ic8R/V1mYCXrTQRVJMbT6FRqKy4ZB92srusxP
fIKH+OUhLPtrgt6kqyVp2jw7SuI05UbRZtiTub/WnZp4NyRCXAgqTsNzKuCnhdOBtdddVYq1uCAT
7AblYc8FtmB47vL0iVbRsCtUtEesqTeXl8fyiDTp70SEl9VAo/65UKDbBmECuwOLY6eShs1iJ+Ph
c9hBxE/y+AWS0VmxMuzZAf2NZmB/4d4GDZ0WJ/OOFHRFCWl0tVWyaR9kXH4Nq9RdqZHYNt8wboiE
eSXsAiHBuajYyQwpPeDD6Uq8ZNsd47JOp1pB1k7np0z5w43Mps+sGLsN69LD5d2x/X7DvEFFnjZI
oFI8K84RDWvGKLqDMsmw7K8bwLisVSZDFywH6ZFHDQ2eBrRwZT9i1TK54l4tS2RC3/RE8jnzcb7e
pCg16vnJW9w0QtdpZQ62IYzk2tCOIB5vtD5migLnP/lD6+ygQyGJSFqVrSJ/LGfWxL+Jyg+8uomW
44TEwY3Km28FX+QnAGz+AVHlWg+/JXwyQXDDXJWeDqb8RMdQ1JuMFt4mA8/ct6Dtgh14RNQdR1By
nYGYoDjGaBSjuJPifur59yKsxjwZR77cXHW8TETcgEZap8oDXH9ND3UKjWaPflvW0Fm4/H3b1hv2
ndaN4+SqyU+C+UcUXZHCjaV6LXsRrligbQTDxD0Ii0ysD4fnJW1VuA2agab/TmnnxBsXj/z21+WJ
WAzdhMUx1/UCUNtnJ9dtqHotSKTKb9UEWc4VI7ENYBg6kf08IQucn0iUddvMK92tN6yB0yyWYWLi
VBvVJa7U7Khp/U01w7+yRukziKsAwLNVOkTLFEzOu2Jp+6JqW+fQZV3p7yQquOMm8tCGuL28CWeH
8cGlZCLaAhcOZBnS9DXovN8FlLT2SAk+nkv3wLjeQrJb7L2gXTm6ttmc1/JdYKvLtOqFW/pH5oDC
aciC/2ZnlaDZ9vHzaX73ce4pL8q92j9mo7f8gs5Pd8+ddA3gYvv6+e/vvu6mKEUqT/bPQkTsH2Cb
e39Tlym0+67bB8OqJbqqUMDlOVgXwMHCi/BeOG2SzcgMDXjR7GrQy4wVVLkuD2cxcd8wceplYYyy
PTl2negTbMkEpjOQ6JUQMLzOzZp4tq5qCG9ln38FUxy/h/SMc9dqkHZdNwHDtrmQWTWiI+JUtJW8
JSnEBf0UmuRsKdbSEhYLN9FsGQ+jOvS1c8jKsX2Ufjpt03iab3U7pTcRW2P6sWyFCWQDAeNQqawP
joUD7lNwPwv0vMme1onjh+x0ebksN6wJZUsLgRaLJQeaSVbFzgWZcRJOJNwv/fgwq+zGG9O16Nq2
bIaR8yGYp3HCzkB/FyKD5VhuCqgA3zhhUW68ZtXebetm2HvQAQ5cpbKAFmsXbrVOhx2kJvV9HAe/
Li+abQTD5qG/CE4pclaI7PAIYE40vYwzZHmWoFo+XTeEYfZCuk6L9tDwSEpUgG8mKJMMG63qudmU
1bLWwm7bEsPaIYiTApbl5adWiWrn4zRsz9IrIaTKNxEqNiuRj229jMgdcDmgVvOuOEFQtNgBn80e
oBP8BW+5NbaYj2nSfPbGZ/XODZMqbhQ4c3AfduOJECTQm2x6YjEqQRI6nYkanPCuzrzfXkbEU9+h
a/vyRln8v4lwAy9xHLoVH5+hJ0z2RYqe8ChmayIytq8b4bwq2yWDzl55UhMAPFANHbdl2avt5d/+
MRmQz0xMmxjoVMSTW9+/dTiAhgW8li33vy2t67+gRa64D6AfUkFNTqu7dADTMgPz6Q83B6NeFlZo
NuvK6qs30a/dUqNTL86c63A5zMTCTbHnDUvu0SPBw6JJcEug5b7Hm2bNi9uW1nATRd/TCg2s/TMk
iM/Mer43Jl4EuPiVB+M87rsTKcI8k2PcFieBgaKkW/wlUVEDzdrLm2cJ0EzwG63QupYXPjlmFdi7
Mj/3NmBUG7eqAo8XGFd/DV7Ub/BEyles2LZghrPwiqz32ViWp0aUIcpf/lDzPRPoZV2ZkeUu+ova
zmV4vmYB0i+Qe0rScHjNyrr7xMFtWOso2y4xBOouL55tLkaU4EaqghqyV57cCmc+ynK0UhTAw675
I8v3TWzcgLTgxObIOTAhb4IgHJ8XJ40/X/XjTea5rkNbd1w0w3PgeP7NGA2nt+W57uPnzXl3bIOy
7HTGZnJEARfUdoCD1p28siplKubySk6O0LAJd3Sg6c6iT0MjnZW6oG3NDYPmmZDQG4BBdKDdSbIJ
ukHlnK317lvuMBMLVyAdCyqnOHzK5qqWv7M45MyD7Hfhcb2feYvQ6TrHYYLiesYL0cSp/8M9ay2H
eY6Ir3NaULJft8OGHadwTK3sKnLkoC7/rsqzS/VmR6z9fktQ8RcgjoGMT8Z4b0kGbclbCHf3/o56
y9Lf9U7Ey20+sWy+cjKGIRfgrEOasXb+gU44AQtI1czLbUwaTraXV8sSWUQmNG4ou5AsdNZPHfX6
n8UklS+SDvRSGqnzJZbjRhUxvDrrmZ8h0GiArnO2HDnEctqMdRmtucePTyCCiD8tM421kmCZ9I6i
hXLEFn06w/1c9eG0iVNKVig9Pt48yB/+OcgwBaIvsKboFPRokhVT7u0mlDDBzRmEkLHXbtdetXWR
SSzXuWKmsY69YxGLIHoMStQ+dnoel7W8+scOAbm7P+cSML/KRVk5B9LX3bxNHcCmStWk7v7y0bBt
yHncd64yy5oCdKIBP7keBKw60tb3fRs5aEUl1/W4RrHxDAio2yKlA7EvVLvYk+vXNHsZ034eknbR
Q7hyxm0LZXiEagCCmIQRP6VD0O3P2iA7x8/X5BlsXzeifxeiI6g7tWCMJMJNkzJaAP2LVHwdtCWK
DRdACrRKom6Jc+QFbHqgY+WXN9k0OGsipZYJmNA4RiQJ0sCX94E3+Y+FDOSX/+G5+nEcF5m4OCCh
GtoVDKFIUMt92KD/MRJ9vUvPNONSVfMjcJlBEpO1pl3LsTVxclkZxpyOc/qPO/RtAQFRERaJ9qE+
/9lBq9karNQ2zNnDvLMOmVZFmvudRKUpkt+hC8OeMhD8PmaZl/64ygBNnFy56AybMZcnJwtASzpE
1U32pgNUtuUKy5TFH/4lUKtAC6O8ojoVMxCeWiCrDg0AtVXww1WODqPrZmLYuXZV0QaBqk7dgtdd
W4l6W7Dq27B4145g2DhEdjkTqilPVa+dTbrwLz5hdLNM/Ot1UzDMnAUh67NoLE9ewYLhfgFdq9xQ
B00nOwpRnXnF6do2xLB2CBLGlddTeQ+4yPSQNWLeUcghPqQoGOwUXZOHtZxeEy+H673pChqXJ+K6
9Z0YSnc3QjD4NvP6tWDYMhMTM+eU2uOB5/ATC31noxqebspxBAff6P+O23aN+N82E+NGJ2SJ5nxc
qhMrCzLC/cI9bkDuXj00buV8ubz5FhcZnef4ztjVogp3JinyFAT6BZoOrx1h+VUJ48jUniUBQVOC
00aPmW7avkmg4AysHwTxFm/NWdl+//nv736/QKv+kDk97qi46/2k6tuwScBL2K1hYi1ePjIMHIko
dAyTRTy/cYUO7NNZDFhO+a2s0m9vdD2+5+Qr3sQ2G8PWeQAwwdx04plUPQOUO8tefBWslUltB8ow
9Ll3vABkAeIUL1V/W1RD8UgG78i85t/Lh8k2gGHitbMsE6iMxclz82MjFuhDnMMq6U5rbVkfZxqg
Z/7ndpMRwuNpHYgTAFQ37QAMGGv6u9L9OiEQbfNV+nPbOEbI3k+ijptaihPeBvMPUCmwDTSDxk01
a3KUGfiBeZe31+26yS7HXC+TwLiLU1tBBzPxS8/5r+Cls+J4Lbtiwuc6oiM/iLFmgTP9AwbSaju7
/EsL6oDt5W23LdZ54Hc26OrBn+Og9X+wFkVAoMUewRwvN5Wnuk2cfQWl2Rrq0/amM5nlVFQSdwiC
9KB8NCwCQSzRBFsJH5KkYIJKkFCLfrZlGeokRAYBhL6AmHtJAw3qy1O1GKhJO6edcKjTJRueNWHD
bupH/8ULF/7P5a/bdsowf0nDUmSZI05LIOokqvoigbaXTobQi1fOmm0Iwwd0KdDRUZsOz3QIpo0O
IUeRRdltzdhal7JtiQwnIBbQKbS0rE8SpcLPEqqUUzBmh8srZPm4CbULqtgBl1nGn4l2M7xzxTB5
PqSwPIpe6+uGMEw/Kko3r3MmTgNK5f/lpaD3AMascam81Rr/Ls9HJtIuZc0yVZFyfwCS68utQ9p4
6ZJ4ZAvTCZtZIE89RDU6FKMlryVJmrwY6K4UYTZuB9TA23xPW3D4R3fg/FJ8ekSWLwh/i7gNkNyt
vKnNjwUhfgjZOZcWnyOnJeosbAN5x7KrdQIpgDILb0YEd9Vyg3O8uFVSuK7POeja0JWhNiStAe9M
ZOh7pP5S1T0aC39mlKkgX/EZto004g6hO2ee8licdI/sT0g7vRPDmtjv+SMfrfH58L9zSIUzAoKc
L/VBgqRpA5ZGD5QliBOSCnIBN00Xr6bMLOZkIgDTSoR9jLbjg/bpVwQjUZKpce9kaq3SY/GtJumd
ZpAXk2VXfcsyoTc0F85+8nhTIKGzgM/fo93PRoI04fLZty2c4YAC3cRZ45byoMbwP6Civ6dj1WWb
3m+fIDQBKuvLw9g233BCMuyiWlPFD4KwcgfWZJrMDXoLr/u64YDcJQrjbhDVYdLw/TyW83cHOIV/
Ln/dsiEmFNCtXJ+i+iYPwRsXutv9mxax9y/k5YLd2WK3UROQn5fHsqyTSYlH0a3k9PEiTtk8DRFy
hqM4Q5g7fWWWygQDEniaOPX88hAwUFS7PgLZFI3dSaxXj5TFQkwkYFH2XlH6dfz4VhtCneiZFXm9
daCutLLfthHOf39n7UHFiApmV5zCSA/7qAzJbSDrcTPKVdY920ac//5uiCHqoyUei/iRZ+ktGfFg
rSia0S/vsu1E+X9+PMDVi0RL1hzImXCPq/CLSxwxJymXzmahAEkvA7rTr7O9wDBxxUmUg/XcfaKh
m7pfCKCyesccZ5S7y9Ox+BATBKhFA9LJdmgOheO9oMZeyaSYqjSp1fS5GsMrCwhgbflz2TJ0dzEn
9dmjzLvl09QxWSSRm44ryDbLqTLRgEUfkh4ES/JA8KLfTWiWAZc/kjtijTTVcqZMICD1pPY1afkB
OAHQFU8DJQqdaulajs32/fNxe3dmiWqXdJoLflBo7fukVVVEm7IFg97KsbUtkHGDo1vTr5ogrg+0
h3oYnUDfIzo8Wiq4xMsnyTYD07CbPPd6N48fJ0iqPrg1NKj8evRX7jrb189/f7c+XcYd0frnCCTy
0yaJ0BjQJyScpxU7sH3fMGspCzcc07Y8sCDG81HNYO7ZoJnTXUlw2r5vGHJUkU4ujidOvlY/qevH
6HuoVrpCLTZsIv3SCqKv4HiSB3RsqtssdO7Q1SJ33uI/U7YGS7AdIMOAWeDwKXRFfVATE69DvvDP
QdCekdvs11UHyMT7BSMF3XWe1ajzKLYLyqp5Hieubi5/3ZIZMmF+bGiQmfWq4KkI88JJSNaz+B5/
W+ptqjnkUPaeB9KbHQ2ndvpGAE13ryNniEzwXxBDnS1rZnnKBBLOPYn30FYftxCTGjcOWwVbWHbI
ZLOjXdcKUJ4HT25Mqm9QkLpjaml+tdNqnsVyiE1GuxRklRpSDfkhQHYlhnZ1N8+PfiDS6zS2IlPB
dhBxX/jhGBxA+TAEO87zmG0ka9dKTLYlMqxcQ2qdsD6Sp8LBe3rSuK2VXzt3S7oqXmIxRmIYesEz
B+3SKj+ArMbdqRF4SxK63VOk5Kc6KNcaUGxbYQTl4KY5tw36+SGjXX2v/NC9j2tEtpeNxbZOhrFr
tG469UT9JzTLQQZinKY9c2NdJXVV/7w8hCWOMgF9nbeEhZxHeZpCaAqqiKg7d2rUrUw7+d1x+dew
BfXb5bEstm/S1jHClWblGD8SJh/OQaFq5MOglbMBfCVPZmd4jTwu95dHs2yNifabypmntfSKgwIo
Qd8q5CanH5A/iPlKB+85ffrBg9nE7JGsDkVHqXfgcfyLFJ9lFD7Kth5vB7w8W47ObfwhoqtH2jah
8yl5d/cGAe/bPsyCg2B9efsWHjK+rPGtWAzGJLDTS8kFqs3yJKMGrXI0CP7zJrXcxB4jjyQYVi5J
y5H+C8enoBcHKpT61IU+mXcN0Dk758zKnaqa8c3lrbcNYhg/tDMA6VVleOiEFCAryTtv3sKXjfnO
r5xA3F4exrYhhvHzCKSofeiFB9xlHZCIjXdTLou/vfx1m2Uaxk9iJbBYWh7kNNb3Azp4PlHVHCZU
C74VzOuevOU6iXQ/MgF8GY18CC+P+T1olqcda+PmCRis5ROZ0/K7SEf2z+U5WVbMxPJlg0ZPmOjk
AQVHSHtlLq26DQXfQbayaBabNPntMgFvmQ+xd0idaB9ABjEREHmidfsky/qGEbiZs+pT2QTXVetM
jJ/yRlV34eIf5BIgrR4wJLs/L8Cs9NcdMteweu0pXsxkCA9Mz+4J12Q5JuD81WTFKVtsxUT6ZZzN
AZKg4UFPqQCf16LjMtF9rOZdqSe91g5hG8a48glaKAG/L5tDio5NaKRXan9WePOHK7m3IpP2joeu
FpLDXnSgQQ5Yc5S5xmh+TV2ohs/zqmqtxVGagD8oohVz01bN/2MkBiq/oXdlua1lPkC7hX+7bCm2
UQzrZ5XThqRiIbKxnP8UJRzMVEbl76FoyaYc1mAMH9sLNeF++OS01BXxDiKj38/KfmyMnzisQwAx
KV3/oc+qL+jUX7kyPz4F1AT1UQ/NHE0YI1ufzuGmDFyddDz65YTu78vL9rGDoSagT0JTOIR8knfo
oEDzSOtJvOahctbyQLbff96td1ewGLq2HHvZnLoiz55IEcx3ddOKF3T2rJX/bUOc//5uiC500lZq
Tg/a6fh3Omb0RjgVlK3Q17FGIvXx4aImB14Rg6Jc53N9ykB3cYxLN/j6xktOJz7968OFrjz2bKfL
MPoUiiFokRjcg/Sy74XbvDXzaTi0fdECsY8widXsqU8BaLlu+42LXxV+FPgh8swkDONqS8rKE/dO
iZzFSmRhO1/GlT9FsnOLWNcniiyIfpBocQCxRBEKfrxuBobdAzmkGxVX9EA1OGDTDAyq5XBlHy01
sX0gA5Vtx0BR0YW4cotZ6X11bp2+/Nstx8rE9rlCQqLVFc1JFhN5LpgrXipCIUIAIoaknuvPl4fx
zrv5d+BNTUgfrX0aoXzdnNy4/glFwU/TLO4mPqdbVslPrtI/pgq0uegqu1EAg7A4/x6V+O/l4W2z
NHyA9sNsgGK2PGl31vuiaB5pqMZ7JDYguXtlQZiaYL9pbFGlzZvi/txXnQ7dXQbxlJV9shxiE+UX
smgpZMGaU+kHv8eh6HcOWS0s2D5u2HwAnUeoczF5GLIuyhImNIzPm+u1bkTb9w0T70ZwbLKwDQ8T
iEn2bHH0DdROTpf31vZxw7w1kkZVG7DqEORuCr0DsN/PUP667uOGaYNsS1NJneb0hoyJwRsI8mu2
hgu23BsmhI8uEelmldcn1fu4LZy89pMzRSAkVUm8JsptMz0TxSdQiggiMAwfJq+tabijDUohj9MI
dqPbqQppsySAAoRdmaCjum2iJC1rJ90BK9eVj1nb1e6Xscpz53XSI18L+j9+KVGTIg9Va8AWnaY+
MZ+n/g3YYsN234F3otvOA4kfHcgmOVuXIkq7vJMWRA01AYDZkqVCVPABXQ7OR5C90yPEsSHAE6WB
ftNkekuiKIhF3gha08e079aYRW0bbQQIeToxwDjy5hRBzOCm0lGwr3magKPzujsuOhvHuwhEVeHs
zYLIE8sJFFSBZ/jqNlCzWfm87fcbDiJcwrZGeq4+tQFtnuVYV99kmr1AfLbcX94ei4eODBdB6rDX
oT+IA41GsiNe9UWoRe94Dw8681X9AvbxNWSy6YlcM0SzuTrRJeT3kpd1QrwIpXmnOw2Q4Nl1It3k
9biSObGdcsN9BGrkcTZ3DZrseLSlFaBcgiu2cUdAkZYmvq0HZ41c1uIH/0IMgtTKiUIpDgOUQtH4
o+XPBQRKV15AJrteTqdBAgEuT34YQXk9185TwDi77oCZyEDeLIhzZlaf0KMMegqduzH9DL7k0EUy
YASd9OVTZlsjIw4AoS8PajaQwzCNxbbIAAwd1ZXscdTk1wtCAil0OdSHqUSkNmEqzgMaZoS4Km9B
TUwgBxI+q4CRP00s/gVGjxLIQ/7l8spY7M/E+5G5Veiz973DgGf+vfZZN3zB6c39+zTwWHdYijxe
MXXbJhimHlRFF6q0cg9DxOcH91yd3DQpGKZWNtk2FSMgcMs5rHLPBdajpeFD2g8c5lD4Y/Ntrkja
fQYlNbvWKgwDRzuuT+q5bOAY0/QFAM36gOh5WLGKN4GgD6JmEwU4TLyo62ZyH0GW2b8IB3n3W690
Yv8lp5wFv4eazuFyM4tOQ6Jvyqgf3hISdP9SrAA4j4Ze6Op3mkYzWtaYgnr0PyT2cNPSMs/1znHI
JD9TFKSgeTWoMR087Icu5Cvoiafmq+9lfjAmxeI37T2Z8zRamZjlCJgsfwwkgoEekLFU/kR2XeNl
B88V2VUFY2oiDwsOvr2qV94BCCb/ZuhURU94jS/eSsRpeSL/xfIXaT5KdNo+dh5Qd1NwFgCOc9D4
u+ifl3zc8oXd+jS8612xklqyLZgRQHTIWkBkoVQnGSv1AoaD8EmPU7W9bPyW690E92Vpx/0AGnEH
zfwyeKYU+tygb1fQTG51rVa2xTaKEUSA77fDKzyLDsgmOfvMm1zoWM/jXQa17xXXYhvCcC2ZbBhA
ObR5GkGnsh/r/D8xgUcDYe1aGdRyo4emc4kB+g2ERqonLH1Q9gzuqWNptgf9+XCXhk5z30fhdXSh
wCn9GdWFuasD6SJI9mZUom+h9BPR17JTzXXiLPQvjF/oZnzy/eaJKXQyJFyA88iRQtUrB8tiKSau
z6urbpLRAPeY0n7Dx+ChcKNxF9CgvyWFxD3TPDQawslLT6qby4fZYiom1G9gIq29OfIOqn5Af/dR
1/O/l79sOV0mwi/0hV6EjxeEUnHwjTlshrillMmiJv/X5SFsP/489Ls4vqvQfNHViIOI67HytwRH
7fBZ9V27dqXYBjj//d0AoOArIxc6ZOgr0CTdQtMSN4Mj8nIl4rV93zDygkI7vp/r5oRYfiTbyItC
8er46ZUFPGrC+mjKAfaS4/L/0YPOGd1P1WpF1bbFhnnTcqoj0YSIQ+U05ds5wvMj5gtEe3NcrysB
iu0paiL6uPJ9Coax7kkLpNpUiLJHQXARch+8pJ0H9F2QtnPSzUJ+1p53rNdZ9i0WaaL9Fip6tx/b
5jQpj39N61g8nZO8uF0+1XObJlMaxhvtDGOXTDX6mq461iYEcOIiDSDnRw+yR7VvxwNwUuzauWUr
Nm8J+UwqwKGMSQSioOigWpDoTe5vGfvBXtTyMULSdCWDYDkbprptqkTs9gW88YR33AZNGfGG9HFz
32TB2jwsssEI1/40z8yF8iTPlT5wt0MLL3TlU49MG3k+AJBS9xJNyH+T69/7hXPoKzwl67TLr9wl
wzcUABO70NpBhiQDfdym8CvP2eUKpewrBzCcQ9C2kMwKUEpSDIDKBIe/hItwxVrTnM2wTG5APQPI
VU443b4e3G0lHJmIGG0XsRM+zOBOTkZX6tfJS78hKrz/H1K/trNh+A0yqXEc0Uxy0toRL64cwRbY
DCyIkkmo/Mqw2TfiATz9vCEukUQfeId+XLDU3ZVxM68U+iyu2wQRCjmIJsi67olmSPMkg3BB6FK3
RbhiP5bciwkjVGDui3g9dE8SxcqEV82nzHPT7QCdTSlzvp+WcNo2w9qL1jadcwT37qZziavSXuCw
xTXEfFqWNz9L4FV2lz2abTJnT/Tu60BcdqU7kO6pK6Z9ABn524kMp3MFtkDcobu22M7NWhrJcrpM
8GDBcieVAW4lzaT7MnRAd7FGuA/C79ZaG22rZdh+OUMOGleDPJGw8apkcYe7PE+X35dXy/Z1w/B7
ZPCyBQSdJ6h7sE03pM6t7+m1327x/iZuEBkXydFb0z2BLaLcAC/yS5XyPiP9Kc5WC2W2PTAsXPNu
AdxuVE9DDc0uYN+ahJTIoDscrTDXrZJh3jqlce2U8L9F0w37oUID69lVXfVxEzSoRtXyoCfiefCL
X4FGF4wa1hDaFmMwQYJ4zKslUJF+7KJ+TmhLu9tsEj9llqFcUgFDG9cQuR3PocXlydgGNGybBAwj
NRrJyIl9WUYOImmFrlim43zTzPQrWonGbfh/nH1bb9w6E+QfWgGURFHSq2Z8GcfjOE4cT/JCxMk5
upGi7hL167fkDws4POZoMQHykgDi8NLNZnd11bL1+rYNZxj7AJhl5obIrjMv/6NVl6go+8zweTye
7rgj9+28heReZ/BBxsddj987vyJVkDVh7MqHNSrjMRDW4MFYwR1D5r1sQ6AsYaCJHHS1YDL04Rxp
4Yqd0CXCMZD3OnEEQuhA7CYvjq69Wu68NNqCklqcgAkjVE6cV7zv2+ObuxwmvNBR1rw+fyJs6+b9
vW7AcvS1J6ruiO6YOMnnTCW6C6/5KhkMSY99gXTM+ZFsh8FwBCuNYSORybjXLVBRSkBrpsv+ECV+
87n/WuFkCLrVOmMby/AITa/aMQ/gEYpF3Qd8nnatjL5T5t0oWnyelh7FWlTKz0/MsoQmoJD4SIU3
mndHWYOQVgr2TxeAbJcM0PnqY4Ky1ab+muUomJjCYWhnDYESeDrw/ic0lPquHrvu5vxELKtmAgp5
OYYdulX1fUOHAGcBtDhr6mE1WMV9tiM1fVrP9vnRbHMxnEOuo9qdU4Q1bxdDM1T7qRm2gAu2jxvu
QBV9BcAHSDl06fEb9POOSZahvHP+p68/8QNnY+IIQ5bNAeUMcUUeNlcuS5tdD6oBuLO+k4ksJvf7
ZQMZ9z+k3JwU+rbdkXQRtCdh9f/vls5J8XR+DMsFbWIJwYoQlV2zLlWl04SV1bhnMdS8a29Twso2
hGH63OVT249Oe5SqZlB7Bps2cv7o+W90umy04725w482xbB5Da72KV1Ie+Ri9IZrorJK3kkoy+Cd
Bz1dt3lGQz3o6BOWOxMHjWSX0uI3aVLSf3dEzRu+JyDQaa+k0qGzK/iMrP4lSxyYyEOo/AY6o5N8
mHRfXzUgm0j9qr66lHUiMLGGQDSjZOPEQJrjIYrGVrB//VPNwfR8/vd/fN6D/yANSYUcNHSiT07m
kwTFoN9DRsi3ccHreq7rYeMh9bH/CUzaQE7KburBQHCCVstpRv52Fy9zme/KmvH6eq3ZgXgs6nYi
q5d6w5Q/dhSBySQIdiNseYkIO+hJdxdpzpcEIVmzlRuwPK0DE39YhjqsnBIPhBXAVTX6lBXsE4jG
vOMwTRqpY7y1Qx08Ba4734YgprrIvQYmv2AZi8YZ+lE+RMi9JNRFgAl+hg1js62aETVANDyNRe1X
J9QL4y895ZGTBD4oJffnD5zt+4bDCJo67TO/rE6jqIJ9XmbqFgq5W/SUHwdxgUkr2Dq0JFXvARJa
qWHn1EuKlGH0Z73n1jRR1sa7txBBUXJZDBeYYEToPHtx67fVqfSyfOdNAFuJELjw88tlmZAJRmx6
LygWmcb3EbQIO0H+HeZU/wazd76n1SJuCgh4XutuSY8ZHMWGtVr2yEQmovU2mEnPytOY8/anCtu+
T1QW+Lfn5/TxnRFEqy96F9B3cTRR4LWzhykT39ZoUQFDe++kXrDhlG2/fx343QCRaKto5DnOWIcG
E98R7iuwLVsdWbafv4767useAe8Mh+TJA2qqz+BjqK9UXfQH6ORu6TvYRjBig3BifcQVGKgc3/Xz
l4ai7+8VJK7pfM+HjtPHy/bBMHWdT1UFxh48rEYopwEIBk7hJlDB3q3K+t/zY9i2wjB3GXInyshQ
nhafl3dQM+MHthC061/2eSMykL1MozCscK+UhMaHua5y8cwiFVzGshqYeESo4UnhhhE2O0AbsXQh
Sx3jNX3+11uM24QhdlXAFSoMzd2aMUtzfpxYGl9TZGpvkLx/7NFrslv/CyJtl2XsAxNkCND6FKs8
lCe0YhRJ7tQiAZYF6WAmtkJoy+n9D6ow0LzHzy9PXZeVe9cp2n+QWg5AdD/1l50qk1wwVBQ3FCK/
09hOQfockRFcnDspgjT8cn5rbJMwjLyLRDn3IJw78fXB5A3tEVGLPKInZ+vRvHq7/wa1QIj97UaU
LEgDpvbyf8oq+aIU36GPrHiNwqw7kWYhW4JsFhs0gYQlGNognjXLEyg4/N3kLtj5tI7Yj8uWyjBx
cBaGXjQycSJzE6WJhsBOUofC2bXK2ZLZtE3BsPOQpUMrKr2y4aRPgKMuNz4sf+O6sOyECRPMm37o
M3CLncqePZUlWh81KsKHCjdTHfpqw9tapmCiBVUzDyyV4Eabi/FPSXkSbrYSWA6rCRWsEQ2mYgLv
6czAggNYrzoQroHoRVxwWcxpEglWuWJ9F2bwGzVEkHFNdBD6LbXcYp+yTWH993eXKoGSUbnQUABL
GXRXgdf6P+oFHTZz3VSn8+fUtgHrv78bgpYykzkROKdyfm4hCb+DZlmxkWCxlCkDEy2YL6AvrtoU
lUI47Iipmwjg5qRf2uZmZtK7WtY3AqX7cZi7XR/gfGUgbd+fn5pt9YybfKGV77ook55GP+j3mctD
9CZ1MoQGgQtw5PlBbOtn2LmHm7yuel6eynBqvpYZWsJ3VZltMrNb3oimUK+ztOA6bCt1cjvnd7dy
RAEUd1ozU+v7UC15mWR+fRm8Fn1Uf58GDwxCVZERcZqo6++XaZhYojRU2oDsrjc8o2XFTExf5wL1
FggK6IqPxGjieb14Ceta6cu23UT1KUKH0GdqfXpAwTfpVFvfqihwbxnl09Yz13K2TGifDqeqWyTN
HsgAhQ7ugUWPEzLtQrqpe28bwjB+FZEFHcFwwN6IbjERhPd9T/WNu9Tp1UVn14TzFXnBch/V3JNA
JuKmwqO8y7strKBtm42bPGUOpf2AHEo+VD+iCcJicdnG3y/75YZpKzA5xb5fwTE6xa0ThGofNBBR
Pv9x28IbJk3KUBbQ9QZ92owMRemJfVGXVwVIIjdOqCXCNeF6Mhoi5JnRJRHN7EDzeT+tiSU18+8c
MrA6GG5TCDDALeuNB4HlLjfhezIA8AUZVdyyVfTPtLRlUtck3aPRRYBKtd1whbbUj4ni425ZluA0
geUhZBhmACojBUHuHBim75Akvl9KxA6ogQDS296HfZleX7RhJpJPYb/cDoOcur4Zd1Phku+CFEW0
Gyla+DfW8OOqR2CC+iDK0ueN8OWpA9buzRx9MXZ3rh81SZvRx6aYi9vL5mNYfupoP+/x96GLl3LX
zeG0n+KavRZl6l2ILQtMDV+FzuH/2efaJBD2xdO8Von44oijE3fyV+CEQCwqyHFmTUa+T3FXXtSe
EFDDMwROJtwR+dVTSF2ODtIhYu0ej0j6dH75LJ7HRP6R3glgwGCjL4tcHRa0Wf+ggR/8Ov91i/Ga
bH6dky5qSpFMW+vj0ChOUh396dtJA8Wd/y663zov/4gm3+rnts3GCPKnwQcewkG8IkF0HyZ1yWp+
DbpNZ9442JYBTKSfAtCOghtGnqK+ne8hRYCybtb0Yb3h7WzfXyObdxGmr0aUJimyETVp2E2Q5s1t
6ImNpJzFKk1AH8Q/VMCWGsUcPrs36Nro3CuAXXxQZnVdmEjZ5XtIGm1ZjSUaM6F9cQ05pojPFbLn
4o+3Ij1zvfCbESZE9MtYxA30CNjWRWSbnOEHqO+yqut0+ZCi3OoMAPZpr/wpK7Q8qmtvmlyXH2c8
ZEm9Q83M7enGBWgbd93JdztWkiZrBtYIEJMG8XjQZe1c03Au8RLXyr0HLdYXH2xuG6PZzofhDqol
Rzcn6oinSrrjKVpK6SdaxeKyd6wJ9cuHuIWKu1M+6IXqH0BjQjOE5ZmMd3W6dA9QFuz6jZnYLkCT
JVCGNO9jP0yPncIdMcXovl4JxXXUBIkq5l9QPhV7aHx9cvvyyQX+6LxLsq2g6SI6aP5BxRyJHxEG
zVW6DLG4bZyqCb+dH8By7E3EXwlKGuK4JD0SQO+upuXbOiuPNa9TDz0fOTYHt7qM4zIw0X8iZUsL
Dj958gooOMnGY48jvxD0H5g8gRpZ9nHUCBzbVtc/migk9IYQUnT78yu1muYH+SuTIDAaK6lHv4ei
hEaqsgrFIxo6yYFAf2VjBNshM0F+xAHneRtn1UmCbmuXoV+iqOZ/kTeDrnkV50cRtYdOTPuY5/Ov
EI/F8zOzveVN4kB30JQFg4d7onH/bQGco8E3vjYXpi0gVUCFlLsV4uSG6k4W5Z96gjbW+aEt5/ut
6+2dP8prjhMdpOKUgYDiis9h9ghcuLo5/3VLcGyiAqHXOvHYKUBvj6Q5RGVSAQ6mprkBaeH3OquH
jSDVNgnjVcErDmYWdw36ZVyjx24tUw3iwmymKRrMM944uLnliUHKFMnrOLxRk8s2frvF/k1MILr+
S4owAbFvxo9vKZw16JFZ+gcyF8nAhEwuV0AOTJigE4hqaZWoThVGUL36PUVZm3DACMaxq68Abtk7
6fy8zM6PySeXxXUmpWCV51UBMi4InKTBfVOqT4WvnJdwrsV+Idltq9rpOuvB6Utjl2xcGJYzYbIM
qq6LxaCm+MCzeXqK0H527zb96/lzbfv46qLeWY0uQTc9xX58kO7MvpSl5/87j6i5X/b1ddR3X3eh
haf8fsZy5QQ0fJ7XDPWPoXShvXeZ1ZswwJprXkMkElbve9CygEZgNSV5k40XLr739wwYB0t2N8Kr
1FUWeEnHq3b80rn+KA7nl8hyF7w50ndLhBdI03Z5LlG2qN2v0K7Sz1oS7Ieu6o2nlMV3vd0R74bo
eNiCE9oTJwBg8nwnOk8+obNxeM7ymjr7gHrRt4smY4L+mKyJF1ZuetSZFlkC+UNyN7EFAlzQAkm3
0moWR2Pi/WSK93pdISMF5hovcZAzEBRUKlCUeWFx80rd4sp1t0CTFgMx4X9MRGhcqKH+BGRbu2uC
YbzzxSaVkO3r65a925oSwO9hHsPgyKrcvWs68O/lQm7FGbavG8ZNwB8f5o6fHnOnC/bdCHmNxoUI
xvnNtm3DOuq73x4FYxT1TZAey5z/ieYBWO2AXQ8dXoa0Hr+MfHoOt9uJLIfYVAnuJp31UwDFwLeq
IiLofgdVD/kZiB6RlHN+mapyYAL/BlGzpYgraIOu1UuCHO5+mxfBYuwmc6D2nNZthqI86Wp68KOQ
gfqi7T9Dc7d+Ob8pti03onwCmuAsirsC9Ozh+NiESKoVdFNW5ePfT03IXuMiPImrpTi9EZyL0k2T
CqDiWyn9fy75/dTE7BU9ksC5RjnGRdD/UHSsR3bVZZJdnf++bQbra/bdoW2Angn6QWXHoqC+fw0y
cFZ8Gfvaqa/RTLRs1cA/3gZqgvY6X819icriKWrLNtERKN2S2u38y4JdagL0uiodU9ABVidKp+wL
PixAbbJM+vf5VbL9fMO0lSt5LHzFDx5Kf0k+dtVVsT7tL/u68ZYvK1lKnK3iJLPIYfsidt3oMa3A
Ar4RiX7sK2hsXNo81+kc5YBRALQK9SLSe9euJ5eHtSyNSERcZGuI6P4+S6Rpp7rtYWuTDCgEueOw
/qfWLsp859fJNg3DlnMkVrKmKvMT61HbyXGo9jPIkiAqIKZD6dWQbLxoIBOH15AaYUc25Sc+N8WO
522wa9qsuVsE2jm8StLn8+NYjpWJyNNiWACnLvihq8foJi0X/ivkVfbl/Ncty2VC76gD+pSZ+jkw
pe6/cnRiJ1ENfSpwGe1cRGzdxmrZZrGO/86FtLSafOgw4fh2VdbsVNBX5XXMJ2A3zk/k4+QxNZn/
QMyjCglynpO7jGJC5+w4PIK3pflcQMD0Zx123kvoVjXZhxpczQQu5jKzN2kBdblIoeMuO6lZ+D86
h6TfwzYt9+enZVs3w+xRyWeZqkpcHt4s7qG/zN2E9WoL52Lx7JFh9DWfRIG9EKegmtUDEqLyzstC
qBaADGjDcdmGMAy+G1hdy2GJD2+SQ7IKfuYztMsAu3g9v0S2I2xYvDvmo/Z6np9CQKK9iDtesgov
j9rJD42nLpMDpCYyj0knHv3RyU5ET9CBrKObMVD6ogcNuAD/Ng8l6n5xwqI4KWgw7ys4xet2YE/z
GIQb9mHZBhOIR9IgnVgwZqCno+KK9drb85GV+4UCUHrRRphAvGjqUtcfuvwtl6FjEj2Tdi2rAfmw
Jz3amC+zCRONt4KaNNp74wNZ+J+uziBaNaPKe34SFoMzafxoKknuLDw7NUjLfOnmibl7dPmLfMMc
bN83DBrN/WDK9JFRdmkW79XgtikYH8r462U/3zDoATqPYJQJshOr5/6zyMroNCF1sAXLsqQq6X/Y
+xDhDLNuxyOU4fL7tVCXEgixDlm1I+guTyYfXPFEVeKeSllAUhT95KhLXzY509KrxU17IfJTEKfs
kZNayV2Tec6GI7FsjYnL8yiTvE+RwQ7Kvo5vqmVo+/saUlnTZXtvQvIYCUicC+y97oL5No1bhW6v
xdVbYIQ1Hv9vipyauDydgtArB6TzJKegfK7w3rjvdfXEdIF+ITBvPsfxZXyy1MTnDTKjhb9k0CVX
VVxBHDJKp6t4UFt7YcnFI//9t0eUzOdO3SNf4Q3qew2my5UfZXbLYB+u6I2VpRiZmHsXTYzJxSfM
5Pfz/cD1RRPgLikCcXDcpv7WjsEgNpyL5aoyQXsyDkKmgxl3CGnjO52tvfJsVDsVVdM1gTzFxjgW
Z89ML6DiyaeQaEWlp7nL0/UJxaLlc6wDsSWAYDtrxrU+j1CEdcYJQ+iJJqqSnzItfZZ4vQMvwNxu
F4Lx77KMJTWxej7Pl3DkfXYCsyaV18JR7nyIWhlclh6j/4HnZQs63wCOv1fLJJN0FDpRYQg54a9p
ikZ9WuTDp6pvLqsDUxOpl0dTlqYxrsremR2QP/Voy1w5wFpa75RXPRYodm0kMm0u20TtLb1Txg0o
/U8hEuLJUnq/4nj4knnyW6C4l7Aaqmjd2qWpxCOonO+m2rnMX5tQvrSifRmhW/vk1bR7UNnIOBKO
etj4vOUIBoaLoNonDRWYGNA2WYJLWybM86BzPC+/wBldJoPL5f6iq8cE9CF30AZQdgMeGW3gs1D5
HjmKrdNguXj+I7y7ICERFSNKTI360XUABtUVaFfP//KPM45gQP3bkTZyCZQT6BhSLvyIxuyrXDV5
okb/U7yoT2HK7kW/RQFgPWuGV0CVFDTvtGruJg383TjNiWbD10E2E8RRcMZY6O6WMPvsrgCPItK/
1prm+XnaFtEIDoikKYe4AFD1XiyWRAku56Qo6ZbGouWBaSL9tIxnUdQc2SkUaVdqCGhXeZL+M1XD
aQgh+NyAvWEeLpQWpibkLwRxfdg5/v/Gc+cl2kOqdatv0Xa9msA+D1nIQstBnETf3le4TElV9gm6
Gf+tHVAKQ5/pc02Bh68jddf6xZYSiOUCNKF+Q750ZEy96MBrRD05h9pQiUSr58AzvbUfnT8LlvuP
Gp6hC7pKznnRPoAKr3vs2rb0Phd55SyJw1rq3J4fxXLiTJwfr7OxKBsVHycJ62rBU1f5II47/3Hb
ShnvhAY8Hb7jqOgAaOQY7dk0prdgOeuu8hHRnNeT+PH8QLZZGP6Bd1UrvQbNYM0QOUfA36anIs7z
q8u+bjgE6YR0zHpgTlqROk8txIbm694P5ssg6dTk8YOyiEumfI4OU5P9pCOAxJ6G1A8i+K3XpuUs
mSA+vkDkOxwFP6LFpRh3TREhysnHeXyETN5l0pHUZOdjscv8ynME0jzcXXYiZPLYrDHPxsvDNon1
Cn2XflN1WQ+j10QHpdKXnEDVqYvHZ4AZtoSlbQOsx/jdALQc3EFoHh5K3o476sVHWoXx7f/Hw9xi
EP/h5ePz6COzGx7LPoT/QFOknsG+FgX8R6H0r/PH1TbIaiTvpqHQ2skzcJagzjQXCSpMaQIW5lMT
M//KjdEeeX4Yi835hnFrHUTR0rnDg9T9q+RRdRNe7DlMWB7JapdOQRAeyFgVp1y64gWcf83XRkrQ
CC663OSWtd0iJiqP8DwtaqDRT46jv7Rl033p+ErIUYOGOVzJAkrUlr+2oy6OXJZ/crYFiLctoHHZ
U0BKhlmB3U11PP5CelRektCp9WXIWhzXv88BUmVzR7yWHWmMEq2suhwPm0xeX7T9JhBPLVHeLSPv
XvGYAec6QZ/Oj1xcCOqiJhIPTMtel0Ip5EEzSB2CextxCdtkCLAsvYnDGzq/mYhg4wNaveoduOqL
IgHPx7hRv7EE9SYGD73BcllYOj1MA3hqEMq1OzUApNjlwQHvJAgRXuzaTdxd7mdUV2PVPXhV8SfS
6JrI2zEFNH+z08i2WKahx2zgAC1OD4B33XYlJKSWYXIuwt9SE16X4k0iq3wmR71ASoFEmbvLCdFX
fBy6h+38um0O5hWecQireUv74DUxfwHXfpaDVHiOt+TOLFeHCbCbWNfQbKDukTdR90oq9LUA/y2/
jlmpN/yt7V1iwuyYYMVKGO8eu4jk4wjKIO3zT25e495K3CUeoz7JB9QRbidQi/f+NdBFgwK1F3HG
KL+jcdkJBm62AHoS532AZdYmEo8vc9Q7unWPXhQ9Rh3gigPYQr62bOo27jLLvpmwO+XqFpRrwj2S
yu33MkZncRZAbuP877d93bjwRQo5+65FAhCiZc0hnTi6yfNq631i+/q6au/u4WGeolaNUj9M9ex8
EtBI2AVg/9tf9tvXUd99nZazntI2L0/UAeixixr/4Kyv7su+bth80xL0oYMD/3Uu5bwrFj+8zWRD
N3677c5905h69+NdGQvORwlwHZKixAueoBgWfw96FkEWHmy3lYiPEmqk10QH9d0yza+XTctwAx3T
PJcsx4GtWgdt68T/rCf35fzHbdZg3OeqbnOoXsDH5KBBPZXl/JzycPk0MEg5XDSCibKbKIH9z4wd
BjZ+JXHZ3OS15EmVe1t+zJIgMBF2gqKnVBSx8ysD1O66QC9CPruf2hKcQC6utB2Sin+cUHwipL5s
S0yYnUcDZPbD2jsCtq6jKx4oln7KvAa8KucXzRIOmzK9+eLmsdt65PgW1ecT+0a7pUV7cfpnGfUW
J5hl802t3gmlKtQPCjhnUeuv6cCnb+DHD/qklSiRbFwBtkEMm/eYg6Db7ckRPD1l4q1PoLz0yUFw
d7zsJW2i7VRXdXEa+eRInel5GJHSEPOFHcXUhNiRtugBao/6Y9QxYGqjGNmgJPSceCOZYTu9hnmP
+TTy1J/KU9pGXjL7QiVDkf/hqnvVWeonqeNIcBIHnxxWbPE22vbEsPomdso+yHG81KrN9bYntK3o
let37s35E7xu739LYr4JvlM8qFLtDuQIZfbsqWGeA+7ragt08vEEfBN4h6atpvAH3h/hp+ifPAri
xyZjIBufs1p8u2wGxtOd9VnYVj1m0ITVgI4AkHcz1Wx4RdvyGLe4nPSsBsAfj3ksvZ+sm8LxUwWK
a72x/B87EN+E3OVhGcdg+mMHL8ybRMfIjhKncT5V8TLcOKvMwmWLtM7v3aWoOvR7sL4mKKOM4h7o
f/UljIZuq9hlWybjSo8klbU/EXbgTTCBkBeQ3aoHr8ZlP977+8eTVFRjEFf4+sido25854i0fPD1
sq//bdjnv2E754ahetoJ/BCMghAKWnnjqSuuBu6mO7FK+5wfwhLX+CaeDq2PhZ75nL9ODuRpV/bg
ySnrb96ao6oaNP35TtwmdYPU4cjd4BNIgLf42yyn1ITYReMAzjvfCQ6yX7Ur5ue3RCKeUv/Ogdyi
qbKcIRNpl3aiGcIwY4eOpulPphf1O8687On88tm+bhhyUxFZZcvi/c/PoYwHbUBEHRub8/Hl4Jvg
OigZCmeYND2stAqls/xLXPmbRBO5Xmne+0jdF27f3Pr4n8umY9izrmMXxWMSHDgr1C2qy94DsCxy
QyHHcpwj05xnJUmxkPwVzLFA9leKgy2lAP3+t2WUm1B/25YYZp0vXo7uiix/ZTnrnlGI8n4L4BA3
7mvbHP426/8DQTnQGEBt8qAiPu2RUSQJFZTt4o5fhtzzI8Pqo3iqIUDrBgfEM9WdUj1oGQdU8PYB
6A430j02szdhdU3q1siyrqtEkMRwPU8nbV/t1vYIXbVTMuBwTWV/QiQ63Zej+H7+gFmWzwTcpQPC
GJANsAMT9fc38h/myu/tuEmaahvAuLbBCTK7YgZ7m+LwXR6rvnMii51PkMI6PwXL+TLhdsD4gMuS
dNkrsjNgcXOYFkkdhPIirTjfRNl5nI6ACy4BHkxd9DYB0hTVruhAM3XZBAwjp6JR6Kn0sUSym+OE
ybLqk3lEB8n5769L/UHsZzLe9WFDVrmW8pV1nkf2Dp3TORm9ND45cdbdRHMZhjtH6efzw9l23LD3
MioncOB76gGxyJAQMLIQn4grd+26uWwEw+Z1X7CYl4t6oNFwaqZp2cVy1knhbga0tjNlmDyBZg+k
jyQASh6Su8iBpYc+2sy7WFbIBNjFfqFKF/nD0whtr6TPeJ0UwmVfUH6UL+eXyDIBE2In0QYzLTwt
X6UXZE99Xf8OWx5clPPyTXxdRArhqWBSD8SrCyhQIHx1OOj7LvvpxhXuBcBE5NAiP5WtIuBvnoGT
Z64gWy9g29Ksu/IuRkZDvqeasAACmM3NbTTkISAYkqun8z9//ZkfWJsJnVO9N5IBae4XVc3PBBJx
3xpWfXIcAKVrp/Ouzo9im4RxdTu5V2jls+gl1DS/L0XvgGYpi58v+7phwlpAP3Qc4/gl9dAk4Eyl
9zh5m5yDtt9umG/EsrQlgsYvK5RRIyu7Y2zcaoK32ZZhuVHpx2JWKX8ZNDQxUNN/FC1UcpxVDub8
4lg22ITI5Y0mHh3H8CUvw29T7i/ICeDwU4kR5ipjG09GyyqZ0Dg2tZ4PGa/mKFsP2sd5Xwt1FdVI
dW3MwzaAcTMPgjMo4pD4RTZDsA9U7742stGXQRV9E/Q21jGwgqKOX1QaiNu4o/3vKXP8DZSTJRI3
MW9y7KX2O+hZ51U97mk6f5n8Y4kwIxqmZ+UUZJ+BO9ZZssvCTBP3NsREhqnMwxPtou5OdXm5j1Be
/t7G8WVgVf8/6LcQfPkZUeEJSun0tl5ice02jgRXf7XVdfuWHP/AOZkgOAYel2zqI3HnNWyfD8E/
UVE/DtGjB/jZNE7PpAjA7FE9qiq69QK0v4HA/bzVWOzSVKsdp6EZYvRrvQYjAoF9xleejQI4lTzo
HWd/fhDbkTaMnyjSDW4Xs1MqmfdbTd702Q9RQbks7jChbw1v8paVfvhSle3vzEuzPXAYr+EiLiPp
902sG/olmV8sRfTCi3R4GWpy00Kh7ttFi2NC3Ya+UpHnReXPIor8gzsPtUxGlfGtw2VZfBPTli8D
YaEexE8tgedOh7HfC/S4XeatTCibCxLBcqm0+FmNgl55btYl5dRuwacshVGAwv8OCvIsisLBicuf
pBPQM0mrXTtOt34B1Qp/mZ+dUd7wNrweM3a/6jf1TbXxALM9/Eyuuh4qwcMwN+InOpN+dl13GxH6
OQM7I14zfTKm0/XkT/uWyN8rZeP5o2DzAyaBHevwcdcRoPqi4632EacHb20qHvSPIf6867L5V7ay
0+OQy2QFpwo+XDNv2nqTWPy3yXFXMD7TpgbXGITyjmk97AbB0AyXiu8UqbQAOM/dus66ijbW2XJr
mwC5wZ3rQfgNPabU+a6EemRZ711xr//aUm8LG2sxARMjR9I6zUFWUt01DdR0GQfcdwqgRnJ+12xf
j/4+o47LfYrHdPkzj1WbpK0TPWaoE/46//U3XbcP7gaT6K5sFgQ2ZV3+1DWAg+txqOr5uprG6zeb
qApIsNewB/TVTzuxjLdhL+9nGv5gGYSmFC6pwNlqwrbcFiYLnhvGXu0QyV7RN5eVu7qa4KbAP+f+
mpQKL7vTTSRdF+nKi6bGP3b9mprI02GXLyiFhXKL+Mm2Y4ZX4ejMoFTF3jGqs59N0wcPQqJwcX7D
bGtkPAGUy70QOa/4FfsxZXc6SsPrzMmoB4For9xKedqm4P196IgIxiZcOD14rngiLQBtYC/awuTb
Pm68BEhM3XRp8PE3HdaI6V8lx0vmsvUxggEkyL3ZSSN8PMIbviuc7xMDbrgCyOmyEUx03FREIIYs
MILn1zzhTvgIruZ+30pAyM/PYTXtD2zSRMg1ZTkIVzJ6aJz2wOidh9KzCumVAuZBMPJ5rOkGDseS
JDLBclDEpkOtA3og8I+dxLu+c/kO/BzPnHn/DJG7EUNZ/PB/YHN+gT6yUHq/mM9ANuqksk7cIqU7
mvX0mQu9RR9lG2g1m3fP/Kxt/H7I5/Ln3A7yeligGDhGCkorHkKHBeRi53fIYoUmdq7v0DO01BrD
BKm+Zbm4BmayPoJaaivysU3EsHMyyj7smUdeRZYGcdKKYUq6KiIQ9gD9C4uGrSDINhXD1Cd/1k0K
1oCf5QhalsYfwlsvL8sk7MC+d361LAbvGQYfh1EMjXlc+7WCVh0pW+dTMI0X+ioTQZdDe7eDzBR5
RUq4PzAc3rvVSM7/dMvqmNC5PFCKcFqJn7HMxdPc6vzAWtAVXT6Ccb+nOUrcXesUP+UMmsAc71cN
aPehjjdRABYjN6FwY9xkUwGI4Wszl9ezpssuGNxd3IQHsDLXUJeYNoIJyz6btHNe0JdDD4Xw1zwf
3ZumcSCqUjXN4mx4EYtfNLVp0U6X89L349c+dbzrwk0hD1450V3ktzM64DTf63JcVs0x7/qy7V9n
+s6dlCVtojmc6a8oZuyl1mBjjqCcdxWB+nXDOGwnzDB0PuvYzWASr87MqpsZdd6r1q8qsKGCNvv8
LGz7Ypi4zHTXDIsbvYxOWn5GF3lHkgV//i9nX9ccJ+58/YmoAiEE3DLjsWecbBInm2RyQ8XOLi9C
iDch4NM/B/+eC68SDf/izuULNFKrW1L36XN2vgFfn1dvVmmu9OAMAEE+w9jefc/q8Il5aqteafv1
xok+u+0oPYfTdxFKSl+iFpTSieNv4ogt629C4xyuM9+BoMgPcNB+cFc+iFyPzpkEHf2ya/lNaBzp
tS4AuvSe1TI8L2OkDwMO9o0danFuEwUHZb0xC6OSvgOXIfBK5OD2axsQB2hp7LMfsdtueZ/FDiYc
TkPTEYN16bXyVFGfBEVH2XHxI7oxE5sh1v+/2UVg24eUVZc5z32M9vA0xMW29T2RJWOeb51EtjHW
ub0ZIx5B7VO22nluoFr34ZWT1fOdHjDkYCuhZ1smw5/ZTOuo0H36HI1j9RRNQfTLyQHjvb2XLNcC
Ewinizr0nGVxntsREu150567AQ8z7eAGOqAXZSNi2IYxTuwSAlNFX/bOc466yQFdcuACjKEzX/T/
i6/7KPt91/Bt6TZ0qHpvuoLPrnMPKi3T/pMz+eUWsO/PBicmAk5DZQ+tONx5DviIiuRUvp9ypzvO
EAfYOJT+bG/Ikv93S7Xo51ON1PSs56X/2URu9Li7s4yYirGlt4QC3a/pc9GDLD3wdP9VTWjx6xvi
bqSFbBNY98Abn4hqRWIapLQEGWOq710l9D85Fm1X2ZCYIDg1o0dpnvLspStBtAWBOnY/AOb467Y/
2Oy7TurNj9cTXzxUJYMSYrOx5x9ahyO7NEPupGdOfnd7ENsKmS490h7Y4pGUyYzbGnKCjm7K9w4Y
BZatR+WfrzbE5J/jGfD9suMhhmgW8m1sAciXffAuK8v0QesafMV1GV+Cot7IzP85FUdMJrqZqnZm
TThfkUti75rGKwm6Oxf1TkEcvXgHonRRQtwsrgfoas1px44VLwd/I77YzGb4fdFOfRMtar624FE8
1X360cmq6DEfi60RLDYzAXV9ATppyKrAZlkNuvxXuBZyWBub2mIuEzOnBnRg6mKAz6iwosuRr7LA
UEyoHnTl67sgLcbDlI51cAKIaHQ29qHFZiaIDuIFtXKHYrlmpT450XIfdNeKNucY9/oUUDQ/+NKS
ZtdJQ0zd2LZwg143Y/aSRWV8cuPgztXx+F7U4M5tpi01J8tGMLF18ZQWLQ+W9Hn0AK2CsEEzH6ch
5E+zrsU+9i9iktTFivegA53maw2ewsShSGdCcxWNVlBm39jQtu1mhIjZXXi9UM9B6tKBNBABlvwr
czGlXRHIZKpjI4sgghSnz23qLPy0QDoHjAF5sMVZbTODcd6LJctKj2R+mZBakzsdALqjBLIA4yxe
bk/BNoTh8plw3A7s/s5zCb3dv19FgaD90bzPcrrvIPsNTMfTnjE6oFReAK8shkOqoP9xgEqf429B
xi0uaCLn+MTdkjcBeSdY9FES/iUdUEYvMsQtulZuZFePhyJsz4uY8m+7Vs4kr+uRix1mGcXPUek4
19kLv/RVKr+0LTp4bo/w5+se+Q1MV2ZMz00XndVUH3kf3LXQQE78XJ9WupLbY1jsbyLqoghiWv7g
pt9C5N+PmZDy0LmQlqnbItznJSZ7nWxlOEg/JWfuovsax2l9DMNsi7vOtkiGiwMT5vU8DSoIMYEn
eYQY4LHU9IdYeXWTGJCQDWPYFor890rjQ5hAoUsgeu5qLU8NmMYSmoXZMc/Zl9umsAQrk8bOLYcp
mGefvEPXLD/OxFd3A9l8O9i+bjh6xFtIWY2KASPGXX7QLo7GKNoqWFlWx0TRtUPYs3gh6fPqB7zG
cz0TwbuhQFnv9uLYBjDu8wovHjfXMTlnGQG+B81MkCCYj1BMe7o9gGV9TBwdEZBSLufZeS40yqHH
VAZlcy4VdII3ZmAbwLjQq9kv/5eG4zU6dn9GU9VPjxnuxO39vhmsS/fm0i3dkfuQfWiu3eTr+4VX
5MEpt5R7/5zQICaSjgF0XbN6JO+Kun/PRxRVtESpkaXD3dqk0PWhf9g3DcOhCa7bcS6d4jspSpWf
ZLaEfRKnStONW6LNEIYnQyZuhm5Y31z5FMofIdiLh2NU1HqrRmDbquapXaQeKWsHXBchL+5Sv06T
qAq9ZDs5bTOG4ct8loUbo9h11lGaHZG9J4kER86Ja9S3oRUHLhji7lstE2HHI6KymsTZC/JlDoTZ
eyfI3y1OC9qZ2/a2gC6ICa4rHAfSZgSsQuv9mYDECm08HwrwKAqUsGfVngUdPo+dSMBm9HB7TMtD
waSfazWIC4a4z15maF6DWCryk1pDgLFe+ieRdvXdUhYPY+1AiOT2gJY9ZwLw0DoZjX0hojNdPPAR
NuDAaLjYB+8jJgCvdagqvKUl17UunKd0OBS02rKP7aev/38TVtrWLfwQLHnPRRWJz7hN1+iF9LNP
txfG4iy/Ae3qQtSQt4rLhHvLT0Bd0iNV0fsl24Ty2X6/4e5s7v2pgDjOtSXgRFfFyC6QWd6iybP9
fsPZ5QIwZUmpfwZRfXxgEKdFiyqyvEse/9q3QoazzxN4bAM4yJUA4kp7XkGdmVV3rfDm064RTCgd
0tQFQ2IXKd4ifHKdubpft7+TljtPpt+gdGj+9jr0Q5ZJ2rndP9lUFTQ+xJULZPzx9hws10ATUNdC
09JTTJOrHMD1hGtsmswUbM9+t/wsW9BY3h7GYm4TV5d5lHGoEhQvVLgsQVY5OjZ1KZJ6JWrZN8Q6
9Bt/i10qh6IT5FqBy/ZezLy7CzsZ3YlGb+GyLS5hAuyEDHPAvfr8BWDy9jPtKlkmaH/YRxxOTBSd
VlwLV6b+ed2xvev+C2rT/BAHCHq3l8hmbMOl9UR76MZ35Nop/wfakLMDDQDprwYqj1W32dpiG8bw
7WKqC7/1afG9TeurqHX5oDryLaJz9QD63WLD3jZjGP7NIV4e9W0clYkbBX30Q/BA8G+Qq9q6OlsO
OxMIN0c1tOrrDrgVN/zSBpF7hiZdfOAlgqAzgtWC+PHBKQr5fNs6lgmZvHGASc9dDCqTl5g37THw
aXcEH5PcOLotRjGRcZpWMwuFoGeKF9IRYoHRv2kBFk8vBlFODtGiDU+33LFM1NsSFDpH8U5eGw7h
mqp9zooR1x8+ncaUsQMa3/fVgYkJfWtdNvqTJPKqugkob68HpGTptugAbPNYrfQmnOQxYdB9H4uX
tml4gRYwSHo2fpAfwraM//KK0Lnrhyy9u217S3w0SeS4cLoYYCrER86DB5JFCvqkvD81Pnqn9w1h
OD8HkdRC8K6/Asw3ladeBNV9CDVu9jgTspOckJgscjr3ypTrMjyTAR0rcqzUY+qu1dui2gr0Nj8x
HL8NnCDwWuFfZx6F6Fthxfn/wCNm+bqJh4twdyV+kdJrANSH+um7ZAwugaNCZys9ZbG1iYdz/Siv
8zBFcSRTdU4TtyH/S/L1D/mySUtoQYPDhP/dwDxSgeo4r69d5X2jIMU6lUsafx6gP38IMyC7tOc/
+hVepJ4v1WfJ6vmU5vzX7d1mW8Y1DL1xHzzS0SehB3Gda5kfy6i9BDGZN7zF9vF1Zd98XHA9Qwoy
ZGeRNV/bjujDGG8yONjMsw765uOtAwmgoCnZGSAvkZBRpHcrerBCR+i+zK4p1KpyFIsav2DXFh0S
B9SL/UssdiqoEpNJru/kRKuirq+pO3SP3FHt590tDMQEv1VQMa5r1NquAKbOgCCOC9QmM5HRjShl
M63h3FEU1XOwuOVL6tVICENeGzyXPRTRNl7NFuuaCDjdFr5A8iu80ip9QMaeHwK/O3suBHp3bXyT
C25qCgm0fC6ukfJQbHR8h+WJbiN6v+/7hlsLZwbhWYn4RCLfFycCBHV5HzouXb7tG8Dw3MCv8eyL
eYlOt3Z6yKH8/RlX3mFj768/83cwMDFBbyrkPB1BJfPiO9pNkyL0UXWMQjkm/QhfOziQ6vxrJGxz
Q9kMbrhz3M8R40LylxFiGsnYTUviV2RJUu1nx9srZrlamRKs2ZCFYMBmwdVlTvO+6rKQvoee+kyP
dFRjfqig2N5urJ9tOsYpDsjgGHIP01kzi8mo2a+5oJCch6Lp7clYHNBEv7lBFOYTOrheWiSu2gPg
Gel09AuZ7byHvKaz3sTXpnEgG5cTdvUxmTtC1WcdZ+19NHZbMcSyRiYGjkIPF9czn7+ghfaXkIis
zPF/jBmun7vW6DcIXMqrpWa8eMlqFch7WQU0fwgb3u+82powOD9q+cLAJfQCnmr34gAU/ClaZLlB
mWLZryb0LWsb6GNkc/UisTE/zWULP4QO0/eGZfl925dbGlKWrWRywQV4/oFsqKJX0aBb+thnypNn
8DxLvi9UuYZvEy/LQGqRly+gycvuaiqbJ3ee0y2FF9s+8v97Ewhk3U2R6Ng19fvoqR0qUif5FOkf
IBcFP8ftvWQpwZoQOOa1flj1sXvWefVlVVpYWxZcLj+2OvyoBvVX1L+vM72RNrSZxHiaO3UXCk7m
/CWABEYN6vNqzBMomATH27OxbS3j+Iau2hCMHq1eyEygEqIZIIPlfBBL3z+XzrhPEdwzcXAlFHE4
oqp/fS2NdnM8XdSQjRtP5T8vkvcbBq7XoMwDyexLFBbLcuinfpmSrKjiXTHcM1FwmRsCQFtx/+qP
OAclaAOqXKgkrDbV2/58ynqm+qpQQZpVIvfPcll+ZlPwlJH6PgXEZu2BAfXdxkL92dreb2C4TowK
z6MclzWkuINocZI5Y1+dCZ0L6FXcVUnxYsPLKUTuhcz74Jr1PVrJUw1xr/tpgCj8xqa12dvw8xZ8
WG2KpsRrhy6R85pTeInTPN/iv/1zGPFMMFwEPidQbtUd7jmwhmzq/mON7jzAIIvzba/7c6bKM9Fv
UUryKqyc8oWNY+ofoRmcf3I8nH85qgFRJL1zAFDhjGrdFjjFtsEMP19VlrXOPHABIlWZFXl5nmcF
ZSrN0utI8UsgwbSVO7aYx8S+eZJV0qE4DNs5dyFFFQUN4EK1ijaOQ9v311V9cyGJow5tuy0XL2jh
aj9AVQek1UzJ9nrbOLbPr0v45vMMMhksh+jgi9dU3nisYuB3TzVU7zeQKLbvr8755vujM+dclThl
eV7CDDnj/zakbTfSeZbNayLaeijXjIIW/CWoAm+8Q9PK2CF90FP6RMZpywSWQGJC2hjeYSEBHdnV
1zLK0M0DRj3NExgaNFVHni8edSDv3LhZvOEytlUzfL72fNT9tCxeyjSdw0TGK56AhRB0P+4zu3FR
l/0gI9YNuEfrdmkSNxj0SWUoDm3cQW2GMU7yLozrcKFSXKeCOmfowjftgWZ18xXglC2Nwz/fTTyT
NE4VAvCRauJXOqCHYY1elKhDO0h2J9G49NphX4Ab2dHOPmcxQW9QKp56D3nd89zJr30V4RkYg9B9
S3jbsmi/4d065BZWcOOLPwRfuvWmm4Jc+//wMrBsZBPcFnpeMJSgJHyBJrdz6OrgWxh3zbeKQ1G6
bhQ73d5ctnkYPo+TfIJaOBVXiBx+Q5Anj2LQ7FDoZYvs1RLgTXxbCxBu2HU4dGO8yuu7IZj7Bzak
4HerJUOinQAGBUkSKMLenpHFH02wmwDPNhrgpuyF+HXhQGZ2OI9+q+oNb7F93nB3gsOpVrJnV5AP
lB8yOeRfHAgr7vP10PB1Cp7/RQYo3BURif7u+zq+DGm1bAF+bT/ecPWoaieJDon/pTtJD97dMNvZ
Q+SFxklO/Rq3RSipA2YKI1wgVBbmHA3mELqYjjUuqlvNSpZZmFC3bFEKzDbgw9Cp019Y5U7NoUJR
KtowgsUnTLa4GKxPuL4Bm+L2rnyo0NP4UQLs/W81zFub1DaEcZSPHbgyZ2/JX0q37dtPCs3f6iHN
IrALJEjD+VvOZxvHcO9+mN0ybov6BUXgn0Xaxl9RjfoCAOsWBtcSpkxB1s51cqUkSo15KaJ7yso6
SV02HBST/X0PNPk+rzbRbxpvEN3lQ3RljccuLHUDRA0aQzrydtSwzcNw607WaOjKU3YloeoeoYEH
pEQ2Z0ehuhpw1m7YeOjYDGI4eO9UFa1kHFwXQfL7fuRfRpeU7+se5Mm3Z2LzDsPHU/RdRGij9IoE
ZPMSd2qI6jXHIW+Cdqs117ONYbh6CmrcZnBkdZ1bCPYB6oHebLQlppCOpGsdCK+r8fVMB0nPx5VA
RNHyqR7jh7JwvlLgqHdN1UTGuUEWpoVUwZl5s3xHFg2m0C4dlp261t5vwLhmrP1IIJVSaLm8p80A
NSaZ63Y86tLh/iEvtNcmGa5lY+J3BAKTM1K4J3SJAZFSRoJMGzO1bE8TLsfJEEWYn/deFws/RLpc
7gHmqQ+LiH85jUr3vQBMkFzv50vnlZxdJwElrcRjynnuOrfceAJYto2JknMCjQhEh/pFK7K2iMVT
wdSPHpzLzVbayOJfvzHTOTxcgJ2tX+omfKx7Mh/rOsKyhWxnS4tnAub6wW1Ct0n5tfXa4JgN5Zeg
xB/7trQRH1o2w9LFDIprt+6ACwDYjDXFlsSYbRsZsYHMvciVxOow6n3A7bW9b3XftqcorC9gGlXR
/e1Z2KxgxAdoNDnIsPj1yzQ7zUEwbzyr2pXHbC68fUTHnomZy1DuWUoaBNemVqM+erwEBTHFhfbp
9hwsm9WEzEF4ucyzsouuOm1c0BvmBSSZ5YxeytvftzyJTLwcE5Cqo+OCxEdJ+7+FrqfupxrRPncI
5knoYxSCgOqArn4H1dEF5aYPTVmHaqOLzTa7dYe8eeu7EjKiM8UtXPkh/5uNUMu8L0fICJ1uz85y
6zcJ6hQiY6FrULVntB0PimbDl7YSTz0uCMcylv3JSZ14K/Nt2dYmmk5DKMZF7/e6lIDurMDlIgNo
bxbynVNBSPb2lGxLZlwR+kJBvSder53h/FPgfX/wsqnc8BjbFAy/r0SJ3m5wIFz9MnDvXln9csTg
RHM9HPvWUxsHic0uRgSI0rES1KnkSw857FQAkgD61v4yjCI8zk4q3vsD5OhuL5glCpgkcxFyCr3D
KE6TvsnvK7f1/z9AkGyWAC02MZF1Dd4CYtR1cJ0rH4mdKu9WLT1Vb0lyWqZgIul6h3IWoi/squPl
c0Y98C2Sw7C4Ox9kJpau7cA8UgQxQBAxiFuVCwLsPoj2HbcmgK7XogvQJE+vPdC4J+bqOVHDOCe3
rWtb+nXJ3kSQyZFuREvUtND9KvwTUNip+Ji2KecbiTVLLtpfB34zQL6y5sg5YFevFL9YNIYPeizv
0kFeejXeMQcq9bQc9k7H8O566lU9OZ58qWMPcALdUN/5KDy09Pzat16Gh3NIac+kav6X6JayRgGi
wWOA7TSH6dhOgO4Gptg1gMjcgIRn5shjpx26d4GMM13VQdZB5Vi+oPFlhDqGrn6BTT3cl64zwXKi
ypaaC2QmXunp5hTyLvF2e4YluppAuXFwBalThagnANgY44Em1Nfjp1Sur9Q+Fd932dhEygH8WCqg
36CGMhZx0k4TeZhAv3C8/XXbLNb/v3GIFlJcng4g7rG26PC6a4+gCviUseh93A5k41piG8Rwa6qE
M/VxH55bChY/t0RVN+3zX2nr6oPXBD9uT8USV02eOJd1qfQmLzz35fz3q7hnOrXv43zYYlS1RCcT
GZcC1slFM4ZnpOn+nePcT3KIbdz+8bZvG54si7SbatGDVH1BsbJoc9A/dGqn8J1nAuMAflJ5QHT6
bYry/JOOJvcEBrGhSpCaWD7tm4LhzAK8mFI6Gh1fDYj5kzRnU3bn9ZRvLJHFviY4ji4FZBwIoI9F
Sb+92leI7FepNhXkLdvUBMdBolWD3gllQ5GtqTMxZlX86Aus0ImB0zIArhpyjhvPYtts1svUW8dj
aHtFKRoySi30ysjEfjC2pPd5vOl1li1lMsTR3idFkUXRGT1Y/YEgWIFmeNxXlvwNKecDUYZkTfY9
J0GF9ozZp4cKXYBbIcO2POuk3iwPpV3ZuDIKHnvluifWEn6JWpYdUUneuofZ1sc4nUlOixb6beQ9
dDphgQEcgGPobKGAbRMwHLqPgoUO6UzeYwJAWrppvXxUutPlYZq86O/bLmcbxDigJYgksjlewjME
yhFTRVzfL54ukiEKl+PtIWyrZHi1XIagjAvtfNOll35oitx910Rde9r1dRMM16uIp3GROt9w4XbO
iwyBx6+3mj0sq2MC4TIOeNq8sPAM3C4kZmRbJIDOf+m8ncJInomEk53DR9Hj/lV03oeUgCMRZaGd
b0MTCMcAns6hVgm5gJKj+VeO9awP+5ELJgCu5qWAiqxyvnVjIe5VUbYn0NB8vm3Y10DwO5TWM9Fv
hUK9RhTUf4eTDQdm/F7WrrpPWfhRl0KeUiKuZKqjA0vZaQrd+0GjlyQvcbFZMjRjTN5Y3zWi27j3
27aC4esuyCRUP+biV8wdkuDMmO5DvXZKFZuwS9sQvzm8T5upifmvuSw9mrTD+BcLaQv6Ug/to7dX
1XJCuYa/Q8ghjIouE79UJ0qeaD/9ipMpOqZ08Z+8Tc4K2zCGz4sh0DyCvOh55gziKD4YnUCRlTXp
dXFQWd0zF9dEyaUi7IIur5uXPky9hDMmv85cuTpxHLQL592wbIlK/DmEub8h5uKqnIZlpI/ExV1Q
ALyRgDHG3Qhhr0Dq33e6awLmUoJjsG9c/0zTMCyhb+oGJEMrWTQUCDixztlX4mZtIR+7bG67xyyu
0zkHYUcI/MixiqgYn1kbi2pO3E5DLuYu5cHINhzRNvnVxm8O0jysAhX5Iv1VlhwqWFpV6houZbbh
WLbPr97w5vMq7GkjuaKPEIuZu6PKp85D1xPpd+V7QFf+3++3Eggi16voYxQ6UV0nvFOL/AIRVs3D
ZOHQed0wo20iRoTo3TAQPqnpYyuCCcxioT4W6JO4vddtHzdiA2BKINNFR/kjW6ontLiOZxQ5t/B1
to8bQUH1HRtEHzfA8jihd6DYUPV9LiKveLr96/+cNHFjIxzQJaJQixjXNjBklj6upbm+cNMP88if
ZOyjC1guRZWEzU5he9cE1SlG2qWbufdPgAaSU0fK4GF3l5BrEsr53lL7XYyuqblXmf4rzjiITxfV
dHyjIGuxiMkdJ8s6rmdByIvKaQtiiEiC7KT25L4WAteki1PQsZxd0Ai+BBBiTdwK6j6d4/nHQOtq
w6//fJqhR/m/foc0O2orQ+S9DGj6Rt6kCUlwaJyuvxCn2BJJec3E/CF0msi6UAajj9u3WyYTGNGz
L0inNOkdrN/KJuEx8+S1HwWU+76BQWnSwR0gLNIt70k9jh0eBLJr3Aek5GV6oJDw/EdMVPJjxodw
+Zt4o+M/Zl45eLhYjmX3ROjcAaIHNQSJz6MEi/QTVAuaSuhD1kFQbkFRpOuyR5XRkgFNL7WHBoqA
pN08nvqIVuyk+0Y7p5VZ09/YLH8+bF1TIlanYDJcBR0fXRQZkH10DkWjPhfc+1Z7+7S13N8o7aKh
lMCEoJlWUn2IFn3qNbpavPVKfDtG2La8EYQKSJsUU5AC6lXFiv7sB4pOd5FnYb0RhGwDGEGIBQUE
UdgwvODRH8o7EIzU88M46Wkje2T5vont42IE7x9EAB77RaHpQOv5+H+4uNm+vobWN8dkGSql02iW
35di/HscPJZ0ERjsbq+9ZQeZsD7wLHbLCCq2x9Rb2AW0qQFoV6L8Iml557SbSHHbMOv/38xhQDMc
qxtn+Cdo2jq+WzpHx8m8cH8sD9hfUfyREtF8vT0n24IZ8YfnEbwhdP1HkgbefM9j3heHRji12ihk
WASaXBPT57JZ4cQCE1giQy15C8rNssUxNovWj/yj7y9QOQM9q3aKBx5XaiInF2JeGT2zYOiYeoxQ
/WDFEe6blxzkJHkRnfZN3riLEJDDpGkl8fJb2FM6AFIXQC7ksO/j5L9mDIvA160QHDp787MKcDJV
LkbY93EjDPREUcmkKy5tBYWyHkJiCeAfGyaz7QkjBKCQxR3adPFZL4iUqQeaFmTDt+DElq+bCMC5
crsqYow9yh70W7iHL4nWdCN6WY5TE/7HqapZTFl7WdUA08klp1XeqWs3RaBtv95IJzrCo2mlPfJP
n43gc5vrIiDnmIXjsq8z0mWG+9NFxmOAhM2ZtMMzhBqLuyilT2A12aJMsa2R4fLEF56DvB9a2yk4
tGShv3OBW3gQ9M+3N6dtgHXt3gQwKep4qitSXVjeZ3eux78oIQNgyrYUfmxGMPw284p8GNAYeZm1
4x3drgFnUbzV62D7uOG3JC2JmME6f4EoBphKmDs9DDrcquHb1sZw3GLoqZK8JP/IGUxLfRl8jILY
+dppbwuoZRvB8F6mslEubZhf+gn4Zjz68Z7o3DFWSUf1zkFM9B5RPBZoyk+RMxvBhInzEGmLCact
HpLJ7V1ksYOJ32NNGqsmpPyi47499hBqOCzYtPs+brhxKpAc9vQkLxJ3/DsqkJ1Cv9/P2x+3WMBE
4s2uXpxezNlFEZThogw4MAoMECR1QZZwewjb4qxDv3WxaKhbhu7HC2sgNii9+d+mCfZhqF0ThweO
HfDXgr3g8lrPJRCxTpQIh8NYuv/e/vm2FTIc2PU7Z2Fg/rpABuUr8dgXwtQMBpJNvlbbAIYTz9Dp
KetBtZe5rHkCpjQ0x3OoZZUSO/X2HGwmMDxZ9DQsi6psLq0AroRXGEKloFLa93XDiwvWAvk7h8UF
wuQfX1d/oigs7fq4Cb8T4KGYRjeoLu6sT4wuqA7n7ZZ2hGXpTeydypdGuXMtLooWMlEct+S0BOu2
54w7E40m/A5Kh70H3prq0ncoMYho+dCMm/RoFrtS4/wVixAK7bjNBcIVAPT7qjoubB9huGtC6/qU
O7zKsDhalR3OXpzuK9Wvvwag27a1Lf86rTeRoY9LHWbtIBD+x++ZpvS0Ho2Tu5kbtw1g+G4/iyXw
qym/RDkuzehIcKlOjwOYjO5uz8BmAMN3M0maJtMSTKZe1h+LEPjirpr+vv1x2683vDbCjTb01YTl
mRGWoyibD0sP1DvoyLcS7rbfb7guK9pOSIeLC48Ans8gM1Nle+8PJmguQyOmdiKYl5TqmaFL4KDD
8e9uPR1vL5Dl15uoOSTNoeiUt+2F1ZAYVAIskB144b/f/rpl+X/DzBU9ZMEGJ7+oKTqRNegAW3Vf
bm9/2883vDeKFMq06WrfGqWOQwsPQ/zpBdu3OU26OWjOLR2eGPi+li/QtCOHZt581dlWZ53UG98t
RNzVjjPUl2wev1Pu/gv1jeFY+5vsmLbVMXyXgB4PyrYVzl3egisBJf7Ozfcx1bu+4beKaNCUjrS8
UJ8sfpLRuh2/+eByJvuYel2TVi4ded0rhdDs68Y5hCzMPk0Dknj79qbhtxn0aqKoDMVFBEt1ZDo6
vfoXHgRPuwYwcXJuLDOCQkpzYR7uhRIb6UKb6D3Ym7d257rL/5DnNbFyOvamqfUAAgYXRpbMGhiX
CLjq09o4Vqmuv983EeP2DGYB13EnPDHQp62Pmg/f6TCe/G1mj/VDf5qH4cUFqB4GhB5xgcjfO6UB
SnHXk2x2AS0s+QK+Y0+K8Xh7NhanIKs3vvE6WUYDHvARzJKNn1tPL3hnbFYtLS5tguVkoQa/dAhm
sj5VV4lwttZFU1bvagZwTbBcr/yBtJrVF+2AOOT1MIh3qoC7JotcCzH3IIpjfqFI4SWoGiNzj+f8
vnU3jmIVBiVeYW11iVzmX9ywjt+N0U5FY9dUUE1RgghqlULA3B+L14XPqM8Ovtoiv7BsGxMmp9KY
6nzm8qJm3BOlGtqHoUq7fZvSxMgJEEuhdBbxSwra2WyGPkAuoSR/e+Utm9IUT22XNABXeFaDK35e
DpAY+Qh2Tplsq9bYBjD8FwzxaczzGC9IDryUaND3jp4imXhE7EM0uSYwzp3zJea4o2D5QUL/GqlD
TOT2Atlsu/7/TUiYx6LgM5jIkeSf5eE1JuAc+7rv48YhnDXNMtZpVV/marx7Na3HNi/PtpU3DmHX
D8G0nJP2QryuSEQxzcfZHz4PfFPKxXLGmNRwAlSYEWgfsTOzIH8iYBg6QZnTWVUh3w3tUOx0AOM0
ToMAGsjjek0p0UyXdgv/O6w3a/le8IpK+cMZY0LiIp2PuGrhmeFOkfwBDELbfFY4N7+qVfPqjoBv
4hcaycv6RMCY/dAP6CFKk4UtEWRyhe6gJjVGkEhjd2RqqjwBGqC5KxTWJimLGtlaomNOjn2RF94d
kpVEfPAWOTUXqduGP0SZ4pFA6pvMNLsr8Isj8Q3czzXIKPsQvPUJr/ETTxpNseQo/SnPD8SlRX6i
YVb+BQ2LAZKowbA0J9kK8r4lVLwnnWwvPTqI9aPGPfuMDqRiOojcKe/iMGiueH6O312Z58tdli7e
T7dV+aeQuP6Hdkq94xwT/2nO5QJVybT4nI21+6B8ITAaUfFBQwDno6pLx02cpii/U1qBpThyBL8T
kIw6acEXF2leYP+8WYcPUT3q0ygD8Q8TnJ2hQxuN9yA5W1X5+jj6l3cVkHYMtL0wMKhb/1LQ08aK
5Sma50QKPcVeUgDkF6QUQADStfVZBsv0g2WZ+oaHEPukQHp1gtS7ukMhGzZgTKBXbYb6bRLVHeRz
MrY+gFFl/gQcefZI13I+uFYFGliBAh4OVVwzP+nLVH/J8jo7EeIvA4ptXvWYp6isplHvTMcWypG4
5hRkTDIfdqd+VdwtLSseSYdqdeL6dUjRAdSpk9u2fZhAYUd+yhoXDRzuEjcndC7MPzp02TAAg3iB
CyCgsEgwDIiOfQM5FWQJ2+mdGy9oUv5/nF3Zkpy4tv0iIgQIIV6BnGtyDbbLL4SrXRaDBAghQHz9
XdnnPvTN2+k6UW91HH1IkLS1p7XXssUy3ne94wcWIAVTYxIGeRM32u7MwukLiCakzQVr7IlQGVMg
nMD8s9dJR793rcMgs5gWn24LT9lvCVbB3yM5B1RuIs78JKPso5R7pc9PyjDz0tjEe0VeKXI+FH13
atky5HM4l6/KjP678P1FHHXVrG0uO02jPOzAMHMDnAg6nsRgZrOOvIRshWyj/cK85lejtX21qxL3
0J1RGFzql3YjO+ltwf0gDiWg9y8d5qXA2e77iCvmOZJ7b5xwVG29cp6uvHH+0YiQ3xpHaPiFrGh8
P1TNxIYDUIu+22tRFO+d55+738kIuqtAc9OBuweXRbUkQMhwXc+3cYI6UTZ0Bb/TZMS7eKBJ6dLa
AUeWuyHWLgsatFwytyblg1HUBwXpGIwYwiFT/Fe7/j0XrktDcxAvaJIWo2v6A6mAAgGwfCxumVxp
A7CbWIM0KJtx3OgeDc+cuhn4JuM3Mt7UUcHbW49CYXMrRAXb5qb03dGWjLxITFuaTdDgOsjGxuHv
Si4AJvjcBngNDeN9JEaX6kvthCowUWVbaIIOkHDPUCTszF4xyFM/0gUnKJpB4gzlF4AWk6lA4bZC
aAhy6abm7dvswWwzjqx1aLKxgmj63o/7oryFOIJvEfqOg8lNEYXikUQMJFsYxBRlagc/anKFPFdl
qh9HbFthQAgCzrc53sTJErebBL3dYceCEWvBowGEMEURE7Hja+nLHYQShg4oMip3Ya1NkGIiLNiv
YIbst56O4gGImrYnO7zsqE0K4T5Fp6ygrAjuKqWqOAOJsXBpHIZN++Jkr0aVWVtHa8rkGNGNDVe/
zRrMWiY2J6Qa27s5UhXS3KBgR5pY2z9VIQpj6azmZdxLMvf+zeKWPipTb4pqYLnj0UF6klsRLLlV
gRf8JbSoF6A4nLVDyhrRJt9Z0rXIQYgHWqfvDS696UZAItcC4FozflhKYJLcJoqniE3pGviL9wPF
VvhimDmb55vO96HjLqp1oSfQ63Zk2cwTaBemNMDyT1tvhcbHzwb9g+lXI2Spj6jv112Qzl49S5M6
4LctvIYV7ImEUAjbKEeGcl+tTkJApRma9UD91alNoGpjszJOen87+b7hmTLOsByUjzN7hY6LuWvm
NVm/NJMGWBIJV2PSpo9Xm6nJ08smwgU7ZyaopM4BrxLTAytj1WamcgU7+FNM11sCNv+sEzQQW+r3
666McQx+Qu3VToc5cdpukfEUYLUkZQ1064hZp5Nql9DkoxzDuE8xkjmQBx+U5O5rPUhldwlNmmrZ
JKrozUMsuAafnB3CCb7V6wtyAhRpSH6XkafCh6IQCftNGPf8nxUUtdV2LhK4xXhNqmkHBiY2H7xS
+e0KO2rW4d2JJBYvqDY18xZwDuEwQVtXc8qdqO2zoUH5jNaWIy9joqbaTxNbB6ZFDg08YZWxyiZR
WkUNa07IJXSMaW8hxzlTja/m58KfVbuvDMZNlnyWgKsCBrpo8OiMiiXlT5EoOJB4LiqSAYcaxC/N
MhdyA/ZsGH3hhNfvyBQNJK1wLfa560b5DLwJjzC70pRsXw9gis9tUi/hTuBicbezrrvhJvYj8Avj
xMpD0/m671HX5Lbeg2gFaSahuPkyQC50mwfcGZHhlOjg0FeU6o2z/jTfMkugjAseFc89AtFY9wfD
F/9nwEzEwJQ8Sjm8rHU9m1MAWoM196YJbxI14QphqQ5jcjey4WLesIEjYspINRUQeMCBhZR7uoj6
fIWFvaE8FWYemwU3CBjWt9JOyXqKuKvfSqgoRjsFbJbZ+Msk4UOXctIbVi2reWWjHye3kHWQyRtN
+sSfc1VDVulka0gWbofQFHI/0VaRLWfgOPypmb8mGzuuJqYZNDx6N2wa1qn5KOcwmX93ZAxvpri1
/m2BQy0ODDj6VyzhUoW7qgjHcNlqCphfmCKPiRa+a7phjb9UYELT34K4lc2XhlDhvha1hzwkp1x4
9p7Psm1zDFkGPfKq0dPJfQMdhO4GRCRD86iBZks2QcsjW8BY23rZEeUXnc0YJIlXjAOqZsD79usg
3yGypQFV7sreVa8UpR394EpJh9R6bJx/cMcQXbAoUb7AO9J42rmKhc2TQDqt7xhrBT2ZJWABtNOU
7fUbRmPGvyIBlOmDEqoEzMYHI/K86fwR3F66lBFUGcEtQNy+YL1NcrOeL1JdWRoclmkAl4EOxZLs
JUWXYauXsUvubAWV3SJtlpa4A2uAv4bgWBcjo5TL7L4XfjzMILMFbluB+HKZ4rdRriOcRNl3YgTb
VBJBzpTUyvJtVxbRifKWentay4XnTnbG36gV5Cl5UPgl/AADCzJG3sD4k1UBxmMkPAzmA6epERtO
aEufyJkm9E6H3TInuRi67g24xqQ8hIrKR1NMZXej0A9n0HEJ5+hk50W6I9RQFO9QMavQlUcdsBh+
SQCvdKYC4w33vheGxY/eEJxOw8ph3vi8AYlAkPTyeYmm6FZ4ZTd1adcj9jmNpYPTXbw6SO48I6LT
HPZU7S2AbsE2SFCZLvNiVnWiUocGGS6appFNY9PFNZSP4FYJl3BbEevoBG06kOGXuehrRV+pnlv/
ZZ1KD9g5jKvUD1SAS/SksWjRV8MmqNGm4doWZdb0AeKkuQ3idYeb2JE07hrMC5LaJHi7IPYE24PP
1vd+zp42/BhjjO24OI3mXSoHKJhmEEZr4JpssOiCZ7otILKBKSJC05UMS/SCTDMstmO9BmQTgwP7
h+JDL35y8JSA5tQhDMgdd207pFAIXJ4hxVXpB6WGcnpXVTjw33PPVPXFl1OkUlDa8/omMSWTWReN
YtlUIKgqt4htjXplFY3KDQY3JXkPKGB+OXzgKm4DGRrUmk0Rlneixg6lfGmH4eBMAMRV0Ko1fgr8
kA9vvAzrYRMWVtIDpb0bt1x2bsloBxXJ2yAq2fzeaCx2Hg/a6o1sl2na6W5W1YvhcSi2GjIgJifQ
+TbfeA/ns/f8EoEQi6YByQfIi+iw1bxCJLqjdFx+DAN88JuYZChYOpWcVVuE+aN4nm1C+8cwVuN6
SuRgMIcjR0Qk+KSCPkUI+Akur8VDWEJcYYvd7MfVU7EibLyvAgaTohJs7N+tGLnmGI/twmrTuoq/
i9kHWjDQmAbK3CTdYNOAIn/agpw8ss+VhrPJRD32/CbBuq8irVskFKjtzeUudGVvbsJm1e2mnEKS
+V4E/5jqxA3rhuLKXtOgmOZwNyeJUFkztshNSTTMNhsWU1bwueukcmZqhFoWwYqfmyjQ4hR1NYjw
urKZySECOPaX8vlZmJKOXrPx5sH56exahHgDIvp1s0ZJ/02tUKffWSTGJ9LPCBIBu19hc7iEyKHB
9Id/UxDLX1zd41YEBYAcMy5Vr04MSfhWtBRKAkiKzBuoYCjdN75JhiaFB6RfJ1ALTnfLyOS3hMR9
+a0so/AxnvjQIQfp7E1dLkFx8v2BrdsxplOzU0LghphVnGS0PINqFFTfhi2d+nPpbEo6dJvw1Ey7
M6edQ48I6JiBINvAMEpCcmLn+JFzJppNIXVMHxA0wKIJLeGY6WJiQKVkjb/BSAiAVsYp4+sX1/lV
gwt8iPJEFPGYJ0uZtM9gB4u+duGIRKVrKRwB9YPJ24o4mO74GjKX4x2rpybW5qfzafdgJ9Kze1T9
GnnXAaz6Df7Tmu8zt5jJjKHK9tS0mnY7xMdi+KI8qETddWsfY2BzqsAyVLYghzhDGAfcyG0RIk9C
e3a9hTxRPe+JLyALPjm2erk2MGBN5YyaX1H5WYFj2OXNsrbtpqng+r6PPeva+65gKGlYpFb8Dhpb
ZEO8xg2pwph8CZlmBxwqjTn7FgxAc7zB6BKTzbQPb5o+rG+9JFj4BiLogbeBlcE61xY4ob+9Od8M
3jK/F+rsJYpRg26OwT9DxsBbyirvwAfi5ZYaEPUA6Gx/FdVZJBV1YmgeczH4PFWC9APepZOd2ogJ
Wu4b7iODsl1oQZ89B52vUuFDS+DRIHvj2RquMtwuYCn9TqZzeSekDlYVeEYeSHteBuKEcacxIfpg
yVRPadE2CG2LMJzMFir0o94A7lu+NiCXeIebbXSOwVw0pZGcIPGSLa7fH9DMGJtNHE8zDD1KmjRE
cHXokIxUGaovdNhgqmTkW+ONOE6mX+CpIHFiom0DzPL5nvTL5zVynkX5ovEkQg2ygtWp46DXzqpq
KfnWwRxhjYuBTQJ/XLyDBXSZDYhLDY5cOeCzovhMbDR7ClndgLOKv+MeYXTbD+FNgSDolFQGAxnN
DLG3xAqNU+R76h5zaGucNW6s75mM4uJYeMGoc6oimBPiYmgSiXBgb11EaotSvVplOsgY12aiVn/a
z6Cj9HcajmUDsVEfOcqktIc4V+JQ0sUavAgE5IPUJajYCbDLqGz0iRlSCZyU2hW9P32fyxDnJBj6
RT13CyjAcsEpJA8EIwUqSJov8e3sUKZ51mxgN6BtGOpjVUoMddlqQvAL4RW4q2pEeUkFDuW+lgP7
E8SOHRtT1Lmau7PUFcf0JUfOdfAKaSmyTIPCELANfpuez/JXh1AyDxRBYgGiHXO0U812CVBKr2cr
OYGoLrhLQlR4UqBdQLMr+TzIvPOC1cso8LNvBHi+ZcNVWbWnDhxKIsM0jLmjZAClFggqMULfFAJn
AmFhYA607EOdQRQdrqWz0NNRM1ZjMWq9RVAfFHnbzOU3EUzia1Nr+YDo8OxJEtO8NJDY20MfcnpY
GUqw2qNThKig9MipQd7bbxiSpSNbqng4tXCzcFtFOElwvHgtguZugGe+Acg8vAVzlX3Wam37tHSV
/CVjN7zDVOL6pnQTiPeMK/V5FxDUiWUhJVJSJ77afqzfdDHZp0ZoCIiz0Zt/6hZ3ZjqWXN0bT68T
xmaoyLiP8RO0Y4IADNVcrQ9BMseY9SjR/QR1gnpiBpVYVQ7JV4Lax3FKSuwI5KmKvUCVDnWTxneb
loACNYcy6fJDGq9G8NPJeM0qUYBgF0oyZydna3LPprj00rYi5pGhZ3MD5vOlh3cMqzsKDZUqX5vz
qWQY7t4k4OFojyFSMJRR+PyzXHqwVfICFeHJH7scB4a9j32xTrmg3GxqCoVl0EmFfVaUBncFsGwo
rzCMWe57gquCmxDPXkrWQwaoRhidFE6vGQka1LxWl8wNvIBXZnNCUBRsMAnx11zx6Y6gz73tJti0
39ogw+0ZsWxRottxP4pOsM/5RfYCeneNz1aVRiiFfoWsvXkMS2aOVTIhgG8lGXM3quYHHxf17ly1
/h6Wuf5JULJDoIaLKmuKACZVAJx18/d/vrpl+cGTZnlTc4XKvqPzrl9nccDCx/sp1nZO2VB7b2Di
7x67IKnzecatlDtWoWZAHUK1vIMQcLuxS6PuDA9LgbEC0x45HVFFNW0yv/d96f0A54A9CaTULdB/
GD6jC6Ev0KXD+8C2J5POpR2+s3LRJMPkQY3JJKXjx0hP0xGJCfuGUkFztF5MvuIjol1Vx8tfQT+o
O4IptjIlYMR+dqhTBvvGJMVPirRYppUc5HND2+4LLcjwvZg73BqIcc5uMAyaLq8cD5tUiyVOboSU
9bpkqJbBGNey9+q885Eypho39Aix10B26UIwWLpfpxX1SuPs+gv3U7EbwjigGToU9lTFGJjocV7K
e6L4yG/V1HQIYojkEzpvqHG3SScfZdCz4aQtG94tYSLr+gjMoqyAtmQaoNPyHaUWHH4/LpDGnxkA
HyBjpJsXECuxL7imp4cwpursngOElCD5R83USzTGzhPKT0lM7C+U3cevfV+FJaqTUbyT60xQBOt8
LOaEql9WTAis+tmVageqA8F3HLPxB0zsmiJXDMTuKe9LcvKGqmI54Zh8RDUZrEIQXMVyxOdpraJZ
kYXOQ1jv3JhwbysVgAJpgGqM24aoMj3FXhV66bTAyeTjsKB7tybwZ/hn8ui1GFrOMMqABZ9pk9zV
gFKZHPQjyxPOdLOFNxgPDnQAYLXmBepsLSTmcF13yJ545Lkpo0T0SGSK+keMLkGIs8PFC4OQx6Ft
QMEGsu9GgwMhxiYhJ1O38MD9CHScnzxofuY5UdMYZSWuXkQAHijogmCeHyfSTfsKTNs7+Gm69asE
AzKacXCiBituPcnK8Rk0HcCyLmHvPRLgZ/coLqLAixs1/I3a+vhKJotwcOE+6q5mEuuuB0VFD3zY
jKtw6LXDHbAwFYLntOEzagNqvkUFVm99l3DMay/nejEI+PV+mTxE/ULS6qntIOWZAe5R3xvUPrOR
I+MF2/uQnSOEA9QxpwiFMS/6CeP6zbWBFQQ952ojIzj0HXdeuRkQEXu71iZYUuXF/KUoauy2AMen
SCFfLQv8f3pxT0QMaAcGBsi+r00NzewEdb+6JCjvxQl/xvATBNsTanel7zcvhBKa5B3R8hHfvP4G
xYUnMP8pUK32LQwJXbPw3g4aAQCFo8FZYIH73UWzeQTqoz1ECv6gKAP+2zIhf7FWzo/niGSPXQDu
KvaSPZOl9+hB1am/EVQhYBVe0g+PccC6AbiyxW1WDtlz1JkRR7dASWTR0nlbqgvcPIyQXqfg7AZU
dfAEFg3CWtGTC9AaGTS6btZ1aivnlv1sZRR8wVlG+UF6FdpbePXHRCsUT6swwbhf7SE6dWbC4P64
yGjOyTwVeS8XuOIw0tjiTiTiKysZekocLZh7XoXVqbSK/iriyvsRqFHc88CgfhITqIG8LKQOp31k
Rui0BwVqwAWYXR/Qiy7fYUIYaQsRWw4T84uD6FAV+qJ8lG5AER0UJI2gIRw8UK+zJ4XC7Jh7/vmg
GL3Ww05FLaKtboaKt+7iGrdnEDQ1GkcRrhinDblPwAc9bTt/MNt2iMwxli10ThFsjPEBuS4qGsTz
+29d5U3lBuilGHHgpJ/GaYn3MmiQUPiLITfJwHy+7xWIjJ2Hg0l6UrOUWGWT8+BS0/wYJsoPCa+Q
UDWaEAi71Iw+W+v616UeGGZgE8xv+wOS26xRvX5qOdCgiQbb+pJCdzeZ8oIxcmw9TEA6EGy9NUCq
vImIjmu+mKB8XFFG7ncNmBw2NEGH72lFwn6P7kexg/fFlcChJWlOIAuMxyM883xfmrndFKjnd5gL
4F6RCyhZJikFHoalkJcaZFaN1K8zKCfxfkOY735NczJ8wUBysOGGdT8605XTRiGy2hBkuI/AhvM7
hnDnlnZVB9J8YqO8RY7TIR8LkNpDflfdr1NVhnmtvfUUrw28WD8U6JTpCBKRWqDWmfijXrIhCIMv
QV8NmwAE4U9m6SFpZtQ5MYfldxg6jZCoBV7Z/JiWs9uTlUG5EEUv9rPpaHW3ojse5vBijcgZVBX/
EjXiVQ8aFcMmKaPmK7ovyC7EVCP2XWLIO1TIBecNEDvNlpWd9yY7a8ZNQkK6pr2IgGLo5im8WTmK
p2kkwoVtfVGyXRfK9ddAcN73Htge6lT7oMWEbif1Uy+GAs6Ww7nfafDfNZvAjQiS4FNQilCtqve8
qevvgce6vyDQqIYMGjBiWwyhJrkrutie7LL2r43F/0bMVN393SVFoFU+dxhbgxMFVtZD5D/dxRXr
vwUC9Yoy4WYPqS5oVc6UyT2OGpK9c50eQ0pNG7wNCeRw8yWeYrOVS9VUmzLGBGlaIa3BeDTl3z1e
hHQ/TWHX7FUUIQPwwJV7Vk0uwCTWt2VQPXoFDdCXQb8Jc5U9KCFS7fwS15oij1RB6TAFVFU+Tite
LvRQeUzHiKH9MPnN+guSZnK+D9aCPJLaV98IctWnKI7N197ruU3LmJcecKe1t6bV2f+g9S03BveJ
zIlZ7A5NG/Myk1bvhqhHdwEKbPjTQ7Qt+8W90inwy9tOoOWVmmp0BwUwx48Am/wYSoeOLxVhd5oW
ePu8WiCEg4gSzX1U0LGNOpruegTAGiC/vxsBzdKt4Q9R48YGlW9tfyN40uJnt1RiOzISeLumBnn5
4lXur3nVI910jT8VdWoYp/tx0vGKeC3x2jcTlz8K37bJTkx44b5T3iNS/RUpqVMoQOhZNmdPVGyQ
i/XfxKoqONjEojGt40k9uSoye9/U5SvK0/oJ14n40TMfHVH02cp3EPEgLzBxLcOsQrvwvhtbklsk
2vQVLXt3RKu989LYDyfIrYcGWkyeBExHpsXCmhcuiN6rwqBYx2Zvnvem9sE6UCJrSc2Egft95wK4
PtAQ6FwsRvd704MxJl8sSAVR1E4q0HIbBvBKIshyP4FUublV0Mmqn70y8ucdGqHykZZC86fSeWgY
KuvLb00tcSARFIMhaB69kZwCULRFOdpEwa2sSlof4nUq7Hc8wh/3oYvFir4MAVSDRIXkX+OxXX61
cdNmXs9qsSm6GV2mpCRFcodKTNBmyWiDb+26EvnaoXTU7ZO+Xqvccyt6xzDpbt4hb0I9BhXyStwl
VOI+QdaJ1n9SOnC3p/2K0/gAoIV9jaC4AJggirTUfgBLv4L3umSwCkjLXG+t+M/E01kGaL96a/g5
KNMlexVvho75YdEdGxTKt3o930JljKv2g+dfwXxdElgFheyLM73Cf1C/VaijTAfjk+8oST8FWbuk
sLIqmieNYs6xCwGyOzmAHgjKGIATtZ/cgfPO/ANx18GTciRg3dF5mAg7fwI4fj6S+722vReIu4rq
xVMUC0Tr6h6OzaT/BVLzTC3wbziyC8Qdor8qQb4DHFkEBr1Al+0IH7b4u6AMO4WhuaVENBcjB2nD
irLPIRQvGapItSDkX7gCbhaca3PH+iyWH+lDXjtQl9g73wAcVnfiCMfAMiDQXnHnPIwQJP0MADVI
LjmpGFK8IMDE3BHjouwLGMzcBozE4W+vSD4SE/vXb8BPnLfrHwcK/YEpRCsRY7wgg08R6L+yYIj+
GzqIfz1V+IULFDw0cc7tthhGQZHovjBvqukX31u7D2ZU/xVoiedfgGgDrSARPsT+iUB4NNwTdF2V
D7CXQ47UQrLDQePGrQAj/tnGry3Y+d//sWCokyOBjQG1R+x0787zYnatH/+LwbprP3Bh4mT2bESZ
5x2oA/PHTMsWMaR+A1Ww/eQnXNg5qMCEZJEEkh+Njg5KJlWbTcImN0vdyec/L9O1Xb8wd4qYXDSd
kMcgWdiRG4kwemE2th+YxrVdv0DFiwb9PjZSVLQiL6XY3ozMAkAZjYI4vMhnJjhwti4svENArN0C
8Lr2e6BZQgZ45YObUYuL89UgM/kIx35l0y8ZpoRVUEFYVHckuCYRW7WvYKyAGX440HdlPy5Jprox
jJbSF3CuxYrr9zxLo1T4/ufNvvb2FyaOPnPpa6/FPQUUPrJakCovy896+HBW8G+96//nPYLkkmJK
0ybUtGgneA/xQ0TVPY2ehSK/ASN4As7zVehyD5G3nyukWz/3Tedv/Yeds0n44BfH2EWVdFN+ngBW
wCXuJ9w2H5jhtS05//s/fqGxPgCio5owg1cgBAniBmXrUpBg/+cvuPb8CzMnhWRoQPpnnkG7sZ55
64L2A7d6bcMvrBsdlsLXQx2enOHBA7QOh+lE0ORBkXiMUFH68wdcsXF+YeM8KNtyqcPg1JQ+2QL0
JCJ0voJ5WL6Muu/A9R+Trv9oLu/aN13YOuT0ojYAVeDJhRgJaERXfikQHg5jMX2GMAZj0cn/3XBd
VCAPGQcc4qAIMwdrTEs5vv15sc4P+RcLuVRrZEhrvT6qxqNNBtBNLLkJ+C/hhY9zIvYUKoEo8Rzl
J2UpzjPe//djgFdxxtFuPM6JlOiD0j7z5EfEB1eObnzh04GiLNbEuPFoOMaPNYpruWw+HL2/dptc
6jXa0tYziyt7RNMJdfKu/oVW79N5sWzZTKiKqq9ARu5j3u7a4VPJExbswtzpYEMg1QIUt7gcMY0P
whTADD6SPTov+79t/4Wxo6aUtF6x4JPW+a6wIFITLSIHHetbZKXQiPxw/vNfA3l8x4Xtq6W3UkT4
jjN3kMUMNMgL7EZN+nAWxVuQ98TOe/3zob52Di5uAIZuNvF6fzzSyr1ozJbko/scITk+5MLg0Ryu
4rBq7ZEvYGMJ7PAmQ8wV/PnNr9wml/RNgrDCA4jbHpsYcnDAE2WF8UW2FB/OY177hYvIXdAxSbxR
uxtKziFDDUYuZ8EfFNeopvz5I65cwOzCxonBfaVbkKfqBNSEPFZojCosFbV3sfocQ0iQXDI5sdqT
UPqN8SswRA7EWe5TVDL//AlXTtCleCNQUKQDvNMcFWXPzK+HDD3rT5EA4M3PP/pPDw7cHJM0NMe5
rDDkwZOv4ccxz7X9vbDobi7qKfQ4vJ+EaBnGrgtgC7oqlc3yKbZcvP+FKWuQQlutnTkK2cR5V6DV
fQ6kPrfyF7ZbGa9FE0iOR1FCZw+V91fv4yH6a4tzYbscgp+MJpBGtagg6FAWm7NIHYTJ9Qfh35Vz
c8ncNJf8f1ff8upXh7siK8MPE7BrD7803TMep2hLXKHJIm9Ag/RqmoR+sO5Xlub/6SiinGnlil5Y
EcKvlTPaeQJX2ye5WIPkkrdJx23bFw4HU6zy2ZDeHYpeffX92HwuTrrUUCRA5JqZS3Mk61lYjQHT
2J+3+FPn8pK2CdxDHkZqGsQWVvxgyIMztBfMB9f+tZ29MNqBJXHtMVm9Q7oG8I6S3Juu0J988wtz
BZyerecS8anrcPjBCQgC9hRQP/r855W5dnIuLJZw8E9S5sKTKrshU2eeeOdA1bS48tfnfuHCbCma
MfHQ6vBEVkPrDKTxs86aCCwFAChBaDX7889c2YVL4iYnnQCB1RycbAOoE8BGr//FYO+1h18YLwek
hrRo3wp0g4k8ANmEQRV0OzHK8Oe3/3tE+F9iuUvepoFxPY1TgAZ1U5aPS6+btAb/7lm5YDWlREG5
2ksleYZ5No3+E/y9nuYPro9rn3cRekfNwuMGKpoCcGkzzqeV13WF8TOUtd///H1XQtVLcic+eYNn
yhgLGPmxPMjI+zWE/deoWlmG2brvKgw+YGu/Er/Q8zf+wz9PElpVHRCIQE9YTrJybGU6oq1zICq6
IQBUfLBmVwyHXli9IEPDrO9boCrOaELdyqPk/gtkYN32z2t2bVcuTJ9OxeQvgcQvwFP0mQXvdA6A
+KeYzoKEXlg++MFHt2DARaSDwCRTBZTJhgz+p/oiePyF2WP4EIj9keLtxbC86NK6fKztR2tzZfUv
uZ4AhwQr5BLh6Ymyt2WJERfSubsF9ZvNp1b/kuyphnbULBJQQaTQMAqHjcZc8PiIySMMs3/gOK59
xEWorTy0JqoaAKa0oewQ+egPQltFbpYg8D7nVi+1Ekcz8tjXI36iALHdvl6JftISc3d/XqRrX3D+
938YW0sxAE3QnShBEjZRiP544OUPvOh99QFf+vNvXDGDS71Eyb2VYyAoLtPRH78vjfFuSwGU0Oee
fmHGtpuG0aMDno5SzS9be9EuFC3/5PpcmHAHwC9QYxxPB44+TtsSAYJRDSAIAkmE/8kVurDkYkaX
DdM2mA2IFrnceJZFD+EKMdrPLdGFJRuhgO2Je46P8AEn40D4paqMgMv41PMvuZ+45QOfuzDAITIT
25SO6/Q8GvuBQ7hyfi6Jn9z/cHYlzXHjzPIXMQJcAILXXqVuy5bldebC8Ix7uIAkCG4g+etfUu8i
w0bzC1506AgBxFJAoSors/JRRYJKYkC/UnATEC0+I2y5SZbeQ2XqrxYQtQpFryTEx/uV9wPwlPIA
Haw1oleLfXnGxSwoKqfLpsa3BwoKjwkBf1WWNI/LhbbiedimxzDhEYnAGvhlbJ66mQFddyGIFM9A
I25b3KXbNycEolMkU/5yAIUz3Mos5mAlBiXNytfbJsg0X9JIp0vc+GcqShRcoEBvV/QOYMQpgAT3
R2DrwrThvoXgn0/jn8UExrnQjfNTOMn8HABIv83CTGlEXwEG3fcEFua1xXPt+xSVHGO+4qnYVtiw
X5VNYNz1Gmwin/B3ZdGjpmp2opXpsXh2JteTD8pIVNT0aH3xV0vaPiVtcO0dRC30XJ1L5p7vr4Nl
GCbtU9LNfdQlryc1qMWBixrTM2sBi7/fvGWZfyN+yoqCCDLhKvPAGfaO5AVqVMJUnmi7Rh5v68Kw
Zu51jiuqXoPwDJdBHwd/ExTi7Oa22yQeD3jm0vMbawuDfOB8KfjcMYmNChihQFVmXNcv9yfJtgaG
NSc6hFB8QOKfIJ74rHMUvKDYt9yi54iPN2y5EsNMM4AkcQ848LFIAjjdzkN9/ZpLuszzH95YrzIM
b2YHxL7dIKs6ALN19iDTaVf21VcCjYNCed/uT5CtC+Mq5kmoQWOYYgxAz6tDn0TPYPvqfgC56h21
cugWajvMlWHTQTtwsL9M6If4qTggekKOQA2sKc9b1tkkgAIFgasDtRwZbQOIyOSw/lgvTD/3Z8nW
vPGcVkvWmyLHdvEAz572EOJL/0JVpI5XziRb+8al7E0Aqbd1gc8vchhYVeviKHpABe5/vsWOTVAZ
0IQtADNTgFhVw54BFBRfSlF3/hFA2CnbdtyZuLIsho+L2gl90VPQ/hDgVWr3TVtNKxvVNoZl6t7Y
gkjB0cRbVPRkoOl6p9v+u6cz5+TQTRSGHuDIRgd5hwTCXHqo4EJZMFCw094BJ88KAMj2+calDDFF
lhYIVbwSU3KJrFdM+/f+CIawbWtsGnJUj0OFF/gFYREgdWfofQBtDZL6nKXTp/t92LapYcRYzDhC
BcdwKQEKBc1RiOp+MMVtaRxMlL/OvxSdz5pqGi5JzF5ABUAQ21nTkvvz7HMTQMb7FLmPfIxPbe2D
easu+Dkj+QvNQWh+/+v/fI5yE0A2oRY07V0PPWT6BPnCdwrhZo8iVpHSlbtsOWx+vw24iSGTbJgd
v0WJFUDi2UPjiQ8sqd9V5XBcaCFUE56aeVtehEfLRL6xNgryN+V4GfpyZX5sOv4ZBTSn+1P1513E
TXnCsAS1FGT3IOeYoEzpEBWg+VJiXLmUbUttmDGqpxFKBcMYCqFZVu1QMf3A4LXsqL+mi7ocyn9a
B9OU+66dO8g0pKiXRiFNMDw4pDgpIV5ABPeYt/R4f55sIzEsuqV17nVSYyTOiKwszUGwJ1TA9iDC
2CR84HETO1aV1VAHWjo/J76Ul9dQWegctQYEtozABIypsvZk0MyLcGc5k2Nc6facDq3zokH3c3+S
LJvJhIwBg+iXI0resRg1JUcaDUgPpqW3spssNseNi7ks2iol3ojmlQv8gAfe3yz7mJD0AYWqFNSJ
KO4GT8S2sSxnyxuj61VTiKTz0FniseAL0ArTCTW7a4TSln3Ll1V60zyuywwUV4PzMxhHZwfqxv4E
fJQ660R/IWnjPbt4y90fia0r47KmEDelZI6w8KiPIV9e+fm7JB0PKG319sOgJMhTdL1iKLbeDJP3
GXRxpmLRh52n/CGYkr9TJsA4k7+MHpjKSL0pNslNRcA0GTqtpRLJjkhygzTSAET4xrAhN4FkZCrH
FH/Qegca3H00x/XeDdaecpb7iRtXNyviIOyok0LukYGUrCsB4wtSiAohEaCgySBQu3R/7S0WaQLI
QH0QBCDlTG5JD33fVOC0AluUgyzgtvYNXzwbW65EG7gXkeYflAcCbujnrEkyWk4sEzAGZhW/bfIk
vSEKF5/rvsyR3uLsFCkdbrNyEzaWEZT/gD10uGjN20vM0/l9rZEBvD87tgEsv78x8tgJHJR1jOkN
lE3DHmwv9DDVUGxp6JrsieVIDA3bBgNd7/sTTiqk+Oi3Kvf3sRzez/7wI1Lh545WX90yuN0fjW0v
GZY9h94SqGHJDRQy6hEnbvZJ+lW64lDZWjcucjCw1THKT2HBqs6ISsARk8x1tJtjJ2KbwvXIXfy6
HmCrZaCWGcgF1dlX3YFmdUTJ5UZTMIwa7tnQ1sk0QTlwnvdB0SEWxBC03DT5JjpMDYqD4xhhbWQF
+rMOo+yTk6Cc+37rlo1qqvvxInTAMuWB8A7J6uIdOMGAcpShjwJmly2EM9u6MS7wPgenZhpU+a2F
+Ok+0+IU0wglwKO7LaAOtcNfV5jkkU5k1VW3/9dIAovWEZW01eH+91v2qAkNI6AahavZ5zfVQJkK
NeNI5reonN/W+tLrm9OCuwQEmD6pbmCjKFDH6k8fgXSrVhx92xIb1tumINnyculeSpJ4hyV2FUOV
eNT9WljGcqmZ0DBP+LrpEi5u3RzzXYMgzbVhwZXF7vAcgaR4LUppG4hhxAyESHWghHtJWmwiFKtC
x3EGBX6j1zCkth4MSw5cpREdc8il96bqiBL3+SHx/QuNQLVxf6ktPZhYMUcO4MMIi+Im8/ipi8D1
CqK2/yAtUh7vd2DZqabG38RAPQP6THnDo0X+KLvJV+dwQoH9Svu2ARiWDAolThNoI9/KGCIQmYSd
oX4xBvGIKrc5eCZoDLzYILIcW/B1SnmexyY+/g9ZDX/Z9n94N5qIMeEWjTezYLxIAJ7lyZdI0Oe7
wg9QPrVLBOoHLuDT1fMLihZAJ7PTw8Jm6YOwvAFhrpuBzfjoJl0rKEiJeF3in7Isge7PADJ79WPo
RT2/p8ifI1uOUnAAPllJvifgPUBZeVFSvz64kVc6f2UzOK28vnBecqIq8R3cb52Lqh64g+nZE+Cw
Ba4GTGuUgwrZjSjZldADqj8vFDd9tCubDpShXROF7kpwzLZ1jGNo6qexiObGvWRl8cJGoLXbSn/Z
ti2NQwiMx2Mkp1bcWicCY0UwBKAgy/OUpStxK9u+NLyIPstb8MDI6pYVPd1nkes9g6182nWypSv7
0taFcf6AghxC5E7lQsKiZ8fJpwtPlRvUT9gcGxOfnBpHEO3AgZ5MZLjNnMYgjY+/goQyWzl9LCv8
G9itqgYmKYjF+l6DZxZ4xmpEOdz9JbZMj6lSuNDpk2oo3dc0ifJR2cXAzJeH+dqT4zU3+AfTNcFu
PjjySAluGjBsYhN9VFn0TNKRnPKie1JJBvwnjOXgK/B4DLQGz5+ak0eQI8ygg0s/VCXGSwYH1Lgg
FnELdvAH+tIWw3RxKQSZt82C4YeAlHXm2IjDbYRUzq4ewXPspUMCpYA0W0Em2CZ6+f2NuxAzvxmk
05e3APUC4L5gu5xAVTr0Ec7eNgjjJBjdaWxqKOzdCr9MwBePs8eZU3YZ2nCtC4vTYOLgeAnNAaeQ
8tYPxXilSXWljsevIdizIFQBOMT9kdh2vHEscGDtQpnAe0bI4Dlenqngut4YKTKhcOB0qaGfMgw3
EFSgfoaWUJP3tgmuetxEwgVNFwxDRPobGG3qfdChkDHPK9AN8m3nmQmGA/2GcgiP+1vtax8IhfF9
ARnQ/VT1G9/xJhguLgOQkysPji0Kib84Veh9i8oU578TFAAz3V9iS9zJFEDkAiXbEI2RNxEjdcpi
CEOmU8kuyGmDNox1n6IRVGr3+7JsJxMXFzi8J4mrytsYNPxaA3tH9nCxINqwrX3TtIeEUg8iI7dm
gkon2BLT8d85r/2VGinLyWFi4kgT+Tn0V6rb6PrXNI2LU1VFP1MP9+T977d1YFzzgScrQICL6iay
+GcQQdyMDSDh3hyKMBURs4EEULBuy1vOaXWm4Id4TAboYdz/fNvyGje8C1USAQGv8gYyohBEnUN1
HKGKcrjf+pJC+8P15RtXextDyQFMj9OFE43LqwZ2HvjKsgHlW/4C9sDHYf4MvuiVl71lLCY8bkpR
ftxXXXPLQKy9q7Ps76r1P98fia1tI/jXklCAqQHLTKvqJfTFT87Cn/ebtuwgExiXcR9S8SDSu4UQ
7HgFhrKydc/FsFr+aOvBuKER1UCKsMmaWwn5AnCPI4U9NBkoyqcf94dgudq8peM393MiVTPBIWxu
ZMg+pH3wQnX3Hgyi3xy6SSnP46YGIucSqjyZp25+CBVxD+REeGvQjfeaZ1gxEqiQdRjn/ua5nveN
iWj6OCeT+nR/emzzb1zJI+pBgyih6pYNOjuAXe8rCmAhWhUnazAUi6GZuDhgpdyqxm1wc1LnAXfc
96JoH+C7PPVt/zBT+XP0u/8Bn2WzBsOu57mu2RRDk0uE+fhhrklEdyrTdbriWFvaN6FyDFxHo5x6
dZNRWx9b3J974Tp85ci2tW7YMnh/65k3icQ5AYbCAPtUgOIdJTEbv94IGEA7ALxucV7dJK4aDzRl
OyrBCXZ/L9k+3rBlBfVSiFh00yUrFq2dzPmqGlCN3m/cslFNVByIwOYcicDqNoMkGAosDmp3dPEv
gu7BSg+2z19+f3NSdG0lBcSu1G0UnXyIZ/HSQKth2wVg4uKSRQ5AqgEv4hHVCH0UVWcnh9rQ/cmx
fbr366fjATkSkI+pG/Tiqn/GvIqKnd8jsL6teeMm1jnLSd401Q0CF1/6tOivrZs72wIdJgpuglpS
6Htjd0NNt7cLeyHPUdc422bGBMFB97NLpjRUt8mlN90FUHpbA9BYXF2TVE05agohqKhuYJb+qw/q
y5ICb8nwMZT1s3CylZ1j68YwWQLa/w73sLqBNjnZszT4JoruO2EN8ORi+Ahxr+OmVTYRcWru6ThA
1ynbgZ73J/QVQWFZDxrsjtvaN25iniJS6YAW+SR80KJy2pGTn4EBcFvrhvV6ZdNH4RTWN4SiybVp
i/JJpoF72Na6/6uBjZkimva0uMGLrtvdwHroP5G82wa048Q0YBFCVgEyHjfeghDxqSSatVdor4iP
277fsOB4hjRlLePwBILU9shk2p/XST9sO9S4cjWbh7F1J+/KKrAIZcUpBgdHJpp/WOjua03OW8YQ
mmC43C0ktICc9lZkIbjbdYQ66b2cFnLcbR0Yly8PICsmKwW1pCm4iS78icjyWlrSQl0SmmA4GQ7D
7FF8PR3k351HyT8iD6Eo1qEWkFM6X3OItZyZ82PQUpz8PPl726CMS9ktRsi4UDh4Ueh4pxgySo99
03+53/ifnevQhMRJCr2LqGTilkmAH0fQDO9AogcmnoR8cKN8jSPlz3d/aKLjFhHSQYQZrrdSBlD+
C24KihoH8NJ7K0tv68GwbwdCs2MHpcBbCZXNfB+C1vMSza7T7cK87lfy3pb64DAyrDyfZlr5SYAS
3QGCj865rpqWfxl7Ltl3YFVrcRp6PBTnb7UqoG+2Q1Qu9gr4OXUDLuWkDhEkfhkd0KqvUU3Zxm2c
C96YCMiPIBMA2TQGdaHoifC+3TvD2sFm2yHG2QAGffDjQwrmJkDRwr+ELQCy8T4EC0H2PUmQQ4/F
VOnP97ejZTS/YescHQCXJqdL3IIJKgE9N6T5wNXEqq/3O/iznwUZiV+vAUiLMh9iKnjpkcLd59mQ
HF1Qvt1v3DJVv+HqwCuxKIi1SMv77sLjDJLNA7D1ozgIJV1y6KLE++d+X7aBLN/wxtflCNNU0Yij
ThFAn1SeYnvJbeml0ATVVZBgaSN/6G5O07Vg+oAmVHmCLkTrHLd9/TKqN1+vSpV7k1thnWvgunWs
vzDQH68cBX++zUJuHAXIAfKxYNAv1RN7nNxyL90B1yb7rNLweYTM0ko/ts1qHAaA5Lq0BuflaZFN
OIE5tduTYGTIUqQ/70+TrQfDuFEA4seJpNGplPq9ckGR1Lb552rM1572tl1kGPcErMEQqcEFubr8
2s6o0tj8mgxNzBzKS3AIhvj6pO74uXTb9j0tV+P5lk83WdcEYMmTHPl0BeNa8w5etXxBcrJdcVUs
pmxC5oTDct2Nc3QSdVVDviPz4bkHKTDdYwmEab92ZFj2qombK2WExw3tJlDGdDE0vzzdfdBRkH5r
WcTUbvIniCqkXj79e39H2ca17LQ3hsdiPqm4B2VrAimFa8lSCEXVuRP/TcrBB/0+q1e2rm15lt/f
dKQkAYFJ4rtXD0+RmOl5X3XQLbg/ClvjhoW3zA1AONAFV9467g6u/Ne4CZ+3tW1YNdMjJE4nNz5N
xPUewBSenyFV8uN+4xaDNoFzIslIlpasvgRD1SP55M/OVVcNdLb8Iixv9zuxzY5p1BCkHiPktU5i
diHnniHLBa2jtbm3DMEE0E2t7t0aCDqoz5ZQSXXpdYJjdwJ/+8umzzcxdDHkGHTc1nEGdjs4WYjE
5kP+bVS0b9e4gixWYLKrlVkW1NXQk2upNPQqaJ4dkYodFuWqeOePUAHfNhTzkg7L2C86j594A+oQ
NRf9iabR2pPWthLL729MDBT8bug38XSVufdfloDag7DgWIwAz9z/fFsHhg1D+LGLQ5VDBh4R0z0k
1V50DN9yszfGDDvOHL+GI1kG17hx9NkbUJWeNGuQXtvXG4ZcdxCT73OfQzg9HFHqUEGms6hAysWG
jfnwkBkXtNOCp7Sood6yA1v486AFin3B2rcy/7ZtahhyDEE+kAGo5Fxq/pwMQJLCkeFBfoSY2un+
ElvOChNAh0LxBgo/nXPiGarRIV3aQDYr8iG6tq19w98O8NaBqmTTv1MQvDpAV/oFwOc1B8xyeZp8
a3HiZDXipv07iKbXT0wCb+4Vy0ZCgUEC0keogYYb6QxDE0ZHvCyO0nRC8VtawE8aAeYCgqz5Z9s8
GbZMaCcgV1SjdSDz+aMPxpv92CdrnN0WWzCZ1zgYgCDNUULRLhunEwSDoZPmdfQ92CDa47YRGLbs
FXXud03gX5nX4ugeoRVTzWsPEtv3G7bMsrjv8pLEJwgvdOKJBapvjlxXhfuejBpqkvfHYOvGMOcg
nigJISR1UamCQBIAQJonuzqoV+IHf86khSYajcVxmkDdBKusVQ3NFBfY9qCbfvR584/WwcsyYTWI
IYAOWok9e8sM/Z4lD02MGnA60PWok/nqxVDrBboyb4YO0nQxJCedOIMMN098KN1BtGf6t2xnCM+1
/QTedUkphN6gZ1aQT72LyuKbH4eUHoeiG6cPJHJn+RN+BuTDRL+4yLLuQBRQzlEVg9JeqfFQFDot
noaGDdvIJ0ITE1c6CrEXkcZ4cWEHMyi7H2A0awwdltU38XAS0oi+N4fZuSdKIj7ZhwHKsg+gh3cL
4IrBLPPf/W1mOXQDwy2IoR4IaSDHOfUy/Nwm7HERQ7nftOVINBnegMmjLofqz5lDfObYQhwHcdxQ
HnQOYGLZ4JHky3mtOts2juX3Nw5I4uP5wKBpd1Jdwc6QCJOfo0Lpl/tDsbVuHCiZG3M6JpFzmiRU
BcsI14azSspvW2vjQAmiLvN6TXHvDVB78kL51yu/rmrXcku2rzeOEt3MNVSDsMZl1tGDyvF+DJJg
pT7UtsqGYwBVtS7t5tA5LfWbiP+9S3SA8vXir9gpD2M+rBwelkkyEW0qhYzl6MI5IMBs74OMvWNL
rnmhPtq0xCagLXNGDr3ktLrC7ZgOogTXa4wYzf3GbV+/TN6b3SmaluBs1c6p7eKfuopcKDv6f0PX
dmO2wUSvcUYgTjuEUMhsIbAda3ivQGutXBW2r19+f/P1upmS2k1K5xQLBObFMH5MnBnZhlGuILwt
G9QEr2kI9KLUJCqv8cLjEziQ4S17sfZ0sLVuGC9v6QAqH1VeuQSWlifgkk+m/PP9lbX4xb+h1oTj
FD7Utk7aH78soTHicDA008OifXG/C9v3G+abhQn4q5NQnHsfXK87wWiUfamp0MHG6TdMWPMUZGha
l1cC1cIdaatgt1T5bPp6E6wmQo8A5DKUV+jYyDPJOnJMUSS2rXHDpe+R5OeK1BCey1DC9U/SUEjm
Js62bJcJWONp4/oQai2vQZPn76FR7DxSFEIftn27cfMqytu2DKHKqyLw7AZl0bxzpyHZhAAOTaQa
yvLymft+eWWoZtv3LmLyE4ojjy5ZzUJajgUTqRa0sZ7o6Ffn1sW2KUMIWWgoxnYQNd7dnyKLj2qi
1TRt6ww1bsvFJb+CDCh5ALqDQ5wdUgZAIIc7Nw3bB79n0d5tmrViEMuN9uq+vjnuoHZOu3YYJZ66
7pngNoOa5mkRAXHgHjmAZNwfnMWsTSibLOZY53KWZ5Qps31J5umIc3Al/WNr3DDpWCakCl0UWUFv
81Nfe3rfsHEtFmBp3EStQfoaebjRhQL6hFAed8OfEJ7dBg8KTVI3kuB4m7y5vJZykvsJSutH3+U/
78+5ZcualG6eTDLH0bDoLM7krme4f73QD3cUFbKHbV0YZt1qaCB5IZfgi0EMIBF1DfnH/hOIjteK
RCz70wSvsSotCjZF8szAjEICmAJERxf8YyD0IdUb05PusvpvzABkGeD7KOV8KTs4RHGKc4PE03/3
Z8m2hYw7uVQQ4lCemC9twF5klXU7J15l47I1bjjUAlGkGQ/b+qz7+AmSwXLndxsJXcLXdPybaSm9
lKYdHIkzS6G1sag9pPNqlNP25YbZtn0Dxm9QPz7qCHWw/QRihEKwtQKmZQv+4f1twtdY2UFAlUfZ
Y8zrdwpv+36ovoqaP7ih2kaaCG3sX3cNr6pRuK6uz9CQ/apHeLpyhmZrmG0TBQpNfVBBK5eUSYDF
LfIPZMnIN5t3jolag/hwDFhopK5e3fYnQWpIz6ph5T1sm37DjS4hx51NedhcdE9kco6zFt5cnLal
rh6bKunb5tGhddevMOtY9hJZfn+zUVk0zLIDHOPSi3HyHnDWcYTBhPDd4yYbNvncACSE8zuGNSI4
Vb8jDDKzQBV+3ta4YcMT6BHjbPawj2Zw6YgZh8NWjH1o6oFCzZcrpsrmqkeIME1EvJRLLcu2Lzds
OIhCOIkOUVcZ8eCUJG7ytfGGYuVi//MmgtKgsara40XtzM1VajgoE8GDD+WYESn30fKu3zIEZrK5
BQnEqMcGOucCTvu5HCG2VJbdWp35n+8vaGH8OgTBRYwy5Dp7XI6Ihee8ZZ+zonmcEv/WkLX46Z+3
PzLUv/aS+BSlDk3TXNsJGwjSzcmHululkP6zI8F+w6rNMqdDkzZ41aBWXqCCr1xqUBFF/X5/CWwd
GNYbDB12KdJn16BzPPjuImFn0qTJzzQdi8dtfRiXcNCB/Rf3TPYYzHFykDz9sNBHKJa/3G/fttCG
DfOgqPooG+FBDO2TBihup4l/ARXScSijpy5Ziw3Zltp4IE9B6CVISTXXOFDsqIMu/tAVAPavGLRt
KQyD9poQhEhR31xJIJ/BM9nt2jH6OqSII9yfJ8v3m0izLPR4nEVVc1UcznqFmqgmyufztsaNC1n2
sg3H2MdZNwAKKmLAgEHkkbtrCCfbxxvWjFQ4bQY/b68id+pqx7w0O3WzAthx2/cbdgxhoV6LuJ8v
mUS6SIXFC5+yaaXe2nKamuCyMoTYldvByshIX2IdglySPobFv8jCr71hLbuHG4asslhkU+c2V2+W
XyVStO8yiperr1ezXRYzMzFmvHbdJPJoc+2BVECtcv9pSZ1clO9BVKeK3iFAss27YyZBm2izEYi2
ARbdkhz44mYnHGTht74LmMnRxlThMj206sxkk3fnKkuC/0YQYq3FAm0LbtiyAL1MD+nv+TJRIEaI
P3zvG++bnKNX1udNO9bEmgFtDz3Szk8f41dGoc4bHoeyWdOvt9ibiTWDZFgHwP2cPuoiLM5JEOiD
363huy1byYSaaVGPItJe+lhO/rcSAlk7uMQPbdl973ts2llEK+EpW0eGVSed7GAYaf6EjNbXJAyu
00jOehy+gP92c/0eAH6/OgGgvAXFFq/V2VuKyEpGPqxvVdsQDMOOQ182E23ai2Ae0zvQ03Jnr8e8
O3oNy5L3Egz+19Cb3TWJc8tJEhrXdesI3eJOzR5l5mTzftLKz4/97Lbv5UR6b1NYipnCnrEjGk79
rgUTN4iSgEBrn2tCthEAoWTj1wVBmUXXhrV2H5eSwVen+3/QTLeZhmHcLSpDGwrBIkiQFggJx8yp
p32aZ91KPNiyACbcLHB5M0WgnXgE3Y06eG1Idiwl8sAlXxNusWwqE3BG9ECajLTuY9zlPzPaQlSi
nYsZJMd1u6eVhoC9G+bN8f5JZRvQ8hVvn4gycnJnaL1HPS5+/gIH6zU4UfMABFz3u7CsiUneVpZQ
8BO6cx956gTJC0SgquiciXYjaghKfb+OofQ81XEFpiTOnOwaowjiTOd4W700M7U9FaMBaMWz9JEt
0chAQt84ctaygpbLyIScsTJ2i7iK2TWjc/KEdxwkvRIEIkunYu+6BiH7bWvg/TpFpJMF6KqKFA8t
tyFPkk3sJiYoK3/Z1r5h1Dzv5hw4z/qim+gpVuBKicBuddjWuGHUjsirkYxz8Ni0qKI9TAqQyF3U
dOGP++2/aj38HhVDdPnX2SnhP5F+xBIHNSCqEE9wwVKTtIflZSoBgslC6N8ICL7scaJ/Dmgz7jjx
rwMJ/ZXntmUfmMRubT97+dxE00WHPZS/SLzXqMNkqX+juLHuD9NihyY+jeUeGMCk8h95R4ePYFSi
44MjvMbZ5kmbkLSJQTK78ml39ZoKYa0W6CuU3U6xowKwOPPR74djrqO53PguMMnecALPOUGR5iVr
AMlgvvL2oRd/3TZbyyy+PRjV2Oigbem1T9wPIkWQkUrkULY1btzjk0y9SoOs6+oP3m3gvdgJWXza
1rZh6j0TVdRMDX2EQAdYiCPUgfgRAnP3W7dtVMPQIZnsDCDeSh7BxtVAtCbm0RFZpvop10OqHrfv
VsPoJ6gIiCj16CNrS/kwjaknHqqOkOh8fyAWazCRaK4jlOvHEAjdIZw8vE/LqoMeW76tPp/9hg0j
TRKPS7aw0KRuviD7UMqPg+O7jty2h0x8GIMaqCBJTK/KcbnceaBc5fscfsk2ETD2Gy4MGiZ5X/rO
Q5nnqP2AgOZuyKOf26bfuLPbPp8Ic0GNuXs9aeMAYHRfbMsQsMAwXtV6XV0kXn/ta/1eyCz/nqLC
7tu2TzeMF7hPneQRRA53ic7EoQ+TdufO29K2LDDMF5yAPur1IvqY9E5yiAVCigUp1x6/tl1vmK8e
eatKUOw/EPAXdLu4ptUPrwM4dtvUGEY7q4q6rGswNbNoUK200APOkmxD+DETAUZqR7WFm6H5RpLg
OCJ9fqbFVifJxH/JqC9ErKTzMFXV/B48tMEO8Y3wYdPcmExmYpSYed0k0ElELDRY0hlpAe2Y+60v
dvMHF8ZEf5FJ86GJ8e0kqmRw4I0/kX0scnVKV5nCbX0YNpvxkbY6LjT4Rupcf5+zEJgCXjlPkZLb
bl0TBuZFQjtqjkGpKGfQ4bzC2iFTsy0zz15pY99c6jIuXR6nPppvMzh58SyvUJokEAKQK1gny+vN
BIMpsMWF8IXZtSzdM8ST9pOkBJzb/GlO4NnlXb+SHbB1ZFiy8DuH8kLRB6LodXEY+eKoDtXV7arD
uhtkue9NWrN+kgKqBpG6JBEUobzhtADbpnD+kAcbPS0THjb5rJ2meowQEBgBIMI7JU12jtPq033T
sJx5ptYnwiNKtZ3QV0SN653uYdZ5ulZCZ1kGEyAmc1CcoNRWX5XgJ2Sx2hywVME+BzV/akaAlLaN
YVmeNxt3ounEos5vz+D8GVFiiMKwza6WCRSbQi07CqGEc1DqPNpNGeJMx24Wa1WetgUwbuMpQFkp
TVr6IIq82U1ATvxHEcDcdh2bCLHEbRKI04TqIju03urgSnx46/fn3ba8xm0sFPSqk6yCHnbgRQ/Q
kHtJYtBGL/qAYRtcuqjOVnqyHK4mFqxvBgiTOLm+BqR+ZuAOOQgN1EQqJrWS67Mtg3E5e9PQ+lDU
6c6qq99NBRyLuVEbY9ImIKwUDiSeZzd8VG307PWdepwd0a8cqpa5MQFhi36Hy+qUPPIYPhGKPXKd
7aq2y+Q7nwZ1ve2GNqFhcV5Smac1JojSmxA0OaT4YZtr5BoWzDO5aLerGBAtNtUHL4aE9YPnlzr+
cn+rWpbXxISJcoqHsOjoQ5Y5A98HTviRcsfZusCGEUsQ3+WFF9CHZJqRP6xTr3wqXCQqt3294VRP
JaVJw5Lm4s2ihDYTQizUg6dxv3XbBjLMOO6LrJxqFma7VxUPVG+McseawLvWHRnrlSW23JUmLizr
FAIfHuqZCEVRS0BRSMrYHO9yDjEJd96InGMmwxl48aBYpnJxYU5PUVGdfZhEtXGfmgixuC8rQmOw
NguhdLknTc2iL/5QOt5aMt2yUX/Dh3HlAJ+XoEqVgdJnxwf98ZXG+/5S21pfTvI3N6VuUSNfdwl7
YNA+j89V3KZnCKywNYUvy1Yy8WFZga3p+Bl7SCj8uT7AAcGa8ms4o1pk2wiWnt+MIFv04ma3xzZC
blL0s38Al/OaNrblQjMhYYqlfTJkOXt1G8E3N0Ddm3XQW1VF8w+YHuZw70xkXkt9v6bR//AuMRFi
OkKUkUcue9DV1JQ7hSq2YjeOA4M6QqTT6gCs9fwxr2vOd1OiaNDtdB7oo1Njg5/9ik/6Y9iMwX+V
op464CsBM6bzOP2l3IqI9zEqSP9K4BD5IEqdFRykyaOfsrIr5VHUeRQ/oAgm/+5ljFcvpPbZPxL0
l9UpAHfWXwicZO9jVaXjzs1cv4eSodf1zw5Y+v9iuguH/SzjKd/1Kd6iOwBlSPs0zKlMjloCMMN3
jFWMsl1CKy85KNaJDE/GOm2gKFIAZQw0fOYAWPmAsQTph6mLeuGjJFv3YFpnKEYO1ZHnY1l9DuZe
RZ8Z4Yjh6FKF2b4MZt7uPWifKWwwqMvu+zZDnAc/xMUOPHfDMyj78HMpiP8yC0iPPKPEEZ5bpUTe
f1bu4PP3gfABHXJZH48fphnVZX+FlRNmB4CSwaPvVWPn70Nejf/IDBSnusrUtzTlSXrRJdOQEKZV
U+y92AEn2gDq/XJfOkPfH2aeZlkPtWomvhQhKMf2PeepdyxI6vJ9GJRBt1KYYjM38+QWM+hAQsYe
YlDsP8fgsom7UVxquibaZuvAeEdBaq5vCG/ZQ4ax7lv4MOzAQdfcjblOD9ss2vC8AogyNm6j2cMi
asDV0B3qhYJkS+P/x9m1LMuNKtsvUoSEAKFpvcvl3X603W57onD3OQdJSEIv9Pr6u+Q72camFKFZ
RQ1AkCQkycq1mA0H1AFYCqkuzFUBhXMcOVIuIw93RV7MhgEmNDQqnxi/KaM+jRGX9BCx0j+FUdtu
xdi/37GZDQacew+kPyLiN+rLL1kGFCbz6Ja89+/Ny2wMoKI6XXDYmGvm8eJLVlLvhQCB+5XFjb+x
RH9/7DMbCEiKNK/UMka3kce3pF83UxIzGhxS8COyrmi8XfEps2nrkiGvwA/qRzelwDMjvGh5VHwT
JeaaKSsC04UeJrGw6CYYilG6FiC3TGfJuSdQAXq+VMVvk1TM5quDKl8MknR0Qen0WXhkPHfj3Pvf
/BaH3MqRPqEO5pKqMPf/ed6ja21Z3i2apIg44q//n7K1uJ2mWywArrYtr0YeOB7DUDJoBft+eCIU
lBjp2Gyl3x32sCGBeqCCdYmUb/xxVM2B8q79e06oOccMmtDPp8fVx2qoV6FGA0VlLbsUQ+AcYCit
EzBV4H4LuNUuCDqzSeiapenzZmjFbe6QU+V41SHvPLDFpRsoIocRhHWtkr5JTd5P8a1r9b/+jLLR
aETFwfPpcTW+Ttur6Zk9zdnU+bj4x4Ee00PWMMVOqp2m/sO+HtaeX/VgSpmFWYTK/h9h8JjSjx5H
fmpf45ZH+wlf46BF3EBuXWTHhqNW7pgDALfx4OtaPdbZDLwhbZnn4+N14v1F1mT2CqMDRei+rDaz
sYAoxOhiCtHv64/MkZFIpQIc0x92J/2ZLdpqjB8XIFIZUe8BjWxwmzYHTdDFLhPYQECBIkw+BmR8
zHX3YmJkdbCF96fnjTvm38YBJg2k2boqGB9lwb/pqR6Os8TRFrZKbqnyOc42Gw0IAlu/xstFfM/W
2fHV+GGMdfJultUpTzfhqw4/s2nnuIHOWQSRx3uJ68KBQ43t6IFTYKcNLC9GAq0iJtDmaqKV8Fqi
9ajQ7/fZwHLgDld+bwCXyR25u/CQGKjklhUPTgXoSTe+32Vmy421zBuV1iIAj3ZKm/FoOJ7Y8msu
DKH5pfXosKUX6rKD5dC+0Q10vbH8DxkYqg+Q6tBvKzwybOR4XAOxDuMsLCZkHGf9BmLxHcBzZXOR
qHI45REqJJ+bwzUC60wel6Bu4oWKO7TW+flH6WVM+KddjdvgPxHrHsUwXvqCCnD2opYk/lDnS78L
nsNs3B8BzIymcYHd1PSQQCco8jhF3hbzjmNibI45opFywZ2V3n+Q5OqQy9uQ8o0I2NW4dQivtbpJ
PMVhdpg5+y+FCuO5AKPdad+0W/6boVJEdG1H7wYhxEunBZgo+w7MlPuaXwf16ggWE/HBCvHj40n4
BSX+zbEqx26f89oAPz+u5zFJ4xp5cVAIz0VpDnPUkXPdmPmybwCW13ao8h8Alqmxe6ILyCyXB6Tr
/nreuMNnbUo5xM+kBYdPfSesfgPd8eAvJWZzHfgKSd3XheWzUmdEgSSovoON3T8h+RAf+Ji3x6lA
SPq8C8cxZgP8RumDsbyn9b0LQB1j/KQ9QR4t+dazlh37tPQ+Pu/H4Qg2jK8k0dyhEK++q6Z+Pybg
cMzDzWjUYQobv6c09GUlyeu7XklMdIM7h9LgfmvjnUrIzIbwjX3RqGjKJVQeoXln1tetfhz2XQVs
uJ4OwhmUhal8owqvOnKmb0hw7jzkbUo5HpuojQiBn4FI851QJoYw2ZLte8JkzDqDfRXMslfwMUpA
0DRz8+fcbpbUuFaN5cAlSIa8VvdYnbHPv9CY9P8byrHP9+2fzDp2/Sxf0kwFPvaGVVOzAAFrTzYT
LK6Pt7zX78KCRJ1B67pCViIpPHatB2ir7fIoG6bHdckASg/n7ODT4H8SqJCPQ1DyjejNsS/YKD0a
BRw60F5xX9EaClwZCRaPbMXLNt+EY35smJ4sJdIqVdPey4mNAGnghpoqr92wrSOjYmP0mkJnoDoY
s5cMRZyXZuj4OUO8eKAxr4/ACvQn4PbYyyA2AaCu8VinMcQwvTFbaHFXhf6XAPF7jgcUBz+3tsse
a6evzuIkXMzYlzUWU9n07CgM9gdZodavjPs/Q4MbzvN+XIOw3BkSAdxbFnicoRU0qzqSsOhg2mXa
yNT9/pWF2SA+UPiKqCB+9gIteXanXbRu1+8Tmv5ptPQ+DtlOdXlkFX+eMbkMhfZB33hHGJC/6GTS
nyEzQfbhTpgtU5p4vEaVVliAEzAUQFPW2dt23KJWdhxoNpxvTPq6BPFRcdfTEt7HsuXvs5h1nwjR
W8TpDkPbkD5UAo20zvziLrzsXaNx46iLgFx2rSIb0ae9xYS8Coo76lP1W2hmqTeD3IdaYjagby74
glTpaG6jj4RBY9gnIOe3QmrHthFaTlyyOM98vxmuHEV+ENe+q4E+VGA+QID57vXeoVBbldkuI9su
nYd4cCyMuc2LIV8agBOLNbBIv6I+2/vvc0O4+rDcOWk67LBDa4BNGC9Jnfaf+kq8j4rNc8K1jKwT
WkioKEEtS92lPzU3XoBmoUlQ5PL8812tWz6MZ7xh6UdvuPM+7U4lxE+vw0oQuK9164DWYNkElXVk
7plG+oMOTX0mgPTta90G7+mYT03LZlQkIgVYhuBj3MZSOublF+BeHNay78cMdw/QKGcF5mUV9X4+
LY6jxgbuibqux2Hqs/u80DJ5jCwuigQItQn4gaNpPaX9o1yKzSDPcSSQ9TteHW0oIep60CWO1zXU
0JK/XVkCu6h830Ibp+/Nn8+H5Zozy7OzjCYB+DbMjXh51V90CKDINR59I/9+3oFr3taOX40DJOxB
LZQPg/OIfv7xTMShI36eJ+bfF5Sh71xYlk8bLnK/RmQDThAoVyLOaE4xgPc7Wyc/jwLRcEf9JTE3
MxmPAigNzlWk0tJ5wwyOHclG841Z1eEpfhruTV4Drp54w3wGze50C3xQgj23hKsPy7EBZk1SwvP5
/iP2Uw0SpoAy/KfT3c5LlQ3qQ6o0NV04DVea9x7e/qdiqU4MZDrNPjPYwL5u4KQcqmK4zYp/a1Yu
1HYnpy6z0Xy6TuTgi6hHPi0n734E3g1pXnKS+BsGcPiaDekzIAeUbb4Md9zd8sPYg4MQCOZsZ+uW
J+u0FYDDMHz/KNNvXQv673WreL52XJ9ueTGenHIRMjbdf8DTZ5ADH6NmCHchTZktToqC3FykIjA3
HgSQGNYNXQ7Ah8q/9n285bx+slQjXdLyJujy3VRxf0xNundJWofxuKg6LOJuuis1/k24Hg94iN+o
HnfsnTZwTy5V2RVIINw6bwVCB3niHag/F+ewBh8264eGbziWY2+wUXwNOC6YyhRg+1GSPaSMsz9E
2k2HsNlJAclsGB+UaTqvhD7DPZtAVw28+7XvQTK2y8Q2xdtsokk0YT3dm2l9EYL07Dn3kE573rrD
DjaGz8RKdkj9DXdTFB8bwqODBLjpmkzNC4O+9wZ2xuFjvuXACcNTRJV5y52DDPIkUcVyjvN6I+Xu
CCdsHF9Cp5QyKD/cmgFVnoqY4zz470B1cRWJfDeBSuP5VLkGEf58UJo0g5BgV0wojUatmy8p9rhm
6/HM1bjlyLKoi2jJZPDwMwAPopkfIFW9ZWRX45YjN3gFDcLUM7dyRa+BE9s/sqH7Z9+0WGdvB2ax
xvh0uMsKlW5XSJInwYNJgKI33tZ///XURnVleJNOo5GNd1GXy3KUfm7YCanNdiOMc7W/3gxfhXEo
gumDoZhHeC9e+mQ5fTb1zksB6O5+bpyAQoYNicHpIqHfImvVXZi3eXn9vfcik/Vz634F2Yq0I+Pd
T3Vz1d0sXkCIA9avIMlPabgpwOCaIst/waWedY0/jKhABiTdECMPEd8q3/r9Bk1tLJc2VRRW4IO/
d1T6DzKY7K3pcaNsl52pIRpbrkua1ATE83G5zyH3NEa5f6rG+fseB0BO+mcjqD5IQhQm4rnboAhg
gXI9hIaI/8L8Mai3lClclrZdeDGQcxj68Y6C23c8Fe/XGjdSVn95/pYsk8vIliOD6gRl5lRhqQ6r
vppBHtCP2Batw+pNv6KfqY3h8qE4ktfgPkEKkJ1BhALtQWzUU3RBOurTQpLjElW7NmpIC/9skLFr
x3puRnMXaireKo38wTjO4c7WbY9uUl12YzrdTQ0SFLzWqQs4UbZQ4g5nsEFcfph1rRdO/V0LER9X
KkVwF/RHlkWfnq9WVweWK3c9IL6on+vuqJMt3stCQa6lLTj0C/otJkXHWrVJ3kavnfQ8+vJFe/Kb
VKg6wA0kvtUmGq991pjL85G4urGcugMVpAngBncflFx3nQf8r44bccpyYN9rjSqgjRhp5T753dK1
HLykYcJShgNIAe8bPRqTL3/49TDFB+Qx8uKowbXkHUpRJmcdxSb/4CUT8tzPR+myl+X4lKs207IZ
72W1VgMpqLondflX1ZTVxu3K1YPl9zLMdAStbDxwSlp8EhOwHGNV1udBJaAwfD4Kh61s8BcJa0LG
AXv8qMvqlCTmTw1t4kvXiJcUd7uNkTh2MBsFhpAvAS+GHu4oTDFvwas0DIelbpt9SQBqQ8AoSOZm
CgXee8Kh2FWGjQQD/tY91DVF6/+vwhDUJQC7no7dvWxB7aiXIb3+iAMheilfFjAyPreEw9o2CRwu
XVNIfAZrC2QsoSun2rPyRH5iqJze2CJdfaz2eTUUnc6pYcvS3bN40G9JGr+fA2iabStduDqwXF9l
HOUwMQHGozPyW8Lj6soGURwHDkD+83lymcNyegq+FU+DZ+wOLbPsnIjeXMoaYAlwY4bHkUz7kIt4
Zv15rprc1/GUdR1YZHrv2JWdOJuhK+5tDTLm50NxHL2R5eDKY03U1Ka/l2Igx6ZfilNCcbrzySzH
qOP3tGnlOV7/et6hww9tdJhuI6+icdHdaYjqPxKRLyQbtoo8HIaxwWEGLxC98qvxLld9Fj2WxYFT
GEZmwXhmQyPP+wZhnfOG9mNC6jWlhfKlU+aDhIrJfAsM5RqF5e2kGGqvmom5ZUibvZBadDfUOplz
AFHp9yGug5+ej8Jhe5sQTkyTzlRs5sfYzQdT6ceqVCmH4XPVmGOg1UdUgL1/3pXL6uv/r7x+Vh5J
B9bjKO7lF2QD52PIvH3IDWqDx/AysUyoLevuslXVQUIU+TDEO+HhlFvOnmkVFomekaOuZHRp5ohd
l3bn9ZvawDE/98NiaDLsVn5VFIdmzd1na4nEvnm33HvMkjzJkDy+z5x2fyQswNvrlLHbrtZtvFhZ
10E7jevtRswwa4OJr1bRqOetOzbyX1BiUUK7Ms0x8RKQkDLHi0BSg1t9mtP/PO/BsSptqFiWNL6X
y2V5JKCTVou/HKaVhuR5467Pt7x41kMZDemMycH8M8guFe25LFC2VaTg3n7eh2sAa9+v3IozkgQm
CaYfr2XJCmn0Au/rvrZtl9VASvhNOtxVjbBMjC0H1UL0777GrUNajGHm1YoMdz/CVaaNpuU8K39r
A3VNi+WyMllaOc8Npv5H6TQKnVNIEW6pNbpat05lbPzUz7Nmvo8p1BohFBgd5ib87/OJcez9ttgo
0pTIwOkVH0/GJj+SLMivc9V5x8bn/RfUoO6reqG/IMYyEkghRnQE7RQJOs0uuoXTToQ5tSFjutUS
JFdYktjXGmh0N+TLtmaTw7VssFg3lxHogyp8O8gE+FkMIWShRIrVH1XxvsyiDRkrAYJB/dVqCK2D
/kSiFjtPjhz4czu7hmB5LqnLrkLcMN+bJvpUglgGbJZxeqy6TT5Zx83UJnfT9RTgYQ+J3S6W3wiV
+nvSVkF3MkkhwMkGIYMbUMvRgoLpaUElSRxuSdm7xmY5t0/BxpvIdr4avOQf/VGEx9nLh9PANmt6
HD5oI8do1Sdeq0iGV78h/ZYRWaJaHpP43Diu1i0PF75f5X2xzAAgBMkJEttpfw5FT5bz8/YdTm7D
xbTXFUJVwXwFd+A7UWe3lYGeD2AOnJMtjXBHHzZqbBaa1aHXYIaSGABxFCZ9FYhbPlA1fBgS/Hg+
lDXi/U3+w0aONQSEvFUXz9esjqIDrf3v8xB6L5qW1Zs6x7Wrhodu9OWIV20gmYJMWByDH+QKaoZ3
K+ns+p4jkRrUET2vmih9v1Xu7urKOrxNFwSzF/L52jXqTLzgXQPdmJV53WTs01qw3Lf78N7UBpnR
MQMlwMzmayLgLXPeZ6c2HzemzOGK4brCXwUIpOnUnEI/b8WHJuGxS8KeXEoZtacpkPW4cad3+IvN
FyfDeOigD+S9paKQF6i6/RfR+D5sIrWp4kS+LAuFnu3bhuH1Gmf536BD2SJ6dC1fy9OTCgzYYK8K
04MP4jbKPmUGmHXT3FeE4jKlG8UzLme0wnDC1NDVJoQGkcYjmyjZQ/f0kRm8ZHhBcnzuio5ObIwZ
adXcep2HNdpA+iObPo96PKmavd12C4ehbajZDIr1iTEdXJuQf+MZrilRCMDF8+93rFUbaqZpAECW
boOrKCtUbvhZ3IKYF+/P7Mi8ON2H1aU2wowzhD1SA2mZQfCRlPzTUm95m2M12QxxNG94NTVhf+vy
6USV+rQ+NtP4nyIuv0ZknxwmtdVEUcFRV3oa2ls54E2yGUGtszLoPjeCI2qwaeIgOxCMHbgAbqoc
LwTys93CP3KlLlmOS0A2fChF9fCW4bKvu18i9dKTsqsJMFkzAGAr6C/R5KhD7+s8Le/W3bbGzhvt
fZCzEWdq6k0rEp3fSIDKuyRL/xORfOvG6nIPy815NI9TWAfYquo4/JgkMnrngcdkw78drdswM2NA
6E7nsnwB+vIDCaLh77gY6N/PDfEDdPSbg9zGmMkh6VTdpuVLo4IrYati+ITX4h9lEgLmoGn+SXSo
j0Aqqj2Noj9Opvtnmidym4bNx2THHmCj0RQhixchOHpRKpKfSWbIMakC4HHrKtyAhLi6sI52FNFJ
P5GJ91aV/XBsxjXHLcBZ3/tRfn4+mY6d2OaYmyHcwWPNixeIpXYHFIAjyVm3kIjBZi9PS5SAH2Zf
T+taeXW+yyiOWx6l8iXT5h/SLfNX5A3nU1XKb9M4zxupAMe+ZgPVmo6hwsHLS4ynOjVqOBuG9wAx
oXimZ0iYDFzuk26hP7QHXg2IMpaZNI7VWxks6acsQQ3ouIzhKa2z/zyfMkdoZ9PPgad1yoU3ldBZ
I/mL8EFwhXqpIrxUxci/yaHRH9o+ZA8v8oetPI1rzVkbwygN8mRUqLdlOnRX5eU5CuFLdoII6M5l
bUPZZM/rqOqJfEGG0geOBzxrAvHFISZ7n25sKJv0kIxLvUy9lAoJLTAc62OHivsrki35Bk+Jw3Ns
QBvpqRr9kuF5uOjFVarojpwTMuxtnpzrin96vgQc5vgF2MbqxK/9BNbvVHxpwqX7R6b0DcsBL3ne
g8NjbFCbmfwijoO6ePEJsh9Z7JkzYMjZuhcER4ChwvBc5bURG8eo42iwYW5z3k6BDyaylzKcgDrm
WoGPbAhaLq7Px+Oyi3Wl550U+GquXmQ2e7il4lm25DFJj22h4zehHwRbuTvXzFkRAZ3aeOngKi+g
DEAvgJrL6VOH1zaQCIZ5+BL4xCO7oIfUVjcVOo8b2ScgKMwI9ADA8BMei0B9fD5nrlVmOX1Tqino
8wy1eYohnm00ymGEnr7X7U6BjNCGv015wVHlqcobKOTvQ6cnhIPR1ov2778/tEnNyklEIDCpMDtj
oN8TVUtk2ujHmm6e9r9ftqENgMskKyCKwUAZJFG1CiTDcAxLfwvc+/s1G9oAOBV1QVqAKuKm2vTb
Klmo0+Gi+gFC0VtVW64BrFP36rTqWimVV0Y1TJwmwXczDx4/1X2k9j1thTb+DeoqUTKLsLjxgX8L
qK4PKk8/P1+frvmxfDqbJpAGgYTiRnxzJny4qTx7Jypx00TcnnfxA7L9a1QZ/oJ/w3muCc7Ztwrq
eyBqBllaVr9NWK4OiPunQ4siutS0Lzkox4Cf3SIycC1d61pPlqoOZb8yj2aQdv60EvLouo4+xoT+
9/nIXJa3nFvkNSAweVPc5mJc7ysg4q2LffT+oY2HAxWPxmtgjM9HwJ3fEWjFtwVj2PXpNgQOAM1o
8PIfk5Ms2VuIwrJr5e9jwghtJjOZLamZoNUD0leO2mQDxRKAyCCdkU7NuBH1OibfBsJB/BX3D+gt
Yn4aKFH9uCEEWEX75sdyalUEaQ7VNbTO+xXFp8Avvl2t51iaNgBOlF06CZ9gy5CAiR0A6FmOOhu6
Yz1uKoE5PNvWOfUDry0rSOjgVk2Kj6NBqilnn3KAK/NiCyvksoF1TkNSpx+Vl2IcpVrmAyJCnJ2b
wHHXLFkO3KmWpAT7HUZQd+NBFDj/6fpAAs35LcU6Vx+WC5eQSFlQsIU+OFdg2ViS/4BlNjmZmPHL
rqVkQ9uazsuyQjboQi0Re6AWlt9rAGB2RWWhjWlDCcOAuvbYu9Kq+JQRchRR8pdW7F4DRPd8BI5J
smFtXa6LVowFRtCVwCdklRzOYFNjp1zMyWlfH+syfnWK0i4OWV/TCoaQSfRvmdKwuUJOk40n8BOP
zUb+xDWU9f9X3ZCOt1XEUwwl4dj3utj8LUD/+wcDandjY3J1sTrLqy6KoNatV2T+JUjZLRzMsW2q
U5BugbUcPmfrmhbhmBjIvvqXhnc30iEx5okw2rCCq3HLoUVJ8doVKkyPoJAikhmYTfMs3VenF/6C
ZfNJGlCCqSFaI43fe6jTQxXZzo+3fJn2vFGVmueLEcNhavurTtVGRtRhUxuwlhQtSzoorqQHAtQn
WA/9/xk1gHRMZu3GsnFMvQ1b86A4GQJiuVwq2ZwW6h+htr3x9a6m12vWqxVpSgWUDmTVLmWoLtPU
3eemPz93W8cpwy23LcM+EW27LJdQT1dvedt1xdlk1aEadn675bAAp5F2LGFUxrtLFkTXJtoi03JN
y/r/q2mhGVe5DpvlkifAbpKvMd9SNvqRR/pNyGuj0QbSp1I0MOaUX+IziM4P4A5/kx/kyWPHcSOw
di1Ky1lZAhKh2DfLJYn7j2z0PrKQXUKv3Uj4uUxrHb+xSAA58drl4k/6OvnjFfTfb9KuPKi23Lh7
u0ZgeWzdTyRJO71cOA/pyQOd4rGewAZdKbpVG//7VEJow9Oaooxpk8boQkPTmmZ5doa2Z3LuQtGd
gUL+FpBCbrzwORaUDVaDOFyalgxrdcjmMx8agNm3dgeHMWyUGh2EhpxkvVwasGeflykprnWE5zDS
eslhkone8GfXECx/xgOMnwXzgj10+azC4RxrtbFaY3jVb1zCpjSj4DQbeLEe8HqR+UMTbb5mYFw6
QoRNvpNQ/NAr3Sskot+lRag2EDyOFcYsH9cZj4SfeujVh3gicojBOw4IzHkJtvQTXQvMukH3YgYr
bjTMF1TKItMqg1PV1ofKj85jST+CFGAjcnFZxvL2JB1kmlAZXFSe14dOyuU65HiTe76Pu1q3nL1X
tJAI7nD6TMPXuR+/8G4jeHStXMvHcSUrQX/LYAGm9d+NF12CCa9WafipTMsNujxHHzaOrTG9wG2W
Qoq7lcfKyy+QPzzEdP5SxdlGmO2YIBvLJuJ8DMomXS46kVdfhB/6lG34nGON2kg2v+yVIZJjBcnP
hQ+OV/9NlG3ssK7PtvyZ1DNSqPka7+oKFaC8HOdzgBfd56vm988oIV1H9OoEJRVT5TAX5Lril8Cn
/DHJhhtp+z8BYHkXGvomr8fT865cJl4H+KqrCLJoBBR08yXMVHJoSlQKLcE5HeNzQdj/nvfhmizL
lVEzkrZocUaCUGf/Qsm1JYcZodO+UMbGq4GyM0eas/UvIJf9LhnUCJY+HDcWkWMbopYDx23BmJij
+QLqxQCa6DT/OOfd117h5px5ajjg8bHYuagsl6ZlCaHqOPUvSd96/qHUnsjeLLLo24115fAIG7fG
PZkWYlDBBeRvwRu9Ps6LVmbngIXlxrbksLWNWUOlXpjzyfcvSCJ5Bwhbieugx60A0NX6aqVXqzWT
3axFsmCGhjo5kyWbvoP+jP21a53afGeqGuaO+X6Bu/IovBeRTAWCGnB1P2/eNfuWV2eg3ohZgqkp
fSTvmjqprjKOgsOQbK5WVxeWN8+pN9WQYvEvCuoWULX8BNXJP6tmZ3bTxqKh3AckJ2GHe2YjyHuO
UGw+VkO/WXPpMq91FhteziHuIzjTeDeOzZsOpEjJHeqZ0T66hzC03Jmj8BmM4gQLKEQ11gxuxPvC
QXzy3MKOzdRWKh1BL1eOZkDrAB53OPov/+9jjawOwYD81PNuHNNkg9HGXNcl1G9hZeV/X/mWoDqV
7bsu2yi0kYgYV3wsUoUKy6MOoDAVZWbaaN2xPm0YWifGsRzLEq0XQEzKQH2SKQKutt7JOBDaCLSl
8dKSt1lwWWo8mw5F4Z1bEqbn5zPv+v71/1f7T6PKFoJTHHe3Eac+ESgKoWS98Mz1Pia+0EagZV2Z
ZwD4+5eMxP6d5lP3nbVEpxtL1LV2wp9HoMOQgT3TEw8Sz/FfWrdDcwi6MH7/fIJczVseDIBbP9Z5
ET86EwffCTUSumbbzbvm33Jf38saIFXz6EGDkZs3vd+b6pIb4k+XPiDAse4bhXUQGw7eopiN0cP4
NTEXELNBTa2rONlIATiG8QvaTA2EkjAXDzXzj6tk5rHUWXNpaVNvRO6uHtbI8tVC9fshTmbVrBnB
NcVfgRKs6TN+D8t2bxfWWQwkshERS8VD+jIFiR1KdVgozBlchvtqgUOb3azsW9Bs1WF9mwMUcuT1
m0y1/wwLfUz5VqjtWLA2nGxUIi2SCcrMpcrJn5RHYC4uagDvdq2kYO32lR04SP38qszEI2sBiaR4
IWKF5Bt3J5eRLV8mTZtDId4PLwleR+dS+HdizB9TlUX7Ei82YGycUG5fVnR8JAxyEKJAUpZgLZ2f
z43jtPwFLOZl4xRMQXgxtIaOKPbSJihPYPF66ZVO9p04Nt+Zj3p+1JYKnDgcdPJ+UrK/2qElf1T5
zmqv0EaHdc1Y9HFmwssqm/zjOAZueGO7dmR3bFhY1lNthmIcHnMO8LzwQNRjJnFBUfRy9QOe3ceh
Ey9jPnxoO/GfXXaxcWJjMdcaIQa5QJOiPmSlIWdaT/5lbKv0yqI8khu2cfieDRXjPbKfXiHCy6j0
v4pCCBqKO1sJSlfjq9O88jyhJe17lk4P0Oaq9mMHhSspD6ECI8aG+7l6WP9/1UMW0TBNUjU96GAg
Gj8nNV+OxdxuSZo43NvWLe1YYVSrxuXalVqj8gOUPSTVlxo/nhva1YF1WPuxUsPIkugBeSV5mQkC
VDprkJx69RZXjKsL68AmcQe8Z6TDi5+aBhpmwKYUc4TgrJw3MpEuK9hnNeRqVKJ8iJYLD6ZF5jP2
H0VQtNX/9swSsXFgsz9MeYwyyIsJ8UTVJbgtCNXoR9puyjf+fpaIjQaTlAVBieIGnNY5RKEHVV4A
Z/6S4jQ67xuEdViTNAq53+FmIgVFNpgsFIGZJ1nCDwFKrryN7er3xiA2LEzXUb74CoEN5ZX5mpTI
1Qeo1/i+bxDr9L1yOCAjpzbHnvFoRP12xJv8h7lt2WEpgi1aT5chLJfWETI6ZSuiR5Lzb90AEaFE
K3VYQuBkn4/h94cesRnROmo4bVvspj4dP6w6y6cVORcV44d0Il+e9+GyguXX2ZjHKC0oxAMghuQ2
Lp33iBYxbgQF65L59cEBsoM/WyHwerCVEZyoPq/bw1QTSAT7nJyqLsQznKjiY4q4bWPduoZieTfl
PsEzUzk9IMo65ah37ZsBjDkzn/atWBsOlgyqaoVfjA+Vtaw+CjyeP/IEQNWN9h0rygaEUaiyDkzJ
/w/1Nc7ul2Bh3+JlJ86T2JgwHeVB5JfrhZeS71IswbsE4ukb1znX16+r+JXH4eETl/8I6RIxl28T
481nFYfT2RN1sbOHtedXPci494SE8t4lbD1cprNpPCFz+GcidbxxyjmWkA0Kk1wkKFST9GJm9q1k
aXjIh0psrE/XBIU/fz7nRT8XC40ekgDke4R8sC5Q/52b8dCapWc7x2B5dLNMAjxLy5qZxBZ45Bnk
/dpiJ88zsTUu58aA3raJIBEJbip2GEnfZCewHqK/XTuSrXCJh68yo2XLrt0QZ/25rDxd/hvXfsi3
QAeOfdVGg0FTIBVzNmPnLnroo1b87bzw913miYOXx7tuc6DM/dnaCXDQ8dBOmBY8fRfHLkZ2LMW7
58bZ4FhMNh5MTR6SYWrNPzc1SlnnDiKmpVTY8FYOg+eWcPVhebREgQ5yYgm0RlfATdLMxamL5uLm
NZu0+S5TrF2/cmkoFM4DRNvm69wH77K2+NhpAyGg8CGidmtBuYaxOvurPoxETY6KkuHRoZjtJHvo
gP6QTB28nczzxAaEjbX2FI06/yFLXnylDQ2GgwdZ8H2K7CDj+nkIesgA+gsK8BoSsAYd5qqfsneL
8ZutN0rHQW2jwnxpeuq3NW6MHSrlwPsHhrMw1beGh+ach6S41b4Y/n6+rlYX+E1UYHOdaZR95aId
/UfDRfhR1Cj/MyF2KT+BxLY0Ez9oqEEcw6Dfl0smNnZMJyNK8uYWtxfVd+99lJ6iH1Q5dGm1Uxee
2OAx0OuDIZ167GFS0C2gsjk59WqINrYTh4FsQUwVlJHu85g//Ibqz0Be/8lzNC7Xe/0cg7EiHXai
9okNKKM1mxqUq6GvCeQen3mF4P2WdAGAQtggRbdPv5XYvGcZCYkCRyd/oPI4P8xj1V2ZBL/a81Xm
OMu55fbzoMaxFx5/rGINxK/5m7bEC+Pzxh17ig0u86cwhfi75o8x7OkZd+0WpOa9fxnCnUXMxOY7
G7O6LtiwgG05Wl94DStpfohouzUE1/xYsTmdlmDBKcgfGe5fKI0rvXsbyp2RFLeCceItZboEEHvW
VQZezKlhZfGH6Hvd/B9nV7ItJw5kv4hzhAAB28x8pO18nl65PG04VS5biEmAECC+vi/uXjzLVtKH
LQsJDSGFIm7cu5MAd6yADSqjJahhgkFHWZ5H9Y2Xcnoxp4K+jmq6B1xyzJCNJYNkAMsJr9kNlW6Q
OugrYsSl9JPkUOCd2oAyVWiwYzUVubFqKl80y4IwYyh0+XoqErYX1HQNwrrENZMxjlnBbtKI9FR1
OC/i6SC9FLURZaaE+laBItebmun8nUJ9E6CfPCWHAjbQFP713ssjMEo13JtuIlUAbcoZaDuzG1R2
bSHLIV+n2cxpx1FxDCXXk4J68Zma4CtEnJbs0DERWfd2EvkFK1EvewvnorowCrHJfLtRgyZIDiV4
qS2XCbFw8B03utrqfNRr1YH7L5IHqa6pTYOmIaMLwhoV3cSSJJd8GtTfpinMw4yQwY6X6digNnDM
RBrqvHmFqgwQHki1BnizQ+b2/gK4Gre88LAfxqYmYr4pNlb9Seqk1Oeyn+pD2T/4wb9uUPhEtRbN
itlXMnrVe/N6joKDZaU0tGyXpEuQtF0Y3frAU6cG8Y2HIK729M1dc7OZxXO/eGjACzcl0Y0iqPfa
pKN4TKLw6djEW5Yr6oEES8IxMRsmjRhVP07xvEe94rDc0LJcvvbzQmW7bXqN0rCecH5LkWc/+0t7
8OC0oWKgsC1QKszgEkvxH63Ao7Sy3fp61wCsy7cf0rxDKIlmYQUVWm5qmeVDQBAiGw7GV21ys5BG
7ZSOW7VTH1d/00TO5XmdDNl7Vjk8UhsgpkQoVT0UoFDqoION4qHXstD1FxOMfw2kiCG8VTY7x6hj
p9pAMZkPMajGSHijuCJQ/DSvNHgZiy4UD4d2q81o1gzNpPOGrrcmnOFlgQc99l4FXrJbIeYagWXJ
fRIG45IP4S334ljhrvEjdq4hgvr+2AAsW65CZeqSE4LYp0g/QCZT/wcnQqc7x6hju9r0ZX4tRARk
CbmtSkE0mTdPsh/zE22XQ7We1EaL9ZAYTkw3+jfdpNNnKDewU7TEYq8O2TX91j3ct3WY4Opc4Wm1
ur/wDmDZSwcm5ObYJWZjxTZZjrFsuugWAqVhYrDyjOpggSS1oWIiYFEtVY7NA5M6oRSwRBHgNL33
0/qYEjy1YWKy4OkwgvUDAQa1didgiMCKOLEi8I9Z2G9YsXwMqtib/FuiEJuXCECf2uDoc8zGioWo
+ogKU4c3PW2MKItXP/pBX5/+H89JhwnYYLGeJ1Eb1z66KHL5Ll/X/Eo8pFjbmHc7m8jVxfb92YUs
E8rA8VvRzAjQ/JgTYikLvVSVFOJzIWgrji6GdTmzomVhH03LLanDkb9pGJCsJ9x2bboT4dmOtT9E
eGz2skT4CSqrBeJhOf8qoo49hMm8fB27AbHutqp+3D/1HIEkapl1gkqZPgiRIEuC/ByCKG02YDSv
wun9z0QZBZH02u4VWrtWx7qyWe03aRXF4U35SXdGLQ3/+LPYeq0J//v+eBzHFLUezawYwxJKOEBi
jZCXaAqRP5TggrjfuOP/bSAZJzODBpJnbtzj40PVAUKRlsZc/MOZY5u7rFkAJTZgs7gB1oXK1XSp
ziwGt+IyA7Z2fxSOKbKJyXTII+7peL3xYJbvDby/b6hZPgZBoDaIjIZeXQOjud7mNk5eJkkkbnLK
vwwJRnL//12rsH1/ZuM0gQRCLxY/4wYvQjP2yfknNqde8Da834VriizrzosAnvZcrre+kWH8CJEi
pt+P0Pk56I7ZNGQESvQNGbSfhdicoReEGXB2aufJ7zg6bByZiIxPaZ3MVxNO4iIMMZfegGdUgGz0
FjT5MZ1paiPKmhrpxDEhfpZDLwa1DZ0wZz81w/f7i+BaZ8uUqSSNYVWKdc7ZE9lgjhOW/uztIq8c
q2wjyZjXFGT1scphAOmLysTz2w2o8fHQ79tYsn5UYdrV2KYAkKssJ3WfTXz9B0DRaCf45fp/6+Us
2nplHohvMqywOfWxSW5TX607NuC4GWy4mAGgewB1bH4Llf/DsOj7XEN7tdRvcrDtnhQNXo0CbMzH
JsuyadCkQVuxWM2t89fev6TzWrTmFMa6j4Fv0DHKQ+935LANm16MM9mkIBTZNhUUdarGy1gNbsia
T38tdBdL5po763GtQuCNgZLObzKcPpPqG7inkgfEWy8sZ5mvYItLs6ts7XhFEusK70eeD41R87Xq
oTFLvfbjVoYy+wHe8805RS3b/alz2KNNMWbyJtBdzXJ+Il5Lb2EZ0Yd0DeaXKZ2GnU3n2tKWzZsW
gkQ0b2kG9+1lHrD8ZQFuw514958b921oGXSn83BFsPJGDE1eN309tWA6Sop39+fnz+BR/zdYWb3q
nEYj5qdn3SuNUPcDGYrp1LSUnyo2XcAGCHrbdLp5BMmO+53+eT+DVvjXy5DhlFRiysGE3SN0mQDn
J6JSZPPaXlsfsYT7vfx56f3fgWZdGesppBlyM6a9jPH6XYNL/kRi2sU717prdawjYBZ8IPO6GKCf
ffW3jCvzEtQj4zFCW9+mHzPTqhaRt+YmeZTi9Rc3fvXgQaz32PvVt6FmIt8u9Do0Nx1Br++sEwG6
l6SJy2/318A1P5aZ47nRTPHUBrefNF1Q8aaAhLV75PeufWS55j2ix60sZHDjrOWZXvz6knCEEAR0
fsAP4v+4PwjXRrLsmw5K18RH0I4vbXuGsMY3JMr7S0AOwsN9G2HGe11RJP6CW65BI1uiUHgircru
/75jDWx4mW6buR8Kz781ebO+mUNR/aip6Q/lIXwbW2Z0BLT/WuLXtwIDYOcvawppi/u/7ph5m2jM
tGuIGv8iuMkyf90wBeJzKJmcy6A/RtvqJ5YBIyAr/QZhuWzrgW9/3k3R1yVBMc/9Ibhmf/v+zPEH
bs0LYypwfkO4/tE0cPf7Gr7IsdatO7viy1oEbYmTFNV+UKup9Cngu8g1179b1tuHaVKlaUpvqLcE
S7OIxWefdvpQDsW3EWUUBbSL8Bea6SpF9IbGTUzOXl9Bu/P+5DjuNhtRxnEl66TuUmz86U0TBJ9M
azgwJqhEglBFCPqcU1Or6OTn8c5t6tivNsKs6RGaaIsyvRnomJWXRgWQqFvxAD9NZbz3UnJ1svlv
z3aULgWbvU3hBXUXVQAJnjl+IRpfXqKp6XfODFcf1g1tSBCkwZCway85gFlgpXzoOUMCcwUD+f3V
+bMH6Mfbof58GGvYmqXxacbgxobCD/CkZLjY5IYA8yUGNQUgONgxQ1dvlp3PtIUgN6KPGUPrbKKf
WA86WF6FT6j/WM9Bnuw9MB27LrYMPqnZijounSIGFkU3cOahrE5hf5ukfqpQ3KXHUf3LNPi3yinc
cRK3Ofs97ubbOLQ+HaEEV7cpAjCavWvWUVYQcgWVDLCyfZ4VZCQ7RuvaGNaRAIUFqHOAqAx6BDRY
T9z3W3Zi7do/Livf4990Dce6100NL7chDc36qV3+iXENvOmSOBhuIPJOxes5bKJD+ROgoH/dhEwO
EOpYApKVYZE88iGfHsPY+3x/hzuOTxt9BlVB1OIsCDVUs0pfgXfNO+ec8mM72sadVTrxjCLYZ0IY
sE3ntBbvElA6kROo3shTQ0B7eNYeygsu94fjWHobikZnCqvssSp6lqC5h+wFGBDGWxwY+ff9HlwT
Zh0JKHgdhrJA8KSKkFdBwWvg/7WMabyn5+pq3zoEQAgxyUn26S2Jiu5jouLyBwqD98THXfOz9frs
QKNLRU2OcxPiXuBAuHKv+cbisX+5QDN4ZwlcA7Cue90k8ZQkMV6apFCXWYUQAMDrY+dEdrVu2XYu
vakCpxmIrrpYv55Q0QR5E+hrH7M1W2pTz0hW+qhgyWDKhFykMNT7tK6eVDtnk+v/LWOWlJV5WifJ
DVIa3idWhYhWDEmtdw7Zn9HgP5yyNvSMJWkXjckMGvlNN4zm478JRy0itKG/gpdlvuQJ/cuM418m
HB/iRl5XSGOliZ+e6pWb0ybaUhT10754i2O8Nk7NxIwsvFvxP5JTBipbIjdE/kHP1YapoZB00jVu
ftTpQ8eXFgWkNGD6O8eX45qMLFtP0smPO0HjGwvbJmN6eiFngwulhGZCE40PepSP0/oBIKQ94ILj
VrExa2HO02qCY5+pIiz/YWHxX57A+5tZvTx6465ku0PJxbfBayxP54IsKHpncDtzLdSFKkhC9NHw
mhkgtFgafjV19IGlEFaBiFN5nRCkLMDLDcgkye4fpa7BWidFk/SFAow0yAAQ0Lceepkgblrlt3Xp
uwfUA5V7LO+uTWgdGqojCmwp/Xo1NPiko0meQSSwFyhyNW45AgjcEkXrHMwlP113KH2biwcBmcv9
SXKc2DbKDaCzSZWdgQEBnKeuYN/50lc1RHeG8Ov9HhzLYIPcoBi0+qLU6CHhA6qxky9mghtQpgBt
F324kztxjMMmSPNw7QPVvkLEGElJcQoB5a+W9luQBP3OTLnGYb0HWDLUIeqLMA5IQ8hLMwQThEVz
aLhM+fvYr3amyzWQrftnV2gSg4W4G7bp0qZCGDgUL5aBPJZxTnaOHceOsmnTmo4MKRu2Jd/Ob5ED
uIdXxl6Wz9X69v3Z/8t0RWpGj9tyj/l8AdrTv2y1fPc3k6t1y6YpBMNFG28yJkIwyFAtAJ6DTV4e
u/5t4Jvu4qXSBpAfPJGX/gV8bWhvdnvQPdcOskyZ1gplHlMXZgA9RyfE6sAmK2cAk9t3yOM+3J8h
xyvPxr71ps1B3N+E2Yb9N40SkF2Mnkig31e192XapQ10DMbGwMmAeuD82vrpFAS7poeQzX/3S/96
nHe5rB2rbYPfWF1Iwuc5zGielw95r9cz1Bo+3p8o1wAse9aKcKjjmPAnH95ctN+2l/DUgjnwIGug
bzOlNU0yGTGumKMpyXLAxM+I+z+uXdydl0r9e38crknaDpJnBsfKnupJhmGG3cUvasvXAzG1M0mu
xrfvzxrfeKjWstFhxoexe5Bp8l+i6j3eGlfjljE3qGX19DSEGQQb+pMomi/l4diKrdk5s7HRnueF
2VYFP+TjGewN75Ap/NBPw7+HmcB8G/42r6OumwTbSJMWiiK1+adDvv7YeWTD38IERykpImwg1Lud
iA6f/P1aJ8f028A3SgCTHSKCAqqcVCgqXhEWitqDJ7WNegvnCUTuK+QZTkygdU0RYkKQfI+H3nHM
2bA3XYReIxSD9Ubze/DVGTDsgiYNFEvQtT7H4+595riPbfCbabWX6x6HtpaMQADCI2etBxTDGH0s
RmJLdnIGaS6gk0H+kdYfKokqBq+W07EdZPOkadQ1QVMOp4MgQIvnm3BSQLyDyQkb7Ia0HM/p2uPs
8fzgAhX3DygCZQ/DmO6AY12zT63zp+pBkjmtQda3nY+dFH01ayMfi3nxrvePT9dGsi5lM+tAiJYF
MLHk3YzjH0RFYKBa/qkAYq19sgNBcxmb9TBnYAWYVohEZ0j9fVQGzlw9AMRwfwyOxm18mywjI5ee
4pRugSTQeHDD5cKRer91xxrY0LY5gogOhDCwyHnTKFxhZQJqlGqtzcth2nTJ73fjGoR1HwNmHYZE
hWB36aL53JcgFF2L9L/7jbvGsDkBz+4x5rWQmA+XMEsKkz5ST6zv556Dl6M8WG/j2xRpouqV3+kl
yBjIMc4GFNMnRZIdO3BNzvb92f9XxVKXCEyBwwzCgQ+6b3Q2wWW5Pzmuxu17OAoKUDFsBGkeSOp/
ksVAGf6fY41bFoyqeSOUmjDzTF4bwYPTEh4sVPFtJBtrRJ7qBeePSWf6UGnAzIwnhp0d6TgabFI0
w2rVgzknyCrl8Ys2hr+UM17eBJj09ygI+3eadilpHWvwG6ZtqEI9oaA2y4F0ekOSVT31HcQH7y+C
Y/vbmLa07rsq2jjkWg0Lrhh4ehoKb3qOCv9yvwvXACzzJciAQy8T52gzIsPIJqSWBhCV7wzA1bpl
v2Jqh75eVJAlPgTcoAMozqT1vhz79W3WnhmXImFN6UCqLcQy/zUXoKEd1UGqWN9Grhk2BG1OS2hj
xGAxBvMnPRWodD12ONvsZ7z0APGZQQ6Xx4h9cC7NK7L5oGG5HkIrQtvy19mhkCeJkjXHuTbJLwno
BM6R2g2wOkzMxqbRsGazD+7KrJLsSfj1U16A5JCwd3wsP6TdHiG2a/9bt6+IUzXlAttH15ilnySc
Sdt8K2vvmEoisTFqqiS0hasVZHwm/6gVHA5xCfWiIxuU/IZQAz0shUxFkEkxf57Fyk7/Dwf3z6ZF
bCQaT8OC5wsDKmnswhOv2m9J3+yJQ/954okNQEumIgiG1lBc6ngEEIaCESiStSdvXo4pU5DUsl6y
qGXgIOlDuSVgfOeEgH4RFOXfj039NmvPzgbQZ0Rz0LU1P6lgAXBOghYOZ9ueJNV2fv2eTyE2+EwD
el239bQlFKe/aAtdyq56yhFFaZO90+0nfPxPfVgGTKQmK3TGV4ioLpLyD9wTMfum9VR1P0KeB+U5
jvLym2nLdH1n2qCAJiCTdRKXbyvpQ3/rPKY9BCHPYCIyqd4J2Lq2neV3Q+m8FMobMPIRVE1NBGVG
aIvtIRBcrVsGz2PU4KKi1896MkCsHurdCwLnh9xtYkPVRExKwlKA4YCa+oD0f/1QBHjdHtpwNlQt
pwthoaEAh+M1Rf0IKD696uv9xh3maCPVQPidmiaEGznKeT71M/iSGgVuwArsn5f7XThm3sarhSzB
gzMd/CyBzETAo+jMUGZw7CC0oWqyKVoJpjVkx1skWFjYUWhaowD62K9vQ3pm6yjGL2YdSWDMN+VN
AwXIB8j3ip1ds2GT/mCGtiKmRBkvFhKlIxoSHyBOiaf3uhxex0gXjeoUp6BguD8M1yJb9p6kKdhu
J2AuNqi8RO3tZQ7EeBp6tlcT61pjy3a3Z38ne3AbUg5fz8xUXsp1Vx7A1bpluypoez/f8DWzBuLR
T4fLkkIy6/7kOBr/DZ4GbhYKqmnsICXf8WAiD6WXi5f3G3ec5jbxmR6X0otykAzyCoWqpq+eFOiq
TgEKxOuO0J2N5BqC5WnnrPaQ5+rRC2Xh32HJxC0ZlmMAEWJj0oz2J6h4Y4JIM83Zz+nvmvHf+xPk
+vVtyz6zsGbEI2GpMUFz4aszGWT4sBrGdja+q/Xt+7PWeU/XUqnRh9ha/1gxaF/5zS7rnKvx4NfG
1VJ4ZmpwOJAYCOhkBgf9GqOY5v7E/NkPBvz+19bl6ocokV/SjIIIrgrZS5YQpJPp94SETxsV8P1u
XIOwDLeBK9ZRiNBnHGUaukRpYreM4nK/cdfut+yWo2aKFumUIhLuvzV+c6aVfiNV8mK/lMXx/zac
LEHOCUSkHaZpndcYGcYRPHN12s1Ph4ZgA8qYaPiwAOSVSQUXr6mnNzRer1tEua4PsnMRG0RW+SbP
vdzgIvCIeqNQ/L9VZiBFsbPIjvOfbevzzAxEEI+k1ZsZJGBf7PH6PImcfl/ykJzuT5OrB8uMBYNw
upgCFBB67QBoJ8K+PgD7izmGGYDD8+sQJEppEedq0UGooxNP2aP0p4wKxASTYI8Zz7WZLIsm3QCw
SYWoKV5zwbmfxH99zPZ0kR23/W8UZjUknpIRblDYRq9IVLzgUD49Swk4lJa3sYy+tqbYiS27lsOy
agrWJt0HPctEnHQ+apZoXwUgvIqoaDOkp7p+JxTg6siycJpAItMjOAOrxfwtIs1epah4aIW3d4E6
lsSGlyW6k2sfY92rTqSfk0gWn1BctBcFcLW+rdUzw6BTXaYTRetmEfJUpd103kcmOObGhopV1dzO
3OuACubAJQoEbC+NH9XnOj1YR0FsvJjWxQplBuiSAT41nxMv9U8UyI3LfaN2zY5l1HkzolBwmmFz
QyneSVWmryKNvOn91h2Xg40Ia0g4qlxBLYGQ6JbgcZuI6f2WbT9sBpFlz8mwehgBR6wB0X4QC0H5
SYEqpAZd0s4UOYR1iU1qJop1VnouooxC6XxOvS96jTPWAbi3HU+pfy6j6Klcw1djARBEV7U7HbvW
xrLw3Ixe1Ukc6TMI76GlB1Rn0Yn/7i+Nq3HLqvM+9Ly6iXAfbS9xMUNZHQjeY8wexIZ/TZoC8b9u
4ZmEIf01JY13m9q+PHmba3x/BA7bs8FfIu2UH2mUANUl+aDSoTzlXftyoO2xLCqxuc7m0lMjyo/B
WVXUzTmfa32CcG/z4v7vO5w/m+tMKmSygS0Ls9nXZ27AI6imrUSDvvMIXlX716pjpW3kV76oVYq2
764V+JNfkALVrPECvqr7w3Ctwtbrs+MVEKN5iLwexlGtvbpKjxYfiBqYeKx1ofYYrF1jsKxcJ0va
sHwF+SVYMB4NS4cVcrcN34PIutq3PfEimSSykDgGV9M+GLg0ldhFLbgat+xYot4bzDnwv+mgkSOk
8bt53a26cRyxNvLLoCwwp0XdXXUYfMrlOr7tEduFWExzKki6l+dxrLKN+wLzWNCMRADCnhZPWiBJ
TgHc8SKyp3fkmCMb9KWYjtshV8iUq+i7aqfPVE17wTXHFNlkZ6Iv1aAmHkFLST/wjj3qQD7Czorq
GOwFzOy/GoGHGM8C5nA/i8DgeZ4DWFdYi2P62CSw7mjmSRDxFeCmSAJoDhkm1KkW0ff79us4hmym
M9EOCvdbDecLWdpvWF7/nPjINUAnkLwFL1zzegA5z86R7fCPbdaznENgyN88fLZWWQ5O558+WbLO
mfZBSB8VLZj795QgXXvWsulGTqYMBDyDZgQfU7OAl2de0jc1yoJ3Ij+uubMMm61khPb63F1BlfWt
0tUDEscvk6r+thVCBOIYsz6x8WCgX2IqpQhrqxB36VZu3PgD3xmDw/BsPFiytkHaA5GdhYDNv+DN
TL/F9S6tiqt12/kuvK72yOYfz0jBzSGSY40J453t5Gp9W5dndw90K6gMogL16ZFZHngYsHOp17/u
G4arccumOY/APJ4iidWX7PscoSo9jcCJeb9xx9600V9ySqCJtsD7Il4VvZA1AoeiqOantFjKnS4c
p56NAZNFNWwCHADw6J6mN5LIFpzOqu9QJXlaIJIRinOHIo5j+snERoWxtqUFa/D2xa0srwR3zymZ
AEsFLdoxoDax6c9mQKkm1VZA5YUruFtrL30/Qof4oCVY1twJSceu0DTrRjKdjABwN5+SvZps14pb
/jbj/ogCewSZmnFlrzBV8Sn0wSRVIr5xObSpbECYQVnt0hCEmADm2WriA3nRC8ij63Deey46RmGj
wuK1rPraJH42peY9ePresnr+IIPwy/0ROGzOJjvjQnv9jPxORmq1vgMmhr+t5dI+HGvdsuiwHTnp
tjo8sF9X5zxB8lEnBxkJiI0EkxGg/V6OW7qSasJroeEPy3ZVH/v3bcaeHXW9v9VWyxKRpaIZT3rF
5uwo9tD91l3LarnX0FGsPaWQXJh9pLt7+F+XkMzjpat2ATGuLqzbuBJJ4YkCRWjYnF8VAes1Met6
8oJ0D+7k2jyW/YItutUgvOmusoS6QiWB2YqDce+F4Pp/y35lvsY95Jk31wVhmLBQX3gKZpotFHZ/
DRzOhI0F64co0gPI/LN+6FC2sUSBOdG5rlpoIITN94Sx5NXK1mMlYMQGh0EgRiGlig2V99AEogq5
NgG9mJO/HRv3R+SYst+0MnMfIg8JRtSFuXqM4vh7uPAqq7addb8Hx5LbrGfVWEWSVHAAKqiVn5sK
5ILRAtWe+627/n/7/szmKtYasShE3nqDGw38ixFiGOJtugUC7vfg+v/t+7MeoIWwLOEE96jpV/6S
M4AKUFWwlzJ0eAA2Skwv+UhzBm9bFLx6SFImPzLN+1NRjP61m8F4dWwUlml3WzGEgkOR1XOUZiqe
/4Z4S3iwcduqB5b3g7/F90r9ryza6bwUu7W4rvm3jNqgqneBXAFe5kHEz1WJ1iPRHrnMwF+W/rq4
fDEmagqEVrEQ9ZlqMp8nBA/vz/kf9yYatxxrPg0RqgW3P19R7EVj6EjGZg5eerwzL+938cfJQReW
d92EJvZGgWfHLErkFYAmfRiqodtZ1z8ed2jduoyJKWJiSrw7Zz99seH/IO4Ole9hfKxiSc+rSf47
NoxtBp/ZWDUGY2Wgj33lJYLRl57NU/26k+3qHexgm79nHYQzbboBBGVZX9cBwJhcPHTkGP8r5sm6
milBJZM/JPIa9vLbHEHbO2AQ9Do2N5blkmXwVzwHgCOtgvm81WL9jD0ea9yyXDFWHFTRgL40jf5X
+eBTXKYouRxr3LLceRxQgdLNAB7XZX0G0dCXehF77pBjb9pQr7kFeh0kznDlwEEOb6g6NYj2m5QD
zLgGt0V0OwCAbYv8hg4CB6FlxQxyOMvg4VHAes+/KlpOL2IW/HNoimzYl+z8xQRAF17n0ScPc8LS
F97sTUdqE/Drlv1WaQMxQbC3ZaRbwpNWKO5uvX4P+/rHqwutW0abQ7DEQ21C/kNE85twbb6pvn0H
yp2PQ96+OzY9ltnOoN2MQjXmP1gr/pu78fOod4UEXetqGW3FZJDQsvi/e0WDG/f1sBTi4K6xrJYl
ieA+wioZ0lLFKUwhTojA0NP9aXHNvGW1SUpNmHv4deYl76gEwnGWyYtagsh8RNj0fifbMv5p31vW
S5ks1oYu3bXPIbTIaMcf+DBX56EHSff9LhxLYEO+8iHnYLau5DUpUTp+IkGMJ0c8HOPPA5OnZbph
XkjmE5n+aKrVnKoBpou6dMS4Et6e7w/BcQzZkpfNGoFzZRo6BFP4VxWxl8ov3jJZPs1iypaFXO93
45opy5KRPlgYNqy8aq9UpwRqy7SbDmE3MU2WIVdN2fpxk4KxPuqm00zNP7OPSotjf76N6NnNO9eK
8qGMEW1KowfZJeUlWHaVvhx71KYWa+KoDYZwQOOsDr4oNiz6JKMh8N620Abpdsxt2y5/sAQbAiZE
mA5IM3ZX1c4Z8eeLIOQ6B9Gj9li26OnNgnTRsdmyLDush6Cgkfd/64yaphwpopp7X481b9m0nLnE
O2BMf0j40SfgyMExvkY7vqhjMWwIGMvHOpySLUuByq9HMcpb2BJUeU+7JBCuHix7Ri2BHNoOVgDq
/vFkfCTbw2BOXtekZ+/vz5DDnm0IWAgEaohEUXdtJpWc4Ya2F543+ov2wV4ZJrk8lXWbH6KQAQmw
ZdaMq7zjxfZ6DdBbw1BWNmi+s9iu2dq+P7M8AqXlwNR+8qMXfX6qQiEeTABWn8k7an82GqxCfFyR
oemuKJGbMz6huEZv7DFRGB1CtGGKrGt6Lua6WUD4fsXNP7HXleKBBwIZwO8fO6O02DmmtgffH2zc
RoVx3lSFXvv2mhtoyhUJEHly6lQmaaSeUAICuGE/vdI6Kh/A0t/veAmuJbLMvY9W+b+pF9YFYAab
IG7LKdh7S2g/7wzMcXPYmpc8SIEXQgTsaiKPvCT+ElyLucruW4vj/21UWI9Lo6oK3l3FwPg5T1P5
BI2K4LyKQu6cKg6DtHnE8JqKKWjA8bYCXE/O+jO8hPmy3a7AQA0Xf0Pc3B+MY6ZsnFgezTJYE3hV
puOgxWJggpEr3RMzdlwiNkQs141uIjW0V576P6Rn/lF19UH7/cuBhbei8N8OoGC7PxDXqliGn3Mo
6BACq8wnMJiKJSevpmrp//IOwm789DfQ2LjINJ7G9jo3fVRckJIOxod1jOleGsk1BsvsyTT8n4vL
/aC+9tNMM3+Z3kDvQe3c6q6NRX89HpOwapeglyTj4fw+CfinZqieNjWBBBwtE1ht7i+GqxvLxNW6
wvhYKq+VGc0rPoevoProneYOoZqCzCYrgmqvkMU1adb1zlBLvEqDQ4xDEaihoMTtQHsadzCY+4Nx
mIgNGcvBGrJ0dCIbnfmV5t63gBQHHUUbKoY4E6QT5dxeNwrXt7xW4d9dgfKSY9ZtA8VkXkyJjjpU
xuQ4rL4JLuv1kauxjq/358Yx+TZWLDEDFKMnLHTv4R3GiuSdEPFwKRBj3BnC5hX84Y6yQWJAAPC6
jeFKbzAGJmqgZck19OtvLY7F+4NwdbEt/DOfgXk6mhcUI+BAr59oTq6N1A+yDp+2jXSsC8uyw3RK
qnWNSSYlKDHUWNWnHHv2M2go80vak/pIzRjUCSz7FsMKyfseFx9PefTCk+BQ9LxdSJdrtS2zZsG4
AhCNlAMwaNWFT7ivdbQsLwrW77EZu4zNsuY+D8ZUAhJwNUgK5CD6v5ay5sfuCBssRgvID3LRtNdK
dfJfk8Qs08mcXwPJq53DwrGXbLgYmAEE1Nmj9hpKec1X8jZBxckwha+K8GCMwkaNsaFDFQiCB1cx
Qq/HjKAM4VO+fg5GVXy4v10dq2DDxvBOAoc96JGv1dTxjMg+f4vK/oMREBs2Jv1UgnhOwLtt5Jec
gxlmkHs0aq4/374/s+WG92mDhzzaZsg8lAEwz50c9qbe1bptxkOuxxRJz2sTaTW/NOBYac9VE/ND
HGQQ/7Dsl0xyGScwMP1gfrfIU9/2cPbLZZe+03Ex2/RgIZQ3E0h6tteGxg9yyOv/jXGRLcbF4pyd
qn7dOYpclmBZsjGqSKMGca61eKxFeUkCiHMEhnxtRfzp0Da1IWLUo1NLCkjDVqNAlpJylP94PZN7
YHHHEGzSsL5TTJXTxn5PUamB+So/ykJ9pMqcQby1R0rgcJJt7rAKNPFCgD7nmnQQoptVUSMm7t2a
uB7OlGtz0VX8jjH+3/1Jcw1q+/7MQrgWazR7XnONetGcly4/VwV4YxDOAQwR223HM3B1s90hz7qp
AGyN84o01znMz3kx/5WUIfh31+vK93QUXV1Ytq4r3S/cb+WVmWS5zno5Vzoil3pI9alnxfRwbMIs
o1c4V1UM7c8r10DDcVBI57R/jSfsW2835u8aimX3Zk6V8aD1lYUJ/9oH9MyqCogaUELFqvpwfxyO
w4tat7dBuIWAl0tepeGfcgVIgj/We+RErsYtawdxO4DdVMHBSVd1NhzE153YjYc4WrcBZE280iFJ
cB9tQmjQKBEPLeJK50PzYkPHIHgRgZwR8VRGQanHEoRypNgtOHGcuDZyDDzgxbqCexBQ3Pm9GeR0
2d7z21M+Vbl/2QfjOpwzWzFzndalmICSzVZOP8nR+9IvEz/NSDPveOKuRbAsOux60ByO2D8bTy9V
G6NS6e/VUbj+fuv02XGRAwoIXXRQtGuvmy50VO1nwaFAlkLxcOdCcv2/ZcdzqWLIEYNZxlTF/3D2
bc2R2uC2v4gqIYQQr9AX3+3x2J7xvKgm40SAEDchQPz6s3qfl2x22l3lSlUqmUq6aaHvvr61jERL
M6h41g+uEoevXaSNEesuShPsj6MSNRGQOMQnimUDIcUXh49bfjEikwAdTWhjCFSLB74AbtICzY/1
YPkW15cYXM+9io0p83YRrOpSAFuU+9v22MoRdvoWOyj7fn5OZ75gCyg7DQk1j0GVLNSJ24XYe41E
Z1dDjvXCVT33DZueecuo01qN5shB0JsTMGq9i5M6dBkrdklr8sx12oLImgD09bNBqbWADim+HtK1
K7M6reYvAYzCdIshg1KFTIq5igBz8SCYViCqXxL+JWJsfPrp6P5lcKBTIEqEowI5WrGUOwOOIiwu
oS79/B2fO52NPQdNATGp0YQgLlHsRwjUbE6D8EuMH3j4jSm3Q+ojO4SkAFGJGbKCD+0hgrrE/msP
vzFkb6uRKns6+bAaemQwZrpaJ3MxozgTE7Y0Y2BULyM6rcEBDEjHGQnMaVfTk+qwgKYg/hq9Ak5p
Y8jzPIXNEAKr4EbYGbQ3pnw9MYF85ZBA4/K/L1CgF8fDKKmPwFDuGmkOOlovTAj++/KILYbMtSYi
4YCPRjDIqG6Oy8U28bmPPr2Sf1172qzSNAJRUo3hE/eQrkts+rXiH7jF//3hwteJTGrAJK1rj4Om
VwtEkzIZmF1cXYRw/LdvE1uCMdZDnHdm8XqAdEWbzQNMlivgYyNbXKp7zn3FxniFbEYSzXY9FMnU
v6xGzq8qLd4gGxl88fJsDJhwUgCzbMihrMe/7BK02f+sKH/tZm7MN2YARGuDmcZaUA3tpZO+Rk8u
pUH/naqLdJNGO3Df1QpZ7kGB3iA/4a+kB2l1WxWPCdauP/8J575kY7osgnMbGdJpkJViRoq25ymj
4ycnvdCv4SvEFk0mQtBleIWXQHrIyVgtizxpvkb1HIothEyUbR9HYHfB/rsFjnvF2vs0zN8+P58z
ZryFkEmtVFAINLZV6QNAQyAx2viLkPpzn76xYwfSnrivCB59SJ/0Ap7MeC6/RKKOc9kEXvR++3ps
S0DDu1LvyrK1xyKKLyEEz1wcsTFdH3kZqzqJDtDVvVVqvelDbPXS6fWrYUVsmcPUSR6I6RKlHo4o
0xOGYBVkyS/0Dc74HrExXs2rZiArJlQgltR5D7WjfEz0c4Ixw4X089zb3Rgw9abhi5Ng1RHxc1tg
fD/1XyPOxdvdGK4QDHsw86mQd+mHj8AtGeqL1NdnnnwLHeOddt3KwdzFe8zr7QC60K4EucSXbGoL
HDNRtVRFeUJEnbZ5T45ZBq342qFvIWM6YqSugZc/qDXsv5fY5HzkYOP84qNvDJYAXFXHJbbkW4xQ
b3yPkfwCYMOFafyZK7mFis2lIBBTAPFyG2B1x49teBxDEGqsNbjOvnb2W7MlQgAqPJDDifK3rYFV
QWo1XzCpc9dmE2xl3NYLG+ATZtDiP0aL9nkU60tDlXOfvjFYWw4C2Q3Q1BWtl3xN3MFN4Oz42rls
bBX5t4WsIVYfe830TQ+94T6D1+m/pBYOqeSNuRKg9HS8rie06sCr36dpuEmW+sfnT3/m4mzBYT2r
GZYgIHH6PxbFApC1ugiU46heLq0ynTn9LUWY7UasGhGEKjIHFYqIqqmLDIGFfQ1KA1KUTU47Kx+z
EOSKWpPfRifVPu6/xj2GbfGN3TrQjPcDPz39WMkrLQE1XN2lUdC50z/9+b9SfRYtrMC8Awz+HtQZ
RizkdS3mIEMzsb5gWadD+L/DabGFglEIy9qAY8NCVYAW8hWE0Vi0LzHq42NzC3zYhXTnTFTf4sFW
pXlq4xIr0wV9Xhez821/LwuCMe+lvYVzp7UxYx4nnOsBegfClVc9Bpeda3ZrcKmZce7jN4bMqoI2
wSl0YYchvSsNeEyB82xf4vkiEOScKWxsuTdQ2FtTbC5zJ+g3P0v/T1z6SxsRZ171FvVVrh0pOhS8
EEe296UVh1Z1u9JUz34dsshdEo478yO2yC/dcAy1ogD5mwO1UkvJmq3rV2v2LdpLNFED5QnI1Oiu
CH4rmg4qmxjqo8/93bmH35gz5mXNAuZY7L6k/EVgqrUv5JRcff7hZ2xgKxYJiiAPgGXIDkm4PjKn
X3rZ3Iguvp7j6O3zrzhzSbcAL+ybrm1k0PlUHWOQV48aW90w4LiT3VAZ3V1YMjh3TJt4PMcjXaWD
Dhdl5QfkKE3WoPH9+U84d0obMxZkCGNVYP3odE0JOfEdTADa8qdovYSHOndKG1NuwxB0zQMF+5RV
1QONyvCtFwPdV3qqLxFmn/sZG1um/VwZKKiDiD+Zv4ED3qKrfvoVJ03Ozw/qzEvYorpYyftVOMjI
iNqsQPws6feilsmXKLpCsQV2lUMPQj9ZwBlV/d3cJB/x2nztlm5BXcD7D7KCXNaBJu17m8DKRIkm
fbqA4+/zsznzhreoLtZXbZIqhBvpuzs+hMdZs1s7iQuWfO7oT1/7r8C8rn0wtZDXOQxFOmN1AfW1
nNLqQqVxxlGz07f+69PV1Fgzl+DRxKkcXdHdUY/q2qTN3clLT+PQXTilM3eUbczYFZWbEw8zVmHw
KpuW/zYJ5kpYwoPkFATq9p+/jHOntbFoJ2niRqhYH8o4+mG64iOovthFYRtLBtf+xOgYIygT8E4w
1lRZEpaXsI3nXsTGhsfQlHo+qeH0afmeLvpxXl90Ku6drNwJzH6hOjvzGragLg4593LBqt9B1+a4
1MnfEZaSRll8jObSROzML9mCuhRHQk1PvwT50F2UgpqAFh8nKuTO8F311RxpC+wytZinKQEd2Dzw
Iu97iJSLmiswT0XF1y7TFti1gKyrLTnkjzrm17106sMkujh8flPPuI0trotKYCah+AVxtyZ50LP4
oL46pKl9+fzjzxjClhBsJtNYiAhuAwP0InMKuLcluAiEP/eON9YMTtyQrkGNd1yT97i0p9vKwaGa
8b59xGwl+/xHnDujjTV3SIrSBJxZh6qov4O5EVgDpDCiID8+//ww+p/r8h9FyRbj1evSsNhChyBD
Lpn8MaHhGjwas5gPtvL1EycmeBbEJAME+Bw6yrz1YK+ex3H5FTpCXsekp/h3wbH3QaNlwu6dAJcC
sJJpM2IqXJsDG4AGlB0k4ywThcnnuHP/kCYNJ2x8BuzNN7a9K0Fb0GRzgf062fX8pp8kuHmwb5Lu
2xBVQK+5vWI1pPr0BNa+PAHE42dUd/ETFxHJhmBJNcbDzt21qSY/KS3bq9PE9Rqy8qw/6jSeX4e0
ow+iZ91Hg18c7CAmVcwZwOdV9E1REckD4qWMdixWU//Hpo1TfwvaoNWtoP7lMRWrynpn9ZhYKJaC
1nSv+OSOAzhInteo6V4MxY4s+LbAA9A0y60rRfgX18340pJaHxREkaOsH5sqJ1AQwbRKTRbinkk7
dpntOmzUzJ0H7aGaQoAEaYK2Eek8WqasGKufrnbuu6IGJOVs1iLnNXhWMl2ua5nZMA1UJugkd3rh
0wNYAtQKIrcapHfcULY+ioHhfAOoTc65jvXyokAp8KfQApSdupNtD1xoBQkyC+/4BtlrzIekmflv
0aTrLQ8Ylb8g4j3oe1qw+hZV6xTv1YyjzdXIohsQZUU3JSnoDmys7CcJPe0PIM2yLz6CpsOubtZh
vDFkra/LaABkKdXqtqUdczs+lvOUgWEXQExlbKH3CnOM+hn/nQwyPnMjb3lsq6ugmvyQEcCF3iCx
gMmGZwjeqEEXw/Iw8E38NkS9ohmQXiPOlWM1rWfG+Cyd0xLGo4b+u6xR22e2FavJRJhAhCDoKGTk
w6W7b70TxzK0icrGZYaOhu3j9JupWmRMRI94Sw1TrMq1DKV/Ln07P3uHB/N9Uq5XFMfY34sW9V5O
lxIsgGDKdFi2T7DhuSelVx8tmGSudULloxcg3TvUA/7Ku3ICP45jJLkiNFijDKfa72zVOroj4zKG
181k6bTXK6v+BBCeURm1HR4S4NjwN2GSvSqY5pCBcDy6qXlaLVeLoJR81zaKor3D5eN7MlHNrsU6
ltEe3eD5seS1x8AxEvUPwCKT6ip1nv0Eg89yZeNBfWD5kXfPFCXaM+B+s81sXTvypwXnrt1x8LFi
wXANsDwnIvxjD5qEXHT9cGdD3C6zsuC+SML2b29b92uVQ31XFYM4zjzC8w+KRkc64oCyoRrbb3B0
RXybMoP7unZjczNGhn2I/iQfOzBx6xuBTaama2Wu+hETxmqon5Sa+F+j5qW6CcspPDplnNvN/VhH
+dTOKISlrxGI9br4NUttKv4J1r52OzaDJOJbTQa8nQj/0y20qegDnAEgRJRO12QRzTVbW3tAXyja
SVEU8jiDZTqjwwlGXYaT+W7sHGel0LLLWOFGftO1tg6fymEc9JqpDm6g3KFzOpQPHcPi4q3qW/eP
qWiACwTWvGJnQAajsmhU02OoR19ij1L79RqswxaAnTmdh6PyBruhsuf6puQjTitqwQO+a7U4KQ9X
5fjc94T7vIyb8U3FY/IsK6FfsUCQNH91QuPuA/SgxBG0Kv3V0q6irPLCh/2aA2lU3UezXo8FrbyC
tBiFllLuISH+t8XG8F8Uy2pPrg/SJwPDfhZFjFPUwen6zdWk/5EtXCwhUaEOUoHPMZO4Sy8c+j9/
Oeur4wI3eSUhE77DVDVSb66kUXU8LYPHO5PQQN5L+LWXNTrdmU4OTZQVs6/W6wF4k+XIquEE9tHQ
xNpZzmm/K0AI10OagaA6ClxDlr91OUePs4cW0IE2qU+OahLTg1Dx/IIeGIgCIZw2PkaF5CXIoetq
ykQsGr9rCS4HicMgzQ3V9DtHLJqycqR2yBpIntylwA5e87UdfzlSmgMqzHbYpbGyNJMzq380wMV2
+7mjUZ+jkxEEr2VaWfcYjWEjshZtMZITMwx3WP4a0x2YL8f5Xiob3wNTJl49tu3fHeLeMYGeVc54
0tmMdUv9NIO/755xZp+DeAI0VQOz/KJBCnnkc9m/82rg3xC65h31YQBhnFUtL3Kp4jLjiSHTTgdR
xK4WBvnih1lhA6PKhKvI+kKxlMt7OCN5+ioFIpM/jAeInolfKM9JLWM8iBfRIyrzwICdvQ2eKa8l
ubZBMo8a0ISmrw8C8rUduOciREJQxIXFPVegoDM1oWTvqkDAl5bJdK/DCJ0QOi2tverSoW4P6OAV
P6yK68ZdYV/cl+9sYqD8rw1ma9dOTF3y3CUdGzKtMCwnEpPzjBZxD6sBsPW1YT19ABqvfoLYF3t1
M85h35RFuPzl45TezsPs6zztk87NYA3uR/OucHvC1/40WM2AZuV/o+03/B1IWDaB2tOHoL6tswiT
sj1SFyjHKSRXt9jSHPDK6FTsGA2mB04jn2QtqUz4AObJML0F1VxMwVekoSYr1RQ8+8rF/e2gPQfF
QVD+BNbcxfsOokkfPPXNz7So+jSzVJc+T1CleaB3OL0VwRK8Q3Ib5mi4i4db0Q14eE6n9m7sifvo
lPE0j0lX6Ryp1EpySeAOax6bx7YNeuilB56CJ06wET4YYS3Mce6zzEGoHD3P64JgxNtYxzvJLP/t
p9Z9TyzuHGb5QLfNs6quA8S267ll9jfI25CQzBIcBJU0ZMw7sDfseGdcuiuSlB+6tK9JVkVybEDN
CBJrrEsgeqZpgVCtgL26BteS+c7CoQGIqHQc4qMoVQKaKaNAQCrhRJBCSntveBo9g6K6/ccrOIto
aYPlwMeF29vVQzTMlwhE2Rwpq7I1gUQTFFMo/wXi7767ZVON9zY74QHY84tMsBVCa054Dn24vgCO
gyCCZYsrcepwIbq5h0uC/HuGdXVCdkEZpKBxT2s48nsLiMa4ixKLVxomhV4eppSrej/iEdfdShou
vtdh2d/MyzB9A0R2JbsVcwF75Cm3b3qdWJe1cOCQ5IVS9V7HU6jzNO2qvJ2w3h82gfwV69U8rKys
7zDeKfPZcAA9KxIwn6mosmXOe7DnXHnhRZth4jxW2YTmWZFrnKrOartEdNeIRtb7gaY9vW4SJq6X
cfHvSd35H21chXynKtfvFIIjKzJZqaHe9UXTH3ByWBFI23S55fCQQc4XjxS8R//ykRYl/KRGxqn3
rsaONZsUR3ArllvqIv8u06b+6AA3f7J2bm4gyEHuFuwA3/QgKCxyONHqXgx1/ZQGc2T3KVn7aDch
83yaZV1giaO2cOBTPPslbyLf/lIlT4s8BQlXnU9uKYq8oRGcJhkYDiOpq85kZR+od+hStsGRAIvJ
MmEm9ToWYfHMK6m/JfC2DvIwK1pwBDXMmsuOqWnnQ1HtIfrcdbmVQv4GBYh7B/Va/VuQtnvopUMI
VT2BY7E18HSH0dP6B5Lx9XePDbskL8MAiaJDIL/Bbl+MJyEBSNo5OV0kEQymfxQLGPqyKe6Lb1QX
5VOFdeUJqzAWoQBSCqLJWXRqApeofeKrxicgqAC/OSZ5DZLMX/1S8d+sGebXWIIqTPfB8puyOP0w
peAHHrXloRcFcuNibV9n53kWJB5Ut7NI38si0d8kqhMQBKfzi1UAo+OaCJWPneMkZ8GKs8anIUH3
6QgL0WZ5K2sQkLbNtPyFgiZyqM80SgrDAvkDXH3hbzrxJb3iETLgXPZViazGdhgMOjJiI5BVtPpT
nFjN2m7015WeCRLRDmho6afpRsXtfOCcjT/E0sZvrkMZqO0c3DLUbldhX5kHEavquwKMxe8G0U95
icT2+0wxHXeQn9j5ZlLXQFgIwFvG+D4pgeXIPfDoN9a0QGq22MoqB/AuEzbLXbk0K0RoOwjnDdBc
XHZQBg7fCrQ/MlQO830x07XMhwht2hZDl5duDadrQeHwTkOxHRcj/ncbEZBeoqlBHzzWHn0mQCr8
xJyBl5lJtx7lTOm8d421DwKrItUB/QPMYyFA2uUuSodvuk9g9HG3mnsiHA69VTW50k2/vElT8es+
HeIdtuTZ8xqk032vx/aup21/g6xF5+VUr98GUYECden1r3Ag8igdxWnLhPbXpWTtrneN+0FOuZEM
UVUpTpJn1jX6D/ejSXOQH/bXcTjxm7Zvm5sB4p4/KN7p/dyL9RajS/noOKv2o4UbalqAP1TXgLsM
h5CRUrl3iqxpyUrX2QWxTq71nhFfv2NqTqvdAMVJuqtsUeYtAEg30LVp7tFwwnVznqRBZhr4hzZG
UQuWqOUtlSCsxNJWjfNb9MlBR9aFaN5B69voih9DMtdJ1nQNzLHkBPycafGkeikyNKLNAZgJce2h
QQvhKg2aX8UVSnxJheAoq8AfeuVHOv3sk959APhvkYIrI/e6wx1jHmFnJ0jS3UuMw556wX/RVkGl
OKmlunJta1BGL0n0COsEBSClqFlMZ+w3xcf6DhE5uuM+nq5HmM/3iSm4ZzTki2hXdjFQRSwFpmPI
TBBHdof4gAXgI8olEmReYCeRZHVByuhFFz7ooUtRkfKqCXve/BpZKMujCgKrwcLSzUlyjfIX1QaH
9NeyE4siPzV6nNdWQhon4zGt/qLENghp6xQ+j6EkSwbk7J0nQ2pfS9XjpiLPgky7g5aK+E6wzhmg
WO4RC1lrxtlkaGUwuIhV1j/MEi31P24Otd31pEV9dyqGqow6LOVesUEKe4O9TRhbSoaF7aoCOybo
lAm8qL4BK/mNbEPUKlirDeXfsqM6PrrEFDwXA0+Gq2htqnYXtC5qbpRW8gqIbcTcojMlNASn7pRN
xsi1rSWu+K6RiaIsrRuly+9BOBYlyKlnieVF0PROxR4MjRp3dEThkfliLqO3OIALAD8OYiPKUcAV
2kTimKQvKv5k6IjUC67XxTcMrsvCRUfxvNNxQL+xVif8NyRvUTZjo9ki56It6qLbtWwC9YTsIk04
AmjYvk6ThvqG5ktibyinSXhtW6z4ZEI3rt1B/HcO7jnENNGvgvxFehwoGZKrGVj45IaV6yBeoZF0
8pWFogAqgcECQsE1QjtkiXECckFGfJC4FTWY0ZMZZxcalJ7gC5uTve9S3fzQpWy7+1QM8zNpTsk5
5Mg7ejw5uv7KFuMcHETgtdrNXvvv5Roh7eeU8XbPV2iv4LOiujwy5CwDRswiDXZNiuudRU1RP/sR
Kc47rbED/GSGuPlN0wrm0CJvL8CU6KriYPiYEKQZcJ8PhhkQkS9hM6NdOnJ6r5Ounn7AnEyxN5bw
6gp2hjTY2wagkTLlkz42c8uffDetMkO2Mb5JMG0iYyHmVG+UbSP3AR/BKpaB6XCE/iAEONUiMx/P
9Iph9GF3xuhp/gXeLT7lFPD8P3QtTPg7wqohu2UmKoAzlRHFICu4XieUeNd2Zpio+wEVKhdhQaA5
qA3NGssCJP2jOLZUzDvkmQv5cGZM2r0yAm5DTpbXeQVCwSUbB3QBQGAyigar6VjlgioSdJhyPp2k
7VzVvbHRoj8lYjhm4Ya5ffYlES8y7UReosA+ElmSq7LV/FpXMxY6jFPoFEnJh2lfT0CthTKoi321
NOrDQl0GyN9yWUR606+QvnINFupQZcACBRiAkfA5r3M7kfQuTjtY3uneFNdyBP4KtqjHcD+v8IYI
jiuaDhSUxy9qaNePmVD1ljDwEQM86+4iArjWKMrwW0Ug9XjjmsU+OJXED5K7Ycr9FC5qR8rUHBNk
pVEmojjKWYPYBuJviZaQjked1wmU0osKKqkl5I/MUN06pN71UYQEXtQu6BuiTjH3OtVLCi7vzpV7
GyMptfDaJQjiZfGEWjd+AGBSXKuk/QO3gWogFEGL6muwQ44VyRDVGA/kboCap8wMerDoOzpYPmVL
fF+SCi2GsBd7spDlF5ni6rdc0E/F3iC/WyEPXRyqRJLcrjEqSVP3kEWhpP1TrAO5C5cmWK8i9Kr/
iE6gdAKw+66uJ39IWQIhz8GxGlZAY1ZnJEAxe8u8K46loyrnYRWh9wgSD5G26xNrCzSg5CTRa7G1
GH4SM7J9XxccWkcgO3stRjQt0TFN4ldm4Vm9mAiGiXS6aYMGrV5Benc7ejQARF9PIFs4ZSDA49vD
gq7GFYJ49zD2VQrFwGkMbm2hgOhYkho1moI/eGk6vOMU3c09vNH0TcKV82MxYgkKZEvudJIIykGX
YIVmhCqvFeg+ZfOqov7oTZF+ULmmT2Jo6mc2M5S0HN3HYTDVT7ny8JfrGhT4aOejTkb88zfoV2A8
r/yAhkcf96jJsbgxH8LJJmAMByZQshF5AuqRt443a4NcQbZBhkRjfoSNq8eg7bqXEttbjzNbZIFt
oUjNf4VKpTSPkK28jtChuKcskT8EBpY5n2sCrUdLMECQTGJtFqrfeWRovWb21F/XJcj9cjdGcL8u
CljGIFuSLZhAfktirxvsF5q4QyxTyLSjsQUDmbM6kHtIB+NO92lY1llYV/QXFnaKH04kg8KWEYZo
GRi6/J7puTgmcWvMrlldKLKJovW9174iJpswhOnQ9bIxKAvRxcyNWzXdraAZbPdxoit/Z5ZqCPIB
s4FhR7ogrA8YoizfOdEJ1FQmP+sXDdsOrnsPxgp0kUj6Nsd6Mm+lHFL9XgZNcNBhN6BxVmvzYGvF
nwKgGnZzXaLuHyM/PoKTReTBELen16T1n6VkuKqO+n3hy7rdFWA4xT5JqQ/Orc1phS0Ur3Sc+Zw7
tMPQZHZpxFG/d8U3+MoWjETL6shejrT1VxL53IowPkzwt9GKSlrvO+qT+CW2oeqvEeRLd92MZd+c
utOLhNOY2OvY6MEfApCXi7yiHZ4VAx50YkCZCN/epCx6VCEaNlZi58r1iTD7QSjYRDvib6Csg7iD
GVB/w5JO7SOoBPU3ah3W6h9br6Bj68SMShiNudD+Fm60v0mq3K2Pqv7d0g7B1nQe9XLcVe6HW2KL
imd0H2Zhy59SyvrBrmjiLgsSRiTsROMXBCRvVzSSlhBbkYEXKXksSDBGd2hLlg99S09eKICIiWoQ
sEKCf9KtsU+Dn3ETk5D/kiJErK/mMv0ogK8DC1pU3c/VKaWImHkNLPLOrJ+cuMW9hQSHgAYvklbq
/2lq9Bty9FoxjkHkaX/B4SOv6WNXvwQKIWeHait4Bo8fenfDbDFritve3VlIoorcO4dOSysB+u11
gFKn1S15dqrqnpu5qX5GbKAPtIPMaV7bIPxewHl0L9BGasZsROLmropqTN5HNRJ09NFbqOze15H/
Brw4msxGxOT6pCP+JoM4/IXh3/o8u9TuTa9avRuRfERXjUHTsehnXqNN2IxgaljGiIzXKfQuynjX
rz55h6Aa4hrEPKE/W1Z06pFHRwInhApwR+uxRGKPra3hlinqQAjkMYpgy4xKSpe0mq+8iRAaOnjE
zDWdxqMGbL0N0iFhO3SmAp8NMTTBwWVS/QOuCPWGVVrQkZXaVkBIIfl6HwiCal4w2t+pBFXslS9M
dWUYZCHRMYqvMRhizTWoW82jq6bIHIpgKKt9kDRiOmIgguqoA8XhJRHJc7PcDcDBzIULQQUcAb2K
OUIrW3Eco+G+Tur+wkT9zMj7/xBc4PSESADQIA1dEQbA/daRr9HAiy27hSur8LSXyQ/EeZQiSJzC
gf39+Rj63IOfpuz/AuGsulEzCbv4EMXkL8gt/D0nNrwA8Dlz7PQEBPnXZysdSfQbMEZizh8hj/eD
9rXKYgSqCzP6M4iSrQaS7ocEnhQgCdG738hf0BadHmTtHqaCfw19ttVA6qmbZttC8YUBKYY+bvxS
h1/dAdoKHmEoA1K/YmSHkbi7nvjDiqo1M2F1qMEq8fkLPgOX2CoeyWAEiqcdYsiNJhlnqPdFp3OK
VkcaJE/rdImb69xF2kCUZloOUFYCTI95nezgacbdlHz1wzcGbFdQTs4xDNgkLQbk2DAaV2xZf35C
/03rIracFSS1BCUEhAPr1fcZFmUPGj34kzKriaMk09V0CICm//zLzhzTlsMC9CETpAQiMNXMaC1h
mBzN/r12Cbppn3/BGZvY0liwBiK28N3xAbtx/6CRtZsD+5M5EHBfvFLnfsPGrlHBA0Wq0+hg5fKK
wrTLp/HiNuKZ+7oVQRpSCNRUi40PgBD9Mk6fJNtRXThQZCQc3M9J+cU3cfp1//JOtmhqC3rb+GDa
cqel/ZGM7MKS0BnHF24gSp64vpyWlB2MhD8ypxwRyeCIKSqc04Vbe+47NvgkE/O67iY4bsy63Z7P
SNvLFRRp6QmN9rWrtDHp1llWtIZEYPJDEmBS835C9gJEcBs69/3z7zh3lzaW7Uslq7GDZZcreNwt
QQ3PDbkgcH7mw7f8FVMc0xkTB6gHp3zM23RobsoBPdcvPfpW/8gQAGPCcIkPRJVXckHltzQX1SnO
vN4taQUO2aL5G/GDRCsxa1Nswthg/NlJvl6AY547nI0VEywkJnZk/OBBwJvpedJ51FSvn5/NGS+0
Ja1A13JYiMDjtzREF4mhSgbIM/Us68YiuJBfnPsFpz//twV3WtRNC/xBaeXvXmKwFNfki6wJW+YK
G1QNaI+B5oUI6KubTm936S9ty517u1vjdb1hhGPj6bR/oSWETdD0nEBM7S4p1Z17ARvb9alNqGqH
///4Ap7thAwvXXvXFe0l0tJzv2Jju7M1rPMGceDE0Z/xFGfkZ7fmQY051VfuUbLlrrBhl8RV0MYn
AMPT5JfdMOgPBrQqap5Lumz/HXGSLYmFtEloIRcCCRsLVtGG5iKRbxK7K9P60sGTX3DY/31bk60Y
kmZCVCXWaw+STcHfsU6bP7RR9QWo/n+/C8ABNrZQTAXga6eDSj3Gzc3daemsiaenz9/DuYc/fe2/
TI2iTh886f8fZ1fSXCevRH8RVQwSElu43Os5jhNn2lCxkzDPgwS//h3yNo4+C6rYubxodFvdGlqn
z8GW74HbvjWxJeMd4uWYcSWPI/DAx3j/W4HzXhHkeJw7Weumf8y6shn3ZTwWbgbrZi8/xg16GFgH
ZdFt4zq32//6JfWGBD2pvXNuATDzUewbghZ3BNnij+0v6KJTSWQxZYsZFzM9d664XRzUabEPm54X
MLQiFcaxCyzzlFx23DoW0FdE42IJBCDeEVsf1Y896xo3qQQWaddQwKJn7+9iugLOS2Z9HSD4sDMN
mvBUKSzSgoFX1V34GeWcb2gjKfCKyPZ4IN5fShlfZ+ZN7M94D0ji1ILxqryb0/bOXU9CDSpzpflx
e5J1/lGyNy1jb+bAQp/xyFGccDkTfh45XoA31b27ss5FSgaTyRwZ3mXQW57jkXXuoCuakG5Hyknn
IiWD8bSUoS8+Ay7S4XgUMtHMllzVafW4fwV8/5YGmv5/ZwEIBjzwg98JTdOx8Rjx5s40qsfEIb8a
rzqZcYaS+h7vmc5XSlZjZcM7Sd9hh4mtNLnCC3F/Xtxj9I6MKxkdD3MF1njGcfGYVzQxdDMrPCSc
t0NJN3YlkbMhM6yWSIzd6vIpbFqPhSwxd1Q7NKuRSmxh90A9jRVHW0dZ8jNLx0+OHJ+bzglR/f5R
OHtKM3+Z8v7bG8FUjovUXtWnqYEPTZCx6fMZGmTluWmt3///WHMnHHHiS/bBQSIu5fdD3lPZL8qs
RcG/oBzbaO/djBNAHdac1zubtGZumJrmbtQsIkvQ6O4Bh4F3XXZqQPN6OjZ2JcP5jIKs0SPDU3N4
EQYAOxY/WKpibP1JbxbBKMtok1DXOWftBIlXPhYBp+QpThwHO544FryqYhKtGrdeyMDAEVc9uy2W
QQAHl52dVOd9Jat5bA7CMygqYeZA8cCL+8IkjnXoMaYktbsM2TL0sQtBC/Y5ReNksAgg4Y7NrJLT
taB4MotGcsaTMvFTdMUcX7tV7osMddNyEc7aqYXekLQrL0NbpUAJ2TcMD987O7Rmh1DpL/CexdCx
Eq3C687Xdj1Vr7WEzhQnyGl/PeQmlQHDBMYh8sYSSD4gPEMcKMXFyXd/gSZ8VAqMzCknMPYvPfxU
DY/SWeSd3dXZzg6qs64kbzS0HIDcEdZby/lqQ+L6djIA7DnmGSV7zdmUcT3VsM7HerjG23p6Gmlk
ftk2r9kVXGVvJpkwFuBBUNRcVoVLSevTTKEWVbX1i0d64Vt2s3d11jlKyWIBqAIgsATfgjqfc6pi
7oW4237e/iW6MFXSuCjSIenxfo3ds+C/GXCkgcwdtCS4P1zD2dlENUcZVfRoMGPIrrjG+pEpz8O/
+ruSRQ9Ap8boJhnqwMbLHSnyY5uayogB0Fpd4HsNjk7AQQbpvADy2BfHVAKYyoQhwYKdD9XQAvYM
zm3iG0PfocVFJs3z9qRopvw/ZBhTCzZV7sJfg427IWAKaGuplp0iobWuou8cNf6jfRSDi63o1jlP
KeRE2jEoBT/3FrllSfno4aQ5zfe8cW/RW3io9saoku22FXvVbALoDXQPCCjTDE1dDt1T09bEl8qO
EU0dLly8gvXYBirUMl6QMCdo49xaCbTWxti+AC337djkKLmfsnpiRpZ3v8xylD5NsEu1QMgcW7io
ku2kRQdQMU3drwrCLMFk1S94X3VOx4auJDvggUnZ57z91U/iG9TzuJ95AAtuG1+n8r2oUvZslMYA
Vncs4zUdIA+XjaVxy1geXSWN7T1uf8JavfDON1RqjKKbW6M1eYymMGH9MVhL/ZWBsqVreWbVW7Uz
FKRnMkCnYAiggvUV3McSq3F9iP8VXQ//ngqnLPfEjA6vP+v2EgAAC7BYlqc7xx7NtqLyZ9QS3UQm
tdNXdESfClRUEAoPeLL5vPJD7P8I3WfWveDN0TYfBTSzAbD8M6b99WyMn0yD36fzeLWuwgvk0Hci
QrOMESXpR+xZeBPq5hdpzjFgOB7OPp17jE+SqWwaRU2WdB5y8tov0dlySYhKAnqMcui9Um9P90z3
E5Rkb8zZTUG9Ql8KE30koqteQbaQ7aSjZtlSJZFqKBz23mgbL3OD8zkdrcCYyieP1okP/AnQmckU
9ITsFdZ0v0XJ/li2XVKWsfka5WgvMsRPylAT2c5MnW0l+aHmVLg5+vRe3UE8iEb2wQAQ/U5aaIyr
PBomOGzslNbzq+k05sldR+0ueXfQupLSadtaBkRUnNckKVEDXBslwG2xs2Lphr6m4JtUqzI5z9OM
oS+oILMT+mw8D4RvVZ8egmswlTZjdF2DgTrafOWz5VwD9g6yOvTlHNuNHCWDwWrlxNQzyj888Roc
0ADdZdbBjdRZffbGN2XmyXgmnfkKRobhZ+FazUOfuPxhOyJ1BRVHSV05JQS6E1H+x+PDPbG9e/Ad
Tae/UGK0nKb+1ET3VHb3Yxu3vkzoj3Y6RgLPVK0kd64IpAS5+xL3KZqfMiA30hF0Ftu/TBdTSh4T
qPKgGX0iL0adkcBsqylA9+rO4VBnXElkdGgsfK4b8oLX+wkEb9JAr1y6cw/QGP8PaAw8gS3kTOI/
cw6Qvl/Ohf3VKYbkcsgxKmxs8Mx5jpbO+22gl8yfJLXQLpO+HjOuZLKTuF6Fjlv3JUEnvx+BaSwo
W7knMuIh5t852KjIsSVbuLe2eb70K+Nnxdlv14KO/OyU3+0RSMKlc6+jZUHHi5D2seRWwWRNDS6W
ybXla0NoDhRWDFrarsMNdtthmt1NBZJB5dKpiWm4v9eaYppWQQsCykqI+wxCmMXQ3KA3ZWeV1Rxo
VFhZy5uRZr0YXus8+dGhW7iohtBsyJOHgvDc7sktaU64KrKMdU68CFEOrx4o1G46dEtd4sUFTseY
gOLY9pruG0pyG9REQYoJiWpO5Xfj2sr8w56PbRa2ktzumEA9aGxkaIEzJgbBRH0MmcBUSJnhMkFn
8LyFVv7B6s5DtlNo0awYKnrMLhzLijnsdjQCIVsx/BRoR9/Z+TW1DxU5NgvbA85hlmgZupqhMzal
ftd9qcWxFUOVPRrLtJO21cpwjJtruTQvcct2imd/l7R31gsVNFZya55SYsoQfY53IvT84dSH3WkO
ah/yv6cmfHBPyenzK/GtAPLMJxlCE8kX/pe9yr7Od+uEvdm8u3lePBtt1mFe38ZW44/sS+J+Tse9
A6UmD1REWZfwxfYiOK+r6w/FWN0YJnpOq+Trdprphm//O/wCmuF4Z+5k6I0o/RZRco196AEkpKel
Ksed+NIFr5LLQNZj0zcxSdKsCj8DAZHfpcdwzOxvcefNBLR4cUcP94KJjS1/YMPZtfdYuTW+V1Fk
hlH1nluN6xrUjCdwXxUfQWxmXwl3cHbu0Rr/q1CypIvyIRngmoy+VskDehLRheaT6tjWpoLJPC+P
WYpm45DJGW0Dsfxtz3F02o4dnXvW3/TG89U48r4vETsWtB1ctJY6+AZtvXDbvCZqVCSZPcp6dGOY
N9rP9fSV2M/bdnXFE1NJWZKBXWZmSCnxpfpshtYtqDyKrwQcN6fivgrinX1fN37nX/cYUzWTHrLF
IcuAkx2rszftuUbneSVrpy6v3QWv4qEsnzuz8JP6peNftt2jG7aSrKQGlSLaZGQINbnpDwdQsApo
Vol2ZzHQjV3Zex0QLZmQRZMhCHYBaflDIYwTZe3OseH90bsqbIxSqJYVFEFTsWuIQfq5+bTtFs01
ylXBYmjbG5aGw3KG0/QLvX+UwXD5lJ/r03iM6t5VgWK9mVkFk3BNxaFi6dWn2juWq66KEoOINYht
5grJJM+tuE5F489tsjOlOqevU/1mIUCZqfdqthrPzrPxwz12cHC99Xtv7HaCcjAGYvVK2FUyP3nG
zqqoKfyD8+Zfwz24bJsa9BWhw4YgHcun3JKfp56Cs8J+tfIRFPfOJwvvzz1aHrfj5/2F3vWUlK2I
E6OvFr+FZF8nC/x9eZilLrpHX7bt6+ZASdsF90j0ehZYbRJw6Nx22U754P0rhavCw+oJitxo05Wh
O6e/RUmfBJj6C2N+IHkE+ih7BzivGb6KE5sbl1IiMSP2cJfKmyI9tL+6Kj5s9toa7MWlDE3CQrth
wcjGzke/yieeVmJnbnWDV67EnsWbWXS4TmSz9xwbbYGYaqud5NIFK1e3WXuIUEfBwgPCEH+IGqA8
0AdmgGuANNcG4TcDAz2RZEGb7IEbNZOuCiAZTpWiyxw/iMXFqXQtv8zOacL9yP0g2MftgH1/H3BV
GSRrShpo3iEhpAAbqNVfU5ejv7bcuRno5kRJcY9bTVaiuBvOUJ8Cpc2tNJ2d5UM3ciWVWzE7LbQ8
ZciHOyI+ut11E+1svppVQkWIuSvrR9HDtJPa4TJ0wUS7YIAIFbQZdj6hc4yy/yZgoqKNhXDiFfbe
P+iQ3p5PjV0VIAaIJEDHAptAzHLQ2UefWJHvOFxnmv+7XEuwdFjUweIAbhkQCk+BI8qd7NKZVlJ3
JsLlI0OYNAUYgZ4k3Vk2dXaVpI2r3pYgERGhSduwpfJkgELimKOV3XYso6or0WURWlAC96b8VFh7
qpqa8FOxXpLMvVgEHF3VyRnkOX7d/yRmAn7avbcXTe6oOK+WpKXtgCo1rJzfDf2RFz8adqio4zIl
Lbspq6y6XV1uREHftycJDo1tl+sOfyrIqwKlF4kMLIgjxN6b6stiVeemcoOKYl2B0Hhx0/PmtLS3
wtvjrtdFkJKnkE3npTFjmqlR+OCX9Kdhr4NMY1oFfkUWeP9AmSbDHrzA3ceOhdtu0tlV8lSQJRn5
Artgr/UZ+NpQsztmWUnToqajBPefDJv+qpB3zsFjhwrtokvDSpATrtWbB3s8pe7TsfEqOZqPYIrC
NUqELahqJgT7eduu5u4Kird/l0KB+LKzGIbnm/JhvKT3v62PNLgxHsFUtBPsmkVAxXTZIzcXAr3G
0JU/ZLVqrLQ+Y7eS0cv2j9CFiZKoTgYkBHFcEVoOyINmNDQke09Cf0vQ/60Huq5yDC68GPimBZQX
c+BeQERwys71fXKO/ejz/OHOuThBkPifrhzDJ0+38ddjP0hJVdqNE2MMHiv6ayZA1HhsRVPhW9Ax
LVsvx4pGQT2JpeAm4geXABW6tZaSi4FEIgQe/SSZODF373aliR8VtNUhVXuSmyLkbX/PS/a1yqLQ
TCV69MGZvu1xzTaiIrecFuQCI9DHIdrdgpbH917jATu3V9TVRKiK0gJDUFK5ObbVmTqgyjX7PBRx
fUwQzlVRWmD3xQuKAwfV3kMMAvmFftr2im7Yypm3FG3Xg4kRk+qB5YRdrZSZ25bXdfadtFLRWOOS
8rGpYVkO3c3KQY5KxbPETRBVule6gF9y+zt/3wTe+5CSv17ROHlRwDfux+ac38Q/2MPkX4xn56Y+
Zzf8qb69op+3v6XzlpK1U86cpqvwqbYMm/SDvbe8aWJTxWZViVeBszRGeREsXxnIvbPk2wAtoO1R
66wreywUZliWc1hf6FOav7bpk1l+O2Za2WQXt+emVcD0hLbgtv1JnCQY04PjXleLN7Uc6Bh7TQW2
2tAgVTiBZD2bxwC6FMeueyrEarCcvAQpCM7xI39gThk6E9sZuSZOVHwVRLBlA/y6CG0J4jrA8DuQ
lG17/O/z3TvhrgoU0UymFFyVIuy+ga7oR341XBkBC71geXgs78o7Gnxk17/Kl53Pvf+67qpAKznZ
WWWutx3zXvyOHm2QXj+aoNg6QwPk5U/0UN0398Z1ds9O0c985zeuE/zeT1QyeoyNEodyrKUe1g4/
y03PL2gDadn1EjCW8mr7t63x/95nlGxuvEgMsgB/bMGf4/YOlIynuv0YWc+puIBKbefH6NYnFYJl
eLXJ+hlaxHEqAkqhG+BFF3sBvy9EEDxuf2iQ8K03fXQSeVfx6NaOeLBUdVBVdujmywc5G+H2L9Y4
VpU8qi1z5EaEodjjcxafelC7mo9tegj/4qpKR5EEV0nBWhGWZhl6rjjjqrwzVbqBr/9/sxQMWZGO
YyxwQEgL79Qazgla8B9FcyNXCult52iWSRWwNfZsMLoIi3tsuHcu6MtB/lTemll8rF6pYrZo3DE0
u2Ot5DwwjQuNj9UrVbAWhZZuC/45EYIG306v6vgnkLXjMeVuV8VjOamJh6NiECHI/oK4az6I2j7L
ak9rVZODjpLqUKboedSuG8gUWBZeL+7oDHqA/hbEYa7YORRrjiKOkujTYpfWkq2ez4ZHu4GURUsu
Xe3cgxYYjI7W6VAAqRCtBqRqDOyPeHtAVz27S5dzmu2kliY2VXhWPsf9KHOJRZ/Twi/xAHZmcwuq
fTcvztuj1+xZtrKV4xA4m9OE0Qv5gzn3co/5RDd0JXUbaBc7/Xq2keRpBpVie98aOxmlM73+/82q
4BRkKKp1K+z7O8O5LqLH4mBlSEVgjTXtIR6EUYNGwjPu+mOv6xCk+HfIqYQwFYj78WjhEN+NXpl7
rHqoAqwKXtPWgMhISFPjRLsBV5CDpxlbydEySioxSZgmc1g4H8zi2AFMhVSJuMksyFDjABaXZ4tb
NwuvLtvBrMl4FVOFVTYihpegSGN/hFCN4V0Z/DsTz+CCPLZbqOiqoYaguCFweKjM+hsYph/QCfZn
hCbF9g/QZKOKryI0WrMRP8COoiBxI+Dn92ByOt8oCVnmeQTIeYOLWQ3qdgNNWENr++k0PoisRQOI
u/cMtRp853ylAq3GpMrKysvxocw+p8V8cd1nC2ST496bk85J6//f5H9NGEjKXQSmm/RfACOElNvn
bfdrVhYVQhWZVsmMDnuqVTNITuZxYKbgepXWWDxvf0HnHPvfsbuTQSKIKQg82bhmaJTFeGUAmH9y
wSIcJhKNqdvf0flISV57zvqqzXFwtuzAy29A/7VtV7NxqxgqYQEpT3JMrl1eChRpUmhbUAE6b7Di
yfhxynYuIJpoVQFVQ954KaSDRMjK+YFCiyoG/TXwko/o+b9Ky2nnMxo3qaAq4nhl11oj6iCt9wPI
c0iBcL7Xm6Qzvv62t3Ha2pz1FMkMNvcgoaM/LJftWdDEqankciRTGTPoCIYNuJQz6+RN3zsQMW8b
1w17/eibYTcJ45ENcdGwTsAqxnIfxZxjltcvvrE8jVQIm6yrW3Xbj1ed3FmUNZdVlYerLqEjUzTp
arf3i+UuQSkuA8h4hNpOYUMc6GMBTcHt36BJYNP+9zdY3eBA6x6/gTIR4MXLL/PPHr0le/Cbv8vk
O8unqWRu0ZVQaxpW93956QP++DQ/Xtj9nXma/U8G0OA7v0MXQsrhWEK5AT2/+MyqrNB/ETaI0qtv
2z56P4KoCq1qClpHTgrbuXkdy5tk7+aus7suSm/ix5KOQ4sFdvvuFczI/tTt0ZTpLCup6vWQWnNY
iTtsmSHmIT5A60MrMVXxVA4KuP8f9Dx/WKrrZQ8P+v4EUk9J05mYU2oy5CZ0WKFQ6rf1Nev5TnTo
/LH+/42nhyTKDAhL4VLMkumxruZPDiQidg45upErh2EmhVPUWMLCsnnMjas8eSqqp2ORp2QnAgKS
PC1MN+Supk/ReHASlaQ0Mh5V0cJRbO7TUzVGIWD2p+0hv794URU21Y1jkUAoZy3FZ+N5sAwSQHsO
miUUfJ3nIrbNk4MH5Me8yUFl0Hh7UtuaWVBxVFZm0JxEmOLIKT/V4LJBm6BLTrYkO9P8/hZOVUCV
IaHkypMaH+g7J5jr/nuE5vmTRZLlZpij/hRDfPF624maeFX5tyKoi4Ar0cO3+EM/fODH+qOoiqgy
+xYSByOummg/vBhZc4GWy05I6fyv5G/uQCjWwF0itMgfl4Xz2PpjcWwBVhFTUBGIcEpGuELD+08r
pfxVmtbysu1r3cCV9AW2AS1pFIEjzbvS/tp7zxCw3dnJdfOo5G9qTm002zhedkn6h43e4g9evlM2
0NlWchhiOlXdZyimyAh6IsljYV1tO0QX6MpWiqJBYvO11AGmRkhOBSR9peVtXX2r4jrc/sT7pw6q
QqaKvshTKTB2aEqeiLix5u8Zux7tY0wEVKXSWjooOGY27EOG6exkwjcdeWrnvdYUjetVyqw6b1Oo
P+HNpSBQdG0kRFvozqxqolHly3K5tErox02h5L/y5Jftog1wj5BIM7FMSdE576HGLbGCDcY9Batc
YTSndH70wBeUl8vOOqDzzfr/N1utNJJk9ArIR5s9C+sGU9qJ5WA+qSCqBnADqCviF5AmJ4/20IvL
MDCx99irc76SrhKqWphJC/cQsgSgI75MCbgkqLMT9Tr/KxkL9R422hbK/219O0WfF6sI+va+5Dfg
WzxtJ5buE0ruNu7SeKARAPCm+ZgXF4nncI+s6gwGmI536tAaL6kgKgIAWlVTcwJG9qHuaVAmFyja
7/wAnXH1TDwtWT6DzSMceXK/FPklL/i14M1OemkWHpUvKxOuXbsxotPL2rOEXBK0M31k8imukmN7
t4qsSqomZpODWU7Nm9yLwSq2102m8836/zepRT0rhyoY+hQ5veX9Dzr/4Pzzdtys2fnfWxpV0VV1
0Xtm2a5xM1xBDcacf23b1Q1Z2VybMh/KzkWsjNn1MP7O8L47fdw2rRuykqzQDZSRW6Dumi3nGqp3
TbhtVxciSpZC0MYSicSQF/bTy+6q+SWpfkMgfNu6ziFKgno2aCDsEjvTIuSpESCN4swvge/bNq9x
igqcMiQt5szF0+gcGe6j4wwMnGGWfN22rhm8ip0iSQc17jXzp+4+xtNy4t1F9ddjttcV7U1wd9CI
qq0G00kqcQbX4gliRic+uP62eZ1j1tl+Y94zJNReV9yUhY4aDkqdncOSziXr/9/YBcVDY5IKdlmR
PINALSyn6q4m2c5aqxv2+v835u0C1OXuGoyWG98xsFdAR/PnMY8oqTk3eK8U3gLTOJbaNPJjWe2c
AXROUVKzgZyb0zUp5jKWp9HqX9xlufYkOfSMSKmSoTXUOCAajWKqTb4P1s+S/B6h27TtFUvncSVB
CehxzGWIjF9zCcJSaIt8yRpu+wVzbqGObPq5Qa/Tvv5eMQ5ZabG4N5blQmYGCg7g/nuUss6OXR5U
OBWY+FjrSbzkN00HPcnJ7409NK1mglQSKyNdsmla5z6D3JfttsAh1CBiZscWOZXFSi5uVZFiwoum
nT2zueC+l7PvdW/tVS01k0SUbI5cELFOBKcEZv5iQwoxlr1Kkc4zSj63tlGCfgl7LLQf/SWCunnl
0+xxO7g0W4sKqPKWmLmVjWz2HO8GEsUXkNpf0mS6K0S0A6PQeUbJ6tbKE6MVA84IguBwb3+lAz+2
4aoYKtyo5rRGz1JoDdap8dwTxQvJtmN0XlcymjhcSGCLQNXh3Eg0cznt3Shftm3rPKIk9EygoWOM
66mJT/c9LX8uXrRzmtSYVjFR6HCJeGlhM5/d89R8yqc/h4asApzAq2BIZ4Jdy7uM+css9nQfdANW
NlkK6KHBHRg2u3OXfhjrnTOvJrBVDioiAa/jMxZ8RizD7wiuA7J3f/DOKq6ghVd83vaLJkxUbJNk
1RTNM4Y/2F+i/NZepE/aY+cPFddk0Qq1zAGJ002AZZU0FJ51H+0esHVDV/IydUWONo6xfCVT1vk5
KV/THG1GwLcfHL+y53pjXIzOWlLx2nu3qUBLi47SnfRcL1/v3A5UeBNroWyau9iJHEuerRGPNtyO
IJDdgwapnM7TmH6fMr6nF6YLJiVh6cT62paoIEMJBeLRkmat9FtR4/GFFvLsRePR07iKdcqhA+gI
qxdhQnuf2t6lB9fe4BXhdrxq0k3FO80dlI7Rv4e0cIozuDHx/hgfa3umKtAJNJhJX6zzvfD7qv9q
58/bY9YEqspD1cZZAvF6rPJ8NG5mCVwFn+JgSqpfx+yv331zopXl0vf2jDybeAo17OqLy7uA1ccA
RFRFPNX24A21C7eIqg5xV4G+lnXeHrluNpUU7lwQY3YGTOcj8xNmQPB3D8yiM60k74BKBJ16nGgt
PvttJ04Qyz12ilRhT1AeKeLSwVmsBjIgFNNs4/0lsXfOBJpcVcFPUMUTZJzQ0SRicSfc/MITAGQm
6zRBnmLnF2helFQUlDGANcCYEZEVv3fs+Nw7r11y07EvFvqzGnFr7m0BmoZz6NP9G5si5UtHchn/
TpKkOkEjLOjjOA1Ek1R+ZbPlKsshk93UdjBFUCfDg8ceEagmAFSgVBeVxEZHBkqD3dmtnoqDxSiV
gSpyh6ZgLuwSNwuI1VzJyj5tp4NmoVBxUaA1SmoSIbCc7kp4d514tfjeLUznjvX/bxYJPJsUbuwB
x8JB4uNPadP6udV/2h64ppWQqrCorGiXVsTYzrrReLVrB30qo9+Pw8/BlScajUCp1VCYd4MB93rS
DVkwju7O3VWTMH/H9OaXzTkeDSuISYU0iq84cx6hwwlug/yqXNhOSULnPOUw7Y1tFrUuJqYtxaWw
TZ+O887tWGda2ZoHZi6ySLB4p86NiwKQA12d7UnRWP4PQGritsxnnNKN/mPUf4v26Jo1/lYRUXlG
JgeMijgyTsuzEZmPVXECHiLj/bFzl0o01ZOijyKoSYTpcmXTR5NddXuQeE2GqbAo1nBGKp6Wr17t
uTf12t/Wii49lZN7cN1RqaZEm48Q1EI4MiO58CwL4srbuYnqRq/ksEud3ElSZNAEfYRlfOBm53t0
50Sqm1bn3wUiieqW0RrTamXPg3cjxOcEgPtI/D4Wjcp+XHl2Vpprh0lU3/bGD0Z2hq3ziZKarWca
nbd23qV15vdxF0RQti72apE6pyjZaVqR2bbrTddzXzzjGfpjfjUVgVP/POIVouKgYnPs47lD9gvr
nuBlo0IH1THLysZLe2nMOYFlLIZNWy7oPehIuG37fZ8TlVsq6XqcaQd4JS96UP5eVenXOTlUACAq
GGqKK3BLrTtJ012T8s61Do55/S1vdgkAN9BDbyDfPQfUUh/m9mOyt6i8v9ASlVqqBHn9GCfREEbG
AsjZkHwjEJbcmcf3I5Co9FJeCXEkhCDuU06c+a6ExFdkuYufxzT3wQZf7XxHN6dKfmZ2b0LRPh1D
r2+umNVcg8IqbGbz0A5KPCVNwS/nmjJlQwj2BTBqu4HRH+MaJyo8Ck/uGfjA4SHbYNCmiNZG60ON
CERFQOUJcVM3iscwEqXPoR0wpWzH35qgUbFPss8deARxHo156acm1MiNrul39n7NgYyocKehps1o
LzixpJYx+EuR0ruET/Vj5c33M6mswE7E89BY9FQLcL/WEzH9bDZtv/eW/ticq9AoL5dlbjPc7ubZ
aW6bQVrfGoNYh95xiMor1UUVlcKtx5Aunc88GRTjXmemJhe4ss8K0RldO6x3R0G/F/18laWoY8zH
jnxEFSHkHaWQO4F5Fn3AAhjEMj9tL8y6oFKSOJ8miCvUCCqvWZawQuievH63LVZnXclhL86tpo+w
hI7WdR3dO9PBOFE3WUnAIZXyIUy6PEjTJogYP+YQFRXVUwI1wbFCkPDoq4U6iY9Hmm/bztZEiYqI
gvQRUocbY7jMsW+mD5V15Y3HHk2IiofqI8rbxE4AWjLTHyPLv9G4PDkk2aNpXsvT/60/omD/73bo
GUVndQZiEM/9v3k5L5dytklQMEZDni+f557ukXRqwkbFSI2WnfXgvh3CBlukYOOlxilqewp0ptf/
v9nUc6NdnIXiV9gEVc0m98leX6Vm21VhUYvbOkmd0yFM809yuTNn6TOQSNCdk7xu4EqiGkU9QOUd
5iWgzoHh9fIsxyQJt92iG7ySqEUKZp8qRgtaI+vTkD5ZCSR74hM9dsUhTEnYZnChgLxSmiSgZkta
+sFwd65+Gr+oQCgGPucRnbITXpaYd2oArfVHwxrO237RBL0qH5gjDEVeY9x9714Ajbw4RnwZCgmF
o+XkoJa3/Rndj1g//yYqOxGX2bJ2JlnGh96MQXh4rCWDqECozI5tCzLUOKQZABdMrelHlTwXTf/r
2MjXpe7NyHNZ4Jz2d+TWqc9u62OKnETFQrHSlI1cljFMzAmg0aHx2ynKd846ullVLq4iG5OcJyjI
gTVdtpDfko9J0wUj3h8SuZOvum8o+WqlrTRlVo7h1NxzDuL8+DxUlyXqfEL2FKI1+4lKN0V463gd
x141go5FOPzajXq88os9BK8uLJWsLdK6RGHCGEJWg9xcFlcLdx6340YzdBUjVZJaiD7H0Ll85uZt
GT9U07EjuAqQoos92r2A56XxeXa+2Nbz9pDfL4ETlVlKLn3a2nGOVJIP7fjU8scEGl2kb32LPFTl
12jcgzbrnKNstXj7amenR3yay/VMvpLuW5HuEaLobK//f5OwzeiCJnb1Trn88AoLe+CvZvcYzGHk
nTOCyi3ViCTzigiz2lUfWutbRB879r13/tDRhG78zjFes1dRJXsTo0Exq8ExforNi2GDrRTPKe1Y
nttOHjuo/Ydwquwah8QoV0ztRx795v3VLv2CbvTKThsPKYmtac1ZN3qG/soTSLf9mIqT2XjftwNV
N8VK2iYRn/KlxCcGUN7E5VMzX8+72CzN+FVAFK6dtKeA04YxGfG4/at2kk9k8s5GsQdx0QxfxUUt
/cQGJ8fJD5DV+34ev/HB+Fg5e5zMmoVZxUXVxVKnSYEEEMZ0NZPkTPtfJTeulgFQ+bm8HJoDFRwl
OmeqLYKv2HZ3zworGERzrjLradu8ZmVWCadmJ48nznGxolZyInwKBQRWt03rJnj95NsFomUjNcxi
DHPr49Sj/BLjfA8oPlrXz9tf0E2wksCZ1ximnJBd3dSexTLjmTgO3MHYMa9Zp1WI1Dgwd4k7+KYo
5S0UTNAmDQWEpAgSIHzHKPeHbPZZV5y2f41uKpSEzqwU5B4cJyyTVl7AJavPEFvf45vRrKhEyWUx
GmVpVEb+irNE6+MtXQR5792LfPjWUOca3InpqXHZzq6syQ0VS7UkpPaq0RxC6n1oDQB7UM0rhjPo
4wPmHVNSBqzs3wDjED8HUAYlss4EWQRkBdOAM9AiHJoOlTkqFVM6e3xB3ELAE5e9R5GKYzOtAqxo
kYtydjFwIJSAhRlPsXNMI56ooCo2WtBt7BqYTswQirzXfNzDx2myTcVUpWVc1HaPWknXDX/Gov5q
WSjTimmnI1NnXklmWkZezCic0tdfoGpyYsslIj+OzaVyhuYta8wJrL5hNv6PtG9pjlPnov1FVIGE
hJhCd9uJcxI7ie3EEypPECDeL/Hr7yLfHfjoRM0t7qyrB0KPvbekrbXXYhED2GNZ9rIlFq810VTJ
Jm1fbMlUGqzn2l0ufn1MjwKJ+3/bt68D6XR02yGV854m6z9FN+wcbS2x2YRKBdi3GrfEZGfkXSVv
CBC322tqsPfkb1lMEyu1aCbntsGBf0g8dQqGdYxbb+7jbs3d8/U1tX1iCz2vtpcpHLTuO+R2OkbA
LMTLqJxlCCyb3JkjSwwzsVPuBK8k/fYsUT/MYRyyIKL9x8x/cJI9BKdtGbaxvRqD1G06uxxhMvXS
mHjhF6Gyn2NebhiFZmcYtnnaDPfVN0bU7EBMD0vdMDzZqi6Sw21W9QdXwfDakArV9SM8K1vrU6Hz
OFnv2t0YbOu74bdzQMe2c2FGbefflkl47wr+lpDx6boJWXzXRFPlCXjdoNgxnNVYxk04nkbUUB5r
2vBdaMROoM7G0QQJiNB9dFxXf27rxSl2kCeW7dyEUQVtgmtUgd3JW8YSdJ4300h/i1pfkLktTroj
Z8nDYWeRLVAq34RS+T0QFiXDSXqos3Pb/CgSAlpkCCXi0THE40QF1H5DamgxFG+uz5/FM0wI1UC8
POg0RsDnF5XoeO3KOOE3Q/14vX3L0ptQqmbomiEPiPzlF814l6aavem9du9ubAkdJpoKK7O4qCaB
3SY+lO68CzBPl7RJ4xIQG17sXC5tNmB4NslYUaccD5vVTKc7loBDNyyXE9H1PcQEPTxKupAkWdje
e7Btzgxfn1GXQ916swKffyNTdulb9/nYchiO3pGeTKTzEAhFd8eH9Psg6DH6FN8zztXDMoDZfMun
M4DAikqfCmePftxyQzAJpwTvJh5qVv10B3nrjj+qDtUgerit6+pmWX1wJtQnMu+x/Fu+ZqKqyiII
eO/AJ1gXXij9gMcB2khEmBR4tzOvlijcA59YTMsEWqVOIyuZ41Na3WX+77m85+nT2H6m/gPlO+kX
izmZWCvBgnIoRq5+1n4GVctRl+dVub+vG5RtAFtcebXrMVYNWS58yMb6+i0Zi6gRawSSFGBAXYR6
FmfDHuueJVSZqCup2nFxBZJsqk6+EZwuPyxj7508hnzMyni+E7FsnzG8neZT6IMQb6vw627Z6r1B
8ekHRtSlLJKdY7LtE4aDl6gZpmGoq58DA1dV2hWfm3D67dLw0pE9MhSL1KlvclSVi+9yWgOlL8Db
3Pg/UYIHFWQ3msSvKWXRMkG0HS/TFTLFa0M/1uNDlX4QPImQJL2hwjvNzq8qh8iFds9V90Q6cfbb
7KzYcBKERnP+HEx+xDL3Qao9fVbbxBghJCRdWpJB46wJ9t2esXe6euSjAlMy+33dXm1fMM4LipYo
mFqwY0AwpbzkEk8UmgbJm7nyeRxWIX868h2s5r/9QlCv0GHYwLEXchrLIUrXysFEl5Dhcpfo+kf+
7tnU1BhsgOWD1Cg+0oAU9iTb7Hsip73a37+fCel/EGAzr2Y306CkmN3fNPjsN+vHbDgmSUlNDNjQ
uiJrV7Reb7Sc0p29t+mw1lFOO366Pju2AWz/vwpN/ugVbpYuEzBb7s3clDcqyW+nNDl0j6YmJGzt
l4qCwHQ699Dl8/TwNnWL2IXi7rHeGzHCqzgS8yUmqA9ClPaJ3AHGL/zpr0O6Mz9/3+aoKTGonbIf
8wnsBaS7ZEEd0yX5MA5fWf4mCdILc28523tqt33K8Ou0ntpBgfsWxUnOSXT6pmur+5BOn0eUOOuk
/VG2wbswY5djc2c4eeN6PmDRYEYsvOIM+LKMFQkhMoYKlOsfsDieCRoLu2b16hyEGOsYto+TqHn4
ceBzuyet8PcoRU3k2OqEjA1ZCpCPD1hnTerLsIS364QnT4fmb64PwuIfJn6syNa1XUJY2NS/remd
cF70eH+96T/Zzv++K1ETF0Y8D0+FPtpe35UneZbRm8/Lu+ZzetfeZBcVp48f6Xv3g/f2DAhT/NuN
Pn3qbooLpHbwszjdJu9vy382iSIa7SWZ/35VoCaWbCWrl43DH4KKt2MJMVZ2B5mlNtyqCXe2dZtV
bP+/CjhLL2Sacgy6Lb0zh8iX7scdX7WtlRENeq8qC6bQexcp63bS51BmsfLlweaNa4EfThQYRZx5
Mv7SlL/BxLf0X6+bgq3nhuu7zUKqmQwoUnaDt+D79KsQD+rpjqfbptzwdM5UrYdSyx+jBsSSyGKM
ptDZ6bqlcRNZxkWTOJJMW4BM5BABbZl5t6rOenfPTWAYf/ESE17WiqQJhQShAA1cHdUb82RR/Dg0
7ya6DGQCTYabJIofYvlGxHtwLMtymqCy1FnXvpwk+NOci5ymyKtOk9yZjr/fJaiJIqvzbpFE9NmP
uec4j8pbnrBTjxMxEeXXGsz9lb+DQLeNYlvxV54qxk6WWZaAjElJAkpehzrF7zZrWwo6ynk3DNo+
Y3jtKDXvdctRbXoiZ/9Hu9N7m10a3rp4mdNDY2YFG04g4nJQH2TdyJ2tzdZnw19rXA2DGrmmc+8T
FYGmzYlmPkOitsiPfsJwWk+sMqwFcpmdy0EY9gyx6XjcYwGwbJ0mvMzReq16hmzygKsMIA1V/Zy3
91I9XHcrW/Ob7b6ynCZtk8zv0DwIIaMFtb7+fc115B5T66Qm1dYMIEw2OGi/qvqbpeBxq/feCixm
YyLLBgnSej/BtA8E6b5NLnzaMUiLzfDt/1eTwojjAAOOlpEoi8A1LtI+Xp1f12fc1m3DVycn6fMi
x3Nt6SdR7ZOLu/w+1rLhnnkW4FQ6YK5r0rwrR/Iih720quXAyw0XnWpKCrBXjqgmvHNbjbcwCJv4
TxN4FbsLjGXZq42yzY7hri4TzqJaTP2EGujGSy+TaE/Xp8dm6oabdp4OCcr8+3OooP0A4aloGpuT
XwUXouixGiZqwsr4SJa62lbXGaAiFbRxWx/z1P+gypxpUA3ZPAn+Ofp3udKwTdwyd4zeMj0muoy3
OWhd+q4HYKSOoFUWCX0/pA9Nv1euY9kOTdHC0GuklDUG4Oh7mlyy4U4lPxHLKL/fNR+L55rKhd1Y
rl2nMP3D+tzjNTsNfhbJwQu4CS7rQu6WK2gwoP4CaLX/FtkdpAR3woKt54bz8hLVhknzPw9D5xcX
i+B9uW75trYN71Wz2+WkhlP1bHobziVCTn2q1mNQWWoycaVQvW5l4eozYdNL0tDbZKY7RmnrueGz
5cqCVvp4yJvHNfLrNcIRJGbIPF2fGEu0MbFkle6yYMrQPANZAR3DuK93WrZcz0wMWQ0JYAHaANQw
FjQ4Vzro7+alj4e069+CLiy9yHpvH7R9avv/1W6l5pXqEJpiwP/goVxf0gKizHUEPEfE6POxidqC
xqtvjDwo8jqFZk6L1J/m6jao9lifbN3flv5V02mLrk8bfmOLa1I9j+EvIR8b7wZx4VjnjR13Zjmd
B4ZV3vaUGjxnOj0G9qGmgKFXD9TrcBE/ex170/T3bZBfjnXa8Nk5BagOlYHbQ20OaKB3GQ5eFnxj
i01UGeZhhhjZKiTHwaxARBIl2cEd0ASMOUEu85rK9SyhDt6G3icm+pvrc2LZokx0mJol3rFqBOCx
vgPKN/KzOyEgSqmORRsTGDarjHh4qcZqkiViwy9Bf03qmAIJNXFhyZSSdCkx7XII4n7qY+xNx6bF
cM6KOeAqb+FBmIiA/srVw8QYmj+WuTWhYdWa1EsRwn2K9n4792HLxiztxElLgDfBYaEsXdpwBC80
vl0PcKKp4KHXJ8YS3k01wWRd+pAM28Mz7k5hwCEps9dvmyka7pklo8ocd9tSxTMOM7g2JfrwrcwE
h80+ei1TdHz1fnnVl0bdYV6OxkMTH9aoifhTt0Vc3MkC3px2LdESy014mCdnnkIK4c+s4DK5BZf/
9T07Vm1FTYBYXQytQ3oYY5WzeB1BP3j0MGByafWUjjWUEIDLbn/NTXtawuCYHf4XEVZoFIxiOf31
QeHWt+Esr1u4xX2IsXkugVQynNHyBAt3nV893uJ2bwS2xje3erUzl6yiel2wmvBNt8R7jffl6EHd
1A70SZZzqag+52k3PyZdConS0qnWh3oK5V7tmcX/TR3BsdULZMwdDY5y/aUapzd10OxsRbamjU10
pROfpgJABx/sBl7FPklwUF1fU1vTxpk3Y93wP5QvQdPI6132o5alaRP9VaVD3XQtwaz39Zdhzh5W
PFFe77XFWEyol6yq1J1yeA8uL3T4hU3Cx15xvW1bt7dw88oQQSPBZilD3NrV+iag6WNVdccejUw8
VyEE5K6ghH5Wul3SSJRknN4FXu2ouBm1s3d1tGwXJrBLBx7zdIWwNUx38KZuw77Vv3aThLYJ2v5/
NUFpmXjQB0IYWEj7JyruH1tsPTfupYvMNShIsK7Y6MrlWdDnCVex3b3I1ryxj/YydMHtgOaxXZRT
EoFcNkKqLUTm5JjtGI5aqWKsuA9H3Y5dGUiuG1adjjVtOCoYdsGxkWDWsWFUaQfeim4nulhSJSZi
i4ecQxIXkHkhb/GYWf9y8yFy8j4iyWU3EWnZrE2sVjaQMOfjhtXCbbHy7rvhPqjuWQ58/uXQBJlI
rbyHKOQiJfAcdFxo7IF5/batCN0jTLQYj0mNBZx17Q1i7oGgKu942Z5p87sS4ye+9zJhWwdjeyWy
LWqEnj9pz7m+W6svPk6+8Nz/j63QNZx36NSk+ZbyrNjwJgm7D1Mj4zFpdm6/ltStqSPYlfM4iS3H
0Za/17wWEVy4Su475cdN67wnrMEr6fP1BbdsAiZGCwEuKBeNkyVUiaItyOFkGezlIGyrbXhyS8kM
vXc0PtIqwhbj+z8Rhvzh1/W+W2Koa3jz0g5hpdTmDmAkOfl87KIEaLBDWxgx8VNVGGjVb+m97Y1I
C/b/kIP4+7wQEzWV+WqSy4B5CcdnkafRjCsrZKGio1kOYkKnvGJwq2mraACy+k+EPt70NqhXO1el
y0LIP1ntokFuBi9P1R76/O/xjZhagp5TsTQP0Gvciafp97a7ILjh5UweFNohJmYKrF//N5WCm7fy
cDVWD075C3c195jqJDG5tDxREE4aZA3chi6PvC/W793asr2yr78HOGJipqRTlKnrY44wgAw+m2mB
ktRtEwhlcBtmv6/71t/jAjGptOZqVNOoeqQPva8AIESlaDb264O+ZXjuoJKWYMscfzRVVT8UlbM8
1xUtD8GNIf30bwsdsxRoBorCl2bMxHJuA6efLsJrwTR4fXL+HniICY4q3TEUPoCz5257x5Q6gkDA
7fWmLaHhP5AodDKtylGfUXL8PFL3AzACN1xmt11WH7qtEBMZlWekG1xI1J7HJYhp0t4o+Nn13lus
xoQ4LakSK2C9+lyBnTUE4xRrulMx+4dOhsSkzGoqBkmyrNbQqFxOvajiUdKdpm09Nw7NjbuWIZTm
e1DHTW+LpjlBcf6BrEcnhvzbJGkup8QpFtQtz1n7pR3ybvqkpoGHd0TW2XDoeEuEsd+ObrEkc6/r
c9piNxFBlUep43+8vrY2yzR8tlW53ynIFAHSyNI70rcheHbZWzU0zSPhezgwyxZgIp40jgvh1FVI
AAxe5Msu0oBqlmtMUITdODtDsfiviXpausEvZY835blld9pdT2OzVyRqKaAiJurJaatlHReptweq
6XZA4/7g3YhlBoDSe1OoNK6533+Y2RPZFaizjcfYkocxkeGQA2263Qu2NzcX2fDrq27xCxMRRYBs
c4im63nsaHvpFl/E3IVGfJ3Xesf1LDtasI3q1YFC1I5M/aUafiCRdJtk7TugQ94j2TlH3sp+KW+F
Fhu0go6Nx/DzqSVy6Uqvxz3Nv+2S7qTYehlzsTMW23QZfl4IN1+agQ7nMAH2R94rt435wawKCQz/
HoD8A9Xc0p9T13u7KvWbD+sxgkti0m1NUzqtkA/oz5mTvZObGlJRqb1kimVaTEjU2o1zPY5oPB/Y
KQW1dcXLx7JrPl9fVEvQMCm3OF/L2h0xL7JAqrZ+wHkoo9Up10dRLsRERclV10voTf25KpwzTAiu
pndczOK9JirKyYAgpSUmZ3tOBW7s3inoTq7M1vS2Hq9cK+sCTacBrCtdt3zqffefMNkJoZbdwCTb
IqCWxA0YU440RJp1J7y9JSh06Pc4/W09N/zUG1rS5x0mJajYcwBKxQbCuTsTbuu74aRpmRcoNUbb
yI7BWtK5RmlrFW042+v2aPuA4afcCetFbZ0HbqaZ7ji/b8O3Tb+HgbA1b+zEazKyBhKqPSTXIRMq
0xjIltl5u7C9N3KLP5mQqC5dM8W2LI1kFwfFPZDv2YBLDt7i5JzsTJJlhU10VKeKwCPZCGzOkL8v
WmAZu/L++vzbmt7G9crsO2fta9mhaV0nUY4eu2wvz2eJZCYkKvNGzvTS9OcCYK42uADcmann6922
rKsJhcKxYMrCGXC3JnyLW+oJuT2EMNIPxzYnEw3FctYPugJeLKHDR1XzN/5cfMjKPd4Z26wbLstn
JJMQy/rzjLds4YfRQr8cmxjDYYMAKiuz2FAEszw3U+Rs4ggrpJ7yvZyzzeINj13XaawcD313MmdL
bBPvghfAqAPeYvdV3ra8httObU8Ir3HFkO4DG2+2sINb+8I+HZokExk1t1UNJk40j6BTJlk8exfq
+qcUqIvrH7CYvgmQonPXO56rYJ5efxHqU5PON+lwbKcyKbaaALzpfpEhGgDxw6DGQLu9WizL+dLk
1XLrcHZVmvbnvvzNtnJt5y0AVzP5CVXeN2wPsmSbne3/VzEHkAvWO3r98xWl60hBe2Y3G2NxLVOA
cA4HvxW+6KCf7Z9mAmJz6Z+ur6qtacNrfal0lbtBd278/NaZ9WUI92Butikx3NZlDk0QFPozW4a3
yk0/AEsXQ3rv67GeGz7bSmh3FkmIKzumW/Pijgm940u2nhuu2lXFVPcteh7UsrwloUKFcrj0px5V
MseyMCYyaoKtl2xI+j+Yrpmk/zTlwQSPCYpi2peLyjmet9wSrFO0eKmzfGePspiLiYnSMunXitHu
PE19E/WKh3HRhAcTPCZdVs91ukL3xf8q6iYHXz1uIWzdu/rZum54qANWEy9rJv9rGZaA6lKFwrtu
r9ra1vj2/yv378XIyykb/a95n7Uo7Zu/uJn6ccjQTVBU0TlpI8vW/xokoYh6uvCIrOUUH2vd8NKi
6TKOlxTnxWEVOO4l7jVN046X661bPMnERdV1M0B6RDkvovJ4NMpljZe6RRnFUuztS7apN5yVry3E
lgnXPwAuam85iuY+9yodPl4fgKV1EyAVZoEn+2r2vzouBDFEN34hbrl3E7E1vm1Zr6xGpQUqhbpB
f99wWFHF+jmq+nQv/tpaN47BsoCQBCBR2cs8djyIdOiFgATVa7uzZ1sONCZIKgGyuPDTUP2oNrDO
hMrHUAfvhrQv4sXb49ywGJCJl6JLOYULK5oXBh69N2JNwluk3lswWPrd6foS2z6xzd+rVRBt25Sd
cpuXOi0/t3QKfjCy6BMw2nJnP7EcL03sVA8pmwJEROrHVPLu3ZyH/mVZhRc5k8xj0RUqi0TOz9eH
Y1sWw6F13vnSd/GxpebP3VBB8JO961MGHfKDkGFi8mmtTjvlY7rk32ijpzejn8uLV4yP1wdgs1vD
oau5DFVZ9Om3IeVDrAHUjnRP90gHLK2biKpZkJ7TDvHO9cvPWpI5zmbkAa933XLWNDFVLh/L0GdZ
9wVm9GnpVExFc0a+GWny/GOuy1g59Ngym7xZiHCLw4Og/eKHfRFN2nuXO0gyu20e4zwXXR9PCBf4
b30wMcFWmq+gfkwpnixm+typx5ajxE46UVo4sNjhC/X5mznPb69/zeImJuaqykbprDiDfiETP3nB
cBtK+cIGeu7n5Dacmi/XP2OzgO3/V/7eDGsjXbD+fwH91KmERG7ki3wPTG8bA/1341kIgUAggcgX
6pQxNqP7OWNnUnjPLTzRSfbu8jZDM5wceROPDC1vvoSZ+CVRPSiH+m6su39aTn4VeXbb13uv8pbw
aLJq8c4dcavvq29DCA7Mm2VuxWO/jHNx4kSNcsfSbF8xnD5Q/qgZtqivjEIRQFFWPLQurt9z4O4R
mljW3cRodQ5RIUJ89a2D7A6o++s5Aj1LsHOOsiy8Cc6aaErxHJxW39ww/IeFnhuNIkVmsRm/F0UO
OW3ILx+yXxOkFarWwQY1Di+hl9SntIOqU9rsbeq2BywTooUkggabfF5+Kwb+Ubj6MU3rm82yNqtK
df45YPIiE4naHHbswd7k1cKLMSvzmahvKQg+UdWlpnuRUOdQNQQx0VpyKRrXTZrmBeTaoItSpQAf
ci2jAnQTO2v/xxf+EidNyJZbKRdADz98WUR54f7bpqO/E3AsZ4TfZghmpFFxK9mzTIaHjomdeGkz
aCMItIEENc/21Q4kr1GZN9Wp0pV7um5mlnOEa9yvIcQErExC1q+SNSn5JYIle/aDrAadwyDbtz6v
XWeHycj2KcP526LH2ix18hUZSRVAPdZbahR+kbJo3g1TLWo3lng+2mHU/Luneiayy++C1pk0Tb4D
w16Ocd9nH7O8lqfcrbPHri3nLO693byc7WtbBH+126RzmFZON3Y/Mme+3Y5jqTM9tH37T+5+3qfh
/rspeCbgq1BO4ChvCL8DVcBi38kkSuFx6L9uCrbWt3V7NYZ5Ya3qax+FM3PxRTDHjdwcT9zXG7dN
0LYjvG4cYPkWiyS+pz5/NzvzwzhP72U93vbt9OAMx15NPBP5NQ1hUCRiFc/gCXzuIW8YtWH3QKWT
ntoyub8+Fs82U8b2rwSE/Bo/cb4vXu2B3bdrg85z41YUOdR8fb2oyrv0TEzlJz+BPDaNJPCeTtRB
kTukj32gq/bijcNUgHoI1RCgRZLULUKEK8Gk9/l6N229NAJH3iYDtvJi/u4tHb9pEy+5CRo5H/Jm
z8SO0cEVY6FW/b30QVoDUvj8JugYvRGTAqYVlceXY6Mwoka4soIkki/fOeFuRAHFi7VfHsOoQQP7
32aZACTgSBA/PJO5oBEPyi6uJlXt7Bh/P+54JoSsy5dQTVPuvFCdtxfNZ6BAZejfCm/dM3jLIptQ
MjdPQm/sy/m7mxJ68lkOopx5j9LTov3omSgyufQDw6ud9zx2/hyTtLow3/WirhAx6CAeq269S6YK
r/0V2Ol9/+SM+ieOwztLb9lwPRNpJkZRlqM7se+JE1xwer/3uH/OQv0BpfMfxJifA7D3bBeukrsf
luaYaKNnItDq3Hdn3Xr1U9vlwxBnmcPXi1IEF6Q6zKqd0dlWzggiHOfsiirGH6csY3kceFW3xCiH
rnfOW3+/1XnCcP9xdQNFljZ8dHx+l0rtAHbg4I4dXBK+fuh8/rEvstuiX06HHNXEpdU5SM8LH99r
ReBGOqvZyUnTPQnyv1+FPGGEAaju0JJkqXicwbsT/AKDtZ6+zsmIwm5E4sSTkernYi0v0MNb9RcR
TnO4cwDb9r//Hvs8E63mJz3junFA/uW1ILRRX8FNei6pe4Mk9s31ubN9wjg+ZJDucBsoIf/IpuDE
Ycx+UXyWoRcXo3NMtMszMWs4RSZVOi/+o9vrIuaeehoowt31AViM2eTrSgTLFrfR/mNTYlJIO+rT
tCY7lPe2xo2zQ+e3LiRf1/lxbNi3rIbklSIHmWE8E5imlr6Z14zMj23V3E0LeBQSfXR7MbUf2QhZ
azx2zI9ZkogIulR1nKftnhyYbV4MD2+XYMw35ZfHxRunk3D9D2wBJ/b1FbU4nAlDq3EbgIzcOD92
/fBpaLon0SDALi650c74viqAPU1ZtgcPtA3FdG8GeKDivHiqwmLo48wBuiMOHXlMHd0zsWm08ZTT
LTx8TCnIqbNND0/L6fH6VFm2eROZNnVsGIK1V6eBBOvnoQdjf4A9+WZof1//gGV2TFyaszYeaEal
Oil/LeI1TMsuIl4S/DjW/BaVXp3Nh6knIH5U6L8TvGmaqf6QI8mxsw1Z7Mgk7Rp7Cv2avFUnpMJv
1ZI2cZ3gHisSqKfrMj9RMtJ/WjUdUxHCgeDfg1m9McuRuVanxvOHS+2Q7k5wCDgemypj04Y6RtLp
alaneSrOOqxvl27v1GFbZMObK9H4Ysbp+SSRVUrd9gfV4tv1XtsM1Ljkew4pc0bW8HFuAvp2qecs
CplL497v9yDEloySxw0PFmmTT12jgu/AOc5OdeO7TtBW8dx7mbhnfp1DRSQfehcJsqZOqjaNZZVC
BxO3pqCh+WVRK+VsZ5ksAzaxbWsVlBwSQeo0tUBYCXpx0ovLjpFTeiaoDTfuSUvXK08+mZL0HE5+
fq+6dbnPu9F1TtfXzGIOJu9X7bdF44VrearSoLgsecGel5yvO696tgkyXN7r57aWSVWe0tbHIvmh
H5Vr8pE0/rETjQlzAz0ZeIVpVkKEbHryneDzxPuHrs/SKNXHNMo9E+pWDLoGIliVJ+UMeRYVzAFu
XULb66AVGc6uSk4TkJCi/UCy901eTCdfDyyL3HHeOVva3MZUlMy9CiTSjkifOn8VLD+nBbgAaATC
57COO6+UYPYLHKdp5KnIUCPRxGmtVy8ete9Avq5Q1SSOmpwRJtwhzcYlzf1Hv9cNWDmbdg3GOHT7
0n06ZtRGkICYh5flsxKPaxMMuEKq8FOVJmInJWFxGRMcpwSdCO7b6VPdj0vEGd6qG3kMWOKZwLh5
bcK2n/LuKUlaZC9nb07+wb5J9zAUm+f95ZZhYuN02ddLT4Lih+sUTnjhxVy76a3O3HaO6cRKv7yt
mNZ8Jz1qMzwTMDfMckhBCdN+q/rx/dKwSOAu3aTlWbbVXRqASQ/37Sy8b4Y9wiLLScDUpiTEpS74
7tpvim8lyG6NVyZ1x1PxJqvK++0ySts9Mi3bbG4m8upIk2iXC3AktN9cre94s/4j2u4OII9POtsr
QrdZmxEdwmEJfAZ7fgoyqaKhdufTUMi92GNr3TgNuKIbsqISOB/JZMrg9UgXxEFaqXFP7NqyBZh8
Y32mwCS/sORxmsvlpdRO7nzqkUDVWZQHfq6PXd5M3jEV0HLsyjR9cj33ty6dBkePJj1fjyeWMZj4
OhRZARKYZ86jmGhT37vrUIjPXdX4we9Gd26/E6Uti2Fi7QhvSgGd1uGpIArvBtKjUx+BkmQvz2ZJ
1Zh4OxGIjGbB4Dwihxe8D0jOI6X9+qQ0+82XLInJimyKFj2Jw3433/8HnvWXkGMC8VI3RTKyGupT
oucpS56U7ycfsiXFm1nkqCEIIS7X1J0jT9pleQfhP0D552/zkjmSwTBnb/DuxqFZuxcAYbX3fZ4q
PkRBIvwvfUEyJ41Q8NuzPKohNVBQpOrUJN4vqHcu1Knscz0V0YxCQPU1FGnutmeHVLJebsUE8c9P
QdHqvIySLufpS5ALini0rGE9xA5Ib0OoniKJFVY3meYJOMp2Nn3bWm+m9ipycJqHDgBgwW33w73f
qxWxvH6YdGpp19WVM5fypV74m01Yap5OjVPf/MlhimwnptvMyIhI/tB3jpuE/LGX80Uu0yfRb3C8
rIqzSQNSOLiXJMwvPNm7stiGZQQpnec5y1InfxIYVlI37yoxf1qD8l50+WVUy95x3vYd42Ayt9SH
hLgen3rq/e5r/o5x3K6Z9wEcp/dluidZalt643SCTDOvnKSVT6lMn/Wq2ksjuThdD1WWxk2IIW43
ywTtNvexDLssIn5eRNoXn683bomD/6FfyxmfO8gMv3QpvdOp/LU13Uzjp2PNb+vy2idWkAT0MhEv
blvfEPmwJUE77+BebSIM+bLmTZ0VIThqxcWXKAf2Z/GTKXG/Zrv5Y9v0G249A4aNEIOCXFexgPzC
gUqz28DL1R7uxGKjZPvwqzkaFkJr6o3sCZvFx9Sflmiq1D2G1kQO158VPP76Ytg+ZHg5d9zeryuG
M7So3uXZiMshjlHZItsIjPElxLf29Lhtc2a4tyB4wCw6Ih5xUAyBRkYQYQ7be2622azh1CvBAbTT
VDyGo37vNcEbHDj/4ZTsAEIsJ0BiOHPDU+kPfjE/za6+WcuC380b1l8TUPH6Adv5imWKTJyh4sOQ
TmHnPgEk5cT1Ktx4qNnL9ZW2Nb4dpF+Z1JR6WYmuzk/IoUCzbep0NFO6x2dnOY6b0EJoJS1usWpM
UMU/LpzebZtS6QFdKJ33E9M3abfnG5alNgGGbQ2usjoYlyeyEg46lmQolIx4OQ/JpxAYDXZzfcJs
QzKcPNRzJhpC56fSmU71ELwTZX2fO8uHCkXnmweOfXtw4bc1e7U2krtCjK2/PLntCuE6N0GuaffB
wzYOw8UTFeI9vXSWJyGm9Wfg1Mt3l2Vg7xZ45EriJYFPcoidYSp1ApDJ9dmzmZvh7iDyw0vFPAcv
gVsUUeAETZRXu2Biiz+aAMP2/5B2Zctx40DyixjBA7xeyW62WrIkS7Zbkl8QngsAL5AET3z9JudJ
izGbG73zNNHhIISjCoWqrMyF8FGMDfkZR0NWh/MBeIfHqBreu3ZPJHLDM/771P20J6QZgnpc6vkC
0qgzKemd7qp/i5yODUHjco+bcCPMMhGGNApqJ6w77+caZq0RSZGjalRYejjVnTzlg/PTm32SNWov
97AxMRN1GLUTCfphsiGdO4IZLDi0c/DdW6r7dWJs0Dvms3EATMihiEebNKM9XZgGXoYSaaWzmvc6
4DcOgAk5JMtEZyK7+KItLwk9K21BFz3X05Pg7s4EtgADJsaQenSJa6CzL848J+shm+T07sTseRTe
vcuwcLm87/08BxtXlbm03SlybM3N8AYFDyNRNBhXjV1W2PZB2eSe+fIn2QMfbu2N4RImrvpSTOV4
GUV8kTmkjVs73GsF3/DPJj+cmqeQh1Y0XOzIDpLORcOwLOLEnudfN7kWE2XodCoMrUGOl56VNqpY
rroTEBs7Xv/61p9vXPUTJEdLOxDjxSnrCn2l1XcAEV7XAPL693+/u0D2/m9fPzV48EqQtF7auchQ
/XlaS8Wq8l8XFHNvenbaJlsckUDeFSRUF5u0wwMv7PIV9YvbwFq2CRycO9wYoVNEF7RZfNEWDk65
uK+QV/nApZ9dX6Xfn1A7Xlfvk/f1WST9Qg/hBZj4Bm19ZYFUf/vH9Y//3gPa/yGNg2R5LX1HXWbS
Xlzi/70ac+QrvKR6//8QXG9NwjBkIMvKmtNA/RRz8NMNJjQI2TM9XJ/E78+pbZLGRUERuQtg0BdZ
+lZ+AE1x994wi725sTWn18fYmoBxiTsOMFsj3oKXtgUUAHWqCKxK07fbPm6E7PY4tDEJWHexi+WH
7QCS7lGoZ1z/+NbqGFYMRapoqdqqu0zjqnDaMHkep/rPmtL8tvU3wX4T0/ZEud1dAFQs08HhMikm
i6ck3qU52lh+E/EXTcL1ytLvLt48QCRpkurFt93ipqDTNsF+3VQDlOFCJZkXvV8mgy5bnS6STX9f
34LfRza2CfdThe0ts+i6CywtwRX6CyjgRMj6EHn1KczDL2u8sYqg3zbcehI+eQzlL6Cmjr0ed5p4
ayh7dhSGGdldZeVZJfNXa/AfmmKvm2bDh5iwPhrYoW0THLDVjaNl67SUEO31o7OuvO+QTrip59uO
zJtaRawc28C7CH+RKdG2TjiUBXesZOuAGfYtUTaRPpixL4VSi3s/Vqp1Ut9r0HpwfVM2zNCE8bV5
6TCrdZoLQBOPgyOD49i0DdCd48v1AbZmYNh5XTZUMYkB0F4ozwAN4rLIqb67/vWNTTbBegC5sbld
L4r1PKmRFUkJhON6oMiAkQAxOF8faCMoMOnloCQsG4Kmicv6nnHD8Vvsi9e+BYr41rDSNiF7hC2V
N0Bv5hJE3blcQPJRB+K5R0L3Zp9uIvcW2ZGuq5VziaYlf1YxE8c6ImrHY22tkmHiA4mGOCDUvqCX
CKx1w3Rwq/Zx0PVDH9o7ae+NA2Ui+BxP62qouXMp6eg3yRTp8m6CIs1O7LrhFE0Mn0BFngSda18U
vJGonGc5yzGRiJt6tz44jf/Ty/unnICH8frJ2rDA0DBxEYFgzh18+wL9Je81XkoYhwwdZ8x4KeQe
SfeWoRh3eZgj5cPn2f1AVjQbizCT7fSypuHmxr0four1+mR+n8qAh/3fPj6aCmdmA1ZvaMvXRSws
qbww80L1uOZlcBtD6YTv2P7GwpkgPzHF1lBR5X64dnPvTsH3XIP+CM+B61PZOMsmzK9ZCgtYtdb9
mJbgzIl4HZzga9m66TT2OwiGjU0xgX4xiu08okV9UVX1pZLTUwEGdfR+PYqpfZRNcNsVZZLRQesz
0H1j6YuC5veDvVTRKe9FnF1fp61JGDbfNKDfB72tfUECMYvYbB/zdn5Zt5lTPAqE3+/cJFv7vTqE
T/ED7bpRVZLoC+TL86SfKudEoYKQWsho7jz9NnxLYFzmsiqmwG97fSFi1F9pr6xzY3nDX9dXamsC
hqXHvlU0YVjrS+ez+KBtRY9DPrbZsLjL4foQWxMwzBzC4yVdIFaLzARlBzcoRVb5/nS6/vUtkzCs
u2cQ/ZlKW18cPLjbDtY9EPvUTtNfnq52suAbi2Ri+ZouB0iqGfSFxsw51jRAVy/axtcrsNyZxsYi
mYC+aB7q3pWWvMyL3z/mon23m6nY8UpbH1/N5NMpnZB3XqzGmS/LyvwhyfAi2F4qcsPUTKK6oosd
9KqI6KPv69ciWE6O6/6c4iGzpf7Hb/cKo1tbsP7+aQo2GD8iayiiDxE4zw76b1CUeNGq5zs33sYx
MoF8bbvQiHlW+BGOwXF9c4Cm6jnq65NGV/L1k7q1UoYhk56PhAubXbTXf0MJEwBFCJuIox7Ac7Cb
Qd2aiGHQA60JdB+BQCO2gFIrZgJpzxe0C/5bgbhtJoZFs0q2QzdjDG8h/6xDwG+cWe6f18fZ/mW6
dWwN0w6dyo5a2QOklYTy6O11PW3EAyZGDwWYANw3vvcxheJ50t9dvC7XAyux26P+3kRyJ/Lc+PtN
vF6rBKgQi8D7oFNwIDEUVHbNYWOXTahe5BOUAAbMgcTToZ7CO0tBAmYGJAbDXN/krSHW3z9ZnFPq
ILSr2P3QhbzHcV38DvzIcerssS1umLQJxptDWQqgW+mPYI6B+Q8enGi5x2t853W0YW4ml11h9RHF
Krn/LhH+/vUR5o/BY44XANhxdvzG1h4bRj2UU17UE/M+ROE+L9KqEwu0LDsf34j7iWHLQCs2VVW0
80fuBl/juEw9Up0I3o9rVAlg5Er1UXXhTcU320TjTU0+j7wl1YfbjJzcu7XX19/yOHf24H5bJ8qw
59qS4B2Nefdh1Q2UPdLczWd9qlqC7owEgj2TBIJ6sGn+9/UTvLF8JjSPUcpU2S7dxxTTtIRfB47s
WINPdRbjgcNVjQN+3z0KG37FhOgFedP5dhc0HzEcybpTBU6aBLvnVI9Zjdgzj/cIGbaGWs/8J9tk
YIcVZI6aD4nZrLPD+V5r55BCyFZKLAep6etruGFFJkCPes00UrRHfEzB9LK4YRYgj+HFAKSTP7hw
dzI+W6MYt7uyLUYatNh99Ko/r9wFYM7JSBM9hr2d2gB9XJ/M1rKtRvxp2eKee3lLluZjactkHWrB
WhUjTfsYyQ0xZHRX1m1rRoZfkN3cTQUSZR+xlgfOfrio/TJB07z+M1/2XptbB9zwDyBjsHsKksEP
KlQyufJEF5KMSI6i6z5Z5xPBZ+SY323LZ1z7gOoSx+8q+aH6KhEgPq/WlydsyC6q5P8VK5lCpMg4
gZUeEdOltt07FoosnMdzx8fDzJ2jspqd073hvU1EXKnAB1K6XvzeApz1C6KkwHC2ktR7dL8bHs8E
xSmn46qTRf5R4Jr+tyBr1V97Z3yKq734e+MWNbVJhym0hIAe9Ad1O5FEXJ6UG1/Wxt3rm77BNGGb
2DgbnxWOpax3l2hN6mR0GVQtUuhAiEEeuhraxW2KBJgMXuEqmvqhcus8rlKQuQ1WnASy9dvyTg5s
KJFwUXR6J3yp+jNY48Zg567f2kfDf9Tx4CkrrMG0FTekueukA+4gomdnj+B+w5xNaJ2MuzZ3uG+/
D0LQCvrS1rxMQAnOc+6dBtB71kgqgSgrTueQVe3Ou3NrWoYTwYuTNd0Sz+/QYvL8LyRHy/T30dZa
3XblmzKorc80q/nYvLu8kb8GOPSfbER/9vWjs/XnG/4iGLtyRiVKvcumLtlB89ZRp6HP/eh0fYCt
XTECCqjbgpcoVv27RasEDHLpSs5AYVp+5T7UwV5ZecPETISdJh7XIbBv7x6FHuUvd5pD+hJ5kV38
RAdGwL7dNBuT08+NGI0BS2/ehScf1mtDiBrVTQLmBFzwu9WVjUvDBN1VHA2e2o3ke1vwf704w/0q
1PhURSyhtpM2CCI6emOoYgLvCgCVliAaqotL+z/WxOsaFamWHBfHeWPsB3GX25LwJqtfrHKb0skT
73Gp4u8Kmu3fZaDl6/Xd2XDl/7rHT7FDw5gO4Gf4u4V1OxRzo7Mmdu7cguiD0s2wE6JsnTXD5Nsx
isVSFRyixIHSCRaqs1Bis8B12i0932NC2xrGiBxm5miwqHTRWxHGj0NeZjwMPyAZdZs/NpF2TNrI
NPE2esuVO6sPCp5NnvS0dqzbHqcmzm6QhBSDK8K3pVGPLLQQ4rO7WZMkD6Yd77URLJoYu1DLfKqb
OnhzAi6zFvwuCW07mhDEU+7gRoceIn9J21Te4foJ23CX/4HYMaGDwaL+2zj20xOn1fBWBvO4R1+8
seUmtE5GOYG2O3ffQqam7kSUHToPq9SMhsrnXEzZbbNY7eeTnTDXIpUtw/w4FRA2U+2UxAAP7ljH
hhGa4DrWKe3LPEKPaj9l60ZI8CSPJLzvaLxT/9gaYt2dT3//4M5WTOyif6OVsN4cVzLqZZApWnyd
jAh+7elrEUPVZWe5toYz7F0qYCnJaOfHohujr5S6dUqpcO5b4JMzVhPvn+vbsjWOYfAyiFETrkZ+
LFT5XbUoHwpX3tO5fdTzLn5m6wQbF74rypy5fOJHOiMWBQNXlK74mesz2Pq4cdkHgM3b+RLkx2hc
fogBL57S7fceoL9dHsDr1svy067PztK23YxTW45g38flZxP2vCZmAaH6uOHvxxCrn/k0hCecwJO+
KN9wgQS/8knwt55w5eyYxm+XB59fY6RPn4eztXS0DMVbODDQX9VlpIe0XlVxdwbYWqL1908DDJbT
xP/ylMmevbUz/yvI7ZOnyb23+579rYvCHNbfPw0BZCyIr7wgfytYMT0S3ZD4UNQ+WZJROO0egerW
RAwLH1Hj6pc5KDMoIr643P4aEg9ig/N9NLI9R7W1G4ZZV3quHRn5ZdYUHuj/22hKNFqPd7Zia50M
Y54FARN2TctsZp3/B5QLvGHtBiffCcnLPLvtvBrGrMC6HVTI9GQaKfjUkWI+6Wneg+D8NnTHVhvW
3DAwJ0QWpkBdvKPqKRYnXpPyHMxMHMJaLUj7TH5601RM1F3YsrpAmqTMli7/5sOpHqWj9mgmNrba
xNvZxCtb32+wTjl55ksTpHMd7wHGtj5uWHU/tAzdqAV2emrd87AMMoMw+945+u1TAIBfw6SpS8LS
Ey57g9hcnTSD+28CCdw+x6HpdKJxyXr1n3zYA3ZtWJ5JplfpPgiYqstMOvHdVDp+MoBvguJpM0KN
c8c4tiZlmPeCYNPpu4m92VLcgVrkAJrcFoy1XKEX2Iu/gw518Z3TbSfLtPMi5uCOz63vAbORd6sB
9kdbMToYbsq/YosMU4+I27VxGVuX9bW2vtTWatWi+6M79Smi0B1j3/Ao/4Hc6SVyCxXxI+kHnky4
tOWMHtH923trVwx7Byx+sIc6sC55WT/wyUlLhFCFGNKhGI5OVZ1oDQqm/pa8BrDm61/x6SKBqbO8
id0yQ3YSJsMkq+vj6E9z/O36vm+slwm9q/0BvAVoDc/aUM+pM5IqAzGzd1qAQT9eH2LDWEzkna+C
oPGWsMwgexiewRvqnVTZ23c+UH9JVDU3Xocm+i4uIkZyKyqQLNaDd++E2oogfTEEKSOUf6iGM/LH
bVNaV/PTtgCt7YHVEt5MDdH0c5x1/1TH/mSlUandF82seI9TeuN6MQF5oSj1oKHsmHXdlD92bvUq
gvJIW8JPVpOj+SfcA2H+nsUEZ81wAajEdDIeq/DirlKgyLuCjjdjNr/ztXVCFHAanCFrx+kOjAI7
R2NrdoZT6KoSPAkOGtxDnd/ZjGUIX3kCRrlnvL1OOg/3kr9bAxkxADpYR3dpm3wFc3wrh35Ol9Dj
qddC/0Z1IqN9sIeM3xrKcBD+YAW95TEcw2L4G8FyARBr/kBDemfFtZOEvP9+/RBuDGRC9IJ5cry5
L4oMAgrfoon+nTvWuxrdk7c4deJ1+T/Xx/lt/gC9KEa8bwE7L2OkwtHqq4uk9jS6Cspz4493kRx/
ADr90kP28vpYG2GCCdqj3VSGXQeSrt6LqXtAU3kO1dHSrffYI7YGWJ3UJ8uVru+72JzgUo1u2nfF
x1CIG/fDcAplGDs1s2SeoTT3GJaWSIa4euorD1QchQBjbPH1tkVa5/ZpDmLsc3uOLNSSpoJYadlG
+aN08mnYiTK3DpbhCEK77ZtJ2SiPSnrSvioQ245HOeuzjgpodYk9rpatzTDMf0QoCIGrCQN1nvgI
vFF/qMiPWXLbOhlGz+lk9aPl5lkfqMFJIlfmM6gqh5nfeFoNU7e8Gm8XGFpmTflyCOgCYupB3vjn
m2A9iwUjXVgPW2Dc/vB66d1btq732K7XY/kfxhp0gRlmPeSipwJ9xBnprSe/BFMo2qKzCLrxO8do
Y3dN1j1rGYKQo9yU9VH3h1/0Hpqheb+3OhteyYTrWV5hWwqk0pmPq2Mu3CekUr+6dv13ZbG7XvnH
cZF6ZyYbBmES8Lm+NQWLx/MssumXmSMFPHJ98USTEQ8Ek9OtTzATvAcaBwdLJvKM83A4VIWnM7Ai
OLdAlbHjhl3HfhBp24EjBwdJjY5u0M08VT2oEXZu89WH/u5EGea81KCJ0BX80oIm3oyVwZ1v13dd
VDQHkEntpDW39sIwagjRMD9E13EWVBrJxbjP4FhPI0EKmzXzOxo/6I772JqOYd2tmAp38QvsuuU8
zDr86ZPxrqrnDKXqW3qd7dhE8E3AjhcQccV+t90XRPXgS7YYNNjj47yE3657wQ07/w94z3FZi5Qj
JGjqsjtGleMg5JHdlz5uhxunse7Vpwupn0kn7R7HNu7qYxxgGnHxHizDva/F+fosNpzJfyj26qio
BobLVQHbcKzzqD8Sqt9u+7hxc6vZdaLRpjzTYgifZZzru1Zodw/9tvW3r79/Wh7eVRUE/7A8TQFs
vZpGltq7qPqt7TWMmnoCkfyEI1TUHKpG6kcOPNhcNzu1yA0jMJF7o1XmXEwRz5Tl/SG84OLag1sm
jePIpCVT299mbCZmL+i1N4QE0yDh+Mhr/VzZPabhvPdqTzaF/Fvx+o2DMvnz/BkacJXtiB94S5Po
HIpYi1Mva/fv2Hf8bxJac+6PoBO6O8jRkVaHIkMuxlcnFt300C22YJmV58XPoMZ/6YDOqOhbGfjC
vh/wzKU/w2Hh9AD1Tvwv84uKJURKERxiyrwsCIEDY0O4NIdOT+14GJdgiNKqIHO4tl4jS8hBOsZO
oAlCxAggUtC2p6qv6vcaZFpNFtExFGnYQUfiMA6F42S+w+R0aMaQeYe+rvVfQEFEH+6SO1Uy0k69
a4KyXtra3nxXRlPwUjAXEg+R1M0TeF1AuzvHwxTFqa1Luzv4NVA3/hjpPpmWaLHOaKjW/Jtb+AS5
FAY166RsB9tLVBmrF120RP7h0rGwMgdklCRji9f/WRc9rhi1RE5wkNGao3RDpKvSoAkXN4HmV+U8
tZxy9b6MVWS98tHV/kPnOMWYkjyiQSJLSL88wBPWz9q32iUT4Owg81MQdgsZUh/Eh0saBdqjmW7m
sThZI2ujO9p3HcFryxYl+xo2HZn/dpeucF6U9pjfpthzD0p/5fCFsIAMB1ANDVnpAKA3CanjA7Yg
Dl/8puX1Acw3NXn00HpKwLTHcsAyAh71+UelrcJ5Ao6QloleANdIg05G0wNAD3wGrLhYIOkhwU4P
Tr4Iv3go9GHVeJQDXV6GQoQn0PfU9zaUyEaIa4HEQf5D3VXRRsQCrrNycuk/BQLkUHdRzcbqFAGn
1IOexmuxy75XOIjUQDIRF0eqmma2ktxuQMuZuKzx7CqzuoUHz9YYRJeYuVDbCMJcQRXSc60FhV+x
/Dk57fJtWix1zmemvmrmTy08Uu7JxO36Pk8gjVS81ghAURvmpIOKWQyK8Qz80101rlB8T/ziuTcG
b0s/0fafeixZ/Dc6qMHJP5c2kKLhIqBdQLwe2xniVTcmyzJpdWINUeNZTJa6WEg91a+174OBVwbN
RMrDGFtq+NIC7RQkkSQ4QL3nun8GXjD6qZ2D9SgBZ2TNkjoW8g8rbsUXEi3L/KVdeaOTAlJ19VEW
kaIHHHSEy229/AQh9vJnHXh++dAGMxhgkbvJh7MNBGB+KnVY26/27PI+qVqwxJ4KLBpL4pGJJu0a
Hg0/vAHkoYkOLP1aVvPMD9IO3SOZdPStXqD5cYd7KfgFGQX/KRz70b5zZiu00wAM5D+Ysv2LXhqf
fp+muNRJETb9c7+EnbhH+doZjrVbOyPYWnvqPEwFj5wvPcKz4n0OkV8+WMXcFo9VSPlwJLyTy3fU
j/ruyeKNww6og9vvXWMTSMxXvBGJi/4Y+6Ue1ALWSXeMvJNvz/WQtI6FFVwiQrpEgehRJKIvQ/5A
OG0gq9Wqr4rK+C8a5tBNgR8Grxd3qg7lz7x5pXpprbRAGegH622IZQ3KIv4xrCXtvjqLH4FwIRzL
cHgdhJ5Ad7T4c9w1Cayx9k4BmBki7H4OliquhbLSHmQ+XTK7IxyJpRz/UY2zfBGKx87JcvqAJREr
9F8Ki9knOZoD7QOXfRwkQevG4akldPnqOK7XHhSwBeoQLMrKU2/Cyx5UmzL+PndD/2sEgxXUIdAw
689weEzwtJh7lrmk9/7BOvTqOLLaizOfzWDglFWrdUocibPDVcDiIenisiz+gvPqoEup7EilwUiQ
6vdJU+g8YTH32rsxtuX4PBE/8Nb26MnWx9EBpWJx9F2pgmebDS3II0sefuAiwLkDHFTMX2awALK0
i+VEv0LBDdCYQXNoJfVttcTHuESv8lGEkFdLi1C5BDUkv6APvTu77IT+Jyg8AhkYvFnorwJgFpeK
yqxg8OmSdGRQbibDSswHXk7N907HSLFWIFOwTjkylxE8pCxUQryKnkAiDjacpIRctu0mqonG4Vg5
IB/JKOXwtSRHfVqn3ej60GSYY97/A4NV6mCXNPiwwsBejq7Vl98H3CZviJdl+RQTpe2XCTUe/zzN
s2wOlUNz99DU6P09LxVpccNbnTuc0LA++Eek3gYri92+WV7D0Wr7h7jVOWB2YEr44pfuQpHxLr3o
jhVt2LyQnrbOG6EzRJSAxAHZeiQXG93c8ewi4c/AjEZZAdLlisvQzYBBEf0rYQR60ZbwZvcElL5s
z1bXaQCSJujmctxnHm6eBC27kTiX6CuDDmU7snnABwXUORauwvpgR4D/vWrbnxpcqfXog9Unwula
4jb8sx7zEiCwijYtwDsNYpnjqDX+JYXzl3cNhLfUEeLVbpGO+czbezTqN//wWAMXA0nxtvjh51Xz
6vSs+rsDGaxKpecF0ccwx/3bDM/QnhdAscdzWUpfjSm6WAL5OE94uEdpXPP2G8njkr6hcKrrlZrP
XiZAw4uCvaJfiwb3oxrC6gi1NdzOXSmW6Iie5W66x/5X6jHisXXvcS9iR39y1J+QhkG+NFFdJ+JU
Tk6Orpx4TRLkIvD5yWPtAE6zkhNo+TggUqiOsaPl94m0cYMCaJ6ze2IXrN3JtGxEuWYHBAroq3gr
wtAQvOoPjNox0CVF8DKp1tsZYiNKN7sefMgDy8HBI8AvIaVYe7L44ZVN9XL9ibE1AeOJBM0y23GB
h8uU5oqnE4pt07EvObR0i3Cs9hLqW5NYw/hPTw2a+32ZI+2CXuHhza1Zd4i4vVf13JrD+vunjws3
GIscqczMknZ5F3vuP5VyrWNeLWxnD7ZGMF5KlRNUda08ntntkN+1XlGlE3KDZ4+JvazUuhK/eQN4
xnuJR6gTF7PFsz4k9hkKATzlZHJPwdqtwed6OV3f8HVjfzeOkQwJljJkUS5ENvT6ceR9nBSV8wgM
/ZEGFdIJe60TWztu5EM834Vv9DEf4U+oDVvBdLbLKtx5lm1k2cz2hZiRoEU/LAfgAAZNg/i81N1j
7dmHLuJd5hUIycB0s1Pt3Ngbs4uhsISu9NhiLmUQgii7fLIB7Dr4vEGj2E3yWnZstjLwOSybOZYc
+AMIXYRjUWeBHtTOCd7YDrOLoUW2q+N6EZmUtL/zoAQERG1U12Nz40vZbGOYhxbSvBEVP/xofnKi
/hw66rzi37BFO4/+rUkYhg4+ZYd5jRJAzFj0lHvQS+Bgp945U1tfX3//5EYiZCYp6FjgaB1Z/OIc
EO0EF5J/I9TENSwcT96+9dzViUwEtFRVy0HzDpaq8iZ8K06QYdrFrALHsiaeUc/jTwzn6MkSXNzS
bIuvGwat+Th5Q4nFh/IWpC1Dp11pjzXAIDeuv5HXLOMFb1JP80zGFkHogxa7OYz3VJ02XLjZYwDK
IDZLH4/q2VIyjb2++dWEYLInqLsVOzPY8K1mgwHCO4gGCOzw3PBnzUmTLJa8E2y4z8PouQVnzXUf
vnFS/9Nh4HUgwWltntWIs1Nq9yA5U9GNUE2zoWAUfOENwoEMTHCQChCvczjJBOoBWe7vVnm2pmCY
8rLEkFiC2mM28YAnJAcE0QrkTlJ2ax8MS56AYA5DbbOMqkk9VJSe0Bb1mMulB0a+KUB72uy41Y17
yDFsGj2uQxtW8BkzKUBH234h+iij4mcumnPfDHip76Fzt0YyjLuxudVEq3FXKj7H8U9Fw4cOLzMV
zkcP4BKRD7eFhGZvARgRCWPzOieAOCAiCV/ldUV1zGUkdgxlazKGqY8UwlcDQ71zluR1bXL0qjad
G+dOa5GVy2Oo9pCJG7Co/zQZcNpyoQb4xFojNPfSWRTPPY2yXpGnYnTvRit+LX3+7SbLNFsMWO5x
2klECnbPgZ22GnA5J9KyAn/H9DeOttlk4ApcGLnIraNl8V95HR8BjVrTWl2e5o26z8metOyGgZpU
vnOLCKHuKusI9itIIXVFf6bMWl6vr9OGNzb7DFzLRTOyi9M8N0qWZ8fCiy9FiX1yj6UL8brD9WG2
JmE4gpx1jAg0vB8BsQoTO3Kbg5+zeefrG2GhbRi/RI7bqWcEoTLv+tPY2PYzE1P+Ywl6jmJZWJxu
m4Vh+kA7uL2CFtWxAcrvW+v2Xcpy0d1WfTV5ewcekrlFsHMUY5iSuR8Sj4572ttbS2QYurBtPZYN
YRlpubxHaG7NY9JDglUkC6TQqj7xRFXc0s1pR2aPQTE0PAzAeJZVFMHWpY1aUT1xD/i7Hbf1++MU
mR0GOiCkKlw8LUsmyxcf2vNZpwr/po2IzAaDXPa2NVNsBKOW+0UvC0Xv91T/uH6INmB0kcndW0DE
u0SC074go41mURoOpaWA4eitpj1yx1FOlakR7w7w7dag2WOnoKkEDDJABpP4qVNFAd+Z6u+9WGT2
IfSQD+qrUtJju5KggdCDPKHqHx0Z6Whau8GcuiM0/67P/PdnMIoNJxD0Xsd4Y1vHpYDpa7+kpy5v
p8cBUhoHpMjp8fo4W6fDcAc87lg15i091ryQ2eg6gGP0UCC5/vXfe8woNpyA4wOR1IPk+Rh1k3We
kKxOkRQjB+jtyfT6EFsLZUT4YVtGjrcSlEFs5G7sSZvoGcnzHlBBa/F+XR9ka5UMj6DAbe6CjY4e
tXbqzI4c/YwGlGLn/t2YgtmI4IB/Ri8z9noQUZD4vKUvOgq61EXS9dQtY74TYW7MwuxJoJZFRxdo
62PblzS1pAel5LhmN359NZtPL1EwjnrxjNLbsaCBD3LhMDoTGu0lGjZOktmU4DSqQJxS45x2sXWY
SdA/6oAWT7Mi8W2O0uxDQBOWHRCFTUYvSPmVxqFzFpLusUhvLf76+6flifI87v3VDdtANR5nz3LS
lrI9pP7W1w0zjuMu9KcYvgniHPRt8EV/ZoVodu7yrcU3zBgED52mqNse3cKr7yQZ+Z075tNd3pc3
3iNmqwHpIk3doADPoIjwVOBjcR8wjfrXdQPeMjHDgLk/TTlEEOnR6WfvQFR5Vyl57oX9d+/MYscV
/T5sj8z+giBHkTqf5xh4hyFtgiGzuHdfdMVdIUGRupKgwZ5jMe441409N7sNqmoClXeNObVj4x5m
5384u7LlOHVo+0VUIYQGXqEHu+14aCfO8EIlTiIxiVkIvv6uvk+53IO7yi8nLidHgKQt7S2tIcx3
AFdds1nf2O3WRAMzC19WFVpXfnTbyvGzzKt8D4fM2AFekPgBjCzeH5ut77iM2T+RoZbFdIqrdO8H
yiQw5/Vwd5TXV3pp6zsuc/qf1hEPkMpUOt2HtPgJwegihv7Td0vpUYTZL9iwXoOAbkyxNblgAh8u
nwKsUJgG0VdVyuK+6WV/66PQ3RNN1McOheSaWlDnaRdNxov2adZliey7/GZmhia68v0Pdtoq4EtP
RoSw2dtDm+spAPwExVrxHReWN5ynuM1T7Ycc9AB+X23fJGQVrLtIup8UrhZ/RGbW6lTluO2+LW2K
a3aYY6EMlhMwPB+bbqulwHA1D33lvL3oiXurBGmeU+m884daX/MIGh/SDHSIor2XT1Gi0PouyPPu
CjZQYtL+/3sQuWYPUG704tMarQfFC9AS2b6ZKkBhwCMZPAAzRAmdejNf2dE3ZvSaP4B9igLP1EZI
eHV6mFNaHog/9TcTdNiTVs3XNAi2nrNaAHDUzrqSB1BDrFJE523qLRBRhYPRlRP4je2Lr5aAoEgj
m1ZoXwWfvOk+R1LFnt4f7q2mV7t6iZt7KAChaa2wp+P2XsfMlFdm6lbjq019GKs66wYAd0T+xXdH
177R7IPvvQ5wV/WAu6FpHn723cPY3vgfTBb4KqID0UFIP2LRXuR8gMJdECU59BMANpo+dpQs+SqE
YSAS8AAUkf1YTWLHjViScWnFlWxnYz9aUwVQwznHIxLtp6hFAjIMcwSM1NK9vj9lNmb7mioAaFIp
TTsDjsWGPXflsYZzb7eYQ9YVVwJ3Y+KsyQJNFdnIBA6zkpr9SKDKHwaHKrBXmt/qoFW8etMIBy4K
9dKuYsmgvlkcv7zfNxub9ZobYGRbNbhQ5rtU+kB7IqvxLY546kNaktj68spjtvpnFbVggDRe4eMD
qD4CQpZEXR5zcq1U+W+zL1+uqQEhUicAei7NW4Da7nql9mkpX0L1V4QHwaq9qrwd7OV3YX3tGmpr
Uq3iuQg4FbazAMd2FujD5dTRMjF9cJcv11ajrVFfx/UYVpWf4RGikrhCe3bimsXU1suvw3mMwsbv
0V91/8qsTgRAMt4jMtvd+7Nqo/01MaCNoMfKCd5c4kRoZAJgQQk9K+DhlmveKhszas0LKJYwW6zD
I9p5Pima7hBxx1zTD/E05FrYV/vMqCpHDylKTqacE7aIRJDuUzebQ0s+GNhrXkBd+KzrL0Ps0mXH
3dd6CT4WcWtVX6o5rDzSEf1DPrXl2xyqmNYfO5xZS/rWbVsBOIm2O9LHDQ419DV6zNbEWW3AyN4g
v+77cscHdYsIO6Qo3mqmHtl4jQ+6NXFWgSsljCHTGi/fFy/V+MPWD9I8vz/tt5peBWzNB5uNPZrW
DGbb0auIXqz7/n7bG4vBGvzfh2RcCDhpu959AW07duXH+JJyDU6bMhTmQHtgMWh/2wWqbeVtXR9E
OIOJrq8U6hvjukanLTK3QQFT7d3S1Scd3sjgj+Bmp8j5/d7Z6Hl62d7+qTnr0ROFL/ANBCwk7j27
+kHX/f79xje6fq29ayP0me16NM51Mnff2vnvxxq+fM0/by1JsbBUIu/JaKFPei5Bftad+vN+61t9
cvmcf1rPW1ZOzKDPbfW9zKrYsSYJ5RWYx1bjq0DNeaeEMehwOdcshgHtbSfmU1lfm+5b7a+iVPnY
04GE57tGfGnkyfjDzg+HK9vTVuOrOA38ziC1QSylPjBn5fel3kPFbv+xbl/trUujHcRVfCSz5fgL
pxC/M9ZfgBfXeNobL79GmYmsuBi0dAgl79ATuheAe3bltcP9jbm+hpdVDZFBZNHvQXvniUPg/rzf
K1vtrgIUlJWgEhnabef+eWjIUyiu8Ta3mr6sOf/MczrgwqMo0XTlR580pF97es3aeauvL7//p+nB
mtGCPIW8MnztcIHC+sMYXQPQbDV++Z5/Go9GO4cyvwwkfR1LEVflQbbmyoK71fgqPukYjcAxtRxZ
750yYNeA42OunVRu9fgqODMmJ9bPCP6IVK+Z8bO419OV3GLrxVexOVKWo07Aiwv3EkXZjcs+pcHH
ALpy7QTfwcmawDEX48mLYzm/lsVpScX+/Sm+8eZr6FifDx1YczWyoksNaG9SkLImfmW93ejyNWZM
W1gVU4nGK1PeONDeA3Yt5Df25jVMbBgiaOeMaDqnr7lh4IWB5SnOsiW79ztm4wxtjRSbTKlHqBdg
SD3/U8lwSIeSqXEdWDRVMcSsKX4J/5pc6NYoXH7/T1QpmLRlNSmiPferNEnNlMcyE/YYFfO1i6UI
Tf3HmeBagtYuppl0U2EsuoOQAOGaccei74X+OTd+rKHOkn3sHG2NG3O5DItqKTBfp/Z2YiJWOdgR
kyDXbLI3yn+yiuSedintWc53TDxW0t2y6WmCTrT5OZHxysn21oCsApqHlcgjSGbv+vyWQXyFnmvo
yHxsZq32Wu4GEUYe2q5n7yS918ZrQQb6VcJXwh+SovgQsBsI3/87p0owJ8upwmOs/ilqGV+CO0dJ
Xl3bCjZCcI0HwyUf0kvN2a6yYNf60cMy21u98HNbt1/e76qNBWSNCGuBpBiIp6N9pUr36NJyeBrd
cgWosTHGaxQY75aWFxoXSuByNeOu9TpW7NuZSLcjUS5/v/8JW720Cm1cgjZeMGsJFtDcH2HLnN+w
WQWxX3nLAW9QP73/nI31yr904T9LiICNmRCGyn3W8h/FErljHlibWPCPyAgeYOin011PyZXDvY0Y
XOPD8sXWImRO7l1d3cC96U1Oyzdl+uMSTg9RQa4d+mwN0irWCxgFgB9Wiz30q+skk2BMC2PreLZI
Vt/vua1Jtor1ESYlDiQzsYcGQXcKRRTeVk2ZX8lptlpfRXsG6b0U7Ae+98XsP7C0dONNW0K+9EMr
FRTr/++4Q8RnKkFS5juvG5Lc40A2B0cQ7D60hYs1LIz7XU8iUYb7gHewZQPV89Qsnv7zka4Xa1hY
VnZFFOSS7WVJ6HTyG7fgyJNmTl+Zpv/d+2INDKt9SLWClMr2dbAMO4Wf7kTn86/vv/5/x5xYQ72C
XmsXVpbt55Ic5/RbVtd3mWA7f6F3FIpNFgKV7z9p6zsuv/8nusEKrz1ourO9Gj1wkFXUgwvs//1Y
46u0m7DG9fD9CKHukbnoIM1o3CdUxuU1v87/XgPFGt814oRsglNKuO9zcevz6i0Qy5HAipZ6y5Vv
2HrEOogl9Ohz7YV7iCnJ9AZW7939TErvvAQBfYTnexNeCbitJ60Cesy5y8HvDSEDmz3ypjgUdUTg
ZZ6f88sP7w/JxkPWWK+5sUUTVnO4b0cQjfzxJZ3EU15nj5qG/pVnbMypNc5LBYHD7UwQ7ivH7FMW
tvU9VQ43KO9/wlbzq+IZWudkkALNB2Xa/ypSv/vGuil6fb/1rQ66/P6fgKgIqPY4PQv3fIRltSLh
tA+6Bpx0TuWQaHgQX6M2bT3psjP986QBbOGlUl31gsT2Uz+wU8omuACb+h4uaD/f/5r/3k3F2tq9
l2k6j8JVL7LQP9KqOUFZ/wUHGueLJyJhcJ19/zlb37KKdAn8TF+CnPUCycF7aI4OOJElRzL0T0V3
zQN4a9yD/9tffoF8beR1sG8rWpzajvqxp7BtvP8Fl17//2WMWAPAAOlVZWDZcF7g0PN5QdK8z72y
+oQKqvz+/iO2PmAV4BXEa1sWyuFc4HbsZvYCBZ83lDHvt74x1Gv019RBTyYfTLCXMyw2FfF/Ttgl
xtGWO+AK9875x/cftNFTa9zXANkI6G6T4RyNyxJ7tjTJXE7qll60Ct5/xEZPrcFfkBqZw0aU7qwj
nOdZK0lio3z82J631pZN/Xbq82nCBzAHRRMP3HdIHH99/9U3IkGsoroOI6n8RQd7f5y/+BBcnXL7
HE3drS4/+v6XXvtn4QiqjnXhwKNz3WQ3c2TSGMLC19BdW12/iuRBLS5tSGrPDdSLkmosumRWEFR5
v3e25s4qhtNJptASavuzDsZ0XxtrEgFw54HOVw9wtj5gtWFngkNSYxr7c+jdj+kfce0ybqvdVfQO
BnpG2jTirCLy1+fc7HMnzMem5Bq25XJROF2k6BfC95GB13J4zY5q473XmK2Ah5CxHH00rb14dDCu
0x9cM9cArR6JXJsWrjvXS3ZH7fQKyncaB/LaXdzWq19i7J+JjuVSajbK7hwtISk/kQgSo2dqpoZ/
fn86bgTrGpnVtoZWbjDdmTf87Jn+2wT6IYOhWuNdo5BszHh++bZ/vkENI/HTwm/PoPQ/TFDTir2S
3w4aBMH3v2Grk1YB23dlDiUj0p7dULUxjPFc3JPiY1sWX8UrxNG9aprr7tw3kMKHJM6PMaTXSvCt
3l9FapPmEUhgExrv2/no+VF9Mwf9eOoiXidzmHdXgmtrCFaRKz1+cQeU7Vk2bWmTBWAGl0wm8N/C
rA363fvjsLH/rmFbmvpBVIf1eK490AIIRcEWfK3a9tap4I4G7Pyxx1xKxn/nE84nM9LQ8Gw7tuNt
/b2culNTc8jVQ0SKASTw/nM2Om2N4SpRg/b9lLszUdFODTZuK1iGsmtkh63mV6HdQwrIDRKCVMgb
SyhljgH0moyNtVdmV75gY3qtwVwM3LCxh4LPuRHt3aU4vKTWAv57mGNfPtZJq+DmkCEIwly78+g9
cb+JcwPB84F/LLLXOK5JQq254r07F3kEkSIGHSMi7BVIz8aywVaRzUZqiDFYNgjxUhUHfQj5b5r3
VxaOrfFdxXbKm4GP2rTnVtWvIP69XZxYNbHXrmm2Xn8V01U1B+PQp8G5IGm5S8tQ43bjausb5y9r
xJaBV0ZWdJKeYQ/6+eLRbEEapyzbF4288Qbso7S6Es8R4vY/6o41covN8+zNcxCccx/FX0WO0H9J
gD//0XNzrKPxOc3Ma434fn/Gbj3usnr9s3zAnLJuWhvSM+qC81zavaDtvRj6Bx92jv/7ZfAFgCzr
lVphY5jWiK7WC6Jhgf8qMoQG36dFVj8vPWuunQVsTLM1rmsAJ7pxJGjOQyF+T1C9Cyp4xmRQNr8S
g1sPWEV42He0NR3BOrUUWKfkchy0AXCkveZ2s7FthKvteyAQxGn8vD0PZPjmk/CUL9UR5RV0EUFN
Fyq6cmuz9ZxVvHuia6ht0VP1MkPxS+wr2/8SJTux/wUkXnvM1oCv4l4ZLxVB0DbnEqiSeBj9Jsnn
5dqKuDUaq6jPUosyEHY2iEvrYtenJnaFgbQNLI0/NmPX+K/QejR009Sc86L7Zc0w7LStP6ZCLdbA
r5kzauvCjPD9sDcB1vJoml5wHvethBDT+wG+MQBr7FdazlDVZnV99qKlOCkIP975VXaNLrPV+mrb
TkuWQtyXjudgZH9YP2TF87jU8zUzhI1JSi/j/s/qBP3jWjbZaM61jW4uCfPYFgdeop9kcx/Sq5Sv
jdSArqKal6aCiNsynOEBtjiYki8EV1s4gY2h3y0/QxFXf/7YcKzCuycoGiFctJzt3LGYzKWEY6r+
YBZFV0E9s9RL59LUZw48fJLxxf/ih1UYwxy7/vX+B2yEHF0FdF51PYtMbs6E5mPSOsgvQeE2hdfP
VULZ1misopotle0o68y5m5ZH+MX8ulx14FLkcKmUPvQVa5iYnpGdYaOtzhPywbxuT37F7kcBNd+P
tb/KynOxTKGBsPCZLhVUnc0Iez1c0O5VC8HN9x+x0UtrMTJlvWYaAvRSo7ynoe3VAanVfRYWsIas
ytePPeTy8H8CMBu53wdQxjz7kLi8c5FqPmPfTvcFZIV38JfNPnhgHKwinTOlkNyK8pz69SuV483l
LuKSh3SgMV4ZlI3Fam2P3kJDmYP/U555MUwxobLahaN3jY+wNR6ryA7LalqGsMjOWHAfIZpyq9ny
9XLS2uTXgBAbsbfWJoMOdNT3XZidoWtNYf3aZEkUzd4bILj17v0B33rEKry19PKei0CfmaB3E3FF
gqw69iR+eP8BW4OwCu6pUHaq60WfnU9PJrI/88J9eb9p8A820tk1yozpji9D69m9K+Yly3ceBRT/
pQUdnYy7iUmRsx01Hng9iWE06qBZDrpT6HCHAK+yIMbJgA/yTdvWodJxBIWNoU2Uxz09712b1mqO
6z4voIVVhQAa7YCUD9SZs7LDWFT9zMmvecZe8tsHUs9Tj0ZNjTfssqZ3/Btv+qr9MdfZVOt4bpYy
fQuKaOjhdDE5NcWa4kDrBDl3mU2xhDqZapJs6nrnx4zNZD/UQXGaWg7feMgl+332JfBG03Yx9SjT
UJodQxf4sRvnVIXQlhNRiqRIEolDprzSoX0aMuUZCmFya+R9Kvk8vNKRFAADwacrmTw/+51XSz05
KBPLkgJ1WTUeOV4syz3/tuIQAXnM8Urdsm/S2hRvsHQKoAckmbRL92AAM6FeQqK+9ApctQ9NtsRk
5FH9hOosdV1cWVsyKFUVBN6gEM1kDO8hqsJ8c1XrIROFEHcmvk0Ad1j2XA7U8BLU9ZmWBBY8ksw2
JgqX4D/pMGTdQ+NKaOcnRRBKrpLAkUW8GkuL0Cb5Uljx0kfGqR8+q0Vr9iWFJL1LdAlDi3BvMxVB
YDoEwK6tYgLAaVXE2TRaksZRB73bJp4grsSPuihKHHjnOocl7rEFkKAIwKpcGP9VK1RoVXw5jaxa
rIcXfd4TLVjVYc/loaZ3eli8T5F0cMMM4MaXxt3SdNG5XaxmN1Ef+uHf8ULTf4t6OXdwYoVQew97
gIBZRZPFtOPyBjF2P/syDmC/D3fQ/Z5EH2v8T6qKR26hknsqLA3D4TB7pYLgMRxa5FzGs4ve4Cdg
Z6g4TwMEBw41mzWML6KQogifQ7tYFeeYTf4PU5ReVCdlKJn6Lfwwm9ReMcjLPXikCMryzmcFYz89
Tw0EjkhjQ9MfjVm0oDFYLrN+SRe8ypcmyJf+ETaNdf2p52Hd60NnO0X/RBxY+ywJ5HLhmE1eNXd7
i9M38jhftMVg+lGBZldBJr/u2mEneijtvAi21FrH0M6y869Zt7bL7rEQjdH9zARP3a7zhBlIXFsh
cMqphsawMhZ15ullT1WXu+U+quGM8muETh7PEyNrudxDYFOyHw1r1XKq/KWPvEPeTDT8FhGvkBJu
jB5f/k6z4eNt6LeDcDuIB2soDkyUyu/eaLUN7xrucy124dKZ8DDKuUk/BWEqmkeKaUVuF8C57QPv
G88e24np4S7PZ89Cg8GfoXy9TPOUfWmnYPZeIajWii6GdYKKQUoIcMOVwzxrOjUww6kgokBYH77W
sxz7b6JjXjolVdCb9CViM+1+QY9eFVEcBD2tb+o0ClA6Ng5sG6gydrDbjXvT6Papi2SUqSQsaYMY
MKnW7RxHMKeu9tU458Xv3FtwqhHXbW2GFxOMI5wN4KZcHEo2jM1Pp2HWcecxjj+AC+lnd6qKgtDv
1AxRdsZpYO/tSq1UBKM/axf+ZMmUhV+gHF25U451kKld4eW+/9MWhcsM5vhke4Pwlxb33IEzQO7H
oNo4HHB5hLQv7FKy5DA3IHA/ayFaMdDYhTPJTbJMASIzrH3cNL6pXJUV2cOjQYGmqSBD0d6xi8K1
gjaE9b03qBUN9ktX0JS/DvAhkLtuSv0Mr1tkL7Ck0/aw6Gapge4MyakbWBuFcZaFkOtOEI2KfHFl
MQVPY9eUdRFDrt16b6a1ZGh3eVhGYJGkZUuzH6QswBRM50gNOi4HyOC3CezGoa6yg8zKqJ8gz6gt
CPJBkEd/aZWX9Flp4cP0FSKgE8S9xNjWf4JyKOuvYsDr/RUcJhk/ggG7U7CvBojn7wVcruV+ZliP
56RhmRi+WgrHLzDvIBXjkrTv++HsiqJhdSy1B6uRGOoJQ/2E5aYtHnDSp5dnaN7TSicemY37q7Ih
Q40eVpnKj7br6mmOMbA9EKMwjq2Gn1xaOz8u6YzFPXZ0YAJTZVZltiNGk+bU9XCRSGECYBv+2xBf
wYuBad1Pjwp+HOURIOMgemjhnll9BeyK6IehN22f9EHppE2yDKezL6Ap5csdratKf08nFQ3fCKwy
InhUTmoC4XZJeR8eOm+p+FPQQPaojJ1Ni4t4fp9m2ePSGOmHu4KCuhzFIQ+5f5QO9VYVRxk2pzq2
0F+0RYzzmjbLYkEdLjPgW9G7trlBBaii6Euac2qKTzMiReX3va5q6e4WbJyTTYKmMYA2JJFiWX8a
vBbWiQfFyqZvY5cBCvQ9mjvfe8BqiW9J/LKtvTcYBAUWUmG1YRD7oHlXHReL+iNIpM4a8hvxSxse
54Fng3hB3vKd6ErUJ3R/BFKS6gKIo8N7Ds6nr3CYqLs5xj4fYt/RTGcu8aCTj5UT7gXhrg3SKj/K
pZHZzgzhlIkTbAhw5pbkYvAzH74HWc6gpBoK7+s4NOHlnq5k4fM8I3c9wFwB9u9wEvAn8ez6Chzb
uPORyC4xlPIXcP5h9cYOWOv1/COqak2TiGdTZk9lrjIUmuEgsdLvUlbO022UT4E8p9TBCzAeKJC1
Y1x2GvCTuOJKINpn4RlcufdtGDVt3FMP2CC47USmrJENuWaAIZtr2RI3Sk4TPWAw5/FJaxyV/NK8
VUzGVNsyxFBIqXaiYH0HcrPIx+rIRGqaX84FbdjsO+MvVexn8HfxDyrzl+8Stoc/A3woFMb0TJxt
dxUVPAgOLf4654mBoV14prAUqqujhgkgP6bw56ju06ZU+lFhFah9XG462F/E45jVzX2eQSG3Szxa
KriiSYoFHWb3yuIWzvNyGC/79Vx/Cxvq4LgTjZ1/4zPNTwTXmRE4/TIPLXLPsTFTGVukjhXUNl2q
SJq43MIH6BYiRw7Oppy2I3kwJUTbj9hWWLRD0ulSurNFOqZPMJlx4WMRIVEtdpFrivAtgkhL9qzK
lOg51qGc+mXf+uLr5IKMv5ih1ct3ugRILZKoyYULd4NKYQ6VSDnOC4wqBm7qTwshofkpRNtOIq5D
DzI8sYDdMyp/OzVk+OSU358sNNYQphX1mYWBJRwkMpgJqB4bKbDJLA8MsBDCV39sF7H2c6WLPITP
9hK0/W2QCyLngxnKEMKmQy5y75ey0UWEXoXFnE5xFLV5+slD8mD+9HMTNH3cFhmt7S5gcEUIkijz
AELvCfea2O9HSmyMnp44xznFWLFPBhnZ8FtYg4wYCuF2hErNYlml/1aLNr1BFkv8HnY/eSUXd18K
p+i+kZDMDndA1NRuOrJQMT+Pq7SXWMwHzief3bopC8wDcEK9dw6Mzsqvc+4IvDjMkhEODvNcjEbe
ciy4rr2HpqPWz15bLnfa7yVUoDVksoOzHRdZ3ashVy1Q+mne0OI2kNNAq6Ovlc2ak1ZR0/zqwgDl
4A6iLqTCPi6NGLtTh//AaKkzGJn6psyBhFyQEvABDp9Ab+iGH8vMjGOzRzrTNxZVwci64ghbW1La
s5x5F8CghI5hARzJDGOiE654G70kRpFIj/ANmX96Sw7/m6YwudshvWb2WZohDwe4XKVRViazpZk3
7giFH4fEqccQzlmyXBKhbJcvqd/38QAxQ10clkJOsAUuxgzZQTyYaYHvEsP1CiTUkCV1+vfCOiiV
J3KEccpXgNvb6jUAYSbzb5B70MnuYXFpW2hiTGW4QChYi3TpbmWnULbdFmLmDTmMrKeiOdTYB1v7
nPuULiHOEEsD3iG+x2Yh/CAYdXkM4Z9e3sFlnliNUYGc8pMwU8++LqRpMJy+aKc/OldBOaN8ixp2
mHGaBzH7sECovvXDJGCdxEelZcyhLUoRzGRqJPyXasiIvTVBh/1e6gUp3E5a7bFXoqa8fMpH3ZeP
jfYV/TY2MJI7F/2YBv4hKiaJwgyeZUwWSWlxucjjkvoldF1g+QWUUjwS3FyLHew+i5LtrOn6Se1M
asG84czWQxUPzrP9Q8kdKSmQWTWvnqEIEXoaLCMb2noXOOx8Zg910RHFFLzscIuygz3OKI8p60U9
xWXqiyVKRjPO/JvFyrB8L+EjO361voGNKVjXlfG/5LqICrun8J3C2g5BC4U9fbbzWNwpUS7hX+qP
YVbHC6K/hlRxRVoOIxXh+wbiiEOQNuEThatUNMUFtAbnIq55AG+emLs6KpqEZ6p2v0PYZwFGtQjs
gVVcR8z3RYxvNxCCIlCyzwn2qmBUb3Bd6skzGS6Ku3GBNXkXwv0Fe08eqBRELgP7pW4XjSJyJoZV
NVzR90jfsuVtWrIJ6zhHKVLfkYFlafcWRJ3OCC4VjZn9xLjMoe6asyILTTzg7KCNHjQut/pTE2Km
MSCleEY++2Sueh+fKviFw4iErvrtVS2su5K0s3PJkq7wwQFBXlB38nOOrSNvEjhTaZgQYZnt5REi
JJhWOTxb2Hd/6urgaSElqgMKJzQYNIjIljAoD00Hl9RuKaYhNqoT+Set59nfzQyGISZGYcSau8iJ
EWWtWjKcByOPojR/a0WPmRhzXEPMj3kLqqWJRxUS7wdKolreiVl1Y3mEFVi4fC2sVApVfNPmpoV9
Tj70X4OwbcYxDiclUYSVLb+wqWuf5N4PWcG36EcatV4dPAAhWHgPXkizvAPpzPmtyeLKUdi3xRYE
tzEbiXipRJNPNm7ypVmeMTsnrO95Bnwb3ORzibOEuyYwkR9CyKeqPC+euon/Sb0Cjn0LKpthTjq/
gaFSEuAkiKLcghuZiRI6L86VB9+RuZiQvlWNHHeVBnfprhRD2cK9Z2xHDytCF2Tw6ptrXcv8vqqs
9LG5temg6n2doioD24wtQ2YT0DBxyIPrWR/BFMMWzJLf3PNEPiTNLFrvyHNbz18KfxmR4iBxLEc4
ZanspZKsokiomnRExjzBOoz+VmqW9FuGyZL9SWt41Dgk7m3fPeY9lpsv0QRo5WdFICpcJLpfiLir
ghDmQCiBSc3PfrtceKYwn9ElSnoyKlRUitbt/FU6xMEnPhgfYQVJfaCnYAIYQtnONS0f7gflNeoo
YHZHq7jPxzS7YQoXnI/l0npu3mlfIngTCrqsJjEKkKp4GEL49fRJOtNivjdkCIIvQYVjgCPtYBuW
77I8D/hLqPWSPgK62UR6B7HiDngFGFGhnXghfGjar7XSSEQSMqM/6VF2HW+wdfoO+kmqrm19nlBb
pN1pGJzFWW2ZQsspHplb6tPC+2lmgLVCSw9GYKRIkaMKoDkuDmMLdO4OAezmkXiMjT+3PuI/EP63
mlE4XsWVNDTVEFGCRVqYwNWJKYrTf2R3L70AhXRI/HSpq1/Eb6KW7XL4NnmgY3phcJHwxRrTjXGu
wDTH8VGJo7k6CS8nRiHkS/s2eEUMdkUIp/vBs8DJgILe8qRD7orbDJfV6rFGvpCxhAGYKCA8YjIP
eP4WqWbxNmMdX061aYv8UfOQzN9nW8KM6mJWFyI3hNZee5BjwMiTvCTZ8x5UfaO/ZdCqrOWjH6UQ
zt43XpM579iRKspmGEvjFivYDx0bWHUI4GbB3TEc6TjjAAnFZ1XHI3YMbm4rIiGhhH+uvyCVxuaU
tE2tW7mfHMTXyFGg7GD5zUIqiHmgG8fRDTvnRoI6VyvSDEWCHHIcPoNak/vmFTwbqGTEJcMRanub
NzihUzceaBquexlQGD4Nzgj+yBE3IF1RTyOR2MGODUzCusOBIT+HUe0M6kORgXDGlRzT/+HovJYj
1bUw/ERUkcMtdHZoezuMxzeUPeMhiSCEEPD05+tzvXeN7W6Q1vojbEpJ1Rq9cmWzN97aiGyUPQJb
JCw1cZBBwffSpl0vB3g1v1bW7zj03EMcqhfj2kue1V4jvL9W1Rit0mosmR/TaJgDrzvP5ciGzCk/
9eIppj2j+pIUIA6XkIcov9VEFD4vWqNmivr4uzpgxkNPvaXz24zMNPz4tSYiF3CjcKwX2mDLOYT2
npSgx0LMtXfg7uvy4aRtFsr8NQ/qpX9dlJiaP7CMlqwA3OU0/WumhjaxHGeleJUisNVdFHDzJXt4
KzSK+7Zv3OXR5ebl7UqSafJ1SoF4I9Z97tmLVxx6Vrl6yxKKr4ovgnCDmI+j38JqPPMLc4pmJihW
9xZ3L+Q+8OvOpTgyQRGSLSoA7/Jyt+Tlk/EcfdNvHFCb1zlW578x1ppKpr2HQ/YQ31I04M/k1h+H
xto8sDdRymDNBAsQq5M7Mbu0bBXyOomKMj0KZiPSzIEaINzo+qSC5iMI7SX5z2Zxrv64LQfnf9Ka
WromIjaC8sEnOzl8H7o8Kf7KBgsD2hihDRHrC/BI8gzgYs2/eFi79YUJ2osfaCjZeqr46uWrmbnI
81TW85bsVw28JxnM6sR+KJhQ7FPhRev8JZqA+8cVoZPvkrpJht2Ql7KWu3ylJjMN2U/o9l2AUcQT
rFgVL7+KgA3Hy/hul/yxX1Z32d8MvTZrW9wJArXwja/jPz1WIcBxUlXhl72N1fJGrHWt1yyxOa/M
JXcjuqSyaK6n+MLN77y03VREO+oT1ZrKkRk43Uqn4oOt84o+VlvbUWZ1LJP3eTsu8sIzqw/e5lR8
LMUNCi/9lbrRgtLU6q5g5VBneAjiiBzX6deMP7gFIe9mVe+TxNo+8rxrPst65otqtPStu0YSWsJF
71rKxjNMZGgqkpHaOhXO4rz6Y3Q17I53nl81D8E0sEv4ue4uRetHfuoG4/QZmiV+y7fW/cVuHv4J
bMLYd4k9z6dRYAxwtWdxVfVOdwwJ6GuzhaN+OmqSpGw+0bJ8B8dfX9o2kGuWy9H9HIN1fm4Dre8H
O6ewUS70haRjvnhjBqekD5Tp6EPptcPjRkGJtzd1YH7qLfCTF7rYgvA/j8hIlmg5ODWQeK/mfVcM
tdrR4Dl8TYk7nhOPKtWdyJttosZtS4KUS7z7BtMJpj8o9m/U5wgCfAA+HIZdw8sCBJEY2R+7zUrG
47aWznaJJ6J2cQH2NMy6JCbKNNF5aV947QgnQvVBY2I+ye5DBCu1pD0mdgCHsKdccEyiceeuxfpn
XOz14vkhswD5/zRidkbLa+L0Y3QzugTvPYkh3x0FjQ5vvvLrrOAOifa68auPQNgx5tWoMGU6OTJu
H6WtSar2VNE8YfanZHDxg8Z7oMwzeLFJz9xSWzSiOzGjeA/5WLjftRNz5JVzm1w8xQuc4pB1QboC
a6O/tjUUsp5GICO550UMnV2ybsGjhuUKH4O5IREsaAUNiu4ydi9Dt9ZV6k0uhYse0tSLVU81qLVg
9GPsWPo3vbR8nQCtbZJ11VIHZ3DtvM7EYHdTin2skJmjdUFQqlvof/7W6/FqalsONCsr9xd7yOrv
xnhVYheLbf1F4eO07TY6d4PdxDLTUH46yvI+dJLFO04eg/cxCUgtBZeJsINScqEXWntHrj8O+m2B
qZjXMrgDrtQwRLHtvDDecp+RqlowYZbUiJ/8G9pB92M8PKogsOydRKAHczN0nk6JC6RufLGA/rLc
NXz36AKQ5ALsq69mWsFUimp2xQGCMVDnWbvrP/C4pL7MNYbY01hINqkuquvlobBuHxWoxdjs3Kjz
Tz5B9k0WRXN09fyg/q9ZilYf3LbmqY0Km01R1uGwnGcmU4o0jT9j3ehWa9lxCPD/JH0j+h8VreVr
7IdKEkdqRu+AU5w+vsSrquBQm2BZM2lRFXeJ5TLe+4oH5VQy4chnehCCRxGXcXgwW5Q8t3osYUfC
lvE+qfRvp0bengXSVHeDTwHqURhu/gtpGuHtEg/UsJ+4sZPMt13dZflmw1mIZoqoYO7WDbSVbGyP
Gxr3yTth4qXN9tCbAMxNSAl2MWz1M10SPP5jX7uPJZQZNZreOu5k0pQ3nstyPsFy6TgOw1g5e7+R
S8WHxy2XLrBgr86ce6/FUPbzvSknfznHEKHy6MC5viJ37q60NQThU+EZXu0BvUW9n9gC+eHSj5vj
ILQgQmYLt2suBH83M5N6dc0iynSkxs35pdvE+SmjIfxeqrDMue106dbXKa4oIQDxqOysYs53Mh8T
m5910qWL3Gm6qbqAZJr8tx51xa46MPi/KiKj/wk9R8OOiNFAXzx7pOwWACoYahBDYmYedU3dNOji
ZvuvgV/CnvbObE/vxooMl+aAMq650GC6Qur75eBk6PKmcjdNRSlSN4Lq3PFX2uvPEOZyu2MUceWT
gq+DlBqVFWQGAHs6KV20X/nC4XwELBmds83/46dDM67rfbh40ZS13NnRbuZXs1m4ZJ6/rEx7K9WS
oGbp6JWQHu3sB4+tx3nOAn47+Lkdg/YkWn/R58JuaFPPb4fXXqm4/hy2uPldMeWNf5uBro1TPlT2
dVskv5bbkxGYbjL2rs40Nzp10THc+yQrkReNwZEmYKv+WPpSX3t/mT+wjHbs0InVM5rPi+cfw9gu
f1rVRDrT40xR9iY8FAoFQuVsDIG4nWq1klQptosstj11IZag6g7EBci/k+P6A1m7VHJ3Rzk6wcIg
mM/OZSJQ4q9AwPTsMBX5qS1Jsj6oGGL3zkWFdC7Yxrs/vYRaZ68O3DusaOq/VQFjHkKay8NT01aJ
/e3r2R0//KJyxAHRXcyQIoX3QO3xRIUZF5C1o15Iij0EK9egPTXc3AxtKHTgD5Y/YQ2fsKP8l9Uz
mkar/dt0Jm7/kqnuqX3TdmvmEJP73FAmQnVz1fbdf8ZpxvDYGBPWDzmxlfPRgqooT4se8/AkQzbX
zN3sNcoEJsCrbY+NPLkleoNDv/HJPaw1Dcsn+o43/zzmin9yxLRd76a6cu17z5rriKelQCxAf61o
d7pwm+0+bxhbqpStvqr3TQDYf2QeCauscIOh43fr1FPcmOaPw/4WX9YlV15W9ShXmPrXcnlolxgQ
FZFDyFGZO0lyVYzh4pVK+gp3QZSUdWuO1brpZMx8N8AkrlHNyW/XiWi4BUd2ts9+qXl41JoMazqM
sbqvuIcoLh7H/LOCr7jaIA3jXbxprou5Hx25dwiqq9knZYLzpq5g6abMIet9haTpZNdwLsd51/+b
KpfO66MmA238iOOyUcPHqn23FteFwk/X3E/Ctoca5XXCMuT9jGWcM9rADJT+RVi2Wg05N30bLanE
T02lIFJCq1quphed81gFDg5JLZEK/RU6caIHFu2GgT6OAbbD1dr6LG5YYoY0IB6kvCIfsRKMMKBn
Wd10LOoxU3W0Y6IR7m5abpJ3tt7inabjcdkZkYDfhUnuc6UXTgkQ7Dped0dtEIoCu2wsf+dKkuBP
xBQnT5XrbtExnzf16PLMl/tgGVaQy8K2/EzDjQAw6pomc+j+agVmYU3N1BwqfXJE1PRPHXr3KY29
pH9n3V+u0ebIv9wF/oedTGJ7boeQ/VxM04A6t1u94TpHAtdZQ2j8xPMSrSbt66a09mM7RUz08zK9
N0yy/clOgDTPK3oYKwsmT/i82nTE7woT1Zf+NlHflRvcVSaiYHhh4srzfeuOUfuhp3jiKo3z8AX1
i/ukekt4e9FHkTun81AlFJg5EHvcv6ru7mvo4oXTrFT2VXdu076orerPSCVEe23VrTM+kTnIhwna
3JyQcZKTrPAbzF6GakHPeyceXYqaLYoV0ERE7rZDLMJbQfECZfKMqILRKgq9el+HYSEepipGKDLP
NlfhUFT0ganCc/v0hig15wFbPkQ0X1m99yciHHejL5xmX3S1051CD33K3UZS/Av4ZfxvrUVy38w2
Jff9QiHVU91E4a+QBrrmPYag+qn9oX6Yh9LpACkK136wnIgjOB34QwAAcle9brANMbqm1dvuu/bW
yBvlNJcdaZUpNQhDZeIPMYz+9tlFeVCUGY950UWZcVWx7d1xKq5tZwCQ96ay2u6awJ8XuyQarOjs
2pMWP2ySc3JdbQLvM99MnHHwx75+QdNQivcpipB6dCh2osO0VhTKL0WVvHd2mwwPML/LZzla83ZQ
Vlgsb8PqmOa7SVphA07LyEIW1hh84iqzWzd+v2UA0B0fu47zFZq6uzL9mekIYlXGT5QvYSPetVsu
ZxjchDTe6wLnG943vtaQm4spjXcySy36MyvN1O03Pyqrg2o86ZLD4BnvuMyKj9uCjSmPtAox/LlG
hV46UCFIbJcLy773jT0WOwGU/aYpXI/OkLBesQsTd/4I5Rz94URyGXDH2Jr2auSXy2xrmM5oDWj1
IgBzr9hX8z1byJCcraXLnWOJGIZ2z1nHNRo4ZB9CPqoh0ttOEKau72OZAyCnI1NYdd/pQtb7YbSK
cR8Yu5ieDLB18dWyOFpXK69uqGEPDPUiF7ncWa4ZHitEWV+Yvew4641Bbz0rf5qApbfZu6xevk30
oOsteuC24r+GOuJB2pgIH/xlba/NEG30srT5+Gz7TXJxl7iNd15tO17md3m9PlGA1b9tfCpVZoai
3A2eAj+2mPO+PYbmk7Mh5v+qeCr708JGLfYDCqKvNjb+K8KQ8R5ZbfIvcYrpddJj+DygnXlpRUtx
J9Uz9gfNKoxdxjTbX7Y72AW2uvLJEL7z5LOK/8tF3RVg4O3wvlZVEv/UbN3eUXZB5GTQiiziwM3F
X9OtwJB62Kp7agIjcwPRu8cN/vkvKluGthxpzI4YZDaMGb3OOWakOBQSJcOJhLgNwmJRYW97B0Pf
n7xGdaxmDxg4iaJTXBFV4UDSLhnEjuw5WDaIK5vJi41rFQ01Fo56n2J//VUkvG83PW+xm8QMRTDU
kzpSYVo3x2KWxuwSf2me45UqKI5U624O8/qPwKJ09qcFlHUyhZ2jD4bVW+H7z4PNVLYTtqq9y9Sr
cb4UOqL1e9katCQV+V166M0bgLW/nxyv98GZtbZ/6YoDk9Ka6M80+6NzyHGNjFmzeQzXjInBdrJ9
r7MzBxAx2fn2gESjQE4PDzIXTAHwLP4769YNDPbVNO7zxCvCjCcuRv1SLsOe6vcRKhhM5DGoqnHe
Fwx/KiNdoA8Oo9fp+tLOU3Vfqk6YQ2EJewcAOIPwl+O27rbBLdZ9E1ZNAXkfbsEJzKp/R0PogW4b
3dppjlaI1BndjfeDuc2AYI7I8UTMukSaCF7WWIR2w2A+hsF+yqPySSVzMWf8YqWd2jYKaH8wxV+q
eqARmKypRO3DzjW71V8oOkaeVr3AZddXd4i78hESWarjWEkvPyCMqtuHJRp0f9L0gx6KzckB9iWz
TJxM5esY8eC5ebI+tiZxS/LHl+jkDjay8YKA8GcRzPMl72vn1VWOa/alsuASUKvYbFxqbDPP88sm
9ZQW90lL2F+qCZSvT6CfhX32o9C0mVAyfuNkjODht5o5FFCKIhB4xi++ZtBsAg3DT5u6oJ7TLOKh
66xuTNcbfrnzpFlMBk2QOFlbdcHDZLtRih9+OfGVgn4ZZvjaACHMVhGxSQAE+Gm7VaN1I0ojw5LL
CknugsfcDnl91OhCuLek1Tm7YvNM8+ouQvztorF8bihI2bsdwHcml4S/t2/q+ry01ribxtq8sSx0
Y5ZXG5So1dTNP6ZjFZ8nlG7jbhjd+rgkbfRT2XEsThTTKELeupz1o7SU2uVt7gf7RDhqSF1uTOZ/
N68fnBbmbUeTe3FWuc/BalP5bV2a3HjxBbAweFBu2/yxwkQqGCmbEwa005rSvKm2h7aMZpWuROLN
O2BEvh2PmKB7cv+9Y5ss6z4oa8bk0hS3UuBEDY9NEcGvRZX+pYk03EHaW/8teWS/riZsLlXZJe++
A87EgO2v+yjP6RE16+j9VzUNo+LQIehD7RXGj5rqxu82F5H72dT5ahWHtiZO8lQU3mw96wKFatY2
0vRs7aCth0AZBJBhW1U6W7lz5yPgCyuX8oah4mTnGNxxhDn6HmEYcpqgiscvRzWggmy1XiZ7CZdX
6TgUd3OXRDC0XdR/Gsq5zwH0YMn9iEopdXveAIWoxNsZdBZ3bR0MKGraoLoHfB/+6KB3jrnVRb+3
GroF5HUo28PqBNBYYSzyeDdrgKLjannNx1ggLMoae2jeRjCFMo19iOhUDW3nvwBEB3dDEFX0fFq8
JymcPH9E10LRHSqiMqazXbA0svlF3vaPw22o/6MPyaZOJo9rcw/B1I7HGWVlOoadLo8IrXV1ztdR
zQ/KKgsPXbCD69Ina+jH6wpoZrlMn3Gj1l+lXHDd8KzTR+Mnc/Ovq7QJU2us9Ita3T46lHNN3Muq
rOJZNJEkizEJlLsj2UB7J62EUSC1Qve7ATBMozY34ikJwlscF6gkCkM6LNNIc1LkgMXfCZ9RsxPr
ZshAaNFKOaJuH+NZtS8696MPb651lRaM2CJDER6MB2Lu+GjVsiX0fDi99y+mM5P5eQzXP8la6F+V
vdR/XFG4EtlUx1IwFPl8afN67g4DHa3LBTTjphmqEFk/IrDwMicKZHQqsFc/+8YKFXOrC7g8aNvw
STr6bo6T7tfoqSihZ3m1p/lPyYuxHqLeCqPTTRpxRzjHnNGf1yIz5IfASBbIv6MlHDJTm+aivTxB
Lx65z3kfuXdD71i/PWVZe9+HhTcdilXt335pyGbiM/2ZlaOqFhdFLwpQtvG6PBZJzbVJX/wRtiNi
NF/K2t93NQqFUEriQ/Nk676nqQG+sxLtz9Au/vTpoW3zj8OyTOxDog33sxURVbdt/7bAOLCcnZ9E
5xuyJejaFNaZ9RgZvx4NlyP0nfuIaj/8RL88RIcRQuBlthb3k2fAvwa2LN+VG+SEypYKTJKJFsUQ
p/D0Szn2+OFO9trtBGT/booESIyH7PBphVHdz4mD+oYYOxwCoSoFQmnTOJ99WY/6ccjZGoFtog0X
iruZfTzwowF3Q++72Yb1ZYs4WjlO+SbXwJk/LCSVR7DzBebSXe+DrRju6iC4rQet33/1y1T+NEQ9
fI4TeGPqhBDd6Vr1o86EtBwrLWFgDyUCnLdlHvR4cG13WE+IVP3fOESaNETylU2MiCSXc1cfgLqr
btfK2iGCudGBw+e2Blx5bTF9u4uPEHS113zMtNtuzyxI450CCL4L1tuRjz92N8OZIvOK+10hJrDw
WRJV06xOdYeSZ4wzS0nR73FrMw6GCQaL2YXn7IJhSitkY2Vm9GqlclDFnk+5GrJunEae0L73/9ne
EBAkrphjpoZovJPTud64dzX2ydT4S/ARLGX4YwjzeFXuon/juqgebxIOk7ZeJw8GyGyBinSdL+Gg
8IzQHT/1Ihqy3Nk4umQTnNoBMcMixpy5QjPyiXr1LkGdqHcO5s1LZR/lxwJQ4gyBb+B5UUutiDQr
hyhahCq73NI1V1W0EiYRc9b+KCRjU6omiVbr1tacHDv/RhOg2hra1C+7/tuf7VA/RFMuHnGy5Jzz
Vjj+kBpSdd/IUNSYUpW51FnOT3tYc7pSLVFbB93Ezk7GYfugEd0mR7wXoAxVr/zXpGoBNXP8BGOq
EMXsR6clWL9mbCDFuOFfX1aJR2NYG6aGwRv0/SwK2aXBVpKm7LRFtWYNtx00e1RNrwC89VfoIJOH
1gKbnxK7u+hBAiVw/j02JPy9Wd3G0T8VK4BgDWe0H4SY3iq36e/KqsufEiQRrxaiNx48e2gPGu3i
1eoEFI011SczuIoIizD8lskNrs7DBRVSNy/3ledy3K1lM53iGDdDVnS37hqDG+bEK2u8u0KPzg+t
OTxVI+dOty89F0ByQne+R5wBTuqEzXqWq4nPDK+q3Ye8diptrGD+61sbGohQRnYaW6P+bWThuBnd
GOLOYb3m/pnF3u5j/wDWvpyCXjOpUyLSOBlxDO5+Zgb/E0ST9ZNwYXmZLuomzjpgPpNhWYKps2XD
tDY3EkULvir1Vgu/CvaWcWmk1qFV/EClFP98Ckz/K3MW7ke2El6pWM6cCmXIQtoKx3xznzrH2ZP+
B/e7X58lf9kbUsD6Q+Zr89zjH7KOSizht4jZY1OFVBP9Zxv/WVpsNIeF2pPvyaxiryG6HpzerspD
ZS3g3MtGztGuCBbvXBnOnTThWMq21fSnUbv2VfaeHrOoXeRJIU0TOGT7wt6JmBn6rLpivvSLiO9s
NCxvZYAdTsu2GnFYLmUJ1y3sj1kh8Rg8qp2VafWdZ6/9G7oZ8btsgvlJqAG4EZ/VCb1G8FpC8/+H
YFNTdaAbImZGPSX3uePF+bGHuZYoulsb2VRs85mWiENb1p0m7zJkwsrlfZ+gbfyOdXmHqcLZlU2Z
7BaKrfdbTh2Vdg3H6BTr+gFqz/quRqNu8vLJfeBgj3cy8ORZEQTsZGaZmn+9WxZ/pzYWezdkHGcf
AzE23BRADJE6JagXDwC11gVYCq0L/LjlkqLQyd/jVoALtoXtJ/stSRRi5DUH+e7dJIzPLhYoDi+Q
zlfG7EkhCkkQV2zkQceXomFagj7TeleE0/Z3KRB4wKv3fjaIKfw1OyHbMB+ceRB2GV3tvEMEBxkC
zOIxPTRpoKO+PloSneHdFEGRIpmHLXStBY6kDqaJRAYvCJ9l20oPdweeHHvyjH8SPh3ZTA3V2C2H
qeedxZUZmOAi53573jzPffbAQQ4KEUC5Xzv06OnKmHbzUvQ16Knn2fcsGAX1JnLywtdtlpXzSzFQ
5vyGEeyLldd5fUgSd3plZl3u45WNHPseqJXHeiUOVeRZICUdn6+/zeYtAJFGeIPda8pEbjnf/pok
SFhD67f8v9XFiyoeTG2zdcC9OKJ4455K3quKSkrMblNvRWUWNPVNeMS5600P6KnAHtGw6wp3lYpj
OiWLKn5Ftlyqp81Amy8EKS0oYSppBqa/iFLeMZOt5GuLZjM/uWXevpTAjs9Ra/e7tk36/4S03QzX
RdGf2PvnB8eOg2+7GWbnLoj8qXyj/th+Ax6Pwn27SXZqbSWBe6Z61sHzB2jWL8wARV46F7+appCk
83LG1WgGM692imHWWba0WfvoP9yBwrsGG5dPux9NQ0Q2yiqRylLq57BAbEu0S31dxmV4wPDAhZcj
iuZyK+N+DwTmjc/oFyKiOlsUUcm9sxmLLm5KfJz6ypjLBFVvhkU5yQE2sw64LUl7Pn+RUV/ZO7tc
C1cf28bfKmyb2jRHa2YRPGmYCRdetUZdIXtHFZnFRFdnW7G10wGRWY/FR3Yk67u1tHnjHftc+WH3
zK8PwjxtyLfTsrP5BXKX6uJI+fFHQH33gKNUQP/PY1TGnMl2/pn0Fitmu2yPqrPUxZoS812PFQqf
MchXYoXQYlTkaPC/IDR2o+o5Hjxuc3sZ9BUz2aoBQshhOw4JTqLUiTzc2sgLwh+q5mAogr4c78I5
/r+WBENUFnSafxyNxJzQz0CGQDraPMkEVa9Ua3Jk5THUnNshPmTZHlJPrBUaPaQVb5gNBUg082UP
+cundxc6XfSH7BVxYkiVV8eaLdij21vcMezaJ9+yF26L0NN7NeDRODSFh+E14irML2VpmwOCBdg1
K3aflSFUt4JUPFRrw6PiOMP2iJxsvOOELc5dA2uyE709Af+PiGMze7DEYV70dgQycg8rcPljGIMy
e5ojR0SoNq+y9IwFLTZDO78IzT98UUssXjGDkxOzbXVQnkq+nldso/GjkgGsWouU534Jkv41MrV6
JMe9RjyX+3wbHtXrb5aAM06hPKddjoyL+Y97jaYIHKqn0I7DOfOYru8rmMFfPXDQU4wmFo0mA+FZ
0Ql8i5YFz+2NLH9FNKg9OEXg/vZqp3hPJtQ2zL982aUIyt8LT/w9kMLyOfMEODt3nifkotBf2FF4
0gvgisr9joNyvbhjAuaHvA7VrtQ93ABwnfOu8hj7fuP3pPHq+M6IvHqpcDEdk03C6Wh3wJIJnw5R
O2jsnRn8ffCvVH2LbnWuk/uhKKzjLaH4F+oMRrPZjX+vNhtXWvYDrA7Pg/NtEWK7cCLP06eahuRi
Si+8RrpqT32x5Fdg5uQejVjw1OqkZWTBrlSDRI/WYWj96mUa4/Y6WkN+bPBz/Zvam6SkA7PbRzWg
e4tXskMvYKMlUl4HBBQEy5/YHXmWmg4H1d5MtxDxGvKmhaU54Btumt++707qP2VPQEe4hcTJCUme
rEJkuPS0xJ7e+VMboDpoRBHve/w5PwFcO3JOjFeHDtcB73mzPbXIbx8F23DGysqr3XtuQORGEogf
XF0oDsZRnKPY7o5xWKEdUm3xKW1kcSdi+ovf7iRu1I13G74MPD5LQUkILPrI4s4ulPqyqrhvkQrZ
9jXAOHW0GswNO2dem/rLD+vp3BQ5+IjhzE+5jBADZoGHTeAggLne53bBKh43oZt6lYO/ccTLm1xA
CzbnPycmkJmTZmC+BExiZ3T7zZPH1hf1nOKlLOe9srWTQH1JT/yua8/AZIchlrYoXJOeJOrKwlKx
YnLNSB9tvtCg5tEhboVQuzAu9S8LQjR6vAEyHM6JjKMd2/xEH9M0L/ErK+v6z5kXBdvHLZj8k8Ya
lxMlD8DoIY6ztLZGLMhbU1XRKbHKCs9rEpfiUbUBg78fxsQ6beNNAlpEOp7Pjt/X9mmCnb402Cme
+1AGMyz4uHE4O3H8t6ajVaYVnECQNrIu8pNmNQYbz0Pk29TqIBvqsPE+IF/3/1pNkVSPW9TmCa0G
gccllaC3TdF6SxYhCoiXhyqwgxbXS2i+KUUQ6MmVKHANoIoYD/NtKEB7afiMCWsAxJoZ8bwU14Kz
i7Y2xkU9z+aHm3Ge72EAnPdoDdigapQgFitkXlOhrpLXJe5sNlIWFGwGq/8edph24Y9wdx67jpAM
qXyDd39t2Cz8ecj3cVNjtNuaxW8BORIbMaoXW/lLW5L9YzaJHa1i9cxuKu05W6NSvTIelssR1at3
LFa6zncrEMWV06cSuAmivDlUvc3jZooFWK1AJF9CztQ1UcKqHke8zX3ZZlGhMS3FiajvII5hdDoU
0FFqmzg8zZu8gZ3ObW2RKBqy3jaezDwSA36seGzia7kmm9jJJZquK+Ljx3CQ7nqUCkBzlij1ORuX
vN27Ay66TJsRbXpBMC0qJ/7pB6BBdsPNxVXfkvJnYU+rXMbZeQx53uVaZBVTkbMHdvPtDMFH92MG
kOeBOf5zRhF6Mok//YvjeeB4Qbz7JbFEhc9uP7Q/ba7X31gA2uHor16/7jopBv04Fh3upVJEu8SN
1IOZDN7IMmf3ttbaj4qsqClkPjGTwDhy0C0gTYCaZ0bU3v/u5JD8xXUCx8clnfBBN+PwqOP/cXRm
S3IiSRT9IsxYg+A196x9L1W9YCpJDcEWQAABfP0c5mmsp1tSKRMi3K/fe7wu9vCNtdrNXDcct8gS
4d7A0I5+4dKJWMCghep0hdwx5FtqcukATDZBNXdfg87NQG4k8MJzRgxJfRBZYMyubjRnSuPdYyqr
+uwOtwVSIN/BOEe3KZJ2vZfkn/8b8J6kFw118yVOOtFtLpa+dvkm9UikMk7H4L/Jn8r3rvNR68y6
6tt07VwqozSbYu6+fHCuLKCOJZG5ofyGkcfUakzK4rSSYx8byuqSyfxSiPRzbmojo4NfSf+U1OFy
L/qpcj8w/IrwL6FW36QHDKR2fnOK0kb/QMNMXEB0hCRtd3XsBDGlp6KJrxeClLhdStGd4Dgk7g0+
QqVOaIoZM8DZ3Tw8a6v/o6ON7SOJda876Dw1N27kc6+m0g9eqgXswY7AR8djAg7xXFSoqtIvC/Yt
uCjgPnH9L5Kv2yvtSe5Jo6ru7+aIfqkhbuY7xaAaT3EdYhT3QH5i/ugT8KhJM+piL43V3qUPlzk+
eA5uXBamSTxnuuYMD+neFnHkkpsaf9+5YREdPQaQ1XOzubnLPcn50b1dYN3+xgde6UOJV1o+kMSU
1UGTf8xJ05Rj/pJgbO44c1Nk4FyGOOvYMBUJgAiEww/kafmzErwrd1wZ7X0yLX590op04q7vJ76g
hMD7h4XQQhpJ8U23aOV31lIKMYMlPnSpC8dTL4rFj8VbMhRe91Ci+2Jx4R8e4qCf70LhIKoEWV5q
pBOK5T0Wl+khhWAg/tixohSYGhwgnZJ1wmy7EEgLmAFu+PNXGpFE4l0tZ0/fxOQyFzb8luZfNGvg
DC0bYbtzzj3LMBGfibnVBS8bAyn6ar1DLqVx7IqhPE41ac+3wWl9eSGvjv9pt9aNCLdL1HpzdnSC
wbQ/1JuIqbsa+xrtr9ABcqP2stK8FgSKzB16EZrvEktR3HX4aiZSJoGZXnHPrqw8iuntDhWWjX7P
/TRPT9naJvQJTALbjxHbxYvn6UocR1Oo+TxG7fQYhX6qjyAJWr/aC4ZC/a3nxjhsGL0pen0Pn+ix
I+zJ0Lc1wRMEiuWKY7vF3Upq/cbXFT6Kfmm7sytX752DuK+/XPApE/x4pK5rHOJzukKCqAuqnniJ
bxd69Zb3t8z67wQjzmXggk0vzRjnhHeHwdEPnAwGC51x/a54XpyQRqoLpmss9KDv8oYw1T8EulB8
66jXObJFpX8axuls6DNmLJ4b8pmMerRYs3MVaZcdo7U7IfZBiBPzF2/1GId7GL9ENQYAIcO/HOiT
/anUgEt25zedan7lDQr7Exrm4p5yHwo4XuWodajUwl6emWXFjE3C2BqSV643yerFE161eodIEIm+
1gmDjOeiVJ75mW3IxCPkOm9ufIZR8W+6oTkc0GA1ZiUuj3LMIuguTRMu+KK3zmNvU9hjy151qB/Q
CgKWedTaBiBk8I/2/4VIPVHKJItjdeteiji4uORT2h/JW2JuC9AFIXMhhjJf4Kx81HlfGjA+TVnG
db2rQmsBtGTNWD21grTtFWUxqh+GZY6kx4IBvLgKw8yXzrFAA1qP1vKaJpJROVOy5L+KKJ64szir
AK843WCD75bZ3NZDTmsYQlDvuuQ0Z51Ib6bQGwB2MCjJ75xhMPm/FX+Av/BtU8J/ZYSna8wHmOfq
9wFeWfER94EvPwvoEUG6UynH44efNQLOflmy1YZRpxFtbK/AGPzFXIpAjX2BtlfKyDl2VlRe+qLy
wnok7Lyqae+BzpDz2J6dwZ4z2Lt5XOywwdj8KJOkyC5LBzNLHuaWvPJO0l3h2u51F55Kr17Xfdvn
Yct9V0fSdcnwz0vy0U9+/rWsWVzcJgNlPDQOaub2XE0dT/iE6GOuRWNmBwZvM6fvmzfLO4J/yLOX
sPCYLxzSPmxQH1w3HOIbPx6Jc+96bADDe49FabgwkUc1T612wk/XjlgwssXDH98PflIfZ0aUwyuO
67h5brt+CG5xjEW0pmm9lKfc8aV65jNZn4iwheqYEl5cTgWzvJdoiSO1V3VJxBKkQwDmpDeUxF7F
mI7Zf5JdWiRde0qjuERpjubkUs/OgCkFzpJHhq0d6s/Y8oNTDDaul1yZamT52cjEpnjhEcYeRIUq
9dAHwJ/ufVMu1cXFf7Q+WpVr3R+8KNbZUVWQLy5KqJS/+jQnU/uE661oecy9bXo9Leua7kIUVf4B
l7IJOaydPlrKcxOH5OfBF9QMiNBWGEdyXkeeOoshMkZyCQoa4qNpsCbxP4Nmkz35st5vh4sd26S8
j5LWCkxOdd/H+8kItd5NTTqvDpqyyyyVXfVoU4ymMZ/GS4DO1vTzes5Kmf1rV3KjJIinNL7v25o5
UaPw4fFUdTielsSjbCbA/0pipI93vqMx6jOVm59sE+JrAVKz3scdfnSWOMZWn9Jxdh9dxp3rMSFw
Qr3UB49NXwbL1a1jMuXz6CtmW8HEZNFzEve336Q9bgIVNHK3oLUVR1V3pDYFmJOdjobsneVYPoRK
0b84wM5+e9RanDqFi4k2Hsvu2PQT1+NScdHue7MwYiu6IT8H2g+9IywB1DtgB6p8SEf44SdPh7Rx
3pBnpzCuildGPPiio4SdOkTZpuqzWJoR64tFNtnlY09nZLoN6sVd6P+hKx/vTBqDQVhmDzE3rtrk
I2twi+6TfMY5uq4zq37GPGtfuijBdZjA0aK8rC2iWCf62uNyTfOjyklZACvFcUWSnvhfMTF/3wBr
674qe+d351QYs2yond9yXkd14zFRWeGfK6IbxM7AuU9gxLC1QXNYtqbZJo1LEn5hCBImajMZMDFJ
dwVc0XdAU+R7G7fwpkvmtO6lQnt63c7F28W03ICZi13zhZGQvooqo0OkYiCilkRR6O1SJvvvzMLr
B5YfZiUbjG3bo6C3FWim3udXw8k84M2KHmLlIlBhruXoa/JoV01jdlWDXh/mEkfjzmLoSbB01mlG
snJ2jf4tnHJwW94Md5jvTTTEI3O70SRHhmy5OduCW7A6WzLBSUt63UO5KsGZ9Mk1ilapWurLRqXP
7uJ3atiPC5b200orUs3MWYdlYK+aW7on2UfGfqWdyIIbwwB2OuXJbBMKn3FSN0NSk38r0aMZSdbN
PyBTATYCQmV3aT7HX8mqnR+KMj6TiTukOiwdkUhm6VvFrKxP0ZSmM43HsoKk4wEzTn8OBVbwmypw
pHpv5y5hjiYbglqdM+b2ShiYZyKHRXXNLUUtljb8ELvQLcwv9ESK6nClyr0oNtUXmE7N4h3oRbhV
LLQK/bBqnfn1C6YUcmmT27lZta9X15P1pcyb2Qc+jOGEORkuovxXt8xjfp+KbQp7LI1OGDJJD5mZ
sAgu6bykpwtJO9EYI0XYSxCQ5A2eUZHG9WON2Q2EeyZKG3Eg/FIvF+xZfXmK4k56qM2jJkMbW+X1
L1NJJqNafCo0yxjjocUqVB4mncUKGtiEr6xbXGwROGHp1iKbMc/Duke1RF7Azp+YnCKSyyHmsV3c
gszbqWwV463CtfmBaTw3D3qc7XxKKlnbV0vre9cU2Wr2cVeQxFBgjZJd6U+duQXtQ5iuTl05nGMx
OOYzCzs+Ajy0YYDBOAgic5MHIwGJaahXymfeYixApdPO33bGJHKbdspfjjnPY/MmK2q0o8KXQ6Ah
dMJfpDj44OK1qfDMCQ8HX50Mrv4a5kLcGeGr6dw41qjzMKLHP3L0GHfer0O1EJzFvlDjKA4TcfKU
n+KGd8fs7zKkQl35r214cEZYHHc8OLpl7Jpr/xxC6Bu+DNaM/xyJMsu0fyEjn1J+f6094CrsNXHj
XVS3lOu7W+hl3U+DIyLiMLmTJtxPof6ebdZON8RwFvdmxWn5EQ69yvcmQYS4VISFJdQjp/8KsnH8
hdpJz9HXTtQQTy3a6rT6eprPS9W1JHWm5LVvPMZ5IxpaATWLCS20pLz7ZMAa/rdKTKR7I6aVIGI3
bSlOn9HHkorlq7YW4gtKH/62fJPe4jJs5MFfs7Ahi6qk+o2O5z+LOY+Hu02DMqjyusdLDmJ4vRLO
DM5kep1/xOy8awfp1N4DjyDsbTTmUOOvSI34hNAzixJLdRGMtT6FTOVvTJHhro6qzDYP6aB1Q91U
kexK4ibmUmVf6brHJU19OvYGpQQNV0C+opveMD0cgvforOQmUR75chLy5PbKu+1HX6nGL7GL0wCD
GuoSV1pP9/jL0BGRzEBdzHbr0FDZdnPNv+S+LaZ91ur2gSSy/vCcaHltHOF9F07k/4kjtLZ/jlDJ
dC3o38n9ERcv7U9qK8oRPQD5Om/gFXUgT5jgqa08Wrelx6VzKR10753Cinuec3Q9NDZ7G61O/aic
mADp7MoyOPtAx/CzsJoIq2nkhimK8cC9F0JZuo51mLnHovTFJ+lrIJ0MFsW3l6o6OeWMCvwdjSoH
YUHN/4Y2OV2iYlX/Fqn0cwx26B5E6fKfU1AX7USG+LiftgDcLs9CKAT+UKaQIUG+3Ms1Wl+8rnP+
Bbkzr3tWiifPGa7GdzFWHPnMx7Njnwn/T850mS3jXrNNR6E/3K2MrelAuAUpe1Vxaf3cgD7osqNb
BlyM7ZqZ58RPg8eeLMqtIh2IdlhUTHlVO/j1QUDVfNo0WowrfugiaQ3MyZMZb2SQId84DY5BsFBZ
9SF4v4cr8hcj4AH2D76KQj5oIehuSxPJa6k15v6icV9GYlXLETDiVsqQ2lX7pk5hOHhALAGg2F/W
sGgB1wiUM2yWuZh5mqr8PQi8Yib4otDgqtwl0N5k0XvYQnvYhW3m/go6PfonrHvLuIMdjJsXUF10
6LqxU7vBY3zY9m36qPgVx3RucE/z+/o8fFGSID1zzX6HvSk/ckyjDOvXaKYo6aUL3mbuIUdetCri
8EBVqPvbdMz48QRUH3kS9WidrVRAKGzwZb/qhKE8Smz5wqdJuKVNnOAdiNB0yMIaG4bJRen/1Xob
yq9gBU/AEwuMPPGWawyADrzAa6AHgVS4BA6I3Co5uajy0GVWPp0PtkIaNjZkbS3xzkbVA7Yfgvzw
s/zhkcZKledhKcsChZ0u5IFQyBxxHOv2xR1AQu0NKNg7WyyJf1xjlqIc1RC4LmcyPgB0+u3cr/y+
bk+h7frmqRgApt6ATsxGVBGuFIw8ktrdDRZVHSaF++oGswuqqFhj0KyS5jJNIGueSJjLNzxYboDp
RtvsYlaMQTBZYUxQx2KP23eBax5qXJbQ1NBRgj0/a2r/Ir7G87npWDIU05k7qTed7RQyEd9lom7/
7wdk+iZ3IWNc77czUlIcozK2w2Vh/EueZfJrccKwHL3i3Y7yk1WQ/U7IOVlHJ2lwXX705Ifm6VzL
rqdVE37w38gqh+dIiFQfMLbJ/GayMhtenCIrrsJGjNgYVNsfn1c22XU4fJ9X6Rf3PYjkv/zrZjn0
3uZn6zAe8DBMJAJ3BIfL6gk3oUrfmI8R8+W3dKpnCwUkPuNPtfGRHqfAmVgEAuThXOEgSCtjzukA
segA/cb5gQRMfMprpP2OAGu6K7Ospcke3bwmlT0RcfhuQpoNvjBFaNwOc0zaX+Kp4HTBPodHn9pX
lLjD0R8HzJmwQHR2mGTApuiaVq+5CU0eNdcRgALGNzwT0QGirhe/yyZiOISz5V1AFj5lBD2zI2Ft
ot06JbJwBu1IMqBKuXOpu5KnmPwEGFpUSgpYz/qXCgrneE5K4E1bVcK3VKLuPvhlhzdiEaw2pc5M
45saW2RwFTKjn260UfqmHmOymVmacqXsSuULOEBj1VV8xr27fIHVSy5wXBZgcbyypNYHF3CVJldA
2kNX+X2POoMQa6Tw7tTaIay6A+4RZlOE3DBvRowPurhFY3IgAiy7eKmR1VOsZG8zcsNZDlnjYuMl
+3dMRTa8xUCF9qZPuxYOcMVXmNRJ9JH7pvipVwZ2VstKnsuCPM0uEmH92o2qetOhseOfrF6C7jcu
L7qwnvCd2XE9bVmd1MzDeSXcrR8l0qe+g9s53vXM646kp+r4bLt48y8MfutD9m3EMyJ3xcioLojC
41Rgce/If6L35TSmn1au8tqtmxWhA1l0YmYVyEuZ2YhJp9+v/St03UyeSHB3BYzTGusU6yhXtQvH
xTwZvHLcAnw4FA48YedotgTkm5aRPENvn5HNmLv97261hEBwT2EGgNET7HFdoneMfbH8mVeC7dcO
ezTDMGCUZ/Te9kkaZZu7TWOf91KR0N4TL47kYyFh+55iNJDhlE6t9yG8pTgXfqC9O/xCEtm/rimP
Z1eZ8oR5hY0lXoSC/AfrAyUxyRXxRD9cbekLt2huZCstcnXjEE1+yt1lPIvARVTQQV2qIxJX49zO
WMZvPfTmp8U0UfPX2MYmB+FGWfPl5JYcihzL6ApRlme8mYamOUdEItUd3DYmNHCF9HeXp+4VpxL2
FQaWZbBvHe11p8V42IMkfsXywKAZ2+Pqj+19ZjbvY65M1z+FtmQ6T8IvIf+nZf6WRUj45BZwjx0X
/IHhlRM+/E92vsADSxwE6jIrNbHD0znh4WdNIpaMuTyjFoOs2GV5kH1gDC2mc0KcZ8uRxo251FHW
drD/AtGLvz4FFxzQuvfeyBCEb1gkqLxo47LgIXIgcO2ZiBDWTVqiereTGc10KtSK3U3Hxi2urQod
RndBQTAg42mfiNMsoUMuK6Nlmo3vVQ/CpmI9VW1RiENvt9qs93RxUVFe/UX0RXEaIcxjOGL1ML7M
IPE/mzXB6ThR2T/aMtomsWPovvvuQI4jnVIwurpIs/swQWL5GYFXJWcm5JSqY4nX4EbDI7gFIsPE
KhZNP150sErYhpFbEOtaZkr4U7eyPgJWpg8QIWwTBt99Qc2zI2LH5iU8BSZvTtjuumoPyQEgxuzm
w++WML18BF8mhkd8c+6RaQcdmwCHjp7czc3RkjQlg9hV8W0iSsVFAiGT4FNJZ7PtXfGflzJOvdvM
lgjmkBK3qAzNoCCMNojNH13D4BFLrrARDzGJaKPtP0jY4VsnfJIXZRaS2845on+pKOT4rtp2bQ7l
mHLlEaPDKotVMZsOS0FgRSPdrzs7ddVwLRQEwH1ZtGgvqR8pxiOtK/uTw4SGL7qeq2sWrBjiQKUu
sAXLmNX0aQPkMx1gIe/TgBsF4FRNieXrrPyOiVoWuwyT/JOL5IkblHjXHhAAWZDOUIDvdeWN5zQs
/aeJgVm959bgICbgshllUxwJfDwG13qTzNNzS7oCF8QI2mEnQDVn+P8AFx7lAhtrRzvv1BAEhvgF
fYYSwnZRdeSmx0Djs5Di0yMe4uzKNpV/tyvS3YXhJJ6g54g7IsDEv+IGbA0uxc0Wik8UB3ZxLmON
uZn6KQyORrg0BcJtsCRwEVX65M7DlB9dN4XKzPwz70911mWPFt3gOWtT+6bileI0nMb2wfq9vFce
pwPuwAxgQuBvQAxUVJYx4PlWD/4EUO8E3NL/LbMJOLjqnOy1bjGZUFz7/EYLjiRxH62Mdhcmr0e8
vWl14fws2wfhr/I9K+vgK+xxkgETXDYNjUbv0hUMgED/zjEJkT7jA7GW1MzeVtPwkHpOgVAFYvuK
VBS1x9RjYISRyCaknENSCtR/AbEzTqF7vrTqSxkfPw35PSl5zSf/niODeBmkdVw1keZbCHHg1HtC
WVvQKm/SIzHfbZDTbmAYC+5yRq2c889liiMCq4YDYq/mFocxlTOVEuNZw0C2UcW+JDV11UHFORhl
I+6GmojYPwF6KDmORcARPUZr8qr0kL/UAPU+E4DRwU718WYLWGP1a1w3mIM/9Py3spfNjztBUeDX
Jh+yjEkbuL24k0yJvtM1TILDJgj1ex2D1N1FHVPYDi/QK1W+aI+qged/oJXNn9MxTzCCtUb7r6DW
HXWBd4NxDVwxnXImnPCiXAVZgCl99RcCxAoyhtHQt2sSbB+mlupVE3v/rlnA0l0kZmxEaUQkcyij
AquCFmhVOxGPA06smrm+YotYgpgt+4whXYRH2akxupHr4i03y1gRHFIBJowMAHVHF8f1UK4Lp1wN
0JwLuoui+iwWk7/ovpofUaomjkRATWjTmIPHWTCDkJRIBbEu4Gu4ELdUYNprMx9DdO/gKDIGpodt
H9wXxQVnO8MMYsCaY/nZ+rhFMTzy03QZpqGaO0fvEel5TjqsQt9OstBOKMdiQyNvojD8LfpP1vdN
BgQr9C+AhhECUybKrI6IhrI9Lq1e/nQmwSKoYGdiWnfZSa1QCmjSkq6/Vb2kP5SVM3wBnuUBLyMH
YFyUb/Z0LN3kyGh+SEtgWfzrr0KsnHBh+zkaNC9+TsTJA3MVBiLd0LvvaRkWPz5pa72znio8NhZZ
cZMRmV3PkqeNQKzTQpifSxxJLo1Ih4yqnOY8BxZHI15i+CbsSpvyG6tnE+/GYgjzU27wvx2N1yTl
jlnvVN3jfsck2a/4uy4+DGN7A3u8NKfM1Jbo8Crc5Rr6LrEe3DRIJPzlwh5zKMgmM4AR/07VxN/F
HTTH45BMCOiEp7or7E0shHoQ622XUeWcaLps+t4OC9AquW5KoBe5PeqmmSJ7nS3nAw0nPyNFtLzK
ApvAodN0MAgfTgu8I9vW3cRs8rm6uaTkGwBXwuTBmom7UM5C3el4DJbT1FIpLdSMxS0mjn7h9SwU
/H9agwjrCPab8s6fVdl8KL4F9RgyieufW1EiXUJYlf4+yyjX6FSiVnS3IkriaUTOhNJ5DUPYrzec
M03+xGsw95zu1IZ7uEh98siOC5wNWD2Ne2HZb6v6PVg/AeQntXybNIUWuATj7n/sfRNsGyMlp9CP
25E/ALhJntuLHLxmdA+jWw/rcAlBjMacNflGIknTeKIV7Fk68aBZu7KgPSa2PMiAqf54rDES9d0d
G6fK9MUuPKyPo2dgH6s8QQbGBcrlfx0KxioPGcx3cWuRpZ0jUCXaG2qRsj+PHuw8DbzY2ia7KUNe
wRBVBC/0yfXGjlAsYURG7zcUS3ig9r4g/0sUqWAa218yi7v8V40/LyNq0rv+BVxP19cHl1UH+q+7
uugHPsdk+avzG2bQR0xxkr87APTef4jqgZSpWHFm7euoHlcu1hmEzon2yXfwLI4decGRT47QZ4LV
Cj8PDCWe1RDDMsXDNPH1Qz1KaD/wegDFx6+5YV5E5tXunW98xfygn5s83g2Ao9KfUm7/e/CDUjak
N2YiqPh9yraOvl0H5gwbIuDnHyahGAOocuI5hjvlB/ddOwH/zcrR8XZ+gfqMC1LAqrxN5zKSdzGu
dFj0egiBklgRxmyKGaoi+obNlWyGTLxuBIiDBRsbYca2ufYNX8Bm8NB+ypdELOk6qaht7029deay
Helxl9JtAP95cS6mD0CzU/1kmW6X/2XoLIgqy1yuj2EHeviytD7mawZ3vrwnUM854jZAtJ6zAVbc
EyCrGpur2zfhvYFw7lwnzAfQiuHlh68i7LzlKfND5DYXEk6Jobob2l2IP627pPCgkJSJks+nbCqC
/E3XmWi+pdsuYX4sO48iFR4hbhF8T8mdn2uYBJMLfCqmKej3PKxLe51jtkDsFiee8oP12FQI5yFs
/468pnvcL3b6xd0JLCnJ5VADb5jpVHfQDQktKTjQ6XVsUOTQ0GWw/MVO7ubjAQmoc6FYbabuYdWi
PvdkcDPG2o19GQMc/XsVuOU7Ij4FBvvACJCkwsepDHKhQpQehDwwG3L0X3LC0fSGkhEgmWB/Ys5U
ptHCVt+IL939GUQtxt9mCjQ4ZHaFDvXZX711ALPlB/KRcZpHWenbcvqoi6YtP5FHHLL3hYMd5Shw
dJBdGGUm9I0/R8NKIhpFBTF8JAx+06I6lycbE9LJIazZQ1gA6PvFQoghvUwgJmlDa0kvC0Ss77pT
F2eA6QnuZvThWMaZ8iEf59QUC0UiGSoKlqbU462kq19SXnADioeqLGnYwysB+RgIhhYDwnToljHw
z+k8oT4tys/s50J4FyxgprrsD5mvIrshMUrUSoYpAxkwqNQiUOOJrABsyO4ZF20ORJrl4aAhoNTc
pCULP3aku4L5CtMxcj78RuFyV/TxwbCXWcpogzkeE4t8dLmrMGb2FCPYLsB++rJPwJzF3vJsSIUz
MXQ0l5PPBjn9zy2cMbrhUOsenS3R5qqN2tGXWwEPNpYwXe01bshE2i3L7AVWQNv8Y/MNjsWFSab7
TLeL3TKM57k4YTqYwpuFEX5DLmybZqMB0EZwKMozELGhzOjLFhlxamtxrXl/CU+Hgfejatd1H7Jp
dHaxSurh1wJBgQVZZB6KgEcSNvo/fHcmvaGmWvSDry1Wn9PS4zzhwdV8oi8wwvyIrSBVftJgG6cL
ogHf+B4fMLaB0cu0fDZ82jLeBRSlA6PbAHdDOK/ZDJdwUqgkXUJPu+sCauzbtkzm8dBWrliaIzr0
sBzYaIRSheIyt09qrNfa3LFZQYzPytZTUu2ZckPW2M1txvjEjcYZXuxKaiJ/HVGC2r+1SXHFgZdw
0/6JlQ4bww/PJcRTRzL6IgLEtQvDDZkiU+Anof4o5vq+9Ez/sIYrZ4kPUnO5jEVLetsV0fAUAi10
bw3Nf0+yW/bdvSZx/zMOcGGuGa1K/2PWPpCf2mdl50GCyDW3y4SH89kbHdmA1AjXN6LpgXe0slu8
mzoHJvDL99p0fsxHkCSnnuCBazA4+Rymi16G/jICDfLAbgzkONJ0NOW9XKgdbllkSgimG02rvq3T
OuWnkIvj/GfVSjXM4JKjwIdQFO1EX4RywLfJAPi4Rtjir9x3W5alMOU/0ExAFIrVPfqsOdKvnb9O
6wOwa1XjnWhkEuAxIhtWXUBJ8btBWzLfHfhvBj5Vgd5qYtpN+g+3Cs0RlTwFSpwjf9+H2dKNJztE
0StVNeQ31+cn3EteDX8vVpSYvZ9hVT9YUDjqWTRIar8oFKsNrBW03clF4AkAdeb0T4BT2uUM2AmP
HA12iBd/on+ed0kR4J4qyz6h53FN5yCAzJpYNfS+IOLlL5bX2i1q5zF0Ji3vQg9hjOOfbQbFjnKu
Gd/xdpWI0xskFgsDVg+iRkv8rIo0trdEF/x7ElzAQCCv+KRV0JE4pzK3mPCiCTcbwzesNPFwXjwJ
Ljdkbx2V5qS65FHIkLQRikps3wrmZWJ7hQKxg/yfbgOAZPkJk2yi59UxR3MJI7Y/2smHShIygEpo
ChB3Tz3Z45Us+nYzbD595wQmjxUtB97eankV/DICVpwc643jj0QRDIvAnd+Z45eMhC2z4suKjRNN
hfj+eEj1ouSXyJjUnTyQL9FpTpm2HaRI+m2OlLTq1gA+iX90WECQoAdlT9MN6b8Q856Fa+4ciQ97
B6eNhu7UGmLP0HmAlV/rLkU9C6E1jTuL4e6zSzrNEjO21hwF5uaGuztQ7e/UsuZlwXWI/57HiODk
HCJOKlthxBkgRR1osWofDCIQ4TMyzNyeWQPAicaGNCe443nlEM6aToT3YmqZqqUk290bHTOsG2cn
ZZfS5MmZxGymnAdf1tiSoDQlw5kIE8Tp0MSdeZYKC9PtOA5eTsGQeD90BaX3T3ql9j4teVgWxbkV
qM96wQJ0rOsSIclt8HvdKWsBoaUB1cy9qAs0My732SXHE8DPg4Ht4d3USxEfOhF0ww0OZP3H1FCQ
GCNmesGk5nPYtGuZkxry3SgCSwbJnIVIqwofIoB165V8gFT3DF7K7iDxO+D5FSshBILlrrp4YMWq
Mw0HSU065NlzPhlbDNW3C5xSXC2jIsZRLnrqe+t4WMSz2fTzI/yB6NW0jRVHhLW5fkuhBDMzqFuu
EDNN1I0izBKsFJU2JG0axMAPueZ+RMQnzhp9RUiqlhtB0WuvnLNF90TfQcOeDbj8UtJc8Subk2jB
sWVBpEjRRg+dWzCKkWW2BL/HaKibi2zmgiY23jC+i0u9I2mmXQaL0tKYmoRo1oEJeuVfIDqX+T2Z
+NQ8j9PAAu8j4hu36FK1zCrGlTEl36WDQ6DGxCouTGur8Us4jNL++ovkOWeYqNnC02AGhKKv7Nic
uNmJ+RBH0Al/GkGh81jz//wT8FviyzJKXtRUJOCEGWHTyXG7Eo8Ka3b4XHwZQGLoungN/wyjRzAg
a3vAX3pJBha2dSuPTMxe9ntcUov7PIA0/8braMzR9AsVCFueMAjtlmC03qHCPyWxzKwznli9Fo/a
m+jQlsAS7R0ZztW8DdL7wVi8Gfc0HEsK6lp47d44QfrIqNBl0goNuD/LxQbzA0ME4V5G/DLjoZzJ
Rt6HTedWZ+zs7iNzoyy6zYuWUlfRUP6182Z65bQOxl/lagr5CBMWmR01h+i8i8eqobI3XDr1OBbq
R6XdeGeFJoLSF2aNb0tvc+KBX6EEFLIGsFd6etsIowf0cNwsKgWltkXt2H34P5LOZDtuHAuiX8Rz
QBDgsM1ZmZol27I3PJat4jyA4Pz1fenedlfZJWWSeIgXcQO5JKMwyx6bf9drlbIw30+OUu+D7/OP
QCq135I8T5w3oyWnHjFyH1EYl1p7P7v93F6zsaOBDj6XaBz2veV2/mQzmjjQl9IDDYZiZ604Cuwu
vM3zMAr3zL5xj0lzsr897DEBF7GcQ7b0SvkRcfiT1Kab6gfDPTifIR6hJIZJS8opEFMEKKknajTk
tGvseJfRmexhg++fmXjISjFPef5RjgoqNIWXXHY7RqThgbYH9mJJg08K6E88jb+kF/fbIzLb/p0+
n1K85T4xkB9F2wc9VY3swCn1iR1WBQiJUfFEbmEDUc9J+bCCYT9HTZz6t0hGTO+jxx7mrW597TG9
96xteWz54iDLobzCsHTp90RcjW+WiXe9Nn7ufxGugdDpdzoPb5hO06+YuF96UkXgClp7ar4lJu+E
uiMj6+qXpYI29qPgP3t8LMdZNtc5lqv5Ici0hfQbQZPdZ6B0NZ0RPntC25c0l7E3XhyOQsIa2cEK
spewrBDXELawcL2xnAl56HRdro+SQV+f7SAxFkks5hjFEO7w8/vQGKqqjMLvwqyOGY+Njf36ifqs
zv07elO9Pox9qj0oS+1AbxOXvv7LXWfIdwOWYO8RtbTmVl1MqsLGzcYb0MNgBob+Rpt5ebLZsgUy
YP5T1zMLUz2C2EdBWoIGej3vTb38UrNCtg9hkJYnQ8NnuPPrMRAXbrjeVgGgMwxavYIhHmSJ+o9N
n69oQAYYCQQVchkXIBdO7QeeGEEoQ8x6viSBP71XNUFDyI9SWgbDKjt5zCLFmQTsJjkhr/5m7aX7
p4Kbq7NnEOQ1BKdUyrNZWMVsQg/adkgzxz+0NmmIUMnuI3FwMqR7LBCxuGW2Hse7Gg/i8FyNji5v
tF0h5Qg3MWhMmS919LBNq8kDLxMSt0kHWOqS5ZQAXJpqLIDOtrH7pgAp9rTvtvhdD1CS5uYRx+Ra
4kJeI/WWyXEq74iW4lZF7/cs5VFCuD4pzjHNgz+Fwsl/5ShkcUNCyv8SYTt9ZdD2y8eWDgF1pDwi
f/PxbqbvqOBNcUpKFadPIY0bDXMwM5P6bn0ait4K9jefg+t6tmDNWLnOMebGDhShFkn25Pod74vM
iq0mIBd+9CDY9PNp8Zf1LxMGq/nTtwhZPB0xlbCvTczEtg/ppXFPIVUi7SsXITK52IOyPsTO7LlA
ITyEif9Gj40VyrJLj0sLOGpmQxfl4euCpA+63ON9W1hsSklH13K2w0vIAojFOHAnGbkpBI+A29Mr
AcO0uRCkIQrbz3psfy6onSEOK5Jh68FOeS9uwrcw2fG5IDKA+txe5e42EGdBOg4HPoWFLQI+2uC1
ctztVB08b7wSKuVVMXmFSi9eDtX2TSytD8K1AdwIzRna2l8xMUqwMVgh6ymS6uVxSqrJfYsWHwFQ
4a3ST16leHdNmI2DU17OaLDCMwhLZTyEgtBksaBnWhnrK9sS8hMKPwKllUs3JE+d7/NKBuC1BGc0
98rlkNS2So+TnzC/GxUgyvQeMegDvCIhDpVvt+M8BKRpDu5Cr8uOPTgAvl3ajsRmOKTz9QmWrpqd
/eBSZPBY+Xhw2jN/9qLvcTIv6+smR/K9qgI6AoaxhRSO4BQu6Y54AmePXyTzdFlYftr7ztGV+yL1
4ucgBpKA1ZLfCLD31O/1zwM8mPJejmHBzo3Avo9LhhcL0TSbB/OVvyuIrmFUxObaE2t59SDxO2cv
K+ITyixgQcVvL/oSi9vWB4G6NuFpGf17qkrIr1ixTWRz5aBQtj0+6HL2RnMd0oaXCfvz/AEdYaOo
STOg6YObLvyjjwVlM94b7OpYMdEpmnbD+UpKsjBNBDkLjybLIJtPvWvzZ4ZI8rBZNU45Jy0RMXXK
WjVUB5AIKQ4kv237X0MYqdY9mmyoj8sYM9vi4YQsDlM+aYpDkVZz8qPpZO+85JDyvAvpOJRcMRH6
P2S4fklmFtBlWdZ5HN9yyMvxbprbAV9iBt3g10Bm3vD3s7RH9FxXL/JOBQwunMi8+kg9LtFYNceJ
biXiZk5UiLdhCqLhl2gK/3kIAQO8MUeq9DHAXjy7l7piH/zEXDPYj86gm16KEG8ibjpGo/0MWkia
Q9nlG1hBTEv+sHLRWMBhcBe4pGPIbXPyRkjUlhor+iTzkmSwIpuJBOIDR08qqPafwEttcx4E3/hz
xc5yeeVUwY+Dua3TD1lZkQQbKwByZmmmhWKYpGS9mg1kyfB4Rmt4ixWBsvPEj53dsXkkVTuFE+oA
C/HU+8lTq+MXFlGKEDz5O/tmmggiceYq9udOMXuae2obLo9ijb3sLdle3kdYDGHxECtQk9eNEo1r
IgyAgUN4zvVZ9hDWqApYQ/VMiaX8FWVx0743PSCO0zDIIHqOZ5KsO275ac9nzkLxlFSQB166gTj1
MaoLhNqwGN3fLJGxn5J8wk43waUo78LZetkDblgCz4VSk/8+zvGknkqJbdbtRmc9R2bmCBfGDrfa
nXGtodoiO88qZ0Qn01n1QLq9kaqLQEJG9mjKxblOf2OI9UI2YFaouvrX6TJ3KEjjSKsuHqGWvWph
LFpKyyjkkyGYSYF6EuP3gfF3bHAiVvh09obffLdP+KTg8vSkVuD9YkKS0Jk01DnS+7H8M7pOo555
XYCaFfBKs6MJrDZHHBNWHkHxtd0tzH2ypMxlHLzU69E8tbMwWugQTmmgP9t5AzsXjS7p6JhyPgaW
k0NIIVNlypM0Os7+VB0q2xTASLn6vKifgO3w9Rm2rqJ3rSkzBbjN5nC6E3QrME1QiN5++Mh50xf9
MmyKug4X1bETA98EhgYnGSiytKzAFF2x2SvmDD/7jrbX8MWaBjhVOZ6q9EO0QDkgMTLQBRZb8RZD
WdgnDsCG3mpOXY2mI4ESE9zU7cvQS15UHAQNR2hH6nVJ+ERauONHH6tqk50nhDHMD+scdM2DO7hD
9GjozogfoAPCRcsI2GKKCcZOHAPI+RU08SL3n6HKLPrMJhumfgVpg92/bgSAp9wEMMyQ1P/dexxJ
TDtsJAMdkF1PIHA701BV39XA/sH7YQoHhnXrsZWUboWKdowLHPLQoYKQg3DBKidp53DN8FZhvs/e
bQH8HooOausToAXWK7stM48BmKWyPIzKn4GjYUP54Q08wAw/RfBEV0PunlliwCuY3JY7jCb5Qy7Q
YbB6B8WDPVZ2Y6UexKQnipZ0W7buDtWBJ4v2Ny4xA/WxoBEMU9kFuTe6F8ye0w+cOry60XeI8ANN
8Z5CIkarwRyoKYDD7TYCzuKVBQ+rrzza0XmfBILWbsSyRPQxocumFOAxVuEwv4+kyoMfNt1W4SlF
KN99RZz8sE6pw1oroI3ugEaOT0BL1fXXtvFm0WKcWPleJgYDyQEHjiefAldLPe6AOlNKyZWu6y6F
gmJwv0alhYAGgfI4qw4hDG9dQL0f9AFs8esian0EKYAoO7NWTjAabM//JRmtcO4G4Wb3SDSITVm3
uuY+zKv+D6dX6T57LGZo5C0zr/yX2qZDHFsw7XHc81xC0KwRo4EUPzQ+1o45hA99lIg+yyeoHz+/
WaZ2hqxwk0JtIN34L5sBxDVw48geHf2WWZr2ZKln47/EmQP+8yJ8xYfNs1PytYlHVV4DrAPunhsS
2Twurkl3CYLcR8smLJIk5qJS63X98wZK0w9xuOX2gLs29ZePZUTcHGcylwZGXPpfslRygMFNiKPd
YiPu+KuPwHvuXSzOwx1yUg8HP5x1AlxkdEv/Ncnhf2e7MHR6ZtN03lRlf0Hap/PHt/HOAsne/MqV
4tdedTP/YQ/+2jVJeyK5irJgWs07K0vD8BuxFhXWx2j2UQVryZj4icdFym+eCrg9rONQOKiqqsOZ
BmU3qCgRiFNafqiuSvzvZcwue9xTLYXAbeJKTU8jdtPqbqao1/nuDiV2m2ZYCRzZgDPnhTARCxHh
j9WX324nXb2g9h79EdHp3DfgzNi81V7xgn+ZbzorfOLwI7UE6ycloNS2LHM+fdBAGRf3ZTPxOKkp
jYP3KNKZ927LGrgHuAr3HZeGE32Ypu3fC1KvLHWdilVeVHlsyvo1by6JaJFMw1kV9ZWyWHxV3Jdw
V6NKsV9DXZrdQ5bRGMQbp9TcjhuzEnNgznAS+45ZrasbOgQUazi2qKQ+zs04dsMzQKWAv6MwSv7U
OZ1lu55KUFQLvP/NI61DJYF2GRJfgZoGGZRKaEEAFmdIHPrtra+4BrB7lltDL7ss9q8D0wkgWQdr
Ssxavd030ZrglWKv3FyLvhk9XDgLFLxj5bdR9My3hznfBqOR5wDNZjr5nBDQQSMz4AGgGFd8y/JJ
Np8WWwCWKp/s/HuTVxQoxwqH9IHaXCTexRnEE17edXTR2dj2HGnyBt5WS8F5a1wHv6rPpZK9b1Tg
1qlYoK7pSYCRjlh95H79rcnT/CO1KGwEMh2ol0zjPQTvTyL2bvFradna/YjCCQjtoS7pFJbwKqkJ
Ii9PB910Qu725luY2ai94+2I0f46T679BkNvqWgIU85KQYJptFc2+wRxCEMIbu9V0PydTGCD0qFw
geOBsW+hjEeqSYiAzil3O3hJHIIxK5/lJSGjtP6sdEFSTrDuXpkKUHYIUaX6HxJyAFf6k3dkyeQB
0GIVjzUCE7Z8ppOSmxgINexDlDPx6CDs5N4HX+Mx+UpYe7b7YiIO9AOh0l3uwMCuzt6Pa5viqt4y
ELwou+k3cwuIFFpwZD5TIFgzy31F/AiUArHuYppnQQ4c1Mct+6yh2ow4GywpYAYfYhn1jnKhbPrP
hYBTH3s9Uby8w6WzoXOZiOsj5jh2DHB+12Sf+6r6GpIaU1qOPhpcalzTf3F+AjijE8c+a+Z3+exI
wq1P26py3NEpinVQYA5/9LKGQp5kkln2nUe1ysH5aIm1FZPxQmiAdoQGi9JYW8q0EKPRX2NC8DSj
zc4twHzNQz8r+ZJx+vJYdkylx7EDBXrjVz0PfxMiec1VKR4JKICSmwRdiCgxS7zJSpyIqQf+hZ2u
UJZPOEUSm/ZjPMj+gXWraS8p5DsqjKVBBiZYEfvXmBcFK3ALkpu8Lx3exIWXcD3T/sKqPxsymvE6
0q72fogmB11/1iq8Z4tD8iqrqc7YjXrMu1c8lBjjoiyRv4SHyYj/uR58ut02QXOlhBWiM8nqm9Mn
2OiSNOdvcqNxYNtUKhYYOqxhcXHebVIGId4AQmWhpydWPoxTVQcsac91uggPSUJQBy5y37d/pUNy
4i5zsgiichUClsH2x+LrriBXBlFwaBr56XsdqspZUvCSPDimw8pkK8ljir7OixSnSiavTT+H+tNU
fi8KCONFRKqGuxf7452dmzi/0NJFfooePt4HyCboyhzNXM2mfsQ5mLTEGS9NS9HpeuJKgw0jtqCc
n50x8C31YVinxuiqCmcSZNNtGWTcp8kZL2rnVVUQkaphQvB3wRYYRO+gwCHFdgSNM7xOod7KLbAg
yb6GcbNi+sLoBkTrzW87pN1DFHOLvdLV5i24vtACZihkbPjT/ygYrv3kMqFgQUbCieK7R4KGK1OP
NzVx9m0GVRVya+fXKdnNt8lKO2MmTFm/DwnnKFtF0DaJedIF1IUvn4GXLVWOHLjdP6M2jLip1zEg
X25tw0c6kvZ9KPulLaNjNsbbWyPIOqpzzQwojfKxdpgvorZ6pJxIeXN/aak28p1DQp6pAt+cG7M+
M4J5zm9fdzW1Mwm8phLpA088jpw2cGfQlY2lPGotGo8v9MQ1If3NUgXI6W5J5SR+xD1cHkihzYBR
qRi75S2HRNzcZ9oQjPPDYLu7VpYFvuZOE2+jaV0I51PzsNDZQwAXGxZY7je/o6qe5dLg9UfuofbM
pxD+DHq3Mr/9cOZPZN/5xcPshGda2LM/q1dsdxYjkDXEXBUnV2F/7foety71i0H7wDEagM0AhP2q
y82yS+6eNVa2FfMJbcIzipF3b3OTf4DRwkRn4hGHGnr+ap8oogqafYqX5Ar/dgWKQs8lRXrYKUJ2
OCVCNhf1YdOBghpe7561L2UZY9pq/mUGJvviFj5ct8NA5Xg77HGKTQIk5xxItsmR10Xk/4O1Z5nk
bnEwBRMFXoJxiThwUZlcbhyMZW8Bwer1wMIJ5HkeBG58N7FhSY8SXZAavE6wjmjSlHYzdtqJ+x6z
EGTVuDZr8Jh0uMShd0/BiLnPyeWfAnWTbh3G85dYFFFzcRTNpUdNttg9Lehv8l1M8fKdcDnLo3Tp
yPQ0i3C3JeDs5gMQsNGwSIrC98RmNrsNOEHCl8p6S31vykV392bMU39f4G4tD5VKo+zqh6vO2Ket
wR8OaAeRzYlVfSfKbiNGlRv4IPZM+Z6sjmW84R+fCUNtDI/sAKs0arkQsFCNSYBpJHV6DRBzV+58
f4FEIRWpHBNt0mss33CGkDRFYaC0Dgki6T0JCMABcVT7v5PAmDO0kan97GZX3/iOOx36WO/Zg10J
IZw4ckdwEWTZ1uqB5APfpbadQSt25CmgheY55V+xmJ0H1bVzeodBqg3v8UHzUeAZ7v8QCLWftHTz
3qpWh22bXKMguwtTQPKPqkYV2kP4CM8sePmpQ75UT03tS7Vv+hBHD+K+tBcwl4P98pliBtjbAb7g
jxHT63dIscyF1dhzIlF9DmSD0TV40m2WUXEGTIT/xGUaWSxJhkf4ys7st1+N5/bV90JJ+RMMXHMh
SVC0L8vgdt5ngqOpJ/BQiRgVCxd2gbpJr33eHU0pl+zgT1n/Kyk4es7Ca4PXiXPyZYh9wiIblnhi
hl3Ln02sbY5YW2nvpQB2zsu8nYPwp8wAbfyEumnYTDjI0pJOqdbDhJ3kvBkrNybUbIIB9/ZkIwja
iQJNxs0cl++/qyiKEYZbo2xd/W1jjaoCenZ6dZVIX7H3Mi2YEAT5cfMPmmupcVXiId029U2xtQUQ
7sZPUZogJf7+D9a5dh3a44GdMq6KLiIH9yloL8X20LCLF58bd2yimiCi/kgo3iJRt9GX8iJhiuIZ
N09QGJLxOUfTpAuTUtfB3kFBMOkNO89MBnOtFHMlzBmaNApcMX2/T5Pc9Z4zfnkjLmqJW+OwdDAx
/pB+H+e3xK5t5vJqKMP8t13iGemBbWWlSEnpYg5+bb4GzlxwBGF1VztzQs1i5AfODSIHDyf5foIR
n1LC1PpgJ984dxKN2WO3LWw4UO2XpA7Pey8vLl7oh5pNpn7WROq7c1/l0DuTEBlVh14i7sDo1+mB
XBa+wBD2MLGBIvTRfyJW0V2HRnWxfc5FBsQmWHVJs8ZhKakPQFxOiukUuJU0Jxxrw0/O5I2LuKQ8
dYMdfoay45s+b0DWe1SWhITwyv6xOq9BqqI7N+ZJvM95lzU/21aTnQwxaenHBMfGNUgz8UqLl5JH
3yvdr4X2jPClz30+WQGBdpsTMrZxS+yhOgYk5Tb9hX5Bzn0eHUlUKDulJZvNsAuy+oHZQz7MAUjB
7SRj0Y+bn/OljgjAYF3nJaxUxWoHH/Fgsu4ctHX0dw4IwR0a1yd5va5rz0Vk9O3voEXyxhbOsvmQ
Yyh5yNoYXO0UbTGCAF/HCawSsy/mNvYY/uIaio7Ltin4lrK/2UmmhRqqybZ/mtLCBJxEDWNe02zv
hMTD6407a3rin7XfwjhPLyALbfsWpOTUQPlTc8NvpSkmg1V8ort3NVzQd80Idl/HMysF4RpF0MRx
gmdsm3hb9cgje58ozUUj8tOEK2AX9Ib5CDr2+4BhsbuyYBgjbPiORvJnwRYjF8aYOA2dbSnlbEdc
1DhRQ6AlinvysHJtww+WU3M/9nT87lMWVfW16hP52YFX6E7Y2gZ15MTiTol5FPIp77ugZjZJI9mH
+6gYQ/WaVxHwSBuTMXmgOT4Kjip1iYoMA14tAVUDGAEsruJOk63t8edkTn/S7ZYwHli7NRfgbX2k
n3srlXJpg9UgGQ+siwdIyoqA4J6XQ9LdMVnRxWiNjD9Z2zC17vAWV/bmYTWpNm5zN8SPbr1JR0s6
03+FX3eCYA8qRkfEthRgq5tdU+4zsBGgTeJHGzcwYLQyWkk8u+bEjaj45mJ7Cq7Cimy6KFMtbwW/
04jN29xJP9911vbuHUtIjGYXApMt/TDVxL+smZ/IMTLRLUea++LuAfxMWX5z6oQTtg2D1D3MazZR
H83KprwnYYt/i1Nlmt1XMYyEgygfa2zCJ9YiDT2RV/Sir4ghOo32vl7K6DFTugbJSdm0zXYuhjcv
ucSKjc0xtkxvD4iBqntdxQAtlbV8yzuHjCBvKwMbIbz5kZNTtez126ReMdtzUxFJgbRwGAjOxSDz
mlSar4opuOzPIcx8uslJua0H03shtw1qtsmBwuSZqwe+9oyZfuZiqgory1kP76Oy9T26zDi+0GpM
hyRnHP/RdFtwWUl3mCMopgdvbNz/kjLL7R9mSBa8LG0Lj11imInPoGpiGqJHnKe3pA/IzGd25JKV
BBJcJiKxo8pfFaAJdVxCPALBIfFEMr7KjBz/g8H+ufzi0G0fQ7gTLHXD2n+bnCF8sAh1F7QaDAMF
1U7iHtOLzm6zhknzDC/Izy9pO23RY0/32bEK+B+EnycjQg07uGuF9RO+Xw7DD5tCNQefpme13NAZ
tbkyfA+zBmo+8Yld0UGkoCaRchC62RuGJXZeNNTWkC73cFb8r1kLuM6UZ2Q/azVqu8cWKvvbGgTE
lnXA+pIDt2XSbFzST5x27FGrgmwLzEayf83QZx6kB9o/MyXxH5pxQkQahIfLitLmgswjkXeqFsLV
bPZK6rg30x9DF2U6G5tpXWiP8D0CIXsVelv816C/VFmPVl6NavkZhZurLS+LrdLRJBRHjtQ9iMvC
WWbJVEuSn2Gg2Y54Yrvso69MH3WTk/qvewxR8OFQHXYiHN35VWCwrJ8zwGLTX/Ja2GEK+LbdT1KJ
W1MKCxrsqctmvsBkLR+yvC0snUArpGLSF8Arra0A3g0D29LFxtMN6ZqlA7Mn3RZVunYum76GKt+E
loVHTd6iOrf/REqho8QZTtzNE7rLlxqVWZATHw4g26P+typY/xBmz7jXArSdhi12ULu+g8gPObbz
pmfaTMUlYPMbn1Jd+MF5jJ3FP2drSOxl4Un9vQUEk5sw21gWuVX/i3QkGxBgWeqvVzlBXewoJ+rk
PcevqB8IWC4zbp81db+w8E7fMjwrxZ5fFHf40Pc5h4QzRPk9exX7xbjH7zv0Sac2FS/0feKVlaXQ
3mleF+myOewKt/vws5yNvloEAF5dte9EmyaLNyllleWzeQHB53JRgVoV6bdcT6zjEMXCDxxSZfhU
ZY58JlJtBsw3AuRiBkGxH09LGgSc1TqqP6DtNC8TKjUTO9CY92SacNcitUwnVTXYIysbeepEVKe+
mKrLhzcj6AYTvQsPYA3TiR3Gv/LQwsWDQpWZNN+RWGiAJPscV9n9qFf7GvIlJc7GMRCeaoEQBNXF
W8cDxdtcFZqMRsIF98UQ77nqA+26+dyRaNhAfg9ZXelePtFoWuf3hbul2QOcWyyse8y1fO5gdBdi
Umju53omAgfmb8JjripHMS7ScznuXJ0FT8NS4WUCkpu/UcKDNjq5Key0qcMsd85qaDx/IJNirSf4
SEo3w4nPUhwCL9ZKEdnvGfIB7B7a7GOSp1RsKE7ihp1pXHt3jT+TwPXwUu2Tsg+cxy3Tm5/5ORKY
YrAVyAEAl+ZJR0gN/mMR1TkXYX3hHEUgOMn30rAt+EZLUdr9FB2K/zffEfAJdzwvTQkSvgybJH5B
ucLACg+o1pyb5ewOULUKm/y38HUIwkNKP4WX3COMqOmRTB2qDhb/GpImCTz/JvIMjg8eNAoDXlnT
5ml9x5a4bB9jjAzjG6pK39FY3G5DHZjZ2bupkE0sBjrD5vWO0D3zBI5i13mkrsIZtpi7Wyr+SDhs
yyFMRzE+TwZg4peWAxRvPnYX46N1F05LAuy+swyvvGFFZ3Z+38kMI2TI2+9ZUyphGcrwjP1xTRub
5d2GCyn93dhK4zMpMfR/c5I0zV4TYtzM1ijXuDzgg+j0niBoNV97GHUQd7EhZBPGeVXGy76etVzR
D8da3DMZs04FbBZ0l5UF8/LKwp1+VuPBFttPVIWAXYbbWEyYIOUi9oDlcJWIWJO7xGw2+6ftD4WO
50eTfnVFhnF1gOSh75fZUfKXJ9vlR1b2bnFh+MupHuAiqJvb6nddeutb2BGUMFRtfSPABBPOlcM8
/VfQhF4fINwgi6gVQabCtLjZ3rZcxrCW2IzhFjFhiyjE15d4E+arwXT+1UQRd6NAV4t5IM+Sdxwg
DCh4CDsweKyY260rMI66lxRTNymkokpODSFdfHGUWG9BqN4row9J645X84pamQs6N40v4VKLjyxU
ZU3dMozF72otp/sZCJXcBALdfWnoRvx85LjZ72hBthyYp0xOxO8AWOyCmeea2H7+h0M6KIMtIBGM
ZGlQ41mrKEmPO3ZLL8wDbLC8u+KXOl2C/ug6hSoKKmy6rY/OCDf4wfvWPdVz2w6PddRwU/E8B9sr
5CQS4FTEs4tEddoYV6IkwgEBmynGIhiiGlEua45I1ai8KaCOX1W6RWzLmhg1ONM5pbqtpmwdZFFU
6fup23A/CXdU9soxwtIZOIQbvfHrhGbSLiGFv7ZSYXfwMtZ9x2EN8Y9XILKdXUXew0IvQio5ORWX
DrDF4g1mLO7/opvFckoIyaKIB4UeblGxkHQe48m8kE5bhwdSXPLDExxTO4XL7uYmeUNoKnTJBoej
UD84B13JnEIhs8uMTCiIv9OI2LCkmmfTPfuEML9WVgIenHRWYA+JRlB8zEb4j4dYs0jb5Zh+I1BX
yjWXsh3zDW1E0+NOSs9+8Y3V2SsI2tV8FCMX2AtUBaxOxKx4uBGREf1Jxxh1nnTeMmQ0nm7h0eJs
B+YCSSLzYACEdfRsbeeWZ+wOsnqa6OLU3wWtHoaDvmAHDfzDCVkvsyxIzHdjsw5nY68CirfZpRC4
LiT2uyELZHlde9zSp9JlinmV0YTxKIU7au7t6AMplA5Ej6uHAdjc1lS48pgqDoYv5OZeaPCa7ar/
LiwS0hdkP8WrTVcZEJWizcYTkJKgI+A4dluhabPQm0sWJL1SysIAs2gLnx/tj/fGIKKaIzftcvRd
n5/qVKwVGgLvPhM/4sXhKGbvtNh7HE3ELYGBzRmhgI7ZDOfOEuxjyFyCdgbg0WgGJZ7HTEcDONrI
Dpwza5rgEDKeCH4PTOPtxpUDUhKwZd/RxU7NGtdXkEfkczi8ccVtVmdQduaaZbS33QudQyYZSHVn
VINO/L+8U9gLmIj79KHoysDbJ53Xy5OwHk2ZQLxXPKmVRPog87mZE6DACLSaT7qXebTgwuvv0pH6
cVlLfmNUZSBJwX8R/XdmYK7fJgnB/BBBG/vzxlj4GSs3/eL7xWwZYq7/Lb18eg27hq+IGTa2FEIx
5e0TAggnM05NZzeAty32hZm50mJDw2wCV/3fHXMD6FSZwGbUYOznh5WaL4agPIg314YX36XQ+/4A
fmThUoB2+yjRBxxMnnmBEqERuPaqbbpfoTX5lQ1c6hzAu/k0w3qWTTMvxcWwNYQHhD67kLQ5AH1D
Q/PFivkRBT8JfyShb68D2dbllgAM/oN1nkx1FnsFB56hrWzz+pGusJIKtQMmewTXCWLlS+wCxDji
VmvbQ1JIblwVAjkVKlUevGeYb8MDviuye7G0zi9+wPCbjGAXYATmHMPXlJn6RrgPYx/eVLgX2KD4
Lyx6B8XV1fZ7NWl8erhloCIDr/U/haisIlSFRK7uotLjo8HgVVXXjhZZcA5uC9+HCCnVGtSebBdl
QNQ7O8FMRRrCEX/l0sxo38RUoZ4gXWMKFvGSBI+FB05iD7SU4i4ovuVNQiGwd4D9kQFovBlHcLwY
JYl9RlcmUQ7b2HGID4pQMdmaCXvjjiWBpd+tKwTLCP50Gutzg0bHi+6lFTNzk5VtdA9dUf5whpao
YMAIpZ6FZOF+ELJN9Ys/giuBELcBTZaMeAJBz60oCcT0fA/VoiSo0uPt8b2FMCCDWvEcTxnQEWwP
Cks2udIjSBl+DLugrR+4qyzzfdKDH9h2rQvLrc3iZ2TJzQn1Rx0p/JvAs1OR1d+FWKDpmx9G2E9E
eJi6DTFp+abygpE5ng3VczFmsc+kls6N54RoPh5m/8V3Zy6Ijcnwc2dQ01Dv6qlWz5xDTJE+1t8A
1mVLzsPWru53fP9tetel2kluS2Sp3ykmFhn3KZYjaBj4zpI9mr77ayFDcbDIh0jFXU50Lpy3wA/v
eSJ5C9sH9W3InHb6VmQRdLU8wv5b0Yh4Rwx0G0Pot2CuxAHFe5Su0wbAIoykPwXWwWq/jo36ZpM8
kj+DmvDELWQ594ZcUJzqKOccDkMYhLvCyyt1ZyIBq0Di6uXTTSJszPHaTK+5kkj8wqbucVnmbua3
H0M0A+JBaga/5Dz/6M0GP4xbllUYmFbrnxUNOUx7ROxJfMyT1XtE5pJP2ZZbkgjY1UudYKw7makD
XKNomPB4sMqY2g04N2SFTzmyQvgDkYiWAzAKQJStQ1DlwDpRX/BRtNiaU2XeCEhxskt+UcXbQL3b
1vI0b+Cdyaz/xYQRKGIbhoJKagh356FZscjnER7uK4WS9lKU/7J3iloCXNotBjvSQn7PG4S6yztK
+0gkOmw56DX26ah9TEDOGW6UeX+dsB9wJSjc8LlkGdED1vC9n8b1ksc4GNJ31wYWI5wHrWLLOg4z
+/om/zTK0LWrZ6cKd0Q8Ol7hsxs1NQvmwn8K+9Vtd51hOXAXWyd6xupB80zJSPM2JaBu9sMYOCHV
LZweTFBxdCaZSrKcyh22ZwXZMuwe9YIBN/Ajd3pdkR9ho/QD7Pug690ZIJAKsate/LjEZhUUpruP
cJwNT3KZ+eVAiMiOgcShdBrQeNUjecLROUnrZjOrrHzEhKRgctO11ctfhGqmGJ26DPJ928zb8wPg
gMJgGsQmvN0I8yftMWi2+cLmFjgNXxXjt/NvTWcIlTplhn8iKsnFU2s9ls6Ovlw2H//vNgeYRR4n
pgkv34GIcr/brjFPY1VhUiGS6IkjGkRtQRyNLb15lFz8TcLBGe6a0ee1S6aN/cjcaMbrBgAO7Kxm
5LuRk8ThpZxFFa8cB37Dwqn3P8bOa8l1JTvTr9JxrgcSvJlQ64Km3K4qehDkDQJ08N7j6edDq6UJ
aW4mesfpqiIJAmlWZq71mz9KlnG4BPQjNCuL5Pz0aVK8f1ZDC/C3aKiNvw1RKOlLBX7T2Rg7VFPQ
u5fyh1VEGWlXrGmNswG3hCvSSWT00PVzA/QA0TT9TCNVxASwFXLrTR61sgXlFYI+XLpw2usvIWgK
liUEoBpwo1B+YWmkrqYC2lRqA7MYOayQCo45gpKcpEonFafRRYIPGAuIv60Qw6+4DdJoJV6Inx8J
WDK2uHbqQR2Unylwd/krMYWO6mmN1Ua8qQtlJqcPARIXX4NvNHK8AvWtk4JRJiV5D5GXxpO0hphf
gw5k4JDip8YXc7yNv+BaIhCQFn1IU+I9jjGSjxXr9FFXUVWge4QTUb9FoQGohibOjLmRANm/o/SY
HFG1AxRi1gKQJnXsVOYyUIrgK6QQMOBeVJFYENmuDt95y+50nYMNk/dq3ADrIp9JGV4lONkpPFYo
UJGmU3bXtTY5ZGTh06OAY8Fw1aGfnnPYohMDruqRasBBA7hl1Jb3MhMHhTUzrHyJNBWGxwSzCRWD
V1r2TY9w8ZgAGfvUC7XDSJSuqapz606ibi5md+RCXBoQ6MUlCnAmu+2q7Sgpg3xA4RYZAv/kNl0t
kchRyin+Yiwom9TP+qb6gXzK+NI1wgt7m7I3AaVTyvZxyWNPgph6loNXXaXIpb6JACBtMHeYMVW1
XH5GKsmmBGqpnyjHGMnn7JpbFsa9yGVG33mgC1RgS9hGslLqX60pD1L6oSo1tgCY/5A9WvuZMfmf
SjEISF3mkZJ6pSqWxhtnYCu8gaoiGY0bvFLsM61R/VNCtOovSWWQKKF63ugomjbA8rRTkKDugyLg
vFk1W5Hvd0vOty+yZJZas6doCjIe5USV9NV2HCUQV6iBKyKloagTCoxhF5f6oa0gwbFSd8gsk0+2
ghGRb1NusHgwmtRpI9RQ/jCKhjoEM5VjybU0E7auX1TG5/Sjr0mYd5SJJeFkY/lUAEIJM+VNO7Qm
gjxtW/YnoBKJMEIBYPwIS1Ap0UzDQcvJbD9i8i4jBQ8t17HmmiqT8NSJI2SvHnZlbVNtyIWTkZpG
um+REVCg8ciNH1PuAeFBbtVHv0WGKuUCk47gSW9bXdUtbJA4GeTDJwW2PhQBwdVhcUFYjuQ/SKQ8
FvdCkUqVtsjNtBIuk19Juryc9NGHooHnDpQAJkyeKW+4kmlZtZJr2cx2AmYXOcoEEt5eUHASwWWy
JkjGU6xzDVKl6wmuRjm+4ZkDHuZ7kk0+NZpIzqurxM20FBQWqOhBWzRwKMRwFQRadIlScULrh0P8
wY+CcAQP1eSXkiqGrHxjwWpKX2khYRCUMVa/4wC87ULkbCaBWzWgkiKXgqDtoi6tuHznfNfl1joI
J0qYS6mUIQesCwUE3a6pAPf/knJv8FGCq9R3d+QplfGe6ZiqfrNzmayXbKIDu2ywZaj+FBw7RRg4
xN2vEJYRcrAG2wqGDbzH7xQ8a/FbY9NSvfWl1lP3q4tyb6kdzts1CmMGRJ4MZcIlko8jlKIQGPtJ
cqvqBQM8UHeDHE0AOmtxTDZuOuEXr/q6EEHbwR/yIyCdiyX61KffQiakD6yZ6uQd31xRgUenGXjX
9mSqth0Qe/9jKFlFsmUko9X6q9Wk/0pSyWkgF6tG1QUPY2kJK52KJjxgis5mbQnWETy9CVUYRWDA
2OYbUCYjulFo05If8kQiRD6S5OwIUj/CmZwkNxKg2HRRValqd3himZfAvE/YMk3yIlIwSQE22cm4
Oqs+mcMlRabqJIZDzxjsWCJIWVGa/I3NCu0VA76F8gkBdKTLe+yg2EjVVvXq0mjYxQplYoO6s2S2
ayq8loWlBYZM7gYeUWVcodKVSN25ZuJhNOTW5LR9weoPEeNKYzCJwtgvmqHqdNSu6a6F1YGI/1aN
yS1/+5Eq3nfXpgoak8jYG8+QOpxyLAb2KeBSXTQ6rAgyjLW0BKMEsehr+saqutxAymwQsNGwmgJJ
NUkT35vayrHpGgLSOVWIw/RcXixkNuX49czlndiPBVAhMqY/CwN1TiBHUaB+FX1m3lxYptFSqsQO
zFotAV6OQkFdiVJsOdkkA44C9ORqC5MUaP8OmA8/V1ET1CMiRuYBUkFDqp3FuhDV3iuQAQ5WE9YT
KIG0eqx+dcDFSlJyxGrW+xxgKLRZ+UhUGH8Us0eLMEJoF4vjFD0cyD5R+0MBKL2QnRZ8JB1KyAwI
eKYv4APjn7w0u7eQc8+59cN8i9O39taxF/iRAO7+Cnpi2a7WD5eWw5KCKQBaCiSX4vB7IEnsmYQ3
pPtd0Tc/BFnN4W7jrUjSTPBFg90vShrLqa+am5EV5qytaZJZ4shTvDHnMH9LqBQ/UR6rrnJSKvrS
CIN4P6MYDhj3ygdwYAM0sdAXvxBzYkEDTsChKm/83ySr8RpWaqDtnCcR/wl7UAs9PgsvuTCUPyiw
JPDhKh8t8nqsXpBIhz9s7/F5mWrMGtj9ZMNTkFpfX6spGU80JeD8HPH6tkboRABHuDJzBH5PFqUM
eyUgszKjfjmJZ5gV0JY89qkD4IJ8jKKVVynQylPqo+jBvkbzfxoXovjHkOEfuGaTGOP21vrorwoW
JekulvsNvGnqkWap58tUSDTxd6pCZDMWGRiW6TSyMZPDZVdOFYLhNdJRyzLQrYdWQE5YBUS4P0lS
kn/MKxBmy6RA2jQ1NSCVua5xMKVm10eXzJUDz5e1+DtVMNpYVpZRFB9UYFJYdEYavJfGXOwkK1ro
H1Yk9vobrj2xcQ7kNv0Aw8nyjuyZ8fKxSOM0GqPhvqIq43eUo7qp3+qykMC59zv1E/kgf0ARU8vE
RUa6ndUULToDSps0QApM5R7fT1evdRw65CBcI1SRQgFzzfy7SMVRWZI9SNWVlWRa+UlVAMoKzDCS
x9lYIh0IrTORKIu65rSySM8lyy6KpR8864eVgRolMU9PzPpzAqd37VB60VZ4vRNl8spwa4hafXDs
oUclq5ZKbH4y9A6IU1vznXfEzWNIXnVsmFvAkWq3wo3eUD/0JDKFtRDXDQX0CILzjDPCTwRrHBVR
bTysFRiGqV/nrvJemkaX/mHrIKkglYTE5NhhjDHX+kcZQ5XSxKFGj3ZDn6VIXIs1RAFFUOtTryW6
tTAbXXwoKA55QiQJKIr4iuYhG9siUzOBQ6ROmqQXw5TAI0MihPTYAUFFVx0lBKihaPBgnd0W5U7T
GnJWedZSLrZk82uoxkb9cmMQn2tLU9nURDIYrDU6DA2VXwn8GvWwUlA3cdHLt7rXm+wb8k0dnvKy
ES6SIBX5l64N6S9nKgr18IXxO0K7QwXGxaEME7p8xJGmahQcsTEjEE7ga6r7KLMXx7pWEP1vuTIJ
e4NQDiF7KpCrYHuE1BPL2IrZv3KcQ/OSamq5DlMO5WsKs+nJlIKSOYg50rcxFIPPSSIgODd9qBuY
OyfIMuswRXd12wZfecypbSU0VnQC0FCdNI5rXyJHoP7DwqAJqhFICBedxEIMjlYGSfoO6SMbfjKf
4hn5XC12V4M8JcCLAl9mzPhNAewnAHIufUeWEhWnppDS4QcmbF4f4yhXoCkXQWEmCwq7ZQ5SEXn1
d/bn+N+yGmvaH90QoGT6ZHczDwhVLBzNUEEboy9wNIL2DUtziTwA7oSmlTUESFTFU7J4QyZaEbLu
kTitiMi0P1J5ef8dikGarKUgyQXqP5oIcEAYBPcHbwJBfQ+BgCLDGY5oaOGtSdYuo4RjfM6HzuoS
QVOxVNipqpt+xmgrIz4mQupc9qhIMHbop+4HG6BQvvQwIOthibhPqOFTC0rjLEok0lZFinbxUZg4
qNgWdHWKsXHvGhcaplTJEGEN8qFYgz+eKH1Z/VtNGQ0ZLYDj8juE5QiKrs9e+geCS2Z8TD1bjGWf
dxpxly0J1A0jNyL3rVabSH1vB0swTzC5QQsvyLD3Ef6xrnbGJUrCIof1yFhFPTlKiMzYWCL25Ftx
sEiAZGGWaUDqZ9toyUhC4FS+GsXBD78t8k3ZWoZAkX/gGFonW8PQTa7Q56Wh7MhSjwDW5BjdgUsh
G2XJ4X/MhyV7kjw7JXWbtF9EuzT1AjcX1LcojeRKWwHYiaCfuWJebRJofvJ2MKSx/enyIE83sBCM
iUpPNFI45ARggaUQS+urSagwnUc8PuU11QP8rpnt/viGabCcHQEryiOinyzTJxnYbDAuU1XF6J4d
VkIRVw+BkrFYZSpcUUispwQqkvaUmiAztrNu2bgep4JmWmWoaavAjkYQqCutC0pjTRkkTcC6+VQ7
1wMSXbNmSlXuAmav8pYShtgaAjd/6Zj2NGuhDwoWf1EzrsNgpAeNmk70lhhm263aMAaqp+sBGUSt
RzWWFOAIrmPIrdKZUt0gA6UaNfyquG9x4yDpivw09JV4ZfVG5f6WgaX+lhFni3VaCuMNFw+FHUTU
NjCY9AGS/ArX0hjWDBW+RU+cBmIqW7JdQTiFlJ6yB4RnQcaedBP0raWIp8WmYD84A2CC+izicEO2
l5LMn4KFqCM7L9UPpe+l/tNXogZF+NCquw9RpsyN2oCPR7ZRYA2Irh01BNQxc0IN04fKqThYOtis
0SLT2jON8SDyq5j6GW4lJJqpheUfhYXjJDoi5BIhkKCAtG7S0KrWY4Ix7ifqwOy7A7UW3WUlkOVZ
Y7NRgolUKLL9wXKuBANJuh4L83QuSLJ/NpZUuTtzUStJ6L8hdgexXwNrhSXYfLxd0Keq+VZrRoV3
csESsUBvVT4bLsmYdWRmAjqGFJfAKjXkxpa1WbIAy5GaKF+Msfzchcn4Tgpbb9cFzNRoPdWJqH4Q
t0TQUhydNlLuItc8jZE8obbnVrahVvVol0AeO1zahX68h33EDn/KdXRpaNV++MDEJPhFKUYq9pyf
EBY3x3JUPlkyfIXyjYk0CYXZOm/lBRjvsv8FuCnnH7qGZg5Sebi7vLm9xd6wrFIZhk1VC+FPKMCg
WFJrz6yPQKjGHKZagcHkwgw7M/iDznwExKFt8wDsgurfEAFQZcRl++BP1KNo+TvhzDn9WH3b6Bt0
EqcWOU00fVaaIOiegVytv9CqkB2OlJdJ/BGPFLDwXqyj+S9h9RsBl/5iYrVX34Lox2jvYqfwYzPY
IAVgxZ/431XTW1pqxh45n35Y47UEK4gI2eeniewoICK4xjFMc6IHR0B9AOSGwSodoUXCWUeVr/gD
cdjN/uhpGA20CGgBkNhNQ7bPylwdFa2yXU9cBosNBH2FVSsgWHPSZdjhKDqB0n+jx6rpxCneklfY
VGQFg6gcPQBUWFvqeSAhPI/8frrt2korvqNe76PvyoyxV5wgZOZra8paZDTZyt5RlAJ2n6Vt5U1a
0XdrFxvojgcLUybapGSQ07tpfNObQDXW1WiiZpPgLqocFQ3hlIdUiABhqadG/XbCsmRcCZ2qFO9l
Rdbq3UxYsRbEyhbrlVExzVUup71BFrrLMEHPiSZveHUUh3iUmxf0b1QCof7pG7cEkQQCrgVY3+vI
9H9GgHr6D8EUwmDVkU1tHynZdbTmA4rgiJb0lfuukOOWVqDq0WdPRsM6+q0AdlNGkiP56lKhyT6p
uVfiihKy0L2BySIvqGlBXnynkDI+NBwJTTbxCMiAwIQy1MuUYREDf0oFR98SSbFfhZr3+2imeetp
aZsAOenMq1ngYVplcvmu1Zlw6pTSBLKC5Po+Ccdio+GHwXxHCW/NlMA4xzLyZ4P97qyHJgHJS1xX
YKtvyLuCHIFXEwPfJsDmX5rYFfmW/YP0q7qCob4rRsxhTUE885lWgQUAb6q/IGvriCPKw6qiBHsg
nMnvYSBI6RqWvr5GNDd9R3Nh3BWdqEAjy5DqU2r9RrauOxQBJu+fULO0+0g0/mNJg/BZNu50RW0V
tdfcNMolpCbykzUWmB9RhS7Sm9gOqsbqIRrKqsiC+pAHg/5V19Ctl3HRAUUNKTPvBIRaFPRNI/0d
ZFS4ziTsRpHi1t8wiwBgk1rdF6jWVuSIXujhL0LQbfiZyarBaMCwcdkKqPoVUeh+BvU04qQJ6G8B
szZ0qihC2rUvFI7MQgjae4GwOah5rVYCMBhMng6nVgq9ZFqb/ox6cVDiShtARxd0Se4/8lKr9q6v
UFJAzxCVDDICmP6VsKB+BtwvymIB/bV94EJmIChdo9iP+oJY/whkEuqVRkUC9nAUjxiHltnE5q4e
NehE6Jq0b9BVR0THFWlDgt/6DmIY0JAHp4vRj8oJB1eADhwvVQQm4az8oY2D8BNXvQgiHuVEwqrA
tcRSFi8DXE7xAwnFeW9E3q+hztbliAM0MeJGDES//kB9Z+q/x0yJ8iXCNPA2UHSlvPQpDhHJETaL
afLe6KmyRbcEXdMuKd+lvq7+oEinvENCUjYm2lx2XGLVgTVI9caOv977SVbV72ZooXNRcXAjCptq
U/2RY0C5ZFFAWSyU0BQojeRIAqyyLh7JPPiVJq9w2kNJq5BUvQfjDKvB9hP0ssuyTw/5WMs/5PUq
eOIo2tj9VOZYl5UmhUETMLNEnUTvsvzDhKFlrROsh9HaROgEQ/euLtkWZn3Bwu1a6NJjDkwXAoKh
Hoz7h7v2iyn6aedsD6sAGaWSVkNfC02JHUrAw0dVSL1DmRVdwMkVvRAriU9XHbUPmE3ZJ+ShaFwb
Psy0VZ9MQvypsmlOr0KJUuObksU9yEsMQ9WlWFgVyq2c+jgVZJ0Urf2I0tkHEHl8nSIzRRafpGIq
mTrqllkF/7YLFQHX1bLP6e2GUx0+ltPwHlZxVwPFDif3DyyDyTpZJlZLx5J4y7ZAq/HVHCPTTb5R
rW/xbaESTzZPwCtGNExtJZlFeIsYm38Mv1H/gK5G47pStC0YroGNGX8r8i4B6FlKEJqLMiIn2baP
XmKiWllVjh+KPpeVK7QhsEqF48iJf3AnDKsBPb931QR9tsBRy93kBXJcKORE/gsl1nqbqWS8cGgO
q6+uGQ5Iz0Tqr5hEUEIG4jveDMoUIviEatEqUnGaemvQ5kUTgQxIj9qd0NVfAO2kOlnAkIBwHBbZ
xFRVqOWESOpS521Po0AZigVBQjowfI/QM5EwBbQwAQ7eTER+ZXcDMnwShpUAxLJ9nxQh5mQoaIWV
HsF+SmGzSmtRM+s3hAlxXIW4BzClb/KtUUNQ6TOhREsSp0VUwtZpwxm4WYXSJGgq8mG1WtQrgWN6
m39jcTwlJ4yRheI89nXHXRWNrA5fmlRTDf2sSoNSz8pEGaTygDx2cPRyXI+pKPQ+LDImOfxvf6WR
vZ6HnG40FKvQeByXgqVaexNDDfYFaEcI45fOmh0/KYCOBirRvQpJjjNEYox7t9QU+fOvv/3rv//b
v96H/+0/SfOhw5Zn9b//G7/fc0pRoU/N77//+u+ImPPvH5/5r/f8j7e8P/Nfj2rR/3zT/D3/9Rmu
+8/vXXmN999+WWdN2Iy79lmN+yfnquYf1+cO53f+/774t+c/rnIci+ff/7rnbdbMVyObmf31z5c+
H3//S1K0fzTBf7TAfP1/vjg/wN//WgZVCGjCq//2WSde9vh/Pvr06oariNq/GJJMfDNEKvlkYv76
W//8z1c0RUEBCUqQpWoKr2R51QR//0uQxH9RJZZXzgISXuCyxK2w4/3P1zQDQpuFahUygIoh/fWf
jfDfuun/dtvfsjbdAr1u6r//pYqK+Nffiv/oz/kxdTbUkoLTtKQammkZiHXw+t3bh6Q4uP//RWq2
ibUKnWfRWPoeuivuddio1+7i36RDc3e9+qVefU+9itfUFncU48TfYWs8xF/rKKLPsh0cec97fkK7
ffGqcZgVXpfZfXCmjXDs7p2jHXKoOSgWUM7ax+fJ6RzhntqIApyth3FEY+1Ve6FnHHxP3A0bABX5
LbWnCylXylLvmSPux9d0SD3pwJ8aRzmYJx0S+XFwwrN/FvfqVd63L6LrhH3FfQZknOdn0O7iq/Vk
z9iMS5mvGI69lzz0l2obThAtxFO9Cz3qkcMxujSH0YOQpnrddngMx+5IZta0VVtAr28fPdq94Oiv
8dnd6qt8Ep/lriUTfdZu9VM7tyU/YvasFCvXrq/SmYtduQocw2N95Y31sz8FDprJJx/pvYNxE27d
JriwBA6HwAnupifbNc+IMmLHGX/Rfar2+Euu9tLuuy1vPtQkt1fDMdVX01G21vx50x1FW3Coy4k2
Cg66bT6nYBE4Yb0IHviN13sAL9x99pCon9r1jm/Tvq3zcBx/m8eELdBv+BFdTE+1p2O35SuQCDq0
V9MmdzX+5lfhXO+ag3wiS3SXeVgHX0/zFVx0/S0gcj1CtLYv5otsaPAw5fc6/UouMu2LQ8E+uggh
D18dpXCNIPz8nd2mmp/mIHvof0tHGF3w5gWaqjvW+94bT7TK3MTJQrXbHR1y5IPdpo4BMy3a1/xa
dKkOBs5qm4ph5sR2AdDmwn3ZPKH8El/RQ6f6cRZ3UGBmbj2cvHoRPfD0gYziZaibdgstnz9aL/gI
z0P78HPxqPfNo90hsMzH1BffmT5R/R8O6mv+Zpq3QkreA3IeznejvkZbcox8/rh0t+ZBGZ/lnXuN
f+PfhO/LvdjT+SByozEd5tog3FkcxGd8bWlv7RY/pd2wB8lXAcbbibboodUYPUqPMQytjx2/HZtM
Ft9zX3w7dxqlb0q+CNwFTfXi+VKv9cSXpC4bCNvcBaCL1EvuoHPBbtwCc0GepKe4cjVu+VU5I6oS
X1NtZV7cI1Q25cZeuNm0V+MsnqoDd9E/+2d6zbJFfxpPVrESzoxb8dSfqPeh8GucLYZDv5dP9OFR
t/uTcutuw7EGAfvLVMFjb8/IPDWbei/bjLzsAdj9VzyRTi53DFKm1La+RnfKEAMOygvmxb7dqbZp
x6jU0MlMrICubB4+PpogSMi1st/fqSf1lK61j/Y5nphp1VIBuH00HO1O/yNoxmlhHiYMZHSrKOw9
BEeeI0HpKXcaRnAydRnQIcK99gSH+GA5lqOPwKPhqlMYWRh3/ihrbyNFegLIRuHC/NAB+b3HN5Wg
V6GRDshnhsySwFoQz471K/QYSf2emVB7Uz4Pq3lG1zvh1p6s20CjA9h+CPeEoQcA2abExO0pd8Ic
c5M5eqGRogsaiOzHJIeBynCd+zXj6IESxBqUpXWAucq98L3cq5yQa+BEvJic1JvmOSD8YemPiJYJ
UU+AALxDno3oOG2Fh3Jxr9M29ggHvdcc5+nBdYNLQlCRvezSHbuQoWk+mcaoTzGrtt2GnCpJP9UO
Ht036vevcVgx4rP0be6XnPqrx1ZrnC+kzmOw9qJHOqGWOT8it0ojzP+qlXBX8dt0wvSL1r7r17nt
2KOxWhzVV6Ot57iRPdyXInMG4I21Z93pPwxmaC58dfNpTaO7Pfq9nylziXnLo0usG1wJMaS5jmLT
brJH3zETj8IF6pB6BqXve6UXXMRXeu7P6j6koUIbUyWi0bZxMsc40AW28T3cfTt/gX3Z+Da6RqCi
3asJ42hfnjle7IWje+VvBj70T9+2jv2rOQaX2EtvrD6XaSPdWYzuMQ2bXfpfpmdo8/bsmR+Mi7rX
jnwvnqy2btORwp/yHPGU8xMqDg/IjRvBWrjTsyKmpTvCx+Sg1FfeKqdwLAbXcKd1jeO4m+7qXtxB
DbuWN6Jdfo4Ro2WkMTuZpoaj3I1Pd8nd1Ix8hkl3zxzyBf1u7o17TqxJLnQmjZQza0bkms7Tjdmm
sHKp7G4X8jFBbXTPYKLYeBB/jcuIfsitu3PYpm1htekX91I+CQwwSvjgzWcNRKmwu0XZwj8RZczv
kKPcbev/FDf9Ej+Vs3kJnxazkmnA2Tp/GmCZ0kXr+KfqJon8YbglLlBCZGAWXMq/shKYF7RcqjN/
kW79kwBBTBq3JHivBGJp/up6V+9ZVVjobKNjJDFmU2841NfkNm7kTWQPh3KXYhLw3r5H9Qp/3dib
6DXrYDjdsbpgJiH+FJfhYZ37vWuz2LeEM/FZHeqnG6+6A0bxNKtxS6+s5eNznhDiiQu2O95bX+Nr
d1A9WCiiuQIsyteX++wRPNpXM49N/kNHSg7SymyiJvY3k/nZkyuf5zOTmQGhzBP3MjjVo34mF0ZC
8EAyTD2ZXu+xYqt2fO3ndacjvkUX9SQ4rWfazWE4uOxjmi3h5iK/5pWKM61pE313wz+CBgsfEXPf
HIWzdat3LLbykldEzz3mz+IgI8ewqw5U0VEuo7R7JSi3z75dGTR1/+S3FO0IFgjtpt34/vA63Rgb
5oU/0vFo6LAi9ldwTnx4OZ0ZQDXbA5om5FPxojm06CTBI0U6ex5bkEl6tkUgZcNr+ZTKNR8QkAn8
x9WGcs0Xjqf6Ov5iKp3cXZsI3u/nNmZF0O0gJrG3lE+8OBzEU/aQPUlY8pnkotrpteR/BFn8uhlt
0w2f7/HUziOIyzOWCz6SXFjwmy1r1g2C2Rm2k3qSWT3mHc3Ajia/mtjpXq3b6Mkv99Vs9afEjk98
TfPawGRGDtXpPfPF0nwK+X+Uget9cB8O7dzGDnuJgk7S6RJGQfCQ541b78Gsec7rqWqDEGJjGLK6
Ho2zfELaZzg07OPauXfZZ+XP+OT36/hJKys/s7cB/UkO4GSiOXng936bnF3KiSvxEHnF2T0MO+06
bkqUs5/KT/isHeFkXfVD+OhsyWYv0a9ER/+eXn5FdWghbltuaAv72VHvqG4b14ahuQs88T79Tjv1
OL2mfT3/fWTeyBsAne1S2df3iBGj/BTnaV/Z02/8NA/S3rwHtngf9iC0PsVDKi8Cz7oKJ9FRD6Mj
Hip7bR6mfcvm5MwX3kVn2gtX+T68EIJ3j4Gn/PSOedAvhr+IvL15TGz5qB4g5rH9Ma7yQd4WLHFH
/aDto7NyjW7JTfoNphWPs9ObZXbLn/pF2fVb/3t0lD2tw7/izH944bu/ZDdjjyyC/yTGTDdtDiEg
Pz/Nh3GSWNvO+ZNh353Vi3rkS/nYeBrO4la/K8TfrX7BBZMw1+SrxM7scRt40r51pN/RMZ3JGw+W
nV5IB3xF/iLxCs+/5MQWZrStO+6fKFsNv83VsjVeKi+D3eO6t/cf8SUm63Sst8U+xMOJ3+tjeekP
7SbzJruztVN7HNmW312HNFSz188ChaJb2y2zPe86wGCgEicWK83TXhXXphNDVl1avHYQBPfSS7+p
D/qtKJad1+wl0hAL9+Y2C/k8nKrndOo3mbhsPNMR6ebXmC8KrkKPgL82gcQh/chflJd5h93yLd/V
u8hm2m5s+RDZkTdupj1DrlriMDdu5a2C6cypwNuHM4LIrIfzsBjO2p7Wo1kyBi8xOr6WMjmSN7WA
trFQduFTx6nekQ/ivfCqs7IfbNBJ06+ykxkQPS0dP1xHsYcTqB7Jq53GA6Su2PFDO40H85ZcW5aY
i8mjO+2m3XT+sjtNz/DS7ON7dx36dXdKmfGYpN5CtplEFeIa2NwlPUYChUv1j+mksXmuF5MNWFR5
Ns/+MNIN/sVgRvxU+1yBIrSWWILZoDzce7VvnsG13ia28iPtihcdat4rj14avPrRb9TvdjvZjUfv
yQ5M6sBG5Ed1klfkdTa9lHkMnp3oDAk/Jp7yG9iFN7yGV8LB5t6xU2Or5LmOf1Ed/Z54ILzuTFas
qnSHXuJeuJHpZfIivdUGa+TM3HtLmLf9B4gP/jHlX3yEO1AR40+XXJS5TIk60hG1WcGVhZfuZKBU
0jWv8QSq0ztcLfAIA+Zd2XXsrFhvnOplIiPLodMWrtz0QdmNd2lH9Yx7KOzwUiCtsMhs3kGIodcI
HQ7P2HK5irO5xjSMvImpUn/nn9yMfJ9eFO504oh4V9jQEUQyO/H6+VOygxiAw/fywpzho136bevM
YqTbyB43xAJH+REd817YETc0/fLzge8Wt91LOCWvEa76ghFkHuJqpUsrnuRHhYFIe/ZO55l33fEf
DHO7EtaNR6wsO552prNW88fEO9yml37wv7f6ZtalOJSOwkW5Ix7GvLcO30UoYhyOS/cgnIZd8+IV
gD7cxiXzsltiq8QpwSbSEXisa3CW7wZh2LqOdz7ZvKTXtMs8Etw/80OzLTkWXnSev7V1iJzSjnD3
0O/jZXR8dlc293xMPN7F88pOf7dONA53Xtgszu8lbdFwRaawuDGdiCEZeTQV24297BCqXsGreWVn
uuwe3JBguOkHGlonBs8jQD0y1sQDE1vawSoj+M3j81wTuPUDf7/ILBm1ox86m0HKEBU34gHTmvsw
LsdNAsbtZpwC7nG8zIFx2vslIWLcsi1jNiQrwSaOkCRX7zKzWdpFHiMnnEeqcBUdcaPeo5t7MI/q
UT4MlF8ZbtNOqBbyRtoxaDbCyTyofPlILM7O0y+L1YXb+db2yhzQ3UdzLii+zMFEvRC35X7+xw+s
lkSjGwtK3i8ztpvuMeT36BbcAJpV02q4YeS6+T/Unddy5FqWZH+lfgBl0OJxQlOHVi+wCEYQWmt8
fS9kVffw8nJI63obs1tZZCYZBzhyH9/b3bslPzv8t+6W6onnOdq34B7B38G42h8N0t87e8tHOuiW
TDgGlDUfGV6h6pm3/tW+2dvyOpwQ8jC4+SHci0uH4xcP4ttwToQH84Zu8jW/DqeXtOaxEmJcdcO+
mTMUzI6bYoxQ/FvmhMLZvbymh+YknvRnZh0nuPgWs37MbcQ8V16UdXfsX+ljpijEwZv47uwY5Tfx
reIr8gB8udTWUAekVXwgkl4R/6wGkV5pIm/ZAZSX7kQI/uzsKKu/8vgcKTxqef0TXfDPHJHIBx30
E0IOdEB9IPDdsnXb6kQ/IbM7BCFcQ2f0T7iB4o6sgDktrwEw1dDZ9RAUVsICV9GU8KZ/9V02APuG
YAhLZJse0C6yt6o6ISq08D488S7mzdohGHEXl+ZW5nJQ1A82FwqVuHToRMCK8Mk+URwGArHkLDF2
/UEkJBgOlFfim3v8IZ7sGw3Qx6duyXJ4TRRiUHXL7xIFrBFge+YqwvwkYuqvHPnDbWKbX9V6SihA
CEu1Rn4I1JHJSLcjIrD8MDRHWSQlUVd7iHIJ+FsehY+BI3AmZs6m7bVEI/00RLAapUBoChDZhngl
DbcDIl0kB5xzzo9Uk3ID8tYSZLgjLjFEw9z8ZSA9g513396MQ7biglHtlAEkzJmv7dXb0avBnT+i
e8nRyPsy2ylzoZfpvj8zkZcWl9K6vprblpljn5jZwT28Cq/uhLHlNfkTAaFTh6QoLz/0mTjmUB7O
ZnqA//H5MTc2hmKnrL1dcyIYW7arYY7oN4X9jQOBxTecOPax3fOd/J7vC3nCZu7dJI7i/AJZnUjm
5rG1EgPl8Cpu2kex9TjCgptzinGAPDabdG0RifZ7l7vevtpoe9iB2a3ZGntxqxDtUJ+TXryTPUQ7
sjwu18a+Ucd+tPBOnMfb4JSvxS3/9OcQj8/80r5akmS9Fhvn2GzDaFSv+nN6rtciHb0y9uWZeOca
HPVrvmrvErmqXbZJz7AXy7t3LG7luZ7jxHc16dKdesh38T2+iwf5KtzgdvnnfEfVLYWjBebZ3C3g
jDF6d53wqT/VO5Lw1qk7pHdj21ypwVPxpUYx4sQtvzm0yxTMmx9Rr8k1vtcn/w7+92Kd0ruAFPPW
2OrRSFz79+yATHI08hFHH5AE2snv6lU+0FQEvwyJe3bUczouX+xrzeMH7+XOPthXCu7Lc363D+qf
l2vvBELKPdvkZ+XewOAb8b3Nkw5fBeN2x7fSvaSzCIDytbKL/FF2Unb9rm/H9qF5s4/5uXpTrxW9
u2mJQOmeVboqlv0lugndKDgpxBTEAK/1h02wpm/yD/U9vhCjKB/ZlnNRZ7tit08Jcogg6zUGxENX
2e/m0frorXFwMwkcEV0jviWaP3q36FZCmR4i32V7yQmkKcNDMf9EBo3IpTtyqeDzqH1YF8t6pewK
Im0diYcbIYd3ct71a7+r90TpF+nFY55lS+e9eiMY5N+brXo1tm02yi/ikYCjvrvcRY/tRb567GvA
sQBGxM3eST1AfclG4rXa9C/VUtmbR54//aj3hFTsmSmBB7Pe36tHTibnlMfT/JKvhygi5n8dYgxo
OKyklXJuVxxlJ/U0HDhs0DLhg/guH+2jSzgHRTBfOUcC0lPNAKTryp+Ul5ZLAocsYYkW8a10gUMr
8fHeMT2393rFqzi3IUQDSnzPCSHl4xARsmcf8kN0VlmuLOshBsKr82hvyqvGBSp5F0/GzmYLew8/
mmOAiTtDwoAR1PwJ1vg6nJnv2XYIWYchYm2BMwyj+GcAj+W+/aDCl+4lP2ASXzIiyodzc3t2g/zC
E7VTb2nxNwTGojb1Tizrdt9/iMf8wg/FXHH4ONpzLzFjVHItGkKv/kP7yLRpfFHfp9aqeRt6IL+U
1tg51UMUw3X1g1HXjxYy9kN8zpxVx9ybXivSD9P2tdhKl4xRajY49W243FQbWDWIKIkHBABZxayk
apLfuyuF+N0VBrN7XygnBZr1FbDOOgnSDLpydMCVUCY/sStYl8lV4t+5tlzF1/oUHIbF65E10tfl
0bui1NGsgqt26pcNyaf6GB2ULfjfTiUPZtzat2albeKjHE7a9/49AzGot8o7gNylPeLQRtEQuYD2
GAEeuMxrkggjxPI/tI30nhmT4kN5zz6iPbip8t4OkCmoGt+kzOMX82yASheAUckFcBCotj9mF3Bg
sQOmLvkRklZA1MLwmwYXN2GaXIxji9Mb8b4MqtwDnfLz5geFywTW/Mf+SrQ+oKIDNOqiGDc1P0Sm
HaP/B77uPiSyb/xNcRkcWS6AgxZIJpA5X9FOQ5v9Mbk4QObBHuCyfZdzEgz2Wdm0J35GP/fvFe8H
bPu4ByZ9iY/ZoVlRySEdc9YW8DjFqev2JK/ZSU9/tsIBEdvILxK9z04YGKPyVFz7DdKq7Zu1zQ72
juHgsN4P44WK4tk4Ndd+aZ/VtQoiuNRu/Jq8tnfGjeHl07y99V5d2gS81z4PqUjA+j3vwAuAvS7F
lfhKlvDcrLp1cWWntp/KVXetriklr8R4dxiBxknbVB8DCGtMumZibJIPm19QNi4dv9Z30Ye7699k
cSyRE5Bfokt57Dfatl/2G5Lou4Z8AUCtd+B06E9c3yGfHYdH74GWjU2wD+/9iWOjx/SSafEHyw/2
wSG7lrg0XqNDeXQO0vuLtuUN1TW8BwBBCWTZ2ZN3Xdc7YQum3S/VNbgwSaaejmrfujU8K+kk3Ixb
zq1gLZ0Am68Kjqoj4UYKgPdHAJCx27IjcjMuNtWycUc8Xn4vQPbgKdyUWzR0CedZcRjKwEbalmE5
5Xf+hlVmVMOCY32ld/D08B5jmIRcwXBiiVfrxCF69c98pnThb9BnKq7hvQIaIKdzYA3yH0W3KeEW
Z+ChGm7m7n3IRxjbhKU3vHd0yA60BS+mYK3l782q4iBFbUPZimvvo2d1DXmGFeIgL0DibG5Hhskg
AexcnL1G6rlZyWtWF4ArMy75EFd4rrCkpA0JEJYxpzRKajK5ZvmcfCh/Zp5x69bqCnYaM5zZzNB2
a7cd+XfnUH3UR8UfCdthSbZvziU6yGuejhNLO1lb66YzPb19t6r9ScLEgePFlWTdkt5m2u6Yo+Sf
rRuD+NGseO0InbRX6ySdxLWyqY/DRpIdhG1+LN8tNhSTNSNthtY6ZPpf2mVETEIRWMNoaNth8xmy
5OLZ2bMxfcgv9oUp6zKbyAQw26VNsyILxNo8h3fG0djWJ5tHjgZ+/ACJL8O7fGBTPHkHbevfmwNL
zZ+2wwKS18nBvTPh+Pw1XRQMw1Pew3t+N04ZwzKsSvE1+UiP0sndOdeGD7pZW5QY4uGMJZjpKQow
ttGwYQjv+ofBUQ1acnbJNlEWwLKVKQ4c+/f2XVw1K4NUvbOvrhIw8Eg40aPqlWnNdHXPpNEI4YeP
dc+ERvwFqNEwJ6pheiIDq51ghvtnzgAWBKFNem+uTEUMd6kVZXupRDg8TM76nhyYi/UuXVWbdlfi
q8C+QsbkT1BHaEezxjOfXhJ9VW+gdXdJfpKHM4Q6yvTOj5f36A2h+wPzudwxucVteya+qO/1zjt6
74RqdJSK2NMhPhewCg71vb077zmHHFrt5iE7ZUSvvCMCswVfAeld+70ACASSd4/P+SpfC+a42KpD
aMSBZ+w7Xss8SAP4NYQmxGB4SewJgFmn0k4geNo0m/qsHkRMGDfN8PGXktChvadnIt17RuKGFT0E
wOeO58k28tU82IdiAwyY3umQuB2lCByzbAdcLZi2d96M8sdV244kLEAIIsFkz/m5XGWnfmdeM3ms
7PJhcevEo/nZTieEXAe+D/itANmmN0Sq2n4kA0wWt2pJwBZyar2oh/BcniWQwyEEqLa6jX7EqHrT
nLH0Uq4Je9Rn6FT1Xdo1m+YtPfe7ckXwIe05+pflCnFdooV1zbMkGx7WvDYAgIPwF6H5MBCMYHgP
z+ZV2pVnvmGC8E/modrUK2lXgYW2O/0w3AToE/2gkHbfWfhG8uTvHT+jX2MYcedqeJeOuwXdeffv
NSNjsH1fcn6gZxH0dzzBbRqxr006Ce+0JNO1xj47MZmQRUjPxXUIP1gI8tU9x8NPJAf2vhDUkK9V
dNFQ8OWfkmtz5RGLN5pndbAttEt+y9rS5+2uXv15jeTqzv2xfR4070YLe91xLrhn78D+fhJfTQSl
OVYcYODh2LNuJDLjsXVjja2jfsIyHnK9/aZ9E9fGadhWmpU35CKtLUcbt4sTbUmn/32p1/+pijK/
hN4l/seoyu+X6h/Jxz825aWkJsp7//+hvEuWqIOiwu3/Ud614S7oXMLPVV1/fuNfVV2CJP2TuixL
QylMx4yK4rr/LusSJOOfmqoqUMiprDI0yaJ26991XZL+TwRRkJi0JAM3Gt38n6ouSf6nIqmwn2ST
/4eY9L+p6TKMoWTr/5Z0mYgU66Kq6Lplmqqhw8X8a0mX5GsavrceOx7Wb7NQE4xjScvNqMpkbWp1
YfdA6RncBUxxCjT95RRmSiRLjzA0nS3WrIhP4MzgdBNVaKnxVzMFBclOFLMP3yrERy8zlY2e5wFF
E1n9UGSaMEb4cuIX5g2nH2RR2jKcaHISPaJX6YEn+VmC8532qDQFBgPUYKJxllrKqJaUdho7cHXM
TFXdMeS7IJ0YlN2+V7A/mMJwXGZlqvS4kgveXa38YiFnJtJLumZTXZYJ3iGAHvisYGI4gYSqP5fU
a4/qTlYeMGBHC0hO9anUtepu4InOQqGwFpVfGk+6Dp8skbTuAeOP4A0/u2wmub4+bhvfehF1T3hA
r1+boYBav9hyIM7StukeC9fODoZbpzelLqVJrGn1w2BiPVVMddBi65yFgAfQrM+qdpX6hYW8mhxI
e3Q6PNTJFfFsBabyUFLqPNcHHTmhDooXhF39516CZgoFWJ8qVmutXbcT3gTkNIbkhBQ/OopXTPBO
NCet1Foc9jIbIxJmQ663U3vknmT/waw768lW1HYqprCw4yxtJ2qTVXO39NrnqPWoM0PXY+PmlbZw
zBLTqcAvkezVBHMNq5MbKML1C8+LzQdUz+jOsu0eoqhElE/uw0sXau7UsZ3uvTelfIHwcvYkYKZH
3JmLxYNZpMka/UPjOdFKcs0Z1KNo3Bap41NwjJGfiHQuOuFxhgFAhUEVWqrCWysk2WutWtmzVRX2
LMVE8t3w3W7blbJ81qta3GWikizTOPef7Bx1yVlW1uaiaYnIrAge4pj6XOdJhxkXPTR5E8VUt+vd
U5Shaa1mEDzK1k7nFu6neDbaKK+AvugmypOSkRezpCv1qZYXEZwo800wK2OZm+2AI6iiXUzrgtJo
5Mri+DkVAuPJ9ap2qvgakY+FOXRQwdurpUwb1+hmTxPkr57svrIfUInx7z7SocTSXkQ4Stn9Uioj
VXyE9Jz4szioG2SGZNInrWs/V6qOSIyesTDDBF2xNI1fhD5G/UjxlYVT9pDeIM3NS1XyXjQTjhrS
Uh2cZrN80dF9X+Vtny98QXbmTi+6i1SvpZfWjpOzXkjN0tcz8YCPL7V6vl29OBI1ybUvlnMce/LH
WmySbpT2jvbgu0byWCKN9Bq6dfmAhSXArxu0xc2v0igd45Tb7Ew8VNdICpGvswIod7EYWc6M9YyH
LBR1aIpRkYH0IYmnP3lNUhQTq4opfwoy9erB74eSAFfOmIhFVAnjGCnTF4nnP9tV4XvzKsw9FH3U
RnmIHSR2Rkj9x3fEvKl3csKeW1nfpNeosKkFaZIyftKMJphqMm7UYQ1PhYyP07w7qgGNklpm7p++
ESOdY4YlGDDueVzy4k7fJZ0MbV4WDUAgfNr2vV6Q1YdmCYqgDixxERW4Vx1ZmQ0fq1pjo1FLsOdI
p0gQVYwXR82RGA2UGGUdAzngaVyI4kzRrXrZ9UZD6Xvpd2MYE+I0L61i6nboKqBplBzNtNDFt04x
hmKusH7NMTZ+KtSC+6IUCH6PEQC6ZcD7idTD6XVh9hsseeCuIqmfSlhjFKagWo4Vaa7IM9TR4run
OvmjHuvtR4wD91oPhXzOwtLmMH5aFDqqOHxT8A7go6wAMw2RrbSZQmHuNwULboeQM3jvIPEz9SED
RqM4REdKFaABpa3RUcOr1R44Qu/gXaVGVEqYikbqBF07U5kETuxSVAch9VFJZP8NM5jiydP07IR1
ZjiRNNObW7aElKWTFcGqgAn3EYcyNkMcHTs3YK8XoAc/22Ga7frY19FhbFVlZVapvOtgU3FVyOR+
bFAdX9Cnhr1scjE/ak5YQE/pvefKLLVjHii4kQhS5z/ifRGfbJhOK2ZZe0bflShWrLN6g0IYFQ15
UE1g2XqLyrHDK5bog7mxnK0FKyL1h8GbbEykohH2vSTkZMRa9EdSK/ZOdJTEbtH1ENkw5eFA9ZQ7
vM5gjstLOEErJHxL9Fh+svTOfOwHkqdqOHU2gdKKXKkDq0CWEx+1SSSV+jA0nkojy+c4YYhPEspL
XDhySNakGVwwB7WnHKVT1feqQQAcD+vovUk1C/OXLJ2rvUmWy8dr9oJAkr+CkQyRPICc8ByIRjJg
9khmjBu3A8yQxbZ+U0JcVUZSixa5bqA1PQqqutmhFA1Vza2JB8ae05uPnluK0gRD7Bz+LtRXd4wM
PJE36v3qs1w5GqE/KkULAaLvpo8zE+K2ZDhvcYq8yyRGzxV6qyq+Sn0bP0ppZHxEjWeoUzQKkmnh
9/0qbISimmlaICH1WA/aVgwsHrp+KSTV2AwkYBPfl9Yh+q2DSLSsWGwEKhrHSBc4Mn/iMBQraSjO
SiFwt4Es+ZMCA8Sr6RetPkGpMfRg6ebRBytMZWEphXvqMHt0xmnuAT7Jrki8Lg6uEGbaFGQX2oZn
0XINZk4ViBcEz8nuVKhALh0ooK+4yaIWA3+F4iRF00laifXcgNUajNDkBcs2UIgXFT1BxSWV65Y5
ohrD2Z16azi6pYIsoKowp3POwHdkOXR1ESWOBH6WdpBZR5LdiW01zhXRSqGDOgaUY1lSzYF4oyTN
Yw+biwrapDrACpPfIDZQcAnReIHGiL9p2fKg2DsWReFC+ZqnGmKjFmYRtYkBBRngNJjWWScvM9jr
jCfxFzEkjo+16iwMsZZnVRZARavsYFrinDGtTV2jYsmv+nIcOn2vz/uoryG8GHrTzkO0be62DxsN
a6iwoKo8Vv0Id5XaQPjX03NzYjgGiGWYI101znXyh2be2eo0Qk71JLZiM0tLxZKmKmoo4xSVsJdO
cpAmkyu0VRF9NaxkgsB19qx5tfiEShcJp7i3zYWHnN4Oox1pUpaJzf0siZ4DXapOme93k7YOvBd8
TfDUkDD/SeFY9vlb6djqKKoUhp99vPtoNLkjBYQW8UeoWNjx+ATMrDYSh/CkjJMR+IjFwsVatNg6
r+2uADi04la8O46UXT3b8h8x56s2VZu6c6V2bAkNEgkvI8WDV8r2ylKYKGWCsbmMahYYWa5L2rh3
BWECD12KMX5WJKN9KbIkSFBG68W93zdER8h0Ju2szlHom4Wtz0U3S0kfSpUiHAQXTVICrtyOJxFW
hdEsq6vuIUGLxZxKoum5D4nkBDucit03wzNdNJvDjkJ3o6ucWaEQ0Y6sTkFqLSzQ5VvYsEEoDShK
ikRiURKSuZwORCoXA2qeM7BllpKpywdbxA2XCtw0jqa60bVUngu5pz14euvHU0Vz4bgbSYnNTezK
hAu+gB6BHJnhY5NZqTjza5USRacho1GhjIzGl+kjEeB1XouGUaZk5VjxVamYoIKQIvrDATlWK0SR
R0RuhjXy8SrZd1ItapTC5xQnSbmXoY+U+JIxReIDMY8USwVtpIQu/n0omg8q0n0jVthZ+KR8G0Hx
t7HB9jf1FNi9VMc4sJDNoFVNjmaHYpnBxfQNqUNFHalpSgQDG1Kux0bXVQNVy6kZs8jvkrHSNncs
22t9bNUU9LZdauAFU0ECehAjp3XHCvOqmSr4JakEibGUPmSNY58GdYkHzzTUdhLqMmAoVMJrVwkx
aGBNoDgx4jj2JrFg5xaUTpuDC6c617y7spGuUoEHaxT0c7llsbqUqMNvt5MWSJNyaBiGPGs9wqp0
oMAlvQXSWVoucshI77x0negAEReFg2a4gjJGTsULnGLSiILx4CLM+dwqpQYQhYL/G1pGyrPjoITS
o/YM3Kyp6DCXXsUPSB4KjiNU4moyX51d+gT5zNsRQn4sUKFQdQKqtjawJtOEBHqlTwCP13JlBFxf
ZHPOL+XGOGW44r1TazIqwWECf62R/GijC0plLmAoumBmbd634CCR1cXayJMQVpzB4SPIzSsle7NR
8TGfmi4vcfHRzMzHMDM3Qz2AERy7RjoPRcNT3pxeGUzemOaZBXWhlroJcWE9RVorBwMvfBxUMmkc
G5fazYnt/ET9owkWPnRhVZxzXUPLWjMBETvu/3OjT6AF9j7dYUdUwWBtvkbXMpvYcSziGlHZlHsg
IDFB+gg9T0GvX5UmayYW3PJH9I3ddOxjR/OCY5j/GtS2uawTAZ+JpPEU9MhV9Vo7HpxtBckh2Uvt
S4x9EbkQXXrCbVhHMNkjlvISNBugWqtz2yUoHqW+rR9CvDNmJTHYEnVqeRc1jv5kcQnZuS2+fSMu
p6G14IoWU1VRc9bKUhw/aLlFSaugGFS6Zo36FnWMF5becXFCFTC+y6pKWVIfOMZOrTRqGhOrCp8+
QSz/Jqd9JqP9DbZAB0m2dE2HQ61Lpgxy8pmJFiC12cSKuqz9ZFZ39dR1mzlBbj8We5yl07J//rk9
/StMYoG16AA1CgGwKKlf2hN55zJR9ZUe2c+l2SGJY9jEl2grdYU1+rkt9Zu2cIEyDVkRFUlUYft9
frdC7FCQrsRVi05phrRS0zwhc2T+0oPSd80YMj1oipKmiCa41Odm8ClGnkMTVyGEanfirUFUxu4s
Q1J7QvlZ8SxO8rk///nVJHCrv8JN9KMhWxL0WKAtVfsCNxW5hDpuLq26RySgSKY5i2IevagTddRS
oOYmE2saPEhTLiLJ86+NfzeInxsfHu4TfVG2XFXXUmmlzrUjuE/z0j95L86z+pY8dM/mwn30X4YE
w8t/8s6KrCkW5kzW3+aqrjShQbC9yifkIBGhTJ+9RTYHRnlJp/qIY/6BPP9jv0Oucfxz09++MJpf
hobKiSlZyl9fuHVdCR8IedWh1a9mH1byiOP7qPG1yc/tDLP/LyDiMKqf2hmm2qeORZ9S5DInr1wJ
EQfRJ0fVelsiqY+fm/l2xn5q5ssiRCdHzMNGXhl1Yj9WiRAg9KD5vwzXt42oOhgn5kGKbH2ZoaXU
W03sKKsI6op+tZz7z+/wbVd9+vgvczDQtUqVfGWVGspjWGQ0AImyNf7Fsf4XAv3N9ijJ342IpqPJ
YxgWYOKXPaRrUi/PIm4OL9RYT9sFGumz5IEYaoTUyy/71R+M+G/D/6mx4WE+Db8B0x+tF2UF2rsI
3+RkDHqgD6HsyBrXY2msjdUZFxdlZ0OW+rk7v53hn5r+MsMFYsHCTpVV34PqoD5kPiLxNTXYXH5u
Rxo+6Kd3/DLFEzBoo6FDuxUEM2cRz+wJERQV0RN9FszQzFn/3OBvL/Zlrg8SaYIeKKsqhjfClboM
JhpJML0V/qM34xSwLEOEyS5+aSmNWAmuQIHfBFDdWUgLLF0fwqduxgGw8mbG5OcX+74nP7U3vPmn
2eJhiWcrtEet9bu5GrbCclGdhl2/PLvT35r7djl/au3LchYLw2sFC4LBUFgHH7RrflnQ0rcj9amF
Lyua+7cbxo4KnzJ8UFhsxbx9sqbGuDtCtJnoTwhATJLfDu9v17chKqAGJI5M48u8R8nEKtVeXUXg
sJm2tCxqeTDosMP6xW+NiaegEWu8C6GHQWG0lXCM/nkUh+Dgb8vhU/tfloMcx20YWOoqMIul62Bf
GDozV62mKPPCWeynWtjMGlI9P7f6bVd/avXLVEX4C+EQ3jp1jJkfRAuBInIM1ydCU+5+bmmYFl/e
T0NATNK5A6kE6V/2z6oLQAQjfSXnNuVkjRlvfTntZmgitKDfahcgTYJF1M+NDo//tVGFxjRJlg0S
g18GVdcz31YrY6XYbTiuOi+d9kIIGiNTsfpzS9+EYdrnlr4Mn4j+a5gYOkkAIbyaikKpFp5y3gRE
Ubqrnh2fcjcyEGYFLPy55W+GECEKTQTfNkSVhONfVz/2iWmt5OYKA3AN1Re4zGEt75DRnZpNHfwH
jRG266KuG0S5+pfGkMFxENyxVkGmTH3j3dV2QESPmv768zt915u6MYR3pHdl/WtQ2ysWoEtsrcRa
n4RRP1PlZE7CV5/ohnyInW7rNhiv/9ymrH+zBWjKENRZIg6pyp/M7qd9FDSqaHGXXrlxPQ4tFM4K
tu4uHMtm8Rj36OjY8jyVyVVkJdCtKlHsZz3VrbkVQsqlzGIe2M5bV8OE0/D3s7p9TklQg75ygVOv
1d1ySXkSkc6IEW+WwmQcU+pukeDF/L2JtWlRJWP0cBH4Pnq4hQvvVr5PqWaKk+7RoAzFRM6BzsAQ
zZq7lPjXNZVEaTEb7EGathwjWTOKUjgypXd0KSWz0uAhai92XY57TRmLQ9VwhfZqm+Lt4e66XFgj
KzQrMU4hn2vMZJ4yhcUkImKqtWigh+Iig+7iuzcxfc3kV0knpWxJaHQZVM1Izlxy5LEbUUJjBlEz
MnKKc4N2xA34gAr4Q+afVedoa7h1y960TZ0X2cb4rwUe1/weKydYDSpMojYwxg34gJbvJfCtyA2x
pKSTC/OK6pMyKkub6lMtW7j4YhchPo2VhKXPLqy7hRE3Sylw6Rt9JpL7EqpsoevlA55Pb0aEGRx8
NDOGzGMYSwd5R81m+KJIWiYwNMitxG491wRpGjf+pG+tSVtgXZ9D9QoYOTlY20EC2kBZktojx2ZM
fTt7qRrrTeY+7rTbTP4wNIjrES1LPKmmLWSk4qG2GafE5fUAXZOTbhszt7emuQgXIsfU+6K4HxZF
aPZbVpAlTRcFVAG3R7Abbn76zkUSMh0DLqbLTBGmHr5mOQLGEJlnIO5B1o+K2FxFMWKkobomiYgw
gfYWJepjWSoz9Fcnsl+dw0RKx1x4bYSKzblUdnMA7qkjzRvxKNgPYpw+Vwp+UWkOE6MgtkxjqtJO
RtK/eo49d6SNhaGH21QPZYjXoITNIWgbg3BE4nwik12L8VIZMZ8eZCQyI+mqKurUAZ7SC39VtBsz
uFTgXbIpjfFLJ3mF7rrhjXPbn6gi5hvwflKO1RQfKrUhI8LZ45reVAErzapn7GpGBcnbxNyTO526
lYYrVbHA7fFUCKA8sWSP2xYNplCflKa0yGMqokDxet9fSLpNniN7NjTjgTTASFZwFqkxfp53yC+O
UTRMJoFCkU5a98nM9fxyZovh2Mn0eagnvyAd35187MyWLGqaaVj6F1jAd9GHqkJhFYs02Gh1tauC
sAZczsKGJJfuQprwXP0/OPo+tWoMykOfNjNXAvNDz29l+9bFyKRnoWxX6JxGvxwI392LNEAPTdG5
E5lcjv7ajo/GrZA7zrqcYAw3jqbZizd/N+borRx+hRu+7clPbX0JDO1GUpO2E6jLLKblcOen7vba
Lqhw37JPha/qrF6TPXvLfgkOvwsjPr/jlxHU61AlceisK8F7QH/V0pDvi73Vz+fPoCv1t2DlUyvm
lxHr6jwnQeqsxUd5jK2zSpXgKHgc+hMT+YlXzP3H7vc+/S58+NzqlxMdjdXeAyQGwummgOZPWK/s
YLWMzZE4yWb+I1ak0+KX/vz+VRXNHGq1kOEahLk+T06DoiVXEZ11+BCtg6mNeoU9I4s702fp3B6r
L+HLb8DNr00Oh/+n9ZAi7N+rkrOmOBzXkmrs6TM2xUk4KxfSY0j5Mnvs+Pfb0rfd++lNv0SgduRW
tuo7a1KJCgqPAn7ZXWKScyFVL6fJ5uc59FtrX6JQWe66uG2cddfkE3REAQy4fvrB2QmpA/q5qe9u
nRohmmyKQDqSPlThfe5QH9PqQkYpFYbOTGXiUBSxMMbwJeZ49WLC9Vt7f18e7DGSoQ6bqCqqX+dM
WSRlWDvVWhvVOBkPfAkMu4BhyIPko2aSrvWnYGZOf37L73Yc3lHG00ex9L81qoSUfyitsfLlxJ2R
PESmHbUut13GcXasLeH8c3PytyGopekmiK6iml871S0RxQ1Fc9WMewULxFH+EM+iOXTYbTyouYjL
8Cl5lsbIM4+9meVPhaW7+m2bHSbJ10sTCnhkFHE6Hq7hfx1YUy0tsynMFRa24ik3jGTrUAjY/XJw
/NKK9WW303BCMxPNXFWyVKbjqIi8F+pt7F869PtWBpDYANMSv14kbGPIvtnWCrRpp7qoWQ6lRz+P
2VC7+qW//joxv+wsgqOT35HKdQjzBRIOkmax9Oo0myAV9oiJz0U5nlWWPfml2b9PFcbGJJ/B2aOK
1termCLHuhN2wRYfyodgKh2aZkxd5kidIRiVTn9bfl92Fkkkr2Fa/CnqIq/79SYddXhvdpm8cUvp
JW69dSCIE7lMHjUN+uMvbzbs/p8m4NCWgSyjxMuxDHTtS4eKzmAf6igbnzcbpj9R00yYk0qeZotf
mvoyP/40RcUvUZlk/Bdz57Ekt5Jl2y9CGRzSfdKD0DoiNS8nMF4KaOXQ+Ppekbesmsyud2n1Rj0J
Y1JFBJQfP2fvtS0hP14fUThnBK44T842uZnrekllejtt5aK8ZQ90DH7zzX73bh/qF9/t+ibtnCfl
/0kYrqE+/f23ud+YH4+bJTwuCyHIIPpfwwlCSUYeZU/3rnFx1bt8zyb90PzmmP3bL/HTu9z//KeF
tPdAzpum8ySy4qGLxIs3I/r/+y/yPmz8u29yXwt+eo8ukiKbhPPUfqr24ybc6W5rLTH7ree3lGTV
VbVzrhPXBExoZ9c/pjwSITdci2Xwm1Xnw6Lz1/Xx05e93xY/fRArbpNK80Hue9W0IE5yVwzyN9/2
40r615tYdI9Mmjgu1/yvb+IaLRkDnv3UrO2NdB66bb7Fib+sFrO+QRRZmb9rGf3uHd+xpD99LSSN
RRS6Npc9xOTmfH/H4YaNeSmb8/0d07e/P6H/9g3phHtQ0RWC/Y/rGm0XxOyWwoa8BMQP+Wtslv5b
uiWCYeVFVAy/W8Q+1nvvB/Wnd3Q/rC8tIF9t+yjYVtXevXqH/qk+RyuayBv6ILjLVsPidxeLdb9/
P162P7/nh7LWnp228U31pJ70Xr1xKJcRnAJMm9AXwjUk4Sd/OzeL/lydGZYuzaW5jp57IIZv5rYC
/PYftur/eQx817FNhxJN2r9eWKqTZtHnwVOZMIW1dbhLXPXn/8+Z9RlB3x/Vtmt9+M6xORFdJoIn
gWa3bl89Jvku9l9Sgsmv2WbRkabP1zRzFmRu05mccJAPv7uB/t0jCS3Gvz6D9ev3HKNaThGfAVXn
wQUXequXwarZBNdhNT1n6/S3I5d/sxoyeRbUZ9J0vf81BlaEbtRpAXsU+/eIqUnrP2P/sQ3+2VX+
j8jO5/irLpvyR/uR2/wztvm/rtX34qnV37+35y/Vx7/5f5DwrLh3/t8OoC1f5Ov3nw1A97//l//H
Uv/A9cNwjfrUk67rULP/k+qs/mH7FpBly6URIX3BtfhP948j/kGvxzFJvLMQZrDx/Jf9x3b+4SsX
rDPyGlr4wvX+E//P+/X+P8+AexHBh/I9C1mLbQrf+7B0OXYv8nvKJCLraZHF3ryi+aofnQGnvyLJ
pGjHdE1UEfa7KU+2sncEhX7xrF30fCoo1IIedLsO7ehaC49kCGNC+VuM1e6uqTMrWquT/5t2+4cm
zl8fmoPJJg69xv1A/HoDFZmJjmRCl5nbdrVu8+FqF3NOhCfra/i90Ya9rlgvVkQa3kJJz7ocyeR1
ou43tcX9DP30BP3rg0hJoSlRs6Hw+HAn26ShqgJvEQ7omWUoRCNduabGxEQoPYOenV97P9TQ3qHr
YbtmaGauXDX/+Oliu/11tn7WQv16e//1Kah1qTwdx2Gk8OEcBlEwNGEQ31P8wC9q0maGwDhrF9QG
RifnNzUGe9gP39qiBIUoroSL+pA24YfD35P4G6RWTQ6QsLtL1a6RgTtfjF5ftdFS21upsyzm0HtO
TPrSXTj9aZlJcJphpB8nwRf2zEM+DG+Rv+qiEpNOhBnRYVvsZwOKGIHd1Momc5cOFcPNpPlW8qSq
GiH2pFVYQOvn+4Sf3SaFfW/W2Z4o3fY4VurV7EbjQOp6SPoTTGTk4PGTWTcL28rxlVRiA+D/EmbB
ZujrbtNFabwRDf6jIj3rkvQ9UhqX1VOez9Pz0CISLWy5biRuG2Rwr203kFpL3o0b45DNWZcLgiMX
QZyTW+t5zUqLkLFI0P/oiJU5WM1jwrV3q4d2O0QWPSPE6VsSJbbTSDi6GYtm2fgRmnWj4HPN7lJE
QXowSHmo5uGckHR/1hMIpMxq94M77gyDHJjBJ56G6HfSXInM8IJpvuTORF4TCjHUi/alHcZh4+L5
GUjZXSOUJBf+2Giaz4WGGeCSiSRxsKxGL3xO+/I5c7aDdKKt69SfZ23l29R33wIyXhRb+89VP5KK
PpDzoMKiWE30hRYq7JDshiTbzLXEbYsGfG9atXN2/OmIPLs4+GE4r/wmKa7uWN0MmcdbxHPNQVXd
bpTTdKyNYt7bfvsyekZwVGR4EYYWbZinmAf67sPC7t384pE2v0xNaR2aN1FN3WvVSSh3FnnClZqe
Wh88U1T2YhEpLdey1c/lQA7m2FfWsTSsIzL8ZBvaYtimjYJ825HrYZuE4+LFjLa0uRA6xMaw6QkY
3RphCHWtn3h/90eg8v4AAd9Y+LLsdwMsHGSXYtUjEn4gDkQ/OIPxyREd+mJZH9gYkmRq5Ao8RF+t
jan8nSTwvaj++Tl9v+eksoTNVsly6Xf8+sgrC9/K4yoJ0ckjf8+SfWe1/dHBPT/1WApczyFhPaw3
2v8cV6WBArYMLj2SrEEQNkpS3fMQd/ukV/EteK5iS64nHD7EEBMAavZHPEX0wp9NYpp4ahr2wlCz
uQvn6iyLKT52cvP3j6wPFTalDxZZ6muMp7SpWIU+1LumOTnR0LA76gmpRXiClN949CdoHV3tdMu2
6X3Ime7eGIjKlf1pQES7NVQQrMsqPfz9h3HuD6xfD64lhOkLOi5ovjhWvx7cDBdVLMaao+Zm09L3
AVohl86Jyw6r65Tb6MpTgYvl/kJQGgwk4hjWrYGUaxGWm9RcVoO18UReHWSho3OVWNFa29zXgzxF
SSe+VvegQjyM6hYqFoPRWgYDQVdlX5anGfXsJtbOcTC66dzXXvWkEfWf2jwhbChO7JcmHecNSRA/
fBsYYmcPwZuFkHdtFBEToCoI3oqq+SOfS31zJIfw7w+PsH/dqd9PFqfLR0qG7dhS9seTxfU8yjmK
WObE3GwS09ozl2yY0RjsF5D8LdrACTd+VZovWrpf41Gm3xUiw1KWA+tCK5Z56/qkbdXTfqZuyPI+
3lY19jIHPe1KIOt/jif/DRdWcdGtMT5WEpC4HcxPeBOXBaK5XdUWPrfXWDzWAe8o3VZuMyHAIgS3
blq303eGc96VnFb/QWfFcLEjtXn/KQ3aL64iJ0m3nmBSidWzvh9VLw7EgpTUa0EWz8ntBLp3uzXX
ZthbOBgCma+IzH3KiM1eEd62tgYQaoXUknlo9cBUfP4e6nCZDHAuLD+Gq5tfNRXLzhyH4j55n04x
Eu19YobDsibLfVd7XcWtxqxkNpF/m4PrLcVoVOfcFLzIhlA9VBMbs3d+YKLB8GDgY+CcFJs4hSSh
BsitcQc0K1YM/oOUSbMaVPWnMHbR2LXAcUumE5WfLGc17VXR6LOHEJAoqfZoBLnYE05bny0ejqtG
aDSh3uzvagNDVA17u/LhPFhBh6eWwyPGSK3n2Ok2DVa3l7ZzHozC8Z7UnNTkT3aLGqF1WncuF3kt
np+MpKS7nRvuY5lq79FviadVUpCi0Hb0GJvk0Whj/RQMs8RfVATwGCdQCtKeLlmQrWMcSQvTqvTZ
ooP4YDk8w+1QvETx0fQtEofstjla91/FQ/M7uaS8Pz5/fQI4bDipfwVzT48e5YcngDc0U23kwSJx
3eeojnZNXeTEaeGqKsOaPMLIuY0pwEhRueTgmSTMWqpR51lZ3weTBibRMXjPE/eU6JnsPcx9qymH
roqAAr9r36X6oJ3wifTQ+c2W3WPZTeaDS+H9wJT4ZiVj/sk2vWJnDg3rbTAfYqwpGz8dMFT2gbHS
buytp3ycHt9f8pThgc6bq5/Vd8d0e3RlL09ZVxDPnBPiSnHBA23+Zk/IJYhnLB77yG1WRd7i6Zn+
aDpLL7K2j7YjNchmCMvpM+6UJRogQGakxi6GKl86iSX3NW6mo9DWcCRr6tVPWFxI9m72hSTADEMa
/dsh52IkN5yAvsxdZdPgrpNxyPYhDqp1PXXdZwKV16aZ26+BXdh7XEf6r993u2YXN8J7CXOvOuCx
+K1u82NxTAcRFS/bG2XTVGCs/euZTUnx9HEQKPb49maIccJ5nXcORvre2ZxH6yDCq4X+Ahm2H1o3
TX9gWQ6Bs/eJSNXa3TpFgaZmwr1aMXl5+vtnK/u/+6X1y6VnO4ykTP+uifo3D1d71CoKfB6uA7KT
tnfkqTCs7FDAENCUSdRssxhQnOTBNrEg1zVO+NYS4cnjd0bO1OzCorQP7y86Gu1DwUq5qs3pmgbE
fI1TDXlaEp0ZlI9ug0dvLILoBZMSjhCFC27OwvzsZTDgqKQXUlIXk3iZvlipN25zgqaj8jp1eXWM
LddY5KFVv04+ORlhWW5xpehT0Cp8rCp2N5h5kqWlC/ulTvZktOtjwByKvOeBxc3CVpBEjbN//+n9
RbthvqHJLBYBT9NlGSKLSLBnPgcRJbqTOsGqVKnPFCSulzHJXqfE9fJTx5hk1Vl5/lj44yq0xu7A
oB3KDHmDTecVb0Zaf26n0SN4q6oOnfD7U2Q2wwaLrP1gUTwvHWWqt2KUX2PUod9iL1pifrbfItsd
j1WKDiWzRvvNm9uCsrKhxrKaB+2axloN9bQcBjN7KYig6V0UPcz2/Wp+vEv31qlSwd7rAu/oGVYC
+6L85ooq3RplIHZ3Wd0qQya/qAL+QdfkYitiymgvByEaYaNe3V1FySRHkJ2te50qIpk9Msx6dPzH
91+Z5ZsZdfpYVR4BnbJ2to5lo+i2cEARClUtCrsho5oE2mXv6nLp2V30RPD9uWTzFBYx6fNtgtwI
qIaSTb8yM9taGlEcn+shypepT65cNOY/+rJYimrEy0su8gFmw7wcWz8lQ8SeN0M2WzvcjvW5qYZq
EQ2+f85yER1F0R6d2hyvLJ7wEEakVCUuIi77/i2tnK9G0D0QaPYaqbxcd7nW+6ANvOWQSHFsdWYd
339VObiTCPls34yLCsYQhmUzrA0MnqR3Nm9RMpIWQ8GCpb62Hh2fuWo5qivRgNdmwtyfZGo1lWl1
bAxtj4tJje3ZzsthSzbe91n67XlouuDQFFW2Dh05E2MTfgUCkM61/Y1s6M/hkUE02ptuZFKrRudS
1nAQYgPig1fNRDZsYlOON6ocdncg4ux1SMfmifq/uFJFEDY3PdjNVP7pByWK+4a+eJWY0Snym3n1
/geWd3P8cjNGHrhILRSx42W6jOIKQVIetju9l8WAvKss9NUoQ7XJAgCzqk8FAZZxfMiKeFw1msDU
2s38XajnflkbgXgSAUC6qZ7ttbD7YF3L2dwOeZlvDGMIOADkjBOuVYgttJMETU8RrAjDQ5+vp/BK
UDrx5v38HYoIdJUheA560zzOVhYixTP02iurjltAgl+yL7STxOX9BwSczsIuAHRErvAvfZy6+yEC
UZIWxW2gSL6kI+g1Syt/2ThOuJJWbu7MvpqI1fWnQ9d6i8YsvV1eIQeNgrE/9Bo52txOYm9YHhY5
U5KKHDU9pXOYXWjNw28JuDKdxPeoWdoHHBvpLoKCyyO725kVweuaRgP79KLeVCWkz8ETYMF37HDk
enSVs69ywKKo+c7sihaDGRLinDfbKtX1Hxu+bnpKC+sFeIN9HP/1kg10k1pMfivTzK4xzZ9HOyna
q2NjTIRy8cXj+bIwsi5Y+E0frXRi18dGcsspaZy5SsonR1SowbAWkt5ZuRNxoJaiv9CqU1r6n83Y
tSicYYm2aVvuY9+9zqkoljVW0nNGmu/SstP5DAyGd/AoLGfZEKUZscpbLoWJ3x1Gvz5GtR3vZOr/
eD8HlUt3QnGOV5XOw4cuyEn83qSjD/G/MqZlqOtwPQ7WD1mm07EJw5XRWK89fcvDeH9ps1gt0qyD
WziEahcXk7utiUeHqOY7lyzNv02Z51+kTJM996lYV5yFvVN1A7tsf3yUU7MkG5TEA0WCuS/yej+0
VfNJsSTHk3xMNBX9mFSkwRTlE0gCnguO/WYnnGZSJQ2yZFdhiLmvtwbztaj9C8NfsNiuH1Nxj7e2
MdxnElYvYTUFq74R9Uuk5oOSJLiTok3Ira/LC/SW8uKmI6rG6s0MehzKsz6z7VkbhpiPeeZU29L0
5k3aO18dMCFfzLK7+qzI1+F9y59gSjUwpotW9ac4S+q10RGQ2hbJcLIV9C9ZpQ+sBSTcCG8JoGPc
+gpPNNftM6nW5jqtRLv3Y49eUtOv0WroJycU58RIgwfPhoAz0TXb+KKqjiwb1XHMGnczqzZH1hjt
J9dVt8mLzqmQ0Wqu5/mUzwbCWrbxW11BjmuiU+aQhxRGND+DrG6P3QDW0Kg1D+ExS07hNMX7doQ9
Gc9f7bi3iV1KV0J15cZF7rksEDo9BGEVUBZVAYwm01pOAGB2nZYVXbQw3OVuCaVt6ryN3XnVIqZ/
JyHnrEIFPE4UfnaOU3mg6hr2fuHzgKruIDMZfwncqT0g4ygei6S9mjrxL5bZkzowTgGZCn27aV0A
Uap6rWIXFJ1RP4y6bXeFmowDJmy57EtIOo3RHdU43DNklAeSKbYfMs/YZ81E01fjQzcg2hVtXT9N
92UarRgm2Lco9OWX1G5fMDpX7A8JjfG4XzLXb45Tp2EqCZ7UaTltmriVG6W1eaLPOCwiJmRkIku6
W5rIpGmEHe7kwdqtwRdnhdzUdVYc2hyffltGCtBcBKOuRGVu2JXgTFjbTjv61QZojXv/qem7ZGOU
ygNxq8C3+926aw26R046nGI9y0vkKrB53Jd/6r5aemHDo3KYB/oJBU2bIolevEDcWp+ECzsbkk02
xQlHBP5d5s0GzcXaOcmgfY7jiUcKexCIHS6B2aJJgd3n8cHmyf21cgzonUA5Rq8ZDmY0JEevmTZd
2tSnsE7CW68d49o4D1yD1ieaNRDufOqJQBk3ZcOacqpH3y4OVaHMrUeou98TT1Z1+cqaTfJ1iyj/
zOZwL9q4X1lT4G3Cbq4Oagy/ZfYcHe1mzJmTs+MyCYW/lolywcxr/xyJcHzy5XCuUfyszRIUDDuX
5Ghqgsl1XGYbOiSgh2UrMW1zhkxLJruxiMZzXnwbyD4r29wAwt2ZydIUs7doRWuw1PnxAfXseIX9
YS8TB9eu22QTOwH2qW6UZxfaDCO8+3r2qzdJy+Uyp95aBt1hEEZPBldj99tmNME1KO+7V4nykpWK
y0E/hqoTx/95Ieo12LU8oBIZ8XwXdNIqs3sJI684lY42lmU+qF0gim+pGANKpyI7pbL+nPcz+ubI
wP7dwsJ16QbXjpFxYWUMvH3bvr2/SEMenDiT7MdS61qPn/VkWJeoSNQ16QgessS8gW8UUDuKXRu5
zsHmusI9310MAXsaXFH4AOwFrkDQ/Wnkutm5jfGD8OQJ6GD6TTiFscoNgnbLUutdV1jdEkAS6N+p
yp9NrZFoK7M/1ZXnLLKx87Z5LfOTjEPnbAgwqdGo5kvrwgovmRedWyPvlhZcI+U2m6IsvZMPruch
N61Vor9LEU0unynIWezC8EaHv9xipDC2LL/2McFsw9Sp+BwJtuEGra97fwMyjpbBLpwkHBIHClwy
pLfJ0HweK+3O/tzChyQW4v1g4vn3Dq5v3AQ8mivrGeRQvAOtcvOvEaL6JJ7L9YhkiI+r9a0DpXPE
1n+e4CNPtiM+yVG067EV/SHtEawnVuhCDLK7fIPPEMQ944fbWCYWDXBQU8m3eZ7iTaEarLDdHZ/a
5uXBhJHxR3fUYTJfojoAwj/CZapjDoP/w5pqdXXUTNBUOY8n15fjyYZsKbyp3Hl26z2W9LZ2Vv8N
Yb97EU2+ScI0XyYWyYzsfllL/Mi7J99NqlkGDIn+iEthruxqEKsmE2AnQ0/f3l/uw5dA5O0JdpQ6
eq59asauuVaOU177vSHLYMMu7amrq/nVnQEaWPV6qCllaje0DsKwxaG5/6qp7qFD2h/XM7ynLsnq
WxV51V8vUZ0ckzZqr3UP1MWskm6thWds5j5vQW7dqtGDf9lU3d4ePWIH/fSTGl7nsCB3zXPLTejR
QuiysFpDdAoOYarTXa14w86jtR57QfHNdmBT1eGLrvtpZRV1h8Pvzuxq6p58cOwLvqDTkLTSW9Wj
yNibFBmsGzPfjI14Su89mNl0/ojKjIBvR+JzbKPorIqOa5XVoU5G+1TXSbvunLl/pRD/DJhDtis9
F95bPjUVThQTRcj9R4xusIzdwL20fS2PZRk+h75mRQhFuYSj2PGR9XAqs4zotmrZeLl+qdI+YWIJ
+3iqWr0pMeVQwqVFc4jz8DGxhuYKujG7TlfoNPIYZ75/nKL8u590EmdE/TXP4h/wBdmnpCmB6crv
lvfCf1VbEqNBOZxLOgveAtCee3TwWnBXWxQypn1VDmlrScV+lf2bWqVxZD8O9EJWc1W4z8Iyvpge
S40ni2VnZtk28PNwbaUsAe8llGxJMYuSYucDZ1yFk1Ns3DlHXUDrapgr/VoHyXjjxF59YenXnLnT
uR7ZEL7/IcMd5Sf2Khxd882Z6qes9mJ4xJAQ0wT3LtSYQ5OqfD1MOHU8z+0v7tTT9W6ir8jRwDnf
492TJKdjoayTng1xZYKGd79v21XSxeR+YXckkHBwD23lF3St52mbp9mBt9SnKpkJ+CugxIB0sLdO
kDXE18wNEdldTkx63h9jewrXcW6mn1o0rcqJHtuEdjfN72in/NH/VrsxvpvSnTZxlzw7w1Sd+7mI
N9hcDGIqXP/W2728uWWRHLyKv29MvbHoCUC/OiXoDNn7yz4Kg73PdXU2IGUmBLJ7ibXxVes+BD3I
wdJM2KBBIDu8vzRt0O98GcGflMHDXBfH4v5vGOofOMPQ5EWzm0caAG5vAuvsxnk50FVcJFOPE6ki
8h6TUnkdaBe+D7Fos5DLq5MUNlfA0x6HDS2QHDsKfTtsWvFSwa18CqOuf9L5CPyp2xfMnV4t3SE9
18jDhQvpB0ZL/lwb3kq5unmDKdKdatKtF2wC+kG73xPiv9Iu/k43uV/UYeY9GXM0bYowZUff3pFl
7bEuc4g0aU4+TfDdD2A89o6bP06kyMT5uBFpxd63Q0bgOe0Dj3zIRg7X60NbDNGq6PiPpx4AyRTQ
ozTvL9Ie2NT0ytt74R1lbQXNpwIG08KRnxkqRNcRwM+2gUO3BhHVLHuIXYfBmMeNrK34wczEI9Sh
+Q1+JvW3rudTaKKCLz0z2yIXoioLtHdtIuxEbA0jKIrTi5i1s+0ZC4ar3I5ZQTrXOSqXmJfECCeq
HKXgveAXyu41NqjEJ8MKzvaErcm9v4xpVVAKZs6LqH3y5LjxaHDMxW0s2FCUtTV9jpPkmwvU1+a/
WCg77k46MvQ5g90mzDk41JPkxQRxLnS5tRWroi43TtfWZzA9axp8/bJqIgGBzHWPXh8l6yqevuW0
o7ZBaQ4PAYYrUWYYpDBAXZCGdBfPN7oLjYl55Q5Odh5VwuY1bAlpVuWj0TvPehqcGyjb7rlJYRLB
WHurB/aHpa6Wc2vHJ1b15JS0JnuQouOKHi9xA5wrj1iRqcc+D0YPb9vw83UszT84Ahi5SGPo1HDO
Wm5kRwzRNar86NqF8bIGHXmuVb7rmKS/OoM+ahrMP9J7Qz6SEno9Yr3xG53OP31j9LbCmEMBmyYv
L0xQyws9e46VYrtFY2woKMYYZ8E5AdCxSUDObE30jZitphAcrT19qmJn0beKbEKCMsOxvCQai3Vo
f2mGOv8agFJdtOYc30zxkMKSekIHBH7S9Pa1FFs76MOtfZ9ca3QxC6tj2jLkhX9tQuVfW6tPDpLt
8f2C1tz+n1oX82gTNGyT3OyivYF5Yp1+MUXSPNSh123ywEy5Hz63Xem+jGG6iWrhHg2f3hEHFtM1
TUwUIs9VNvi3BL3P0vA4Jj5d4COyB+iXiSScehxmXHqZt86SzN1XEyG6YCjoSNYsb2V5e/+pHEiI
LiBx3jVN68md5VvEXwVcN2rqSwcLYArg3mgMcVaGP77xX6UxaFdzJl25DhqManSfHE3bIAXQtqKv
IHAvtu7TWFjFURe6WnQdWZBicswlkLN5H3hDcmqCgktH3LnjxA1MOv/q9YaxFIXjnp08+xRZTGXU
3HTsPmsnX074Vrku/O5s5X1/LqupPMTdtIv7TlKMgqIrm0mvBya6RI6W9jqz3XB/P3rAGT1aJRzC
dpJfDGNMnyG3tW+B7zy0ZUIX9/1Gub/ELZnPKhy8AzXMMh3L8rslSXuzdZm/WHLMcL9HXxUTyV1h
zeVuHOTXXCA1HqJOfpI1yRzSMNKD39jNQnrxxc2Q3Rci0YvEAVUVpClP/9FBFVM3Jq2+KDx3Rja+
2QR1sOKudQjsdJguDXqcBYIY52jyhjIZhovLiGMdWCvmCB0EB0+Gh1zF2Vk6AJ39iXoxZm/cv/mC
MSDDpPb4/qtkLJJjl68FT3MuIBttYN6nt7kwjIehCtJzPUUXKE9UuKM2qBAxv7LBr89jXOgT7Y1N
Xgj7tc31szRjwg3G2DszhA6Q/MQg32i1bnOLCtYyOftCRN6zzdiF0SrOA3dyn/2so8gf2LEhQXvi
BL6K3jFf+4Da8N1YXLrfCk0YV6wj+zJnChoixoQplOWrPTKQacOsuy+wzdKo0+BY9uayC+Q3Sjrj
2UWFtAllUxzKpODp5Rd0LCw731jsFbkifIQeY3dNLWk8i2Q5GdyD5kCxn+cS64zNJTa4zZs5f2oV
G+S2z8722AYPtRm2t1gDO/VT40GF4Z9WHkUHL5qCa9E5r7kzUO0n9MMW1YRUoLnzoQsRUibgkbWV
D154iiLyOpjshnydSPXDfpo7fmvo3wyre+3jxDxFtGee4zRdh2OvYR1W8yftF+oSBLH5nGUe6ruu
Ho/vP4o491Za5+k29ouHyIrNs2t01kbjg9ny+FzG977s+wuU2J0X25BLJ0Br4dTkBIyEcbTOuBp2
cnYmClb9Geul3jplRjxcQOens0uW8breuqXbsFO595xVAwlO9mzFw7K/gRotTgzgKJBhDOLiGspN
INWuSdzpEZLqDtWMs27nPP1j7ntmcJNYBb2THtK4x7ULeXOZ1Y7E9Wy6+36kIZU4KjzzObYNm9IF
TM/8cfAVEGjDVLsMX0fLYGcd9lV9bKlRgjJcWVlSnhqH8mNIabwwgJ1uDT3RhSWm5zRMySsdsrVL
KToPjj5leqq2fspUH8p18lhnsj01PPjtYd57fmJc8rhLT6Nrfcobvz2lw0SzaPj8/oOqh7d57Hdz
b4vj+4vhtIjHarM+MJo6lxJTvBM5r0Fa3LosOFZASh/ESBN0nNZVIuULZrsGHAk2H+1pctE9x+p3
iSJQjyWDCa5hqAMgxngXUMOUhZe/hoNtL62qI1eMGuEMDuNTEZjXuLQJvYoIKRmbz64d2asycX8A
XRMndkrOUs1h8GrLH3IyuGygtMf70UM7JbJYb13heI/InQSjI2s8eCNSprar530N0XhRj9p9Yi/k
rZp+GjaqfFGyzB7N2dRPs3Yl5ddcb9JG1k8m/GukMKXP2K3YFMNALPy9uI4ttjLh/SXm98MQFF1w
lyI0Xh1uh5FcDfcuUZAlTVXPf0y9hBiEsAciVPP3y9JW8ABlsJjaKtxhrncP46TnY2QXikaKMjG7
tzmFDJIFX7cMJcvmEM00oi2CV9hSlG/znN4JjlwoXRyLU9s65kmbvrsrqhp9RLtoqScogzWkbXZc
TZ5lF7v+3CdzfvI6/3PtgKx17wWD9iQla2elB3dI1Sqv6CHWMvQO7y9um2artg6IVb7/iz7gYizb
5QDRFAGPv0tBt56aMFf/TdJ5LTeOXGH4iVCFHG4BMJMSlcMNStKOGjl3Izy9P8pVtjzaWSuQQOOc
P8Y8eN47DEokjZeseGXgHKW4TdvFG5hieeeVCH5YFYkwXNLmTjaeedG8/8PYZWAQolvS9mWN2gPe
Fiptu9w9VHBteVQ5S8T+j0WtJv8xK6wDtND6Teowe5Bnu/e15WRnollNzPgLXEY64liRtv6InK4B
VgmsrSf/gdovx3xqVRoV7bJzSP2Tso9RbeUXQ/PyU6otV2sw1o2UurvXKl9+SP2SDFPGhGOJOOuD
cq/XjEc5Ep4rrP967ir9YqWZ2FUJkuGBbOdr6lf7PwZazVl+NDwQ8857siql7/pqgZ1mLz5rwuAY
MxGI2k3DCTgaelgsjEF9ZsdBYT5XNC18Ec5xSkhnpfpFxkxn3QdR4eex5q7suTCOozlW5Z6hlnyJ
yluPrrcEG30iinvwJwHO3zPnavOZcPR527B5HFvVDnALHf5iox13klCNaABLvx8L9jyN5Mh4kMYV
FWi21fQx2avCefH+iOSgA05eOv/Ia/RvbMTemg37XujtXjrOu50P095skLByJ3Bs6ksbJUmteIg3
zZ2bqAsZwzKsFu/p79Hhs3tHOGBig13qaNUmcB+xvEDddbDP5ySNKyDYu8U2ng0xysPfZ0lvvpHz
TCgn4bUsEKJ4//+fFvfZmHvzGvhoFZdxLHar8JJHf+p2KqVvh8RbiuoLm+82zkdYmTqGsamvnNky
Ugu8tzXUO3njqNL6PBlehVSN90pmiTp4vjyT/lu/GoaVnoPCImrCg3okiww230NeaI8wfVgS4qIo
hs1gFcZmAsEHimq/e7lMRyexm2tnHP/gTaJkmnM62jDeDT2RAQnyZFjtBxMNUMfrutZnbwrcO0WU
/H3NfHzfFp57Kp3s6OXciXIkI7ssMyciPK58LZ1OJ909Sz7MKUMpmS1Mw+uwQx2h72Z+zW3grut9
bWMTzJXxWE+2eS3pBHjJ20dmImdDri5CDCvP7hjpx90wzWSX3j5tSMHej7pv74xlNZ44nn7nGpFe
YNBPLn1b2/gyp32Jd2tJyvW7W901YvKq76yhsyM7GapoNQ3tIAvBSimd+prwdIizzkzvKBW476VS
d1PewaC549XzlnlnjlkbF40pNv1sJjGBsdb57wNhnPaZ7Ih+Vy/dVzHLZD+3FosrG9NOzUZOJfqA
ODgDCPz7tJuLfUB7V66ppzErqh/idN6mQJ8iYjwXAksYx7NuHT9JPWLQ6ouDyv3q6iXzB+R7cqy6
pr74yBTcdVgexsJeHmyA2NZlcA+C4W4ukWKQXF7tSiRLMYck3VjeWpyD24esqvRN0msjWo81uYzt
xc2heSchD27g8dnfh7Zn8u1zbljiz68B8EypF1nUpGq6S0pvYxuEfPiLJbfm4pBS0Rnm41LiTE7I
XQHCC1S4km/0qYvmpVsDeW+YyY9bV/MlR+8RGwSymKVsn+3COyf62N3/fSbbGjGFltvRZPvEVprE
4Y+mhBK3CbXN0Llt7XVxj38fSjG+0yWQHtWUIXgjMHonvBQ9qzMMaHAqStslCTa7xjUzElpl/kje
/Gmy2pM3VS9jrcBrwdDvVQbzppXUOZCjmR4nnRWh0XVSoonVpydjeaqD1X9aIUdDm537gIzBf4LZ
s/bZeAsEF+0+T33rbKymerJW1AV27f5bR2XsVaZpsMslJ1dhkGnSjyXlUzq911Mnv2GZDg2dvzjz
S9hEZrCCaNzL35/+PjTJKi5sKi8KT8S2dtRWx1LE16O1o9AffU2AedSi2Y15Kv7Joniy6Kp49A1K
IJPkxt7lrTrVCEfyjISev8/+/nmZeHrcFIq4AfRNjyk75l7rOy9UTn0RZg6Fr9X647yQCkwwbftc
etkUJbktd3VtBsCK3vSY8KpQn2GcRTpNj4rbz12LS93VFLSYiieMgsdSVLV6Vazn2hwz1Pln8DlE
ejh5Hwp3Tfa0lZi7dYT8ltNdKsZppyzykte2EveEotfxMKwKzbt/nngLL6brZsdhJGF6WRftXKO7
3LZuKSNBljilvZAWW0gxEnwWFWqJn+5Lo+xOQPpwKoTXA83l81Z6I/0e7SrP9u0DifX6xpqRTyY9
JmnVZAe3ocN10sC2jL4ajXC1mp6Twaajwi6drT8k3V1pUAKqqvbemjjp7B4UZUrn93701fHvyoKf
P1QpP/BCH8eldq0Sicztj6xrBDzrXlBv88Hi8m6pC+Ni3S9VkVwqTzN3dcN7/PdVAMvlznnqTo2d
gYAYgEmR1czW/u/zNYARn2yY9knXOPfsdnktRvsZE7VzFIqMqnEZi4tjAq8OCjF0x3RQ1e4ubX0n
NAZKLTGARJ4RurV/nJxg30H+F1JsFNqasHXUY8ATETFwpI07SAgghOJQ1OljMVf3AsOFL2BmR+7b
IAkrlGrdYuz0tdgUq3dX4GZoFm+j+reBNJb1DC1/nXXtu0JdkVc6q51yzsbwXkDIkFABnzUekHCo
wDq6ypc3rUqYZU3UNgvpeuodbc6xHzeqTO8NhRhr+bQBeOvWOZQ2sUjq5PubyX3PBpZ9RNzYoTdF
cWxlcDeukgxrcnXc8R+/YpzZ9p2fnMR6SMf3xvi0RvMKBciBk24M8MulFqeg+bDrAoMTmEkA0pJ2
sTcdq2w6ShKmi/k7uVDsUrTr1jA4bcqBNR19FqBwn7w6qGlhIhdeidTYdOKJvChmtJX14y87CxkJ
NVCRAv9Xq/c0dN+DdatHSYAF/LAO5G5QP05PwtchM6odGV/M4GKbr2j4Zj3UgzTWzODq/zc55PGv
oGQva/aiGx+4F/ZDeTSCQ0KulV5pO2RyUTY9sLN7cj36twrharGR919kVcfFVEXVcvRpPrPGc+CO
0cDbz2N60+fDj96fdbQA7uNiytizxziTYxy0TytNMqnGropI1YKuHp32IrQqqrV1N04aEytF00wN
syuPOFDDoCCKHI3Yqi9ROsJsl0DAEtWbTunE0nn71ei2PDiijON/LIqTk5lRYYRe22/LtCbP+y0x
TJgg1JsDS/wpzTn3+NWtRpDbnx3KYN2heoz6qoKoA9ZMinyDrZUqj2fSyUE+qL4r8uQAk+sbw2UF
Zw5Xl07mvMmjPAX5dNHazeUBBZMWuJ8w1WcLx4SlMLCCi33pyt8QFcMaksSBBjxHKZXLnhJqmXOu
6RkRSUWJHOakeVtzl2rW3pUMhI7yX8yZ4OO2uFaaufHzDJ8fdxjBDAVl49wsSKHuQN62lJywlmlh
75hTZB3k8r1kSBcDcb/W4mJ0wxedGLsiEy+LDtMiLmIddyUOFVpHE6fYV2VuRB17pVDDoZAozjOx
FbyizZJ/uDzT5vUfKrFn3U9PpbQeeznH6Hu+asWDpZmfy0CYd7wbm5UavSmERuEX8qi2mSRx6FTI
z/bVH2n9zgZafeatyz0rC+2O50OzHXiw11pzaHsKcRdEqsgCJiuPu7rYImWZsESVD75KjqmHOysB
jgtukC4moSU9to0RB0m2yX0WtJGUo6R5mt32QCNPWKHXyRP6IgHoCnEhoy7q0La5aYGYlByDOY+U
wpEYNMERdWE1c2IhEj/ijtjpEBAgnuurgEuHXjlVRLbTOd/9Zg01ZHlgfdatxvsxX7JMnHNtpUos
2Hs60LSzPtioyT134qrniKwDsYPJ3LcVRQ48YOxpD6t3xGeyNfoaAdbyCmmMOXB09m7rx7l25D+a
+9WWzyogFa0zr0bMdEBSH+1bIokG0Yeak/42Q4LsyrnOlYeEruQlk5zUzgWNYR8idHwCrxBauekz
ZntjBm8aBwowvGNpVc/tiuQjRTbKrYVeOCw1XKJdnoaCr8o89pbRKyRXxOQDw4aphevKxVXaUDAA
nAP+yVUvn5LSeFdC7G7prbrWQqOok7V4/5U6RZrzx+x8NX39Pa3lIai4Lc2Vs0W5vyJZtqqaYqlp
J27BeyhOguP+ARahSjN2Qddi23tbVs0OA3qEZN/8FNZnQUiPqWzooPY+y3yqVIbghAKVPEfxCboR
CcvlZHJGFRXpsFW3orpRJpBd4HUdJzGXbVZvDbIYUxXEntlvKCH7DgBp92rtzxNSCUqVorIxQXkh
XwY0ON2ihb5J1VNaX6wGdY7mb7yk39NgtZkG2pvN6nviBEL7vRtEGikLf62tbVNQHM7iwujel4TN
jU3BbvOz5vX7AJpaa9eraLqzkdcvfa2uFVI7bv9zZjhXKyXZ12y22mzEaz2DaXl3laf/K21vV+RP
QjE7JylwjRmuSUEIYXAqCC+UlvlaFBTReQiiaZlYL37n/056sPNm6NPB382uszNU1VN9RPtpA6tU
zC26RONqcxN1dFqsTf3b8xMj9w9rRzyJavptZ3vDKYR3V+bfuJWbGKMOsGJtHi0RPK4GwtU0I6Wy
jxOLmorFC1c7OfRAgAQhxY1FjdpAmFOlfUiv5FSEHpAOg3BO4VSvjss/UVUgMN/dQ56U9MZnjFOc
X0a2M6zxmJDQmGcAABXRtRVBuSBtIWlUG+E1h67NfgjiOa/U+KTpXSXcyE8nlNflc2B5sSOLQ110
u1zXzo1Jk21OQ7gokm3Tcz5ZhXvk8H3wghKjDJJ5s9iAbP1jFzwuBhWBmv+q9P4LrWDRwFskWz3R
fqk3Ordtv3E8sXUW92Ek69FZ531pzVvdpiUpbe8GXwPF8PVjMHZRvfznmIQ3J7+LhTFKlbusCi5F
Nu6y0dlOXnfvpsFTS1FCg15ypDdpTqqYBj+jNfcJ6l5yDiqUCz2mQerhO+9FXzBxN3eVC+hRYctd
c27f/GxiIJloCcXR/ThTQNG180YG3DSBrBSEwPI0rcbHZNsE0lAL0WVWyt+nTBLJJq/qQ9lIdqDW
nPcmHM/OGE5C0reoMgbaCqYtNsRdCkI5aCs/bhW5wRInZDo2BfRG7oV2QS7niPS2/R7RQ4KkbRy8
BlisTGel0mw0w6SnVWXSD46T3Ja6IsImfhG5F5nlt8v2LoskbtvgSEUYnTthgum0F/Wmq7y3lPmz
5g7qeaK08rU2GW2EfqBJciu6dEsrBAmrPT6GW5iXuncJ2JtR0Eiv2dOH8oBgGJE0PZoMXE43Uclk
nEyiULSi/hydAPmzlv/2dsKDNthPLV6p4qI7fdgUIFopFXrqsfSzx8GTJ1Gg/RE88PDWI7EiVjlS
Y3bRpXiybXQtPM/lMNrYcPx/Zc4YYoCShVVAIDL9G7h29N/Za1/E6mQb2bfLYUCuEq/99DUp3uUV
/gt+zUNXJnFZPGZ+fVykCZhVRyJlQkrGttyNog0XzYnpKkPC5FgMoSmUNN6LEHIxvRC0darW7q5K
uv8KbACROzf3hZY9tHPj4OS2XgVqBFl39CqbyK0WYF8yMOkGGwVRoezLE39A2fNfYzdPFartcILR
E7N28NO53VhdyzpC+khK2ciylOwSFGyGtjfcHN2/lEXdeVL/RXvVYB81CC+YS06vJUp082SMiBga
/V0G4iXp63d99p9K6ooMKhQ1rpdZ44AasePH84JMq3Hu89KT4drkM57s+uwjW4yatstQx4PTj9QI
9sV/aMlF9DoAf900X//RrOLRoX6kxhW808Cpswwwj9UC/ttbWaQ7VYfKm8UzNdOIu9ZZyjFyfQ1C
b8C6UxI7idEIlt8Azly0DRJpUhQNskUxy2xc9KZmY014thq+Ts8/7ftvj+LEUEtpiLJuobQVC2Up
6KMMgoNwx98WdQMYCQOQPYv8CBU3m5RmGQktR4Zi0J36d7d88ZSGSmpB1V3xPJrSdqTiSrciTUkY
V5/WpUJDMNgvhNWdl5aetMwie3Vk+kLCUXD0JPBwhPxa+TJv8HDm4abTzV1QV4zzS0DuKlRHXCRz
bJXF641Ktlbq4WCEP2ZQ8B3i+PeSb9befgZTrFdnYlN2qMCkb/BmxVByl5FfhOVoqPPPGvgl9OrD
7DHpLqvzpS/9wdL7+z8iLkNkR5o0WYWwRkb2SRtTHSNlZoOYjNelXy5VTyVyRulduLh5Gs9T3KuM
W7J2rGjVxu8GbX5i/+fOJ3/MXm65yH//DxjjMpy1ky2qY+NWX1JMj92ynJvcZjMEqsuEz9ml3aQO
BpqdrPeJqu23A+xZCJpw3+nObyuLD465vSznA8INRqzEOeF48cBk1a63pvfZFAuYrfHsYfbhrxcf
wsp+kbOHhMwsrTA1bEY3zd03zRxRnQZaCGgX6YXxU5vi+YbXha5h2NsMslaO/X/d5LT0gnbjoUQx
lTnWyTeWB7N+1udxDXXKnobG/9ETdt0yuJqa/lZ6M2ZjbBeRBsCmxuroSaw7uOWr0IAWddEYTLqi
8qD1CI3G6q7kY6daEgkCp4zw+MGxXnKJFTLrubFb8JIOnHfMq4PdJIwGy5tWT15UzuYM05penKS5
TSJlnBgJUAnKv0qv/6klGVjC59/G/W5NoyWB1pFxb43/efbWBXtroT+GgjjlDH4XUuezQOyMUgBR
r25piMhSngKe9b2UHrjseJc3aBICrRLH8t5zITVlSe2mlbebQhypw9MiBCJBWNKJ2wnEWboq7hqr
foB86sLMsj9FzjVA+2ZEdLYeOppNsG8Rq4JBOeEAqMDxI21i1rMm+ZU3//SynUKewBhccQWHHd47
6BPc9cuxqZzutEBY+JY2RZoxzJEmmngxDIzI8tWDP4gnbjHFOUBNarkFdWERd3is15ZFoVn31gYM
b1YyYt5Pml1SLl+V47zAm+MeUj/MIXO0fvdwwWw9HQmhdfCt6//0VMGW66u1TTQCoPWOOtwyXfjB
sN509q06r/nya/d1xLtMdofaWwuTBbLPnJZy617aqLWqZ4/20vIhc7DfdTZHjJFSztk/k9f0oTL5
GtgPauCJ6VbvRSHQhyiFBdjJGafqioSPAUHSyIid6VdPc8BEhm5HLdZbNxpHLQNnB1fGMw4933v6
eexMDxzRum9v/1VWEZlzRRo5zniZwgjr9Zfjsr/nVjpsgpwzeSHNG2QLyWXaXGXi3PxT9waAbpGz
0bR28YBrOU2nu8n34m4sT+uMwBURgObMnzPeyimQF7rTjoneHegIjjTPvjqj2Bii3Gda/RboHQ0c
3nQwZhwfBBLk05c54oVRzc2zfUnlzVziOty21hivhAbekIWwqzDbOp38zEiNrE3IkF59ckpOm0oW
j3VCg9gtnt0JWGFV8pEGnglAhol39IiHoqg5bFN/73b2tagJm5aa/d5z9o3LD33IHw5lfpN6aCvt
Mre4O3L3iSK+7wJNmea8KBMAwjJ+EkwCk6u2XgIdn6C+nmcQz66Hme3xNzBDWPNLZujPub+ezWR9
xE91TjEmhrPONeLnvNXtOu6pMo1bHUWxlrOo1q29n7yZz7jdBx7qM2v3RM7IhIdILq3O0xhU3c3s
R1wt30XpPBY+Clvs+FM49eWhLm0zzlAs0lH242Yw82KVpKPORHM1w70eNAiK3ObdaNY3lV7Gyn2s
mBLxXWgW14pXzdwHy2NXW3j0M/GfbdTYd1MaQtPJ3REIhGXJ0Aj/g0AmIAbIdHhn7UFVRrMGA4eI
9aQ8jE0mUVAl0Er9nV4ZL9kg32//y4T7qnUSTAn0zHGf3KDZSmm8YtfaJE76PVvqs65zZHUWqV0a
GpJp0kgzr0k4n85BVf5qPPf7io7HPpHxXLNi/P0OosKq2YwPAjFlSYWoPV8mxTMqub3OLElPotcO
9qju/Um/jFZ+WAQZx2n13TMw6LN1TUy0r+O46anqBpGaaCBu/JXQPzbGjmcnIFmTTc9a1fxYvLN4
6x26CsGwMJTz0Hqys/HesojdJ8OIecShv9qt5XHUa/iBxo4ckwXH0vd+95CNWhJZlf4PAuIY9PVe
Q3rji/zRzbof5g1gpPX3dpMPDF6l/m71DEiLwjVdZ2xX5fekxGXyjR9FxXzcjB36KcmeiFCgoyuF
lYvBadqQQgNgXY33Lddb1tXfhmTkSsoHcmK2cgTMMtZzkwQgGXRf9u/ZSiwyBih0Nnn63NlchIP9
c/sZ9dr8L8iowUvyA4lCP55pYX9iGZnNXiP9njaNcs3A5QmSpzNQ0r8YqjZF/MrsykFc/Od7m8wh
E4K3y07mdwoKj7yhd7huD/R21lEmE0ariW5BS4+5xXcouo/rSqCHuMFy9mCQTm9tV3AuW6c1mIJf
FmJhfw7UKFstdhllSgcQK7g4t0uafmUmdROFeHGZfR+amY6his7uWsOEYE1mHRLWz+7m3M9F/2vg
JsNVa76bM9wZGWK73rO2g9ZCndjWHJEY8Y56ASCwlu+WV/7ODqYHA39wNPbEEfvdskVONUfMeifa
83AtBGfTnc9mnuDntZwHi+KwSOkTWfUd709pJlmo3PG+BGNXuGtaifZNq0k46RJe+dbXz0TDE5sy
38JSWv+cKOJyCh14raW9jsELZhuJD3GDYdDxLtQTUVm9RIdo0tdNroEWL4qVY56S796eqw1YQGa4
9aap7TmancrZ0MuFtqFbJYApOjebHTsyRD9gRffEoTiw4ASbgIqKrdWcamcgosO8iKG4Omn/ZQqV
RCUqvlh84iK3w4QW2l4j45+2ryaeLPyalU7cCiOK75XfotIeGslRVIMyI2mr2tEGtqYgtVXxONh1
1K8RuJxL2Fl2V/n5dZIkN+VOB9RlPxelr+9kNvnbQV9v0RqsV8usXqRnm3RsGN3Gg2I+WTcXhKO5
B6roaTSjnnUnKnWXrq2zSzseJp5B9kBnU3MP3hcF1QFrAwtSqQP6QwciPxyznYOQWNdlcxq6z6W4
ORMU80HQ8p20SjtQg3sSs8yZ7MQEdPK5Nvq3CmwqwTT+HWPZE5dibrqRoc5OvQfiEYl6XM06KnLj
1NozoQ2UG8BFoS4H7JxNl0B5V/zLIVhDv8FxLcD19GC+cwLIbAuWI+DfLdzhiyIbIC6EtoxYVeL9
M/x3KH5+uFfyYbRI11UWaVRSVlY94K2sSMm2q093SF7R4WLhFesuY0HfLeV0gxJ8VG5tj3ovvbcC
9AdyZLNqfTQTsHftI8iVuZHD8m8kvBE3yu0b5NzfdCWo1p/C0qAZuNNmfrT8F63bsavrfUY5TFji
2Qhrl+fuMG+WeUJBT1BIaLbZr17h0+jqF2txjkzb7OJ212yS9S5PTMLDteU4NDrCrWJ5FaSuhHNx
VJLBp05ZurShfURXiqwNl1nHhUjE0PTS44TiCaEYW24BC8zVeBvdXWEWB2GyeGlOwMvNKlrjyUlJ
c0mhUhGHM1LRGLqRDa4jVSd7ymhQ4ZdvE4J9vCPGmwt/bJNvEIhMi62FoJmG7ADoQVQu9syWYssp
NBOWomGKHbwA3uwe6pZKS8e8GOi029UT0dVV2cBzqvgak+Vo6unJtdJtpcPnW8NDg6ctsfxzd7P+
8M1pGARFAHdz5E3u6o6UYzuASno/bl2eiFbBUdnNxxI4Qd2nahhCp6iu9J3fKMPjPHk9WjBsPWlh
xLnhvmOr//az8Zfx8CPI8m/8BJGDSTHLoC0y6DG1FPz6+n8ev1uUiPIoJWK/mh4RawBq0008RhWq
RU+SauNg+pyQf5AMcO1QnUbjGt0EZ/Hf32aG8QOo1oUYL8VIK0MvINirnl9iEPT3kK216tPRFRlu
LASZ6+3hVHuCY8l4QTv6rVNdH4vMOrh9/uULPQeA+yjLfm909TnRqGHR+mcEZTubOVHNw6WzrHgt
1re8kG9238UZ2yNeVnZz1m10zPNTX2LvreecQLj8WAEichtMn55Id3TjPJk2oJKcsN02qR36sPSR
IrWfWCAkR6wNgcCs6z5R+EBFjUdp8KrT0oo7mXpnUmH6J3OlpUSuhBP5Tg1qMl2HYUfQ5Mq/Xh4a
VTwVdfVim4gTqaepwslC0c7zl4yCmqM3+ypXAxYYTSdOy/xhrcuHcTRfE3vd+053XY1WC6V5bgud
C9ik7AegiCUgD92JL2no4+vi/phKBmE/es9DmyLIKeFb7EAjpcI6JdxzCeGCCZiqHORZ1dl921Dq
64rlMs6xPpRPJPel/Grl4zDJYzcmJ8AilAuvlBQzHuC1cTLv1Zk+2zW7p139pNndc1vXZ1PceoXl
VptWXgyq6gn7Ul+2JT/J9mH3y4FieuqeF9qxQs3PVtjG8TroM0Q5Qy25Ht6NTdM6/8oUwT0+pvh4
yzhV3f1qm2Mkcv21R0cbOAZV2OlI0gjTcZYwxM6Xldk31D7tkkGvwVsCRB6W6Yy0nzvbbR3msDn5
yH0CC40HSkN55K5BzdxaLaH/QZM9z5eMFCyhuNuyBRyci/tGsdHu46CPhdsDnRuSx7zhmK7nc0dW
xrELvAesOr9G115Gf/khjgaft/ecD9Bz0DmoY6W191J01vaSZ5hUvC8Stl5ypTgOb++mY1jkKnTF
K4FtcCocAKHPCQfIPeHi8dpn3NmfUorx0GYocRJS+giWW2kf2pCMeqvKpmqbjKD90OYXhxF8a/j+
rlkI27VAlNaRHalCpdqdS27/nIiqkBC8maJ64Ctv64vkbta04+QVYM8emfUNHmgTajL9LIbhnjG4
CBGUcTFn/tGcoPB4cvNodHemU724ObrAKb8SKhMjjLi+1TW1FrbR4o1rA7QTHnuYwKEYjOq90O1+
Y44Wnc59V23Fsn6ieH6u6mqAyDd/Kh8KkUhU3nWDF2ZqGCp8d6dawpomO900Sf9KEAy6Nlx7pxpL
COpd7cB9t1vrjntA5LQf8ejCBAY+vM6ha7k/2FSptOeECep9gOWosXSkActX5wPSunUeqpuFdrTa
q5WtcVe4aBJS8yW3M8aWQrwDVn1xw+602e42eH0VoNWhsbzuYBvqTbpUDM1pjzPA7WJUNicx+T18
ICL9UUGyGDntUQVwIpb1cCksfNy1+bEm/ltnn90URtqQJahHpz35ssRolzM+tMdhWa5+W6ZhEBDN
p9IHDHs3BDl5XntanYxfp51wXDi8a9Xa7nqtP3nSfzPrezFwCU0N6FOvc2+gdDk2yr+Unh9WivYo
JsE8rDqOCM1RnHFEMNdWeaHNcLs09WYlKYnddXjwFmzXDo8hL14QvIe65e0m/6UUBRmaPrKKsdW/
TARNWUFjiiem3056sX+LURL69OKb8jJNJHsrvosTCKo5PJ2Oa/fMqQrs1VsqdH08Lr3RveM8Ye43
1YOq3IhwxWbTJuJtluVjYGYnxFinNWfqSmURGmaN35VUrsjjmkEyCsgoLktrskTmQCiVWf4oZWGD
xgMAte0KtJiEAZjj8uStrhcF3V3fpg+TX+EKHF47vF4Rpimu64YmM8QQ+HzHT7JrPrVl0yF/DvFS
uROlVXrPwTh69JksHnrv19wo48ANzkzhZ5EX+3VMm6gv8bOUBEuZGkg5/qLkSGQuT+yEueLvyxjl
GwWIz7gSmNnd5rIK81fCWUTpUn2CbRDENN0tvSUZ7/HYZFP3mvjWCVWeW+PSNWeDV6EyHj1hIHoF
8JiKE/lwZMYBZjNxjucUQDDMbEF+Ynb0nOWEjzyLVIGpoDQ05Hk5qT7iLW0GP1TVcSon/E7dG4Tg
/dJr32je2EpQJQVvdJ8TABo8IrP6mgbvp0VPtAb2f+IjM1mmtQXcrdNxn1omiXnzzlXFu4H2lDhG
rgPPJEZ4Hr4zHvAIxrOTW07+Bp04vT5ZYu4r+uiZpJCtiDjP34qOKzMzg2fhtoxU484ZeL62JtST
Ycv/VO2/dq7FwJOZOrOkuy0VetACe4Ychu8Aml6TdjzY3YNU8z8IkYtOQAxBPnvNaKE4rBZyuts7
5vyYF33Nk4YlwF68k94xQErihvGyzY8QahpbGC4x+u46BC6lU5SR23zUTP9z0PFsXXCD0ziQ4lTx
3YHXIe94yGhU3M9szCk4kj36F9pbdpht85DgwnLTGDI79pDZExvVXhftk9uVFnN5WSEJIp9qynha
+0sem8qk9UwHHkRgGPOzP9b1/zg7rx23uXTbvsu5J8CwyMV1cW6Us0qVyzdEOTHnzKffg/Wfs3e7
/MMGNhotlNxGWyVRi1+Yc8wcpWBV3FtJfiEZhTUyoJ2ok/nCS7QVY9h6ZcRZtfS+KokyKyoAIgMm
DSiC83MRK+AUvj0LW5xLHnOqcBWDmveJSEvGKthM+clWxZeh6LEU6lTrk5HvmY+yr3Wh4So2w2ld
mesx5lCNG/+706LP9mDzLVR615YO/aaPthDvPWtp28UUV1PGJ/G9rrkAN0prtspri+Gea4zDwqSD
4XsXEuHXfOk6brF5zI3JFJSzeWPlrIfk11KKM3FUl6rk1/Q1h1TvTv+GcXo+ZUizrHwIJMB2iSBZ
NR0TRcBmFIiGOOhh+GyDfWSrbPJrJlxvGnrshWc5S3rYXar3Pzj5IWr4N8NQoIZSdha0i0SAxAdf
Y6ftM/HCRRNNNF/9xJcfABEa4NY4s5XZcUjkGD8Wls/2Gp1NQSnsldchq7WN48t0MTMHN3rt1OcG
dvCiRUq1MaJ2m4euvxqaNl6lAwQzv7z0qXptQiNYoQmvQ1utDTtvYAa606oCHpdgGdzX1jKtImQg
RvAYKhGvSRJdZTbvukf63aaOS5TWrqEYlQ8e6oOpXucM0VQGe4FiS4PgIZknMvVC9VM9JnT8R24u
m8BOHjQIyFtDn207U6vdatuDXWeETJuwaoni0WKgdQxLHdN3ZsLPL2tccJHT71rJtRDKvKLrE1/j
ru/WriUKmsE4WIuA1bTuRScWf7nb3yjg1dry7e9VNmXrrPPxhwTGvRmIcdfUfA0wpkA1blvk8KJA
YZdM9DeuD1GuumZGwXa4Z7rgUdyxmjsUbqpduLkXS7JoYKbNvZ03XkXGejliqXOgHijWdgNe2ESE
JtPwsRMMMJDB2ytANsbKb3y5SI2O1aoBqszU9pRWiwEKz0LWTfaCVLFltAolqgsEwr8mQPsyTus+
eBuQmh9iA+Av9fYykoW/9tQ0HdFfM8WIEzoOZb0HVk42txjfwiRPF8ydhnWgj1hbxvzoaKvGqIJt
lrRcwr7trUH0RXCxguQJhxwbDiv2iRiN29PggqhAmuhF66aAoQTQgz6iwdjDgra6c1J7WhSGaW1L
LM57rYb4WrIsfCLhbNNJ86JNSfqTk2kDV0e8R0MFKTcr+7OXxd/CihBCM+Bvm2bOQNsc2PUo3/rn
KXIf0iwbCIPAqUh01OL7pLwTfjW++qX7qqy3evhZAiE9/UM0jctX/PoaPt9HYehoxbkbn7oyIHmm
0Rkpx7m7LmQTHgXjViQHITRsLy+fTZne/KAjtYX/r6VRlNr14wEdfbIPYuhj2G8XyMOdJ1ZHxRo+
VnVm/c2QrrS5FPLpkMHrPXWTsO9MfMjApuJXPZq+aPXknGSUICdMDFJa+8I6fTxMkSTMjiI788TD
WCdLCX0FnVk5vdQTfWKfyexRY9zglG77ru4Qalff6rlgtL0G2687jYChYjBdvfejl8bVwzdxa3u1
B607XioP7FVWv1KQIdDvHPNJq6S3+3gaW2a5Bd3LedhOYq+T/bowLQDtVOoNuct2Xe5GJzEYj9pn
fYzLfe4Uw7nzkmiZNW1xysYePJtQe1RD6Faxt7w18VHBdJRzW8CuOlrYQndPuQv+U3I7YGRIFd4b
VraLYOos7NLqjmiPbU637K0uQdcAJGkvxiRuStja2c8wweXDEJ+Nup9hjL7BzsHVzyr3wCNY3mvg
QUGJ40RfkaNZrNKQHrkOXP+x8IaHcqqz91FHKN+5mJLMihBRHRr1galpx/4rcI+4JRC8RoJSEWPH
u6XJOxGl5S0ppkfDcaAWtNyt8TAY3LiqIVrbkDk3ORE820ELkNoNsENykzFEayXUe5HcIKrKr5Ei
1lNpEeQzlxG5KlN1bWd+ISsT7Ks5yibVSLUFIXafE9CCXs5FkVkM5SquLHRmyNfXOAdyFuJDDOHf
F99aLU8vlukll/6/f/LTWu0pOv75c8tKpn3mcETKfEiOSYql29KT+qVnphkbTfRdsR0mehdZgXuM
QcKsOdZnuEzV7iYHeQkY3OQ+R/yw7ssGNrc3hcA3ArFVTrsdnYphIViaMQqGPa0P30YGA9z5EbHN
vNEemM6TEXBbG1iTp4H54noISkO213SfhKzWaXOHaaXY863XEcM8ll6T34m6YOA0c4L96HHwpeRf
CoEb5/wyhcpvegVsVNgDWtO84O/U6CJA0q41uqhz2jClVQOzVmF57LN775DMNqkhvERxzf+eB8Di
2zBZesNAtHdNT9mDkPG16BBxozna6r0MBgDdjR0+ekwJBRIUtlV9tvLaCYHx8GIbOWe6M3gbBW2J
eZGRXSGAr4NKbzeDnsgzHuBwaRkTPrc4he0KA6JkAMSPseP8CPzkiANx3Ekr7Z/dASpVMYoR5PHU
P9u29gYaFsbd2IV7KGXVyqUfeBrJfOfyaF5Ub2jrElHz1o299AUBpRML5Iz6QMKhXdmLMoLNEguF
w8RUu0JZN3u2u5hJnm39ju6jVt24rFhGYEkYYWT0/jrij45dDeIwGuE3Rp02nqTHFsfwxhU7If9g
lqzX+6TZN1YZbT4+nnj4llpDcGeG6V2de/XFTDTiDXxHf7A4NFZaFed3QX/2JZI0EGglvg94TiNF
6Y7NvT+dRlFk214zkYoPzwrj00PWskbx8SbvBsEkRWrxsGKAj2mw9671EHcbL9MU+jsXdEOf1OvW
t9FdtVp6M6v+OKB4ph3J2Al68iy4HQ3hkw8/7n5EqwRW2XynLtKejJDXJ41qH+m6th1E4vLx0M54
45eyWIHJNNiQ/38DqO5wmdmue6yD2ZtZmA+6RM4y1fUOwBPe0dZxtgND+r2lUB6iHTNGr8f3i95I
AZHejf70pPCcb3VnkEfmBt2miqm/C2wZiWuppU3uxCTq8OyI7NXrYuvBHmMsZhpOV0+Z6al0i+w0
DJupCNZ2B4C3uZpPtIV1cpoca9j6WqcOmSsULvSsgcTQD3e2V+CpcBxYfbTIiCJXlVdztsxtbIUg
69Zj3kD+MWZsqLKV6ZcISJECBQP3NVuZa1tn1OCxpUZSM+aXuDQf0NfH2w/TU5Gh1hGKmdXs9+0a
WV8DUFy5Se7jbGYKrLHadgRjYLQ1Zlcpq8xmkijxBZdAnhDqoPxia+NnZqvq3M1kz41jdLy5DTMA
pZhBaVYQcespDqYz2Se4KpLmumQXPbuRnDa+Znkkd8PIRHxqKT9FUu2h8FVASCsGGCiR9Z105mla
ilqoKzubnXacr/uZsWDSjC0daajDx1NUTPsK3uTNtovhJNOyO2d6HpwYQC4ReXq+3ryMnT2e/aKc
3zVPP2HPSTalmaN+cPtwZTZIYLSM5Y0Ygx5HMZ8wTt+OgKm2O+KSWAP1CZ7zHIJM6sPMaUPLfzYH
7ScXIi90lkn4ftKfwHLpm5HZ3s1D8gjeaDSe67zdl6O+9QYU3FUi44chvPZ6DvI7kcgzmWKWp9Tp
si0kULqGGgwciH0InmAR7w0v8c/srh9qn8vKjIfxxEyl3ycUOogVLeYYM2+Khmfj2hYnUQ/mdRKW
v1FtEi8blLzgmtv0WSfhOg76ZmNVNmMloxoOWMO1DRvrqzdbvBjVWRvWpT8/GEttWe8qBlG6HcQv
LqkO2jCNZ5mvWkPz8YUMwYbD7RQWM3a6HHh9dEl56z2BmZf38IrtwlcPvc4tLDUL875zxmsBjI5b
FNPsNodK5qqNTurIqtOxXZY110SUA86rmnezkvlVs5rdFPB2ddNXXwcp6Lj48rvRcvZh62+r+Use
jG7IgK2WOwEx+C519wBfjyN7qksJN5dWVBMHcGL3SUE9pPW0lnbHODyJm/4xUxbopPB9qvX6BUEl
Os8WAFsqcfrkDkqxcDjm2I4RvCTNtmsYKYhhw+9lnT/YNPiIPW67KPEzKfDdGWFw/vgpFHx4czBb
VIRPjQizo84wZIWkJP1C/f/CQOk0sulrRgGHzy4RvHVMajlq/RiywcLVpvgwQPF4aLNacqUnDGXR
WzcZ9FYGN5cyqSpuD6OCdQP52R9Ec2kL17wMAqS3p2ajGjkFDwGH+tRWbCBscFQNQ9qFQ6TIvVOP
OFayFoRQnbYwxQ2MEJGXvpNhcUq9955Jd64a6CXSz0jxmdUxIbmI7IYjzeYfoMt15wekvwmUiM7B
AMJTsCLEqUyT2KJ+gQKa5O//nKfzodr4+bDPOJEXZQjvzcYduW6l6zzg3oASYYXPqa3ZLCesnWCJ
t3JG4R9GFUXAD91La8X5Kc8bxCYIUZjSloB1ZimLyn94sbK31tS5K7ergagaxMiEafmYMa2H9G9R
+kI1QB7cx6ePB0N4mLdHYtp7J+tOhTcyKmPp+TYV7Kyq1rAuRoE8ClfN29ja+tuIjG4p0fAmVQHX
N/q4IUb2tkfYd5cEkmwht69fwQs+h2MUvQs32DpVvJ0VT/cuPAOSc5CFQ319+HhGivyiH8L88eMZ
DGqg8fVTUVX9oqrqklY6S9lTFmwbg6x8bKOMw1jiFwuYydxk47AknBFTZL9TM/mJcU5FEG6ooGLU
dKmLNqs4dqIznyqmy4LJ6UkFznTuo1g/l4njLlFTNCvGSjHL/CR+tAP9rg1d8YOAnxWNLObPm3K0
8T1qGa8y1tkgusGPWw4ee9mq4k2YHzIkEccB4T6Wqgp5uFkdP34Cd0mREA7Aa/lz4kBy682BavcT
5Z4mzJ+Yd76xAPXuuG15By9wvXNmNC8A9PSZFOWdib1rWOzm9hosWnQFZiD3U18/jvMzFyHAQom6
2+ozakmPp++MAfNn2xxnp0Tg7CIZxi9JAcoI0El5EU3wBOSS5lOD2D5oQr66Y/xEWY2dC1lKKHTt
Nho6S4MIzWKqBC+DfYAHYS3Vau/oBkl7H/TdV3sWNYeistEyxvrx4yGef9LELBFCOr22VANzeWJV
Ic3a3tmZbj1ViRauxkm3dx+8fS0qolWKwH2XRMQyjUO59yBusjlUfIHS1N7hEzFOHw2E0bBfiosy
h/8/VQ63aZksmlGPTlZnD/cj+BC9wdFYp2Cp9LC5xUkT7yI3ira6ZyA5HPL3zEYkOkLsuLmh/dKz
DFwYgy3ehjFZxU0I9cTLjUNpWt2KTCP7bTAyBGl9ezNGw750XAesNNxuHri1G8wc/lXVo3+OnG6p
swu8fjykLv2/EylGnp32I5aKWLDMaG9Q68pV4xpXrsAThep40cuY6R4JMl91Ft16wpwujqE/fpSm
WSOBPxC5ok2wrDTdPKAjSWf6P5P+dHyTbbX/S6jDrzHc0kQ8Jh3dINHBtnmUnwLSnD7rkjauqFk9
o9mNRdrdqfkyaIfmvtOT5l5rvXarhe7eT8wv8Nl3sk66fZhl8ZF1+i2ZG73QDwwWYnxs//M01/OO
Br74nhUHWSrxXvSlWtnO6BxFFatr6rL7hFts74eM7X6jihgjiB+fP37SW0XxHdp8Ra2yO2hTRHuR
RSdF73dPgfmt4qa6DfNWrSBcADE02kcPfT3wq8y98yRMsQDK4jLVnmL0lCmnt5bVvbd0xbFpQuup
Q4O2NtnmGZwQ5ywqrFUyRO7qz2/v50QPYQnLkIag2hRQP/RPEZ59NXlBZAMzgDbo7mzRHpQyfjIQ
0LB94Gj8879mfg6H4p+TBJLyFSWrigTrT+FQLdZhGghi0DL8JN/g1y9sN26+5SUWphDy/f3Yq2Ab
iOZL0SBAti2Yl2O3rsrCf2Er4bt3E2vdQ1Ea1j4UybciTtAo+InaRzYJO6Yq7VsxDfFcafwl2Ooj
VDtPRj/P9t//7/+ZL0QpXVs6UGBMS+rOp5StPkp7yWqgW6rGOPW8OQc654AotjuKYsA7ibLo7vm8
LG3De2dBdS1exjxvzyM7vCniJpcOolqmkAtwFFTaRji2saYr9xC53I2Jbr95TlmuCgKN1mUS4IIT
XbwXIPn8YAi3Mih/6jW7EBuR8LJvNHOZehoT1Jp7T+6IiUECiWRRWR+1qVDE29UKRZZ1Eqb0nh2r
Wie5swlTZr8WA5o1VeRG9V7PwBWfZVvOdXIBxbnA8kqPoNubtNY91ibRWRj2xgwC/RyaY7HpIziv
VY5fU1cJYQllhzHfwDr/56sFZfanOBdhMUJmI+7awtJ143OgZmyAOjIsjB6WY1wsHhg9+YpRSRtu
Blx6OFMpUVtYeFcTSNxOb0bqE6xJaebWKAGzFZOn8l6SprX1ipJdY8JqsCvpSeuSg68Yxu6uAW2O
GgTBpZ9ML5WMpkVGjMCqzViwgM11DpS2zZlJm/voGxETZtSkDsBhzNP5tW2abG9XVbhFWaie6rp4
AFfVfkvQT5oMx+JLPUXGKyroEMNlmXw1EdGZoFU6e54ieLV2HkfGDG5gHusuZVc9B+QpnGZrA+7w
HRbAq9n41oKxC2117en3kWEb1wHNRVGtAreGNZjrR8DLkFxNXzu4U6EdOmv0oeIwTux7l9WX5qqD
o7X6Pu3DHjdBOi/IyOtah7U1rSA+VPd476rVhEHC8nQDlHnaXJLGRAUTGqgaMLUm+Z2p16fADYsn
o/WM+6Zyloz73H1noRfCdHFlZxc+WaVW7k0zSJjgHZjnDFsyc6h/AqvfQQoR695nPaE0veC+jwnQ
58x4CK0BKYUeCLIH+Al5UnvlTuwuaCJ2mutmR3BqzfHPV5j4HFUlSLMXhuFw8OnKFp/jtwvLMloE
5xCkU/0RNrHx0fCta7heNBg4dtu+2lmAcDEGEngYg7RdNLRo66gtvWVr+fKSa/Y5hFkXjumrPyEE
d6d3UBrjnBUUynQ3YF8/jY22gpnDHoJgmKzRvetAMkmqi/akhS+W4ak7HPZWWyreMH22ykPSCkRo
fqkjgBXyABXnVbOheXeuYvgCKZ71sR+s//x+2PMZ9ssZ51hzSC4RhzrgdVf/lH6qk9cDfRi1oiqB
gPpCjQet7/AoCakte79/VQYyFS9oeyyr4O0stIQXpLJHB3bzSfJW70qj7Zmbdy9B4o9o7HRxQcIb
rXQCrBY+EV8N/gFIlIAxhpUd8DHb9Vg8ds5Bt5xnDB0alnnuPKFuPEUrRpnGBgyYBur1zpvAKkVJ
cYt0vuyagVutDGTyjkkRqlRMvEIZy3s/fMMo5+w9pUIsuUZ0iUVwGHSR/YyM1l1prLz+EqL7cfZ/
ft8sy+Ss0pXkbftUpNCoRobnxTkWFHbynE81DmY//1LWcwLW3ALYfertE0M/mpzzZxqtQ/7eA3iP
Uc9E7tKBWsIc0s2e+ML+yKO3iCLWDOxn5BTmsu82WZtBUWgMd8HMFE+s9NSykK65ckkLOjg9Tppa
HyfeMNtDPIKtWbVvdlWjw87JbRo7sswMXiCF9JfQmaMoMI4lIa1E1XDMgTxaj0aHjb8DTOUxOWA7
Z6VbFSpz6xnuvIRyvuaR1Z4MM1lZgo2grjvZMy3HnRYbxZ1nGbDVshPGofq+7cJLQeu+/PP1aXzO
96JO4Zg3DaWjrAJwMheL/xFeHyN01EXvF0uhh91p6GS4r2L80k2sjlkZYp8TQcruGrQoIN5j7o/9
qW3ke5JHsNxDWd2MpAqXXh6zb8QuAbm7d3aoh/+a8/hvr5SAtLlgBRJLcfXrK2VHwLoDqygugWAA
fhMwlgqWqYqMR08W7z27kVNbRnLNbMNa48bdV8TQXNWkPziZ067zvksY50RfMJ6yzWlTNsWlZ/2l
/PutuOb9dE2T888lvF44c1jlf7yfXopVzWvqfBlOIJV0m1CgmIzklV+TpRnghFgWKT6uv3yKc5X3
67eFSZttutSb/NcwP50yRdaIaoSXwb9Vbr0pD+hLGX5AQmkF4TkwZMXG7JICFgsguGwazb0Y7Ddo
VuBea81kdoFp8y8v6vejT8C0UooYe7ZoUnwq77oorypzBKwROc2+lWV7joHm732GQ+uRWJFdYLTD
vkiiBvmr2Pdj+/SXV/BbcexwO1KOYdum5bpEuv76YTSNDiOT+eQyibA8KsjX2No8iB78UwJJ1TYX
NqPPuNszQOG2GQwv9Ju7ziHuhXQx6y9fNnv+GD59TIrrQncdKZXhyk9fNrdFEWMmIXkqQXsOnK7c
ZnEb4dNK5FtSAcZHCrPXszA9MwZ9hF1ovICBhV4eCfsca5M8AHJ9cdIu2dPDGIwi4mDjkCrjsCw/
wmYI2OcpCMB2bbTrxgi9u6F7Nuygj+m1LWtPwQfrjkWo7d03dqb9dMtzU4vgmfi218kcwFfMCTY0
YBpM5Sg5DX37Wswjzo8HJcG+pI5NyjU8w/vKrdU6moK7hMnBxSJGa5HpQ/g6WUgetbrtjx8j948H
LWx+CDf1dr1V+6e/fM6/f+kcg5KG+yztEF3Qp8vfjq0QZxNCBT/rszlrcm0NVv3sIgraA3SfVjiw
u4VZFuqUk3bujUP6YM5rZTfIGJK80kMEwisBubnG2W3jr39+fdbvX0/HcFzThblluZLb2q/XoZYV
kKwmWoISd8HZlflt0ut2HQwl/NihZSHRZP6qCt3vTK3ajTsHe/d1hURkDh4aCrtbOy21iZt23jX3
Z9M95fvHAzRqFL+jnu8+njb5cwgy0TKR7xPd7d/77luVWtyPBuhzsNfUPiyY1KViCi9Sl0eKE/fC
9PAvl7rxWxvsOJZpuASkGrR57uc60KFd0plDhCyz0gMHRHR1vFKde0jO0d2IL2vn+TnJ5rV3gYa1
J0apPlrzXxuM6R0D7yuWFnraIbn95bP4vUClItOl46CWFDj5P2WpgmCAWoD7fNmyTThrWq2ApqND
tki34dtprrVADCe+ktNeAbRalYw8m+xNT2EFEV5SnIJpnE5tr1sX1DQZUMxQLCvHFWdQRvZ5Xtsz
CZPeJqPST7MOqNE0fInablo7WEAZo4T2/VBLrKtAiVfgQGDHSLK/GjZuf/5d/+Xm7ti2RQVl2RaZ
cZ/TRctKiJotS7iUprMkAo9BdWOiSzOldkXmvRnaSt0HJbRPdI7HIdACgDKvcWqt2rCoT8SsWZd+
aPBGpAhdELCQzmqE7vXPL9P8/SORBIjrFGOSV0u19+vXIw0QLHFVzvHxGEmoHajHq7F5njz2VCl5
Gv6YmzcWLMYtiVIa/zxeSQ6lRRV7DxRHzIjyHIq/G9vMtGDciHHat5BoQRvzYNOQMcQVqDcU8St/
fvEf0ea/nul8oel2aKx1k2rq09mjhRpB4PWI+J2pNahZJOFtOzw2SooTBqfvGI7AuyBoTCqi8+j4
jXMWloR0R7g6//xarN+/dDQE7He52wmde/rnNzIWsTJEA7ypOqdIpRd5osbn3kf/oGy7B/KNxVHL
k0PtGsm18115hNv6rHuKGWsUmqe4dO2bag0gItL/DjBH2ztZNedNB9PaNBJgcmV7+sib0ye+Q7np
vMGwPaUdDV0gu/A1aXUy7iwoInFpD6c0dd6AyMpzW1QwZ9EJbnRyEDd+UrMi+l/8+txZuebd2cKg
f6q98J3FSVmlybIy3R/TZMszUcXejobZgO4iNHiIqthUACBuKjcFyaJD92I4bFW81g63eRGw0a+K
OQkcPWUXuA+aPbKQt9+Ic0rOMaORZa2FIKXmp32Yy0MYW+29YyBvnPRUnlLXrnZVghrSr81CrmGv
r2ntA2G8SzIv+lE/CbTkOWJd8ZdJoPy9PqY0nrvNj3KesufXb9HIywlgwmdLrwUcORXXuJT+Kzaq
5GSlIPRd7m5bz4aUxUc3LM0ifwXD1Jz1KUdjUickXAXkKTRDFL6qrkYPZCfnYB6XJaPCQwCq29aw
KcYEQWIFCXf8ssNRNN4EEzFsn/ocsVhdEHFmLjlk16SQAPD3LBN1rE+0VmqoW4YTYWXLQl5qzS8O
hGf4YKNa/UGkuHKBtw4bv7c5dBs3u/iiYcYBKkAnfUOrfesZf9MbUeOPneWRGINPbVHmdY020qhu
oSyKnYvarm/r2f1WP1p6LPcxZLON2cb2YYSYIPPAeissz9k6cUt2y5im9GIBy0g2g+soiOu9nc4Y
3DWR9dOaNzAA86E6XCy986xCt4P+YEwPhlaIFV5+Z/vnS/jfjkJHcvNmcmwxdBdzJfEf7UM7xgQw
mjqsXSIq7cJzbllXfdczDH0ZgpttbN+lk1ls62iIsYUSYSAG8wZJzXpyWdC1WXXAsurdD7DzITSr
u4SgomPuItfrcWB9PGPgOC3+/Lr/pcKReEOVi0PWMuVvlS2YTcz4LVREC/BxhQ/BGsplO9b+OtYL
sIx8FLsMcOXeyO19EEB5qGu2OTUw2qWuOeo4P5Xz5xh33g/P7ZFyNCOJXpVJxjlmv2U0tgiaTPIY
Or2RW8/CJ8Yqg5qPq73BzHo0fDe+YwfczxGzA/YA84sVJhNbito+VALnyp9/afu3YepcxutC5+5q
0vJ9zLf/48NidTSmIgTzqXTCsXvYDceQROBFN/rtuiYqcM/6LDq7HqMTtw9uQyew6Fbyns2OvvqI
mCnmxFNIPSHseHjqxKVGS7cntTmkZztmCo1C3mBrXoJ7DteOnsfnycbC2eBTlGszrqJ9PxhfRWDW
zI/8mgilJRQA8t6DXT2krEDA4R24lst92XUlSlNZb8fRI2+h0k0qEgg6KqCidPSAqC63uyl7WZCK
+Gp1O2Qy+ovGLIlpG/4tRJ3tX673j7vjp7una8KydIVtUh9bnzoiu6sh1rhZtnSi0OIOQrKCbqRw
c4M6uAszhoY9owCg7T38HS1uHxD9ROTAd9n91E7mYvSLcae0Lrz1JrYlA3UwvUmMda6KJEMg8hc2
I7nLG5H3+dE0Y6QCXRc9uVUVbXRXTceuA0qiSiM34JcZwSb3WT5/tDEYOdW69zITVrByV4aHwftj
vFyVIt+hlnz/eNZHpiLg1CuXqZwzNyrd2BHwgH9rHhz5ULn+9mX7l3pJSearQjkWUFrz0yERKXSO
7MQhGBC8gyb3qc0bnBkm4oSPp1le7OzQb+9K1XOqa6691sDn7p0iddYOo/hd1oFrS+Dsf8GmLCod
b3YO/CPZJ7J3Lr4d91d/OjIxhkzABp5Zbn7Xh6OPl6Ra5xGgNAT+w96fyG2JdInEx/rLL2n83rtT
nJsu2yFbCld87uk6z3GyIrbQdxRi2gZx0u+d0Hkd7fyNi+Of74cU432Yd8NKAAs6+o43HDwJgQY/
9/SXWvr3RZsDA1phZqBSxRb4eSA5aHkZcj7RA2jJlmoqfzCiILyKCXt8HSC0iqxqJ4ZRPwZp+VbY
1rnjVHjV2uHkTe1r246nyhkEd2UlVnZXEtlqCgQPDA5ZW47k5xJ4Xvc/IAq5X/5yUM0XxK/fMtdw
KAx4I22HtudTjeoQZIdncsRj38LsRpnlbgDD349lDxg3SILLSHLyJSOx+Z8H2696sKd4iAawUDgT
iDYNQCrIq2lZ1Qu/aXcoEYXBNOJpaNmYDScFKPLY+AL4PjHdGyfK5OMEHrYAjvegJ6TcDJ5WXhzN
eKu8xr5vCJRZlKpKrupmI0V+oZLPN45pGjhYpmZVN3zdETWT1uqneFnUIxkE/SXMs3GbaC9l0uV7
H8r7MrZqh9qqaJdF5jYgRTXnFpOq64cN4fSs2/9yaDm/l9ks0eT8bnI9SNygv96kB9upigHZGLpg
kMMgOGa0qXZg/qHdCTAWaz2QYhllAih7hUOKY60+fmSV1JBCt96IJ7eVAieoXga7MQL1Pg8jtKkJ
76zpLtHASWtGF3IWOf8vFzNMnPSU2t2RTKz6n6hMZMOUWhpJgzm19PF/HkYr64kBvbWsAhZWmvZv
TcSmrpR4Upo+dJ+aiF4UC8+bDKE0kTH3zqqF+YPVJfdlD2aa/A2M7YiGIpB8R5ji5TJBhrTVLAUQ
q/MVc2D3PKDbj2LZrPWqtdax6WK5LoJsQxtpniF9cypQvdUhW8WxfJjAzxJ5C8zhLyeF9S8nBYtk
00E8ZTHp+7xicbXMQ8vBcejOpsrRinCotWZ3scKhW3dyNG9ojyARrFsH1xwomKLty6NWEPKg8XGB
ajKmnTfiNpli4MhNT3SaNNamGEBxki+L51jpJ/7ddBVURb3JRzO4SSghdjVF19rkKETZ7D8Q9ABF
ElV0nUuYERNUVDCpf5t1/T5DnGdINv9xbQ7IzxVi3BCGmOJrQHGskpvj1l+j1JVv5awfCWIlD2kR
zm7PeM9lBtkSqfehctv6IK3FULdorK02IB2nles/nzLO77cl7uKKF8ddCWqq/akBYW4Px4jcqWXZ
R9ugw+lVN9pwbxOhfNQ6GHuQ/+4//siXBVTR0CHfKKmpLEL/rBWOQbZ3Yl1137wO4BCIWQnvDFf8
LJBWwT5OnE3MAm9hsNteVNy8DmUhIdFG3rmMG2NhTZq6drqRnweM+stgSqd3hqoHEuuSZ7PX9F1D
oN/Cc9N3wnqHmzU/yNj5Au0zIGKjf4714Bua1OxqkwZA5CGrocRbkeBFKlJRo6XM3KeKFIcD+QfV
Ovgvws5zuW1s67ZPhCrk8JcECDCTSpb9B+XQRs4ZT/8NwL7ntqUuq846KIp2d4skCOy91pxj6lLh
5UNfoyk1g3MRtf4mbUQ3LYtl/9x1X5iERhcoY/sy1pGwBVdBCj7Y8tNmeHdttyTd0FTeCUQ9+tuz
ny/hwD0acE8z1b2HA4r9WB1OwrmGJxVE8tlMrPyUYQQwCSFx1FmY9sZYgFVXo0HbiGxmZfXW9QNA
56pSvHG2MYlBpct7fScR5fdDqaSvXLBHVvGYQ+YyQKNp1jKMpK58HBLbmsEMjWKnPOc6jqews8Qf
ykB2N5D/rdWJNAx0RE4SE4CtvhgJMpBqrtmqmZPKuAPKvpLcpsqwno9j+dDw9tEPxN0UwBEhf8OT
Zp9xcTIT0ZirEKJa6PInxu5Lbsxwb5C54n8wcG6IfmMrnfW9sljNxWWt3gefmXClnMQAjN+m65dv
RARRKAmBosyROLEbRfbk94V/LsgaQjj7Tc8SHeS1pj1YWBSZHM+wviev0DqRzisRxIxx4dV06EvO
6eLnABxobMj2prXbxZZbMKdF9Kktphl5G5mxio1WhOcFWwqXYR05DZzHG2OgYZcRM3VIYOhmqOUg
lnLQQxH0r8g8WmpaZlRY3F/MLn+dWl86Y9iNGF42nZtxFd/q9BGv5L2i0Sxk/mW1fNBg6XPxamNg
5XG62JSQtwDqgeM4J3aUSvmhmxNomY1Y7fpy0twRC4SrZlJ0kfPK42SzTspyiJaI9lHlVFDSfDpE
tdY/5YKni/gKRhCZT0xIvhkdPS+187qOFc/wv0MjSq9/v7z8xwLMkvmfttx1RVT9b1a9YlLLcdPr
bCsz5Uz6OKyQNjWIYRlJTm0Iw9LibnxBbPdElizQ5AkNj1BVPwvWWXeVoBl7bqBsaVr+HAXKAVFG
+Q2AC1G8WGg1/6WV4bcvuy61VD9YMazztz8XYMxDGAbSnFPZHxtvfvfYHxebQNlsM2awO1PgpCnr
RSTDSsHuYi7dEkuJJai4f4j7cWLR3oTY2nILPZSOk4QbUEf+oZ0TyMLM30gxPCK7j5ZHQjAIXHmk
1JNLOT1X+QjLvDeQOY0TI+zs4e8fhPQfS3PLoKXM0pzt7/uxGqpbTaIbyycRRtPZVCZp74cMgfEW
hNvRMvN9nav1nWaLCA0EDiHm2H2PYuWSTdKhsxLjrvRVfBmZG26JCZmZNSWhyVqF4NWFFVRbX7uk
fQjDfr6gCZ+f9JTtlakTB82/+SrGoXIke0U5JjCgNi0iPyw8/Kj75T9gTfKjnlW6EwpR585h8dPA
gn2rxUstQlysyhxz1Bic/EnObvFcc4VHFIUUFlOAKcnf2DDvZkHQP2vjy9Dlo6dVjblTBD2GDNG7
uRg3XiQnJPkNjdOqgHCYamZXq9AUTG8GNFHceHCoBlqs0JsqD8hN58hmgxIc4eK+CWU8iGgPCuSg
JERF/S2fTQW2fSCwcpQyW6ks6dGwxa6fHqXlcdXnLQqQ4lRmc8pdEhkIAZ3JgeiT/HGsgAMQd4We
TMiWAAvVIZ6k/5QvhiYGEMcEHblj1VCACkFlL1v8CBlEXwjZmk4pnv1tFuULoNyqnZlYPpvWonyk
8Xeb8aC7yIhGjBASqUjKPH6FFr/pBw1xwBQKZGAMTDSEsAMTaMTPagPU8+9n2ypA+OOrY6BNYA9o
iDJbXtN8+9WJqiKtZOhQqlz3+yGHTzEqnyqY6Haa5EHlYk8c3MmqUk8ykonxTZ++SgvqqpUxTxYj
HeAERMKm0ABED/mQfU3QPoqol74HtXZMER7+FEzIPXEJ+gq3FBfFY1MGEyHAI7JYrrM2YIHOa4ro
WcPA/hlx17hhNKddyPOW71pS3ozsAl9kPoiMjlGCLA/Dqp0PaurrcF1EWlRaTHJXQ1Peov/qgoIq
3TzTCd7Wq5Erbypem6qZCenxrS+KtjgzZw3EPVkgMyf9wRx85VBg48o3ImlNHyzerHe9LN5mmgpM
7RCZLIPUP/c0IfizuDO4YRdd8Uy/ONsJRt84Gl0vmiz5cJJaEhCLon/txLpnUj3Op/UQFiGWrPDe
y7dRvjX1cuzqWx/cROlKWQRVSdfhUqmHJrga0sWSLgGmy1ujw4zgIhZCJNDgqFULPuBguXr4VQgF
+E1AcBytreufGAyPfmZh4wkTnfa6oN7421/7qkM6nZeDHVdMsZbSpQclfFTbpeS1DO0xyZ6ofnqK
sqdA+F1z/ez7T436PNbPlfqcpy9UoT5n0wsVpy+1gLcBEtmnXHihIGpshDrrByKSYBhakB7uVli4
RFlZX7IMdSPGtlddTcMd1pz2qfuw7SOL7/adBpsMBLOoZWUZXcWbZpmkyTQhErTtko5A8kAqOF46
iJJDdhytg8KbpB45tqCpo5OPuYycqebUCCfSubQjcYN1eW7mpUbrrOcXeuyUal78/NLnSA2vpomR
6ErNGEWta2ldq+JWs6yeb+Na83wz/aXK6u77fAzw+O4tj6V7wFzCSXlPnnQ4LlDdsqemzdS9nAQn
AW8V5GW92gelEV6DIkEDr0luIe8FGnIHcYHdHYT+YJA678NK5JxfKiScxDr46ZEy02OCkpuQCPWo
V4SLnwL/VIpLKYRT5GcpP4PCmiBZYahMLxQwXTm9dPqlcQflaCXXSr9M/dVIrqV+HfprTuCkfk3S
GxWlt3i4FcZS4XDLjFti3NrsTunjvc7u6rgU+Xat7MjjPbXu4njXi4fYurdSLx8t4jqSTqHHukhQ
udoQjmeC3U+EuCcWSeOCZIiBC9ElucsCioygqwcXhwV5pQ9a/qCsJeUPlG9ALnswjTtnGUo/zKSq
cVeTezosJSa/K9duvyrVblZEyszNWI9he1Wim9BcVYVEsCuOxyy6Ju0lia5Re6GClt3xpVPPbXfm
WHbnJlkKQw4CKn04qWulMMmsI+1BKqmPUX0MoyND4nw4DPkhHQ4W0UDxB7Lw9yoZ9FCoBiSaf2wl
rbf+hCyAHVaHKrJOOSwewyIxnb4VB2fExPE4TV198RuLl5Nqj0zQiSFbNH/10HUET6gEw9NTkVBc
HNen1gMBQMpZVY7RpFmkwBvIxaFekGDXz/fQMpuL0HW7SkKkHU6wEVPIMQBEiulL2NRbXUrMT3HN
AINvZrRbjUjL80YGin5qTd1j0xv9+vsiC+tQbw4BystdArh4oxplf10POTa9a9SrgdvKjb6ZiteZ
lealVqr0hgEMD0zyXVer9FM3NvW+yT4QPrxfPy9DdjRiuoKaWWFO8+YK35D5i9i72Gqz9hQnsYVg
aN6pCw4tGti6ihNYmLmu8D/llzDvG/bw5JxMpHCN2fgo69qzqWnJHbtbpLHBVZLOUctOg3UM12sE
UHxFl0dqcfHBvUlarmt/LgFkGTG4hIqEgce7La5JJ7joshHKTxd2bjvX3CVr+TnFvuKoKjaOJCv1
GxktwJOt4EVDjQ6Gg96m0WctjZ6ewN8lVtuQ8XG1SX2oliSBv69T5Pc3UEZAtGUAPOAyMN8Og2Jj
nthRADtqJxDChY7BRQvMwOtEuDlwaYzL1NGFY43sDGIegy4ppm2ysKVhkwgkFb5qVVa7g9Sp0GZ6
8haG7BRbqNPlyf8MuObaFvNH85f3Mh1OChpn6AaZJKCDfqMYYLYUzE2tZNtYrH28aOADTY1chEZJ
id+Dt7ll8DrstfaYN9Dc9GpytUpFB5oZ0yk3Ba9GxI/lpiNmeeC++Pc39b2AhV+PhYmKhBoF9bsh
wIwdmoBJuG1h55fPwL+J1hrqmJaBPzhqoyBHZut39nUiDTGJXeSeyWLcyIwXzemLGHXAHn16eoWq
M94FleFZmkm3c5Q/2OG9b0Lym1qL6oLb9irCfPPtyki9Gmv4nuG0XGIrFMhWgzLPSLQaZ5papxvT
mLNdLbUycjQCpPBU4eHvYZHO8nL9RqawDJ8kuy17fG8hkay1NRlnSZWXMYwJQqTrUSiEmSQ6GbKc
S5ARuJ2I2gR9R9iwyTJfaOEwopZ86VFXY8XuJ8ZcshBZRGFo+c4I2aJ88BH9x3mvIPlHbsjAWmVX
+OcLF7OSzik6ui197P7YFbFJ1GVL41XcZJHyPUYsvMOWjL+ndzSfV2um4LP+/kvo/3GFULiosQJC
RfRe6JQi4zJTKVuAGuFOlAmtgVDvtVq9pKaUwQG2Jy1ptpj0Dcn2wxK6Q0kTP5MF8T0kbvgHpIlD
Q/zIqRHhTg7scOkIQz2VW/VbQebKHVFfdV0aJxu+SOJxDJArTXU2PILVRuHd2lw/S6dUaXuFzXTC
zVxerKAjSDHD2z4t7ZK27MiUgJKcpDgfwgrfBrzmvWm24k1JFetJqMp4oyB8xyUd+0+GweClUaxi
v/6pKrax0/mbuM0RbRk+6YkYwz2ujbEXkCdi+6NiXOdQOAViWb0Y2GWkLBSXhBl6dJH0gDbmPIiQ
FicxqzyEJNaDXukT8lwS6/7+gWD4eH/N1pjVwISg82Gob9vU0Gi7joZTCfoMMcocWGdTRf+3PirV
7q4rLFuXSnvkgXsyBqmxXapL93O77y1vtDzOnXYnEyneLjUoruW7k7IUayeYqeQ1sG3BTlOStieh
4oC7IN0nGs5kvX0ey+OvEoOjohy0tRJC7voDqkQq8veKtJQm7QnlmVpsbt6irpU8ym+9oPNMn+Yw
ofDuqLizQgiTqzeu2riENhaGS4LijBSGjXzk4XfVRi/6nvcAH0lR2lNtuPe1/Tzu6+hgaiBID3p1
UKtDPx/YHmbmUgnVHcP0GJGu1B2H4JQqRwqh7K+q5pNSLlXMp2w+GdBZyAWFSpKdKfAkMTS8Dz7C
dT3w5q5rotDkzsuFbZkf/vnFzpu4LCcotCg2m/FqAX+5VNIhRHWGNQxHVcwo5U6nHPNaYf5semWX
dODOQz9KTvhOi0Osp+R0BW30GPs/1LDKzvRTs/P6SEjT6RjIBjdyPznoRfRZwLvzqJMDZodGKz7M
k6bYFZksXsWK4l6ecC/mG+SLn/DKVbeiMKrb1FiVF0Z0hI10qG5BoN7FCZS3ai2JoWanE9zWfI/j
cr62kSDeEECEG8Mq1c8Y2VK7zFPUQhn7qTmaR9Om96FuWl4sqC0IhYnqGXn7LIOtPePDNs6x0Rog
YlR9l9UWHAcEiPD2tK+xjslUxmJgK6SRb1blhoStd8OWvb0TSf6TQG3rFmc1isWlWV1gucN6mmuI
zIFFN72ce+o9Fcm7xnqZCy5Ruc1WbxMDJqHVgGiAt9BEsrLDBAm3rMe7myh9cZMy4aWd9ex7ZJbf
UftCD5N93pKPlo7iuyEDHlPG3txqNBNbwyqC/JfSBYCWoGaZRPQOGXyiG8TE13kSF5HKQ3DRRPuW
BCEgQNHenJbyp31p7DGxm/EBq/XYHObmkPuHRjoAZK/yYz8cm5xdK15IO41P83DE6UuVJJzFp14+
mc1SVXCe5RNVVucuWKpGsL5WX3ExW2paS1kg82fDP8vr0fKJTDpn5QXolmBtJPAn5SUWzlRTXiIJ
PeJlKC+lcKbqtVrhTPVs3XSChZyGv7PWIJ2piTi/8Ix4Uw3PenhW6uWYqid/PTLjoCwJrkxd6neD
nO7PkxGL28pqintG8Bfh01P8SMSnvAHEJ99mrfxUKnC8jjm9zPLUBSerPBk8mE8aImPrxJdeME/W
WnJ2Ftcah+Ub3w9LtQP7taUa/TwmF75fSziQfs70c5tc4gFsJWnC5zy5RPo50MGqLHVHumhqZ30t
Ib4seZfDVurPsnae+/O41qSdFYNb9rlLf9donKgqPZPD0BonJNIyKuliqbA4Tf6RGvxjKi3l10ez
PhoRgbTQEA4Km0b2imtlxWEG+i/sE/zGyl7r9gQeRZ/QqVDrEtSbuebi8uu8EkIod2vFVRUX2dJH
t6hlw/PnBU4RJW5zBq4H1uxvJeqjOPdaLHfs5HRDsLFt72lsiqeYWKq1QrgGBLVh1Fo8eEuRMBNk
S42+O/vEAriF4obDUpisBXzWkZtAUhOX0ttdne+maqeQfGvryk5VdpC4flWTghwi8xk+mUsKu6G7
VeRpyHZKjyjiHLijhn7Li0JEmUuF5e9CQkehI2+1vR4e8OHlamzthlkAIitXsClyaU+V0h7iddLu
o3YfWF5IRC8vB1Uu2JfWKyVv4o6aeoPvUpPvptzZFDfghRRL+aELEo5qxJ3W7sg4gYIXEQy9ozRe
CC9L2WGb+1Vd41Iz90Je0SwxkzAH6wkGdWh+uGdhQfcfHxxrTU1lt2Wgknyjv6gkvVcFAuiIgaED
vZ1glZClDRY0sCE8UEplB2g6JTsaGGbaxA4EXEoD+JlOlzkDYOnGmTKH/iYlqc7YOIq6lLaWwcJM
dRLBydYqiOYFZLYWqVcd1wbBMSBqC/CZHJLxqFpzWo1luNNrS4382JI/QOPCGRhvIJ4GDM1uNXdC
ZHxg50i6JdFYsSnW6dTY/K4+sikobpa6la1tJTLDAQK9lWBHrRVAdA+WYh4klLaZ2K24VL1WKZAK
aPuJk5NBm2BxW2qunIEGCtt0EigGhzwbmljUZDpAaUuehCpsOs1aEvOPCAGJs+gfTIeiA0NFawWm
g8eeUtYiLRz1YAtxyoFfSjIiJcdOjwgmdqbYsUiatewCydNkZ6oNhUWZkPbYaWFH5PbFduyzZCCH
d5tB2llSXbaA6tMJe/AWm7XvmYRIEGTI5xrYc2qrlQ0mHMVuDOtdsgEYAZmV4cIZtho4JLNQ81pM
Z6bGyV8SdOcNfQKHGFvmbsrksGFK+QQn3iIn0MjSWQqP+2Jz5yPj49aWqtbKZ6fRwJY7neY07VLt
TGaoA4VVWmti2oazN3Ja044iByxPoCwlkS442kPDyMpuc7vPMVXYiEKgzJoqysRtLS7HRf81Lcfc
QAdBorFtsVxPiBa1436pRrQrQtW0pQqBP+K0tI3EoSY+0GE5DpTs1IPTrceRz1HmN4HwyG+1VL0W
7auID50mlukAWaJi/iYoLcLWo50uOarkWIYj9Y4B5q13RIkVFC5WZyiX6taaY8e0bJCSSKBz1U5V
W51sks3b1q4JgGb9xufKp+vjMttKe7ofmIk7cWv1H3QHVgngmwu4aiH90TW81XS05D9XqOVUphn4
XFRqvoyLVxXDR7zh4aNfK04/DJlHxkGI4MwUHYwnLE8aSXkVjHuADMP3WX2lynxnOFi4ppjuB6Rz
btIHLFMhiSFND6///5Dih9gaxqtlvCbda9bxr3mdg9eqe5WCV2UtMsDAn64E1E9C+klXX7r5k1K/
mOpSvvpi8Nh/psLp2Tqk4T2enpv0OZ2egdga6hPVNAwOnsLgKQ6ezPkRE6CWPxprmcZDOCwVDw+K
em+SB029FwrpOICOyyIjcznSzcdkEojKKPx/Yj3Kn8k99Gr0ezckKkijujbepviYH/5+K/2Pji3C
K8boFuZXld7Xmy6S2DeANf2l45UbV7XEyrUeppS8mSJF6lMMCJzHSX4RS51EzVaTjlUVf64tLtCE
vCj2wApJlEBLNqQ2kSyTxK8T4BfbJKFsn0boVKCZ17Ii7TQfxnlcLOmBRSbeu3RmKWYlx0wbxfv6
VMOPGwPmJKmuocUwwSTXREDRZZiR+TiNo7Zp2QWnfvxCwrp2JDTs34dIsvMlzH2upE0vD6xDSbjF
KBEc6lYwn8yO3NS0r7mGQE2zwcp6WlNmzzXq7g9OcON9W4OZCW5eRvCoBhjL/XmCj7rsJ2I9c4JX
Jve5RaRZGM20J/CTGq19Ju1ni/XJUqxbflUA9dfC67QUSxeKdYufLkfWLZRq2t2FxYvQ/165oAKM
jB0rF0olF2ddubB4iZNl/cK6JRx/r1t6f8e6pV3r17qFpUvBBjjyutFTymXRQqWaF1PlPliXLn7w
e9Gy+N8gsEb5tIM1CK3JCE/roRAQwPpO1SGvMyfh2gECO//9LDXetyQUeomLSBCDlIVN5s93MyFa
uwUNWZKJBYIkpaV6apDunibz1qMIBHVXTq9RPSPcNXo3IIwFcrM5H9dDV6eMQeJk2Fbw2bzajAZ8
QujMmlRWv7aytC2BftrqXHSuwYiHoSdmRr4PP8J0wWL976n1+bqu/W0BONlZ/4Cgwp+jPBEmEke7
xsph7nfke5gEVh9zPja8yRNK/VcLIPM2i8cXK4i/F40WO3M8+Y/dIJOgEc1MG7TBPARQXhhB67de
RgKTxGL+LOeCeuz6JY+3zvNnESno2fyuN/THispKvpBZ/NXvpuz72Pqnnj78c42yYCVulDmaLsGa
Dc+KZGS+rfwsNXJ1t5q8/qmJlbhJVBQCiQarHIFd45RtVj79/aODnvR+yYfkBM2tyCfIFvTNZyfS
ZBQIsy+3gySXtKNVGmWGXFwxRXSFMzMCsOxKZ+3nsJSvSbZfKxvJUnUwKVM1Y/lzVOEe3M3DbkR6
pSzVDzvL2pkJhiDXsHYkeqkJCl1XqV1zWirV3XitIfS6tQSNFbJHMWgiXnsYPK3wlLWawUMUiKFy
Lrxi8MbC68nfHpZjNHht4QWDpwZeiXCwwHTppQVfFRewzLBWqLny6ErlBMMSmhOcdHTuTXrV+PVq
VwFoWrvW5Mq1m+muNrmJ7kZr9aHXrlWHnlksVYZeP3i4QNqBfgCePLnwMBSXgzcVS9FYSfEXF0vF
/BVeROAJvacEntV7UuCB/RoRvwVeHywPAs2lfHWpGSlg5UKh0YDG2wUu9thNYxfcPZWYBDovNRFk
lO+GbjeEuy5kL/HBWOg9IoS2os69X9QtQ5Ktt6StNDXSvK9kQM0tMmwxSwgRiLP2UWJ+lUOl9UgH
MB91IxYQ3szRIzMGkiSGKPM0pKWHuEJ+k8hE19T0b79ACDw2OiCTsCX1bDJm6RoGny0yhcBCTpdy
6tsT7Z3gHM7cjsrCCl/FYeADCgmlrFqp3foSmLtehPgA9VK/mkivD1XT0hez+uQ5MNPvy/97Omlb
pkjGFbExcU85O+ZOtEDF9upB1kqic2kslZnYHEX9q7QAr9PWJCYj4EIwhxOxMVOgfA404Qdmg/Yb
k9LbkAnfw1ibH4qEf1btyuQGeFX4yKf7vtUPR8HidsR8FknOOgP5VxfIIB4lNTuRtzPRe6/TpvDQ
orMCBRg9atBnxXDaVbU1fyqCqKTLA9iBKOUeaXiUkF+EtKhSdMVDJTS9FGEDg1eDkNVrPiv5sD9r
iUC6XKv4H7Sv3lt0QecqKk4t9vtQ7lc9279+75APs8QhgkBNNUDrTYG6HTOmnYJSVQcwgbBdxngf
R3r/gJTLcqXimX6geicFUviAa/Pe4Ids20K8LWMm4rb+FsAlJeOsJkMiwDjEj5GGZXHWy+g7egBz
p6VKTkg2lNrIaisvTkkyBQCeudGEHyMFQL3MpGNlyfLuEgJXjHkDsVWGidbo+1jXIrZes/W5TdW7
WVvlBxYYlnPvrsIQ5rgKiypwXPldS7gN8rTJRyXYDrMvVtsAvibCUWGyTbGS8Gl2wDeLRQoxqDIt
Hw6dwr4z1IlbXv+g0FDuRRk4CaIFd1Jv6Ie5VypwWoVlx3mWQ24NaDAsdjZlOSAoa65dNP8gx0Tb
VY3RHpWBZvn6qJOG12JoWldvyXwq9PgTEtlp3xUEjpclwlTYjceq6P1jq/YAQPx42OnkTtPqTy3Q
rvTrNuvDXMyag2jskExn5mNRWGPhBqUgOswwNDKQSu1EYHHOaDShF9KAeF6fm6a4tLELhfa8YIjH
QsdlwSzMMcNausSmD5h10kk7CpXwVoHc3gZ1TxIH6urb+lwnF9YVe67Q/L8nYnoGSBAMAjHMlhxZ
9rq+yZVW4nXaHe16yLAc9DLZsKQl1WUenTg2yruYkcgsigQoxkXDna1rLjWO7mOoSNUNbjnRdyNB
5qkl7NpW6jzVL9onSSENsC9M3DXaP1FOLyWdQb7XUTJ6gyUaGxycip1PPS0sTerhf8LQV5QFwdu6
gdIWZD/AjzdSEk65iB1GxDpaMKuPma+wH48Zc6U6Iv5EIOpvoUaSdkdSXifLsDUt1iZ6E7/qw2DY
o0wTuWOqDzaU22RiiE+NWQe3XBHkF9X6qmp69pzBow4iX/EStQkPA8irw/qITvzvR2VWWVx9++qX
J8bIgDpUbWnuy3IenLzBItjKbX+Ev9AdO8AvxwwoOdkws+USJbKB+xd/SfGS7HqrnfZzwuoKAtwn
3HbnLIzx1Pq9wiSx8cEMqVNyICVEhLYM/Zgw5vqbaDH4bCbzMkUxIp0sby8mC5L1p2rKZtuswErp
qdAypJNUvCdaK6FoVPtNWCPkFuCStMH0ZIgoKfCX3VoLJ6uuzwQC6U3BVJvtU8H2s1eK4QCmbziw
4/39SO7G4ZBbnMTsXbnh8mrvfVvOd7OTvgtqox6QVk/3X8+nDeb4wjqtP63PT/SbzKglxkSd0WGx
322tdLpF2GEOksx9fNIxQnBnu1uGAfJcYugeKJV/SIKeqMZZnEkwSCH0bqLl2Wh9NiSoJ5VQbK2O
boNUBHdC98oUBtLKr0PTz7tcCECYFVqDMIshHHY1VLWK4IMqomEscmljLjoSBV32xuhCybtWfdac
LZFtUDGIntUOvB750+yrvHG63C6YcONQVfv1h078CbxC24tTp0peoC7L/0EiejydPldTmD0LebDj
Rm6+1tjiqjIa9pnAzJodZRxU1hFTVNxv1qdmwAGn9dBFX6rBhNBcqX1orxTxYYHLN8wA8yXJayCo
xurK3wdz+dG0SLipEnVwu3Gujm1V/OgW4ipnZu40hFI6+uLOGWqTOJqsuq7Ub+Y6sttHlYq0hKzt
QIBarSO/3rR6KaHFAapuhkqwbxEYbJhDlTeRyOgorfsLK+l/DOCBD5VCvDiQy+aUkAl2gHDwyJCi
AexlYIbNQXbFjQCQV2FjnIV67lr8B71ZJndNJc3tbOVxRGNOWs5zUZk2SLMCBlcSXUolwPJYdfMx
IWjsMJP+B4xkQn8YM8lYHq0HJNasaidlplNmfDKFKPcIEtXOplBrZzWXlUNe9M+m1M5HQTMw2rKJ
2+Izmo/GGkBpzgUZ4rr8UmbZp0pHfB62ckL71GcLVqrIScfwqBRNfRDbvtiqAG5sGHKEkLY+Pa/W
JDmFdAjWLoUICioScxwoSoU0q6qcrk1JUe+wdJVagKkD2FwLEB+9NwwjuhWGXYzTQckIa/OJ4bn0
ZV9cBDUJLgYDZ2lLyHk3C6UT0nXa+VaD1HToy31sMA/FPWN4ITDJTa9KFqGr9e9DR87XBrkGgHtt
3o5mUC93irD1iiz7ri7fhZgg+k1blLlHInBzDbSMXGlWFkxQQvQdQfzNGNV/8HGon3tV70hpmMKX
Ktr7JZ/GZBoTQ7V0/nUQMr8Wtlpmbg2+A/sgKGNiZcsl/TmBhzcX9RFSpT9r6QVdeKfZqpJzUmy1
TZyMX60oDImobMJbQAPdigTtUGqD/4Ag4yQ1YHUlodd2kJbGy7iA6KdpHm2zI3PZnMW9b1Rw1s1x
2AqJmu/ATFX2ZBQTPVxfOSdxtpeybqK52f9jCWzG1DIGn7soLBCPPEhKwNwxVv1DEWBGArrjjDH+
nqQjCE1Sg+gR5jvDpMXtkIeN/4js5puYxMY3LciBBgdEF/cWuX5Lqolq9uZJhvxpVyNxa2Mofilb
q/jR1Crp7Ub4mvp95/g6TslUU7YyCg8+YIIvskzAFPS/Q0kG3TEuNZFGfaw7WqB8n3W1fFRHVdlL
CilcBaEiLo5W89hFgsFJLT+MEnLYIjJQ2OLs8VhvBpukiSfvg93y+2ktAaSiAYZBZr/8TntBCpVu
th2pTCFSrUtYyx5vqWiLsCfNqGAw0h0VyH1b/lmSUy3sA0B5cuJcARlI07mK4y+Eonbbqrcei0b+
IuIH/2AdvKoH/uzdWiyE4eTpikJP5q1cbgac4hvIz7askmnwC+lF13JONh9hNnu351GNw+MAi8vT
Oev7oywTA4mIxtLG5goEz5loF2yVnr38jAHXCenl2klKcl5EehAgxzCzS+khGF0iU0RY9Cz6s6wg
/igaVb4p8Q8YaLAVlGEDTDJyxFb9YVo+mNZ+6eNXMWMMWUboPcD9SPVTmEgYciy825UR0qgvpy3K
79mbcUDQZIgKF65N7Jo6Hq+pkV2MBpMjla4cMQAzwvw1tFJmxxpnINBtuFmO3lTPkj9+T8tJ9JAK
KAfVh2k+TDkU2wHIAUa1x7+fGfL7BTy/oc4FV9ER1bGG/7MFVkhza3LXyNiXQYHzjfQLVNsIZ2Bg
54wINKVGxa9Un7o+L7kwzM2F75zlhkrOlChNg9dstKTNzqn1GH003Np9qIeGKwKDvGXW9CypmGS1
QCKrHn9ZeOnSKryUaWV8IE7R381uTRpBmK9xs+u0SNU3I0ApT+G7J0a+LUdJfSJ9c1Z+RpaWPcYK
sVVGHiXnMhJuXfGdZWdyWg+yxDaaOHHJ0wezv1Xtz2TMcSE12nkcJfKT8IT6tOrrSUv31iDbxpKX
BOYH6xt+BaOIRDtVWqKSZpDNIF1XB1EgS5+JUROf6DOzncBq/G3qbqHJZURKyUSaocs/xhmJLnT+
UEak7U+cIMOu+T/qzmS5bS3d0q+SkXOci765cTMHAAmQFEn1tqwJQpZ10Pc9XqdGNainyBerD7Qz
06Ic5r01q4gdCvvIh2CzubH3/6/1rb6U1uUUysesIX5HEb+zJZTKZEM9cHfPjCh6gHTqFcV032TJ
vhX6YhfK0fiJ4O81rhfjMRuSL4Im3ERN0D+cPHm9/ydZl82FWoskaedHP1PEdGAYKlBLdM4fei1m
oAYCUYiOVK/hXhvKMqzTiGBx0xeul5HV7qS6veCKqjsK7pR5s+AqBJG2ZCIuw+DgkGwySP0oGtaz
6SXJBmZSlmzw8jJkJJr1hmojgd1hg6Vnoxgbc0Z7vdHjrWFsAnZ7xsaPt4KxYYTmJkq2sbnhhj6u
UpNdxSY3NyVxziJV2k0nbtgf8g1jGA2E1Y3VbPAKCc3GsLwu3ViWJ5yGLHuh7/X9MvA9dafRhx7D
ml1Zd1FLM5rWBWI1BW5LIxfw27qvJvJCR9GChNo+hkGS7eemXBW9V51GXngMeNkVj6W7zemnDi11
dsukG+0w0oiWNdXm27QxiIy78JXXPtwNUGZCrNC5JVD5ltQzKlahBJMQTBbQyeqgigcFzKG4DKM6
II6xqoMvLrIYkGGBdEAZk5xG2dtN42bAympyzw9lfagQwaQ7RG3hoa0PfX2Y0MOEh7FehDECTPTw
EKr7rtvHiD3x/Hb7iT+ny0gBSbIZIQJquoI5NpU/hlgC7blCCsiI+0UKyJiy3Xc1INsUnf7GSRA4
0J9LtwgBJVLSF0Fgky2jyzYIAgV/UQO2AwQvrzQIvfVyg4V3I0abtNqY40YfN7O2jCHcjiUtya08
bsXTsKqdoW0NflY7rdqVJu5YlKC7BDXeacTdFYPGRYq+YC+0V32wb4O9Xi6jDvYQAct5n5+Gae7h
DenLNmMZY3aQzX2PLic7tNmhzg4VopzsUAyHPDskwzoiCWY4RMMhzUiXOIRo+QiW7A9mfxDSg8Xu
GFgwX4ZI3TdsR/ZFOjyYyl4KcWzs624fqMvPlhR6/pwuQzJ42nvFuBqmK413errCnYVotP+nEhIZ
JAM9JGJIZJCEF6OHDPwtSsjvYsiB4xfZaf8UQ87/VEL+LIb8lxKyGTwl/SGGRAmZwaM6KSETKqvV
v5SQ38WQKCElovDKH2JI/VdiyHre4VlGCckQSCRRFj0kSkjUUfFJD4k0qgreiSFnVFPmXjuNaAbx
dpDMPaPjbZ888WvDu85bDmEpO5nH5RA35++/YydK0bvNDF8xg8qiRZ0Rwes5eA7MedbChCudKgsT
ooQM+T7PrNAOx9K4IsIlPqK+rtZNEpasPSMJizKm5W4JeQd+pV4jBVcIiCwJMlKo5ZGfNsJ6GtPr
3EJIAOkkcKmQasy4InUbTbeup5A8rLYIauwurMiBRb41rmf1yhBGBBVkXB4sKu5l4iOEm4PeFQWg
QGJfFCs9E8JPs2FBJMQLemFfR0ftw42CVIGFX0YoOAYec/n9T8VWBIp1FbcNQSf96vuY6MvoqzxY
zxxRngLOD/XaH9dCvW6w0k9ompdhJK51GhSRB1jmE+cA11ddWoWG4FK2YvgwAYgGzKnVeFHu5Z0H
W4wxSV5NB0Dy5NOILW/svBQroeTllmdyszmN2vK0zgs4TFseKKtE9jLZ46y76OfXZo7fxQNwwAgK
Lww99nRx6GG/TkOv0t2ZtR8iwuxG7TLQ8kunUQUuJ4BAXKdYjukHiOsCb+9p+PSHTWiIy8iIJ2yW
wZmBQea2JlAF4+S0/AS0zSDWlVFYa9jUsKf62G0ZFC1Jny3dMnYfQAaQPqdwSJJdyXKnBGiXNyRe
l3hj7fWn0dZUSLy69oZpGd3kNaefeDckzYtrb9a8bPJGzUum5Q/RP0cwYe4guM1TqmVIlTfF3lx5
4DwYgIp702W0JmFr7iS5A934zi0KV+lcJVwG/KzKWDNiaR0yyrXfrYViGfFnEmJbCyHcMmqyiNsV
gdoQG5pqJfUr2u6MWV8GxHGGX69jwH/E/k5rItMYvb8eT6OtIUi6oDfG2rVUlzQQQXVDbRl4aYKA
7q0X5l4UeDGT5TSqzstzD3BCdxp17uE/HNibS97UeZbkjbknSN7MNJA9tfPIDTVPY5JpmtpG7jGs
0xDI6OYSzJDTyHXkd26pk4TnIjs/xoE7sEPI3Lh1qSuV0C71daSvE2ZJt4zoNDACGeaKnwLteCRg
HIcnooeXMfYrVVxGSry4vqohTp4G+V5RvY6UtTCsSZpIrXUXu4wmpnm9jGpwBZnMS9eSXdlyDdkV
LXdkklhuzzxhStRex9xgtpCxxvLgAcknfYiVsqg9VfPq6ccoJ48BamnQvJTpw8SZlhGehsCxqvKs
0ZPJFK88kW5g7E2V1zNHYizmXmcSwOGy0poY60xX7zCauXkBiZHUk2WIoQsfkyF0a+QWQbm2OHcz
TeJlELOC/JshNMugVHBhxf4gIUTQjhFONVikFI4QZ8qKeMpGoZ5w8YGE3RlARvZlGJCzLo6EJegr
va2S/ek/R7THv/8JKenY2Phd7ma56ByzYUevDcGnqqn8Qy+TH5mSKvukLib0Vo9oJWiC6oSCgbjE
zOvtyEc9KQaE0XS6i2v1ah6D8HhKtdLCLqC6scphMe2aIKS43LSmrenCFzORu5vOivN7JV1o7vOl
1vpHgIwpGQs8m8YenR12ie8XbKv2gzQWDHK85TACIC9xi1X8wdM1/TFa/nb6TzKsSyhTjETdheFV
3+8KdWdmyyC+NpK3/RINvDXarZ4uw7A2ebcJ5A2NmARGn7YMg+ThcGvQwS+3pb51FXZiEWnzyzDn
nT7vZnNH+XlIrxhdetV3V6KyDCvYV9XeCPZFtYzO2mfVvrGWkeaHaDzE+aGBpFy6wXjwh4OgLyNJ
j9FpBJS1+qOfHM2kDgk3NwTYY6MMEpbizgrWnVBe+cFVEC4jVXddvxv6nZHtrIwj17bDkwyfNFop
6dZst5wPdYu4jGUUsE+qZVDHMbVl6Ly8cCuMyyj0rRTtMn2b0aE4jTG9InS75wWau6G7ktjcdJTe
llHiHa4o7e7VeS9WuxhYzz7LAfnsGeF4YET5QVhyai+cEn4hsDDhmEFO4o5Nx+oDFlua8sEvU9Ln
qXGhQuyFhE1Kpl6H/iCs+qJU7sdGKDC3QldgC/RJRzc9m9F844PkvCuIEFECgs1TuWw8KoctCEq4
nAOk/fWIs/S6C+RdrhnNA/XL9qERWLqUpj3qc86KFSEoxkq6KYy5+GxWqRt36ltbR58K3QoeYDPW
ZI8stSK/pWwSvRVZ33/N0StOOuSOEYvUAmegthtU0tckbbaayqLWDnJ1UwLhc+a+FvDxVJkdCWO+
SjS1fuBrqrPvHj4VRvtIgATtNZkaMaVPfI5hpQNnU9rjrOWlE+Wz9mL6xTFUPoHOsJZEz25XpcGt
bA6GZ8icCbtc0W6mTBhWtRR9TvLaOOChRHpd4/AtBfQWRnE1QW/A3DCIn+pQ3oH+1skHzIAyTQXG
vjLUn2UBt1AwKdeT2EtXXSiON6cfcUVQYUmla22qPoEWCejBrs6vwmkS75tK+sz7M+ymPqPhGWlo
6Rtpj3riftQnEWpEAzZWN1VbYulCTlcvUtou2ykDIIugi+r7+s9+Av5rggG6Of0QpsDfKU48VLPT
+ep8RYFM/VzqV+yA1aei9cvdpI0mws4geqal81kss/TYhuM1SM6SJXUQ1zIlEVLgoUiIfX1rUnK8
DXwqaH5SASQJ/S50uEvKZD7JQ5EfM18vcHBgZSzVQn+ifvUmCUr+OhbTjtCeAEyzdrBMXBW/vxn8
4oRM6WVhuIrg42Tsg+9XwNboBT3TGmITgkm+jVp0Mv6MsdwE4PmUi9LrPMP1KoVYw2gkiPcxm8cU
DPKacAsBf4TlRWYYACy7ZUgZqkxC0HsKKVf//tEuf8UkTdce57un+NF9WkjGs5RgCi4EUqzbobNu
aYe8DaV5CLRHK/3kT5+M9FMcfA5Po2o/KzrA6mU0A9HZXlY8JcWTGH+Z4i+K9NSPX9rTqMcv3M1S
FsmhKY5GX9T3jWbd/P59A3L+Ya/PNh/JJ55ngIhQt9+/cUNFXK42YbvsReG61sPencRZ93pNGr6Y
sFvJxIavnPQSjNExBdBgUAOV+l0X39SlCY+nJkJcUos1JGWoZK0EL2gC4h5G4VfFbIKbMg5kJ0Bk
dt10BimOOYznWoShqGnGXpeV8Ys2KDrUHdkuK96P0EArTnhkexcYwrMFOoYdByfXWM5awlW1Nx+X
rDPrsE0FwpMSqTmqesttSinZVxa1stH8TLqrM/9+bmPlcydPm0zIxVfJ/GqKBphic57IuOZHW1TT
Pkt1g2x1OdvGEnldUxI9oicOH63gto2ylBMWOd5yEjv6WOfXVocYOidg1en1DkyFpg8HMRqzPV12
R5WzN6I9x4cmiypPS7g10i8qNqopBDcS30MbyiK6MBWLNnjZK6Ur59dCLZ77FuIkZf2WXV5Ipa1r
Gq9evMWrsC+dTkCv6sRpTrwbPPiunJ71aCgwL1BIG1F1I6Q97UFOP3RJju1kQCN5aaqczxQwDpjH
8NrQlyB9cikv/nQq5MG7crDqzlH1sdpMvvBJ7Yc/wxkIJqH23QFFREHEnpdY+uCUHcKM3z+Bj/QD
WiLs9XgKTFbudWfH0oCcyUYC8+AokY83IdB2rVFhHGwbHxAHloNco5gfl2xLK1Yu0xhWUccZGSJS
tRrkYNUTpo3GxFyb3ZesxeeYojZR2WYPwStczAwu5lTedXO2+f0z/1C+40mzJBlsz1BcGecqtxBF
Zi/h/HfYpCJV04EIRZlvd6aoccRWvqFWmA5Ch7H6dN3/eB3/M3grbr6XL5q//xd/fy3KqY6CsD37
698fCsyI2X8t/8+//s37/+Pvh+i1Lpriz/a3/8p7K44v2Vtz/o/ePTJX//HsVi/ty7u/rPM2aqfb
7g1C5FvTpe3pWfA6ln/53/3lX95Oj/IwlW9/++srCOx2ebQAYOxff/xqiaWEYPvTB7Q8/o9fLi/g
b3+9/8f/Kv7Cm/KP//2Xl/zbX27qf/yf/DUq3z48xNtL0xJy+QfUt+Xjo1lkEXGxcJeGt+U3Or8h
MIJqEQg1WnVLVGNe1G34t79Kf3x33aIT08RFU08bpym65VeC+AeeNZNUJfg/Eu5qVTX++s83492H
+u8P+S/knd8UMLwaHvp9XR+GmyjyxDCtLj5fCVXf+y8mOR+5kRlf2pU4rOZv4mQrLiqXbNduqpUg
P0Q3mIq8+IL37kzO++OqBMPgFgDwYpx3/5IsbKVR/1Ji9fP70NZp2y00YEF5K5qHNPlaSgD61JSt
o+4k49cuyd0mJ0VNYTfVljZbFdwC10ZwJ8QvCp3MUWudXtlUcvtsJKSRV+zucVqGLLwUEnJ2Zd0w
utWIjrodSUN96KsX8HgunmOnn1ViPjOKKvktMT1bLIltcDsGb102O1jVL6xEJ7Xhz8VCKFsWgSFQ
nCjIMzmW1tZPS2E7WAJNztoOab6m/a2JgKqCkooFDHrIqoNNg6N9qc3ZurVTita2OCX/NGV/zIKf
P/VzX8HpKYCOZQYy/2gIvn8KutzMZMPSrYrSFSsj8kcgxaNh99bBAq/++4t9QAGcX21pSv70gnO4
5Lgvalv1EAUD7ddt7SpcIRW0iTSSC5ucvWvKpsnX6e7ClZe38v1bzdGWGQYYldIsW7z3V84qdhgR
eTyE8KyTsr3rWPFbKVplASGl2U7vIYrSoxExT4SvVvinNHYXCg0nKuXvnoL6/ikMPaFjbd/Zg4M5
a5dvJ2gRDjX/TedR8Nr5q2pFGi84oH18BUl5hU3jLbo3/8cfOG+EqaKcJw2Nj/3sA5cQnVh12dHn
b2xMttM8rARK7UGGgfDl92/696CRDy/5p4udfd51F6Zz1XT2KIz3cRPSmROPSSlRnwaVKjwN7OLB
Nq0q1Pm+JK/0ULMbDp76+KhU80qaPotVAuUktTMCzQszXeUZZC3lAYmwkE5rE3p1TeJu039FRrTP
9XAd5DpuvRCpDyDVggJD8WUgHsJvj76BIKCMVnJFHX4XTyGpry86/gipvc0hwkat5rQQfYHXIBwg
HK0WvKwuXSNXnMmsiErpbaweTg//kKxibywReyoE1rFVNUuwm8qekv9OkdjiJgqqTZpNyfgoj6mj
zoieBVxHRskdDC0JLn8J92eS6/ZCq02sB4N1qpaJJIittaB+a7q3iewjOZfvrKK3LaKCq2S8yY1w
W7GqzQQTSJqw6YV+ZdTjdkKmpAbtbUqvjqSPKJwRaD4LUbiB1QV7hMTZF6wZTuWXtiqJXpLJV/OE
uZAOedk3mCW+tv7rlEACBt6uC51dSaNtCtYxVVM78a2vIFU2od/sewtx8mQcJQW1G9XdQH4ORsmB
ifmkJ/BEhNKZkq8j7SxRkuzElPhwCe0kGEtQSKH3X3hfbD8t3En+jLIcjaduY3XZdrn+qQV+yxHU
AfjrSvDgInmmMmMQ71I6oRjfiMS3FZRXhBLvPTb1uZPJ0PFJSy7c0P8zKAsEOtz+UmgCXCuYV0Mq
uTWdGFvt8fjOIqm9w1sExFG3FdnRiIWYiEIxU4uwqC+SChOCfRS00GeCPd2R6NoaE6YoZHTgxytJ
hzxZaHfS1O7yNPyUUt1tILp0cWijvLKbAoIj5WtrIGOKDAUpUx5mmKeZqZE1j8cQFpWM1iIgxxo1
zMoihhbCmTtFT1KTurqF0ip6hB23Ip6LyrBI4AWK+UTlI7tvgh03uIKQnDl5CkcZLWsDywhKPiiV
JMR4wX/LmnCtGV+0wHITgRM1MzoduGtIyn3fATPrXzO4MHI57qRCBceSw0wyWYUx5uJFt6b+EIYx
UhXFnUXJzVsJ8ZyAfIPkCCQvJCPZBlU1mejXMSHLbMapK8VuWh916U+r+TRlMPqU8rrz87sRrSo7
4ZFgHtZlIJE3mbmteKMTqbUFPdqSUOyQ2X7ltwlyh2CHTI4POrzRqLQVarYxzcTucpr6VwKaiHq+
NkvqItldPxWIrztbRPJXdu1d7fdU/pBPaYPxqVOgGFBh9s3ZTvpxE6AoEnJWVb91p7w7wIfflslA
Rkf+RCjll06LHyNw8QoSp1x78SXx2pezx3lGX5DP0MsTTwsPVSrZDbBdkP0ukvPNlCW7QBttQXsK
UvVaYJINdfbSx+M18lBCY3O7mvK9rtXolXHaGaOjieVqFoNVg+4kpvsPvfU+Av/SYPomLMDVROC/
WbSOFQqXcurI1THutCOYo0dCSVjNyB7ijiD1xzF8DVhKqlJAo17i33mzWJwacaezzA0qIj6L/K3o
KrFo/hUS5JHJbgQR+goRBB22/PHYVtBPdbYb/rXfCaiLoLfKe9F8JvACqROrxGMuPdWSj5jEBzuR
8N7odqlE3iieyLVrRUkORWaikxEcFVfQpOEHzhYP2iV5zweHP4YeIry4a4P1X+w9ywbmpy0DRpLA
z4uBu+a4kh0qr6PDgkvFt6d4amMyXxer+jFGaMtktQt10104dX3wjHBldg7svxG9IC4/P3bFczOk
Sfm1WQvX4wP36QfExwTROZjaOSZe2BN+3I+RHKfLSOHoRWjyCYD308tVw7kQleF1RPaom9dp/lAJ
sFCLxsmH5sJuTL50rbOazdiTU2cMr3FkT2vLJQ/Go/W8xoTuAEFwS1e6gsfvtLzFkVPsM1IEbGBZ
HoE6h+bSm7wcut/vFHARQXAj+cdYAlrPPmZ2br0y9N/kFOV5c5MHomtE5HT28b4q562eN06U4ZCv
tG3VhpfeiGUbcn5xVjnsLDp5kNhx3s+xJmPd6PRnze5XwZX/TAcPttZgR2sLUSRt8n23Ko/+12Cl
2OKufqofo2/i07BnC0HD98KTWQ57v30y8vsno/tapc7ajydDvWYVebR9XfnK2P5+e/YBqcfEBtr7
75d9tiduCCjGwPasesmRsw9wBUS0q/xaWHcuEm/OV064C1mv7PoQXugyfJAfnl/7bDNcy7MuWdpz
uxrZ9WM9veoAWT+VLhjdTT6t/b1xrB7BPHI0mFzfNq/CNQxWDxy6a1zYmP/iGPb+fTjbEmsgoDDn
PDdrWJtOdivzlju6ze4Py4qD5ufSJ/zL6WZCQ7RUE2vqeZE5JXpR1/xn5BirejWspRW8KLmyCUhz
FC/eWKPT3JCHceFlnrp357PcWM745C/j3jtZ939aWuBwKWXRvgyO6BBl7pT3ZeJs2duYtOAd4/bH
knbViDZEB2VbXfqKL9Ppw/VlqPZkuVN9Oz/pD3rrw0Tn+qbX70sXL5szuPmRKuNKWF18k395Nc00
SO7SOdeeC3EyPx3pFvGhjitpBZMG3uZKtUU3X+utPXy+9O5Ky4T98OqWvEnRoopDNeP91zYsRnFQ
v68hEaYlJ3bN1eiM6+bGv1K/5o55YRYtj/e7650draohqCVBe461fdVTPcn40L5eWB8uXeJsTaZz
pc6G/lyvoJNg/vgEpWbV2vp9fKTm7aS3g61f0Ayd1aAM5iat55/exbNbEmXZViz0ZzWx1dvqk+pI
Nsc4p9Oc2YMivipvLy+4H3yY7DDenYjPXuZcpigmi87W7HwrvyB1VB0g0UdsJatX+d6/NyYbCpy0
kxx901Z2+ezTebxw2//F9FmehAnhiDgFWInLdP7py1k1UR8HVJi6XbcePs1blMngsB3NM5/wP+X2
YKt3v/94P05YNNMKeyrSzMSFV/v+ilpOzkpScZdDNN1c0yb6f3h47i6WqKEpoOby/uGzKtalSh2A
47crta5W5aVCxi/2ZRJRAOg2lmw4UTzfMtCsiROy4GwZ2IeBPbZ7yVXJKZJik8kCsvYSlWaDb9Fa
TRxg0kvVO7J9f/UVJLNQXxoZRBaffeX1ORFnyfgyhQO94pEiQbCL23StzAIcJQWb4+glpDXImUWp
iZbVLNkpqUWdxX1N/hxHX5N8qyavZpmtSw7JQpLa9NQBvPpEyFnwtGhb0Y0gK1gtItdP5rVUw1Yy
4pXeiG+CqHlNnWzZSTqVipsRvWlgfTONzAvx4WYZ1vT4LqGOEuvfEqmnBvBaUAGbQIkWarBrY+m6
LEw7kVu6Zr5dpjdjt+kx3ppZvJP7ReQBvy20PovEqfuaQnYRdVmeqGKF6xRJrmwdc5K+grpexRz2
YyXzUnPaqmV7C01tXYKRilG5tLxmgjdteQifa2Gbj9qDj2zCnA3bKHpHFfsnlYibVnrS1HDLVpuO
9GerCVaFeGh4cjNPiegPml4EeX4rMxouWO0iA794RtHMiFZoI3HPyNvQyA8wMWwpLm3OOQouEotA
lVKguDcNKzHS0UPudAC8veVm1v2QIz/zc6Rrn8T5OjNwzOr1uptaj5ajPTJlMoHESWln4S/CJev4
MXi6I5mdXmWWZIQtxpiXUg5oJWGgg7jWTsZdQ4dGgn3bV74TcWCjsSWq2T7xASMa1bqN2MhYt1N5
zKLJUSHYS7PdVa8V8SyQRJK5BMDN1aFaTdQpKJ9QBxjcsqx3JFuQd/do6mgUg35d6VBsffk2F1KH
LuI6jGXcrZxH4SDMIwbJpzz6NKgFznBhJ3VILVXeEIWCx/hijIQElcgAopb40NC3rTzfGuSaZy2c
P1W7GdXs1kzvtTJ3CmSqrQkHHQSVFN1MnOIVPVzF4V7VE3duehskyk2fjTtd6J/mWXDk9FUitaaV
xZWJMbvsd1obQ5ZAit/5K99Cn9HcDQTexEG30shsinoAe8cYGds0+PuoJkTR9O0Marov0PKcXBkP
oEUMQQXdWA9uWvmoxC+hejBTxW6UL8oIqrd8YPYC8GLiI2DIyXCam25ddNZWmxqnk3dZFNma1d3M
+bOA5H+e9OvCqN2q0q4UJbIFeENG9LW1qDWOlJ5UgHxQebNccJT5Dce9o085tbhjTM6k1gyvk5R6
VIccH4bbJHBZMXGaPuer9CWMKBhF+74lo8N4KNMI1HtCtOmfUPo1NVu1OJ2jvKYwhBl9uM6r6IXl
GCkfMr8p37bjQ4ivSOG7n5SPdSaB57otOPjGSmBLQUtkgkiWXgCLTDBtMVFs3fDvkiazQSPTHJke
mhbEWnjbxt1KSms39Z8r9VZhwrekN1oGHw71uFYnXLe+0lP4pdAOgvRJVoDnwf4HHLFqYsWt5MH2
xaNAXBqOGHe0yJ+ljtWbh1JrMMrCQ+JYaCblsfUDNyy+AdInVtJfWVBPpVlFCjo6Zs+KpxcroRrd
ltIlfBdbke4sFYhiPj5SlnBoih8rq3+S9MSZaePgQ97OFbXdNnkW+mMWf+5QvwZp5A6LCnbkHVAr
wLMBNn7NjU0a2hpsL1D+olYfhIQQVDpYBWQ3Ul03YTW8GJQH5exFi/SbUAwfo4h83arOkN2oNsEN
faWsuC0j2a+vAvy5Im3o9gmjJvx9cSMwc/wmpPW0SP0k+F/dVunNB6McriorpzjWj9dZFsOUUvZN
Ja80qd1FQrHSlGFfN+1uEM1rRQqR7UV7IhYxhIZbk+atQa59Kutg+QCCs9CRqXZV+CLSVBVEDc3b
UTqCCKKo9NqMgZemkhObot2k1GdDqwT21+6slO94F5v3hlnjpsSNEmlhbEc007mvIBqHTz0Wbt2M
z6moXaea9g377SodLIf+00vZvSHFgQZm2WVeUCjKbMqktkLZNNO0PSooR4s+ZzAhVam5m41plXA3
swTFa1hLYu0qig2nK0I3TflEhP5ZnZ96M7at9iiqLC71BIgAKmMXPrD5gaIj7HpUppJvvcbF61gX
TlcXbkuiWpZNR+J6dpZWfEsEi1S/4dXv6LpTn8HzCrQgs7rIZp/0nGMDtU2lye0gBnjs59F2VqZX
ZfbvBuqUNRWvtrlL8iqEhQd3RS/+7JffJ/J1S/nR6ZEoOPjIeZaBnQERxENcYHrtyGzWURJ3DV+r
3riVI+FLivApKJ6W+TVHNB2411lhdyfX6TYLzKdGR2FmEj+d9+JR5KWULV2OSv4GFlUaHlUE2T1t
xzKS7Lxmd1eDidRlco0LO2TbqdYAo0iqz6b7IpBxivkInYFJIDZWlXof5olrLlVZnboLRVyJbJpM
9KQljkI17IgbVVCUCOqZ+aPuhnG8TZJnBaQKTgRbg8xnTlTrr0TqyJL4YgzVtRXsZG5GedTcBriW
JiVdx0LjkLS46UcYrHHU8HrqTU+3UY5HzFzzraXEWHmB0Q/hulXFdeCrx9gotm1BsLhiOg26mwzT
udnSP8ie0jFaK6xMSf25b9lYV65ccSc3IFtqrB4Nk7nD7kQ4XvGlXOZq/NiN11gH0+4wDo/SQN5i
LEKQVAh21WigxJRHTcztUHWx0+UED45qT4n+ay3dRPiX/e7Or2riDh8FlNkNZd4cnw47KikCjB5Y
a4NJWo33jS/uWoBADVkq9fA1b74qPbSJapVMe4WqqzmhPc2e/ZwMZwA7I/hFEWBnGGCG73I2Yfda
i08UEqYMITWPxy9qIT/pUb2PfaIPUWNrdbOtUUVrVDZUXEZp1+4rv/vUiz2gKs0x2uuURaVjNjQ1
nZgMeDzwr26TZ8dIYVeBNjEOQDTpilOnvl0sinj9lqOTJ8CtbLXKRlVJo+RGA6FJdA5rQMDtKNkt
2AqJpEpLYh0Blg5PBWU18aBDs4+y6nZoqm+zn29in286TjU1fqjrG7ZptjFz2JgekkGjmRKsTKtd
K/pmauC2vpQ9U2lUbNIS4H9tRHZyLXC0+XMrXKoQ/PLACZUHTryGDO+8SdtHchqxoQbE6go2puqV
cDTWhrdUoqDke8Lq0h7+Q57I6bz50xWXQ9JPx64uU2t1MrkiNLwnyQ2ddDU/LCc/ZilFP3ofdr4W
v15UPfzq5GDpCP10ytofzl7ss1JFFr70o8QH9sUo/8dHOxk4N2eSBXBnUFB9/6rGIqvrrnkGoY5K
8U1XLxQOf1G/onWMcxgjqEgUy9m5p9OGuAaTpeNaHSbF7lpwRMNG5yjw+yPkL6YD16Hmr4qiSgfg
7GVkaIfnbngWS7Y8pFlWn3PtUmLwL87dtNp+usbZBEjMSh/n8ZkIbi87hk7lsLXeD26/hmLqYO5w
fv+SLl7v7L0bWouk4PE53mZX7Up45ba70uF42Yqn/Cns5M2lmfYLycX7F3hWJxr1jkVzpJw8rP1d
6Oh/gqN11bW/LZ7Up2nlC3y1LhbD5I/z+927elZbEGSA+vL43O2UJ81tPMERt9at6sr2f+Nay2Od
FcJ09BxL4LAm6dY5u7ss4dxMI5Xk6Gg8zVvFbZxgrd9wS75nrzDt1Y342XeySwSs319VObNKzJZc
GGb/PMp0n4hxBeZ0aab8cvb/+3UpZ02JtA8jWRqfScZTbsZX4pnWEIUBCrLXseVX1a293NG+XZie
v/zgfrro8vuf1sM0bZpeG58XiUpzxHqFNkd7xkbkBvcX68G/vpYhm9IiaOT+9f5aEqZHURCfezc7
Qgen0ZE5pK5ti9V0sTr7q9o3cYa08KCWiRqWxPfXmgHpdZb6LO7ybheYV9HVvMHac1/tfazlhAE7
5U7dJ5DNq63OO3vpW/ix1kZHjyRFdmQGImnzrBhm6bNSpvozMDBO5a9N/nThY7vw+NbZbMzDrBxy
/zneg4bFih6v/NjubZq9zrSqd8JN8X32/9Bc3nz/ep1JQM/++t+Ue16Xb/l9W7+9tYeX8v8HzScz
4z/+qaL8IPm039Ig6rJ3Ck/+h+8CT2ScorI4f1EXE5zJ9/m7vFP+Q8OgsFRCaW4ugWtM9B/yTk36
QxM1FeEj92tSNRYt8g95p2r9sRCtEUv/X/LOYzuOLLuiv6IfiF7hzTRsRjokkLCcxAJAIrz38fXa
yW5JLHZLXD3WpAYsVmVmmPfuu/ecfZg73+YX6r8j7rw9YL8skkSYAj7UVIvWsqbfZk5/ff5FNVuK
ttQ1pDdqBdbJOOegzOeueIyUem9l6lUrtM7pF+0PtcLPZeqfPlmnSlBNNnFI/X/95BRqyJyxeNvp
rM43JdRjJmSPWtIH0vbVKGJYlMPxlpCY1aCxZ+VFnNZ3zG13Sxwhh9pjKItpTxl4BSxlvhjKfHfo
Lyb5H4T1jbK6U9s5jPHy4qNwlD4BIGhWl6Ws3n650f944n8VSt6yo367iBLqa5nUZokBBbf69475
iBJBF6OIJFbVWqHVZGTJGUwn9O0lmzp21dH6mKqe8YExWRhWt5BgUyJcahidy/AxQyZXCQZz9I3j
MKi8WN8pUf6aTUTU9MbyNQ04qbQIYGpFaqxjCelJIIvCUUBYJNA40ckY73GU0JmhIaQqQAkU/Uds
KfzBkiEEJ4Fd6/AVk2ef+iZMc3sZLO1Gi/42WYmCCNbTzfh9rgjt04kxpJsrHwl3fYqqL3bq6p44
uk8a7naagI4bRszJsYw+NeeM4wxAdx0VICDnPHsSrK9VLAVnSITDGLFu68JhG9XsOVW6/E7Nxrux
/1gGYPZrARA17WlCCCWhbYpxNcfKdOauPkMi++J1QxdEDG4VC6mbt9aLNXVvLcqcvWCml/lBJZKu
7Ev8wU292ZuJaEYcScOaipMxKs6gMqLWGvHA4FN241KiY1bOBWfJitgdjA4D4m9HBFjJYx9Bvkbw
tWW5Bcllns/KUu0VIy7AwtJLBSJvW3IFqpBQo1jN1WDcTKS50bS5Aix7Lkao5WPv6m16HPtYAIRc
j+dYzktHSEEF31hjjqbgPGwQLbUZ/k9MmwG618gvbp7g5EZr1KXCrbPidR3nxG3obThax2m/bbfH
Jv3QWlqCoNSuFqdG28iyG8FcBrHD4LY3OFvGkdOVUI81hlExvlG5UwIB29WckipeM4lxO128piPq
aKObzHCjO7D6vrLM2ZGYoAizHrGJcULqY3c7sRPHDbSkETB3NTtVRHVs6kAN8ciAbhk48ktt5qDW
6lDnztsjmeIZbMz83irqYxHHH3luvq2x8C3CzSJOKkm9WW84q7buGu0LOpaJvT0d3QmCR93V92rX
7zWjCQSmDaKQK2eUMHQkK9rGwNcu4wIZgvYVrPHk3BPYhmo21CLAsNtCuaq316Y0ib6TtcLpjPWr
HWLPWGjJrKJK6PZdEdWvC+ICu19CHfCTUq+2FUezo924n8so6q60HNApdgCABqYiyPIg3nXJXdzq
JOpYXLW1jj3ImLgFVXkfrdtxEgTdTqsUNaEo0zldp10cEe1SLRNDExoeGZo0aW9241tuZr0X98ti
r1nykkrQ3ualeNd6VXVUQgjnsjzi5qElZ4iv8dC5SVVJjjj34U8sapfnpxbZpzcr9SuusLsF2iOi
drPF480zVRYJgsxF+6zysXKIa5Nd0ajeClFxVf2wYWCzqYdLt5auVklrbR1Q82cmftk6Rc+xYFNl
h3LyWqwd+g+okUuMaLQIb5o5sCl6d6311pvyuvUySiZQjPRwa3oEmUWcQCVowCJ4O3IsUnYENdSu
8Zgbh3rSj4qib7Zk8cCKHRqpUYThX98wpfp465xfSZbeG1X0tcV5bi+q9L1oEMeWRWvZU4IWGvdh
7LaQC5SYcJVFHwQo5hOXTwEoF5UZMSjogLIGGaDMqmiRi2EV9FBTHHQxgkZBuRkDK9SirTBfIoDC
hggvSSiVsJtWT6kQA2D4cmoyIjxpzR0qtiFszPRxrpkf6I2CYSQa3L5uXKRKH7kkdbae3Vx2Dc/Y
97oAESdAw+zKIQqyclgctR/v+rj5UJToLeok5V6M18KmVUmjS49oYxP7vb0oAxriLkPjlwj3Wjp9
COYmPzCYfU8yXussekpVbnBpmIgKhUH2mw68hE7jX4CsOZDGLFQ6cBiMfAMJxKIqUCy/olaDImol
tKNkwAstl6ppZu4KNlanELCRElL4Om9jRmgv0ZKGdJ+v9Ytm1DIzO1AYFhr0+tANU2wLCVzOJ6nh
4apre5as51Ixubdr/b6kDTtH07X2VABe5HOOo0ovfSjpNkeGDgfKfGoIZXV0jTwaPdHf6ZA+j0VV
gNlFiCshxPAjjajOrSXnVGn2nUmQUCsuD1UDDbZoJWchG9PphhUMekTqXvPWEajQNzVB1WDvowic
BN29uRKfjKz9wk5LMnUZbjH8bSNKqBPU8qGty7DYordRKDDvjQ1QixSeQrXVkMiFrzm1XjNWDbzb
27WatigsGzKbrAiQvi70rdPLgM56ZcMeJx/MLar3yKUzn7Ius9vxzaIzNYqm4JiJAQYfft84dKYz
5DpE45burMKAx+oHp6ynb3VZLyEJlPdy3pgB7mhysWTDwxLJeHXed+VJSAyRhm62OGmbviyEMbIS
tIPbEKOUxaAGc9DFU1k8iPMy80LhjjUZiyWC8pGSXp/V8aEzRodtayKKgq0SCJ3qpMUUVnniqj1a
cqkketRsbk7udWGFxaAcd6pg96ZyybiDamvq9yrJ3HB40QEPPUiYIl9hd6hIQtc+4+Xs171aK6o9
9jxCjFMYb9cXbZmgikpS5Ss6uvWsjR5g234MCcpgfcUKHJnGa78Y12o1EybRhLxhK7GmZ+o1fkuz
ukx6eVxM08Uybvl4BNzSxJQ/x3HY1st9PZSpnZf1U6KzkAzrZy4bW1hge8T2Jp7HdgLgv+AJ6IBl
B8j8x1R7lXLjXcqO9SQOpzbuv8WidOkW1pXcSM5bjbvPkm9j0Uz+BEqe77nmztwuXA9ljM4os49C
P4dypJCfohITp1TDlxChVkYawv4v5LE3z2wW5lx2+P/GxiHrZDhNBHnLoFVQjJhjd00X+SlCqW6X
0q1wkYEfzWjenXVTF5J+jTuduDdxwqnHvBwp8y1GtDeAw8SPENevAm5Ye06a56Y2CuYFjS0mw7Mx
mkhgIu1jNuBHNj3IOe2unAxnXoZPCfE2OvzVHeNEYsDNEFfJq2/aYkFtThEbzLNVMAiXaig8zUPb
MDmY+8brcoJ5MuGdGBNeSwPNzRaKMS3zXi0qJ0tZ7s05f9C02WuWtQomOT3fvoxsRkHSL96iic+T
Jt/B9nzpBnPdtbckxi5VKGU2k9k/GxaliyL784ySfmWyxYBqDHqdfUxUrmlNokZfRVOwJv1TrwA6
7pd+Z+VTCmckyXdiZIaMO9elQdE9q5UbZEpnuYnJytJ0VuxPY/66zLl+7dogFSh8NE1gUr502lWV
DOD7SyafWEmumRmzIEtR7OI9JTNC0H2K7ZeeoEW/24gAW6T2MVHlZjc2S3bSS5rga7QlB9n6XpuW
QnDVuNjbnBAYqqvjXlxGxev4NnbvJhsDLjLKdmI/x6Sc+RbZxDdSaGMvCqlIysAkKJ3LpzUiGlOH
SFaDGy1GgHNUqJOwxae11cb9RvSYMOgVapk4c4SlD+ehaNxHKl7pke06lCcgNrK2rMetYJiDS/Vx
VBXhxdBhyhhqj02+RMuXWT185rHbccmQseZ65xrUekl2Y3NoGLGZ9TULw5RCKJ4Tq3oj25lZ1/Iy
JJl1TrdB8SQ+LbLiD2vcVjwb7WemESBTKRt4qTmK35Sy+YGxbrgUudVC5wKwkcv37Hfba9s3Tr2J
GOibiuwvBn6OGQND15nYl7W4kBWhFgfJWnmvxKT38rrfVdGCgiaRDuIomdR9MF5UsX0XZ2XlhDea
YVEr1EDKfJUW49TI9erHGlOzeDQ3RyFzLBJqnfOYxQVUnJqtyZih/dhbemOgR7q8i1Pluo3EQ2vj
vM8k+VsNNAkcJwxjMTbsRDFbO+UIvmsFJvwLk1EPirMtbGYDFEH+XGcVwSRiBeRF5quisjo17UCq
RZLd4TI6cMgrhPhUDtmrFmkafLt0Jys9Zaoolq4qUNT9/Ie+qrM/axXu7RlF4iySzJKLdTDA/51b
zVf7lRAAZkpDv3pGvHJqTneWWJMMNTBf0wfzoOlADrV8C6ZVemXWvfp5hOEA1cVj17Sy36kaKRMr
HMNqtRumwlgkkXKszA/3cby0sP80v+5ytrmMvWAWKZMAKZBCQHzWWROjp6WO9Ye17p76St/Xk/C5
LHBPDOEI8387zJv+KRBDYcdCjfVyQiRTqPLGKt8xOq3JtS/X7wKtWrtjng8MObX209xZ+3gzXhUr
rvyGyACa3t3L0qR3JUcAR6TGXCrGXqNWYlzISXShyKs205ezmVs4jpiicsiJbdRycExY0uTBriPr
UkPPYMQ3ss/LzYFRq0L4TioGvbi9jVHyVa9UyURO/eAcxzR0o1SoOyJgimk5NmJh2rIBP3rqZw1g
W1Fif2wRe6gEhBZG464Yrv1xwN/UChvkP5MwIEEkdSYZefVjnGEHLW4OeYqXTVww4cCSkfxJUcgV
SJLNmdIc5VmXFkznObCp+jhAEMygLW0d+QDy1HllhXWLA2Zzph0axKzGOrd01POeAskiK3RSDLiS
+qkbZkqpVTLsKK7P2jS99JZykXknbWlKLlOMOWUubyHgOh1V5aZNH7qzYJmPSgutxYg/4CuqJrkn
xRp5k2q9SGv6qW5iTiwU3KzVeB6zoQkRIjW3VFZhFUO2QV5hTGpbNFwEqyZRpiwPnIlhfecxlXlr
IM2CTzpIuO6msBCZRK4V0jH4BCR8ky5XDJ85N14eEyq+6VFRe+OOEi/VZaj7q9A5jN0dqyB+N1+V
i25W7wPiFGfS2hENiCRf8ymcRfwPJJfbM1JMTdvOg5i8asNwK9mko9USvDMkYlCOxVFtje+KLNEz
L6k8tDaHlSAR8gf0eB9PW7hMzEOFhEF9PsEeg+Na+HVKhrTeE1Kp5cAQ04ZgvgHZEzRnh/F2g9Nv
jF21LA4lM2lbragYUnRBUVXh/w+ItPCnyayuEluW3iaXfJmvU0Io/U22mnTGvkFBeKpvmPaydBWo
7o5sxGS4S6/mVNARaTeOWcQB7CattjceBruJyywQCpAjRiWcthmBvJCl5yYbcnoz8JQkiRxdAw51
lLoDC+kuq4sfMcT2RE0423St4ggtR1VkCWkwrIjYhqZDfkYpSQHd7UxiCDOzusvbhe0hj2gHSKeo
jzCuyddWkk2nlrMvLRIepSXnMHp75zQLbDi3Yjqmodgnos0vN4J0sRro+tm5u+VzlIO2E7c85/gs
jmS5TPETOOZ5X7YyYW9JbZJq3Okkjw3yw0T0aNLW2qHVBXBljfqQKfoUaqUgcczIKP2LkYDkKX5s
FoI98Du183gxO0ELuVi5M5Y9Mr9h6w8//1LNmR6n04hWUZFGJ5ma8txXfTBJsnCut9yJpbkHZ1SO
fiOMLvQj65LHZU+vnETLZjAeDayxBzjjrthXvFqlZIU9EVBq3D2PsDkuf/8H8X1DUyf4wXFqCYib
6PcDniW9d57NO6g6bCByMfnFJAW1xdA/VZA1RlP7Y87VR9J+mGZagEkjs33IUoRYeFxjJzGXRwsx
bj2CINQkyHlWeqJ8UTxTqF8bhZdfK8FVw4Ts7pZ6OK7ZeNyshYO3Smp1L7/p83DSkpx0RX0CnSex
jecp8wbqnfpAQwSpTqNxSDbIkMSyty1Z5faxHeftZej0r3pMngBqz36nE04JQYByULmMW7sFXSw+
ENGcNWMNKFr9TrqS5pSw3pT0FIv09Op1zsBXLpAv+nVXxVvudjDpnehWSbwbUaratze8MsSdtiLw
Iu2Ms+UAXWPtOZBF9ebHkir6Zt/c4jO5QiVAQUmQkBxZ84BjsjEQ6ZDMS5+wKOn+qUUaHdKavYuE
FExuedo782QI2GsriVd0YZ2A7zs2mVNO+b4sOL6qTVfZfbS+NbAXnKTs0L3KaE/E9YN/A9tphr5o
IBiSV+byQs0rkpbjh7BSJozVDCO/fJRTjSDDCqCA0aL+nHuiT4nm68nA0DTsQl6xLu/0+XnxqE2a
LoFjKXcP2tR+qpJ266kyxlsqPezW9rOn9O3kZjp0i7grBEG29Zr4zpTwxB6ZhtJxcjOEpCQmZ/Nz
RaEzocnfq+a94mPPht5AZ6jMmeuKWSnfOHzR87gUcbanwSn6gDQVFud4QK/ZAv/xDtIykMZJJ0kW
IecT0U3LrHU6SRQw/NB7UBAIdaOFFCzXWfyjh62obgHGKfFEmmqzDt5ZSoS7VVT5rDG9JNt60rKi
5ylbCSwjebUnyUTXSuXZXKwv04LNdfMGv2VKS1k2Rt/mBbz23JBgm6yshjL9nBsQO6mW1e5uF7kr
wb70cMnTZhrvaxpww1Cr+6YcEhqqpgmUmNDipVV9q6EjWRlK6ha0323AZLRqs2Y3KFU493np4fZG
jKTnnqZnTNjFrObhkg9zi74zkqA7shdtHCgaq4REKWROrwKWg1BPTT8K+6V+WpOk3BsbF5o+vNua
ixsj/edOCg/mEEUIcQxHX0yBjjKkw34agmFTx2OiTKALa5EisSVMilSpukDVyogELY49b4iFh+y5
rDn7LX3b+WB4gnI5bppJQybeKWmc3o/IgSf00cjC472lm9NBb4JhWT7mWZkQkq6nqYZ9oeTlulOI
MsF98k2nN1YkZFRwjHtQq4o6ymxTFqBpQu2X0ljh+za9tHEoiR9xFaRC85EsrAoW3lUjnmNiXwAR
F6QLq+mWBLcbiUGbcsSy1Tx5yo249sQcb1ZBpgCFZFZqx7oavMTqg0yGs9n1+ktTWhiLe0pK0l+Q
LB4VP01rYrDp9DpFl5/mvPNm/PhhXaevSBqNUF8EXmyldNc+OejjWpPRLD5k7Z0xFNc2JbCm3/J7
VTeL+7pczgKBufGgfUrteMbEeOmHfC/AjuwTy0/jkhJWBSeSb6cmWYVTXX2XB40IPw0tqrxl+07E
zwKJYgH7xPlfIfWYhXh0tI105woPot3TgnbWmGAiKkZjgFdacqnmviccJho/R6kMTEFmFSAx0OLw
w46Oyh0k3mXeess2FBxAuTC3t36day08W3VGeygnroK2KzkUesskYCqMkns1oP2HxGtD5jnUErLE
kRdjMM+Vonymg5mg0pwxprFYd5re7JqeABQ4V5jhCVNwYLak9OPRNGZQ1lAbZ5JdJ2i+qxmxM551
Ii7IXe1Gf4puqVzqCcu46nQmnYGCGEyn4m/zWiNfnmrG4sugHi0KQTLHTk1Ftktdlx/pTF4iG92L
VeNyj2ZyFSvQws40QSmIKy1oG4l9Lef2WOKHNrpRN+tEUp3L1tzlm1gdxZTLKiCb7JQtw+KPVk99
EVMOsqLSswpU6hdEo0BI8zTg2afZFLM1mD+Vo6oZShsH1HLGLChlhr2oI6xYuumGSr6GGa9XA6Xv
SJaNHffpw7r1KeHK9JqqclM8Ua13Bu2AykLFXPMsO5YxTacy7l8qrdlTRHL7apiCiNIAAuw6wdig
cRMuq2k6LRIJuq+IvrPpxru16c5NsyROrG5vulx+Kb313HXMcfQZkabB4UC2InuLQW3F2vRizdLz
CPyWmY8WzGl313M0q4bhZc0ZJK5bFxMoy7QmXh5pIe300QglhhyOHKkoDtWIlxFnppXIV12rn/JR
E5CAfzcTCWgDxpMAHfglux0uagJqfEV8lrZy3S/C5lna5FYZDzWZtP6QcEwmDdShwSnsY6H7Jhkl
PbyVfOOllD0qHmpMdRr9wVilk+nEPicncoKNNPFWtT5v5fC6NaQWjCIpLptGoGQlvkUIFo8jfyAb
3IaVM3cTCa3dysMF4XJip7OUe6qcfXRDWrmSAWBTpUW8yoSEGsToZHO4ZRbmOKPXeJbob+opEJy6
Fb6tukhoiYyKOvIINyzYPZK7OaMub3KDyEtj/tCNmfwudcFhooz0Q+KR8gIBKPkcXlSRSp5+dY1k
3amVuoNvSAm/xGcBBh1VLJivMld3EuliOS5owA6HrhTIyxLh9o7mcheTHWRH0dgdzFVtiLHmBVNm
LnRK3+6nPJ49lf4Q7y3jLcPeJMTqrSnv19o0DwN9HraXgmYs6OPseVq2c7MlOpz/+FVoG+vOqBZM
txrjxTjLcFwIhUfLmspHlD09WR4zEGIZNlknNeqHKk0e0olaXxYF18q2R3npJDvFoYdjSP+I8D0J
9EX4EvVTnS3QLbjopI3PX5VuXNaIIxxCey4UJ/s55gCSRPoAYc30qEXwF+fgHMR2u2/WG7iE4wYB
dgNxyRl93xocIe1gRPoUVUVDDnBZuJZlQC7Wy9ZTzVLar1QXWcwLkwwL2MtO+ZDb9mmWbr2FKh3B
7C08UCURfyWuLCvab2um7BgsXBLsE3lccbbLiL0v42J2+3GSd5pVh9OQHsSYpIa6QIoex6l7w6KW
M7ETBu24WfHSbTWDriM7YBg0VyT2J+8GIiHS4kpDKzc2TxMLt8wT0a0FebGrKDsYQ+RIvZYEurFc
rLl6snL0+0KkwKApiZ7OTH8ocrKAs125rA+M8kYimcZ7iG898U5PhF5/iEQp4NOSeortjEaovjhN
EeXwYDLTbU5RqQi7Fi060xyUDdMobrbQVw88xx+pGX+N49mq+QVZssl2rdBVaqMFFApZalVbA38t
1NMqFwSkdaLpllr33ShwKgyIGsYBIXZn1g+QB0RzuMgjQKOtml/EDdF4N6EvVnJ0y0QMzDfI9vw8
taRqCoJBPjYX30i677UsPwIbhXtC7wX26Wu7sqB1RuFtIByDtTFH2yqoGcqcCb+UZ8/FNiVhhdXP
Rq4f5lss+xGjdh8B/Z7WPJ0S9nayVoYiiDOJAVjCPJug9ZBE786JDcKkkc2fC0m4s179XGbiU0SQ
3peUyamR895zolqd1uoLd+j7Z7Mcf4gZXygfERuIw4JxbL2WNKCc1RqjF3W7tW4kSjLBfFDrJD0v
orrXF4atnBUbm+5g7ncgtyD+VK/3WyxScU0Ss7R1eRbrWXG2tEOhncSoCoh77oSnqYfIqDYaUfed
0YVW3DwMy3A3VtJ7e9u1f6pJ/i0B1eP/Q6SeZKI//d/1VZd0+HxPu+o/wr6Aqdf/KrT6+Z/+XWkl
SLL6Nyoc6MJM3xQV2fx/ia04E4p/MzQRLy3CwpsI6x9SK0FW/mZJkDUsBFUKnlcdJdI/tFaCrP1N
RJ5kQdizbo5STf53xFam+Fdpow6/AqC4BV7rpuCSsTT/VfSUF1a0mCmBPsQXEDZJ3hzVXWtr/vy1
Jnej3X2zLkyZmMNetyfgRrlH7qVP6K/DqeXbdFcd1x1xMm4Xzl/YcqRoP2PRf6yekoBs3S9S0HJG
D1jbZS86dSFIGI8DdTCE/XCUDRcCJMuqYe60KWhklBMYTnzCsetzz+RE8IUaV8+e0NmbBIgFvdqr
D7hTBDdVdh3yYCIK7rVXneb/MN3LASoJOlSQa8iDJ1kncejhwsQy3BV0HdNij7itveHT/jyXr8md
CdPW721U9D52Se8mcY49y2GIg00zeWP3qcLNrfz4HvVJ+tCAhwppRbR2fW78xO8OjNj22m55iX+Q
skIb4mHYESjv51+Mj3HMenWgPaA2uK92qit4uEQ+1f1NZpy4TGrF7/Kb+WaGmW+gBE74C92d9DEG
mR+FD4JT7boP4wzNc6Ufi8Tf8rYP2gLNJbo3IWE0Ifh9X8xs3Hsv3DHZy/lS8T3fnAB1wzECxRNC
OlJQqgpbRJ/T28kzZanI5XunzC9pfdD2lDwcVM1L9xJ/o5EiHZIrOpwHLcDHt+/v3rovxjMXvIFA
m6bHKrIR7tw33yufHkfm5gyukC3ZMeXQbFOh0f0+8Yd2/06h7A6H2xfnhsDqyBcb6dv9HKi1k596
nwqsOOSnzV6fmFw74h0xkM7kDr55T/iuIx0QrnAvquv4rQ1yZ75Y95uXEmgj8bkJ3AtwVY7E5c6d
CXgB4Zd+YaPfVu3N2TxsUIGCZ8aJT1tww0J2B8bXl9SJQtKY7i0PKo9N45+LuPmkYPj1k+oaAXbR
QHfrUAqMQA2jK3tKsL6RcZgfcCJdZt96kgg5i1zjjK3HI6KG66RGu9uHFs9ECYTlfenVRL/N2DHc
aTf6ZljtorftmHvYY5vD6BtO8SV7BbebWu4nNoDL9m4wZeV5zVyjtLcPAFTngsbD5k5Mn+wCoz98
bGfkESp8Sv/qZfZVP30ldKq7MlFw6aF0OPHjM5E+buLTnTX8zMehyaXq4VYcSGxwPjcHSL8LQizA
RfvMoYUa0Z1Dk1uEnTZovOEADuLOdG8kHeMh8mk+7pcXfqojMEX4ZrpxOB7Fa6Sitkan4dCNPSkf
3aE8Sl+Z7ka4ESrDznzp5wdzV6N9+5qhae+9mQlWam9ee4f96yrtdXKAj9Y30cePCaAo9oUTsntc
BXjn5CNJuY2HMKB9XX2oe3cMJ46ze8N6jlwK3LiwAHmlDbdkZULn9M7w3eKHMWrjh44+97+xkwR3
OlSg+cjRAb109B2T8lG9MMbfiZfxrWY2ZqORCVqRmtyGZ+hWXvNDe+KDydauFQdZG8Q4j8LA1c/R
a+TDm9yA7zjgo7sv7vkuv7Z3xW545yxs7k2EU5Kt3U8eAjTGWZGz4MTF1UzleIkd/YCJnfg3Jk7J
o3DF86I/cKjy2hAD3YvsApBzEH249DXcKrhvP7D4gdKkbu84N1ceKQMQA90oWPe6Vz5LYXGM3rMw
csTAdNJ3ubRjt3zZ7tYH7Xvqk1l21dwqTEL5rJ9hrYW4i11mQ77RPMWZHytP4iF1JaB+buSRI3Zc
+EKAqTInO06qmwmMm8ad/iAf5V0fwk3bE/e6+gLObJJpbJkbIYbwfFmNmWuwHOPDf5e2M5FC1efE
ROIb4j39FSUEYaNOwfL41DxhGdzRPeb/bb4MT5XTfrQeYYMA8JjUJB49WIQZDJqs2s9yV2IQoYep
m+F+DEBsewWwmfJrEugbOEPFTuEu874fqKU40tudI8yPlGgkGeSDI7gFx1G7CsZr9VR7cJw3t+DX
nkUe8ng3IUoTPQIxyLMtmEa9g1KK8dHjVM2D2MTu9Geezp9229+gIcNWWp0ypPI5C9fn0lt2UjB5
KEOd2xNW/MmXofxFBfzPe/tNJfyLRQLxWKmaBXt7Fg7hdL1Re1q3DBmI8szPL38E2fxV2/9fn0c9
A4MMJpj826+bERwreFyk880WhzktMD5QPLLaNOef70Ps/hHG9a9/4v985G8/cZ1Wpjq5IJ216+LS
HHy57QoUMfv6Akl3/yd3hHRzX/yPRvyffuLvZhrwK/MQd9zAIlzc3k5hoTKsZattgv4Pvp1bBfh/
ftbtu/xy+zYhxgM88ttuHCQoe8fNbx8QeHBRLW/wPssnhicOYuB94xROvRue+4v68Uf21r9+Zv/7
Ev9ki/zyNTJRy8yhyOSzHJjBEt4sh2wUz4xBXbQ3f3hmf6KdfrvAsirJ4J0V/YaZ+e1HG1NjMiYa
5JN0FVcnFcM1k21ObMprlVecKzHN+3LpWrItDxRSEVuXcFpKT/4UGaVSY+VHQn1RQ8bfbyFJLJjH
6tx/L0PjpD8iOqKpyTu+l9CnUpe84Yv/Rup7SXBgiIQUzSn0xO3UBUUgP3DWp8zEUPrLQeHy9x/z
qz7/X93Yv/zG2xX/5Yr2VoaAHLHGScINy9aPqhr087fl0L0gP8pPlYm53l0O6YnhNJXb0tkjs08K
b2q5xdlkQBxe/TH8wTfwG/b358P9l+91e9l++V7tItZb0/TyKQJDCz2gsA2u9+AnBh1zp2Ic7SkB
UyV6t8bpOH0hqLO+ZEoJ5dA2LlV39mP603f66aT9vx6I31wZjdYmpba0qKPIRUequ6JfvsWae5uw
73OO+mEuhUr7VvT3I4aFJNwYFixhhJBnccYfdR5sEzp62euItgNxk59HRF06i/vkm5VTDExisXkD
P/EVg17pAwwcqfb0ykdsqiMfFnzUa1pyl7xI34oV/AMTB4isXRwq9acQTQxxvRK4CKJq6OPkxw0B
PffRDBSSRRN3ZNsxXPq+MZMxopUsGptugt4Br/JTeh1fhEc9h49hG7R4bJGKNfPL/oWZ7UzbHDXf
d8UuwinM4JM40guUHgsNFKWV7i8lwWEMJj+XwZtkt05OG3vJJw1reC7s4PFL+4VMjWEeUjkUOs1A
oidtaVtGN2Zrbvrcmg79yHJGjeDLHW1nW7v2fPlstxoOHowiJNAhSAL23/4Qf2w0IdbdXF2o0Z99
qHBHbK6agtbaFgNwvHRdkmNVOTEKnA826fSLAXjjraArLGZyJ+YCukoD3pP+k7ozWXLcSLb2E/E3
zMOWBDjnPFZuYFlZVQBBTMQMPP39ItWSmChcQle9+nvVZpLSGYEIDx+On9PMbTT95gHNI4gBlsmV
hbxb5oAxjYhl6uXxnSkR7658tff2JoBiGoCJMm+fuo21jO6hMl4r9+bmSKMtmEcM2fNsw2Kz6D7C
Xw2A+g/BT0VmJabKIpfYBO4l7vWtr230H4ioLQDq27t+SyfkyHhpEe7U63ob7+n8LDM6P9f2HcCp
BhaHR2rfBWAydc5p17mIe9lt/QVNfbty6HIj/OKZQK8BcznSlMiLLH9qTAyOv0j2ZY1yAPxNQ+qo
qOpMz0rS9LplqJ5eCWU/NN2WwYZwxnqCbuOQ/AI08gxaMXMipoCbbYMIbfDekc0xcT2nAdzi6trH
CJ4LQmPgtdUOIHDx1D1RkLZo1D9BlStyP/8tBHNetRvLvCXNTBfSE9j7OPzZrChvnkgpjq6891qQ
rTQp4eAkK/zRRAjSwk7ef1Ppl9vVQ31irp/GeEj3n6g8SuEiRtze9FaZ9LM8rYtoNTPf0B9ZqWr/
Letqmr8oRzIRId/nFWCJI+MSD+Duyx/1w/Ee+ZKr4uiCikBnmu4xAwIHt93B+bmmOehI5IrRMiCp
qZyfrTVvXyJuYcmUJiWGeU8H+TFe06r3F8hlkwRUb8DjROrsxFf2rnsqrnqyO1fXN13xdIhW/Y4+
4019BDlPCt/9QmfV+mnWCHRtDo1bxJB8J3dgrVOuq72UJDbcvFV99LzuIgl0t0IppL3NZnfSacdw
+7y17pvmu9bQg0xXirlTj09N/KJL1/prCx653CTQiJoOgxv1wgQFk65kbQGtlpQwqTu37mgv6R9U
HYBo8v4jcLpqFlG8zF6TjbpnESuUUp9t3e1JH/jngJlEGWffsS3q+rgLvuXKvN74a2kr6BsPFEAO
9x4JH+xDa6ot2bJ/MdcpCbZ2069oZT2a7x2EofHehBV6Hu+b22KvzU+Oft1uUW29r3Eyi+yXIs+N
vf9kL7yb8LnY+wf4CmnAZdfRNbgMV762n5pvkAlvpY/gOQkQKZoXS/9WdqP1iRkZmDzYD5oQq+oD
nASZZHZNevdh7EkTP0RmDFUPj/hMfiyffZS/XemBPM6p31PyPdhWbZH7JcpjYtMmmVsfUO2qHfyj
udvhH2CKxqvBV51dhR6J3sylnkqLLnAsmEtcRTbmqQIP22spbw/AEnEMwHD03ez0PZdWHmEF4wvh
Qj/tSmlh5vuD+awxY39qFrPwddbsKZogtW7qiJ+v08Nzr6zl7IUKfKCvAoDptJSquyDdNtDk5zxV
bF8f/6JXASWIKGEkKxogs7v812k/a55YntpvmkegTbKLd9s2GzxZ45hv6QZxRSteoB3RLfUtFNku
ups7rsGco1ZKm34xe8vfrSVYK29X/YAg/heTiMo8uQP9x6FyT+aq+ZHe8v9Jhw8ZBuQr1V80j2g9
nm775p7Xu6MHeIUEdbnM3/m3AHgo7PE3qbhTvJs4uzEzfI9jvKaxyO7h7Vhw1BZgQjRX6pYy3PYy
bbR5swyfUQm/mq3qVSKtk5YySsGvfI+eqVdQTovBiqEjtQhBR0LMcV+v+M2P5jaCBHrtfabGz+Xb
6UdoLyz+3GP2LHhtFt7HDH9dr6o9fKOr8p1vpy4gHCGdL9fmr4wCIwJoFBNuiUX24T0nq3yWn8Fo
qu82RxbWkuS+ho05mAPSPMxzACz3GpT6zz1Eb/W8vJPqeX09+2Wss7f+Lb5hJAIiTGXf7Rn/mBd7
5pIXNHVuRHLPjSwWlsECngCU8W/TzGvXysFhqsUg+ZwbkihAGjsmUnqI7DLSunh312ykXbMhR4XK
JFGX8UeO6DzpsEdn40XQ98xVF4xD37hQAfrIkpP+q3xkKmmvHtN5sPFRPTC3fvyYw/ICCfaDkW0b
44p93kIsZNV06+YIgLnmo03QsD8CLigXRBFX3j0vJFR220h3zE1+X66kw1LDSRK+Fzf1U6Y7s1vv
/iDNo6f0hdYXQ5I1U53zcnW6YT+phxgvDCsxVHfYykxprVG/miMT+pYgBvwdXp/SWCC6SWc+Wofu
ETjAXP4ZKLtwBf7ypbwK+cjSnHGZq/6h2c2WvMQvsNmQrP+sdiqDBlcZAtIc+/qav1Hd1lQl0BZM
F2T1B/7otl4dKGDdAAdlSGmZL7Kr4Ce8Z+XdrFlnK9zrTvpe3x9/xA4hWflEzXOZX3XrnAftafat
eQDmo4b8xz8psvCfE/JdNd2zv4Q3tr5uwm8H57T2nWyhrMu7/qd3rZG+5hAebdT5r5QEC1Y4Ju2p
ptyYDpMHxQ3CM3fpIwP4FrOYFFvnxfpJeiUiP239m/xJtIZL6km8zHN9E1l7QjmQdv5NcndaSrsn
cwuy6YbAqbyCnb6ZB08axeWHfkZQ6oaMVX2LX46/OBp4eS4L7VLe0OXpOy2qDV2xDeFGqzHXuQrm
inNcpg7iCAIr6UIzpW5qwFSzdfwSLcKt5zZ8tXnyKsNgtJLmzQbROid9OC0ht2B5Es7PpSzO1Ah4
vgfjGpk7RVrMNtFCSrazTUgwAb6s48HUqLvwQY5UWkrHzOY/+m/h6gST+ryu3cK1b4wryz29EAjy
c1vf1R1mE2hX0XL21tmH/9KDpeJ9AJ2KZlrlBnvPtRYI4PQ3QKPXckh/ISTug22NmuRL9ZLB5m/P
T+tAWVpoCs/9X8Em2xfvFL4dfWPwnKzLbwGf/7TW3lReV7d4UeezB17HduU/o/G3NrVr/m4MZMRR
N+VrDZ4J0MlKd04vGhyNq9mGklGwZeTXse7NvX2bq1CXctZxFcdlsaNgBWc2QBwuwBJMJ5LHc+bL
Vvki/RbDB7hIfpZP4M+5yGhswh26niEOvGhv/WX2Vu31BUC9m+al2vGfIM/IZ1yFbwr6B8gmrI6U
luGsfpOT+z6bo1WsryjGbyPirZdgbz5UcGnkvihtdXQgr9iVGbcLTO+150Y/05t8m6xOO8TU1sTa
N8FpbrnJa+oWa//meJPrTvAmtqa9OXwPnjxW8ZNpUQ+cwpP/kAKkuUL6UwSQ3uKODsK7siYcBy23
yCnQydldvkSI4jVxuVtTvLkDLu/PLFNHAUozEbKVocwXZY+zLFP19UPVFUl/La1OyDednGRvam64
ke7kDVkuNXnz5ljtE+XWODG1uKyiebtUYE0J4iWwtHIf0YmW74LTHRlFJj8ziQmZ4CF8sOUXnUjV
IzNclsybRcuOSoC/sqtVQ835OflxJP9gvAnCJnQS0uha9/f9jEb1W4O70R8QalWeugJkBREh78qq
3OLLrdXhkWe6jF5aguTgvqV3QR8BD3FvFetTfgUR6rFYdxrIBcXpgSeYG2D0wNDkfRlDgrqJThR5
/XrTr1RmO++Sd59mD7l045S/PEKrFakn46XKPr41GD9cG4R/BIHv3SMMbVdgu0mxKA8KR+N/v1yL
kL9y0vz5NUyhpqXp4n9fv0Y5O2qt7gX9NRqfe+25uZJfZslmRg2tcYylsQveji8eSM9J9vjPUtkg
s+Ec/G15QPdT2TJ8P03YXwvW5lkKo3297L91L+EWb0zdOlYqQj1+k24DAl+KToYI8g1Esk8/zeAq
rVe1dhfu+qe/OLn/T03vfyYS9/8ba4gsWIf+97b27mfSvX/pZYt//49etib/P9hCTE0wkYHThPDj
z1a2KhrWkm5bpk7JTnSz/2pm065G8Q3GELirbfSVDIpKf/ay6YxrMjLWML3J8HOhs/h/6WV/5fr6
lAeg8Q5RNFz1kqpIg8qhlBTHmSfR7GozAl0mKE5F4DBkcFXk3uZsT0YqeF8rs/8xZZqcXsi+oEMZ
XBqF+eiwqMEcGZWxbmlFRDHAYtAn/52Z4Q1pdMD0HWY0hlWCmkHXtIDO11peNqMIzp2/b+Lvyxlg
ABCEbFpT2PHeWoeREdr5vZPdfnZwaZ0CNH5l1JmeVr5ovk8ycE1t5qBrwGhcVR6FdcGL1TqJQ4WZ
Bxg9j3gDo91O2U2XmcWBvLhkDvn5I6SHIbDfFqOEzeiIMGLilPToUywmq/9wEH0RpTwv+Io/9tv+
ArTgHpjs9pDkLqiNOj2pYLl1SNzAMBj+dV2kOkLcBb12gL1ro1eemwZklQdaeaKPMLa/UCUD7kA1
HunbQVUXzK+VNxUIa7tQFz7SO3KEjjkEwpdP0dfmz+chEuJ8EMNLFtAUZXBYNYgi0AikyDTTGTdo
o+DWyJtvl22MfbYvRgYnFc7urDspGKGfHAF58LfQGDvyr8+O6WQzYqDo8/uaBkdT8Q6tr9qYaz/A
0+8QI1K6OYJFb7TRl4wBRNdkFO+yyzGlCTp5M8SXGZybL6sdHNJj2XZGYmG+XkJusFdceF1cZuCp
gdB+JaciZ7i8wcrIvWBIGJ4nRnEV6C0Hh6UOZ11o+DTGm4V3F94W992V+RKprvrSPqRAIkpXWyZv
GQhY5/gNRFwPjJmSxOVfIf/ukAT1mKwwxcGcH3inr7dTNfNDR4gIBbaICjbFCtHo/WwVbqfEXeTf
t5hOJaSKlqLwBP3G4wmWMuBmgpwHJsTn1XOaiBCMODX13Btzi0Izic/E6n6/KV9tDjoaHnBqTcmx
KX90wKddzT3eiT4plaHr6F6HOQGM1WWb4qB+PUmYBGrGQ2txE5XB2zizlCOi9oJTfPZ+Cl8D5MgZ
RHA0n5ImK5fJzi4bHJA5iqvz1aI4aGdRft7LWlnXWGw/lGSlPdeUIxaowbvJu03ZqiO8TG8jt5Dm
U8SVv/u7r5YHR1hPQaYbKZaPKUVo6vNB8UNOCXr+iopu/9i6c5c+vqGqpTNBA6huSJMXqE3kaYLO
o+vXJzNcaGU3JyyVqRClcF7Y8WFx2eCAjvPPDf3Loj24E01QGmFhYFFbIce57tcgS2hq9i6VCceg
/zx1ZkbvhoE8DK+WauDZB4dGM4GbVxoW4WK7K/efaDa3e+2p/wkdnCmVDPFADM/oubnBiYk7m8Or
Ys6oj24DEoy9zMC1+M+Xd3Ls+p3bGZyPDhy5aTfYOSGvmPQbBljdyxZGvKiunpsY3PDQNuoaaD/F
RijFl4bBmKimpN91S1tqHvN7MVj6Kno5lRDi6AZj0gFDlPU9pFkA84vj0mP2eF4fkwf0K661OHmO
CgiaInovnrps/CmvP7Uj4kad3dWD0mqIZPJzD+GvQrsPUIq8vCG/B0Bf92MQG8RIxB984fG0lY+G
bLlulsFaWU+doEFp4Y87cr7vg/BAUYOmLoQ3L8CGwcRHHfu6c/PbZEn3FJ+uUOV/Vl4zYIVvEGxM
rHLk2fq6zEG4YLUaL5pYZrL3VtUqXiHNugHgtZjEZPz+QH61NIgMaJ6d7Lz43NDZK51qcIbH24zE
eQqPMeUEhm4ntXW4BD+31M39FfWUdbz40IGA5WD54uXM+Tfu++wb2gOvM2NKWKlNllamr/Fslctr
NDcnvtTEebQHrqarPMnyJWyEdMbE9jG9S4V3Ei0kztsFlzaMpuQ+7Y1a+AHo+d6VXxrlRzhPIcf9
DmX9J2iUSRGbEzLpvEdyui8nBE7OL3f6eCyq+CRIJAoEEkPfoc/kwuGykF4jqs23IsIRGR1Dvyi7
MZkypdY9eXAGTsW3rLRXOn4A1FsrwMlb+li7esu46Tpf2WATLruYsVff0Bi91g0iHOVTQfLMh/mZ
DZu+jTlA+CDF37s0RML07bKRkfyDOTpbMSzGjokaPxd9ZuXI8HUWdx4qum7nUmYQkSliEJsAUAQZ
wNRdGHv0WY4pyKLRmtSHTzCaUUbG7BNVdAJh8MBwEizit2B5oBDWQ1vkHmhKTKxRXLDBof1ic3A5
9EDL7TBkJyVA/iDgb6DOBDYb7Jje3Vy2NfLwfDE1eIrVOjEPucXyThLA9viHVN/+CwMmx0FG6w4i
o8GDkMJmW1RHun2nRENLB7huMeWLR9dgWRoVLgpgv6m+1qap260PzvRkvWbpRwyq5V+swSb0YR6E
SEwbXCQrVZMkz1lD0fXXMxmmQcio/o0JXUHVTjJ1or2vziKXwgDJRUyISfC0Sbk5ylT8OhLeGRas
vn/aGHwKqT0Eai5jI6mA+dPsgoFu0e8EYL9bZjTkbxVHKGca7uW1feY2v53nM8ODV1lO4yiJJQxb
V5XJhNuq3NsCHg8i3j050TVKJUm09RGOdpQfsJ85dFZ3hvIvjjpVEQZtLBjEGbf5usWwRFRpTfwO
Layxa73KYUh6YotHXhvjzIQ+yBDsorVtrWChmlyuPJDqacY8bnLb6Rp6Iv3EgsZeGNySbaiKAaG9
OnzcoG002qqmwwcsbYkEtvlY4RSLxXFb34QPxyvmteu1GM2wwK2CPpjm7hfuYfhlbY1LYZCGKZYx
uBl4zJy6F1cPXeBSdw+pK6AsBnMckvYsSkLT8dDoabKZ3mdgiyFrZYiGTbUQfoAKRSvjDd4Pp4SH
jYbi6rAtH/ytmK6QHPWnsQbHZKaL8K39+Q+kQMY8NOk1rlMzYH0aChY2ml8BQu5pjm+CH9myZZch
rX0vV/+gUCrO5W97/Lctc3CoGOdnvJI0hOps7ag2bAALRd4kaKJSItl7gHeAesD+6DR7ACUA+qfe
wNFTffYDBvFgCJtILSVKAHumtzkxgKRX5sLu93BnodrmT71+o+ZMjYYFBRMSzsGZ8vpTEnYwNVNz
q51QZ1JH8O9bN13g+iCQPlrXZ1oFMIL0MvXyij/921afmR54YbiNOsuKcRFVXwE8lpBugreD7uJl
hzgWmQmlkr+WOPDESTyz4pPGxa2X4S0jY24M1JMBGQsUSodk/NzcT1gcPbCWDKeA6BwxbfjV+XW6
B+NeikXUa+40xh6UDVkvwHUmOyac4FjubdiYgMCe4Uo87ldbxbE8pNAqCbfUuNW1mKmeQ04Y+5B6
g6iBiWJhs9jWhY3NX5Q/YR5G7y3zN8quWl9e9+jdgZxdBr5JXXx4ltC8C3RPJrzRVswzkg+qTEJM
SzaMRom49r/sDA5Oqs8KwZoEvhn5SuqX6I6R1ZjX0q30ETIWAa5gOtsdqYB9SpkiU4E8EGOuX/e5
qY9G3RyBpJoqMMfoVH7Aia3Mj6fku+53UG4d9Zu8mBz4ENHn4JJ8MTu4nzP4PU9t0IqjpC4ZAQDk
uIIw0w1UcBnAUF8uf8KxiN9ECBpPT6sSDO7A/zWVnNqdR8QvInBzyaQSCTCgjKXqai9TqxuJJTFG
H57nVKKhOghV6jzoi2KGB6C6eF8cdRCI2cRdHDmTX0yIf36WweRe1pr+QQQJlGJE+iIGCafP5Igv
I9zWTdrCgJa131pe2UmFf4pZYrhblqfZA/QAiw6l2YmvM2ZGkemsKVx1XR++Tgf4ufvGYMPEaqQj
5E7XSvAg78RDLLsByPDaMfT36dhj5JkwCeZEOR1Pyuz0121UoyywaEYHjArAxgdZS+QtugRagkZC
bTR1L69z7FwoCFOgzoEe+W/95sS2T3nXsMw8yd2gaBY10LXLJsacCCv628bAicDSAf22JM4e4Rwz
tstWTREibxi/BOwECKq6baGkmPiCUysb7KNtHHueDKzGYbaMCsYa4inhrPFP9ffChpcq5SvmEZ/K
x9WXCQOLjLBAzwX9hASR9fvlfZyyNrhfxmmWqceKBR38m6K25g0k/dE2YjDYMKce8glbn/XIs7tc
tYXSZDq26mW+QZF1a9rMIKBT7IjSDnCx2e5Q39IkBGHmtfPTRNY4dWQ+h+XO7FOQrgy5/TwyrRNp
e2ap1yVzwWhMlPRLmXdlXmTifR9JI8+P6ae/PrMZwauqZyY2qzp/hcaYYQ+oPDpVuzasPp8wNkBH
fRaURcwio4lEdi9pIgM5t2Ye/TQSIRnSklSSk2/I56KIsQJvLi3hhbhuHpGYLa+migojnWf9i2Fx
b84MV4pazXgnxDOnv1Yuzs1fSODwVwrIxcJBqMzN3fpZBZ7KTJMY6p0qpo9utNDggYKCaFEaHOS6
OZ202OOhQBTF0S3GPOoOCtAy0SooWifP8qgjEJrykFDybphDR5Dr/uwo3qXGyl46bFR1dofCgAN3
LnrHB92JDwT9HmFxUwMkVzRJcM3dyrp/ZR/k7eVbPLr4s18z8Bl6BGGp2vNrqiB/i1vpF8zWqJyo
13BOry6bGl04jQHmZVFZ/G3gMc47v6hIphloMBZ5Az9jli8vmxgNYhTiQ9RX5JEhIm8mGUibfwai
MVppLe2CylEXCsDziNHR/9LaYPNmxyQ8JjYhU70sN+VN81MA9xgcmK00OEuZeZ+wN5JdgEgz6G/L
BldUH1xSJS3gctUYQTETW0+2Fikc3A6zwrxqtBK67LQOm/dMamHsaYL+aKJkfcy+a75NsavywvZp
4veMflGgjYh1Ql7FNf56d71ZXMZqRexTOt3C23JXoqXoPjVORc4s4NqONbXno4GQqXKMEA/6HbeR
HmCeVuTPYox3593hqpZQbaM57zQOWkPwK6FJOplrje78mdWBlyrTNuw88QBEm+jWepaeoKdCuf4W
utJVudB2s9uEehqDLaobbKMFEg/FxBs4utdgVUARSpRGjUG2l5vaf4pQCZredf9NYSBh4nOORcxc
mr9MDD4noUNtZQcWKaba4UiEWosBjKNzfDJpoSBqs/Y/mpeMeUnX3GjMPVy2P+qKzswPTjcM34c+
T/iygdfNyW3nSbcP8tLp22+XDY0/dqjCwW2HswCn9vXcllrY2omg+Y02ae+aYICeq5YRu37N/Csc
cfP82a8Frwa4n+mMYawsYVLE+8v8wG2gN9ZCRIbPFRK35O+dNheOA5WqrYTCqdUz+3B5xaNf9syi
+Odnjywci4oXirAalkp0IJCvEWNlN4FhAeaEhDt00nQyZRn7niqDnlAtAcdh3vqrUR1SWDPL8Q6i
haQdrrprE64Jslixyfl7s2FyCYmb6Qd9NFw7tzw4yGEUddJJZmeZ79l4v0IoGd14dRLJc7TR9iAT
pzvy4swM0/Vzm4PTa3fHvvUNShO8BXuonVKGIJ/jNWBueHA+RwY97ynYQbvC2O/lrzt6ns9tD7xT
aBa50pTsdE7pMr2fMVBs4Io9J3e1blk/w5u7yq8qBiSm+lqjD+65aeGuz07WyVbh12tZtihCCVqp
Wpoj4LWwV3An4h2diaWKbby0zeLQndmroxMaU4LGUjBtlY/NdXpanlYie9OWHfwQK28iIx2DWpjn
Kxw4C+AcUK4XOAtExRi/QUx8ObNg0gofkhfzCWGdxtEXSM5cM77FLM3l9U7doYGrQM+HCrx4YYOk
2qH7fhOaxqOVulZeT3j/sXf1fJkDF+GptuzJBz5k1skMKM/2heKtzPiwvLygcTOU8xmIIesYBttd
cQiPvcgzyvRGaF8iMNkxnHTZiDxhZZgvNsqxKw2FxYhqSeQhEb+LV6KVLLv6zxgSGoRjKkg9pnK2
AWvKH2kUNHN/Lm+YKAbasehqSBA/fV4usDGiM2SvtHpVrqa8+uQyB35Oj2RdmnksU6TF4St8EAy9
Jzf9d4Y959DtuJJ8/w969eLP/nYHxfiDrOna75DAI7SqnSJ9hmDyUmB185o+PbQGt8qafkEzFZiM
fs2/7Q0rkzOIiWU4rOlE6TskU5C+hCRKf7p8ZkZvmk4KbBLJ0mEb3LTYNOPgWHDTMvM7ijY9BOJd
kc2VcAoiNtZONNUzS4ObhjChUuuViHPSectYf8UkEkxn0Yt5hK9OkLd589OnlHRM+VWwz87lzeXF
jgWTYIDpszPWYfJCf/WiWZDUIWALmPoV2bHr2wJpjMsWRoMc+pWqRIilQQs5eA+1ItO9EC5/boK2
teiUtutAwHKCe2aE6ZEei3/1Cp5ZHLyCACMUswLmLDBxgCqR/0znGePCgHHF1ffmwQ4hAajTmYNc
Tql0jz7/Z8YHOzpLyjZWRbBjhvlz3EGCyKRlrH20GqPw/ePlzRV/7LcLeGZs8AjGnnQiTWRvD9lz
BPbvCMeX3U08taMX4szI4N2T6EXq0UFciFPzqECO02gouQfhR95oN//degZ3z+jjKsxnmDpZklBy
gJVaciJYZi+bmTyTg5vXl4xV1dZ/Epz2hw15BsSOggHyAMvD+rCceg8mPpQ26Km0x7auCtFjJXXf
+cHmFBaMX8oTX2rKyiDQrktV8ZGYgTMFrmu4lVA3IE5JglMAqDCts4mLNn4wqJTpVNGpRgzMKXoY
J14mjrokBJOgXlTh8Z8xJJJOtHDGF/a3pcH7Vocy7PcNljq0u+KeXrgdFSCyW7N0J47G1KIG7qq3
CmjnxZWy4G4tFtGDvoyWTK5ezZ4E+SPM+FeWObcnLvL/ciL/XqH21REfZ4rvZz0r1Fb13kSXRnBK
ilYVSSg1SJAV/+D9Fqfud/fxt1Gx7WcxdBF5J+jHMaoYEG7YQBXtvFn48a0Nvr/sBWNBBZ7mWN6h
2Tyxz+N+8m/bA9eVzmZyUMbcCCbgl2W58PJ2ETxAykIhpdlANnRqbsv7CnGkkzvdyh09UIiFEHwy
9aOqA0cTK5lfNuKJyBqm9/MThB5JFZmuV0zdybGxEGoZYNl4XiWEhgcHCt0bxCwODGdEe1N2Ev2T
0HTGrF/2CxyW9SH0nQBMTwNZxnbYYNqc8piA7wyRlKWmR4mO9BgqPN+0lmljyV6U0p2PDsOs7abu
zVgseG5tcEW9pEdP/cgyu61/j2QHY2raQwgLYujazmw5cXrGvt+5tcGmpkIZD1kSTu5VBElQ70g/
kxvfPVyhWPEB/Wi7glKknHg2xB0cXpdzo4M7GpPa10mH0TLOFijhzbXmdmJdYyaYGmboGC5JTRoG
SyFqj5nd8M0QpbrLH8U86nHxUXBOoIARBc2pPHrUoGIgqKUjdGYOgVW25/VyH/HZilna9KvYKqF8
8MrUnxqWHPVwJirTuqQrDIVKA2dzamaJ7PvigKCCvIKES/DzavPwOWFpWgItxWk9sZtjp+Tc5MDH
aIHXIw0mFucWz3DYuc1P+xomvQ0gJzjUDo6/1Ce+4GhQf25zEC3N4m4m8QGB5zHQD0ksrWUNuM0C
Bj75Jb0LIM9sF8l1t7fWVrqZrlBP7vPAtaVHY+YV4ovqaIQtDmt5JwDb/bY7gD+KncPkEZpc8iCa
qk4JIvHB55Ir19u2GNpKV/FdcVfe+lv9GjUUB+Yhq3SNHbQbm6m+3WiZz1SZmoQh3tStIfQiCc1Q
V4TvEbUnZBocXu3vNnzVyF3M67fu++zH5ZM1frD+NjjwBFFgG1WVYTAEZHroH9tc39ZInf13VgY3
pmqCykMHmKlJFNW9fhtX8lzWJvp+k5s3uCRoM4QHQycFZBB0621N5PKcmIspEqXy/nQDI9HUxRR/
cuhIz7/X4I7kVV3WRcjCDO+W3QMEPteKjXIyJgLUsRfw3M7gKqBUr+iFGMg4QcrfVfYdlIPbctY5
bfjrcFpd/lrjG8k0hkLHBfLCYZk76dHmMP7wNpniKO90zRdIOs2P0CnuKbXfTWNyRr33mcnBoxsU
1lHqhMk+hlC/nTlxMBF5j014mfTC/1rV4KXNSlOPj+IQtkG9tyGhTQsZBVEf+sL7uNefM13dWB4i
7FMcDaNFrXPLg0smQSEgBX/c6v4VpwIudY+gbb+joUqHk2wavjM4oKa+o1jRb6fzbMWDaxdQ/VQl
YRfZXzf/UT0FkPWXbnJd3WaQgWkTMKQxfDU7DNoCcLPOBPpgnc3MN3VQhbT814KYv1qpu5AU7s4s
5/3LDHp0dJQX2r64CXcxmioL4zqdeChH3dnZLxisOOzM/HQ6ifso8yAH6BUW60qbKDWNP0zgHIQo
iGQQCn/NNuwyKRsG+IhHl61DVuWcruBVXueQwSfb5mWqIzG6qDNzA7+WJz4EQMLJ9MZGTq7q9qmS
v1++8qN+7MzEwI9BIuJ5hUG0lmfmnQ/5rozGczSjY9mbvnPZ1mhFmUmVv7Zv4MxO9OjCuOWYCCEM
DapLayM0GKR9uZoCZU5t3eBBP/SylCti1LuVri0LPkf11jPuLq9nwsawlmtpIUKeYlpP7V7UbKum
IE+KiabJqHv8e8uGg5VR5ufZ580qKWsm5Lih70280cqotzizMXDBqdzMDpW4vTBl3kAhPKOpsO8d
GW7DnbFBxfNV+pDfqp/mi2g8NjQe4NYN7yZpHcTn/81rnf2OgZ82guQYtQIScng+XEN5ulPX8QpK
2Rq1kOMejTF1kW8V1A+s+3Yi5h2Fbp0dzd8mLxFBV4LP0J45p+BbdEvj8eD+MXAJ/yTtgBuoI/Fi
MUP09dTs+fjDe7b0gWPxW4CyiFWK8b2sFI8E8YvlaDfxI9jz+5yJz6msaerwDnxLhMb6H67Mq540
HW13hiOMCX85asMQSF/RR/ptfKqKTQk2XQ5WYNuIhxnhw0GthKao716+ieP797el4RRVgeBzBQwC
9/9WufUe9hHSTpGbnQJiwH+SMoxeTNDCvHYSFZHhIFUulyddz7EIJ8r9UTveCKXhy6uaMiH++Vlt
K2pMuanFovDRi1Tep4CDLlsYD1DOVjE4d1KhHKVQZAGlY92paC31glVpGSM5EbwfHtNHCnf/ADUy
ejDOzA4On68GKQPWmIUoGYTBLwldgnsIufhktDfo/xUUlISszOXlTpkdPHZGl2kdEDd4Y/TquJQ0
b5fD5Ecb+uBcNjQecp4tcPDSBXUEYZR46Y7P1rZYlS8FnKRQBS6n3rmpMzJ452blMfFNsaS+lud9
cR3HTxNLuWyBidmvpzA1giZhYFDEPOrSQMBJvZehg+cdEMN6cLqicAsX6mWro2GJzby2gpi1zTDC
V6NSWHRRLwJYVcvXapoiB4jcu4e02On+sqXRR+fMkvLVktdnuckdE+wTan7TW/EOpch1loVbWzks
CktOllLRTJWORzf1zOrgqTuFia6iLv55AbLNkdTOgPw8pEpPR8e8SyxH6PdMjTaNu8kzs+JnnXkU
u5F8sxIRi7ZCJ4IoOXLCB0HsgSwVep/faL9NQpKnljp0MYihx4WCzbApVmb6wzLLxeVPOB6W27pm
WyR5DHkOLoGi622vCxMCSHNAPZUJmaSby6LZsQi2sPJOgSj/l538y+RQUkbQqcnVJ+EFMCXY9xZq
uhET/kIYqP9pyYvg7l+92H+vUh3cCT33ZMMUZ0Y+InZgfmugWg8ZEri8meOf6++FDe6DEiEIzLp4
EULUGDR/rsVXly2MeuGzdQzOvm8aRz0rsFBbTydlE2rQqncTnn7y+wxOeq4HsW+La43K1kp2IECB
fCl/OYBM7N2GpsmVNZEEj7+lZ+saHPTQrKX0c13FL3RpOzdGsBpxa1r2xTIi7fUERTFi8oAiJ77Z
1I4OnlNwpkk4E8FrWyFwb71ZDHYHU436qVumDl5P5qVahX6F4F/RfpW34rEWI3W1MQ8/KdOnmHmm
TuLgDc0i1MyP4pzYnuXGFuM/5cflkzja2DLPPtnAcdglQt/151FEiW8e1Ivjc+107yJ4NCDrdg79
MrmHovxJncg3xtZGV4uCL/8Dcz44K7HGHf6MuywPhunol+RNhnajJpiBgfEU/sjf5s3VqFB9TxQP
ymX8nl5rMLkFSwl5B3lRABz9B1HdhMXhXJ+f6dExEbVK4YaFbIV8Qpux+owUlJ13b4D/ebn8BadM
DnxiaORZHIpFxnW18A5bpYvcyxZGUaG8KX/uozlwiE2vHlJZmGiKvnxtAstND+23Ij7cKXqzgKFv
G4ChzJjxQwb2/mDJ2rK2wqmmvrhcw9z4/FcMnKaX9XKUNOytBw6DRm/z4vmQaXoeJe9YbRBI+Fft
0HOTYu/PggXfyPpeFcHCHw2gg2uEfE6yU8jr7NCxf1zeaFVctktLHNyJ2v/zwDaLVF8mj931iamP
9JeIOiuEWavDwqDvZjjxcx9zmmXYmMyF92ChQc+QCLxz/DoSF82GSmiN6k8WcPhOuntksAS1CqqP
26m+zZjnZezXkiBJEeXPwW+m11kzy8DhOJQHRzMeSsKORv438xLnVgb+PSrNJAgbYQUS2EZBe9xe
Xt78qXUMfHtp2P6xKyi9yAD3dGNVta/2FNnT6ANyvoyBQ9cMRuurEyNG2kqmSoxI29q8Yiabr8az
CMX/5TWN5RDn5gbOHRib5Pkdu1bkSDscCm0O7nLBYNqdJj1cNjWxfcNK4ElpE3hHWJkRbVM1/3bo
PyBCvb9sZPS1OlvQsBbo5Z5Zh5rwRIsIXPqrf9+jgPdZ6JBuUW05CPr5EmLJqZd4NJqCs0Uw4Ci8
J8NhLUNpJRQFQWWpN0x5OOkWDSMef1SChXCNEDKcNDm6pWcmB96nKCvZ1gKBb/tVPBfXgtIquKEo
Bl7io3jMtvENWg8Tr8loCHe+zsF1NkJF7yNx0cLNYe3fa9CIsMqlvEC2DQoRpCEmx7FGT+nZOgd3
uzJMiKIE3UR8es5tVONmr3knCCXbiSBx/Ppp4Hhg1ZIhABq8lYmuHQxTkLsCb5kxrQPX4eK4sFDz
YNzr9OMfjBuIp3Ho0W2QuRb4aiqAQ2iuFIVe7YnmgtDCVBZodrdMt6Hssg13KLD8K2fMMCHNS8Id
c1iS6+rDaeaLoUwju47168B7iOPXy3dw9FSemRicylYVTKAWFz3276Tjc1o1VDO/X7YxCkawz4wM
TqEH6Xhz9PhQgr3HRzSFSjRPncT/gWV9WSLwdXhE5ngXuOHRza6mEs3RYrhtSswIgr3SqL98ffmj
DGaxY89G5k7pHJF9+h/SvmtLbhzZ9ldm9Tvn0IHmrjPzQJOuvFEZvXBJpSp670B+/d2o7tPFRHES
3TWPUkoZCSAQEQiz96/ye/utCTx0gOgo2YAj6lp21J9QV+RKxO0Yq3Mqyx/AeQqpKwY1Td5/QHhb
AcMb1MKbAkNAWPt+AF/hDCgYMGNh+Db2yChEI17N36GxTzEwaKYCK4s7Alka9FQLoLnAmjxjgBsZ
ZhAY5IaovrN+KxeSuPtfBVIZxkxSB0KN9yAdjJ2AumHpNfqabW1BNZxp6Kc7uZDHne08SDS1S2yt
PHxr0FU+Bs8C9WXf8EkCuCFQIUW2UOZ7avsA5fVShfrqF9pLdN/s6RNrb1MP8pt5pR/IFQh6rtkw
ifTDAhPXgwUaZ1Cy7Gegf1VCOM/V9QLzEQhuBnww37OlTr1Ud+9GIY2vCjJtLEl0hqtGYSGCO8Jg
mC29kbHgaqgaxYU1bw2nGCeY1iy1DRFi3LvZ/LTBC3ncEbaRHoBcFfKsC/KUYLLzNt2VoA+MzgeP
eiaIlM+iTbVTbsAcf4jAv3U+W+50nmFEUYhRvq6/ix/DXdUhLLIgIvgxrHFpuI/c8AYwqa50k+0A
5LI1709rl+g4uaAuiPJuLk24y4DaudNVoEaNq357Wsj6geqmBRhtQF/xzVhzXBqkliEk1iQgJe2k
7G5uRRHO6jVhEPYYgQdQJN9rY9pxUNvYO2eiz30EZLbG70vJk5EeBc68e3pF/+GYPqQxV714zGnq
2OQli2zyh9E3N4xwu/XSveIywisx2t36Dn6I456rTZkTy0iwgwP6o4IgAOd70ztjHHmn17Uix4KF
MYihg8JC5Ufw2kYiQc+wlwyVvPZN+WrVwVuR5IJ8/YrWsR5kFDGB6IphP245tSrZVEqAp6epQKdW
KbA02v3plbyHX9ytBgMOcKSQrXmfqDo+obqStCoYYJiTc3tnbBmKq/ZoX85bZIjQRoPxQsaGjRo4
o8a1z0GgJQlcw1qYbyF8QrgG7FpYb05J2hZdUsD8Zm1D5UN3n/otiCLQ5epOL0AXn+7lDp4WQH6n
V77mbI/EcrsbAoGumCrchNkc3Vq7yvJh0+cS0KpLN0zOwqF2ZMysRqKRjNVTXSyXfb68E20YkYRC
rg1WxKZ6a9RHwcrYL/90pgsJTH0XEqJQL3vaQQJLofS3CuD/Lc901SdWmJDPQHQnEMhO6JRAzhWN
lUbg6yDQuDCA+03Ogr3dYlJNwgjziJlpgTj2dZ/EEUCuYPhVBvYNZ41l2o1Vynbw94lp5GQAXhQ8
MKJ7EI6CMzKwkB921VYIQbVm0FDt+VM0X4AJTLUzjPldtOyCKzfaMxBRhuQpywytA7xIvmC1Kxb7
SCT3gOrlilZNAmOjObGyNQ66r/2UAL27tfYVcTAzei+fpy/ZAddEVOZdexMcyeau5jDMld2wiFg6
Uw/zvXYWH8xL8nP+qV+DkhxFpxDcuc/9VewFfvMiFL960EDrwOMRsG06jzLRGinQmmfYc6CYec19
2rhDDjZUV33NGQvKLfjt3WwX50jm0Fcds5E3jBB2ExFHe0g3HVIvu9OHIfpBXNiRIoprCHMweOji
BXCeK79m1vZf3Z2Ws2ojTBnd/oCSAg8Up+FRbZpF2MPyF9HloJu7bIoFVlcggc+aj1JUEbuDfTNp
sW1n7UdKpEZgF0QyOM01IrPKkRhAS2aLs5EIUmL/3T7xWfI0pyDMYHPUcR97owabYwgkrN/4j6Pg
o7KqGfqSMtzx8E27srZgNnExigDwNHRmATbw0AqLvKvWdCGRcxCGPFQxnOXv5ls5RwHlLjtDT9Ee
xrQTpi/WKg2WvBDHeYt06kfS5dA1dslmD9hwfndW+Qx+QvJEAEzsgnwy3QthnKdoQ83oeoYEOsxF
8Ti2hXFuKUHoRrkJbO+8ih71ulR9OTZqEaTB6t1diGZ2duEVqUH6qKqh8RWIdGM5cQ0YLw1FjEAE
/c9u56dFWrBaGkIalHCYf15ImkBtZmkM6kgNZ79PHwotdEbjsQBUb8Ma0fqfA9W/ctcWMjmlyQGY
SZoBSqPbA2hgG+AdC3pCmR6cWhWnJ7MERC0rh4TO/GmNF8N8UYm6YkQiOO0YyZjnjYYjGsyfmf5t
JLeRsAeGbf6pZXBqgMRhEw8BZDCkF9ZMjVbqR4ZEKAFfItvqt6ct+VpyF3WaD2XgXEYxBQMxKa6X
emNsu332ouy6s8af3fx6uAQi1NfI4EA0tZDJuY8UEG51qWCNmEm9RVvpM6uapyhLySo6/yNflAJd
f0XgMQnaToJsB/+qbLK5m5oYi5zvpPyqTvaGstU2GpgSUzfc25NvEgcUrWbms+G/l/ReRSQqHtxc
SyFi4R+/g5nWxc0bgbxiqAyWSt8GBzXFOFP9LfBAzIsJLkDMbItLxtmo7Ytv2eFLscFCNnfrjaij
kczgSVXb9GvSuGj8A9wiEN9B/3xaqVZN2UIUd9nrDAc8zhBVpIVTNIDdUoNNgkbpohZIWo8AF6K4
W29b8H0dw9AcNuNDBDLK6wQ3Rr7rvWhnPca/lDf7ghUpEPs+N1uRYq1734V4ziJ0thRKErh/ocm/
5/IbvMjeuX0BaAnvK6zFrMYsC4GceeiL0ErG4d0bKhvQMO8H0LH7rJ9AccdfMyD6hf5+1SLZMoDI
8doHmiUnEvSidkVYkK1edF6zZ2RQEgrK0sUEKLN4I8K6Yl/3yQAuxHEGCTjbjUTZe0JBHjuTS4+i
CySpx03YK97UCLzGqqoupHGmyFLCsQ1DdiuKl1oCY338q0rQd9u/nr4S63bWBu4MG5HVP02LU6nV
+4hxq+hb/S3RnHLeUtBjp9fW6Biedij8WT2bKlDU774wlccSz4CkQdEJ6ObcGkONAvac8V4FpZ7v
rNQOt0MtNRdpV/eHspdlQV5oNWRbCOT7zlMjIO3vzzIF8O2sUKBdKLeMbzPfZBeqwIWtxWxLaVwY
ryS1RYYCb155nrZ53T2qykB9vQT6nYa0q5aiBhyj9+H0ga5dRFa8QwUPbJuwmcemXO/TuNdBm4i+
w2fU1LTo1+nvX6troyvmQwB3D0AUEoRKDgH95E4u9eZuV34H9hpKr0/21rIc8mPO0BAu7p5ePz/d
ZmPqcNSfhtXBSjvFE+Y+nFHWAUQut0B8ts8BBp244xg92pFxlUkNuKkaXFGipd8bCaW3ju5Pb8Ga
JVAWP4NzIzkdRqlU2N1sjFvAOmzl0NgBknWfkN43m7L+QoyKGU+AKgBcFiws3D2h6gzEchYlxHGD
YXKlSR10ySWb06taszgLKXyKRm9UcxxY8BPEr6lGMDX/LBfXtBJl0tflWODGwAMdq+IVlFqDXDG0
/07TbrsSgQ7gyMMI3BiyiHNpVVdVUAEBmRxIehB4fBkAjg/0OhVukIwjEtqpTp006KNtENZ3QStf
0kTa6Lm8nWTL1edyFxFjp2GiISqN22YkL6MdX6LiIGgnXPPO6PIDtjR+Gop7758vwq2ulBU1Y9mw
xksvk2dlF93Z7vRUXIL35Ma+FrXWrDwPjsRx+jqOUzmlLK+ptIVrSG/Z/D2ah+1p9VkbFzySwu11
UKDMP7JaD8ueMga+9FX/xRCO5N3cef+lMKZkix00JL2O6hbC4gjTb/YmPADia3xhlBHw/IJeYbY/
nOc/WhmnsXZljEZQIVtS9qZjRaGHyqEgXhTuHmdVu4C1i7OeHSIBUY9x/xj3M3CFNx3qPV+YrMGC
TEROyAPiCrLIarF7bTdnVsOEtUV13Zv90xDLlzXJ70+f0rrefYjh9K61c2MwGKwuSb+X0T0llhNF
ocA4rpVBjhbD6Z3Ul8VUMDeL9odzVodJPPpTcl/MrepRRp0tSoisLku1AHIDN4gz4cwxqeYEZO9M
YNR6FTlUoJ61gSh7evOUFS8DPvk/xfBdal1JOtp1OKTO+/0+6c+3VuKk6OnU3OSMETxqTvozEtzj
VWVfiOWilrBXJ2qxQ8uqZ12unFDYH7lu/hYi1GP1yyatlPMQKwO7wAPDC2Gjf/G9dPHl2b+jjeS0
XVeHPmwJzqtkOD3Kz5B+pVnrSASn6eMEGpOI4aA1KOmH5RnyFZvIyx5Js7EnFAGTg/EVm7TYQ07r
AwlTWJoEiSRANCA9JaYo6lhVc40AsArVIrS8cacUhqpdoRAICbJ2Gybhk6Kkl3UovQj0XCSHPx65
JeXwvnfGblT3+jYGdHHg5YlngnQi9MrzyWOTTqK+qVVFX6yPOzOlNAMQjyPekeLCQcDsqjER3WG2
R588x0IGf0rI2pYN03SGaw5w7yugqrnGnbopN8mr6EG8lnNA+9PHiXFOMRyjUW6kd0sou9oGFend
fNY8apdDcWifWEdU4acbEPZt87MB5lFI5cGO6tRyOUdZNbWSFNN7/kyeHAJ4ZNZ3Kn1n3VEleIxF
KxYdIec0qRIGRAJ9upNW7UVnmfvOtkQTVmvdbUe7ypn7NFG7dgI4AR7IIfVSY5PdV1jWHvgnqGho
l8GdYp7NqCOCwye7EGUd1t3bx6HyYXli2l0i5djTYUOe5Mg1n+pLAz7O2gPvLHMTY6MLJ29Fa+aH
1wYjB9dZCr0d8cBjPjWP75INKxTP/hRs5Hv7AE8E7kf7/EuxyWK9nNmZw1yvpRqiJa3Y5wXd11J6
PkX65rTZYapxQlV53DO5G1E3ZVh1ILwaNHSC613qjcQcs11oAbryMMmzZoPPjhjPWlKogqk6ddW7
o1kT70gAoZn8K8gchnHIGfBo400+WgkPee4l9wrxtXNlZ3nJG+vcrPf91eyTQ6s69gVKgT6Ir/wC
vtITJQxXbxIDxUbjHXgJ+O3oFNrOLXtimtaWaoFPZBEs76oE9BywjmZQ/fCF0762w1o3cI2ycPLa
GPM/fSs407XnHjreP2RwsUuMXlxi1LAHwTcTAMcNhmQB+RYD0Sa9ji5Zj0PqxXdfciQLqZzGJtFU
WmkBjZ01zbGq+0D+mmE1wdtjIUmHhyznRyStbXJ5xMIYqriB2WrDtfYDqvjMpJdXaik0AevH9SGR
8yVZ0YDQxoR+KlJ+O9D+vhtjQRplLZ2D4/qQwbkLLTb6OWAbx/r3B1SKfcwMAXgwfU4O/U77kjO2
0CUNUGiwmPPlRSMfQswoQhwL0hRwjISha/rIFqFiG4JL1jttYVbjGrRFA9kXsw/oFDuOckG3LUUD
wkJHnZ7n+B7ZhjQXYRyuntJCBndKY6dKespmdEgOUEP1W2Rr7ulViCRwZ2Qm1VCqCTSPVkg9jRek
n750LotFcF68qJu+nlKkgadDGrvmhjma/olhkdOLv9Ctzvbkk+VfiOP8uVLXYAGgWFGyLy+1wa0P
rD1HQoOl3gIZKkTHXjH67ZkI82oNuAdczn8qBJ997tNSDoHPzR50JUKF9LzpD6gkAL4DDM6NY1Zu
OMDkdy6GLXDTN13uGU+h27hihjeBbhLOUFqz3ipRg9JJRAFgo1cRrMpsAjaxHUX56LUCw9GyOfOo
TEYRK2y/GefMfN5dT9/6V7rDGXuzL98bNWAxhVET+9ITh8y3gJbpbPc50yn9QgYGPFL9Fy/dG3tI
iKG2BVeEsM8X2ZRgBDUsYeTxVnY3jG+B/Ov0FVzruLRBOgXKA5CWahqfLgQceq3mKVOcKQG0X66a
mJkJLpW59FRJM71eI6FD8/ki6+zzQgu80/LXlGUpnlsfiQBaMrA6WyHLZ0T9ERqACKJE4LzXriVG
1ggaWRXYTD4nZcHfgDQJ5tJOldAJ50JxLC0ESmtTHrRkfj29prXwC57ABikcUG+RHT4+sxQZ0Shi
W0rbyB8qsrOnc2kctx0lvkpEdafVteHcTAu0ewAh4lyBOqtxpajIqWhXg2cd+m2EgfUcxEBl4rDq
E4K6bduCu+v0ItnB8JeAqcv/iWU/a6GYBVrIgnxi+beh9vK5dvNAcGhrjQNQyQ8R3D5ieIJG4wwR
w0Z2QYojo89qPMxPyqYAp9UICq3HEEBc6fWAuaStCCGFmepTC+Q8xxgR3ZxqSMfcz47h0zFolOwg
epKI9pHzGLattW03Qow+j35qqejJSwVHtfYcWewj/8qjdI5oz9i7AzV5mUjoQ1/8Oc73RW3XzlDl
m0RNv5BCWsrknEBqJC2yE3hZol1/AMzk2KVAsTbGORIsbjXht5TEuQBa5qoeYT70vRuhwDSR5Ot3
FnpLZATk2YUoLbD6DljK044VX9FySVck1hmAvl9pV+0lQOfkr8E5g1MYLieA9MpiHi7BLdc4O9lq
Ohq9WCJLv6gwXXSOMZ+bZNOdTdf5eYnGHbB/5HehJ+qUWheLCpesgZ5Z48GXULbTo9mE6kjktulA
Mp/WADaMvCj7AsIZLvuHJO4YsxggxMTCm8DqAm+Wf9BEmEhlOvf5Rn+I4E5OMuy81lm4ad/9PvjS
7Fj7fQJEfiGHJvuuU7K481KVBBSSjA41Nr1gW7GErewkj5Vf/VDAXD/tUtn5ikH+WB3nB4bRihKJ
YANB34kJYtT/58o/LWI1XwSWRlR2UKJXFR4ATArlsEQlCeqAp3YJRC5wuBcABkbeEXIxUPfCcN1F
TVzrV24hljMmFVDASwxmsuBWfTNuLGRxgeKDvL78Mr5YVwoSj0boiDwc27BPR0iAl6KrMnhd+SuH
Ob5BM1k39pCCcaeZvSg2gPEsmnlZdQBgbZBRLVM/M5HXuhSHRQRuLTRvuCk20czbG8G5rUWs2kIG
58vqekiI0kMG69ia8TrNqTvsao/1E3eGKzqwtbFEeymPc2oKBTgXWBmY56besK+3vUs39m4ALVTq
9xZ6mekh2mGKOWVpk43pGw5L43YXX/KuHwvXOcS6IZimbCQzgiPllnEd6HLqCfZ2/fzQAoBheiaJ
u3d5lwVEmbG3nceoAlM/jg4m5hEBjD/7udfVThS6RFikXtVOA5TAOvrEWbbk2A2pRZMVNVhH8PJh
w8KF1zG6WIbCpPloc/wpZoFbP1WToVyiZIOyDXcNS3UIpwxoje8plQyTgtEutfwZ+gQswMHre89+
zL//DgwbugN1bGhZuB/P1Pi5b92hdNNKWG5e9VCLH8X5DZpJmpwNKuyRFNyFJhBx8Py8TXsMpE8K
ESXsV4PChTRu13VSDFliQrGzfbdvt4Cj3Rvo7xJR4IkWxXkP0CAPVjdgpzMZXK144T4EI2ZPExmd
UOnwdFqDVxV4sSZOgY3ettqI9VZ0Urix1NshLN3TEtYN+EIEW+/isdAXudqmiszuCEC1YEVdcmZI
t6w0O7sgNbiZah/+PkhckQFY64K2QdgmIz5SGPQ7Z4piWo1tW8ICsCrZfJ5EeGXiGeiaj+U2BJWE
ua3v8X6IKjdQPeQ773r4bCFj1rrn/PgZ78/wxQ5UqVbAgeFnsAaWenbaGAQedNcRJN4Vt7vRKAbe
RR5sPTZeSOVubE+TxChsqCt6WM9NNAQB+c7yOp+2G5b7ERfNhOvkrmOr0UiVBkhkpYcRMSNQKjD+
hYCcuAbTXrTWC0PyVVu4WCZ3K4OCZrFCIJTNHpahAwA3/YHVebXvyeV4PtzGvSPe3f9gD/9Urfe9
WJ5pnPUVaXGm8iG+1d3yJr1R7ufOB2X574jDs4sCfQaukN7NnwBujsGC2IvjDV6yfwFzbdXJL3aB
u8e0M5DsHPBzJswMqfAISovADDnIvbFDXUd0s0Sbzt3phqp9M8sQh4HE3TzdhNrDmBn+acuxbgg/
tphLAch1o8czayZSbekwBujFoupGHqeNoYvmx1d7YnQAVOsYMkbQx6dt2oKC57Rm+3dIb9vboHZK
t3S1i+CaMR03lyDNNgDo+RceC2sWeCmZC88KOZngq6C/jKNhwPXcz6yh3mcTKRhWwnT+5iuntxTJ
mUVFq0GOxgbM7AlQ0ph6vjLVwCWVXDqnT3C1ELOQZHAhGG2sXs8obP87aa2nPWKMPAWqSbsHri5K
zV/QmKU4zuTpc2i0ZY94wEzjgxwj6W28FsmNmQp66Feb6paCOEtXWRXiQQs7mCAUKDzA8XiDo231
TXklSkWt3YKlKM6+YfiKARMjfJX020k23VZH6Vx/JqWoL2xdEU028IA5V7wlj/103snFZFtQxE6u
3SLHSK29E6iDSARnNpJZH0OaQB0YfbrmkTOoH5sGYnSEw638mIgzNiKRnBEpEd3Y1YhVNeq5PLvG
g7JjsxzR7A+Wq75MHqO4FjmlVaGsFGgbBN24fOZkLLuGyilej6y4uge2KAoupBEVb9fiUfD+AVLL
AjnzJzQ2S55iC5P+CFmKM3kGsZpZ7XrzDcyZoOhKnZo8qEbjCY7ws+U3icYgDhFUoZlC4/Yzykhb
NzbaG/QtWsaJ7ShoK2CeBnwU8ot2YLgUwaWIdHQlmDkWy1lJzWz7srQgNinh4igACtmlAwZWM3rU
Z1M59n+7Us5KxvpsBQNbabJPL/tLNpfI6Hq0A1qPAVUYgQywEsn87MaPlsk/WS01sJScyQwu4lsG
z5KixaCPMfTwV4p1ol3lH3XA+bBpzMSNB+mqvmVLBHymr7wpeEaKWToFusPjiphV304zE5cZt1S+
labcmQqRjREJ4eylmZttWTEhAD82rxhlXe3Sx/TAULnR6/KDfPsL6EefL/zxubHPF9FgYtWdbTP1
7LzgJtLBVVdvLU/bJpdB77LDE1ci10Taug5+ews8cbbMXcQck5VlzqYqpvanFNVOaj+fvuqrAhiW
qQKwQO0zal9MrXxmtKZmeR9j9qUXgeiJBHDewIpJNcWs+70OzqMy3cZk/PuMcABsWKyB26RULuce
wxmIPzAfdRNfsjdQ8QiUjuhBfQGOG0ZeRZDOK2XpY5mcqZLGihTRe03O3GfTbUZKN4tMtwpfDCnc
UuWaQuk1+8yid3Vfuf10SUFpSmMRx+faRViunbdf8Syj5RprDzFc0KWVn5VvhGbeV7TEVi1TZ7zr
fHW1jMK6TWs4obaXnDrOnaL7flrCez/wcS6WbeiHCKZHi8tV1Xnddz1EsAhZtTzL9NpLDGW+ksfy
QnLlfX7OGHnGOwuAK72j/Iifpl0pCPnWd/PjR7DPFz9Crbs6riP8CJp8D4Hhrk+FbzXb00v9HOsd
r5S7EXM01aUmIX6lmJyIZCdKdwmmJSNN0CQoksNdizhs7FEDFaODESdPy22nBNV1LL9K89/PmeFR
ClZizUYpHGElF5GPE4nHUEMySx+6eyvKbhiHt6OVqado1XOYhT+zKfcb2eoFevmeoee0BpIB1w2O
VhlEmtwaJUVKtUxFrMkKyMjfu/OOgMipvKmBvTS4IKNuve5R2xmv2RXz7GSrueYD4lAfh3um+dXW
9OrKhUH3C1ECd8XyHf02zkTIEyiR4hD7X4CTokIklfeCrNuqBFDUgr8RfLg6P58GaHKiIfjECYNW
IdXgggJhDzr7lfwOo9tN1uCEiAIC6uMrIQc1GecUq2h96crCFSyd+iG/zP35p/Fce+m9VTr5L0KR
+Zi+0EaIOYSFcG4LVZjZWWXCi4nsoqTYI9kv8B4rV/5IBGdAgf8G2nlQlmAwst4h1b+3htZrOm33
ty89ECkxrSwDcQ1RAmdZrDS39XbCFekza0Nl3e1lxbX1Z5o+/HeCOOtiqnXbGhVLLBtAFu3uo/ml
wlSt0op4KFbMC1aEKgFYsVR0pnAh2BBTAMcU2LgGcHWB3ThjWW/CVN3RWBVc81UdXIhi92BhloOW
dn2gYk1jB/6hUJrOAIPPYACtDHOmqt8m6IlJzNvTO8k0+5PmL6RyRxZJtdxErGwnJcF9ZVQXQTCk
yGDbfiTbB5nNZZwWuJJahbqbAAVE4RUhGf+izBRlGHSWcCv9ZD/68U6vNvPOdhu/PR/vUxlkyKJH
7OrWLkRyOQ67GgZDB/C/M8TntD/rrWdAAHm5BPhQ87EJcoHFWoubjpbIaU1lKRkxZ8iTdj2II8Kz
8bK+Se7Ya52+lb/au+JV1Em7ZiVRGGCvWQYVrXFLLGV08xUgQnKkzt7kmXEeRNZXbvdCBLcqOiU0
qdjBwee60lwfQtl2rMkAJppo+Hf9wD5Ww90F0qqlHDBR5IrRauaH+hv4EzwGljFvGTacfh6/VK7t
iXhfVw3lYo3cdeiQmsC8MwRryQ8d8LJSuaXDILgCIiGc9dLtJp3L95TzWLhyAoo/0m4MKkBhE0nh
fBra97KAsjx61R8mcj2CuD79m8GXCSBpTGZrmLeHe0F66NhkKXPe15neMMK07KcaNcBeHay3AkCp
rlWXIrwYXsXfpelI6QHOBGAcfFaP1gBPNCjaAWW1l86h8d0BMWgjiI5XpaCLFMlzzJ1/Mk/yWDZ5
pKL3hGq17JY076/C2OoFfWX84bC1gAtOQUcjIWjL4ILJMi6Drh1jMDQnw0U/517YXI7K7J+2tbz3
4qVwRkGv88CSC0gJynhnI0CTOtXTlcgrwrvTklgAsXQjvCTONgBIB0/vDpJaVXKUOAOyxnloSrsA
ieWMGjur2iq/TosUbSFnI9BWWXe0hUi5ah3DbBy1ekrHh9NC1rRheU6chtvalBt1BSFJnLsaQf9H
LBrOXj0kBdC0iJuQY+WDJpRTtU6LICKMLrrOPphp4NhW4Y1K9jcN+PshLSRxdieRhjzWckgKKmNL
U/PQKXPoDC35kSpU8NRdPZ2FLM765JXZWwWTleVkryfZd1siT2j8E2j46vno2DlVRdsdAotjC5Tn
vVa1fZoAcMhM/WZW4m8JmeWb01qAhuc1/TZBimoAFBYZKk6/Y6uMia5G0AM1kSZXnZT8UBkku60q
OXnUy6a+b5IweZNmSfout3FwhQYzNBoSPaChH41G8UvRx+ipsSc3yyWfzmn5aqdtoXhNPqJAFgP+
1QFcYlq5RRNNAPUjbdS9diQBdUaB3exBoKGRGDMQOVgjATqWRXaoATagTeTMAf1WMPROWBZSD0bl
qUkQptazmj0r5TyQTRIE44+2sGbVoUWsSq6p2LN5S5punq/msqzypzAdE/IjTOwYBL2FKTWjm5dx
+zOzZSt0J3WMW88KCPGLTMeAy1zRUHfnpp/oZkJ5c3LaCkVJN54oRSe1EU1X6dAmD3YbIjVUgF3K
OJt7KUwcu0p0QFBUM7msWwYmP0pW6EwDxWhHZajpRZDg6UBbe7b3amCMMcYpFbOHrLmvvLgBqqk7
qmkX72dQ+6U+rQBHvpGNeQTJq4mozlfzsAPJBJ6lzVmbp+W9GUbma0ObPnHzMDckZzKkGt0SgQZP
sKWZGfVuXNQ5DUInDqtQQtK6DBWru9VBQJfYoVsnDTAQ97QcW4DEInsUN7bTpBKNcncKTRwn+GwD
I9uladBKVwBhTGFqpZwql+PU9kCX1TAacAXoodpw6Exps7N7CdB1VYv32HWgjC2tvCnXW/07a9LK
HpCz74PwjPZVSAwX054NwR7TpKF+oNhZ0zqBFlbzXrLn4KrpxzneWlob63tZSg0kr6RQ+TUMnaIB
8TAeyx3wqdLiRie51W/6As0kHiuc2l5nZlNQOqHcgLYgKyv1zWyjzDcyopdbubJzsEEaZVRcmEit
oDTSWKqF6QY6jxN9Sushz1VfkezGrgGBRev5WpKtAWlB2TTnmyHVcym8MBJqqb+ssm0LeAZQ1Cmd
k459pnuGqgAr6dC3xnA/qaCNOI+qMf6FR0iNhEYvEcnN26q90cxgzDdzU2b6RSQVinGByKTOABJs
StNGVijsZ6y/SAGAf8wM8LxFPCU/smBGwjxqqe2XAFU3zizJ7izfLCdpOA8saSJuQntT35hGole+
LFkpUFkAaTE6VqxlJtKaY5zuKjuJiKfpZWs67ayUyR1eoCVGfdGfVe+0ODWHjS73eup34IOadp1U
BzjrNBha16hGrXHAmmCO93o1T8NuljBQ8WsOtbF7nXUpnT101OhF6iokz/pt2ZREO4SFiXYpudPB
AjYEXaZsTHO0LLcx+pg6iC2G/tKg8zyd12ZqECevpBnQIVU1SWdtNo7q/TDpbbGLqmB2E5Pk6W5s
+xkjpRYtNBiBqYgdGM46vpTyxqyculLkep8GAU3dqpay3FWDQIfT6wJZwghwGU39w2iPGOQusq6e
7tImJ7Pi90Vnm73Xpo3c+GZuWPD/NppEXdWMkc4p/XAopY5upESzap24dhk1w70yNEqE8fepCVsg
o1tDf51gTML0uiCzTUdRmqrc1JolyXsD+k3PsmkIZTDKxiMMwDaflCoBOGA9VV2wP23sV/2xpSAZ
BMIdNFFwniuyQPcBTkjoE9Acp3MVpUiSZBvSaoIA5lM72bs/XkhiTmfx4jdzuA2k9RDBHMAE10x3
jCxl3qEF/yA/WS9K4eOSj1fiIs+q11wI5tJBpSKhssq8mdymSNBuuunb6T1cF4ChbYLhVXBBsM8X
K6OlSntqw9bL8dOA7kVwG7mnJazGF9aHBPb5QoKlDm2q6ZAwGD9164y0r0X+clrEuiJ8iODCJU1p
mrmwIKJtwQbWAi6ieTDz89wUvKL4FMy7GoDCGAineNoAr+R4KfCgIKvrIWfO0aBtY8YzwRz7kHqJ
rSDZbGxOL2t154B9BqA0TPkahBenqZjqorjSRSpvirrcRsXgjbIqeEcdizHRBQ6MR4MAhw6z5kih
cddIDc2yCtL+F40MpfQ1idmSLlGywE3mKBdNznP1XyaOMZsQGyGnDoIjHicxiKR4ygvlJ6FFoKhP
VEkonFQ2WOVjNfdmcpOi1Zjc2kE3SvuoLQ2QyOCviptBM6bJI+E0kGDb0LKVRqeCf7D/YDL4nxf6
/8LX8vr311D77//Fn1/KCpC0YdRxf/z3RfzSlG351v0v+29//rPj//Tvq+q1uOua19fu4kfF/8uj
/4jv/0O+96P7cfQHpPLjbrrpX5vp9rXts+5dCH4p+5d/9cN/vL5/y/1Uvf7rt5cStpx9WxiXxW9/
fLT/9a/f2Lv/f5Zf/8dnlz9y/Dc3iosf/D9//dF2//oNHEb/RKBpEFQ3AO6Lg/vtH+Mr+8TU/klM
NJ0QGS9wlD10WJACvNrRv34j+Ai4PQzgUMWcP0sDoBOKfaJY/1SgAch/AQLgt//7QUcn83FS/yj6
/LqMi67FAnDjPl6zEmDnUAJECoCL8rt5yC30QoXXddNKXtfo0qYcO9Ew9/HN+Ph27uIpJgkaiubk
68CeUEgtes0zGyTIm6TJBHf8Py2Aew6lA6F5MCjWVdrM6A3u0YzcB3r1t96RHwvgWuBCU0WkUdn6
VYUAFG3W8UWpJbsoMN5CXflbXvhPGZ/YCfK+rUyZkitSdm+B0X7DW8fvBvVhzqbHhRr+cep/4ZQN
zu1aSWPENSj3rgAAvCvj6XxMFe/0Vx+7jo9fzxm9udHGlCSafiXJ8j0JAjjAoboLo+JRCQJBTec/
nLHBuaWxNGwQc0v6FdWqXHGLzqL/n7MvW44bZ5p9IkSQ4H7bq1oLKVmWLfuGMePxcAMBcAXJpz/Z
jvjntGGhGV9fKdQXALFUFVDIykw3godRszIIwz7VleLaKvPtxgvcxKrAy8XnEc8B3t0y0pX4ahrA
+feL0F2nkezSCfMvKrDkKwGtYWLh2H59CUytazZsVYTgYq6cRHUNOIC68AuHhvNK47+nA/7/+mom
HBA6h5PNaOLN/o/cBi9BR07OwO+Dku36KTpJMJ3eNg7NlHu7Bbox5TQRuQLoJm/epaJ0xU+Ylliz
ZDEskJFNczSOjOAmSIHzGYG7u18mvsYnbujC086Ylj+wzO1LmkSK3oGP9jOi7TZvw5WVMCyzpxmx
nAUKh2RYP2dLD1gByvzu/YmveTpT65odew7zrd4h7Jkwz643tdXuvKb21ujjTM1rJuw5zTgGY5s/
Z0Njb0Uq/D2T4M+/aed45xW5sC8ypNwLWpY9cwfvhXuQuTN73yjPXnv7N3g5ncwBaTIgoUnfJKld
HmHE92GDCGZNjXeMqnp3fRSmTjQ7HgSK8ZEbbRLAJf9iw3QoKnpwMw/qRFG1Fi/P6/lBwNfPwhlE
NETZyzAp+HIfVXjJaJ35kGXO/ejPhym3Vw7FpgXXjBnHKogmAGqdFLguvbmgcCmmKn27PlMmS9OM
eVhQNIJEk0wsn3XQTWftt1FV4L0sQRK+sqccQyf6+bpxFA5rdS2T3jq4vEXWMoqtSECwlFv7dnga
3fk7r795drVNy2onFpBLTT/9EsEjV5tqyg9WPcSCHyb/s0OOtnvvyHmDf4YhP7ijs2vA58rfgv4Q
lukD/ig//4vwFnKsn/3gE0gPr0+Whnv/z4W7muOImsKXw5SKRDX5J2vM30fK9s1CjsVkLbu09e7d
IYJGbYfnRsGjjeTFmp6KaQ41r+IoPMeFURckmaiDbTCjtm8p8u7Bw4vTitUYNpqreRYnbcY8BTlp
EvrTiWfqrzANP1+fOVPT51FduBVH5WkrQU+WDH6UH70uio6DJcqVdTHNzbnXi9bF7NDGsSeaNAF9
8lP2aIv5S0bXFM9MH695E+4HEV2sUiQ+ihDszaL6CA//srktWOtw4FAx1oDYMUhUbe/LYnim9lpa
yjQxmutIXeSlLTYHSYO8674GCfiXc4H8HiU+1T+3razmQHwSytRpuzDJkL5MT2NRTvM/ls3d8H96
kv7P5hz9LBCMWduQlCc9XeZtXdF+x5qRH5rBWtMFM0zTrweci/2jRDHKBiQySZuDHStrT6NSj9VI
X65PkSEa6dmMUTksz0gTJZz273M7/xWF5L5S8h5yyysu1rBFHc10Gec1nxcRJYNF642wwSvsWkqt
tG6an/PvF/NTz9zNywmtjxZeHkR5V7jpK3GD2wKcTjKQDticfeYFCZed6Ddubqlo4xZ2+3rb/Gv2
6/SgqsoqGSQlWIofPFmgLtxV0dbzi+IZ+LluxZBN00R/nyYU1Y3QyS2jxO3k1xK8UVZRPQQjW0n5
mdZYM2abd16VszZKWscm33nR2//y2qluuxnqBDk1TXHedhBfwqq5b6j4Lmm+sr6GedHlFZy5rV2W
1WHStnP2GE7zghNAOX4FmGvYX19iw9xQLTBXucSL8eKESYlyoGgfDWFqnWycZvvDbR1o4RfcMKTO
pOXh4gxAcslyUMiN/t1tjWvW2zJvltQtwyRVCe+AdA45pG9ua1uzXQ4lcCcNOj+RDLn0nKNaKR+j
99saPy/HhWNwK9R0F71lJ1AKWAB66YNNIdryxkXV7HaxVT4ra7QTxmT4RPLlwLusWHHKpk2pGasz
2pLQtKCJr1q1YUE/bqWDZ/Qumv43Esn/ItevsvyL2eH5RIMR77pJVrH+NCyCbJnf8efrc28agBZ4
ywxPhq2H1p10/OTXNNv0i32Hd4cVd2OIWr+YyS6+3oIAimIl0hWN7J8dEcZC5I/WDB0PJ1wT6jWY
7S+a5Is+xhFcuSJrcCzkXesf0qUPf6RCBmsrYJgjHZodVsM0ObXHki5rB7zzKHpIfc6fi9H1bzue
/HqnuxiClc1RVAtWJyxwHkpnqjcsCrfROPx7fZlNU3Qe2kX7dlOFYD/1WYJH3fKQc7y85mk3bq+3
rlFE/LdH9ce2NMLjBwkDljTzCWrJENwaQQvo7W23UJuyVDtcnvx62uCP5cVigOwYVF3wzzQ/9gSK
jhPB+099F1Qt3tCLU92tpZnOnvWD6/WvR5vLgZd252dIFiSVY23TrtpXVjJUbCO9dDuyNbSbaYdo
boD40gvSHr2gjrgSwb0NOJjtrcRUU+N6xA5pXWeezZKgbx6YA56YYjks4JG8vnimraF5AFSl1V0f
zMs5Jr0NS4cHv8kvdzc1rnOGVGFbWu1MWTK5ePJHWno+BpNt3xaVLC1edyysGJjQ0iSdZLqjFknv
gnpaK7Q2bB29JjAYfHu2i2JJ6iAE66Mv+bYdo+9RvrTbQbbFXoTTWhnI+Ys/2KaWFrutHBUuAGzg
cDP6bAsdNm8/QwvpKBhVdyGpSmSEZH2Xd1lw22lBJ1tS0h7dKQjCxJ8b9ZhWi/sWdR7/edu6nzfb
hdlFoSCMAfGBywqIO0jaf7bKNW4sgz1YWkAfMuDjeIcEg6V6/0FU3vwQhE0dZ6rqVhyaRrnwn0Oz
NIPOx6GqFpVWiSzzfa26t541/5BUHeC0Bv9rizdPsUAdojmJFJnNNbk/gy1amqkvnbL9Ug5p4sGj
yF1Yp7W/t1wIB++vr8v5uvvRPtOM3fIWNTjpXCV0UDSWqDp5GCiysgLPlDsSIGVWzp0PfF12qPjc
rniwjw8BUEjTdsPcpNJ1aZn0Ayl20m0OvFLvWT7kW6RTb3IG4Ov/vRNih5VynaFK5kw2G6/PQd7S
e9NN5vKHHJqVu13pCBIkSxfW3xZP4GHKQ+psDUXw8cqD6uD3r2/TlFYQOimTukex9VChprVdAXyb
mj7b0YUtVk1jNdbUV0kWst2Quz+ntPt6fTuZmj7/ftF0jVLpTKHkKXFZQ1BaT7fDUK/lKjVi5f8z
wj/0r3Kg1Fy77kpYwxecHMhSPi/wIlP6jALcp3m2HtjwYzUtaxqLZvK0FzZVTprGiwXweNhRdyMa
by05ZGpds+wJdGoSMXBKbGvhG1V4zb4OZLayOz82a1cXoSqWhU9IhJYJoqz3HNnVsllICHaYcjzY
QfvKGfMPY4tK23721IqT/Dg+QiTj98UPM9oBg+IXySzxyAzQvQIIGv5R+s1mmZ0Vj2XIlruhZtcS
CNsmC90iGcKleKTeoF481oi/h9GuIUQMBUSp4jT3j+cI0zriyS7I8abtHZ5HfrG9g2VkKKjNaALu
M+Ci7AIUUGGzVl1q8IqhZvJ2W1Z5tlhTssj5PcsUNJxldGyiaO+gnvD6CD6OlVAN+X0EMieAdZMM
fXRht6fO7GxteOLtMuCmd72L8zr8GVLcUPMBucSOWmzbTkA+MJzkmKX7pS2G/VzWywFvDeW2pSkq
0AZh3ZQJQubh90EBxj+7TWcBNc7zB+rLd5s2STTf6C91MBx1uQ3py7FPWjr3X9JU7NpAdSsLYpot
zQ9EzB9CN2j6RAx2t3ck8XdR5g8HNZb2sVZjcyg9Tjd4JxBv19fH4HlCLeQDT0bBLh50SY4Kgrsi
66ZHm6h85eJqaD3QnECejR0JrKYDICcbcij5hf63Qcp+rWbT1L5m/YDee2nfijZxEdzZxg04H3aO
wkvNyvY1WIiOtQVruMyauQtj2ngHL2s3/lJAayzb3TT7gWbkTun7S4536WSyZ2sLlLa1a7xx7Z3d
4IL1wvSyUmGZ1XYYR+StWE6ex/bCfiXjJ1VMKz7Q4KWC88Jc+EBfuLbKGjeMl3JAAUT6HMl+N/n5
sOHD6focGWxCx7wVAA6hSJBjCaz6MWD0BSVKcZcD9dCL6DQGEmDx1F1h+zdtKC3MuzxFBtNxSEy8
fItqgK1AAcz1cZia1mybO9FEgGIlcT4691MAtpI22N/WtGbEBcowJoHscXzOoghcoIFsXllggwHo
cDcS0kCBf5DEdVfsLb84iLH+KW1xuOnLdaibVfpjLnILkwJK7W2eB2TT16vaywYD8M+/X+xORqFO
1FYeibtieaKluFsWiG8VYgtutG/FsFbQajACHfDmDRG4IcDJEtsSdRlz2x+mgBwpXss2lPkr5ynD
9tFBb+MYFZmYXRILot6IVWyzKluJmKamz79fTBPNyhRMoljjJhS4T3qnsubfrq+vaftowdgfOtvn
Ib66m2uUwny2+y+dtUYCb1pezVhHezjz984kniJ2cEi1qYN0A2QGMoiyuzHE6AV8Y+i185LCtmjv
voytD0oclG5dnx3TxGt2a1tDNYzdeQBZ84SCBICs/H9valpHt2XU6WcR9ST2JIrjwoU8tqz8cr1t
w6Lq0DYvauZ65GhbuFADXtT0jGqtLfizVzy+YV11glA2zYSpDvsRAMNPy7DcszQ8NTx7RkXyMRuD
NfYmw/R7Z3u+2Pe+52SVb00kBip2i1i5O5vtbVN0nrrLptO2rWgZRfE0znQTeqW175j9rfGa4nC9
B9PHa0Zb1U7TDIXC3hHTne+RnT/Yt7kanVMElVJOQVwrjfsAFT6cbHlEV7INpqXVTJYuhHZehK8+
R6qZ/8NwAcCZRNb3i8dW5t40M1qgVZXKhjYdSTyXwtucgzik5dfQu6a0gy4A5laZ148qiBAQp5d0
snckBWlUvx/q8c7zppcsGOLZGyqwJa7kxwxz9geyLQOOQNRlkzi8+yz4+G4PzhuKZyCaPru7KBf7
6zvqvO0/uKrpwDMUi6g+8JY2sTvAtksnn3fTUHa7rM44Cr9XIoLhOOeeR3lhGV3bd5Gc6jbJA/8h
ouxnZ4Mto7fu66k7hn3xSal+ZUCmrjT79nBMsVH1LxPFSVyMdOcX7ZZJ5zHr+rvIz+PSXSNnMM2d
Zu9g3rKXsQhkUlXuc8bZS1SHMc9aMOMwtRKmTftAs3jxq/SRzjKJvEzslrB+s/1ZbTOmxCHDqWyA
KtdtgcnVwjYDzZhaamBbgXgbXvoqa0pA4AVZe/gxDUVzA1IEE1K+jUzcTPH3do5bJsAqpzz3ngzR
8uj7Psz2+rY27QLNHaR4x5utEdPmiKK+Y9Vg7VBDOjyVTj3t5tLvD14v+029tLfBIcDV9/sWr2VF
sgWFKElXq6nbF6Qtww1zQI67MiSDh9PhakU4jyh/JwjAXva18Fi2jTp146FEB6oVQdmoMG14YnvC
u0dlrv0o+Zg+X18NarAUHagWlB5xliWFQUZfJ/4SgapqxsknmCbU5P+N15PGfgXUNiMe3oSb77gN
7Ghd7Af31QPvhDv+dT5JglZjU6EyiXonlpPPPjiHA4tYUMfx71cvnqZZ1tyHlJWH7EKWJcViR/AZ
ofq02OXaw6rBBH7hmC/8IPWzlKTRMiZ9hs1hoUKeVMdu4F9mJ3gCG9rb9fk2TbfmNDLUCNQOLbuk
o8UDqAE+kUW9jlH10PnF9+tdmOZJcxaK96XF67ZLPKuhGzAUgVHF4X/f1rjmKfqWKrcp6y6xsuFH
atFnm7Ebv1tzDAN4Cxpgq7vErcPiJYzmeY/lXuO9Mq2v5gREN2IiSDgi9dW1G8eqXbkp1ML2NK2h
mlaKftuo0f160zTp8DchbQaOCzwgyJBIkG2A7SJM3WklHJyj2AcnAx35ZtuE9nRu5gSQ3s+tW72A
cmI7+MM/1z/esEd/yWxfmALJo9ZTPQKm4OUx6OuHs8FPYfdk52qVatqwS3/5o4tOvKZBne9Y5AlL
kyhi4Ikl+zz9AXW+kju7pbK3BLJTE3kvemebcrXrUaHgr17fTWPUDgh9TSOohQN7V7rDc0D6vSz8
Z5qH735X3XZtopqpT80QZOVEorih80G106dS1Ue3KO97Bgh/eGsi65dE7sVM9sUyFINEeUVeYK/N
PYotiojdmHH9xVB70frkzFA0bHmfLH74COLSFxdMkKN9Y/r+D7xcNlLQSxCR5O0Eco5CRpuxTm+8
OVHN6JsRxaANFB8S0jY/lhkIIpsta/cAgxXqYDnoxeGQ6S8cYLzmefD5l2hxTrgpv9xkhTpOTmBZ
K7tE3LeU/1NyO0MJEIJyB3KTowhWk9IGO9Thcl40eX46E57UqWPdKZXlWxCwZLc9OOhIOdCuKJQy
pWXi8xFnfLvYgv6FH6/PkOnTNRsu2dgBiSfLpAp851iQEKwmubcGXDG1rplv3aEYTo15mViuCA9t
NLIjlePb9U837R0tRtcg9M+56AuE0SYhvUS17PgUWsuK6zF9uxalpeeFdkitAgBgdpoK99tCmrXC
AI208r+H/l9PvxceATVdrF3GsEj62d/Wkbcp/DvqujsSFiCmKXeLnHYLc/aR+NLX0LxC7UDdnCb7
Henq/fXpCwyXiF/ZgItvoJUN8GEw4jUbBEGsOZXTwUmfuaK//hlj3pzm5uAUz714mjMV41nkjgO/
PZIFxMMghax/DMuypcUT6eetXQ2bIXjN+lfe5wfaBBun+MmqcVNVh6Htj335bXHflfrWpi9T/a3g
r2FQ7dA0ep7t9wXXc/RG/G6bg5IPgkRbhetTBFD3XIGkKN8DhHZo2/STU0G5wenvl5TtPOdQsmYz
NYd+qjZZJxMMYo76TUjvU/LvNCYzfeydYdtQSBO4QH3l7amaDsN8mol8yqrgibTTEUCIt2L69dEt
KEGuz6+mDfTfGutIwKguamK52EBu3h5TDATSAjvmzDt3+dpbkJgTf5GcotbugMVfWL9xZrmh9g/V
LxuRDhsnW0sKGixFRw0GXVERpxBFIhpJwHFu9ZsUwOHtgCrtldEajoY6dLBzJOrpHCtHKdD0kKUA
YZQThIhC5zEtgyc7WwNHmIaiXWAGvw9AFtFkSTU3eC1zWLvxgukEMqU1PRtTD+ffL8zC6kBUMXZL
loxnpptqLF7DKQMlsIi+XN8YBsdiaU4RqFlacg9DKCKH3WVFU+5YJN3d9dZNn695xUbkA1kArYjH
CNtp8apqN3p5tqsqKC1e78Jw7tOhgmB7A1VL3eGwJKbjUBWx8sgjq9RT4NP9bV1o9xiSdQsTpYhi
P7XuOFBDdjDe53W9l2P36XoXponSzjVgJ55H2RVhPDtpu3fyB/gcSNGk9H9jnv0/+3d0DKDrFnVl
zyKIfRcusFMvtJpfuRIr8enj74cC/e/7FGIoeZOC8SeuagXm9GkMz8908GVrrE8fxwcQc/3eAWA0
kSsmksbQ5Ou3Wb38qPhyN9rBzg+He965f2d9sabU87FRgPLx986kywGS7Co/doMp/D4UXQU1Z+yz
aMU/GXLcUCD6vQMhLVuqvHTjvokOgLj8VTXhg1XRf+tFnDhexAB1Tp/cud0PVfTv9S32saE4kW7p
eVcSEIs7MWALb0VBTkEPqaNwvuuku3I4jPD5f15jIQH8+7AoXn9LX/k0pgz80I7/V18uGzDenZqM
HzoC6kkgnr+Gqm1vskzoMvzeISi5SthIpWLVRT+saD6G4CnczGH7UjTOmvmb9rZm/stSpRbkmnDm
UOFDOwHu7vuvFl5trq+LqXnN9Juo5O6Y2Sr2ZitKgrnkbFfwPJIblvWBvTJTpi2nwwXnJgyR4Hb7
eHSqraiWg5zTY9qLUy6GhzpVD9UkX/scVZWBer0+MoMZ6dBB1GtabGmcPnYIDnWOs/yMZuu23axj
A5sq7VF9QPuYFfldVwLRUDreSx0C7haOh9u+/2xJF8EXxMzOCP6pPlZ1fwfm0k9DOqz4+49PKI4O
DPRIk8mJT308CwFN5eg7nNuxDOmBUfcZsMHP10dg2Ft/gANBxzq1EevjjPODX0fvINV48Quxu968
wSnrSMCiG/spDaIuHiv1aSzZP9Rnh6iawTnJ7qC8vimiemXCTCPRLD2ynWGpsqCLe8d9G0R7sli+
DcZ6JVVp8Fw6G3cFlyRrkXYxGOSmg1tBKL2Z5mirWOrvVT78REhIHyZIxm+5LaoVf2kyEM30QRPg
AzccdvG52GUDVS5IwVVzsLm+OoYx6djABchwNRZeF7cB7m92uwMdMNhDvQUiWPwxmiu2HYdu34BK
4HqHhuH8uttd2IsdjlVZB5WI7TyNNpMEI2vYV2vEFqbhaCcAFwK18CiliJv5LkX6dR7YLqpAQwv+
VfsphGBLO6/UZBk2m44aLMO8bz27EHEh6E4Of4F1ejMHt71eOTpqcIjq2ut7tF7xDBK/BMTBrT9l
K07LYJM6YDDyqNv05cTjvHe8f9yODf/QUM1P9ZgtP+yAo4rJIfK9a5Zp7UZnWnct7A/RkEOul/Jz
gKQomMlEL/cZH6HUc9vG0ox/CTtrdhqHx32XP2DPxjy0bsIj/qHphFe+bvR8j8ctLlr/Du7IB1CW
Wv3X275cs3A6ZQ4jII6KRwnFB/CHTvxfG+TiK17RMPM6eNBehhT1d0rEHhvFFyJTHwmReo3I07CV
dOygU4OcO7ezOvYyeihc6zBPzVOGwtiwpcccGkxh2K94QlNXmnEvDQsk6hgGGPd38FR9KaNnOJNN
uryEebjlJV3ZSQbL1pGEC7gjCKvQD7zG1HWHApqDfLZWPK5pOc69XjjAiYMBulXFEINio9lw19qC
h2TNnZs+/dzpReOlH2SK8hQnHlIFP0qfTc9za8e4Fn2+vldNHWhmHIIx3aMWTKFAyeuGkmY32OTJ
X7zTbe1rVuz30JTEmxmPu7aINkR146aH1v2J51awguQxDUE7qjcsG8Gwu/QxX9i9t4BfM/NVs+0K
9u22MWj2PFukV4zaMgaEDrzr0YBCccpQtM9WDMEwAh1WSBSY+5HolbFMKf9GofgYF6wtoHNS8JWj
s2GX6uhC6SxhVbiqjQO+lMFGCE6HJ18RP3y/Pknn8/EH10AdXpjWo0O7dmnjCfT6m6gcwo3Vozxq
A6gQ2bdhK2/Djjo6wHB2UFihMiVjr4UepNd9m+pyDfxqWonz7xf2JoZ8DoNy6WKPloe5696yRt4V
abmy0KZV0Mw5rL16KJcazY/l52hsj553G1bqD8kyjwnIPnQVwmRJgu04je8ZCXcT6PM3gazuri+y
aXo0a87Lfmw4LZp4bq3Hwq8+KQQHSLKsVeyZLqyeZsvLkC05cbIGQT/rNtWZDUmk6ovqxJZnNmjN
6LJ1p+anF2RbTsu11xDTumgWDnxeDyIjIuPCzbJ5U/mRm23ZjNvHysQZQp2ONly6qUkLyIDGddBk
O4tMzraKPLGrHAmqdBd3DShwqPtSWflaob7htqkDD9tyhAI2UBIxhRpF9NXKQVKL6ty+sfgTy6my
vwjRUsL2M1i8BVk5iRp2iA5EHChEFuREZZx60ansQaBf23ft1H25vgENC6UT3YHWbnRyIpvYRvWl
PPVjMfMexQ1tIcOV04KpC80FlCFXaRsuTVyWmR3tm3Ai4XEQcJUrFw2DpzxzXF/6GEsIW4LFvokp
ygPZVB/tzoL2TxbCUutiJWaZRqHF9YbQeggr2sRWQcjXYRJuDIDjWs7P1LrmByALxr0zzWScCb9+
tWiuTnQZb6NEg8zY7xPkBwD0OFDJiZ2zQomVdXuflGJleU0bVDN1iGm4RT/YTTyW4t6a6CfKmyML
yEpOwTAzOohwGcm80H5uYjaX0S6wcLNwWLdGXGpq/exeLsKT5XtD3vCpif3S6zY0804BESu3FsPE
6BBCEG7VYzqmDe6/Od1Blyh/CM80MnNKreNN1qtz3VHGXAt8jE2cN6h2OE5ZyCF8VYf9WmrYNAbN
dqG9VFfQ8K1iZAZi6dcPLGTzpiVjunLYN3VwXpiLBaiDiJQKnDB48rBiLsQripReJVErp2XT+mpW
6zhjDQll1sauF+0Hv3pggv9zfe5NX66ZbEDAS+51okHGOQ8fuw4AGjsN8yfHSW88mDm63UIiB+k0
eM7ZWp6KMXokQ3ebO9M57qrJB10yVHdiggzDfeCm9oYE5fx6fW4M067j/Fo1TIBmZ0j9OFOxqfs+
35YiWLErU+OazaZDDpaACpmfiItqW89Rvi3Iqq80LKuO8su9qW8B9GljPPPM3xjvsJpNuzg/erXw
z9enJ8Lm/uBor4P8eCQdu5PnWMKyR8C9oV7Zh9+hpPWWOuphaKadn4oXZt0Y5HXFxy6rJqdDBWNc
pe3B9rPvIh//vj4U02Kcf7+w30zkkEAGz328VJA1i8QBYMiVI55pJTTbzTKQugmvlXHTFKi9CBy6
9cB7GtfTsuZ9TF+v2XATQNynnaQEEIbcd2w6Qqpm5WZiOKDqCD4nr7mMLMz5tCDFattK7lUdsCNo
f8IdpXTYlinGETRDuzJfhmOQjupzIS2VVwx2kUkHGVHsoH5WHrTsyl3T31as4ujoPtZWxaQIvF40
sQNYGLJNWBavyuq3jI02BKf4KSTq/frmMuwAHeuHhKhb5GmNVHgb/IMaDEj7CAKZL99amTLD+uso
PyWydLZQNhLnjlSHPBA/8xIJ/etfb2r8vE4XpoG6OtLQahBxZ6MGgI+0OYhO8t311k1zc/79ovXF
gsaZ6vBM4KTTHkH0TvLy746Nt2V0/yDDw6EuqqaRxfVYdI+41vjbQLn9So2Q6eN105bppFBgK3Co
83adyx6lJ14IX0PjGyzhFyHW5dzkwivd8Nx8Jw6Dz76XhZWwMLS3Q1ndOEFabG5U36RDJUVMu2LH
o/6xnpqV/Jtp42gnakdYAYE8m4xF31XAEJLnMBXqcH3fGBrXIWxdq9KodiweC5tDaE4uqMoZUady
W+tnb3gx81lpS+lVyH5OIf8Xh4A73tzG9QbZw9+brr1yZNM0yziIFvtgpQ5wiqG8Meepc9cVRPlR
P51fXwayiVh2TjzLx8Jp365PzPkrPwj5OlPd3FTKKVFFFkMxCwmePI4oP8wo6GXC/jRJf6Vw1WBY
OhANkNywC31EHWvkP9peHDkA9qHjrvhLU/Oa3XZ5C3avCJnC0pk34/S98r602Vpq3mC1OgYtL8bF
Jx68/dAFX8ZxegCPwJtU9p28NSjr1HRVgU1k8/Gcluqhyck+R25/79eq2hTOeKr94ejxNbYL04pr
VpxKlXFZFCxuBoCAaXDX0g6irUX5A8wdjw4kVK/vrI8NmuqYtLCnFc24z2M5npUCy2KEEro9pGuJ
j4/HQXVQWjQFoCpsAxaHIuSI9sPfJCwTgE1/Ro0T92pc8Xof7y2qY9OQUI9UFLks5qw7Ejc9qSF/
jHJnxe+ZhnHedReeqc0XPlPr/KxuyX2fiWde9gdUuHxzInkfZXQlLH+8iamOSWv7LOozqOrgVtiV
pzGFIG4atPnJtarXVN54cIXE+u+jKYU1TI1KBW4pxfJYKNmiwLLsf17fUoasMSShf29eIBtdIzUs
YohYPXl0bHYdFmJi5alt6tfRWY4TxMgb4RyiflxxXaYF0s7i9kxs3CUyGTMe3kEI7Quw1neQMPsk
7Xkvo3xlbKZtpsXtAfWLGamKPFbB/LXzyiOueK89EK/Xp87UvGb1A/e9ESVnMo7A/a0W55vv1i+d
TVZuFYbmdfxZ0Y+la7dwwDNL30Fc+BbgmC+ps+JLTM1r4buraBB4M5NxyCBSu9C/MgfKtZa7cuwz
uCodbuaModNDllfGg8w/lWR5GLtmDZpraluzb0dWqqplLWOeZtHfdHLIm/LK7udNy/oH0mxc6qIL
QuTA+PnNMoRG9XTwoI2J4ruq7Orn692YBqGZdegNmUssfn4YFdaGR6O3ndSNPENUB5pFssjawsf0
l4Q0GzkxlC04B+6hvJDaj3NP9reNQrPkEbIYwoLKRKwAjd6UcoJO+Bm0fr11g4fVQWas5JCzCSoe
z4P/ls7BwQMNpaj5Lo3whnVbH5oVCzFC56aYGF4U6Beh2o1CmJtq4L4Xb+2obPB3OrAsKG01iMwD
5a/dvOfcfoJyXBylxXbyp095I1c8hmFL6XCy0Uo9e+7nOp6CqtpUOOduhvXFMLV+HtxFVF1KplyV
WuzMdPY9I/XfvE4P19fA1LRm0LNLmygdsAbKB7Wg4xbVMXQBIb+t9bMHvPjwIuhtqIoHWVwJKk61
HXkHSHOt5ZVMa3se00XrfkBGSBmJOm6H1j5WkCc4NvVUHqvAJTtr8QDh9p16xdwM5KJUp54jglf5
iCeeuOBB9Qx4QPpYsJnvncwNd8MAABkexoKtx1V7AGix3lG/Hh5zMa+Jdpwn7f9xdiVNcqNc8Bcp
ApCExFW19GaV291e56IYj22hXWhBy6//subUH9OUInStA5SAhMcjX+Z/LzcsMAA/yqBqSVvXl3Uo
H7XMUijTB48ldIX2TZZxZi9LwIekwq0yWUt915KF3HlhNu5cCgbYl6StGeTd84tHOhd5s+pn6m+9
P1hGxqSWrWvJoAYgi8virAHcBMYIbsd/Q4Pq066RMcll3HO7oayQ6QigRxP1blMeqmRTecqy1ZrC
dJCjc9xZIo3fKgiVIR/0d+e0D5C5qqKa6V0PfMwkk/WgbzAm0/oS6GLwjsi/ZyvM7sbq+74h+g/S
i3HxSlqBV5m9pslwbMHZ3Vg6tgEycF6MKy8mNlQXCMiehjp/XsT6LCAsGZFli7Nt68OIxeHNUi9V
wKqLWMRZCnH08/AO3rtxRtdd13rGDfzyIL9e8LzqUvLqOZMNm+56ydflcwMNl+TbvnkwQOzpiY4E
3LtLNg7Uj2QV0ubTFPByK6l4DVLf2YW4gWPB0qzSyqkuAxL5I0u+67Z80ItzHNv8kg/5Uwu74o2J
txxOJsFsICv3cg+Hd0l896qHF4lVbDnM2xo3onCo9nJngP05hA61vCPMK4+69L2N2MbWunFkq45x
OO22SNGJYjpSkedHvfRbYq6WDc/kksEQxx38HAmoXpBnmZYfOTxtIlW6x9ur6P2nM2aastbYGBYe
EJysDGSfpDkIqj/3S39W7dWys76bi/QDgR7D7e5sn3MdxDcHOUYHt/kK1/mu8r9WY4qaIi+PoLG4
EZ3Z2jfADVfrzuFNjYfSoClOcDHoHqu2dg8dLCH/uf0Jtvk2wF3WUM30Gl5cqiEMj91QPeolyzYW
kwVzJr0MMnkgrc26urQDuDeOg+i4Kes5Toc6jDTij0OZOpik0nN2Is9AeZa5iPObvIKwHfd/TNJb
HlNn1Rt8Acv3mLQy1BJ0FRl4eZF5+dix+hvYXTEh+gd1kY+U05dKbll62boyUD6BlzDX9VRdnKX5
nq7VA2xRotyrPnA6v3p9fcAz292uJWByyOTs6S5MKieWjphhVDTWHTQhUCa/AUrbpxihelkhbQA3
teoC38UTKJN3kyLPie5OsnSeXN8/If7c4HpZVrNnnOZL2wmfJJigIk2+i1R8EPWw9WBnAaPJI4Oh
OkPGJiwva9X9k+fFQ5p0Lzk+Yd8sGFjXGq+zfq3QfJ3lTrSmvYhAGFn2FZAw0zyVY1TwKiXKCwnY
tehq8kiEge/UBtZtw2Mc4A7JST5xDE+n1D8qRDFieL2tFvmX2+Nja99A9lyP2eIWSAB7QXUWC49W
6FxFdef9fbt9SyBlMsnEwlTTrGifM/3a1t4H1s5f1cAerj59+3YnU5VO0XXOZJYVl3oUeFgjZXEM
p52llMxklCG32KBuO0O4Cd/CgzO2I0w4ui2WoGX8TTJZCPnBrurC/N+7PDafM+EaChbZzkyEKSU3
0lwWTZoWlzxsIIJf0yTCY9jWuWD798ZJrXTIHDpgD4LB8lHCSCHiOS4tM9/Uw7BsPa6BX19KNfEZ
cytI6EW8br73qb9xw7X9e+OQ1rqZ2lItxaUtqESVUFEdnGmdEZmxbOMQsHVhwlcw6gY5chLOQOfn
AefBqS25fhlnusX6tnVhILiFPcBSeRNm2O3nE1ub8JSyqX/ooby3cdRYJsFklrEVYjY9rXGhLpSn
DyVrA4gklBXEVW7vEtcw+J1bhCkiV4pGKoSr+UVP/noMPL6cZr/2P80TRN581vWHukTMsa8zIxZ3
gyBddTAiNmuTmBPYDKbVQdXlkz+XLyhp2Nj5bINmnM+tX499OOvsomj7GZmIP91AN77A1vR1KbwJ
kK8V9si7d8VFjpmGCINkULfst6pVLQvK1Iqb6qxxuMaaHVrxW7PulHnisSTjzu3a1IiDmbOANw6u
ccxrnlyoPkewmNl6mLWtJAPTBPlF1sIQ8uJnSPjBqfgBmbGnsUjuVhj8jEG3ExIGsGG72Wg14/aO
spHfVZ6MEBLOs33xlkkqU7RQgQr8AuxuZPTW6XsuNotELLNrcskW6ZULa70CLNH+5DHvMXHTH7rY
eri2LE2TPRaMARtUKwqQ+7BHTDDAwzWa7Bx1kzrm++Cli3TAaeCj9sQRNTmJSm5J59qGxkBsUvWB
ZJoVF7zUfA27+jUoku99GTzf3ndsQ2OgdmlkHuaQ5LgwnvWHIlHZcfChUbWv9Wuvb/YEkJZrvuQ4
BibI+78uq0e+wZVsn/c3Dq3/b134dS2RHqnAE2h1zKtw/JROzbDs/PMGailuqnM/gvFOiQDrfYjV
OG09Othm1UBqjfoRlNVgYNRIvqPS44HX/mcykNPtcbc1bxy/E0WiuYK45kXVRRXlPXRvuPybF/J8
u33LqjGpYx20TgdswvkFSYtyeWpRZhU+Yf+ftszEbB0YV+LQdWZwZGbEtx5Pj1W3+AdIhW5t9pbh
MQlkc7O2An6e2Mq8hB9rsGTvtUh+kb77c3t8bB0YoK2UKGFSNReXIVzPfbLyyJ3Jc48Mwr72r/2+
wdUI66s2WwlQO3f05FHXPRWs8Y66hiPt7S5sM2BAl6ed7/tc4o5UQocoSkXm/0b6OR827pC29g3w
OrVwOYhexaVbqIdoB+/Dq1Ab0LUcuCaBrO59r/M6XI94kX6ia/uqmhEvw/N9q7LXSpSfbo+RjR1j
ssj0hGf0rOsR8wzhYS27k+6Cn7orz1DKlhF1uqdKzj+DVHQRrDrub/dqW1wGuHUTrhyOdNWlTwg9
erJ1jx3ENUBcm/yNybmu0/+GvtRkkk16bVl2jeWI9BG4908gNpwclj4riITd/gpbFwbCg1GX0FJ1
Mf+otXqBmDVMjkiW3k1S+i8LUjvn2/28P1rUJJM13pJ1Xo5cCy1x16RzNx56PgqwEViQzhvrzdaJ
gXefL7Cg8FokP1n3VZLuT4pn9skX325/w/tYwQv0/8M9QHyUqQxXHajmj0fVj9kBtnt7/7yB9LwM
R5xsmOyZOOt9QkbyOIwt3jKSZsu23DbZBtjdgfn5Ug5gQNLsPhT8R1g4H7OaPzc+3TpSbYNkHNcp
C2SKkSkuae5JTG+1Bj9CJ5Svt+fgui7fg4RxYkuSlEr7XXVR6fhVhARab4zlT31fouChXjWeAtR0
V/rTll+3bU0ZMPeXKR9zF7x76KSnz9A6zj6Bol0cmdh0mrBMi8kh66DNXJbQ+EIeD7p/vYz9YDxC
1g6GtHoD5pavMDXL9Fo4koN+dUEIOx1z36sefCrkkbeb9Q+Wif8Pl6yDQmUJTvUlGYLmENRjdVhy
eEjdnnfbBxjQFhAgAWED+wdsnLJD5S9/676uocY3fr/dge3vG+Cuq6UUYbJiEkKdHxwOFUGUoOx7
l6amYhlBvU9R8SG/yDQYDtkEaVovSb7KJAO1krob8cj75y01+WQd2NpenU9ICIvkpIL2SN3uQ12s
RTRW4hSoLVlM21gZGF8WGk4sIPnFzRWwl3ntYSFyPt+eiX/vg+9g3CSU5TA4DDofBOcG7CL4XJ4m
1h0y+lLzFwl1BKf9mesZmg/iaXanezJ+XnPvMMhvbVPcV/N0yNVwt3i72BDUNDoNOrJ2IcGltR/K
4FFkQfmxl6Lf+FYL9E3O2QL/vLYneAsM0/BcQFAgZPOTXwz3qKE/3h5Oy2SZfLNxajjJ3RyFQ0nT
+QfFFfEPq9e5W8JfllVnep1m67wSh4MXJnMkmqBTCRugLL/zeUjnOtJMD2eH6XU5las7pMnOzzI2
BLnyZqkKnGUp5Q+5pB+oqDbegC1njKlkNkF9hTu0Ky9jQgoIL2bDUbmw4mElVScx8PQwdTI9tKMr
7vbN0XXu3lwkmNt3c5FhjqZFZNCNJvPTvIbJxhuqbQUYx74TeHkw5C1y2TBygedbWp883WS7UhfU
5JpVCooVCrfEy9JXD5UQUPxrN9WhbH/dOO51uEKzZEE+ti8W9z5MgzWaYe1z2jfsxtkulxYlFA1i
lbyZHjw6349k625r+eMmzyztdN66LXguidceA16fM3cfJ5maFDPfCYLcVRiTzi1+9aCaV3QzCLXs
RybBjLISqcuqwYjwFNqg3WPDszs+53G+U4CImvQyAlFNGCQVBRQeMnlIa6kP0LwZHgTYCZ93zavp
eUqGynfBISwu0ONOv64d3mAjSDcN63Ff+9dJfwNXThNXe1mSXSrHSeuDXrqeRMRPiNyIdixbKjcQ
G7rVxHu/yC+hTD40vnx2+upDy8o7uCWf12lr57YtUuMchzQ6Tla4XlxwCavORTJWkYRn8sYoWUI2
0wG1HklBcN24BoQNMhde9iiC4k9Wz7ue6KhJL5PtPPppEGQXCQ4hc5tfU5rWEd67Ns7mfxOY78Qh
Jqcsk6BwlgG2h3DJDp4/T1HSIq7q9WUVyV9XlvvolN9gBHpc1uBDS9nBG+mfipVfbi8zCxhNRbMA
fmei7FQBoWE//JsWMJk+hpnvfszXMfyR8GbM950QprTZBCerFG3ml5V1I0wTBvGBt0OwqzKXmhQ0
nVeTI6SfXVIWyuowQp3yr7VcNt3cLQvNpKClM2o/Vl/kl7kfXps6fVwKH/Jy7sbft02Dgfaat808
MJZB4C+A/LvzRLn3XOXuYfC2Erm2LzDwztoUdMIQieJpKc6zRtJqzr1/wmRLicDWvgF0H0+BtRjB
qHbggwJJLvrSzHhi6HWwcXuyUN6pyTvLVz5B299BKlpQ78R8Qi99Oq6/goTrUzs68g7FINB/T1TY
Hrg7scPAFErLlnKfsS01DVbZqLNqbDNcsVb+zWHJS8fKffAwSWi1u4QD57jalrPTRI12x3OIQP10
G+bi/ZSGKWNWKgWJA4XJqXuk1humfqV19rPMrpxf/9u08g9dS/5ayvLr7f4si+E/5LNJL0viIDTx
Oj9xj3Pr6vxrgsQZPyndT3yjG8vhYgqZTQxJOGdcMGhJ830twCtpnXSfhBk1WWdV6voS0r8ZxDzE
l7Zflsj3WR/tGyAD8MEivCmvcFkXiuTnCZzQg6j5P5PiW8wey5Zi+qSGtGvBlkCN43VLoWP3iXQi
KkLxkqBGY+dXGJhHjDKPoe9kl2YOoTFWd2ceph8HQjay7rZlZITm4+SBWtUgCGoy/5EI8Rs+Fvd+
UGyEQLYhMmJzn4luzecyuyRBmx6U3/9CoeXHsJE/Ux5sXPQsS9QkoAUQwp/TUWQXH1aX9z5H0Z3j
Vr92rSKTeQalMbydwaDoMq5TcHd1Lz2yMaGnVPfF+XYXljEy6WfEp1MA5d/sgtqb89zqk5u7P2oO
dduE7ruZmhy0YIXnWrus6cUfvbPbeHfOunFk2P78dV29CaLdBJLtEo9Pl/Xqog4ZsCgr/bsJURYU
H3b2YSAZFZXVUGYQd4Bq2nrshyE48HFOo8xJ1SEp/C2LZUvGwGSihf2knKBMnHjxoLU3F1cFEtdX
Z5+L6iUI/QFOh+Bfr6u3M83uGugG68rvsYU4cenzVwgrPjdCvdxeVTZUGMAuiprV3JudWOtcHpWq
x2OTNRvpNNusG7AOu1FwlmKJ4iz4XvWyBSGweYaf0te6DTd2JssHmJQ0t4W0rXI7J4bqcBIlHaNR
1dMt1VFb69c18GbdyoAUc7fUThwoj57LeuhPCK76jWDTsquaamd+N7qJr2d5cWt2rpTWUR/qz6ua
Trcn13KzNJXOitXlhZKdvPiye+xc2LQVzV3lOa+zoF9HtpXDtQ2SAW6vUm6q2SQvbCLwM+rJeAz9
cN4YJFvr19/fTEFTqbUiFB8xNG15GEnXHtPtV1db60Yw7q1dias2Jjhcl+xbAQrrEfr/yQY/zzbB
BnDzTlGS69yBMV7mH7GQntuiXY7jQjbga0GYqXOWBmEwwGEniYu0fXbq8Qk1ICfQN/JIk63XGNsq
MlAsVxQhCimdeKTFNzi3fQin9r5pkVccwhen7fa9Z5h8tHlcGZ91Iy8OZ/etW37z+uUpras5qmXS
H2WYfb2NCsuUm8y0sE3z+srluEzTtJ5G1+3va0HJRihjGS2TmSbcKvS9Ca2n6ufg/1qyn4zGdAiP
Q/Jn3/+/roU3gHDomMmOIhxGGP/BA48m87eKDGw3u3/tNd+03eqgopw6EsVvSXDCPVicKAG1tELq
7rFwugGkFKKeu1LogxvU+YkHwOOoVbcvBDGVzwY3daVcUnlZWtmj4Vyf3RnJl9tDZ4GLyV5bOJxx
FqQJQbAJH3U9jEc5s5jmzVMaDsfbfdiWl4F5h2L2lRfKS0gyPJXpqjskLQQHb7du2VFMn1Nep+WU
Oh4q50uJy+lL640Hb91SRbD9dwPqYpyCeaI0hWtzXUXpwL65Um3E35awyeSvEdCBhFOg7dnP7yd/
+oHXaCQLQKLJg+nr4DtPQTjUG8NkmWjToHOcuCy8cEwvoAGV0Yhd6ojkpDo6ue6eJtw29i1Xk9UG
82xnLrwuvQQLHQ8+lDwOXki+3J5ry2yYqmhFwcuUjXV6gaw5j5y2Xw/jwLaCSstKMjXRYNcOh9EZ
QzQM9WeyjN8YtnPt+RvRuK3560e92UnSRlTKK0sn7hMYtnu0rZ5EKsWHTIdqI1Nj68I4u0NI6E0V
0emlFjDPdbOLzoYPKETZOFttC9YAcoPAjLUkRGhcrX9qp3l2c/qr9P1ztU4fJe0+uet03DfTRhSO
RzrFYV0CVCtaPiR56N9T2fkbrdvGyUA1TFGKkJTCiecq43Dkq8DHhsflEXyz5v72B7zfBRIA/z/b
0EAQU0GZEw8wIYt0kcKar3ma5fz1dvvvzwUxZdBgXCn4UJbpxfXnY068h2TV0CN1s9dA1feFqu/S
SW4Ebe/DjpjsNTbSJU9KJmLJ4dCV6/uQio1tyda0cXQXbtrmDR7QrybJ39c6Cc4DdD13VTgSk7FW
ZaGeCrmIOKhpfWjxPn/UVZlGt2fANsPXT3qDZxBxPIXHWSe+yvyHRfAtCctzTtZ9b6jEFD2r4OXa
kXZyYjyxBF8y3J6f4V3tbBHL3z8QiOmyuWRTEK7USeJGpOsB/jooGAjH5kgWtcAYe6us2DbBBpBD
OEtVTot4fOFV9+DmTYb7orMlEGZr3QDyuAZpVo5AWdXBNOuA29Z8bkS5WTNjGSSTmzbNS4q3mzWJ
Jfoosuw1yWQVUdY8JvNWNvT9+JiY5DQO8WVIwTphDAWHA2adR7BvvnOX+iwT+QxmyZb5iu1jrn/g
zYKFOFKdzeOSxMGoznWaHxu1fg+zMK4138pbWkARGnhuajWInLgiTtrgA837M5uSO/B1v+zCnKl7
NtSOdCqeCzgbFbSLcnBq+oMSMpPRqF3v1+1eLKvKpKsJMeWdZFTEUHgdDk3Q/Q6baevssTVunNEu
8t10DHQYJ0xyfqTSnZOordvm6+0/b5sB45CmndfLBkSauCjw4pR0aXK/Vso/E9qXG/uqbcUamGa4
ImTdwEXcluIi0uxUqrqOlJc8X8+erHd3ZbKIST5b/GxddDkmca8obNeS2kuXE1zlm3TjQyxjZfLP
ctFC7SKZRbwOXEFWvyDnGa9D0ZxqviseJib/LGDJWHrQOYjTcX7pHPJ98fyNY9mCZ5N5Nq26WHIU
kcR497tPAu9nA87USnoo0e3Em+mZCVeWKkl1J+IMVrMuVX0Eba9own6xcYha0GCSzdYVqp5u22AG
ZFcdurZM49anW2/Xtvm99vpmxwPBoy50nmP7Jle1OQhnNHlUZhUooW6g+mkjiLF1Y0A64RRWr62L
nJObF+6TViTkSPi1iXz0ioD6G3k/WzcGsmenhJD+GGLzK9rnK8ojp6LPqlxfbu8ctrkwYI2TGly5
AJOdIpqJaAYPi153W2wb2783jmpZUdKtZS/iCnIHAZQa1DjHat0y3LbEwybjTHOXdR6YGwjpw/s2
09HcZPetMx/TUh+yPkRtFdu4ZVm2P5OBxnPWuz1FVz1bHq9cXC1JPLT9oXKSu9Fxft2eDtsXGce1
In3e9YsbohAbT4BdED6qRXzkNVuino7nTJK7lWwFUrbOjHNbZqpvNCTp45C2HPzY4EG4C9pnjzAf
Oa+iv+fjVl+28buukDeo9NykmhskagGX6pDPwXe2pq/XlbHm00VW+1xGCDfAH3YZHWWnMH7XqCSC
7ylnEczFgs/75sdAfeXB3IJPmB9Nyl9Jxw/XHEsU0vJDoaaffpPfqbbeOEUsaUhiSqIlKCQhZVeF
MZuzjwpajRpuvE4rj6hb+0K74bjm1b8sxQzLHc/eG/1ajhiTxNbPK5hFfYEx1M3PPGE88iWO+6U7
o0zn+fY4WrYdk8jGhRj6NgyDOOx6Dome9Q51c/3xduOWDzBJbAI+ki4B0TUuFH9ZR/YK2hwKsHiv
jp3vve7r5Aqqtwtas3kGJyOMA/C8zgPotJG7ZPN57jJ219eEbSQMLSNl8tQgaslY743XRTAiqaCU
0r9Wx1M/bn+GrXljD4DJKmym0zaIObgZUV1/nUW78e5p2fxNjloIOSYmnS6I67xqo8lVz0vKPqii
3bdO/esnvZkBjlKoAQJ+QTxJ/xEC9E8Odq+6CV5E1W9EW7bRMeDOAwnqe87CeIQy0F9uM9LnLFm2
KHCW/dc3znbOPLHOBT4gE/2ngoi7tkr+sLZ5uTKPSQNC3zTv/BDjmF9zzdokQVc8QxyUyOopzSt6
uL2GbBNtnPKT60km4WocK98rWzxUwaAtAtXAf+2VX+6TliImI63MkKlYkjGIC2hZfFoTSg+lgwPy
9jdYZtpkpIVrqcTq6uuGFFZQ2JujMW3l6XbjlsPPpJ+thRqrJMx5LBCSHn1J73LW/Krq4QwtylOv
t2Q6LRNh8s/yRnYdD1oehwR+9CVHfSBBdbPABW3fh1w7fgM5P5O6gNAuOsjJazDUGgyu9OeyyMMU
uHeNj3Lt2x3ZpsPAdjHC1d4buR8XUHOMRTHkL0TVzcYjq22cDFj7ZGRsKJog7qs8HyLP76sfmSDN
LxSTDc3OTzDQPYaknyHl5sde6aTHKwfnDJXcLZ0FSwE4Mf00i2SQczipINZp8ORl+R85hgeY535q
KH8JZjdeC/cLH/UvNbe/bk/KNY39X3I48Qycj7phKWjfftwqmKwlY+NFMuvH4xp466El1HuixYQH
8dQrT3U5yY1FZ9kmTcpayWQHz9sA6Jnz4HXs3OVYLGs/RHM4kgeSFL/ans4n1HeBC3/7Sy0LxCSy
oeR2ZX5I/Lh21/FFDsz5KXxZRGkduhtd2L7qule8gVKWUoLF5/EYTwTDCfypezFUHxcvOLsKxaRe
MjyUZbBvh/4PpW1I6aLXwY91DXHP2T/gNvkxHfcVnxBTVa1E9byiqLSOSb+MJ58t7kPvT+3x9mRY
wjnX3AuKdUCR0uLH/Eu6QCpmciQIc2H1yRf7JLKJSWbTjstVUXl+jNqHIfLDoD+vi6KHIsSD/+2v
uP7bd8BjstfSrm47TbGkprkazowyehZwWthYTbYFa5zvmc485uQC+6XjfEb1fJwu7K5JyM4/byJf
rGVaSGzHPS9I1MpSRU5J+L7VaZLXOjXIVjerH6e9Q46See6DmKbqOLiJ3ujCMvqmopqv5mbJ+OyD
g4Kkn9Or+dCmC9lYobbWDSw3Cap+IFuNFVrWeQ8jTfCyeeL5W65UlvjBZLCVDMIMMyn9WIHNeTXv
IrVTR4M7xtcLOhiWG6lRaoGaadK51LprUHSDjlxyoLIs7te+/pKmMsXWl3920vIuaxcoA4888nh/
54NTCibdmQb6SXfypYKcaL0ps2tZ1KbyWrr6eAqrfRbLWTp3jtNUD2Wo/UhV/byRbbZ1YUQCASuy
gSWMxcvQ/mae9zHRzcdZ7XO4xU3t/zf5vB94S8OVxcTLph9TUPbf5krrn7u2FJP2BkI9NG5hVxXP
aescKnB7Iz2prYo/26IzMA+zKEL9yvFiPqwDGPvBy9DI32FX1VFCun+CZYtZZ0GPSXlzuzWsyKS8
2M3gHwCJ1Eder8+7hshkuTkM2UfHl348OJU8Qzq2vBddoc+3W7esHpPlBgJaQiE0jjABk1BqJOKL
6c9Y13/dbt42MMbdfPR9LB/e+HFCnN9dnv8omP96u2nbP7/+/ib6SCQUGLoS/5yFzRe2wFiNQmdV
0515uP8Q2NZE1q3MWDzXHj1IKbOnWtTu6fa/tw2MgdoykVOQey2L4eQ0RkXnDVHByt+3G//XofOd
k9p07mRzjTrHLKExONv6GDZ4r8uKY4/SKm9A7ZBiEKvj51U33xYdnJe5hHtfuRV5WnZgk9mmNVvB
tW48PDyXnzpY5sID6FdTe5EAI3BfsPDvleLN5LcjrubQTQPlzxNTBF/m6cD9LIum1t1KCVhmyKS5
+eHQQhtFe3HQD/Wd20GZ0MXOsXGaW1avyWtbFerqejF54KbQX25WfnCC9R+8vLzcXgG25o3jvMua
UOAhhMYQzpx+EIZZYEEW/lV74ZbRnG18DGh3LOQdIioWZ4QceV2QQwmMbAyPZQ2ZnLZmmDKSpLUb
d2v9UPMxyjuKPDFKohxS7nuXMk0+UdHTULBuaUxAUUEu+kkS58sqtp4LbONjIJzpKU9SNYEzjJvR
aRjr6S4dh33FjeQ/Im1KZGLxMCghzLGjaq7/zvN2Y2Bs/9yIxBtwN1BsqigyF/5vcP1eqmarOtvW
tHEi12wKWhQyMCTmUZ1NM+d3O24VPb275l1hUtfCrtNQcVtY7E61OmZZ3x+hY+feZVLtevZFF9eb
8JttB3W4aa6K1I2FWz/niv+l8+HbbcS+OzJo2kBs60IHSA8Ti5t+LvHkq6DHPJPxfLv1d/GE1g2w
Lqgm7ERYstgP0+pLW6XBaXH88YMHKeYznpf/3O7G9hHXqXkzPqsqgyVvRgauaBc+1L1LozbcvGTZ
Wr/+/qb1WU19Wa0Um9pQwoJjuerFDvnGCNkaN+DquYurcqVwICOtdhKjbs8zr3/vGxcjiF5I1+iU
oPE+beDZ440Pel6+7mvbQKtsswoubAPQKjLvlAjSR34qdmUxsXAMwOIeDgmI8Xob164fhYv/p9bN
ltj8dfX9J0xxhUlT04Oo+JozEi+BCh8Gt/nLD8V4qheVHUi29ZZm2RdMolrap1kqaUtivwZZLXPP
3uidallsJBZszRvAldAdalldknjswuIwO3MXORm5dLl33DXBJjdt6phSs5+sSLPJikdTs8xPwzgn
n/c1b2C2Grwk9CaC4RlbLz/1qoe9Gqh2Yt+eYLLSQCjWkPhLCVIjUOA6tkHuL/dZy+dddRpYRQZy
4UUh3VEkSwxLV7AZBqKy8i5t6qS6uz1Cthk20KvgcSiLWaxxXtfliQ2cHVxsdfeyXsedc2yAuG4T
EDGgdYuHRidDetDlAMDmdeA6Eu/hzABxrYVYgpmucYaKJuzNOT00zVIfZ+jV3IeEzIeV+zTqnFAd
p6Qto6Er+NM4sg5JkyJAnZvvIn9yezQtG61JXiNV6qUZC9YYHFsYhgyT1I95VdUbLBdb88YR3a5a
ZWGerXFBw5zeT0XveQcOaYAt3qutAwPvKetkr0tsJyVKhRXz/lLQot4Ym/cvbq4wiWspnVEcWQAs
BBWHMH2a48wLTldyBCnlQRKvj9q+eJyC5DUtUI2YQ+TA2XXjQefGTjA5NGhRXb/Gg+RaH1uRzgSS
Ui3Tp9tTbwFScB3SNwc4SLCi6BescocWH6BgdF96qBpi+y5V+ABjJxDLOshMNGtcFuufirNTNnt/
+tDfk4lB88Y+UHs8nFJar7H2y39GV/6t5mDnqjXwP6DqogvXfo2rXrmP8ODTUClyt4ylbONu4L8k
a4nqaolxT4U6z6zpzjnL1lcG0vNh19SaPLYx0XXbwpk99nS/nr22b89jyRzwfZbft3uw4M6krxWD
Yo1S6CFRQ3kqHBAyChQzbiDPMkSmhBqpilYor1phKOEM51x0XuR1tT5UqLTeGCJLtGNKqE26alhf
FnPssHE+zmt5lgHzD2Mzgj2xdQmyjdL1+95AbHFlVjWymuNi7otD72b0fsDj8EasY2vdADBxuioh
cwkCJGtihb3qOHv9LlFzV5jyaSVDzUK/hlPMHJl+GibR3OFVZSvhYvvrBnidmoD1UvIlVt3s/Fzd
OvnG+34rkrW1buC38UOvYk64xG4auAdMcncQSm1VJ9haN/Dr5KXX1FTpGAWi9OxUJYe2A91al5bW
Ta4ZOAopWZt5jnNPI4DFs9XTjNea023YWoBlyqGl8EZntRywZErVhacOtpOfXFDxf/Q89HeppbrC
ZJgloTvBRiEb49IL+qi51lhwVW1QLWzjc8XzG0ilg+ybGbJYcZOzFqLbs4yxVWxJO9haNwDretP/
OLuyJTl1JfhFRAACCb3S60zDjD3j/YWwfc9hX8Ui8fU3209jnVET0U+2OxxCKqmqtGRlVjTJ+zEO
ljY9Qixdnp1abmEsTNa/fvVN35fOUQC8UBH3lDyUzRqBdGRvqXLDNIaQ5msJVxDujmvriViUyf+W
vPvkN94D8cQTb7YKBk2f0PzWqyWbE5yx4qnAq0rmfVwGhZoN6zgu9r+3l6jpE5rzWvOK6h93FLHd
zZeWqafcLXbdSB/KfrMg+12sBFao5sKqGQofBYkYxlypo+jL5uDSzH2YwTodBWXvh3aRO98Lu94i
8zCM6j9gs9nBsTfDqMgaOGHZFfC7DIiGvhqDA4i96o3Med33vnO40GFnFR87uY5kiN22CM4oJPRD
KFn2J0XoEF6TW5NuAU4Mq1kHoSnapnkLVckYQu3/LAm24Gi6pePGJsxksevvb5yFNKUjWub1sZLe
a5K4adgKgSJYXv5oWXO4vdgM/q5zoIEcns9OA5cp664L89kqj9fgtdG6yUKav7cgrEosa8Zk4B7F
GtNLla5ByGW+VX5p6r7m8Q5RFQtqdJ+5QfdEuIMDSLqpm/IuPItwXXuTiNKS6bgMMfBDn8tqubRN
8YwSmFNOiyOApsepbSHqNn68by40x2ekalcO4foYkkK/gW0BzpB1dyZtHWrGxDBRMdM+BuTLOmOn
mp68Gi+Ud3VdR5QRy0kT6uZ97Bb2T6FSFUqE4jsb187QssOd3/UyNO7GJI8gYU6LkJVe//N23w2L
VCdAU5lkfrDIPibCBZVUltKyPLo8gJ48CYpk3dhvGxaTjhiDhryn1oB3cRtggQ6K2zsGjMQ+t8Ym
LteBH90qWPd2ygTAazzY3ze666jfRBHU87ZlgKNQLJex3qvS+1eilIpAZfF2+4YopWPJ7GUqUBI5
dvHadKG10CNT3f9IUkWpm2ykdYOT61gy1vpuzxuvxSfACir7p6TOvt7uvWnutXSupFTgDim72F6C
VyC+XsDC9ivv2Qb8x9RzzaMHyFiqolq6eEm77zLI+9CzvK1CZFPftRzeEWFxn8ounqzFPWRdKUMK
cMARcrhbG1nDJ3QcWem3yZ/dfrxa1D7WovpQ1ql/kL36fpf9dRRZCXLGqbKcFjXCJAu56A5Oa6P8
p78zv+lUaF2nAtfPoczY+jk/jyOpH1I/+HRf77UMjW2FAH2UX8ecW0cp1r01VS+1nd5TqIK9q+a6
oFGH7iNbm7igwQ8USqVhv+Qvt7tucFsdCVbSOgE2RbWxF7if/Ipeci+/TK4ad0lRblxUGzaZug5n
C8gvnk1kFRMbAqJtU9tf8fDn7SHM0aB4yGlCAHOnL5VyivuCnY4O43Ly7MqlVUxT1B9bS+aG1pj4
obTVVh41DUpz6SxoVdK4vIlxR35OiXxh6/rdt9JPKu+PI/iQcYL6fHuODNFDV+l0CxcV+QGpYpEL
5wB1dwejUVtqMgbf1kFiaeLKQoA6Obb6MrJbVHKx9IE46UbQNthJx4mtBaQnhgnNS5y5dwzk2rEQ
tXtEZTV0WGgGnXHq06dkuPOmXYeOgZZJkSRpcRHkWZ8G5hYh4dZ9F01/0J1vkqjFQO0q6YqVXHTZ
MRvH4LR2OTvcnmfTTFx/f9O6XdPJSZ20iQHNLEO8hzyyun9coYe8sYEyfeC6wN58wMcFugTRENIQ
peKjJYR46BPbj6gothDHhrWqM6BdhUfTJMjbmPABnOB8Ig+5tNf78qgOIOvSeV2CsWjiep1f09H5
MkLI/LbxTR3X/bm1VxzdyzqWbp3Hqp2TQyGJ3LD8+xWnOH9oSbooR9klUnQxhFm+5s4aTSL7nazt
s9eUP8vrWxBef4seT/ylD5LF5cvtURlmXEeLBTlhlgK8FzchefuoRsF/zeC0eBYAYG0MzWA4HTK2
gPDGnv0E9bJAd33ldMbarbCVcjc2loaDvE6BZg+pC0xa0MZLi4dsK89e03p4zN0S/JBOVM39lk6G
IRXqdGhWBbVot8aHZgkMOKuGo7LdPcCcXybpbrmgyVqaj4+5Pfd8IXWM8i4/9BVA/z0jd4G7CNex
YwGzQVrm8zYe8sQKcdORh1A2O99eSyb7aGfscpg74eI2LS5VMoSj46swg0AiSlunbi+m2b9vu6Nj
yEaXEZFbfRWvPcSALlU5ed2R2HV/74rVXH0A/G1WXVPFVWWf2Di/dnPy+T4baW6+iMAtSbs0cQ8S
0BASt0+Vv3KUbGbPY7BVRv7+Ggp0RFm7zLboWuwHfLdZxM5yHLypWEsxfro9CFP711T+Jk3UU1Wi
BhS7JymWeTeVSgBnPJb7+1q/+vmb1rFsUKyj3Cou564/tcXYnpnYZOA09f26eN+07uWWz+tRNHEG
2WsJ2pCiPs5t5dQb0ej9gBroJGi+aO1l7ecm5sHIQzoK70AA1jw7Vf7Pffa5juztCFLfqVCBWMdO
W/2ixLFC10/du4J1oLOgjV6zuCJB441qrQdf+eXec8ZiA6FpMo77d9exGLkc7a6JZd50B+wlqxP4
JYcoTRq1Yf/3g1DANd+t8boOqXenjv1ufHCAWpNe8ktIvvdk/en2BJhGofnwyBeVWzjjxjNN/6kn
tXfW+SysfmMP834+C3R0mSg6MfTgwY0Ta9qj0iRqKQqb/GmfD8vvZKQf7xqFDi9zxpSmqexqQJXx
yNXz83VjAdKbjak2+Jku0Dn1llhTtdQxuKY7vBbXSpUhr9q7yBlIoKPL5npOBjy9NnEKBvbLVLXQ
fEm8+1J9oBOfzUGzUrwOIMIV4p/cRYXo4PwIin7H53rj1t5kIM2N+xmntkl1CHN8afb+dYfdNH56
uD27pta1XCybCoWJECxEWaUb7Dnt2KEEschGBjZ4QKD58ZTzHvyUExKMhCznLCFEnv3kw/jzvs5r
PpymfTamzVLFbX2pFdh4ajwAbcQHk3dpzps3q83apCvjNvd2Vkb2WcGO2ZwiQOPK3rtLMoYEOlps
UlOBzZZTxE2fibDqWxk6Yjzeto8hxukkZ5bLvalkSxG3HSh9fNFHVSX3vrI+p866cZI1TLHOdsZW
KCxNq5PHU9U9+L53AmXiaQQO4fYQDOtTB4zhsiXvBFvyuM7Z1IUuzedqXwRes4WuNNnoOq43WZIz
TptETXmcVvW+qQcSNq2d79bZa/arYluoQMNy0qFhmUgr6pdrHluovz6B2GA9OBPEV5i0s0/tZJWP
3AejxX1G05zaTwqV5nLMYwfKPbvKyel+wMvr6b7WNacekyoAnXGax42vHoAfGg52ybw7G9dcWolF
dqKmaewn83PnT+dErP2dZtFc2gEkN/EqkgLnOvNdA/qKXaf6LRizwRF0hFjJZtrMKLmME1KdpOWc
pdvhCmxLYtzgCDo8jE3VxFxAJ4H98z8nYniqSfPt9oSaen5ds29cIAG5EM4UoPirluA8KO+BkfnR
razft5t/nweDBDowDEriySzSPo1nR/0oGxGuNA198bNTn62ehMBU7KYMDPT49fYXTQPSfLojsu+S
1rIiVPPul1o8EL/bparZ2HiZpuL6+xt7udZiyzlA863silBk2RwWlr1VXmhqXXPevgDEFyKk8ICs
sV8btQznZMi3tr2m1jXnxdv51OYutyLfbj7knoyTKTjctrohxOmkZGmD4o9UulZk+Q50iAPBj3VZ
fPKtTIYuX8Q+nZKNPalpFJonu9OS1mOXpXHt2cnzyOoWmNK82diSGlKCDhhTFlsc1fppnDM8sDmN
/OZ17H9FP++did4jE0qgMvP3GspyuFwN0Hns0KZo8bgdeK8jRHzWMFvX/r7kqcPGgEWeA2darChd
1mnZZ8gEyT7w7pPQxCCuBnzjCI4FiSHYCIspZQDVBzUo3Kb00+3lZHBinZvMkbOTSjFZUVmkx6sT
iyz9wKZpY1ttWK06NVmWtD4AKphk0bZTaEMjJORW9W1ak4PNEuABwCtyXzjSUWQeEXTEdTnyDpuG
ZyiSZKclX62jP0/efTvh//CUJRNvxlFYUSMdEQaFkEBEbdEMmGZCy8mZx+fcynorWsvsQtbxsSqH
U2v39+0gdehYwkdS1HPBo5VT1KQlz/UCyddC3RetdZxYNi+5hcL2FMBY7ofEqh+TnN9FBk8CHRxm
L0rSuUFW9mz1SBj9t+bDFm7VEIZ0NJjrSpHTPrMihVIWVBQ8QjIuC71+vIxBsxFIDVOr05FNqB9d
/HRJorKsH8qUnvxsPSrUCt/2YUOc1sFgImNknFOCTLlOeIRHodrZIu0WGMzU+vX3N+EHWpt1j0sJ
HvVDOuxlwoew97Ot1v88LP4X+BfocphehSXvgqgbyMzgCHGQPZ3LQ8XPyWSHQ9uHc/LRCcpQdWvI
5x8BmR65l+4T9uwGH1X5kybHHCS09xlSS9uEdz1udRoeBYn6OmbJB0Loj9tNm5aA5t3eOOaJhEx4
VGTt+BjUfASZQjaexybbOuSaVrKWriuQDtK0RABx/MXGMRca9In3bNGmcl4BwYFSSZHMw+Gu8ejI
sc7LhNMTkkSVbB6sxXpYCxEHcguDYDCXzjuW9iQp1pon0cqqo8iqXeDX31E48O/t3r8P6gp07FjH
ULgJpa8kaijoboo6n84T8nioFp8fGXChB1woFru6Cewd3gHvvGTSsWRCdoPfezSJnN4+QTDjdcEe
emPtGmZfpx7LaQUKn3kIIrqqT4SnQygtALa95Wtxveu7bTfTtGixoKoDuubJmkSgzXiZi+CpGe2o
XLawdtdt2TuxQEeMJTOuUiougmgsB9AFzJdCiucUdGpzgbLhjJADZG1/3R6KIazpNGRBy1rbsSYe
JUWSPGTFun5b5lRuXMmZZkNzd1rPYqr7DOsXoiJ9k+IIVkZ5Tb4lUm5EfdMnNHdfViCAS4sGURtM
D0uQXfq89o9pQx8X6MLe5+Y6ksy3ca9YZmsQgVLzkHa92lepXe2dINkibDPMgw4lS9t8tDLw+Eez
DYKFYuB5OEr/5fYkmw7FOo7MX0fQeNljEgWp/c3J7CbKrORfyCoNO7vjyR6g0f6c916Dmg9veBxT
voXTMazl/1CV4XZFss5OotmdPzvuB395hQwg6nGbDxZgQf1gb/ikyYBXX32Tn1H47g1ZjlimRi52
MsmGnSK4YL5twT/Isnd8Ukeczb4ngsYXSSS9HDTiL4P6lsz5PiHL0ZqtPSR6dpmfoeSk20tcLdSg
avSrUymPNWgiBxXb2Q9Cwc25XtJkOq7jiwCJ8JTtF2/e3+6iISjpeDVU7bg9aByxghqg1JYAtO3u
SrMziFm2cNJ/VuN7VnD/NrJfSwp+BGyCxqaA0uEQLqvcuUtc2qfUa8KFlQeexZJdB57zV0J+AfK1
S8i86+pnr8/CYeU7bDNDt7cfQY7t9Fh7db+vyEdreR5IsG+b78LZEu77g556r79a/BEdm0AN5WO3
335SPZ5Un67dnGl1mHoUJCzV2fEhcJB9VUq8sIGecGmHs0z6VICJ8do/vuWBVwu91xMtTKWFk18l
53lEgvIBXWFJu/fWjxWShud9Ra3EEcvDSde9X7OQWVs67n+wg+98V8fJTZkcSlVjxkpwSKMaB9gB
Z+33JcZXySPLnHBE7WQ/JeGaH3hK9s5QQqyPHkUb5718yht/VyNx4p9cWYfSebHLjZvAP+Rf7/VN
u5boUqgqWqvDo6V6VardOQNqXBAc2nXdV7QN4UBFeWwa53R1M58ceyhtKr5xGjEEDB1xx6yhmbzl
uqFvSB1OhJdhxoqtcGRaejroLiidtemLlQOm9rNVPzPb2Tnlz0ScKDmOfhf13UszJ+Hc/DMGcZWV
+05h79/ssOogRbdx8UOuC/09E2tR0XL6lEAy57qVx0OJ7YToAAefSbNc7xK/tk7+yMqnuga74zAe
6hUM0fI4+N84yN9hfpVEOG1g7p3yG+oMwjX5n+yPKLDbr3Nwuu54rouoWSGf512XyPbCNc3O9fc3
4TxXREiU3DBQebVn3pViVwTZFvbc1Lh26ymCAlSWeUqjxM+fJzUf3XTaSBSGKKxj/WSW05b6GY3k
2C0hr9mTM4kYtSsb7Zu6rkW0zskc6DEUNCrFF+Ainkuond7OH6aWtQhVC9DDsiKnUZVPc8hd+mB7
zYfbbRt2ATqgr+ar6wSqoxEZTzJgIc3Yrkf1cPKjJzMuza3jfd/RIopMnLqxHVjfH/kPe+qnPQ3Y
U1VVMUi/kpAu9BH14l14+2sGi+kYv6qGruCgahrRvLDgQAy8cCPYJe5r/brhfeMBU11JSP342HOC
RL865OXaQPClHKbuvqWk08IlrqhBh0NYVIzQRbISPDPzAMK5t7tv2JfroL6la8CQ7SgaOd3yWyYg
n5PdV4IE16XJxmyb7K+5cdPynjou9yPLK/rj5HnBXmSU7G8PwODJOqCvzIpWOGnqR/3svVZB82qD
Aw1ArY1zi6l5zZGhNd9mJXV9HIf4zrLGs5N4j1yuG8nVZBvNm60Jz8m+5aH3rcz3WQ/ptKAM7itc
ZDqWj/OU1oHI0fmZ/jMHPA09cpfWNWE6LdxalU6vZuAyc6+zwoD3BW6Hxq2T3PvLkunMcJVLhraa
sWZyK+3FA3jQg3QPPkSF+h28iT8tnc227tHen2K87f/twYQFhC688iPphLiIWIcQlIu3F+f708t0
QB9Np9YvKjRtU7qE9jzinkNVd618xq8ffRN5EtHPtsUTN6q6Nlrz+dmp6lPqb0lem8yiuW2eu+04
qMmLxET3ik+vNT7jJFulGybTXHfgb3of5GqiTReQyJ4bP7SaJiZjQe80jea1sHZuTw1xoy6f9q6Y
DsnqHb2h3mje1HfNa8fO74TfKTeaV3pYB+8hAzf/7RVjsPp/AHxejkcbnpHI71BKXpA62NVrVx9W
MOUebn/C0HsdvNfjUbQaPcuN6r57WB3xuB0UTL3XUANtsQBSAklUrJPxAhD0C3fX0Fuy0+2ev/8+
x3TcnoMkzuWsnEgo9aX0s0vjeYfK6c9LkB6sytvYjpsMdB3dm6Vp+3nXdY6jIq9T3k7mdrYrXdvZ
SIemQVy/+qZ1i3Su5dHMjlTSfmwA0UxUEeOeZ++v00PT3rfDRQz7+zOi70nlTesK953XiwVdUejV
D+m+o9bWQ5eh7oTpUD6/kms2de4aOUrt8szZBxl7+KPaNYzljlrNh87tXoZkPFEvefUttrFPNU2Q
5t7DMDR5GvRrlDlF/gkKPcoNkxqEMfvb68zUvubfK66nPe4rGamCv6J499TTcWNtGWZfx/Ylbg1g
6+IvUSv6Q9N6D2XSfOF2kodW2rY7Nt2b1nSgn83xOgQM8xJxwvZjILD16uj/gL3cok4zOLuO8huZ
WksQCsNKU72gaJA/80494x5g46Rjal/Ly2sFGBk0g2UEtB+gOnZbRlPZiTPJ3Op810Tr7G8gjpg4
3vQlnjhGD8fmYd7LKtviBzMsIx3fZ9lW5XbKXiLasvKzIz2/CSm0r+5CcjCd+Q38jD3EbsQSjdwS
Dzbl3oX25D7KP6YTv/F18jLP72AaiNbTwjpdNbBuW900sZr7QjGwrVofVidWC/G6nu5a5fwibLpr
z86Y5r591RbQ+KtkRFP+rBzrwyjWXT3KrQ2jYV51VF/hTv0AaTAZgfb9+qALYQJFcXi9yzo6qK+2
uRN0ZTBHNGj2Qz48N2UChspiA+Ni6vw1ML1JP3NPeNLV0xxlNu5UUU2EEpB0EhvbF8O+XYf10WYS
o9fZQyR9ccwcO3YmidcY9Zxl/V1v04xq2dn1fDpXqxRRMY3pTnb2OWW5G6aJs/EaZrLQ9fe/LOSN
0lXWEHlWm+68NPhoFdl6uD27psa1tNwzr4YIWyuicpp+WY6XokIZt2b3Na7tqS0+217qo/G+mX+2
7liHFohGb7dtcFodyVeVXdkjNIqoKXETXPRIWOOK0N9svQK8/8rNdG3RylOofEpSAa9i9s4r2I4K
78VJ+IfcbiOP1ccCQI6wsu6SLCd4Xvh7npVs6nSYMSK+svzokNo6oxx0i1jJMNE6mE+WLbhwoNsV
CVt8oJ7z2wnmj7en4v1rOqZD+FY8ACqJutUoqec9l9158r293YsTgbMRG5UVw1bFg8GfdTQfruaQ
5YN6iOyhiJrUP04gP5qb6Tsk677eHo3JUJo/4/Z9KMEaM0Quy2KrmJ970EXebtqwZnU83+QnWQcM
KHqfSfBySPDLD5YHIc3Sszd286bea/5cQSK+76D2HRWOX726XV6drw8m9zm0DuGTBW0rP7W6aFLO
S9rI82gt32/bxtRxPQnb0Iuv2rSLgL6YDnkmwGIBP9jouMnyWgpe167HSxbeT8SQ/ZDQGQ0dW37i
bbbhAoZ1qQP4WMJ5s6q8jThLgVM7DpM8UJmcsec63GUfHcWHWFPiSVY2kYc3jqhzSnGxnXqLVtdg
Hx3H1y3rtfB46aIs4EnIOnWoeusHmbcobwyzq2P4yqz0QaDuNVFly/IwZat3Stlc3mn966jeZMhk
qUDtL90+WroxzAkq0PyIqfyy9vd5lXcd1psPNLPnFnieaXDrmqGWRNFa0LPv0HTrUt3w4sZ0IB8r
OVSCnRFfAH1LFaD2IDkq0E2P6tvMSeiVj771xRa/+8YFWc1wcqA40uanLvd34HEIA7s5VAL4Zvkw
ZMsOK5AQO6RTusN/8upsP8qf+JuVFkDPvcAu3tZzrGnlaDne9eu1IJRVERss9I7VIYULdFD423Bd
wwlVVyhN1Fo5q8XrCLCTY9snR8+SR9fvH5y13YG0966bb6ZTxV35V/t8bGu8HE7kPAl/XyUr31g/
hvCg4/18lXM3GccagR87rKmlD8XCfiiafA/scivGGQylo/4QmoOunQqMYKr/IU7xQVlrASG0/FJR
ApoKIPc3psRAkc50BOAsO6ggMNFElnyybf+RdW4olz+Lrfa/eFweluYjoS1eSOcQV813mvFq3jdu
CABgwAtZNpFKazzvOkVKj5D1LMZ/euks3W+wE27VoPx5cP/vEzjTEYH2BEm2PofLrzQPrw4DVAHL
whKEwqQPduC/WsgXlxSn2XNOuZ2GhSrCAd5ZtSq0t4RFDN6lE81lLiuUA2HISFjWISn4N78Y9vOa
/b6dVEzNk78NWnur7J2Cq0tZP1Y9eRnkeiBzu/VgblqRWmzISTCTpLTURQzBY+nV7SGfgN+mlfPZ
RzUDytsy5757rD9x9c3S4JDMmyenWC+jfSxVFUHr6TgqK1T2Lyf1/rnPXNouYvKSHu8E5Xqh3UxP
pIFGAMTJqmPqtuWH258wJEodMmi3KPFXql4vUKLod7JaqpNgXrGRKE2tX3fwb6xEl8RCfh/VxU87
77JUYFdTmTttHMlMrV+XwZvWcdMeBF3tg9IHV32PvOycsMpXtb9tGUMM1SGBBU/wQg8lDBAGzZ9Y
k3zkLXsaHNCsevy+p3kwv/89AgYVsi7zU3oZRzBVDgL6D0XqbylLGLxNBwOOdQ5FCTqpCwoacPu5
tN5BtPQMtY/7Lpp0LN/gg7dQMIdcFp997ygURhIV+c1459rU3Lmwpy4DWRe5WBY9eNJ+pnO+VQ5p
Wjva9t9ZU9RkNoF7GYa+P8hgLY8cCSS8vXYMgUgnlZuJwB4CkqAXKJ2hZrH/NeTWDrRXBzHZXwYi
f93+jGGCddRc0dCkIS11L3mXKNBdLBfmiX5fkK2bRMNJW+eXC1Cb32a9cC/BiLKNNkepNicnYvU/
XeGei7aKi/S+onOmA91WSLUmk0rkpSrY+JVRbn8Qsyu/ZrIDwYxQ9eCebpvNMPc65s211qXOqsHF
ulp+lWn1KMj65b6mNYdOl6Et1spyL+2wDGHrLOS4FvZ9WBumy5PyWXmEBsS99CQDBandQwbTrbfe
0w0BT2eXCxZSgnZxlJd0kbtEBb/dVf5vsoaT7fFpwzFMK1Zz6SZf6TqlzL2MyfIIzH0sFmc35t7G
ptrUvObV9YRrrjXh7iWV3hnEaXGu6jhdtzAfJgtp+ZirnoG2ndJLNfFPy5gcMQMHjxfgDA22AEmG
xalj0Oa6Y5A4WdjFycgHlIm/+opt5EuDdXQyuY401VA0XMKbG/a82tJCzoEoDGB0vvKqjc266Sta
VqaOcoAx8+Bdfv8d3LMvmT9+tgL3eNvDTM1f5+ZN0m9lGYDjN6GXVbDnbsynEFWre69Jz7fbN8yx
DjezIMzgEDAiXPBs+HEm/DSsyTfXp+ek7u/bFemYs4y1Vue1q3spW8cFhNH9N6vu44pgtrbDhtQr
9E6aTl7s5RqxM8H2A/aqG3NrqNBgOtrMrpqU5gnSJvicf45BL8O5nz/lk3XuU7aTtDvnEIGcCTk7
3P19e0ZMM645NXh5gTGEmuXFB9PJ0Wst+7FOAgGhJzltTLrpE5pjF51LSNNKBNaheV2E/cP2/e+s
YnfdNVIdh5ZWkGOwxOReJjlfnHE5q3XdyGXvL1eqw9D61aeKq9m9gGYYkOyFtE/ZWDOAfmS2syXW
7T2TQHVAGh8lgM4OJqFTwPokJRWQj3adY8CItfEJ01A0z+4hwytK2sgL6G3AWuwX1j7ADv9gD127
b0Qwb+Sg9yMs1UFpjshrcJz16jJmjhcCSbGEjQ0e+vsMdf3qm/gE/tTCbbNcXmq6FJeMusOZQB71
SvfnbXjh+6uV/pdnjo3VkrXkYtvZ07TMj5109zyhL/eNQMvRfLBbV1FrufizzR95puaz6zfFxRHJ
FgmTaQSaS9cztCChZrlcUDbqP1aDyPaQreKPzBv8/e1RvP+cht3i3/PgcK/zOC3IhVaneh52NLEP
LCh2pf275NaOiRMuLW9/yrCg/oNZWxh4vUWNW41mnkJvZjkquvmwccgytR78PRAc4mgvFAaSpxBC
s1lv7UorqDf6bnA6nWqO9D62Lx5mwp7mdi/Y0KPSeRouvOVy39rj1tbVMOM6dI3NS0YqHG0RP9Lx
WNHC+wJO9/WFqGnYiB8mQ10//cbz7HGoUIXhO5dyUl4R9qDV/LG6VG7c+DimIVy/+6Z93rtr1S/M
ubjNU+2U5wV4Jbf6qtr2UA3jLq3dQ21/mZv+MKBspQ9ccE50YZrzsGRbhyTTGLX0XqGIT/SN51wU
nkBfwdPLdx7NtzYPxiFqrj+7XjaQHM0n5KMtfzc1yCG8lzp1dnM7HoIsHhiOHWqXBlWIsTLlXwuw
ujsZlWmgxYUh9zsw4S3yktWkerFXFPuAW3l+WBhJnI0AbTKhFhiYmmyGkoLlUludem0AovinzrL6
y12xQMe3KQgaq3LwEDz9+cUqrJ+M53dt36kOaOtptvhdg8zSLMGOzN5pbeYLYsJW5roGlP/eQFMd
z1bwxeuh3DZfAt5+8O26CccJ8F7bfcaG7+dEpjxEzeNdT9NU57DzGR7mJBAPF+BB3LD2abtH2aG1
p93Q35cmdXCb43ndBCan+TIOV/4Xmv1ahuYkAvL59lSb7KXFA1KxhIx2vVx4Vp0m77i27II/BjqG
gdOSMN2SQzOsWB3o5rtJJ63emS98AlOnLIdkD8D1FqWKqXXN5wsbtQ2NnU4XnyblpcMb0WQv8q6j
DmW6Q0tI/lTY/lyKXLQPAUR6v3pI/FuYGQMCl+pQNykqcEZ1EI0SrlU/OdCNixyccnfY4EHODdVh
n7u+qkI8NRc7O12aNFydsb5YlPINrzSYTwfDWaOlEp9iFVhTcJZrm4ac3MngQHUsnAB4smwaOl/m
XPghuIxQ4Zq3Dw64f2+vYUP61yVQu9avmJUv8yV3pwOp7WfbQqll5T/KSW4wh5kMdP30m7Q5wwPr
cumnC2eyOtStXQG0JreSviEp62i4emqr2p6n5dLYDDBEXhQnIpzqgWXyPhgrpdeBvRkAxE4Wyki/
IC664mDVEwTNgybZiFKGKKIroLbJXIzjOM2X2q6eOjZ+BND3UpMc6gvkqcj5A0/yLbVV02xrrj6J
ibcVRDYuVeUsKLPmBaQJPRaPkgZ7KcdgY8pNk6J5PVD3Gdg5UnGBqPkTylD+7Up1rh3+9faiNa0o
LYM3TlrQvoRXtIxlx25op92yrW1oaF2HxY0g+0nGBPUblqfaJ7dr5nM5+uy+TaoOi+McsFNWrdgH
Ny1IH2W27NdRFoe7LKMj4zLZJqA7QCxXxPey8P+cfcly3Dqw7A9dRgAgwWFLsgd1a7Yly94g5Ikk
BoLz9PUv+658+Q7VEVqdCPkEmhiqUKjKygRhL4S9ad1e87eXHN5/hAhrONwl+vBFJ4ez79mfxkwm
bnx6MFD19gX9nbnq1+fmcTlY/5hc6Cnmg81kPON5QpO24WPKBf/7ucFX9kwsoI50xBZE0mNQxSz9
xOOuf8Wjbh2fVYRO1cCcOsJ9MIi2vIkcQ85tPV6D221Y1hoQN/YuDdpBjQjQ9yzwl32xQOmnDtv3
j9dma/yV5UYqUsgKFzAtkOuAVg0kg9l9sJBPnv6V5cKw+lJJLL2FAPyuZYOXKE84n1v6NSjOKwuw
5BG3OwfhqJNhqGI0m1xrTNvY1zUezvBeOSAb688e6lFnNM/PqSPs+LmFWePhuOflRdYV3Vm6Idm3
KAIcCs2vme3GHbNGw5VZSaZ6CbtzPZXlrhCDSZqlePByUSQl0Ilx0wZ+sjjutR/cyBP7a5K7ZXDx
Gg/IdC6GYHEPiAHBIV1Y+ZQ31Dn46K1MpVN2t1BeH5o0R/EvbUb3mjL3xilew+eC3pYVIMfdmcnu
2LjDTd3Yhzn4HPjSX2Pn+tl4+qJodLYU1NhNoI+zCZ+bgj04vPrkgVhd1QUY6AlnOQIzpH/uUW2d
vk/9UL18yszXGDd0KLJqQffy2dMDSSBlM6X4Wx07oSuuPLO39mBl6mzkUJxjpDkb1EAdrztNPHx0
Zfm5lPoa4VaAbICRDun0wl/cvaSj3nuAZO0+Xp8NY19D20gIbIkOUEWxUTn87VtmfjVldI2Nb2v0
y+367+0WdT2aE/CQR9N4/2tsq+WGmfpag8tGkLemrYsIaJjDBqrWGS0SWTU/ZdB+KWb5A4SQ1+x7
awaXTf9nBjngxw6KCwjwyhpdumx6yJ35cyd/DUGzUKQf8w5XUA3wk419txzivgvoz4+3diOEWbPW
KR99mlUUjOeu9IIYWukQitLcxq1m34LAm498sFcytxsmsCatKyXQsr1o2zOf98KZoHql2/dGC/K5
KGmNQQvyKB9Mj0Szcey30o/u6oLzK+a7tcMr83UhQGJYONtzX8xt3Gb8plbsSiZ14zr6v5gz9j+u
mVlT+b49D5WisQsqJUbQRvM/eXdpoK65BfkY7RKK0g325hr0YGNGa+o6UfqEKxBhnksVQAHYog3Y
tGK+EntsHKs1dV1EIgMS+rlHec91Y9Rzw0M5K7oLTEOOQeiY5+mzjA3+GprmztFgKUSGznNLxYMu
nObIOg8sbbW6RlC5tVorC5+I1w9ORHskz5pexdwt+p+optRXrHBr+Mvf/3EgHm/D0RjSnoduDIGT
cSBjIebyypt6wwWucWm+b5xB2aU5syia/dixsjkr0TsHN8xR3/A9/8ottLXr7P9Ow7FO2S9hNp5p
oSoknLxxPOTD4CZLNNrUiezyrb4UyT92XVuLtgrOofBRYVNaeirtyNK8J25S2eHHx4NvTWVl8A16
OetpGeiJBfeQzU514D5cKPDcwf8RomTz8a9suMQ1Ym3UHiqiHL8ydFMsAvUD7KSWh1dedlvpwDVe
zW9cH3phGL7yLooKeTwZfijGHtWYIXZ1d1tfeHKOeTbcIB358ZQ2dmWNWyvnZRhswJCdXcaii11w
v59rFVzjJt0a/nLG/7GUuSj8LPD8+uyVlTFJ3YRsAi+a6K/s+4at/G8p6J/xlcMqMhlk/a3J9kiY
/u4Ji6EFftSlffrcCq2MPTcNLb2shTmayFn20SSnPhEZyC8/Zxhr5FqgtOlHbMMZWsQPUnevvrim
W7+1PCsLVwxpsXJuh7NDpzs12SUpl+bNzYBSUNmXj9dnyyjWdl0vUHb1OhReRrrjc3VreJQA5/25
DPX/vtH+2eGRgy2ijFBq4dx5Qtj5pKdrtekNp7EGq5kyF+iha5APYuJ3lXd3hYZ/5dNNNpmz1MXu
4wXasIE1cG2gLPM5NG/OZWS/tNNTkYsrDnxr5MvE/lkbrUcUAMOcnkxkHjIxIQcefc4vrBVPBXUn
Xc4ZPYFdD9XSlh8X31xp0d56X69Raipql9wTGFwKPUEaLv869njDVW4chWPct8XecSokzqa90tmV
cHZrrVZm7NNmJhD7UueeTDpu6zDaS2am9OM93jC0NXBtyQLpUltcRic7iBOkLYn+LAV5DJn4HOjb
X6PX3J44lQgicoJ43JfIc16CXl2JaSMcmP/IjJKVDRfWH0vQf4EuVlbiPneRVDRl/V6WRZ3OtSnS
UZcT/KsMDrrv5yu/urUlq0sb5cfSLoEgJ93KI4gkUpDzv3y8H/89NF9j1lrV+hI6h/QkqP+1c/W5
hzz3FX/93w6Pr0Fr0plm7oP69+TK6affRbfWlHdzI67JBf33ZvA1WM0RlZ+VGZbFdPTJNtUDKBDv
iRkSGEuqDOT81HTIchtcObsbcQdfU6jBhfRlyTChbpR3CzGPomqy2CHRYUFi2Sv5t1EHj55RSb5M
B+YFn/IxfA1layDFLmvByWnynPe8mw/9HB0+t/+Xc/GPZ4ygkmZChaE96TXoB6UQ9J2vPFy39t/9
v2PbxhsQoHnkpNBBsHD3mRXON19UV7AF/30r8Wh9Z7sVVDVCl5wGT+6bqYFjz45tXhyssHdQPX78
eIW2ZrE2+ZGBua3BLCpQqPI8O4eyRyaVX5nFlgGubLsZXCcA1zk5RUueejm5seoaw8d/P8D5GrAG
aAcbNMUCleQVfb99Psd2fpFWxqLKIYt3ZZs3ZrAmWoMohFMj3McRatSrQ8O/9Ti+f2rt17A1NoMs
uCmwODnqCBfocU7aZFT+7uPht758FXRnc59zr2rMuRscKF0yn+6WvJXp50a/HKh/TGvxAn/slWQn
U5E8DrIoTzTN+iujbxzL8DKnf0bPcza6BMnoU9SL7z5Tz+7UHWwwXYkmN3zrmletD+txcgecnc7e
BeZ+6L4AApHk4htecnnxy1PBFQe0YcVrcjVj86gdRpwev/Zvqoif5qg79Tp6J4R+CUP9OSteQ84i
p1Ik8nt7Zjwa0N/tqF1Xj9GOOPQaXeKWua0sWaMZhTiGYib6cIGh0qw+Y+msLGII4kxVfy1BsLH1
a/BZGC6FtGpR5wgc9WgODr+HQ3usxulz180agSYL5gsnM3heC2jKglD13ZUo7HxsFVsffzkH/5zb
UgIWFA6OPLM2puINkK2p/f7x0P8dW/I12CxgFuI0E4Yeq/bkoo2foyWrdkbQGVw5rBsOY40146GP
loS6X04tmI9T2lp5o5bQvXIVbC3NyqQnhynBaSTPQy/vWqb/LiDYjgkqCB+vz9bXr+7jzltUUAhZ
nhtmTB7POtNtnIGA7vVz468uZI1elFGRVp8r3TpH5UKP2x+ya+IBW7u7uoenTLURb5U9S1n9ALrl
xZX8EV1U91MwfaomwdcwM+2AXdFM5YKmdZCGzWwgMSu83adWZ40gW2o74FlgllMgll09yacQxHlX
jGrDia4BZHVoSAMsf3kOqXjRnJxN55SYQHjf5Pwr0eZzXnSNIyNtGFpoBrITeDaDn6Wn2hNvZMBi
IpEN/dw6rS5l6JjAq9FGn5sSRILQFZv2VRBdE/TbsIE1kGzSDmloFsAGjL21zP41pn373IevzBf9
RC2oCiN75lAvANHWFCSsHa9grba+e2W7ISiEvXBxS0AqvN9eqY6sIJ8cemW2DdRPBJ368jwuFVgW
lR4PoNW5RtC6YbZrQrWg43Ka8Co+l1Nrf0T2ApRxetS9Yx35DmQzIXURfdLEVjewm/eg58QynVCO
SzWoxmPI3V8rlW145zVgbHaLmXsj2HjDHooVHbrgIc+h8N+PT8/W8Jeo4p97US4epIKoRSXOg/eM
wePoSWiK1qgmFnENLx1cOaZbP7S6gAPIOvVl1dozIOv6GDZRnuaCz98l6649/C/f/P9nSfgaPyba
Qsm6xVL55ncELnO0EwxkbwHVzNoh9vpr5J0bbo9fpvjPmhXdMHRRht9xTXmDH2nKvT+++dq5y7Pf
H2/Lht2tudUiaDgts4MWL3+sHjnPn0KHX/PaWzuxsmmrOAWo2FFnlEWPLKdJ4bO3Jfrkdb8GkanA
YRqQ/vzc8XIAqb/0dxA/s/uPF2bDrvnqOjZsCsoKUhDo4y/au3YautQHm2Hs8+VvK4pr+cKtNVqb
dEh4JPKouGB8vgeQSAo6/1Atn6OS5GssmSCTazT44M6qGv+OuCsX6n0u2lojyaoBatZOURRn7MNj
4BAVB2a6luLcWP01kMzIwnqi6osznac/dmhuQtYfcEfcV6Di+niDN07+Gk2We5IGjhmdUyULJD76
gqa0mq61I2zs6xo5lnXGmbOlw+jcvFRlswvcfufpa52+W+tzmdS/nkHnnsos3t45y7KHoZL7gou4
q7r81p2rKyawtUIr+22dWft5OOTnbHBf+7IGwK7prl03W4OvbuVeTNwLvCo7lyyfUqfM71hWL1fi
xa3lWRkvKIa8zAfI9OQEzTMbmUlIF7SxKIskH8NrUIytPV7ZbumOPlrg/ey8TIVGmhTS0paJMEaD
3ZdPndE1PGzpqnCZYGanpisA/eOCHsEf8rmOAL6Gh80W+NI+p+EJNP/mTi6iPzpQi0g//vaNPViT
nZl89mqJ1+Op8aYBwQR3Y1lBUDfoWmj06Xb38c9sbMIaJ1bahqoR5KYnOjav1cK/tXRJJzBkXTlK
W+Nf/v6Ppc1Z0NLAn0M8iScIpnFnjiO8juNaXePg2khFrZFibQMuKeihhyeiw304oB0TwKI37ToL
hBXnrwpIssT42H5hr9G0bU1qZdlhR3UdEjByMK+5qVn7Avkak2q+fE44i68xYyF4aUD6LvxT1xL3
0OkF1GWuG1yJ6Lc+f2XedUUdNeXEP0kIoyGpP6s9+hv01wFUqN8+PlYb7sld2ba7LLVLch2cLOcZ
fx0oWhwefWXo5zos+f9Fj9H/AcMpKx3h85M3irfasV+QbblyM28szxoiRh3wZAJ/je6nLMwAqWoO
C9A7SeZH15BJW7+wirHLMJqCoJ74CR3cejcHYEuM+yErX8cCb/KPd2DrNy5+5R/D6xgvpmLq+ank
szpBZQbhttOEx1ko8cmFuvz0Pz9hCURaS8ilnWpQZXqJbnLxq0OV000aAuj15zzImr8MbNfUG2rF
T3Xrhk+s7fRjYTu+k2XTPH28VhundY0UQ5UTbe9LzU9jFEZp0w71Q70E9howZeO9879yl/+sE6GL
6uQIkV83HIfgC3rCw/7FR5XYdkJFv5vAh5R66VbNVy7QcvT1c5NaWXnZqVIXtVhOI53ClEHVDglb
sVzZ+w11Vb4mN3OboSlAt4pJSaePWRWewrL4KVRzGly/jD0Rdkk5v2d6yWKixAvgiXVCrHyHtPn9
PGYiDt1255kunjBI5rcQ15YvQde9dn70Lc/EOwh2VZwZ156CvOmOU93LGPd4iVtEXDtcGzu/RqLl
cyvrMqr8UzsJM97oGSoeN14TBJ8TUeH/HxatzWqwHAf0BO5DtHqVvO/3MmTZFdzW1vevPAkwBDQr
eupha40BgtYWVRF7gW5/fnyINrzImiStIcPsD6r2TpOBiK4d2vIs567dcY/kV35iaworL0Lzes6X
zngnPEcp5FtH/+iAVfmKG9wa/fL3f2xvtr5LZtydp3JB10vcWGj6ZmPIXj5eHwpHsBGArHFnC3RZ
dIF824k0eXtYQDoNuI33CxuyI8oL9zhYfwkZbmwUIMJta3AVq+xVW/dtoeYpUuqtDfjPnIrvTjPJ
1M/r01L6N4WIdMJB0RUNHbn3ovC2IbJLop5mSeUCI2ar/NEjxfcJKNMEoLE/MvAzNKHApCCiU8UF
iqJUTn8aylPVVlArLt/sNH/xKcLImnivQQVlByumu1EDp+I58BTha5+Lp7KpMiBxq5eyBfOVtrtS
ty/gfn4iWVjsLuOAnPdQCZIWi0pz2j9Vc/Xu8KBKDA/eDbghFKlOIR7OnqAHYOyPddt8zTvv1Ae8
jiPS75sCTTlWIOeQp4pXh8DPkxJdwWjCO3seiWLjF258+e6cL8veHQED7xsaxBkBLxAoCm7HAgRH
BVRpmXroe/9UoHlCCXmrGH8Q9ezFTlQeCuXe9prHQi6nwQ93gi+7cMxucr855c18sozcoE/1FdW5
WDf9/SX7JB3vZRr8dyPa+94r7kevekRWWCRLtjwSlR2LcsyTqDC/ALnaX5ZXllTvvDp8gVCvjBem
5I6jb6s100ME60mygn33wKE7t8t+Ut45HLzvFYiReTg+Gza8ASl614U8iMeMQOVcLENqTfV+WelB
jo+F2yJi1sXX1rNfiG52IFU7eqAEBzPpELejgvZBKPbW1g+GkHvZzL+jMLzLldfvhob9Hip944JQ
VAfR61DXoO0q9gCJ76A5n0D693dYZHubOQAS449GOGe6VKi+aRFn/ZDHy6zAAlM0X9wSbWnLQu8d
SV8QDvkxGjN/1/nIYhuy70OQmwcSdLeUthBucdkLiaSzowHejlkPWlyZ+/5+KNynuiwe6VyYlGWM
HwfDnB16hYdUVrQANIdVj0BoebFrCZrRmirIDrgBiiSoxu6rK/WNacrmOW/RZo8GpgcIIz/WdaVP
uivVIUSifdeJRWCPy+9hEfgHB2zKSek50B2adUyM/MF1F+51qNNy6vZTz1Kfmi+ZnOZY1hVLbOX+
jozcRTN5lL541sL+8UBwnYRsbOMZAtgKNwQwoAdHye4gZseN+6w8kmW08axQV2wsObvDAJkmkyCR
XSRe5JQ/8LR9yRtoL9BIHGYneEXT9zcGEvxDIM1hHHvwBkAkiTj9a6vrwxhCv53N8lmiayddmqhL
cG5ve8Z+zBdGi0DduoVMaNTulF7IrkA7TlJH5CjAoBlXqjjUgJ+l2oNy1OyrW9NxPOUzh8eM0inl
YZU/tDl9roz4mcF6497vTqCNU0kmMxPTzj/h296QxjB1zEaCzzQDNM4uvNOyfCRdd88WydIpqH5X
pPiCnk4RF9IdAYApHlTv2rjoRoVhFz8OZiZOtZx0KlsCcoxKHQgaSrqu/jnXy5wwHs7JrKFsPbUz
uzHwlEgFjH8vB28Ipy9A1D+LbDzZPoM/k/5XdGI66dJD7qAO/pYi74BZIXHZci/mITuhm/GN1+I8
meg1QHJTCvviWLUD1UEK16FjNVVtqgAGqngJmaHxGe1Fl3r58Bv/+5+Cj1FC6qwCnVrdfIMcURDj
PWniMujgKpYwgohl/6RJfq66Kdxxy48UXVxgfgLYz5Pmhw/W/rRT1cFCpS12HX/fOO5+hDCrGwh4
CzS9jOYIZc+bWTQ6zlpQty1z08cVquvJnAMVghyVOjYLvxspxN0cX8pT7ros6YL+FHURqKxD8HLS
pKnKNpZelTpL+VQu9kdg5i+Q/DgSt0FCBdLlJYDwIUvqDFFt2Png+ejEsQzNWy/yYxB0z0guaCje
u4nrQf5TFQs/Rqz+Q9puidGeMe2yi8sPxtMAyafM9GldZlMcZkN3x6FwEeZl/bAU0dmFup7Phwt4
EwWuiN6JyY3Smnl9XCryztzlxxBCiEqPEO0uIwMLpm/oRZ0OCCTVEe3kIEMMcw9iyMND51cEniF6
Cqbiro3qk9eT4yR1DqG7fpfp+rnQ6slqGR1MG4SJny86MUV40GjHbBwNiqlx51NQW87BgyuQYfJ1
OyRhqN4Dt7VJrzR0D9yep061/KYKh76bp1Nolxsufdh/CSw/NGb6pCkdlvZ+3t2oucmejYCuATe4
E4pq3GW12NFhvglBtfzot27a+rP37KklbijYLrJlkN96AZb4gpZQNcfGkcC9z6LgBRQM91C3zPat
oHLnZt2SSF3TGyv4r9EhMs5bhepIx4c45N1rMS8iJvUUpZULzQPrG9TJhv6N1D2L8xx+bFZVk7jT
gqKQp/4wR7UpJ3Q+ep6X3Wh38hMqW2ClQnV0AUfZQUqFpi2UldMZjcyHGXIiCSBnD2EHZlwECDC9
JWHMvZvbLOV96yczUuAyqusUGNqfgFHewPJOzjjHagj8X6SfvN1oFvFouiE/0GqwRzZSfV8Obv1t
8If6Nitru0NvIk6rJE6sGlK9COJXaegHBTR0Z7nEqkTSNwbN+YK6gaqiZCQB2ACZADeQlf09uMqz
eFAefJbhBU9bDK92rBpbg5ZvmT006ATYVx2UKah02zLRygyvI+wpFU1INdyEsTXCcZnvxkjWL3kY
IAKFJGXqFqwDGW1nd70jzYl79fJtnLXcMzymkjwHdiHzpOPHyjVwa7ZS1sTj5Hl/pMj8eAlKnlY2
mCG2QNSTkG3/ZCJGy13vZuUXb4HoTllF3WOlB3RNQvS+++21VH7zK1/NaBzR881c9GjtITnxRBrl
JRlxfRbF02SnQ+cG3RHKR2XC6QiGXukpQBGoN+30nDevWQn8BtdyPIqKiT8OaPX/FAJsa2g7zO39
Uk+9jfPCC9KszRYXymr1IGJla3++FBO7w8jd+jYKHblrI9nFrTN0O8jE831elXTfIWI9gdFa7oJF
iDsFuZ8dxfPjAIbX8t0bPOdhjLz2Pqq0vCc5d3foEF12eUCfoT0bxlWWu989HbJHPOSgITIIhKmw
tic9szGKx5roryPi04SKPr9wJ7JX3SD4aCwKqTx0l50vlhANymy8nWtZ/OyjvE30ULzToXpqMvvu
FRT7noNoG48KRGzT/BPg/nGvte8eslF9CdFkHyMZqb+hhUbvyVLMSRU2KpVmyDOorjf0YQSzy8G7
1GTg/pCg8WYfpUmRfXGDekyK2c3VWbPSzZJ5Cki8DGSG2Hb0IDNbpK6eERNPvb+HTrN349DcxEM+
s9dCd/5tCcLahDX1H3dhNz0T+WPjcei2tcGXfq5++tUUnQGuYwmC+RlR+uT/BVWZiTOEY1BsGvO4
Rld9LEeBQ1eiyRB7Re7c2TpxVRf1vhOtfnXp1JwadC2fq8hleJzXDw7zuth6c38DbA+LazFGY+pm
gsN8jT2hAVz/zcVSg5l/zvc1JAAgOlHc4LtE3MyDeXXFHD3qoQwTOEYvAWGmOYAQx70DCcvwTdOO
ZrsiAHAu7i9JcGgCBvsA5z5ZwsKPUVCQMW9LXDGhKNJWNFmC1gEYkW57SFtEcLOs7360DRroIKsw
gVguN2kWWPNDRcGvsA2mZLQzAFuhi7O/eN6NP08P8zzzrx7OF1ilWonmb6sPqCs8Var7SvKui8nC
sleQZeBSytRPnEgQ+DCuT0w590G5iF03BE3qZQpaIiw3Hoi1Og/gpJYeXa+dEy2a4tSWHNSalrtJ
jY8ETLMliU+m8qz5IPHiUl2q6zpI5043Ka/RR6+pFyQK0qNgavJkwlzE6dMU+kdmhp8eetYPVDSP
c1vniNws21Wk/4rAa/g2S8mhxBME+y7Q9z1HbF8VjUy50eUOLLvZTeizF5W7Z8SlFfxOJZIyGOt3
U/KfRLYKtJBoNcyq8Dum6NwPTTMf6nZ6xvu3jXNC0LMxsCfrMXXvIYN26FQ+/unQUbire+/HsOC6
zwYyfg2nukr9ChSTSJLo1M2n8Zkuwk0ZGMljczn8ys2DeKk6F30t/pC0JZuSKWyQ/cG9b29D6AaL
1JAiuhdo0j+QvP0hSl3HuvVU0pnKw9OOVnXMJRhAEBjaxMHJB2SI5Wkvau9PIJrqsBSIqSeJ0Kxu
TLcvnbE4UkfIvQFVb9qaiO+9SYZwlMzbQQ0RqI6Z/XR8C24jO3a3umiKdMp9jpVRf3rUpeMaok1q
geUGrP8iC4QTTdVlx1EpfTOaYUy9ir/x0jSwNkqg81DjSVim+Jf2lqLX5sgy/ZIJi25uRocgOPBh
4T87POtvq3mwT72PSi6NlL9nuevc8KIEIZyT5ztEcX+IuRRComxJe+vlN/NIf0mnojvj+F1q5MBP
dmrfSmBJUNSm9wPOwtmgCBRbY9Ue/AwSJylo4pEv79Uc0lQUcEpaFMXexwM69Uf0kDGk+J80by7y
gYLvcN9kiREECZBxcA7o5fVveceiWCzO8ljiSkwVk8NfqVT9IHFk71sHbJZxJWp6C0UNuGrOv5nW
WnCauniDl5N7oFP11ndtd0ZzUX6radP/MO7YIGVno2enw5id3/z0R1snvQ3CmMAPx2U4Tt9DX4g3
nwQ2qQF/3Y1u/mxzZlK8+F9tNVXxZJEZsGqe9WPf6uyN5qHn7tsMnPolXhvCZEXc8W6g73npFjVY
RRA8O82OdQMcRh1Nxv/rREtjkHMIR+cX/k0WT7YyY9PGpGn9/ujVJiK3yzzD6fOBR7tq8P24y9z+
bXaq5q5HT80dssCIUEupglsml/6Bojv5ztVoktxFvV+dKBSnHgIfdNh7HXUU3gxRbQcsH1p/qZ8M
AVQlXDI4f6uhVPc9nl9fpq4nzTFyJiUOC5FzH4909OLJLRC/jt2Cxzr3mn3R9OIBOgKeF4dBjrcC
blgHpbNmIDsrWPidc1E3txHR7A8Q7+OeFvP0U0cTxhovQp2UCFDfuMb2Vbw0brfv1Tgiuu31TYep
iqRlPURrqIWiZBj6aTGNSFoAj5W0TgjzRJVul8+LTfFmLuG/0UoLXQ8k4NkIQgnk/g9THlbHZZbi
5DSNefZ9GtXwkjkkwCDAO5pYFH7zkkf+/AP6UANI9yqCvAIJZAO4ezDd1SBqTdDu5SdV7yiekq5w
clThpbqHLdMAKmIdmA6tWP4QvAuPNMvMd0D80aEQhBAROjq661JVht3OQ+io06GCciIeJpO+N0NU
nTImSRgr33O6cxZB8zXludf8IYX9Rdw223vR/HeGVMBN4dj5Ocwrf9g3Qev87oOGIeiaZYbUdrFM
vzzqhw81i3gTh7Utvi1z6MX90utXiVf4XSkboeKxwJU1LVF+04msSNpx4HFRgGPNQy09FaC8vQva
0R5gW6DMUkGGhi0CSMxkxN3k2wksMqyPIDOF0DdD8iZVGZ4QGZnxfgqcniUTFjNBH5GXdiCAylMf
m3Ra0Az+OFAX1D1BmaclK2kC6YD+gHCuxUe49jB2yCnKakD/2aglAu2oBt8uXoD6FnUapEQcZYek
yxT9ETW5vpEEsCADWZEwcRAnP9ship5DTsuDZqPdg9YfyPgiqg6e9WlMwnK+IP7V2Qto8UOpJkrA
F4CH/Cj08DzrOYxR6CjOeMUjqkBVfkejANJPczX9hniz+xwpMdzNc+ncR0gc3MFRuMgazdXZL4VN
qqIajj38YdwD2P6UO60+1SR09v2cqzIdm0y5D2B5BJdHZu7dNp9/E+aUuy4L2cHUdHqKiBceQ8ve
qjYvk2KUw8Gfivak3AHZhgw5qiavitPEivF2tP+Po/NabhxZgugXIQKm4V5h6ERRlCgz0gtiNCsB
aKDh/dffw/uyEbOh0ZBAm6rMrMykPFEJ9c89RrSRY2pp0GVT/WbWU/mStlZ17DcGE8tZDfvO16wn
OoI50t2u/lINRVDTjzi5dOPVXgHI8kJ04dgr45+yPCs0Nq534tqroGZc7OIovCiTTmgxOY4jiG3m
B3cbwF27bfNusjuuDEWseFmC1OVOrkWGMW1hTqUN6rN14BBuHheGO8cyHz+Iji2erK3r92baa1Hl
WP/1k8/Noc2wMZlW2rshz8xzxexaGwDH3pfGYJ4zM/+dl0EPmPXaQm3RsmNjLh7IH6XNRSZEqqks
nePKTj51RcabmDQjcJxVPhlirh+IFvhHx1oHlpO5sX6fJGKe4h3H9uLLIIAL0jGtb5wX/XOeZ9l1
GszmlLib9lE6g/jxDNe4ppibwkVz9Jl9P/8p85IjmRpnBxej6O8S/+JvZR0VS0sj6mt1qG/YhYyl
mG+29OzYmgdst9Ol+9K3LPtI51U7l6u9Ppge+GS2VnbQ+h1nHBxAoEbxU3dttddHmh7icogU8JSJ
dafQ9+2mmdiG1vM3bR8gczsklhG4Rp0d2qEDqsxFckDUo+17vZ6ihEJzl7P0QS6Ndydf/Md1tJ5V
kxGEZ+Oo8DQSgB5oSVrRspZlSAmjB7ppb5yyC5m1MllC5C/TkQ68DSvT+NMPihzFtvgoNkkT3ans
kwJzCFUztg8tZq0PHeLkmLXJmO8g+odUy4h10uyMjSI2aoNZvza+Y+y2whx3VZrl3OB1y/0PIH82
p22Muebtt1WTPnf9Yh5TcgF31axP/Aj99maqV0ss7T41WhmJXOtDzGv0s15XRAfiX7hcemuxuSul
iBYxOPdVaAOJUpA0WOsF01j7gZ62y04tQM/O0I7ElCZzbCYyv2qYpFeB3LTsc5pGLiNnzOLNSn2w
pqoBui8dscPXeg6d2gZGqd0+MlLlKLBEM/tqmiL7RwtC5oo7+WlItzjHk6QdN62MW64i68JsjZy6
Mc/+6xJtvFo5vEi/LuMOpW72ZE2INimXnBeIGO9HT1neDW+M7DC7PpG4Nv2lAHD2lVsup9y1nB7m
pVq+TV01t3Xo5vd2tlKMMRqlH11ZwXrMIN8NYz6vTTeLiHl7d+e3qngxR2KlOMUpemsK9APfKIsT
0KjHJq3qHx2GLVipaT4qMbZv0jO86+xUgCDlMpVRMtm4W2ayPIzJpn+6+czXmorVgE3w8UiKHT+v
iEJs1JM1cnQERrrNb1pSFr+TxDRJ5P5wK9IM+ZboSOQE5wsG3TVfp37IHy3yej+6LO3j3lv+f0X3
MtndpSevvj2U5xwa+VClvknN15G/RUIWD2JjqqLV7CpqhjktIlsT/mkeuAoGV7kfkyzWfWo57V5v
E+vaKMs5ztIrJLF4XvbgFznoRTYaScXQmJyqKLds45XdPO8Xz9KqqHXkuO6E63HDr/Z4uP9CaAnF
MkmG7sUoMk6KOTX20Az5VdlZfepGpaKRqG9kicUx963hYXa2ZYdq2v6RfatfGoPgM7ku868SKNvy
WptmZNSwDsfc0MDRxsQRZ7/uptBtq/koyq6kz+nLzgktr3ZfavffaizrpUxsL/QKDtm2H3FfLyoZ
ucrE8aAXD6r1nyzV95BjDApWuHITn7RfBvHQk2BWauUtH7MhKAC4AYIvlkheVVLshto9uaOoATC7
19Zf6wBkjEtJAA1zRY3FkoZ2mn6ZFOQUmVtoePZn4eq7zBWvGA6F1aR9+GxzKq/8ODvaSVCFgfEz
/geX1bs7ZiZOWzPq984wVD49N+dHqkOJDlMSlfl47vrk0eG6JYp6iNoyFXEJHRCKBCOQ0WAfdlHa
Nu8lUZSY7dJO04hIOf3rLOtPVzoM6OGwrOvhWgwfg2yPdds9ukYRzpPcsd4iUS7H0dNuec3UkmUU
+83UKZyMeJX0q/l08is4NMc73qHipWi/taaaA6voPjU/OfRVEXftcnIrdV22bFdN7TGZ5VMvNCc0
qx7iWPuD6PU8uc4pUc2L9OWTORct8CHy3UX/ABD7TXL15AntN+1WCquMUqjrgeHRYoSVMXjH0Z0f
XWw4HpzatOLWHf8qaIV+VPjA2tuTVydHCuOj4OgfZ/Xib9p589NY9eq9tbzT6Ls3NTo+a6n8KzXo
Uc96T7QidOzyMiVOGvlWtu0BsJmusquw2Gw3RINVBhknbGA42mPN7G1gKGevc7l2tnibk/TYz+mv
EFVQdVOs2xBhlgaRY3fLPvft/dy5Z4Lps30952fP8/6a+fDtshMPFOhdQLTCxcLCh1o+VO1wbJ1t
BWl2qF8xiUAbQoBoZs3RmBJZQFLCf2lrVrCvdJx4s0hoku2t2dLmQEmXRL3kL/aNdh6c6jlrsp3f
ed+456ufblN/Xf6z15b62/X6aLKtr67uzvdF0DPy4iH1HzZcuaf6orVwQ35e/1aWOHBq/dOW+zgG
Zum1r8f8k/HAJkoyKihGHTyIEG9Xo0DI/OVQyTkyMvmyjn48m1Us7CYaDT26J/NWxA+ahREVG22N
Qc0EVYVpcwmxKgT7NIVt1obkwZr7r8ySl95NrSvG1BUULbWfzslZ0iaMPsHGGHdR0nv/+s44lDyE
vKCR3bLjODZRm1u4eUirjg1P93cE1KxIiNsGeaZ6r5306hRwXDNuALSmc7Kvh/qTAb6ER7e8cq2R
CteSFqG79hjqfXVrml7b2+bcRLq3DpzhRn8ch1KHDi9fyPl0Yjb30SjHZOeIPo99i5srtZsbQHQe
Fq5D/Mtom2A4rCMeWHVih42B29ZWmOTrGo2TfuXx3kekvb/rtDy7/bJbavOc5jrluqNB35P8mVqR
jvNeUE/zUWZCj3s7wSXUutWe+MFP6xFDkZx12GB+PeMbmRzcxM2OvDAdWg/4MM3B8FMzqYOp1+HC
69reD3Z6raV3Mi1x69Ph6tkmUaDLh74ZZ5F7UU9RC6SXjTg16SCtyrP/ompuo43b4JtvdM7N5XGZ
19h0m32/DZc16cGEUlMLtS7/ES7djVP9GH37N+fxAdIbao+eqg9rcLigyeq9D1eYO833VCUveuI5
kGDmYzX1T8bqZAc1t7/N6puRXGoYV6VzmHYvutcde+Wc2bRD2IB7pQAffvPoFGN29pb6WRYjQMFY
DUdjwnNv65M9aGy7H7URdwkWMYDD+2bhb6aMB0MnDcDyQHUHKNOVMr5rh59qwV5yNf6WlhnryuMy
NNIqnHoIu8bzOehz/SGr6lgV/Xky0uJ1XqY+mjmn5rvk1G1vDss4ScvvwdMFAmrzsagcaqH5BSXK
zjC1ZyHKB79qP8emfPSq9Eieh7M3Ow/oPSmaiPwmgnBEc8rG6oyRj3raXBLALS9kqqiJJs3Ug0nq
xyUhfIYrJwdEnIMELjKwuya0bNXHaUNRBfBbrUx5lFCuCpkvgdzrOuyLsfqTm8m3UwMJduSF2S1m
XADDDDSRSl0JK8rV+p5BYYBDxfZijDBGNKVzxzmkc3o8JGPzVmwblXytR15VymD25mtD7PHYL49K
T46z1V8hbLn/N49jlQdW1ij662WeYsjeJy9Vt6Epr21d3rJ5y/C2GpxgMTOaVKl+6mFaI+rHB7fv
RezkygiWVt22QmnBjFHgngLUvZaugMzrq3ghczMQJRyQRKQW5E3WhZxsD8mQx1BvWHM55vTZMWF2
gAzG3DiL1YTsgq47mAe7DPN8uxn5BqWRPhP3+jnrqxaS+7zzlPGY+vMRz7UDAkccH/p9dv+opW98
UdFQSuS3Nacc6BwgvUUTZ+mbO7uY2tO8pogbcqi/wubmlJv97DVt1CXNpxIu7n28rRYNUpjasgi7
Mr0qVwzHzu+e3I1AW2Q2YV06dyW7juEbJyff5f6o+wfLXZ/btPwgmWkMMEJ4w/lWY7MmkLAaudQt
ZrghEL86mlPhEQzmOY9uVg0H3be2YPHNFDNEWYVeiv/RiqO97f9MWrJjEtKOyaV9z8fpVWvqXZVs
RpBrE6VFOf2nZe4f1wcu7eocSFjZ4EuMDcejWH0K//afznBvyNt4L53FAx6B4J0X57/ETcO0GHZW
CU8j/Jgu6zFtu2ctV1TVqn5NfG4bwy3+uS4KaN8XdbCNGu1ufvY3qihK4zIsVPXP8NeXNuWAqNbv
xhfPo6F9FRM6Bst78VaSYoVcL5nKO0iBAdocn0zK9vqAkHA/pOkSMRHLXFW5/frZcIfnjugm9840
XrJpdUPfHI8ue8IusddsdLmFZTb/p5V41VWF9SWUqkJXTsvVWdpfTWkp/pu1f5itTgsmSkBZqWcQ
ni4AFb4PDr85U3MRLPzEn9tYejreAtrwsaxQRmKw3saCLVKyhoJkMvSDzyUfGbr7vOkazLt+gxTf
+418LySTl0WWXUxXp2127L82hVnRmS+EjH37hfFWcm5Zk/fmLNOt1LsTRymXnwceN4lmR9jzf0Ou
P2b19GIlNkgaMqJudp/MFvCcTBY6oZoit2gprBqteltL3fzbDjYpSatpxn7Xvjm+cW+aDfc2qO4+
rN+aobeq9KqP6RptRIZGJW4+36tOO1zoKUKxKoWoByS+bWjC4sX39KPKPHmyF3vn4V4aaJXVhYbm
mNGcFcQZDWUS9617tSwNJZzWwLO14kMhGny0wB4DB7iY7qAAJ6eC8qjFx2ha+EWqcEh14lMbuDwJ
Iqfp57Igm2b3RRgEFHIXmLi4QZW8Fh7Ktc11umc6KDSxtu1HRVtZn1uGKsXP5+ZzQRj8iq6lsMDr
CLf3kXMUQdZszX8Iy9QHwFYSu3isxalTvxaJ97nx6cJNF/MTEEURLX3bnAqTk7rPFaqsdmS8u06R
Caw6UpKZizg3lhcD8OdaaXyJOpFvtpouU+tpV6ejcqtZvlAifYgQPdmRG+gdptTIYvJgyghxkXsq
uHHEbhIkhJWoekOkLdqLngI3klDis2f8OtCnudmBqzRhCThBKj3Bd1Swzi1VbXca8ZvZO527nrpK
zS9k11chhc8akuAwv5KRtZ1dWW/vlLhPTQpgYKmRI92HkMecQNvXdHmvjibSa1sVV7/U3+u2Tc8t
wTXwTEPxhHmUx4jM6EK+zYSlq7Sh2erE9zwsL7UScj+5VHVGK8aQqc2CyL8kQxtt/Fp5V8FGTCAm
eoMnbEYd4No6+o6p/Nbn9rzl20wPNoFvlVpzrKnYH+2EkAVJX36oHBfkpi0HFDjEm8MmaXsDZ3XO
JO0laSG+wDbObSKeGeT8r1vW5bnL/XaXTYP+rG8j/QdCg7iy7GondbgqZVMTYZSQXjtU3Mc8q5Iv
b5bVq6FXKMrsOt2XVd8e6oHQUH1gXoeyaYzzHt09/opi720OPlPSGJFxwQ9Vsm73JUbfge1Ctua9
RMljDNNLVYkN8qcfIEaELa9p5ZhFoOZt3GEppQNK+i0vV+rLn8TaBp4M7D8TvG2MNfn0xTUiuMbK
d1thGl6udJa0VbeECLlALrJl9EbJM5TUpa1M/aHFL/Fc9T0vqbUw2gOT1h41lSSnMhFzxLglgLub
GTuDyKBdX63WofCzt7oc/kuH1ojyBiFAu5kTKpqk2wHWFkE5FAO9TJvTRVF8Dj6Ks8mlXUp685/n
FlZg2tar0AdQB9uUh95r7Qilf3JM+rQHXgZV9H2zjJbKaCLka8VLMWldUFVbGxrrWITtCEsJUb0+
Fm6vro0FaSVXlBFl5t8DhngsvTXl4argB+ulfKmTFJXX0qwHIzHlSZij4CICxgsWdERZ2OcDSqqu
6zSsrZMO9c3A/ziafeU/M7H8NCfJ+iTva3lr1YUOHbHhYkBti/ldm7s338hJG96Ec3Qy/6GQzVFW
W6WOLJXl2zMln77Bk/arTlv7S8+Hxo9cdxFr2NpQ4QFcvt3HdQtnh4koIBqevk1QOUJH4226thuh
gUEloK16KQEd15qPXzno71FYOjJStmLeClkcMtjZT4ZyD2pm2yF7S9pPGnOh6Ajs9a7g9BL3WVTc
/4gmhn+FgyqJB0aCSMQd0Q8o1re+D0phjKRNV2OaMkWaO16wlWWWhU3n8AzWrsu/WntsewjbYrCO
MBvmyaLSWWJf6CPRAY1qAa5NCfUuxeJayLJwD6BN9DFExo7S+GNtU/k1llY/oqXIBhcuthfLISfh
8H1Z+vulj7WqPIB+mtrZswV6P/5KqfH9a/o1o0zdb6hNO5w62ydJTPBYYp+5/PTZNBZqviIvEBwM
xNVTXWnWKA5u4YJlcEpATfLKaA9t4RTWEagpfV4NXbs2Xt1R3Hed08R9OZUnxyoYkZsgFt5cHuZy
Jl2g9ALPY/0GI823CrSsGvVotCwje0R95F3sivSBYBz19KXLfONhtgvQf3td6zxMpF3+ScuyetdR
2DiB0Qw1P7s0TXM1mfX7trWRW9NgrhNIKlGroC1BMRYW1SgJMDc9zedS9JBCWK3Wn7QR3DjU0qzz
ARFWIqjw+siYInNnp+HKKtY2tJoZyR10B12mcCY4KaNNn3QxdKgjZ0e9la7RX7E7Rak557L7kAtY
9ynTNPR0vZ4U5FtVW2aBxfKQIruf7Z+1SLcm8jtz/a+qIaGCKjPaW792LnI+UZHuNVV0ZLTfXNTG
UEk9bDILyDdfJi+LsCtSgkIGf4LQAQ3hcNdNV54pvkGihDP3n6lbcszDDW0oTVa28S4zNW5ZadkZ
7TQGlO9qMzqwKilX7aSZJiIhq8m0LHSYoVRhPQpHgYc4JXZOakI0IXwUcZYA7n/snMxis7Q6EDYC
Z6OPRmHyPBCqU9+KYfX6A+P4Mt11FO9tMDujwPG+dO9DI50JdeT5Gs2AnKRtRL6aETXUsxvo9ryb
fcMfwZzgyeLR8wDRE5vmIbRJnJzjzk17Gdpynj7bSVlfA1J4/3QfSmpDwfr+XuFpM2pSqfsvwlbm
ezWW8j+QT8R1+erDVeTomynqvLsutdZnuiOrmiugklKKQ5WUQkX0sCh3RD6o1xWrLgvubzJGWp+u
1GGEFvgQp96GPaWo3Qf3kDmCibJt+0cEr7Rid3TcP0C89hCTas/qEbN09i50zt36QCcfCThh3nas
0vxNeZ7FIIQnp5tfM0uHIhSAG/LU0/YF9N1TTVCtDDFNdteo5Ob7uxlSZGHW8opir9QKn2OvsS9N
t4zrkaaWx1eVd5F4sozy1PPdMQmR3VhCBxsoOJDMbK+9CUC/X/G+gtvV20WF0u8PmCfo5cFwWxP6
1tg4mDDMrz4l0VRZZEDBtodswPM1cMQ8uqFtNcZNmYmJc1M7QelzWlteNC69gzxH9EwNgC5AOhVi
Aij2x7X6ZzKujnbdqi0Kk9kqvoFrs78FuC8KMdB/M1IKPSVaTqtLT0k/znYIut0xkleKkamgpBvG
M0qh1mAka7Rfx76qReDfW7ddh7Kne4KDbJCYutQfgT81no2brKZXED3CVzQdDGiIWuPsNrIenNdG
UADstOiqi/PBMgskpLplhIOWLXf5rqUDa/EbXmpv9Mxgy0eOd0qY5CmZWg4X01HNa+JY/dHwahix
mWf71++q9dIWWvN3823ZhesqFjMsx8ImNCGdAJe8FQoGWCJBYqvVwtiCurDaKrIaG0vPBoF6FkxW
U6XXROmGc7GNzkS6Ujpa+pxUA4IWZv7FHiwQRUuqW43/MK0GMse2wZjnak8qCaQ1oAMdRx4Aljei
e6xs9zSsCqnmHcD0ES/dy6oMeLF7yLb5r7uV/xUjt8VwV+1jEQUzazlXdO0oHmT5r9bWmyapqaac
I81rTVipafuiM75yzYfL5J/HvKoimLNdSeRyXClkPv32SCN6hnk6bob5ADW/F7rjgJXJ/9xKf5wH
46jS+cBI0D6B/kV5aNCDFt+ehseAX4rD0ptsl+EvQnr0EgrlxQLz7prrDAU6IAPDd9+W+WOTT68t
hqWzVX1S3l49fzZ3/syWKArh7nrkRyg+ETsXF0jlV723Yg0wxLCHSz1aF4eKAwqvpeNBZLewllJm
cnSrPVkgBiGkWL+bZudB59gMIRkvXZ6g18kGZMoKr9cmr28oPC7dYLzO2biX2TxEEGr0tKs3HBhp
WgOz305Wln0O0v3Uq/LitdXB0+pLpa1OwLv/BCU6JEZJR5EAryXjGzeKjNAELKE3FlHXjBFNHWrq
hWTjHL8rMycdHZXtyejX6WgibS9kfxg8xMpec5wL/xV8H/TS93dikIesq18MMs9DVyf4l/OIUaX0
ZZvcOkj9ogszk067kGCt7ajFlrUpCreckoJLx7KHZyuZTn3qWnE3Nj/KMo6s8J/Unj4mp0UBnSMU
ac0EMjo9UxC8mzzbcTB+TRuSQyFMa4pjhRJUrPr7fTmifRlinuVtdvmQLdaOoQXlEqUdiqAU1XhX
GLf7hEpX+H8s+srdIOvvnOWB/KLYrSM/u43tsUSInXawdfNW7uYM8506yf/LxLoXm3pkzBIFl/aW
5es/fEJPHm+QltfnpKUWCzLXeWAC4zLRkpJIqw7S1X/XflWBnIz9QksXrq3WRbN214XprzaqttTS
4buH8bIhVW1Kzwo20X9JF+aJCMedW6CApms6iWWmJGaBOoAJzWh9z4YDVtioN4QtH8iO632rabeh
Z27iPjcV9pJ2AeYcqd4wnZMcdaJZa2Po5PPHKOU1Lz1wXQMlk9lNh3YmD6AGsPDcuwg3jS10m3dI
ZzFMGz7fdtRBZw7IQ79ngMTKYip+qK8RRyD57j9JoqMCMVHBLKt9yDv7ZVvKU+K518q1330itjru
Gyj+5qnUspZidLuVnnr2LPtBTGh4EuIP0JPPJ97aezZAuhurfOgV6nQmANZ8+ExHew1c9z5nZjcv
9wVBjfg6GPRH6djvnUIb4TsT0Lhm7BHKF691lda7RPQPw8gGLCd3CQBlY8rULFCGtU+G5ebANxw5
KV5xD3kqC1wf1qwKCm36vT8WpOZgulzvMQ00+cLTDqb6Aop1E3r2Ys7THxdLghrip17rz25sH4VX
4tDCNYHUINKm7RfO4lhY4nluhjHOyuI0j7O+z6uJsUYQqRUKrDeKr2owfwZN8sEZm8zK9GCM1rUQ
/jcGERGUKwql/NPajPdRzOcOjDxqmukRs4o/lo1i2Za7oez/ZSg47481ydPjUnpaiJYrQ+08fE6W
enFh1wLE+AHEO5I3j9a1V7+lDV1hzumbfgdBjWy62EW2c5zlwRmpsZJq5+bTP3NKKMq0NI1bBQg9
YWtHcNlwlINzHJf1zrVc1jvAQf3xOlb5Uy77SKfRjq27DfC2pY/jUuWxKbZLCpDa98xQpt1nxUAg
kd0f+bQ9F7ZU3AR3VAANcWEetFy+kCMr7wqzeFyyQ6bcB0rlu2OGToT47P83Su2BMMFHJGNdDMR0
ZDgAbpdJ72+/TGhS16X/IeC2ORgyLY9+tqhIn3wrFhYXGIXvG7LeUDTyofaWN+/OHNRYbWJKl5n9
XzeTv21mxqI14/sH8kFqS1s7INfdAmHWVLj2pSxdPM3VYWn9Rw2+zF6RKBpl9akj3Wnm7KYm57Fp
nbiz01ttqNdkQYjn5UdhzDvMyc9+cS9bpX8lRmGXS5sZ77I4LEw7TfUEmsuAQ2A67acsJHIbeTbv
7rgNrTPnxrtXmyCBWFEzn3Raa+NHJGwku9n1hX62qzqa6gzF0HAEmqOaS+nT2/5vXk4MCdhpoNZm
3/EN7RXw3KRmJxr6yIckHcaoD6M1nVfff25aZJu+T1bW0P1Cgr00XANMVr+VHXRrPzgC4NaO3Jpl
SU9Et1ads8xVcQkwECA/FGGfAoE5fvLBeFe0MFFJ+i39zJAwR8N+GLoTM0j5ztsqfJ/M9oQFMIhu
aWOVmPoM6xiE+tTXhN4p0/I/zF+ckQpBvC3e1VlXIwKwxc4MolqlzES401H6S6wV8zUtlmve2GiM
hpP0nTO6RLCSNP1tFBQAb/zNXP1/qW3utpY6gQmIurEf86bk+GaKshEof4ASK+YJVq9+JkvlfVzt
H4yWb9KjrFe8/vv+m5W1F+wcd5pPqiWDyKTfuDurac2e8NSHZO4Z+RtaYEynLGN+jwrUhIjUzOyn
3ODb2vWsImZ/usNQyD/Yyi/YZ8OVpb2Y436p9wYGFjvLFsxFTe2NZvZgaB2nlVsBnaKbT+bnMlF7
YxoPBD0jDhwv3VpdmKj5LEfvuNTtzV+5iUcLfNkf//SO/6sRSxEztPpSiuTo2dWj4XFKJD6QqLZm
zxRlIWVWXDbTjSY9EkKrI4KR5a1rYUlqZi3vCv/7idGkezxY925bxPc/YzZ/SQ2VfGWZUx9SFpzj
eBjc5XuOoPNiNDAj9ZucqT55Up4N1551T3WtH0fLuwmTCXvX2q+5iCxvvZb2+GQ3nDmgaLMcnml9
/viD+u5JQshF/9h2TK66GMkvQ7er5/VFssw0Vovv3fsq3iYl139LkR16jUkkUSiscRy5nBAn/kzI
KBhG2zczVv5e28ovw1zeGuDKqGVcAnkxlVLtpk/akrw2FCtN6fhhXVT5zvBVBHxcflYosyx7/XF1
5Ydunv3UmXdmvZ9HMJBLWgnvYRWm/FqIWzLc6WXopis+bUws6817Wzbvi9SSuMqYcZ6wrqJ6Vv76
AP4KVtacC6dhCtIrzmg1YjkwnjIAa2aSEXu0C5pHZeW5K7tXaXtdqb1iIFeNEhC7irS5oTGbfDCh
hRpA7bMKHTdvqhzVbhHpmfwvdgieUH3+XFMXMQSW7f1JMDu9uKdGtGuoDf2+WOZY5IilaOkuo46r
nIPJUzr96lRgNJ9zFmhaieqrYPRi+RSqUbHVun084GjA3I37D0neoyq97zJx95m/HYyuCKe63Znw
ZAF9D2fxghh9iIa7ynujp1GZ/rXZ3brLDDh5ZV0tepDEMz63ARv7XtspbXjZpBXJUVKV6OJYJcaz
dDiQykT+l0+AE0p79tVGj1JnT1Cwh2kYT2Zjf7q827C37FC46U7Lnfj+000Ky1vLS4aEDBmihOhN
onlQaCzW2FFFPE+KBIPUjTPmGGfVRWA4KBOpEMtpeRxR6Y9CYfc6vbWikwCAyXUF1qqGP15afiXr
cKWIl3fVw96G7kBJBcR49wiX849HGMrM4W6v81lHToT8dahOcvF8tHv2Xtf0l5bLFIH/07q1O8dT
4GcuM/JV9dIb6YeO3IqR4c5GCc1adMMOc//7zts6bafVLG7GhyOZFnvfAN4c+mbPrMdz4rehveQh
gvfYGjwk0d4zwPbXlms3lw5totflk8RiTRh6B2iop2KHoi+2OkwJ9PctM8McEhP4Qt/XUkPYXR3m
e937P47Oa7lSZImiX0REQWFfj/c68uaFkNQavIei4Ovv4r5Mz0RPG+lAVebOvVcGnLuyz7HdBE9E
MdaextnoKGlvnSS7TnmNJ6LBUYg0bWX8RzV/pGGzyfxmP8GHmBvSTTP4yLbm9SQ/8i/gOcypgIvB
zPE4ojyXuP8Jj2Vx+84A0VjTsWPsrOmwsMipeHFOBcY90M1ZVeV6dGhQKm9+KwxyX6V986nM3aTb
k59/1iLahVbD5zwHf6FhvKQWpgksSHaJzOfq5z6r9tLRG1TpjZFb29EU+9bzt41INx0rkPSAq5UK
fBOp5ADD49JZYt1E4cVIq1tbd/soRJlNqhMV9q2RBWad4LQ8tDhxEOHVo001Wbf9XibgWBu97Xpr
Yuof7VU3vk6pOuD0b3B+DWs95WcywYuXgKzziElUbnWcHFqnfgnIdE+ze+L23gQuzQ8JJAIK8VFb
NmFVv2QkzBvv6KfGtNYRn5HTV5wC8dbDSF4jP47ekKxGjoaEW72pkR+dqnPXY07mODVYalnvHe2L
lZb1Zrlx9CA3edc9t2Le+6H14szpCypQupOmRH8GmYIWlZwmR2wwmAfk58pbkCvYAp31voRfQ+29
RJQ3oI327cxcM+GM5AIztzi9AB5IWoUlYNWP5hrVJl0FowbWNT2YKjwn7fgS9tEV8WBcizj7dPP0
s2MO7rn1vXLctyrrNAE/Za55tNXKGoej5UVnj0Giw13EPO+SRcMD99J7nQe3tHW3Y1zuAtP7QKK+
zMI6IaP+iCI7jE47L27a/UwhG7byz09DVMyhe0hitQtxn3aD322xITTrtiBQjjbM2l3siPjTl8Oz
6XgkR0VsDBm0JMgcWks1kq+X31Bbac2rSCmLJPdKRbH4jvr1WBaXMFAY4QP0hAEFz96kVJnrWqdH
q89RH208t8K7JXO9LRsHbyTvs8XradHwmG6Om/ql5YRdUVAN60DfF8HAC4iDF/NTxE4+P35cvhUk
a0eMCcaDpaIdqZABwwh5A6f/qkKgboQLHME5b3nVv86pjknDqtPG3XnSpRSeV76pXkKfsYesGWSY
xK3t/tCh6QBdwPEWbckMvXHYean5MvVknKz+6DfiHFQugTTpboQVHtDDF44v2cIudntqQK7DKdz5
xow/yr1M9OzsWGAOnsFUGi/MGA5wKwZsWuOnK8PXJqj25B7AOqR7K1HfuAXwtbRrI4v2RVatzMT9
qayFtPS7VBNO6pA98eOTz1HHg3l3ijvyPIPivsWk0h8YG6Npcnjx8wuBrlh+Ef9NaW+sDFKNDgaT
5RsfTvO9tn1/NeLnrBeBUox642XFf7XXbnU3YwDM3Y1lvCU45y+JKn5VAXFFB97W6Ii89u8TSmph
q/QUOTKjZHUPtE/RWs6PNt8Uv4rbbZeN+H+qkaArkmBqY7KvgrXZGWLVptlrMxFoN94qbEToPh4G
Q8QfzIVPuJl3Wa2/Cy+mi8desoqcANEi9a6x5JEsq1MvmzORv1VjR482XxQP/KlssXCpoEUpyrcZ
TzH+wD9Wg50clCsbs4pq7Y924LUqRb11ovI8czTxvX4QeYy4m39THL9BVAzwxlrfgoKozbcG2ZU6
MkgFizPX7z7mVa4DPJd1wYJTOSKT48Piw7IrNi2BlM/M4R636a6bna1v2NvlbZOihx/TXkq3fAii
8ku0pKeWX5j2xkiT+49vzE/oeJeZF94IugfoHkz9rG0EQyJyWurDekveYm0p/2zgU4lG61yX+SmZ
v3kQlh7rc7n7ytg9tKV4Enn17Fn2KmEOv8AvRI4C01jgvdQmaWYglG3Ko6HTN12rY7MY1mMsv1gF
TkS4+3VaT5z4aGNL5j738aq5/79ClxM013Wz9hDWioJrk+0emp513Y5JsUpE/a3z5pwXEvwRQ1cI
4A14mfInK73/Cp9gcsoACHOzu1JhzDAZty5+n1nALpa1ds4Sv/O+rCbMwy6uPE02gntVPotqurZ5
hxvFL+Q2b0T5ZrjjE0VMtyGPtBsd9C12UaVMSedu32GGIfY6HazZ6DdVX9NOQ7mblElfbwicmjMW
EqaQiFSufTSj4HsxbDuprg95rcs9KtFbm3afONj2OIMpgMTKH6K1SGhyCnaCKlIlssBwVjD3WJfB
tMBDcJZ12KqSpLl2rCReNxJcyajho+TDg01BM47quU86RB1NuTEHL1PZvGYWmndXHQgh/spw3BWO
s2OGDcCJDRpqiH+KeN61OSVmLi6KbOMatjEhjWS8Ojhgfct4Kgg9rXVpv2gO/olmvskrujeGPASJ
Sp7v6uALlObCdFbpRKcaGE37y+8PzoaDg4KdCEWQ6WNASkjTP6xSChvyJU+AN781ASsKG3ljgG6s
EgWYaIr/KYnubCY/Ki/fJ68H5mB1h8RsHwugtgBcXkwJoH2MogOuZcrCEh3GsvJLNXWYrNv5wcFx
OM/us2U7j5qMyUrUPjaKnrqQ+Bf+XR5Agqa8ZX1+Tv36PasM51gaw0dTkGzvR1odgg4Xk3OCQFN6
aalh/HnYa6PaGb3/ovPhqUmLmzVYH6UXvYbEyxjgueB4MuK0jUr/Uld/WTyNgRP/GcrdLn0K1zdq
QLyhV3+oupmij6S15d2RhxNiED02JSoyBOOs7LxVZ/v0s4P1U5BbyK36PMoEhzt3qMR7VMbDBWfh
vvDdz87NyUlWmFoHm5i+RUuT1vzIX3qsD00NoZe5LVQiazn552eUUrVBNHwXwdTtvI7ZOdsAVWOZ
12omMSxbwnluFDLbnLDKVF15GVQ6HMMqD1bLyVSX+JJl9+K6yDJZVHorh8z2BrdjyB8ZPtB74C7N
KLUMyi5gu1iAhNigoKTb2TOuITcv6w837hzX29SZ8ZzxbendzsZCo9OzbeBWExn2MDuY03MzYFCb
3JGYqLA/6RAQnozkn8jzM9nzc5QmX0L7O0btF5Ot3VyNzSHxbayV0bs94LoNDJ+kc2Y9EIPeExML
GHN5H2wqP8p8xi2TaBr86aHs0LgJnAS9+2LrAk6a8St4wRjTHqRSrw4niuaoj7QkoGfO26JKtkMr
Guzo9dGzilM9knuP4QuhSO5Z+nb3+uoZx/ZbbaPJk065hlH/5yfZadLIqvwfrzKXFwvWS0kdQx8U
wW8JmOKE+myjB0zejHwLv0eBGEjjHMk08DZzL+31GPWbRWV0Jv8etoKavq/aLdawf26rKFlLTKj4
nu/eXL6kff/tzI7CqEOSQLUIPNXwR8+5hyix7VPzsJQhvRf+8LRsY8c5a8NYW3oE07g8V4ETfKc+
91MRPRfoGVaQH3M3OwZVeBotsnbQ1nAan8zBPWa5vE0NSV/i75BPmFJMMoK4m6/ToX5p5xEEl3cB
What3cwfqCTHbm14xb2IGzy+af9CfhkRdCz3UZ0amGV7vEV4HWnv09+l+XNr76lHcolz/eKO/P6c
TzgE/rwUi6SLKZPhPp0ylB5e8BPsIJw4gfsS1UwkZ3l17PFcTvaDrr1H08ofOn94GaPgIwRITzPW
XpKG0mn59lqLl0VRb8d+cYPFeVz+9vAqolViAbhawFDohnJoNh1TNIuiN8bVZfKJVnp+7uP6Zg6Q
5UA1hfQj2k92zJqK7TwGRyq9xyqpPkXgXyMTj6HRiv8XlyAg1knfPJR+c1j6o4kq3Wb27YT1i6gx
lzp1cQvldID8dRq96mI3CJ1U411gXXjny5slEezaeo73osU73pm8zSE0t61tDzVTnSbbmG1bPvh4
ow9tooD2OH2/xZppPehoiPaVSOOLDlPvyYKohDfXnN/SlgqZwJg4Kk2me+ebRvQLgYBgHUuas02j
R/89JnnCwxIN5a3UHDZ6qo/OUEFTUpMA1RQs3U51czA5q9r8cDnhV65yboO0IKstjkpL/8UVlp6a
S2GRAdi8ggOR2mSGkcJbz/Tb4gQTkf4L/AkZufvn9uEpDAzvSnifiRiGmU0aElYa9PAM6nYp9OS3
HYbPYwE8rGpiDqp8sk950if/NcGI94OSYb2M01whQqzszEbmke6BDfPueNC4PpjaxD8YcNVZwkxd
lTT/s12cmwAGUdJFe2OCqDXQZC8/E3X9B18wA/HcP+VZ+IvY8RGM9qFCaQV3VxuraqQwKsLoGgiY
B1X+mY4JQTm/DlcWnCU11N+BZ5+TjmeYXAim1Hh6a3SvdpMxffU6P0DCOzOUePDwsse2/6f8+jOv
xgeIfX+L1M3Gsjfy8lSKNZgC1b3i74gOVHcUnT3z0FjH74Ty3zAOQrazC7zKGcCzsfsNuehkx8gl
crpfApFMBpHrSvOZHP5xbN0bMSGcae2O0P0Fh9Dw/ysdLtFLnITXsYLP2iajvgR2ffBGWHW4Zx6j
QF8EmmxWD19i0N8cVf7O7ZI7poNLiBMqlks4YNpUzXRlMFiyBsf8sVT65PQeBo7J6mDxeFtsBY+h
IYY9QurnOMszHBJCjCSANp0ckw08o20/c9GTaPxyivTaY6tYK5kw6BuCO076xyh1mNiPWQkjUZ3c
eMKVAGlgkxrqU4eE2lI/+FfqcGS23ywWcIq2wGuf8z4oeRdyE0sgjXXtdcAE+4YMLcf2ysWDvrWr
pMAcUqN4uM3wRGFm7g2/f7QdKoHQhFMJ8oBPVAL1ULZzn5RgIEDFi9H0VOf5uzYiSIJzFBxTL28v
VUVwR07WEk9ngyd75/4L6+6rmy3/cUyLKylX/+ROS0OH93fdNV0C+apihMlIecXScU15M3a0n96x
bW2gGnXxXGTtj8K2hqP1hlPxirSfk3LFUmfPzA9jrNKbaC7qozFmw68lZrF358jfD6Uw/w1RWwSr
OMTRKSyNlOG3jBpyLLFVExT3xC3EPiirj6qCbofgS9XLQtVVBc91VcisWHEbwecJo41ik8ney6w3
k+73TUw8hgYRlNg1Xwaz/ysQdTnzyuhWdQRAqtJ4lUqK/7xoKn4lTgKcJuDc4aVN1bqlMj14QlMA
+e5TrDkux8EG4RGb01EBIVrxcyS5jA72TxY+yiIF7KOzF4tZGCVjOW4cRl3xpJjZTBJ52OCzGuZi
uCRoNC+D6+udX7r+ReQEnyM5NZS/zmm2c7qnoQcr6jO9vWaN/9goE6xDiovbqnJCy04SgqYszRAz
VXNNMgrlebAh5c1VeONlyRg+T8/lRK0etfofMg+zk7EKnsmHM5tqA2IP2Vi5fwDf33rV3gk83mvM
D/CdcvwQCpKU0Iw6gj55DZsISkhPrdH1drENwJMDO0JBgAc87vuk9Ogog+dEYEbvPBVdK1V95Z38
T/o+mNahxmovWLJXeHXzLNPhU2PScO3oMJhzwelBQU9Xfs7UbK3GKnkYKyL3aiRcTma22PV2BE/L
7ZhlZG67HrW2amhh/IrK7HCTRc4RVfg+Ro6Nhbp8kbk1r4OC1p74UY2dP86ujOHluRst+RF4uI9i
q/7EnmJvI63/uRn8toT6I5uYzumpzD6nYXq1rOHueWCk3DarP9oirS6NxK9dBREjtpI5ZtacLazy
R5S0u9X76T6s5VnFVRdylpPTaAZ8OWbpZLhYMW041pTDwJ2bkyh7DN5Gcxm81GHK5HxruqqbI9Kb
4WO3NqJ8X2NnWxHh/K8fmj9TdXvoHjVos/xu5QntnwlHVv+bORroRUZaTyhj3Esrh6lcNKTPUd49
dK111zmXiDOgahBxrNaBW37JmDbX7vvHuOnBuJV/fST+MG/6WxQcuHCO8a9o50cjT691DjVk+Zci
KakFKecgCT1S9+AJ9iRxCQ5q11kYBlbHm+GWiw8Iuhr1xldQ9IiLIR+Gl/fzBtJNc5Zx4mx8clZN
Oh36CDcXhEWyKGFP8XeoomovdOsVWCuCp4SFq0c0pnjRZPO1F/jmd+DPxmOHg+3kTX7sbSBUzv26
0ZxU9NNY7qDMtBuBE/xcGAR5Jhb2rH2cFeeyzJkOaNvtiZgq9jQk5Is615AXGcHF3c9jVD+OTZp/
5a0wmbhh4GQaLDyR8ftNRK4C0yAPz8Sr/BCGm59Sq9J/4LZI6/Yo+h7NL6y0J9uomxfJ7md/bjBD
t4GZ3ceuVg0nfwBG1uoFybZwYJrmJu6plZ54U2pSmOJJ0vMx6+GE2bvc91Mozpn0kwcVRfBQemd+
6pN/IV9Njucnt74dZfS/jm6Z5/hWVOILGETTkU+wMAE7rrBoT03+4Wf5Ey7CBGuxUiMkP4A87/kS
BCWvBFrwhhJCz2SOyjmiCmTbyGp4fAuwPdzrVVLeyLC/Oqojrp2pHP9ZaUQ7xQqneYsPfnyvkN5K
HPlrlQecL7Cn3P90LfxbrHsCjXi+/P8EiKlqDb8yX6UcI1CAk5F1TXk/QAoJRQTzBlHEKDDMum1Q
f6sGfc6M6Ko9YE33HocBDjFHvFeToSN0PZv9baHKX0XaMqqJnSlkZjrieiN9GYJTSNzuvZ4ScYw1
cchqVnNNOlwEhzRPrSP0BHVwgMMj6Vom5iQzDDaEG/0TIGgNtKUVl0hNZN362Psbxs5a7NCT7XHv
GdZ/btdwPCdZRbJtpKnrgVBnVqKfmLsSLqgJ/04TgS8DBxRjLQIMT3GOHDEZATKB43iPeBypTX0z
tgF2Emdru3imlDcrjOleFVgYo8QfFEUyGEz8HDSrmptJkgU42yiAKc064c6x8/qHjKF7Val6VxaY
Q+pxnk4KFOqK72rwNM8hxlbO5QPhdu9rrHX4MARjdSzQvtZh2HG9y6HWJ2uco5MgVfdjjxFKgSz1
YRaFt/ZmRRw68cOnKXWTK4nX+WSRBzvLckqAzfVTvM6sGJUaW+UHsV2w26b1r6/xaW5athEd8iAc
CCh48JRTw8AwNmXhgkbrPsgpogdKush177E9O6jH7BrzFF0JDIa0WH5l77wCz6Uilo5iHhTT1ZEu
cCKPwv0kbcLkj3M+AeuP66GByivtHzV3xrGamuApz5Xa8c1g2U/Wu87RHyZMMmFlJifHYR7JhnbR
ggQvxhzfaZan38ooJ6JJQAHXeqzj7eQowRDKQAIIrHnAl4AlbRfjfbs5XsH9kCBIvib0ktAxBchN
3876H181tPOF8Khx9OShk6rSKN7qMDb8FaUWexKm1FIP/qCS8DgUuJFwluFvamEaEYnHKnvsyyTX
t6FJQgdKpatjcqN2wJCpxGqaGP7iQHIWq387hWiaqA4pMazZMFmFwulIQ5/6qGJsS1ZunTL915LY
cU6ClGm4ujizjVCWAT9cG3PgbsMmmPVtRtt4CrHtri0xCSwVUVLthsTT9V5wZG7qqENwDjmaalWr
J8dR7lvhG+VT6RvZSyCRZTBSlPtSK/tLNLlc1Wma7lvWI90cUM/bSKFJlQ6zXRlp6hYeSvdjBLX3
Usyw7NQcwopRjfddYX+OVuXQ1Q5Ijln2+56LEZiC6aebVDbt1vHpUMM6bcIHz+mKixIxnJGOxYtr
t/GmNZ6HZQVCkJJZIVnfYx3jQNMzuk3lO/W7Jd3iJafxIWxfEj1TJjkQogEXbQQClyLcmLaZyq01
kLYgweeCSFHshMbGDgtMDL8Qa/y/StjlIzBbaB5S2VcZkObLmyFbMe6S29rzxVolVbNyG7PZyzgU
b4RSpj3fzIX/QYHfFhhk1iF09xW5UuSE1Os4lIK/NgwAmaKnrgajza59S97zoaJ7vVeuq6ZtGoAG
UxDUdzJy3LtVs3OQGiR/DEyo6SSY1XOFw495sEfWNa6wcezIrOTJ1sNGuYeZZX5FnD3XqCSd6DpV
i5IKvejLxkO0kYzxT6MNNb0TaPgx+ixFdO3fDU+lV6vzDaLwZnE2ncR9bDMFNYlo5F6OmDTQmyBe
UBS0xywx7OdYszBUdCLf2cyX3uo8S3C9J0OxrxKUHdsw2otBpC5bBSWpuZFs/J/rGcF/w1BBNiE9
FVwqp4LATwB6ozw2LrHtnXMXttrdhH+DDqhjNr9O4Dm7LN/0di7/eYMwnsgygHNP3WGTCKRSF6XD
O/hRTVLacYqG55FInD3T2jgDxcYOx7W1AaKHgblp5CHWmDcbASfFbohoWggKO4t07yaeTXgFolb7
0Yvy34RLaccKWlQcOFdr16vAlXkEHwyCpIBGy9YINp3FZIv4itw0Pi6yMM6YoVg2wsYygnF1NYB1
GZ2WLF/cfchgqO6i8+Lh4Lv1dJ/iqT5kCmfGwU8h6gGlZ4xoKrgJ8xgS43THqtuDURu3VRIlD2HS
Wn8gOAiSpon95Is5egQN0BDJrPO9M3oGyvGg+4OaWuB1Id0zro5lAz1LfOb+R8o+K3YNTbGNu3Hw
TvgQy8vsdai+tQsVPW2YwjVTf+qdhNZNMoxLHPtnysb+CJWLctxh2MjKGedg2z3z4RqgapbO+d4Y
oZ66DDHv+UTubc3FvuQVdfDcVMFXiid38ZyI5xRNBRRGOTNjUNrZJJ3h3pqUID8fMqCXYbY2Mg09
fLLqzx6C/KQMU1zw44qPdPJAQdKCUveVKV3BKiHMvWMpZ7OxnCLYJNEy7x8j93UK3eHFHudXWYjs
2hpjz5TLy7edk/ooRcBHN3Hrdy9B6jPv8ash3kAJHB9KbRDdMc9LrYIsOn70AUNaa8TCYNKNpC2g
OvYITMYCwCGepcVTmbxJ4W9byPdBWUMDD0H82b9N1dJx+Tj32OtNJb1MuNP4zTZSBEmJyT3lWePi
iiqxc+eB+L430M6WG/RHoj2R3Wx4rnZYJRn9BZI/Cs3Y7oYPi+E+jyp8xi77TiP9NbDtYXJGc+XM
YmVQJSRkIH0QSoB5nfUswW8NrtiouL3HUXJxmDxhj+aOeSY/AjbNXPO+rS3POwRZc/KM7rFvQ75d
MEgmg26w3WVd81MH0Z39hmTxOrJk/jrvq99Ekraq46/Q9lm6oOZNTD6Do4rmKWSNgQsMhYzmpqM3
LSo40rm2nqeO0XioTSJq0TOTtsOcBSU3I7soGn2s2BsxmDGG93krWFwR8VDmDmt9p52KkrPQ05ml
4rsU0Do5xHvrX3XC6gT1U8K3nnV8N80GF057EcP7ULzTopzzJNikCTPQwjvNElNhWiDFA+nDsosQ
3AzTYiUeXww90WhUjbWb0o4kC9TW1dw67bF1fPuBpiAHhBwN/nqqZH3RM4tBMqZtiiIST+wQxf7D
XDYIM1Fh57vIMsxdZ4p5gxYFrK3zzH+OY1f31KSqFdVSlhIcXakIskJf9uk573L2OsBvJQYMzwL8
FTnpNmmmO+i69OA7fke8Jw2falc0dGUJ1qasBmMhhwmrKG/2qu7q7qNw2NjQU+0eraKfrvlY9d+u
jVycy2x+nF2jgjrt2CwBEEgrkyGaW+QU9UWxXOlRg67C1daj1PQlBm3pVtkr1ndAWu48v8Z2NeC7
0s1DpNx0T7Au3BmG0Rx6IBirvIRI2C4EiNqRFnbYMv1LirzfobtOa79juVfaw3QP5cgVJkmezjgf
bEixg7dipvYlPMUhC7A72xndjNNDhZ04ZSz72AJ6kzvWUi27A2R19OuhJxDZmnvwsAaiHWmk2Ial
F4N9P7s+cCHXK5xTG5WRIEoOrjx1vOAQ53mxKyWi9zAG9ZMzupq3I42cL8gG7Auxitz+Qmc3N+DI
IgayIO5m2/6rR0cdAJX4a/Rvwh6Fi98mKEfu7b7ajDAooZ54LqKKJhKIVxUbphfvujRiMFkxids7
4FdXlFWQSuyyXxne8KksdCeDxNvWTyqS3+BMKPF5suB0Guaa2W+8G4oUkCQbTVdpiQaaG8MIc4JM
WxW22dGXLYyM3I0obJJEz5jWNWGGPprnrRRedyQo7V1ZU+V+pEORf5c8/7uiZwqaYOh+G33ELb7i
+SOE+E0GuhqBWidTvVWz8VO1ecbJ0f2a0AY2KTlt2O8Wbqi8uxelb27rFkNsUJnNtjaYKcvB/EEl
7Na4hLvtLL3i6OcuBpW2djc+ZtcbMNz0YGvBWhGRCOLORflO5Eo+9vWINsope+xzCSbaYHpVBHF4
FlyL30MqmnU+YVnAmQwk3U+dGi8wkOAIz82qczpxDm1KPSPJsU9Ndf1Yqdx6a3uuCyvEbicT8U/U
dfnkwF1jNUzusdJDxevKtQVSu1AvTBG6o2BQzPoAmk/lZNXOErZB3wBYyYtqDJCBM+yGaVQbQczu
IskxbqKBkKHiJjmT9ceO1xOtNE1QLU1sj1ee5pzpTMZKCyJI46mTcfELMa+4j0o2a0tHLoWLE+6z
eNBPc5IBQhmjeKOrEiulxD9V+HW51jaVmYzbchtWHqFZ0YrnStcp8fyhUWcSlhjN2OW6hpmn9kPH
sqB+sOVWRcxsrcGc+Anm6/Pkzncry4x/QZd3+zFp+kvHXpgdM0pxC9Mc/zbdwRnAAQ4dh+lBMATD
jX7OfrEwAG/juMXRmPNhtKaKvoyiLN90H6kbIEfzqaq5FTwpidNaxCdu/aTsDXlb46kMG39jyxjX
XgAij4wJqQ+npbypjeko0XI3ZjPr05QnFShX7Dkq6j+yoG8ciL5MXhIfwyGfZGhvzSxTROoMVa2y
SWY3q++Lax525XJKVvu2ThYXitmug5DFOYU/UucRa6qeJB/rdZzi4a8VDs86NvDizRXIv73qAcRg
u1iTJLFAbM5tC7dKWK9MuOUuGuS3pIg79YB9z8T8SQYZwAmMEvIhCLR8Wxo1YSSHJE6S+JQOxaFq
QtoU/L6UlaQktqFqdyhKBIpfol7v3Mg6Z/70Pbl8WdKnkC3t39Qf3my+UWE1rG1ANZAEtzOzbRZ7
7ZuwgPvj7Jd/D/yEl9E9JO5X1XpsDq0/EV6QeLGbTI14xe+xKcJg3VVXXaltDXgAG7+XJWBxGlJl
CsVvuhpzAb0g2BC2QYSRZ40+BCZgNXH1uT46fa55MdTD8qOc8AQn+KRTSw57QKU4U2VxElHyqpr8
mkcYrixLfEasCRpC+5Jww1SQgeYWjdTB2WuIbd7pTQbndhXJ9lJzZA+BeobksZNBidM5Osxx/jzx
C7JsOJk21WvVBeOqI3DeJAnuAAeBwGjv+NlmDZtqdDAFhWcYJWsEljXl9C0xrE9hcebj9XXTligK
2VgqXQ5OFpE1v1kjkenYX6TFNjXzXQjicmOI6pmxCiNraA6DDY3o2shhbSXXpvf3oBFR/YLnUA7Y
m7OjlcDI7/DRgA3vOhbzVaT5lkcoIdhqFsmPAaFyE+AWj8L5N1Ew+wN7raEdoxhg3hgyYmLzxnSg
bM2gE/vubZzvLowm5pvvRsHlUNxSc9yadvhmKSYxc3YwbHFoRHQykuDQaHIULLjmslDPLOlRR350
vOEj5zMu+NuGCqt9lgDCW567iNovdQSso4BUkHe2p2lHGYBh9bcPf2rrvZr1BjwufqrFH53+54Z3
LEsXPIUs9hDAI/GkeJa14inKHaC+7dicZ4GutoBXAR0Sa4IFBhVjFdh8EVFKdEJtZwKay2OYCO9Z
p3qXyaccbmfCE+6b3dGf0m+/ELC0qVlHDsT3qfo2onalzY8MhVLw4bJl5uKyaABcIebZCLGHs8cx
onPPuHdSBRRYTm7caTK5K54NXcoLf5LHz/bGvAoa3MyjIr9rsUoBX+iIKdsLtqCkty64BzdOrz55
ctQSSMhOKFAOhyWWWO+CAZNEWnWv/pA/c8Vtq0FtGxI6c1TdAtXgsWh4OJbkvZ/dSFRRrGdrJv99
+hka5mZqJgHCk1ZihDfW38cxeYvHgc0M8h9BxSNUj3e/Ti3OGcHT720EHqIKCzgv7OjLg5cPj4v/
LR4xqLKNvsqrXWrovRlJPAJsn9FyQSYZ6zH2P7Ox+aoa40WaU78dB/dteSIRHkl48r9O0nyQwHBh
rO8DNz2JwXeODWaoNp+eB++5i98FFIlVTG7ZbPp3c9nAqeG6RTjHHlSzIFi64pX1uCwJSFi7GS3M
QUKIwWZ2sdmNHmz5qeasJSqjBdZUEhzeTvMaE4ufzslIhpXNKhRoQfgI1dQ4253Fhh4ZPHRQhHw7
5ZFKU5ZG269dFt0mhXuHW2BXpgWm2+JWL89nY4QX+jBzU9qcsVpqQmOEkNrUOQYDC667BvuqQ7+y
PAjW/1g6j+XGlWyLfhEigISf0ntSoiRSNUHI1IVNeP/1b2X1G3V0XUkEgUTmMfusPTvXbB6fWADu
LCXoyUxADFpbKalQpoAeKH8Y21SrIUmGrd1DRQL1mc3dubJdtDQjndESxfuqKCL0l7WkbSS74k9X
++KF8HnaRcLJGS+Mm5Me9pLojdTM8MkqQgdquB/cW+KkcqY8r+ClcDaYgEFsbg4lJ6xlfERYz+BH
2mnTOhMh0Dzg5hgDIt8vnO4dDM8JmvdBzCEs0XrbTcBIevOAfIsQzWupuGUjTn9MUVMQpuxIlsOC
768yzh7Q08DMx02+kQn7oIw04ufqxZ+YuZdAIFYmwzJLh77xtgztc92ouD1Cm8Adfws75gWw6CJu
aZdxUfxExoh/BAVA1l4/+BvuDYPJfbd1W7SBQjov+CiT10HIxkIGkX0UJgdGf+7YGCww/LsXIV5U
uAGgxvhraOjn4yo9c64wsChOtQN0G1CIoEHhoK4kU8b8gNqz1yLBmx06BiSonZ1oS4fJcqx1xk86
8t+Oi21iAAID57uiXXrqdCxQLS6wqPnb8fabNmU6X1PjUgYKbH+tjRUbRb8ZwwE5Ue9QP4k+IBBo
y1EmLOj6M6DmDwLoUEyIMzsgejX7QZe6RwwPtqkVnUI9uFLZeSXRpHTmiWLVpeE5HJ2NVzWPOeGO
9VOLFGYo1hU7RqHnyZqR5h8YIif6FauZR1hjdUJ955CNDbVPcTQIpaEPPc2UsEPqx8HHhA/3MGph
jBLhA4HSNo/PztA//FnHTak1WUIYBiYS1bpGaTHp6B4o1Is9wh9gVxsNjAjGpgmXjeffBTDkOsFH
0/ebcF2wa8Dx8DnRyxEXJ4PC9BTe1ZcAya8UTcPPZOpHUnOWYgbRgNB23JMtggMovK3ou5egH0+S
y89rDJNQS69Cb7jHrfYKWiZeWcEEt2EgjtVCsZAWYDyNuU6/QJ+f29RX2PNCoM4kyUzc51TQ/ADX
iRpBBg5F4OYTxmiXzWwxEd+/dS5V1JzNp++BaPnO1U7pMwEd5M0ueiBzIVlHWb+VJdjWOdTevApB
mY1Sog8H7FjS/id26PTrhr/GRw/rFAdibSCrM5VR0KITgtoqiLeWZrxgEfgeKe4Vx902KhEHS6Na
QrFs6UR1ZxMZu6OTEFX1sBlBfZma9rS6Cel5624zjtCI3KbuqWMIE011FTLE0aQ3nVqMZIdL8DPH
fXNLBRXj0eKd1tHO6vIfz+uOLnl4b/gq1GMLIH83l3bjpugerSOrVuL1l98kao7lMA/V2asHse4r
ptwbYdRUBs1p7SmtoeeHz16bLlPu0Zaa/5aChHCcZ3mpUA1axIcpU5G4Ht5Shlu9rGa4i+OjdJIv
nBWaPx1q72NYTJ815qo3KuwuU5PGRTjtLZG1c7DMyv+U8RC8idwC0+SHSDdDdDuAwvlGAQGSJSJo
AAHq3M5r0TpGt2AC293RmfMsBl80pEE0l40uRqDqe69TiCXXzCDP2vU6Y1FhPgY9mYw8ggJen23p
VBs6LgUAd34DU9ZDZiWgnCzMJ82KF3M+ZgYg6gql2sKPmGqSFu3QnGEbz1PEO8I3iseVQBcIIlGd
HnTzEMQA3ulFuwzmATSyJ4Fr6OLS0yZbBzwRPDuXCGrWJITRAidUWhtObm6s1P8PyaW7DC0zpyUw
nahPvIezjp/RnPONbGZCIEc8C6YH6tb8qEEgxGHToTCXv0E8fLMhRTc7Eq9O5X9gBftKHXrnOMLc
zD5w7D4y71FggAYwVpVvvmSQWWhp7KzKB1eKendCVNiGgbbIMDXagoDXzrnoRuaw0FwbDAWwOvsq
vlHd6Fb1mKOToNkgQOJjw0KJ2A+3M7fd9NHQJ6i1lrbt/UE//+bZzYucnIcq/oY4NEoo8Yxmw/BM
ZHqWFM+reD7EXJttDm993OsLSCCYseix4k8Yt8lS6C+/feSpH1JsQ0rVDhx4CXVRM022YIeowudw
EnpmaTyE8HkRH8zAJBaP3qkpOMzFTvq61T0XhlL+KiYbGIUGn6LVOxocgJd4sPIOdzyHaTXSmi54
W+toF4zWvmxi0gZvWuutla+peb/ERvWCHtnb+/0A7KUCWwIEhWcU/8Rz8Cf37T+Vh1q8qs5Dmd+s
sT+FDgo/q8924WzcXU90X2ZsvUHSWysdqe2V7Z5KIVmBd+nl9DrUuNka2NuZk/ZdB03/4pteuBq0
9FKm9YubuSD3NbIm3FcS7SXJ9GER04P104z8EzfL7Qz239KGS2rr5a4RtLnifz804dhph0m9Z+sm
JYh3Th8jTe4QaJlzU6xk5SW7sVMw7ow+aRmOa6wcKB51DQ3SkfEnvIK77sON4gZAogt2Pf8wBv+B
EGs9FcF7USEZZF//cEx5QwZwaKJw3yXjGd36cZr9C52CL7Pg5eh6azPL6YGw5VunvLGhO3+hqLdi
tNumV5VAw0GU56XGOgVxO1v2ISKrbdDWxjlBDBVx2rpLyzehrpGVxni72Kq0YZjGW90Qb1WYo/rz
Kk9tX/ldbxnDz1eTk+B/hs+RsEP0Yzq9mHB23xhi/M81ieXNYMmKO7gZInwodDctcUiFNWiBI+0s
qvARyAGd3qrTpHTirScuTwd9pLs9e+nGj8il/e5Mje7sp9HeEzPpPQLgsJugj1m4QYX9L1UZSAvx
3bLSI8KSPxGjS6uizp/VCP+JLEDKAhaKqOjmmeBqOSLAYPynF/hfLfzMmZajjna/tMHKO9LVd+HU
YpAwt/autZSjvWNAvcFACvFVllNQ6KndZz69pqLQNoL5iw3tSIRFhLCXQst1ACcBZDonUHUpU59Q
P9ALjge9AhObC1LlitueIxvaO//S1MT1aMDRvnqKFABuCHIORYY/dC/IwOSFLnvIyFQt643rhM2u
T92EWSgYfMshiPXv2i4YHesizblxuufPPE9dxBeo4jpMyRHTKEBTUWCDnFh2sxxT39owHAlIFRuX
kefCsVDOFsz5IOiWaLJRTZop9S0bLrdjuF22jFC5rFNfjy5RMxpU/lrxWsW1to26GKa4M7p7uwcg
Lyfiw6j33MMQtCiGCj076fB/dmw35jpwfLRO/Vxs0XbINUJW+zTnGowSyyRYGlQnQgPUj9uru5nz
CAC7VdfNij9fYt/rMcFoi/iIVc6wwsOD8kQz2gx9RMWzbCv2PpDbxNKddrCTCbPlFjcNZdW8tesQ
3LPrARpyOunQs5z7rebQ7gVgjuKQzvQmyqP5VrS8eZ0Wogj1be2lNdmTKN3UrCejXfuw1NayojPW
G9TQ6UJEa2H2GHOabNTmAFrESDKH8TKrAvVSJ9eh6n8F2AJWV+LsnFALrFUD4fLuKIJCBfVgoVG5
W3dT1h9LS3gnqQ0ILzIvv45zrrZxi6JGNHslkHNQqwvSlOQ5Oo23Za9pt1Piz+sOySbsfDp9RsJZ
6tZBtg11/6/NeaQmdnNeSxc2B3rwCX5I9GXRm1iUtXnSAxMAGr0s3qaCJsQYrFPV7mp9EmB7L6mY
aWx3ECTP0mt+WjIiNAH+f2ZYwl916p3jO5/tkBzaIT3EJs7mFEU3JnU0X9ZQOaPmhmpibQ+odOFX
YPdoMFITiPgp69Za5EGz9kA0ppq4WV31O4uaGWcmGhaDGk4sAzUkA3GPZczMCGA/XbePKdgc5Lsx
Xu3dp4lWWA10rep4tg567xLTdd371HUjCmTcarToVLjK46ak1cW9QLK6yiam+tVARgG3F/X9Ab74
qratx1gly8GY77EoIA5EW4GhRdXRrbXrN+jOfzsbbVRUkYK2KiqR4cmZ/FOKV6hRauchUWVEeTKN
YN+UxXfUDBXaSXmY4uQ2JlRFa+cVVtN16IzPZh5fu95hvJ+kNMVYqY2dYWE32pcaTHGn+C6oBkVm
cU1n6+qWNlqZ9LNlMq/VvK3VVBdBza4CO4NXVHSaIC5xNjIuGIMAj6oX2zEvZW8wuy7SZ5PSOAIA
BcPwRC3wTYcL7A7CXYgs2s72cBhSGAL6XNBc1Op9WJuvIhcbd07P6v/bMfmkAH2fDiGVpOkcehin
oK7+zrpmE7rD1df1s1PWLIPys1KMk1aOH57sT4Xf+Mr+SAeynvtbuiHUxFpmJLv5gM7tgKiEZnP/
h0mRTZ7JPRKbS+XoWxO58cY3Je1neUXWfRWUtxxERWjF4OcUYfJixc6tqeab8W/wZbhg3lkfm6Tz
SXS1E+Eos8UVdbh/LI+4QkZUI+O3MudttvH94MWj94QPIT0n9HRB1d7DKXX/UHyhFxWl2XlAp+V1
YN2Cyvk0CmMv8gk8lEG0smBCyntzGMvh4iBsz9K5NLTncBwJ4bwlnHtGXvy7tR2CQUtkwEZgRg0Y
UUYxMY4cJjpj7gykoIXbZhJ2E1q39F0pmRsZrdjQ8l8EFTSMWvEZdxM8w2HA2lrOCClDtY4ckbto
hCghrj0ILrsjugMKQO3wB5LJHVQmrt5OwHashCylbm4M4g8o8ashxhrMz+SzL9yl8PptBlFE0bM8
Zm/t8ntALwfzGWJu2C5VpTltPHHqhQ7VH69cVVioQz1d2tY0btsRNAVDsDGVzd6a1jlUypq4huFN
LDUo5QIhh/p6oMXw6Y8anComkct0zQGzSUzg1wFymsA8GHi201c/tBrmI5NlLjqKPBmtr2MVGuu6
jx7YSS8nMAecCRwJHVmfoVzF37ty9hjapjdr2OnfkdUcsBG3BhiyTFKaKcw3aYCnlVO+U+MQcnSQ
7kfK96SK4TQMOAPJnvCBKIpEQFPRpp5/CpncbFrFDGDSvbIRFtYpbbLAleciYjZobg89fBui6hlo
bgZRw7QYMgrKU83YzDzGP3Yhj6pGMk/izLDIy79GMrjctdm4V93HjztkLMXv63iL6HozB5ydFVXN
WswrPUDr3cZk/pSG7BLEAcCYZWAwnGCJ4O5n09ou52stezic2QgNUYmU50thhitUhX9mtC9mxqy6
ZGCgJ1DI5EfeZwd1XVEQgf/5oHh95ghZeVn6HiDWD0fIXZZHFAfKn39PbGID3bqlUhn+Uun3/K0n
20va55dQeOS8gCO0ZK8XKlud1pxo68pinJWC1T8ujZGuWt0lUsc7F4FPoJ9So4W+o4Uphh31KmEU
ojJ9fHLp/SZRvBJzgDDS24Wpu7NJlUKk4Pi7Kj268+L1+qFKvZfSNjYMFKF2FSZjEVb7Ugqs6xPj
2GAgOrfRPgsEPTe8DAEvD1c0LbAiMm9pSbLEyJ8eSTJS5rW9o4sCbDGV1kfO3M9ikoxNmtPSYHxb
rVDmDZYd1z+ALNQLJm1Y2cEwr7Pwo+Cg64W9Fry2JLoIguVHZjFOmqKGMeoMYry3dQzP2nltBAbQ
qhElMPgSEX7ppbkHCnWLAMEOjffZowYiv33DIEpZ3rMlYyI/Og8QxldHlr9Q8BgsZrmrV0UKh8l1
HLID5mxwYeplMV/1WO1j3ryRtSZ/mWrT+FnmwJIYHWxJYd4ZcZaE25kSPZjWqmop++FfQmlG+r+1
3tBlj//mOEpSxXOWzOPvpQ7ql95+sDBKELalTW3WM186q3k1avNYM3NI2QRte53SwZ9Pfl1am5hF
UbfFGyWzjeUTKc0Fwx0WciGAaMuhjR+exTSW29sHFFNguFFSkGiUZBHDe2CRqxIvWmw9wFjaek8n
bqMP+QMRBACvBBPkIUi+RjdmObX4nNGQZHNHqV9l8R1Gwk5i7QpczHsPoupkYCaSutKBEt9+uV3P
MDNU97VphHzLMf/b+JON/84QrXIzZTqcwfTN4A8vVU6FhfBIHbG8xdUX9L2TkNN7qjs3z6ZsSz04
g3nOPbeN4t1vg9Mwy8/O1seFmgEewwiXEOvqU6BqPeO1aRw85X1nX7a5ojKN+LYjJ9P6GyCb16Ju
fgsKoxqn5wKz6nuhjCc17yITd1vMnKRlJl7sqr36ZfQcqcHuHGTzNyoUNhpf6Jq+yQi5S9lzZMeT
FQ0HOV20YUarEbgm1WSUYHnxFbrJNqtoNEK/RQzO/CQV4SI39n4FTN3L/fcW0fbCcZU3UqOXL8KL
g0uoMSNJ1j+e+5IEqpX2SiAgGpC9sOJywko3WBFELGlY7worRImCpKOnhAEMIx6tnavCwKHOQ9SW
Lj023JhO1MbFNhui6JXez0y479npFVSVTTUZ8FLumtOTxBbHjqgNh7sYBGXYXkI7KcsEegccXnqu
2oCToN2c9Xr+rBwUq+OYmlAGOMOwpNqzKIAYlU+CfEH3Q2ibcaAGq9Fh8/x0G7nTZ1eVyGCH4Y3+
xrvmRiHoF2ioPeleObiki6GGDsi5ZDimLrQ2/xaWu+p1kyJEc+39mE4qMxYmaTVlnEtcVueywSnB
6S4+xZUFYeBOdP0LCtxi2THC4NZDvqqRVBCS/KYNM6tEeCihXlspDxqof8aLIufeWhq3WorJfJ3R
FByRbk2KNmW9lyGE8Jr6y67ju/61Cpu2Vpf4tNpRU6L3txFdkWcm0KOlvWVaPf/jYYnwcCQRC6V5
prcehewZpGkiCpkZVqcM3ji/VRi+5rAGQE5+O5DApEOnNx5vCIwUUWo84w/6wXjvK6ajrzWEgDDA
bdAovKvTGAaeAB1pPTDXK7VJ49ZNOBHFhVK3ocGtht7jzZqQbfDH0Obvu1nbYdFJCQ+f7SppNkYN
7d9EVYNWgy6XX1CfaHbePJwrAnCNLIs0sCdnpbmLLzlHUN5DqzDbvUWo0oj6h7EMTG3KXailp4F0
nwT/5CmCSIEmSrbEN2EHVWZAhHUaqrSh20KsxIzQuLMDI3gNGGYit8DbxymOhZjd7VQmG69HkJf5
ZrISeA9GpX1oZRP9WDN+8mKq7gLH6bhW5RDqyS3Jy6qgx4qg3it+2EM+6HggLjLM+TjVSH2mPOs3
QIMDg0ipPMTNBHQpB5BYZ/vC9n0GGfISzWytpR8KPEEfDMVkz7rQkxhOCsNrcIlRTVtAuQn04h7v
GeJ/eIprc5o+Lbs4sb3tfPy/YXLt3Tm59Vm8SbruyuTUyo1EfwCbXUF3hR8UZ/Y6wW9+BRVFW1CS
iDju6ZeQ1QtSDqKInTHS7rXH6daE1JySDIE27RV6MI0VMtXdo8M4x+N5sIr0LcoTeldO/zMj8tlR
j1IV4+KqB+1etPVv2MR3ryIqQRazyRD5p3yyb9X73pUvNHT3k0RNMPRp88fDR4/YESrdQGu3Fysm
Gq6NpazhYqpy3qmwkmenFWd7iLmfzibIzKctm/uk+D8BWz3Ig1U6jFcr1HbgHI5g6bZu0x+bMd1R
7H1rQ5R60Jwy2GqKkD00SjQaEzAX7NOqTFck72TnzHp5y1mC52hxvzMIymWpfAfopfUdsKD2NBfF
unYo0KX1O64qKyNx/zNMG+n3fNIaZq3ilG5akuZoMTCyYJoRmxHcMmSEMUbDaW/qLAJr1SM7L0zF
38kt5l0Z5UQha/+tjHZQ7rMYLiFzWjC4N5CwemrCsXQxqapuMVcoHPS9LlrdcaSomtfDwgVEPAuw
tDFgVd+HER90w09VlVd0Us5qZgC5boYtVg+ERKq0VSbh2vGIYYeBu6INW/DKD6WTGafmUlqtXFZO
ux4tNEERE+ILcxS7GruNVEt3+kwps1IShnnXCyYYbcUwCSvmJnKAcyXt3CbW6HGY1qliUSpm9srT
oYH5zEnQ2V9OML8l7TxzCI900raGwsFnTEttmeDAu6EEcAFEGQMWtUM4NWJVIk9UMM0VOjaeaO7o
rROMCJmwXJhdj09R7P2HtIcYfYqYrK3mU29Sgq3Nir52ZtxGcqZkbgbGZEGKpLa2j9xa3XjzWbVQ
WAy+XtStBwuSEdD4xIZaIGaCpeA5ieFi2swYqWty+KpzyVx+pMFPEjdWcbdApAXMSPoMbsoGHALV
cy2o32ZMObciDGDhhA19KsltC8f/KmYa69re1h0OdYzoQaLeoSteR7r/zQzRg40bHV3PaVkiiCo9
AB9h/266xtWtx/eSzpU9js8i5ejK/YfH4Bms+HtWk0MOFjGsqBiZapJqfo1GUDbT0CLrmavuRweC
/Sml6R+yXoQbY/K/3Lz5KVD+kRCxpfVdup+t4oiHDzcj2TBNyxysezX4ZqmYbxPovETTqcn2P+rb
JHRD82Zmljw/Z1W0L9yUo2gOb7FejzDqu6N6lBNqrXz+Zw7O6hXnUs5bn5fR113GhJpXwIH0uLRN
qqtmmRngWhfu50BZI2m6BXK1fUCsfwIUO1EGwpdCjruws481dkxCxmvb0j5CM9mqF2LwEeSw66FG
ODv5/ITyy1vUia0/+uhdjMuk1harLkMF5xFnyKZ4jCq7qAqPMwPnTy2edzTiUNZ6q7qFo3qvQMDG
EtHm2WPwfygwdMjNPwDVjqK3bnm373h15B49J0IULGLreMmA/rIy7uPApcZ7tYgtA3G2Pl0KWhjW
f0l5b5L4mFIBTchDU5AsXlCyolB08dmBCT7DFgQfiG2ZYuTDuYacIbj+Egc7JWz3iMiYr6Rl7l7Q
7S9zVGQpZZeYl8Zp2eHowdoIFgil2ebSFy6zzmnSMobXbgxN7q1mWpfVZ4pwfEBg4Bofg/NorB8+
zyjLzTRQGuZaeW2pVkN8QAlD7cU54UKwthLMg9FC8Bs2SG03gSZDddo142Vv62gg+mWsS/h2dy7Y
CS4NoAlmWUoqkTYOgtijOOGSr8OFMpHXkbm1/W9YPFIwfPxPAceHX5xHAxEkc3EORF33dcp/ufQM
oRa9ayg2ntLgLG1jXMx82YnE2KMiWuWbzm3+go0XzD/me4MBKLXAO6wAzTA8Ryrrc/d5nmxNwMlx
hX+mfYt8Svfxj8XkGBNkbNZFt8/Zx9Rf1DSGtGrnKwx2PuOvo9jHoUvGFCGCIrE17tyFkYnzCCes
Pj27BIn8dsiqlezQ/AfuKBRNptufQz6u6q7EmfTvTLvEk+5iArXmDJ8+Pd5xYkP63wNj0ejS2qqH
0nFksSSR3L7ORCWV84VNp8eNkHu1CfELFbG/Bg1MPfowec/F/Jd/FZW4mHQDOivdzWjWhJrbwj7d
Ow3Nr6JOOYBsbM57hxxtgjXsmRhJqlLsdFB3Ri0mv3wYCMgAeKrP4W1g9UoQ2ugPFr0rFmMKZ2Gi
t0YXg7uAZ9jWKyYmHe7D+BPlEHFzZ8Ua1PrXWlI6UQsQPx19kxQMiLSbihEMvEZWfN1AWKgeJSXk
d9N+t9GlOfWXB2nNIPzotWcS0iQUu2p+H2BToqLbR5BE2gK4jDi54IutjPAKU7z/v9B+3CTRN6t+
YoOGf6H5vqK0UBAgY3LAR8CsM50P2sDqN6zOpEeBuhMjFAiVB655dpM3ywt2TFwBr9jbWnyc8VQn
IFDnURWZWwP5Lx+qZKuM+OCRgb1SGN35sLr1KD0BXaMVy++2DVpS4m8RMVlgFCur/kroFbGmuT71
1ClrMa0r9wYbBb33U830Cc5jO80dD3mFyWJDSqF0OR0AHDF9+w5Q4ZAheP+Xd6rNpz8NhfA0eXBr
07nZVUayMrpJXWE46vvUeI1YG65XrmmKrNWr2vb+wcoeSXNhdXIV0M3OXIB63dTiHV5xeTryD7Tb
lyWv18h24OkRZby3AkQsvxFDTeqHB9Eu2ai3jjpnwcLixgni3RwUQIEJx3zDrIU56HJazM4bGpx+
xojYBcyGKnu2NrzlGdsle0Nl/agP75X4SDE1+Nwx/20g9KASALCrHzOolrVorhk3hHbxg6eBhmZt
MnjGIo+/WtQohQviy7j68s61R4zkYGC6np1g78Z5c4Ejs6VPXS24L6TqFPda51ok6Re+erSVQjJM
fDw+0KntJzR0ajdmou9A/sl5PH9OprPjVqamfspVfikpTAcwyc0weNIwqePuUqLhjbR5ZUt7z7Pg
bk2xcQiROwbs13GXrSgBMw7fkTh/8OUnbu3gPfGlWYwkp7SxNkirV1PwUuPB2vfRLuQk0SkqDnBt
p5EYkFcuL39A7i3wD177ghOE58b4sAVYs+Vedem5Mz/VU+hbefAENs8EbnET3aICn7lco1fDl9PL
o9rc2xoBBXrottKh7JpbzRZ7a8yv4WSqjVHr2g9a/0joYgrWDEuF6bqzixWLBGzFWth7bB9x4pBf
PPl/aLNuP8Sti8IYxiFvUc+GH70J3X5z+Bcu1S2Vo5588iViroef8WtwpqhYXaeBcuQcR/KjCPnu
QE5UYLjptpsUTnE8puvYf4Qx5tMdRkQz1Q2UBFsq0RTLAliXgFZD8IoqlFXvQwFMiIVaieLWe0BD
EVOpY4VJ3KXVbjhxUh+VooMEUNC9bTclnauS42Ps77QDTnGTLbTmgSWR2ifk3vHstUsYYUaXHoJG
jUI1N31lXXTkv6oFg7/8Ar4Rb+jKcj4yAvhWyYsZ6syS4kejz1NTgHaNbsvaQL7jyfvEoAgbWRQZ
W6h9qyBwCX2rFZZcK1Pzf+bQwr+Kgk1OdBBncmdU5Yv6gaKrFuy4jp5uU2TcwTVlks1jyJX0cU8n
edfVgDqN4myRGXByjowvq3OCKzVIHjx4Hb0SXOMjNXR0FlJn/g8u0zHOcjCEjrZhr5ax8S6C9mEX
+hFc+Vsh0sdkTq/cKiMwlmMdfKpXo5sIpnnVRrpcYV5dO8N5g720bMtrV/FK0a1VcQx3VupoR/ht
MCx0sYhd9YQov73DR79wtM8uIygabUigqJXYU3CEOiuX2aw8qP9iZYVFHr1W7YQdwi7mgB4dxv8u
vTev++TUT4eqBx1XG5uq2+ul8aIWSQfdCjUlCD1O7WaBjcuOW6DO6IFMSytf1JszV08KT+AD4Cf3
aBCS1N4ZOBcV1BSzVOy1YF4Jpi+sDv9pj/1lmqZDN9f/WWihl1Fd/2Dqtasz79Vo7YtopmPoayv4
6ZitQkFxh+aLNtQlHcvvMgCIXOBsWgn9BlKvJ5tgUomodMRP3UqYzA6mgR+B+NXHEyor+yQERqQ4
MB20KX3qfrjXA/tQ9OI9dcQ1Clx7YaYgViy5H5zpCO97P7fF3pfxA8/ELR4+Oyb+bzGYjtxPf6jY
8qwM8ynz5gggfFsHwd5kB6Bmto2AfSyYelqOXno1LMmXohRs+6BfcqW2Y3E0Fng/exq/B503x7I2
YT/jqRFtXWtmLQdiAyVvVRvdwa3CER4ShAuOw2ysDLInzCsHXxsXblT+Slceba1+GyXWQJ5VfQ/c
iiTW12aLt3bcXKtKUm7oz/qY9EtNtFsKmXsd13SnMrahmpZk2uc1zdEl5pO3m6Vxz6A0q+ByQANH
o2fHCPPWZP3KjolaEmQnHy52/aXhEh2LG++2Ls6B/l6zb/LKqu04YtNiqLwN6Jp/GNVT560pdOrE
G7Otzi4iIlyY0Giyq56NAj3ZmVBZxTRN/6un85pDsGdpeezzNDzYfd6R0Wx1zAqsH2o4ixzBY06R
o2rPXvAbtQ9OPs4/9cZMNJJ0MPBt+oI1KW045UDHcIj/x6Rjr7z+3DF6ZeOUhKbswFTm6A1cpPlV
Qo3J6oiJrWuTvqgzhgWvjg6t6P7M0VvKB/NX2YnVUouonqJQ2sz9M0xnleWo6mDDUTkOn4zO0PSi
KZl0y9BwtgN2AMb45ELV3WErdF0I+lDzVGTNhWvtW0OFp0KlUzwtRrIT1OAZiF7k18u5oY8v9sQY
uBQQ2et6drRrQkn5MQKUMS1ix2g+O0QWI1UFdudCMOZWNXRg9J3abTEaWxntR45CZrJ/2bQrl8vk
JVV3JsaJmULpSaPpwHOjIkVFiXOWgI6/3HOiqq7HjPJfm1Hw6kylIAsgcLDEQX3+wOBiP7Kz+o+c
NEmYqCT4G1xGQPNHNC9+2oJ3+OBlXfnhvOX+5VhttP9hLYUITKVXvfe0Ce4DCeMFsx8VZmYNSG82
Vul8q2ONhIHFw48iNV7kMmQMiJtSBatQ3HgmHKFophn14OS/uuQbcRJB8vn5399WcZv6vRnJdDGi
hyc1Es4Hd5Of9rOfLkKcROjV8ZSA6C6T7oeFYSZ0JMVephjVOvQYLywBBtnVu6V2fyF2lPePPJjW
eKhmUkUCWcWcWnwTD0Repz1TO9148mbI/3wic/5mFN1nevJIAhZUyfB1NXaCVSkh27IKvH5mMzn1
nFsBQTjD59suOfNKkDVXOnwhQSExeuM1SRqw/lCB0dLu6F+tPKinA2ZgQ8qccs4IBeyMnkGV5KZR
xeYaVVhIuXMXZ+1BRaUyTy7jkKzd4LfQgaDhHIHUKRzKc4edLGtgh3vlpWoVwh8vVnQGHBXF/Jom
LDbnIfSQqbppXKltwmRWRbXLVlFk7/iShkMPlBegi5uD8oFH2Hwk5w3Si8pfQCAuYU2tU/vqOv6n
Sg5HCb9Ai5QzOEMEb4P7oPcEXEE+sJHMtrIwl6337/xT75UOg1f3tEXkovjNJ9TVXFsyJR9qx0D9
v0zcb6vzLiS5tK+ZXSmvCZuAVEudDWHMvkIo9nUoD6k6FGv5APaDHo9eHCsxOZN6+K04+47YJHxb
rQqYmSFkGoIlK95vfWR9oCmMgZmTdDEGuzj6HtSz9j6UpTOQfNZO6C5VShh5+TqPu4WfOsxsybtB
lQ0uzY32OmIuNqd0XVX/7oHP7Q+AJBoeUci+phOwUAm/IJlhFmOW1kvXOS/qmDDa8exm0Q4RwSHi
m1BgUPGs7bqARmhYEzsqw257PFogOVHkXcYExXwsNpTAVi5XlVR7nijvIZuWSqrZWdT2HvTBUv3f
gZgmJaHwu8MIdpWr4Kfhmq3Up6WjsyT34DsyeP1vHYLGW7V+uY4JX2JqD2rjV7tulzb7fzBhfVNY
P0beLGeOsQgvAXYZqf//SlZLjwXFIvdrfc22zJNWL/QYrCrSXIv/5T2NwPsKhBANXZDetC9+q0pG
PndB/VBJ5Xpmk+CfeDdmAjbOckgISGOJXhsqgU7a7oL+VeUAHm8iCI4bsRKfw/MuYnSE8q4235w1
UhuPlLcr5vVRiz3Vr+w93Ci1UPlpxxTIJNRIyGfb/bWpqqiXVxcYHGHVUcQKfbApKXGplFNF6hRH
1S1kO/w/ls5ru22d28JPxDEINpC36s22ZLnfcCS2w94byKf/P+xzrpzEjiyRILDWXLN44Q9rcR7f
7fFVn2wtZuExRTQbW4genjeUdMydKdT/g0Xyz3miyNAO8OKukULCaXHzeKuiCbkIHnp5+7owy+qB
2GEgayhA0BvrM9DHN4O3rJdvqsfckJ5462xmvGvuHNEJ3CW1bVsY3knyoO9Sm8uD/pqX2SZzUW58
CISAGlzR95cTnw4NmKP9g23zOqhxHQTw8KBIDkcNcuTsdCZpAXoTtN2jXdk7WPLbePxaPInhGnov
mgiOhWR4wQ0ZJog8qIl0bgxnUwA8febVHOowWOkUciwKbp7f73PuhL4gfJDG+Rws5BLs0UH2GGcf
+k+6Q8GfnBL3UV+S0HtWHNL6wODD6qN7psRlTfw3uCvdNSvPK+/0+Lb3oCTfGn6ZEu1F1T0KKiEj
i/Wy5IzVq0G/3ZbaXFkJc9B0y31iJzUmwDQe1pHCOO15ITy7sLvVGwdoWwTR335weJp4qAAoJe6f
4XzrMKrnc7AeqvjPgpfO5JgbwUlJKcAMBRr4jkY9y3b67bMCyzh/dNzXQgYr7mMJTNekEIf12ddm
W43Q6Pun16g+CTTIBhDIT2oQTy9iVjYiky1g438nkqbrcq882uchNs4aK+St2LSkY5VvwKOYSFCT
2mvLsPHG53nhLEgsYh7eg/iNl/7/AmwISo1EdWQMudwwCnS4XocExqSEjE11o+sJuniHlwlxmOnS
d30YMG2Am3NtK2ye2KmsvERM9e2TapZxTHOm+rhh6iKDaKsD182luaN36XlsNNpUA5kNR2dk3472
2lQBm/9rYHkM/dCwUVqztEgc1QCVPljZZy8cN4CkWUf2SrGtPfhXvLo+V9GprBisI+3AGpnrr88n
OxTzi94buYFoiMWGhGmye3L708+pdLywIe+8yB9sSy0w+8vypcNzAnuXAOLpuDVtax1Ew9WerCe/
Q82vedauz6kRdJWPcQv1OCKQitiHVTokqEhhXfk1/KheYiXho05xcxydwiR+GWkpZF5epyAbIVP6
6X32vPnNt8aScERZPZIm2h28tnmiOAQESvrbUERsvQnlQjPvcKDeplnxMLfAKlosgb0eUyn3XuTJ
cYKxsxpLJjO6gNMLSrndacHikZ3EW4xPjy64s/rXrJZcCB0aZ+1r0KGxLah8IMEl0wyAgbllaE0b
6ZC1RspUFQEMxstzbpZoFvD/caP+qoH5ifmBUMaeze06YEPmjd2Dftp04wj//p+gCdFDxv/7+fkk
0uzJNKYXBEwYGA3tWxAEn6OPoskD5Y/bb91oGSI8e2lygpgPkGDvVZ9doka+lvhirE330ezEBaf8
owLVVB4BDKo5uoAOcA8fI1l91s70HnTxKUrHjS79ddOSU2j5sru2M34IvTJOGE3s9T/OtSAtyBP3
OAEMar3uGjN70bsR5fDZY3v2iNt+Zvh8M0wwFrYFqHgYq8ZVA3VFpSthYl+RZW2xnnNM4pHDIAWM
E8yJ6Wz4DR6maQvsWtJ69spnDFhOCq/4yH2ZmuapDwivXfIbtmsnfVuraYFb6miXwfGhFsUjY5tH
MrmJERqP9qiSfRiZqCAailnX0WpIN3UeOILUpvda65YVxdNYdRhSFDTNczb6t8wQ9XeEBzYqewOU
E0wO68OMRjYGbc+xcsPhG1epXBjbKcbEysgrxIPOW5ek94naw4RAhVQG/WaiCNkEpEDM8Fh0FG4a
dFRtCekBsGWmget961DnpHNm3El9VlbSgqcU1s//tWlC6bWyDjusnaixnvWhN4wBINlIhwM3Azn1
NGPc6pSRYJnN3bbKkLU0NJOWZy5bEoxutjG+k5MKfzrHMU5QiOGnhKS9LS68ufEw9Q6IRwSfY2hI
Fc5zTGgidOsGjD2RB1usqjGTojtN578OxH1GZQRxYZVx650ouc+IYubauHQFrEIBcHu1g3AbGNV+
HmLvWjOuXJtF48JC9wKChXyGjIQ0jhOZ69XkLQxhzEfTH5/HaXjV4/yxdG9Dh6Ba4QlMUcsMj7gZ
LHPvrTVo8cmwEF1k4YwZ+iwPipXJ7n+CxCqQIsBvt99xaGMTJcMan0u9Zw4+RshdsQngroXIgvSh
pOHGqbxNdNnJPJFAq4Xyw0tF1Y0XL3IZ6JgjPAqbUtgaPkCqOfe50OOfBCIs82ykqMwwShTY9js/
IKx2T0+XuGSxYW7OqjEAcWGJbqnf2OuFwHdUB7LZGHZVW31GU99QjGxjSsMRtQwFkZPqgQ8qV9hA
S0d0BBtyWyp459bGcutXmvqywQ1KmcabOahNFXzrN2ZGbzVVHyfpFL9oNAAjEcIout+RPq4sXURn
MXF8cJnmLmWF2MeKA5TsZ5gmHSmNCDBhjvZk31EC5/51gPaDYS0NXLUyY49VtGPUDP8Ji06cILOl
eC61lXzJGaJf2mdZ9oTi8DH1CAgJ0KlhHhV27xLHEYcGWQONGhPjJ3Sd5DAr0L+AkPGL4mbUGCfo
b1OHUGP3w2vFNZR4NeVjjPgmJhqjWzflDJLAbQjJZwOPq/jIMehbl1KRlj9TeLOwCWiY6q5bunnO
wEwLz2AG6VmxR7XaZsYzhYBnGjje3WakvG1aE2PYkogWrFzgHwqU0XvXr0ztMEIeJUyL05VYlwoi
GK2U/qrR+ZpMRT3cpYSNiUtQ8QuApEGZpb8ZDS/6QNFLz+zJgXuhetDndqrPZNR+o4n+rcwORQgP
X4oDgMHJxT1Gev0Zbuwbh7tqogdetGcWp9dG5s87PAqZ0ZPkns5vGA1v+IX6Q3kFtipUorp9ioeC
Cl/jEXet2VbhdXLVn8iFDIt5VMJC69x5z9Qxc8yrY3JOymbnwM3GL2k/cEDnYBS8hgLBsHvUCwXg
W6CdudUvCcafeS0ehjZ7NYLxjU5I5WTlEIzHWuY1A7ShA54ZIOngncOWT8Hthq+4xunwzWJp6zZB
v2UzHffwT2AOcuSOsieCnB6sf5e46kecqDXOFYhL3kMGGhTv+pHVwHOZq/8WAOBIAJmASwto7ozV
qy53CvmhzPABocslr+ojniAbff1do9sWGeb0XEiQlK2+UkFdHiM0mrov6xBJFki23BE/egO99h3B
7Sqo/nm4Aa56N39aKM49JqYuECYWFAJD+myBEBy/oCKCl+KPXxRs+nclGPWtK8IMHH6JxIhAdwY8
shGLtGnkAR3lQU8gIo65FrVuOMB2ROipS4AKKxFUV2uTnZeIQm+jvePLwEA1UF7a4jQG1QWK9aOK
s//6SUgT244l2gJ2RvICV4DSVoGLtfBeZ26ffsz0etMjtoTzWU9C9QbU4Nc8DB2R8wB/buPsfQv9
az58Z1Ld9RXRW5be6UzoNYI6GZgsE3JPOa//+1h3py7sLwBL+pn06owH2tnpYXddvzOmCGT52o44
N6XxXZYLJBEyxNux06+jF0qX/G2V8cCOudQzT8otkx3oMohsvpUV141JL3c2AieowSsiFijfNaz0
iRl14BXQlLBlloQ0A4LwsZfyB88Ezq+3kfUbApbp4VwmMBMg4xhtS7kz+aauq3N/wlcFRC21kR7g
dcK4ImDXYdNsQwyAY2TmXSGfZg7npMEuoGxOOY6AnsiBtNAdUx3ph4EHj7aJTZc0Jio+4KBYdneY
ydoMHG+IeQX7DWT5ZyG73KtOWEvA70cHxPZUmeGRB0NfYDyLiCfG0biuk0OK4V3BTl3Z8jAJ92+Z
Y5fbsDuhtGb7TFu4W4v30zSEAozxHhBr5/OEz1WFmV97Ty1vi887xJ6gcbdkhDO+t7+a2CWLwjjU
fvtleO1dTFh1wXGqZ/fNsJZ/2oYnFuObnOKtYO9Ka+vWEPyOAwXJGvGcYaJrD0c3JE+62Wg4tfSG
3ZybUHdrlGs5KhtR7czMvAlnodFwLwxaSEGvjzkbtEWp1dnJB+2SDM2tYYpD2vTYnOmNZo72+sxF
K7NvsMFjQz/I0fmOTToNVmHF7sB47r/jTRO0VGc4O59rvK3j4OjzJAdpouC5Ye7FGZzovEvf201O
czI83JF1G6M3Sj2V1kezfhQayqqumghisQ/NDFd/4oVL70tq6y8VpD965VQjbjJT1UgiLKeVP7l3
aAaJkdq3LvoCsd12eKAAKxxsDP8uSTh9Dn55CSOY5Q2uNV07PBSdv9Y3qSvTAxuKrkY0KEO42451
Q9Cl3hRoCiNEVl7unMnJ2OvztSKsFPK68UfUJZhsWQMPBzDeBIieARLcBdmrV6IN5tDRHSvrCE4N
BuHwjGx/Y0YwR/lz6zS7jkcMVBOhXLLWZyZ+ap96pq5LTD2w0M/uCByB88Su5M918J06FoZI5CyO
Nw3jcdNdGRLPxwSVxZq49pP+EH36IHE4rRv70agfnYyXh2kAtpDGVr9RnntLjBL70OommFp4YlSb
SQPlcA+BDEPoYPqTCms8FzPaN8s+mpJK0cEKM/UZyNsciBNSQ64EFGKeRyf6SkaSImfb3rHxJ3MJ
reJDv605Q8VCg5D1JtSXWlOaSvq0Hg8xTIpXLbi23j2AE3UNrbezkDsReg05HeyL7nJh7DIDPuta
xR2YCgPI6HAJP/kzjjgslmGG84oZvHgWTIOo9Hf1MPwjeBVj3ZYkX+HBNyaeoECui6dTDRLLMH87
mnJbsxazKqGdRhz4parUeR5gt/RgSsh9oVIvxD3hGsjNy1Om9yRKxtF8clLeL/Yrjjk8zBYHUE0e
yr7U7NVqEFpxHJE8F3YfWU0AtCvFPs66RwmRR8HYkN18yUl1XKjIOcFPk5sjofGYfnqJg0QNLiO7
IRkCO44672Qn+U/pB8MWB/0e6wjUlh1EkGBw9t6QFPfYlDjfwgXPmQefrdkQMEDgHxrDHWujtTki
PekHDM7bpP9pOHY4H55NJ/9tMgUvmCSEzkZSa9f31nbejSJ/DE2XCwXVnMxnMezQn2bcnjK5OV13
GDqikYL23U4IB2lbmwC3xdx4+D9iNUwQTuhEMDBE8GRji66P1JaGY9+UQ3912O/m0M3WC/bQq0YR
zYiar4pG8kuDJ0HvYnKIO5qbYVXBg8W69tjHXWc8JQGCId96ccv6AmrFCRICVZrpJNiWF2+V18G4
qWxow8bSHUvRfWB8ftQnuW2OTxQp58hTezCkdecUt//IvdjbLpF3ZuSNydhCiT0MG/Y98rcGONoz
KR+OvR/tgh0W7xUW4zA+G2L4LFE2uhNoc5HsfOpmAqbOrNadkMwuMXcKg/LgDsMnfELUJst59JN/
TgxciKaJpwfMmXdROTorYk4pw3rrC4ozdASY/O4E7UCvl8r0wUKaT1IYEBiWsPfS36qa7jZlDTqW
jb4DMW7Ptor+NAUEXLe5pbEDw2p6H+dAwoZDZWrxlnyXRRALBIPM08Y6WpDxEBiLchhx+mXp5J9Z
Wuchy6+ZxdUD61hRR/wMAQKsvL5jS/ypW4A2FXRQC06KPPuJzp+R8qQfzoB8TCcs36iYMHui708J
XRiJEagz9d/SF7lzZ9ltKyO8R3Z8tcknalpcz/VkqyermxyaY8HvjqgYotH+zhQU5aJli8TUmNld
uxlcEtcaXTDn1iFwKkxh2mVtNtNuodoN82mrzHoP8x+7MQYZC9wUdNvvumWJU1pRNzlECK08FpLP
Y9UatHrl8uo3coOfZrhK/Pw7hU8T1uFPiU1YhZWtoKJVY/vSNNHVwLIbMJ16h72n/6+YWSgp3PjN
TaD+mOoq64Qqf9d1E9Bxv0WHfiuA/C3C7lsS2sNuA8iHjhyEpd1aHsrp/BdvcsJ/zE0WYCKTlaAG
3bgKoTTiQsYdxQjHgG+tCRDoazDbS9eW+CjH5uIwypG9CR85mB8mVSKnEsc+kZhCxBUmj5X9aDXT
L4uPO49pmpwR94FrRNs4i6+SIeXQNExZIBfQzeD/Hq48Y2TYQ++Dz/nW5BY7o/0PCjZPsIPiZWb8
V3n2vvLIvEy4M9GkBVc+Vi4BBhpzEn6KzEAaYX3KZjpgt7zGZeHaoOPwRhwxgpDKcoC82lHWtv4A
7hq7NADzx0KY0yiHYN/oqRcgAX79v7S4CcbEzTtg8SYkaIjLHo7zplPASZT/HkemBW3DkwfteM1I
DI81D5JJdw4xrGg9f9XQbYXufmKWUsAj1r+Xz0ty9EaY3koNXzrBbO2Y7XvkEY0YwD7SPyvDx4TH
yDb7J2oARMNnxb82HGP4pG6GNsaZpsGr2S9Q8UMRzv2DcsJtJF+FUoCDw09Bix425nOees9jBFxJ
6mjc2NumtXCri/4EuMEQ2RCu6gHYBBgdyDcdsajBZ389E10oJV4wkbNyEHckHGYJKsvMdkkuoT2u
PHyEZ4JVsmwbz3idVyDrrEmasxYUIJwywoqBpumCWjrYtr1kQ78fDPeDGEqIGieupKGcf+iY4RyP
lzQa9p3RniYJ/q9nQBw6kCj4opsRvozA9dRAvu3jCOGv8V7BMjDCN2rZLpok7KYbrOCwNso2AeZx
uk5hf2wACrAbpariJONCctRgg0NEFEVVXJcDqByWCjQnFnMg/ZiOhNnr4qDqEnzI8kE+ZPUIUO7j
heSWF4QWXEjxUve4LNJKOBZ1bvgjMA42UvejpgA3ISWVztSzmc87a1Zn4O2d56WkcnZ4OVB7q+ka
1N3Vbxlct6G/EZy/Pcb5WJ+IJ6FtSAbVgUTnW5uJXQ0Ukhf9pcf2szdoadu5OTZBd5h8vOgmAfQH
KZXJPO/Z/0mgdwkzuXGp9EShqOfPZTQOHT6iHLvzOiAVNk3bq49sfcWFI/Lgc2Gy0HxydaIUr2ob
7RekTyo8JrU7h7OOS0cR+1LR6CqFU0VpNvm6kQQdNMWrNScXvUWh031O2OPC1FtlS3TRh4GvnIuT
x6fUsU/wx/Z5a2f7kYiFwfBRK/Kg9So4zMBnWHYe7CGHg8WRmmqenOkrzkgaklbeekgB2HldBSwy
11DPKZP1bBDfbrdsg256lBzOvU9pmDTHEFQhalPm6jRS/nCZuTBe1OJ6gdg4TfpL6MGLgD8rMKVJ
qX7UUG0NNRU88HBEmyM++whYMIgZjlJNGJZRuZbD2XXDzZgTijdERMqIU+NYb5ymHwEnru97l26Q
x0beYwuboRyYAqbSyU85ReuYcjM0P2wLVVaQX7jJe88iOQBt2KaZ2weTvrYXLnOziawsaP+ATFxO
9s4UbggPdVIGXwpQh2U6CXExueh9gVEYFQGOd2tggT9F3ax0ua2LCHMQRxvRFjZUnDDGXzVAU0G8
Q7QHrLNYreAenMhZ2M/aMjd669S8HxfEFTUPqjkW7x2eu+gnNjnraoQx1gs0AUw1h77bFUSfyab7
rCs8lizIORDJuWuF2OLTr4G57wKz2G4c/yz5l41eVu8Cbjh+Zot9i3z7I+rTFx4cQctQugS+znX+
inY03Xj1u+PR6VmO9YLmbu2IZDdRcXAfgAIwZAHaBHmTUXYeZ2ylcClDwiBD9c5NY7njvbE1+RS6
LwhoH9DmnvkBgDuXrTkEES1Db2u2Nv4EzkMZzTcBbnKt+GDz7MPDkh9ZNZ+roR6+4wbKAalrewe0
UkMshu0mlMWYxHMUbhYvri4Brf26mFB+eG/4t1BWwco1xUdtGi0aFmxnmBLohsdwq7tBdc3sPqr/
jv1c7jzbxepElsRhGvMdBQ8nm/orBlGRs5h9NVBAY8gBA81hO/7oxwrL/l3Gfge1f3YCTztmfTZZ
c2jYPwZH4wtWoZ4J1SPque615y0rzFmGX2MSG9+We6eR55YtpOABXxVQHAj1YM+z+qr/r7AlGQ+1
v/Kessb4JSbnry3LP+mUfyvaPqt11hn8mcUGIQlyHBS5hXLA9yEysBAB9KOZUqEEs8sdarR4PhZU
cs+13c3P7Wht5SSc3RylTwZOVDgvKxTH1jYY7YsOSM/kX7IP/1gYYW5yuu8NseDmgZS9/jD6iEQs
2P5fYyKSL8sZ0uOypAYekR6jBknkN+ttMpanzOHE7f8j60Jh8FFJ+RNcwmghKDHCiQwq2YRjxTBp
r6+U5GWXvVuvfTOLjlhWggsT0mrJh8hDfRdeQwN7S2xUqqD9rBXO6o1XjlsV3nDsg6rNsAOPzHdM
sb/NrjmXsj43zXRTPgWNoEvfItX+dnD8bhWzMWFPfBTsAAwD0qnvuNOOfKa/CXRqnIkv8RjET1Rd
e3RV327rpvthKLEZALkO5VCu8bA+Iyw6YjQHxsBS6CCp7iKj3LLtKDCy9kgGDUlSvc+axT5h1UN2
tOA0RSrnjBOXac6PBJLdrInjyZ1aSf3iaNNUHmFd8UjHx0XOKB/TcSCVIs+/Gompt7k8Dz1OCqUE
YRjKtCYMTz2q2j/VizUyqDLtde6WL1mAH6KHnPS5KTiRzc57UQhRcqu/l677NxnrcReGIbOEBN/q
/llfc5QfOvOyHYiBMj5I26P4CTGDJ0GG+BmzhBBuUTcjX4+iVmyMrpMbLy85q3HNxekD3jUbWGv3
X8qroSSw53oTtGOfKUOO6Lcvm12BFg2KCKYXZv239RrsrXlSVZPD76/xPgcs+yoddc2wp40nxn/d
yIMe9vrgSIz9Alz16OKBDwscqS/Pn6UUJPl5AlULXkM/UOsw9rG4aY3gGGGdvm3GKcEkB/hoDoar
5fqnJc8ehDMAQOKrmTAqRlQVbCcfQ2nMLOr5Ug9sn9igvxoxD6tJ3q7qEUn0LnkZvv9R58styZON
GrJPWaXP1gSLuGx+I7/f1EV1KR0872blHbgHKZA+9qc4w5/xztxkStdfFh6baLyY8sUrIcf4LZhT
3mLErIO7VzV0idXOwz0exhGMlRATK7rw6M2Uw55zAOp3enEbb5cixHMB0gc1n/wsAN1YTl5b7E07
+8onbPdNNz8gbt3iEbGrUvcdt3Ym6kv+kpUlyWrlDW/9/ZL4f0KzPyzV/B0Z4lS42bZWAg0UZD3H
f01m5DuUS01tVuvJj7pdOJf3RQKluU30mycS70ZDQJyourfQQqBYeWdmPdbBcQfE/JXHgd9TWy+J
RSU8de0Dg7l77irkV+5wnckkgBjM4hRE+zX+xCZfZ7uqXX4CpTlkjGLwzXTSDb3vOTU65sJ4Zlqd
ze414xjYARdnrnoarOE9DmsUS/lL3lTlCcCSBhbIZjKR8sG5Hjd2qJDuNLvQJa4NwBFpIYjxOuqd
46B/iGHzpnZoD1QNgpWJDJ+rqvocVFpiy2sedFzWyYSR+yW5JIHsUL2R/0FqGA8fhr1ON94NQhEk
/loriW+tZ86vaOufLOFeyeamfeOC7CJ7YKAcTb9yxn7Rbrk4iAj3dkgD1NneV744D0vKGm0zRqRY
PZ0jEvMeR1hIsJ3ZoaVaLsnMrpYI49xO9n2W2bcsBaTvCHKZajGjHRGtYcmMHHLMxkMaemIXINT4
jroe/r0jOuLVF/BXX8l/TNheLJJuj7TXNY0nG/MYBtj4VIBZBNFsyD00V30pp008Ym/tqo+5L8W+
rRyG1DyxaPAhcft23bM0/WOHs1qS1FfojunOLWcdp+4QsIx8VCwzciwS24hSqyRSS4NpIZ5qD/1I
zGZLjE7Wy988Df/JwTr6Tvdj5owwOfVkmIBfZNF4GzF1NMiUWZkoPZNojLdkQD73pbl34d5v+gK2
ZQbnE808pyLKngGYcKqC9ETuRnKpTYrliHDCTSyDfxkGXm5DBTqjpcdbBS0pgbhXUTePnunenS7h
wlWIGHPPAxyvnPjQzTwwtU0CME0hO2gYmIc+rhhZhORg9wrft5pnmWxWmPxRGJ6lX7zJCJuz1sVA
d/Kf68b6sXwvuC5BYj92+aBnHv1jU9tXVy3VDuzqWuHBvIoC0Hd2n9AGlhxk5BH75cPsxpcMpX9N
hpD8UfH0ogkISFXK9Rg5VOszzt2Lkv8pJb1a4CK+mG9huaAloTin92aSQ60bdXWpTX/XXT8Hq8XA
KTk3rWtd6WolKaaVI52rsuPPVA37MOjmdVf2zzWhMmc3Hzm4/Xpa9cGMI2Tno+lono3A+TVke7M9
+6lyabsqjH1Wdq+6FXXCxZ68w5JCxFN1tFd1BVncnvHr9wN8VqS77zksakwm/2NFYUJq9Ma+6ecL
DnMXr8coqexRFTvTmoiT4wIR0vFxa2vZmpGcrrsuwbCmwlmIMD0G9O30d/bHXRxGjD+TU4kg23Hx
bBOpsyHq8CmIzd045p96ymhQ8+au0wF/qY1feVdp0joJ2bnfMjZessLkeMCAy2TQ4gQB6wfn3zIk
S9z9NVP1mxkgbwlhUbG84+PyDKRSbw2Zpo+QwfBFbeg2HWSFXUZkSLGHb3O0XTansCdku1rPQZKf
VOXypCCMP/ojxb5dsaWxNOIPYkgqOiRm24E9igOFY0hvn30mDpCflOmR0fhK2uM9KOpzuKBoz2yS
PYv+Ywo9gEuLkPm8j/7kZJMOhU0iW/XMEcHbGovzxBRhVXbZE/6IdHu5OAcGWblB8F0m2F8nIECG
Lm06rOmKwgBwD5ZP08Y6Ei2E5koyU221HQWkFM96L/yK1ORxAyGMk68+i6I891V5bS0XwaNv9Jhi
B+KU1+WDYHTtkIG79Qm7oQztLq3NwMdjjmy36XWxiMpmiSIhbv4Vk3ogWfFFYFGZpwZT3Ijiz8+N
9EUkFgBFwVNanQFO/B6QwSaMooPhAb+JsrQ/h5kWhVY3JpEYqSl64unS1u4/GY2Sk6W5J3a5kPTD
pjvgtz637pnCheMNmm9FxOdK+ggjM2Kuapltc0GPIExyFZo2w8zKobfANMSEqYmfdN9jjGfm0RfY
w5mD6l9l9zTJxSk2mpt+9ZxEC2/yHiOnOyUx5ZcNyuQoE+JHccwwrA6XGT0Io+jSaG9OPd8b/Xn0
f+3tzOi1ezQhDxasWIMjo7HcF5Xg6MHE5cbO84aoDF7PhOJUHfLK3bhRcLIy9qce4lGdMjvqun86
BXJrka7TRt81JJ+MM2ilZHNFqQeXa8r3SUTWmN5FSIhdVUX8OnXFUymtP1XWkmbebhVyfJJ6clRe
4zcOBfAqguU4ZvNFS0v0p+88/yQL490lDPO/25pyrlaRHNZIZzkwBGW6W24MawZN6h56w73Ylf+w
TBh4ld60sWu3/mHeab16SY/hRq7cPeZp9QnoCpZi2qMLaNJxl462fxnSEYeuuWCGGXbKzIGZiZ/b
JGFv7TMPK2vsErDjE5IWS+D81oGoE+zqE0WcZv9K9PvktDXOZSjJABdOi2eSMr7MBRwrE4GzCUSL
y0Q6Mha0FojXsUNogI0B7hD3r9EYhHg8gkK25vRbTH52UomDcqLsja1VZuNaLKLdYIU0/o2y0sc/
KZ+Mkw+RyV/lCCv2xTiR3Gk5FfADLC+TVONbkMr0OZEJLiVYAY8nOZXyte4ASKewRZ4d1+EMd3+o
owNWldXO9pgy5E6cnGjKEEZPo7gaM0Np7BXpv1tvfrUK1zp0CfsoRID+xWIkU7VUqmbRA9kR5x7X
T274i0ESQqr2RNzE4PCsYppvi5WBqaXqHibrqFS8NdKUYBrN8UOh4a4qw3ipnM9eVR9l8am/gXvp
UX8nj2OMiQzvtQqwrINQxJRS2ynkZaFVkNhT/6mZ8CcYBGf8tZreGufDrUl9G8O/vp79l5A4nY2C
x1KegrT9jQgYF9w9pOR6F4ntU9CetYZG/62GjWHDufNggwUhlElvV5SvPW4dnRHsoEMZaO3K+gHN
zEQlvMTHDJeWMhQ7VFPz9KqwUfL6fwTF0pt8DNjdSHjjE4CBI56FBYHYu6vB2OfxP0+QRGx/ubAG
LNGhMDv6TbP1uhA0BG5Ta6FZacAswPsn+aLfIB9O5O3fuGzPkE56MkBSSL5xjv2YH64q5wNOu+DN
F4BhPuHisFOSHreWjgq4Il2C30Ki2Zo8yfuUk7jbIWE3808Tbh13J+MsKeL4pRhAon34AuFt5iPi
hcaS5xlHY2hjU1R8BTjHIh7CriyDB6spWIjKP21BkmB5sriIXDjpO8+8ptViGDtjKevjMWY3e35g
nMQ+mwPNgdNvii+DgzvzcGJTQq15tDJPv4BZa12ZyzikPcmuulpUlm0G0RC74W3X8A/jX0WMjr58
JQkHTfELc9yawS8ZgZE7xdmIQ0YN6q3JCNO7r5lWscaQuaHcIv6OAI3SkMJ5+Ysm8kBzsdZ6GK21
oi5/jMvn1Cuf6daOeIRy0tSnsemPcz8eEBz8VUl8UKWz4652xsUKXiqFmUB5qroSXRBjV++lj7Hy
elwmhOlyxzvkw+oTh1CvnbCZ9mBiZYFXYKcD9bqXa7x81zUXGQHcbBdr/aC41o8/OXeuSMmhC1C0
js3habJ//NKAJ9NsJxOn5fJkTteCwQc/x2lNnEJNhzggQgRwdzILdmhQ7UcZmEzHjzYQWsWvqZKe
jv0WGJhDUb2T6JbeHQN/9yph4PLUcVJZwJIsIx66pIWGH2IgRf9rfpaInQzxW/hXNyvWIcjNKATm
KmVzGPu+QG2E9rX0mmntRwCfQZ2g1fuy+Iz64TYHZyOIPiZddYUJ07otfvWnE0TJNRDJcyw9T31X
7PrgayjqjYUi3yGUoSqyfU3m1kA+AIuF++O3xmNkvurX1F9wTHA6b0/GMrbDsG8ZE8QDN1Hop6sr
8VMQvw0llX4fenPB0u+T/aHX77iprdclxu+0kTdTMXFf7ghZhQPuC0PAr+djx//M2mqvfw33WW8u
/BCodjK3e4BTMl1bvay5G4RB4j1mHlIbD5meM1B/4q7CALd+H+twL+34wkssZYhmkCiV9m2oQ0Cf
nV6wvlggBp6QGYG9/+rnIRGxwvgqfNbxeIcFz/4uQwiAb2ZlbJPMoUerow9NPIszc2/iqWeqCqUO
a8se671a6l+RLm9JMvydY6jANvkyuCi7XwYpndiZHrph2Rpl/pTMMtijHHbIqbQC9CRoaWIPO2/S
I80mOJd1450Yim21BY1LfIZZLW+UHjzVAy8LJ4WwXvj5IeDm0LwmhQkPiPQM32aGUFofXYimKwP0
C03YpPYER7w/J5z0cCvwH7B/ZgXPsPaPccpjP1t/U3u4ZpheF1mKAoLpoxieCMxY2dYAzI3P1yzw
xaz/jS58F2NqMVdDWKykR4dZhOdW9BuC3ncTHBJPDn+gucTnwUs5eDIPqQKXn+BTWoi9slNmZW71
SoXMtL1ZwD3I8+qbgoZ3uLjd/zg6r+W2kSiIfhGqkAbhlTmJpLLkF5QkW8hhMBikr9+DfdqtDbZM
AhP6dp/mPpLO2dZKfIhoshP7uQ8YMBcbh3BrKU3rZNRQKozx2wUTz9b0llDdGHUVtibYSiEdT9QZ
JGtrJNIMtfJEo/fJpHRyRis1HShJE7QyAzhyw8vUzBfdGS/sx7BeOGYO/bGZ4sPQxlvdkImU48Uy
GNQb6tD09CuH/rh358Y/D5xjVOqajxWjkykz2J9w4kXyURnJX91x9Fk20hrBGRPaqUhYjnLNjITR
RebN57lO9/NYnPxufnZmoFIiui+l6xV4X2mkkEQQ8gI85sYMfpfV3eWDGdCWDpayoGkB+COzWn0K
fugZrkkownU66fM859vJhIMYdO2z4wrkEz19kSn5sZOA8U+3hgh8HEV7a0V+9WPrtenbrcmkmFGC
TYSJnSKoXoKwf3HL/pxhYTcNRhWEmlYqMh9jazj2fJUgCddVSvmvCebJVNk/x6rOfiwpsMT1WEfV
sJPGZwdRFJ+TeJeSVcAsTE2+R/O3c8OZDFHbpXsXEDm6MHjafDdw/fUokA4n2ig1c4Y+YgsE3feS
Af8dQ/HIBet38LMlpRe2XL+ys0zevSjC1toWT5Fuj12ur8pKD21rb0ztHPnaieOQVhqjs9G3l87H
WEf08xDlKAYDwQi+tV3cLHby7M23kvNsxAGx4bS6hLopQMTRkNUuz7JRlvIQ2uK7c4OHOKZGI1XY
JDMmhM7EybDriPkYgrtLyddoi+Gx7nDkifrA1/UKtx7k7dhulN/siQysek6tMsZ5JYf2XOWs4XGF
OkyS3MS9Ym05eGxdJ+O60QnQIt2LNYzU+gy/jWO+GFCy3Nna42Pp1gmtOy1k1HVhTcShp/I8j8ON
LDR0OqNIPsKpBuLQ7aNpMW9IKHcEQAbsbQ4VveLNd9SjQy3sqYEx6/eePOTUFRH/h4hiw6JnrBfA
1nPKDwTrXZc2P+4QgTXlpY8YDICsbOkdKQWGnxKXL93BIrUx4iYPAUOvPLMb4sck7CSWPcp+UAWI
bmQRHSXOFDyJVLV7rGY8ux7t89jDcrKVc3KzAk6Ok4De1G9lOD55TXMveFIs/a5V/ZGP0yEWwCI5
p8GmCY7ZMLz4WGXJTNz6THBFQdmavY1uRrjlgI9hC438884Rp9AeTm2eXnq92PUDuu2xpnpDcBCi
32gLadZJjVNkubRzGvWpDO395Dk/k9AgKrPsm7sxbk7d36ZY/A09Kpj6AcBdYDs8JnZ090r3XXcM
7oELbhlhHFQtnnJ73KdJ8Owmw3mMGI+Z5kvSRjuatR/ADqIcoCU2uP56m6H+8gzFpfw3WFRGy2Jj
drCO7QgXKiy6FndqPJFwqY9dKy+ONz2Gnv8wu/qxS8K3EIm4qMNTz6o9pNmrgbnE5LRD2S/nJgtX
bEL8bgZs6En9hvPsJFG3PR2vKeRg9uacZ5bItZs7wY7vx1hZdHSQW6FASmg87mP+W5YNioWRfDNm
+OM3tj40XFN7B6gEv1RAQSYLJ/ZpY5PF1oWKXwYlOdqPbn5I23RXP2GuQzHXa7i4/sEv1i8pAPuV
aYKscXIXgFDDBTFqhmNrqHPd4jicUsmkQviK9PnSANVFP2KKOAYyWyehQwZZLs0ls1/0D9OYNZuo
LX8tOfwd0+ZCdJSGlbGHresFE4ew/zsUtq7tDH9d4YoNX3ZMKHUWz5Vv4HJ1W+bPTqdo22yR+eQ0
7xA7PcCOvdz2Eu+xHHyGOBkdrabhd1tNwfoWLsF8iwuDiaJuEk74un8visY4xw17iFLhsWuis1Jy
HzSKxjOxqyIWV6yQH1UHZqZDJXN40emWOFAMcyILdm4KD8PBkO0zlzXBdqXchzD7QOMYlHeUAj9n
6r0UTBg6v/qMW+KUlWs9zk1OWtGGWOy6cGkQaC0H3JxdwRqeAq75SR4+tXmNq6iu4Y6q+pbalYv5
biZZVfyZJ82bFUT23lK13Ma590RRGuAOs10ZdfZlQ0MA4aShHE2tQhppmWUDRHfsDrLwIr+P3bks
3ZutzL8lzIA4KB/iDNoxQ4Jh3XR0BLWMK8yWw0c5nWXUngk8Yn/Dt9buB3rct22nCb9G3oU3Gy8d
pUd19xH64VONpaLLyxv+gYe5ypmOK5lgrAqMv7MaP3xeQuK6W6+oqSHVhFwklad+ufDI1YfbBILh
uLpzD1/4Dw8oBY9GS6E3SyIZj3tnEIyf50/E76syIRbVtBmt58EmCpmonc1P3E0gXmloOBmacKkD
ScyPfTp7yT7gAfkpffaKADsVD/tXk7hfSc9Et2j0Y0sHXtoP/5RlXOtOah5fN0aIB60YMKxkRFAV
pCCpRvIA/OVdew0lCo8DIUWbG/Lf2wXX7s3lOiZ3GnX+H5rCT9Jm4JVEAY8iJHbQrHuq488TlLfl
+uMGzVtWKPgkFAr1Pdpyke8QitR+HBoD5wOURs9wjoaSlEJw+OAwweGDtFrjBtuSAVCal4y9EDOt
/NXhmEn72JUD7/xO8/PnoKJP3yvLg55rhqsjE+0COczzAzaW8C0aq58MY2VY9Sgc2ctoKO7Q/qHo
oIXXBnVDqBuNI2gcpqOGiY//1C70Kl24l2jQxd5hrYbPYfwBKa13ToruMNlIvACNX2Tu7HwPWViU
OeW87V4PVK464TE3p00w6ZfWHxkfVE+JRY1Dqehun9vstTBYLgeoGmD/eal9OkJVjS3eA5jiYlrs
A9ouHdtz94yOngyz24msj/cRZz58W9OmM8wnJdtFD+gPsTM/pEl9p8nghX6Je1qomx/lTzZFtrom
aDIjghqT5vc3IQsFfHf0SMIVHE6OIK24VA4Abt8C7OYcXM6kLDVeXTyCKGV9Nl7Ad/4J+QyUW3zW
s7rZZvFjQoEGaQxfz0rYmaGRGozLBgaMTDkM8l7Cb48mdcPfPpFeXsQBx7zVXm1+SDOhV3bxkPjJ
U8zrrnhVHFacRqhDzhk1Mi2iGykZQDevD0sFaRpaT747ntI43BlMWI8m93Tyo68di5NHuU6f03M2
CkoUrRDrs3vQYv51MR/z6KJLux62vwUx4RTnKk3+CkGeoRb5hD3MQdAjd9XZrJp9j5otAjI01Flg
CMU8xM9jTvFD6eVHM0HyB5Vk8ZhbB5Rp9PqR6RB9HiulIiJCA7kUPwIfWlDBSfjhbTQI/dTDfqp5
JXjBprQlgmY/FwZHoFkDfLJmf12WGSKf09MPVQ/MPzEASHvN3rApLeC7QdwdfEO7W9fDyo0njMId
5S3hSP+dywJDncE7DaQZq6Fg5FOQp+TIezD68TMwO0avvonBfHjokm7L+H9nuTSI94oxLGan3HzT
JTabdOmfm8Vnl3cVXjksUwb9wFN2j2F/x8s5MsyMceMG6UtSBjfiGY+lW/MnClwonyM346lCWQdb
2K1DTl7uLNP1FJvsjYY0N74EAF+D2z4k5QLydbCNsBt6gtpYQ3rRwbTG4pvrEvkxWjhZdV0DcEdM
YtK0jko5u5L3FaQhtdMg2TRR7SSdLobT3srKfJYTQskcHcfEPyR+ccAp8IzHkxuHQzMwzaw7xa0K
C73aCkDHQR3sOokrUw008ib9Qx7PLwl/UEcn56ZdfCiE0RIXiWPCWzpbrzyN67QtN9pRdCSOw3s5
85LQApEp5xA6emtxotBzfAMcLp973AxEhWAgL1yuOCaNooARZLI+N0s6y4mK7dQyIRO5cy8M65iK
CJuRfxyzaOWE064xTYNJoUsYlIwKx35GWVma7qeJcH9WOyOJnuy6PJx17tH6gxQ14djMCkyKy99M
mMVNvkTMYWdnYPRSxsHOaVWwUf18kHq64sLtaP1ye2wj7ZmZxN/ATz+LEutNNRqHjFMcCVsHJR5J
L05zRcltAPmjNdJtHOMnjTPFwB666dYaioxLfvNssiK6tCVkuRzR9xf8ctM57jaMfeYVFcqJWc4T
n+f4nKXTc5jGjKCH17YKXpy5P49wJ9mknLPNOVga7j+PNnrgTJz1MkuuVMd9TCWsS6H4KiyMK9o2
r4VrbX1kfMjrqxDvlirJv3ZsZ03/xMQc9mt4CcIAH5C1S3trP0b0onm1hMHpGQOW87g4+4PBEKtl
clLOHpfGUr2pygQgG2AJH6P6T0Yd3jBmjz0XmqWb5+a49AbTHwLsXyb+P4S832QRegJ+17yK/xqa
0KJybiHvYhbMr2ZQ29cqQ+FnsFEt1gsanQscgDmjxibxf9MJTbVeoquifmPoAPzR71CAALDBq97N
Zrnzi/Zee4IJFCQJrkf4brz+CT72O2R/qmvMN1fx/koQx+XISW+On5xmPLl1Zm/yKBefjce5LG7n
B9vFx1jbyXnsireOxrZ13LMEyIBUvCWr8Bj5TXOe8xB5jSnISvnUjVnjUmZhrJAVAJXbPrHVuvzl
KPzkcLojK8AfLqwY1JJNW9rIyORXsSjPDdU8vJ4joAqLWBW1rD194pkS4N1MFoaZsZjWTBq0TQ1q
Annc4MQCApmVgcvBrTB678QV7I/nDBbgCwuVeZQsml2DyxYmkjc7r5J7ihePe69z9zGOYdJSrJtz
WHPbd45ZgzLRifyc8z0WMv5gLIl62Mwot4OCHcRu4LBkblXWfrgj1bqsQwU00jLde+3U0oXbEbG2
fCC3M2GaIjwMXnZoMv+tgxMeFajzNlj+Tb+gpu14fLXtmQ4WK26Hp4LVkpt+v42wCIu+p5zRgu5d
p//4Kp6IATln0zWPGGuwPACIfmrqgpNJGx9jK4rAvtG42sjcPAx58E+Hls/obEYLpzIYt613jCvr
1gbq1DU4TKOGktWwb89hj4M3y4uZ/hmMqvZwtBDAIpmi7kbDbxkM4T7nPZ/DHMqf9xTZjEqwJzBd
UfhnfGOJ+3JBBuh/pqPoKEyfUhH8ODiQoE5Rahnp7jngUkkjqcbpap7Y3nc6xu1mJNM6T2BE9276
4+PIWymSxeNCrGjzEM3TAMUDJqego2pVeOruFeYexYVknjB/W/o57UyQ+PNe8XgdmZEHPF1c8PPU
YQA0FycjpBkomtObBWqD/xYvGjWxgqUViaI66p7Ell3y5nTBe5SU9ykqdvh/znac7NK8vsw+Hs1y
duEMt1gwtdO/iAQbe9Ra3obJdQHEiuXC5zP5LY2pYZvixpwucem27I5aUNDeO/Q/19Y1LlKq6E12
H+yzBaeIvcdM9NiaDQHqdnww3RgG1nJtzBLxQqnuvrbDm4yLq6YPAOYIAkDvgRarGIztDV6UjSz7
gE4qRWegRze0SsWxSOV91O5vifk8kVeHSkZsMYgaLnd/tsMQO3Ovow1FHuulqSttmuemDtk1l+Rm
kNJabIWfQn90JXNZMTAHJRoevxqcSdoWuMDo7ykLOqezsy6zEUk5fsU1uRmC9n3MynM5Btl+aClv
1P/Kno1jWcbtfxMnOS9msNHYvC5VfdHopT4Di7nMVmkKh0KG7ZeIzENr5tswLA/0swMDsTQ9TqUD
tYCK8MpH4TWwZhnY3kBXcUamxAfsiPVAOEiuipp/XFdL44I3/coat70qs+uMShXmxp9AQDhdcN88
HVu7XAZt0S2O4zsn9efKQG9ANiaPaxWvFgNNWpce2+U5cghD00mY5/WaRtNvSdT8Dan01Up44X0P
Jott/RC1OmviYLNYpHsOLHEASASLn9FhPsbd4mFJoJLEg9XVTsj/Dm5sWPqAAzWYYZdRQzCrDQiV
R+mqfeOXFy+efwuiZUw1DQYRAedpas6CXLyxgvsy3w5MhMMpuS6fZdKElzGJt1P3KmM6t/BWAhl7
LGZ6WnRyr+YJ3IoFfW85nxSlBSRgYGqAl5TwZH8Pp2bcqaT+zaOSt5DaXc1UlGIonf24i0GTVTJq
gcBkn1hTz3Xsbn0O+sul3kqMjWMxpqJyhWbxvbl4/0loxgWCNp492Z31ZLzjEtn6LaFjia3IoeHS
mFFtenWi4nRH0PANrsjBMiOcCWQbSWnWHaBPPK/Q1N3r8kBOFUFxzmSlYe6HIfyXN4o5MIpC4jyV
Ia6HFBQ/H02ShHvV2fiJSRTlxAWHyT+P2bjjDftb9THbPzebkvJgzzcpz8NwtwL1gG+JB6UvLSJh
S0IbtVIZijnC5D4nRvJkBBI8jwx7buwWQ9baB3oUmUgmIdOGZJJ4VIFH4TLbaCJovNz7yan+VCZr
l9cYN9wtbxruwqac2vQCsTsloC/3sx/i0AnmeROX1tPUVNcBvOtAt4kAfmmTOVwjjEIrsOH5YMCy
ihSgrm+wIOLAW7v0pm+obBWH3qXtvbVwEOKc/GNN0UNnJkjfdWU+JoBVsFbRGVIB/+fkfgNdS5eE
WUUb129fK7BYJkzh7rVHhPb5aYlkkV4aHlQerqN6SD+xMGBZxamQ4I5YCdvj7s+CLZaloQNV17jP
Y4XtefShAlfvHmUN1C1zvwGugR2IofkGBZ5xmMMwpY5vufkyRvRSjMOWzrd7hu7Ea0JcI78lMVau
GvHQLr4bRd97QbbeLLJDltVfxWQ9xTggsMwzB19E8NZfZIvhOS4Z3LE4vrqthu7pXxpvQmvDyMBa
lE3hjg9sn9v/Wo7ynVN9kE5AZ6ZpmF/+IEP7Mo8/kAFXlfkSGh1gpN85VZvJjV4lRS5ctK9WGnE4
aREo4zcWkT1ZBuL74sEJIMiiQjH+SFb11NJC729LRrI5T2TrcJWPLg5B/uXqFTRABvGLuMGwhBne
hlGc6wpqY9wPu0g9Q4uC0hsn1yqRdxyRzP1rXMkEQcbeeQnbkOm9e1g+EZxzp4K3TED9FPO8U2x9
jB+4VPJ1Dim+mxGsToKNa23jx15njbdQwlENUDN2hW+8kdK8aXxQ3M/JNYtLlBkLO4GVyfD5UZEU
EKR8Pm5H4ZCo/qhU/bUCIp6NARIRzPMphPJxDoKa+WXs7WVEX7tNIy5m9DIwdmjjDzIxT5GiLqGn
VLluX4nUIiAEB8BIUInFoz96F1GBdizntNw7c/snNz35Okvavj2TzBkn6AI4C1qznYJzkcresOgd
Kpv5fdv6/Zrd/AeI8Z+WiTWJWOeWC5vaFBr0VBafMaHf3Kp4k52nVnY2obZ3Wm4bYTxkxBYlcCjU
XMTr0Y/WRueg/0Usk7HK9uynm7podp3nmXs7YpElJefottmJqOHQyhfm1U4Dtrz9DGLrC0zqdoxD
io7CxywaAiLp00oV/V5Uwx6H+BrODQM7EnV2/+qQaUmB6KmsuTsaY4jBNTm6BHTT+ol1qqrxqOAd
8igwqRq4zObzA1P1taTlVvFrFDhNld1/oBLvm4ZmHNuPX5JifBDcAgJFL86Sdo8uVRQd9LJRGTj/
pHFO/OEoCTDySGZw39ww/7Lnd1Nicettblb1DifRKqbcIpGIjfGf2M3/VmP2S+BhRdkzBbN1viyE
zXtQLG8fHZ0ko7JbixnWSxUsGfOUlwwYevfLSxdYZCLJpBXEDCGjltu6iQhhK0IKbLnbuShuypwY
11NCrlDzdQ6FAjqOdaS4caTrp/cx2AGxMbMvZYOSNDjzT1VyJntwViL+iYWx0xIXeU4AqxuopK46
jtXTpWvGWxOZR0EOVkIgWBfM4Vl8L9yx6BroxDbn/DuWxd1iAUp0/jbwdqwCP7vGvf1FOVa06lgO
yxZeWTbhoaddKOejab81oK0lX8FFh0tv4ZrlUo3ywnrPlxzKBFYIuELNto217dADohH8dm0v7suj
jyT7SKiGHnA8GRSaravGenUo15mnGJ0W/ACzcCs1h63jp9SWtGqrHfvVKp3DPGvWLCpEzIr2jUpO
X4090+bXPwq8eosOjPQ3rXsehJW3DCsRQ5+yLvtt+NI2xIetVRAUL7EijwfYAw2An8UXito05j8r
zWRZts7vUPIA1RVmUUTdl0xgae8Xel8vubriVPSoBEn8M/5ycu0I4Zx3AqlxJZDtYGBTrA2moVNv
feWEYBc+aVzI3y6gpJUBlugcANYUp/iaBG+wG+fwlDJ1HpksR17KNCVsXi3ykVAgXd/86Axvq2P7
13GTX0G94REq5cUfSa7XEkV2WeABzBMvHzYy0A8ZNShGOx4I89L8M6h9VbQnSuztLYg6bS59XuK7
9ElpVPie/cRFk+d9sjRH5EGCesG4vHwZk/XIvI+5B+j7DNxTOHNwYfSb0RAQzOJvWkAqXK4T3NT2
AK6O9N3xtto/vjF8hk2wb5fa+7IFSsfBTmaffdZtc8YzXRxt7ci9jsX0Zolwg3X7tKimIakiU3dc
KSI+4M6kZ4q7f+WG7Jc5JwDFK2LswyyE9VKxCMcuPnYpwgdZxo+z7b2CatsnHcre6FbvxFL40sRc
cAut3ifyf8i/F6bi54ijYwDvmAwzCBVaws0SO+qgOdik3Yc/uMXO1hXONXapYShw2WSmsbET8TXJ
CRhUNMBkzm/BVN0i5r1DR8unybsSlKZ6qYOCg4vtHTI97JlbCoai+LQc+m/kZL5IancLvtCd7xK/
w9u6pUEwBMLHf6fhm8CMRUuL2teU37yDuFz63bBPVD3vXSQNEiKKL3MYOArB8JvkJXNtzCVi/lmO
jchd14CNKxwbwM7qESvHnZrEH2GE6yAtf2xD3rgsOqr4oajj3RXBtk7KVyl1tJPjoI5Gou+ZTO7T
xIRFDvQvVhDQjfAUKFqS1QhUnFv6Ry9INWUgo4Z2cXOONxIVB5+Y20po45tyIC5bAk1klrgBeyb9
kDm6yt3YnXqG9EPbij0eZBF/Dh64zLShpsX4Z4fy4OjmaLWlAP84R3AI01200CdU0y/153S6wr6C
mUNRZ1c1X6nMi1U3Teya+tuKgkfFPGQVVfTQ5vBLcTzRHiUxP/tF/EJHQLceiUwaHQK01XeYUSPj
yWNosxwfEVPdT6LF28iSLGYBbOIKh3o1xJ9iIUDlwUgaPQH/aZwtU11jZ3xeXvvEzT5lJO5R4G4H
L2UXIU0nQkApuQyRlb6NHOhhSqK3japP05u+hpQ7gpM+WmSrcCgxTLaolz74FoDFCb3CDp0/sNl/
ljbY5fVqE3rDBi4PVr5fLlLLBabmSrxTkfg06JipHZKZScAryn1qP4S8lm1EhwaGgWs0+CD02Dsg
Y0+vsWLZoUw2wDIDLbZtzg7GbBJd6Z2QzTlk33XKDrmQBwwDWwCqnipOC7s/vrqV22PC5K+5ieAm
+pxLSXMMuuA3mlBzNA+HoKVOC+shSquX0Ww/jdLbu7rksRbsmMG4N6OR6rjurXCKI8Pqdu05lXMZ
sf9BESZHPkE44GqPvt+WoAUbjTsyyI1N7qknq9Kv3I+eWkh8ZgnIJF0M+LwmHpOM/H/RON32VQny
xjVGuH8M2FoeYeqnA4xSklr21jgZIjhTWacPpmzvhRcXNw/hP3GwSlJSubZjghOQAAnE2u0qh621
1A0nPTgPlTgX8sc+MCJN2Ji+1vWyTJYE03y6qdO8vyJDv9QFxZdhxbtgBeEe6+seiOu5sawvc/Sv
plmj1nXoKK1DBniUzx6fakzaejHuuBRede9c+lmktQV/LcNTir53tyntwcUCojapvyK/Ontdwv29
rp86JMJgjmHQd2ydeKcS+5/27X/L0bN1o6tt4AaMWshuVnwy6/6vpUD514j1gxtTZCYPdln7RyNv
eXqKv35HPXVSELksbV6ZdgMT6seRzmeYmj6MjuEOWuav7ZZfVgSun7cRgw3qvOEwEORWOQweFoxw
1flsNMuijsfqFzIhiWCIo9Ay7NflaDWW3oNYLESgvUjKiG0tvY0fcZWvSVhoJ3sow3AXT80RMX9Y
UYZDU2MOsjebLKbqtn1CJwSOvNSLUeSNPW/lOVgvR8lJvuuYENp599ILzItu/2pG6kYv72F5gHVo
I41ylBQDixQlpI4t5CYLeU1UP4GPMINNoNTHoNuf2Cn+DpoggulBqTL1JVx8QMaYppfC6S4AGEmW
0RuDQIoBjntv0nNer23x1zI5H2cy/QZExY/WBu+lx1DbnCRulQAcOB9cj47CgD8GaIgyUrOUrh06
ZlfuNDNVCZ8tr3z2dYCtOfYetYkdt1cj7CRMniEW+LXLQlwNtCHX090HfpiIAjNfcnKm4sx6DPvb
iZ5c+Hdr4XY1K1j4rFHESgpINpGR7T014zjJrmE93OeEq3Rkx+/aHahUYaYEwqR9w1H7QoTpVjbj
Oevx0njuhHSNF7l1WeCi6Wi0MsaDi0WsSDivuInxpqAGrVKv+4MvHwz+4GIgHfb20rDSBZeGU0YE
FWE5NxoMd+uMHGzRffKs4MKhIJBZwJzDg6lMTSTNuaOfv+chMcBJtNRFR/lt7H3q3bEbFsZzjhHW
rUyAEBZlpno9lc5jjwUqTqxxWykfqofJ/1b3pJtoRWfE1+DOG5gQLPFIZ5tzo9+kvv2KDSSCvsaJ
NupDfaZ4Uh8Cezpbofie4GUOHhKvJnTV8nKOGudi1r2KnIHm0OWAUOPxEXH8ve6p0rAKXGJjoRjw
2+6+iuoPCdgp8ZA2Ajj/0HzW4MzX05AwpmBOh6Lx4Az+VzjXNyxdgIt852X5UykcpqtcSPzPEW0W
DkO17KELQtTDYvF1nHw+h9WA/XPlDtNhSqwjFpdmlUpwGnNzw/Ye0KAWbtI5vysruS7WONtPrkqh
RHNQIGZzjk2L4ioxFYcWyAQOAk7t1eIL5kc6y7Z9MQEMsXRSn0CdQ8X3Z5n2D+/VsRiN+zKiUHAy
JEaCcGJ0aUAMbTMOxl0W3O1lH+j/hNX4ZOr55k1TCMkPCkJWvZmEjKFZ3KwmfBinhAoKFofKzhdq
LOltzg+MocJn9vgD0XAa2os/PtYvMx12CK93IqiYf9KLOQbwYCjoYnAy0muwyHLLxRYx5KxVea8Q
GyvW6GWtjlrCe/bwPfTxycVzRrxqOy3Oxqn4cYJs24fzJsmru+GT3yuh8CMl/gmTAsNB7L/mGRK4
XL4SEnzPciby4+cIFBEEmlAah3hujo5QO58jRembx6ErgeaVhCdZKm12rsYWrH7NvWrEi+iCD93I
32WN1EiCi8rKiPfSYWJy2o5mCkZuvgOiJeFGHMb2NQiTx1GKw9Bgyo9HvFG2/2SK6Dsa6udWxd+m
7TB953ly6vBQuoO79sMyBx4B2qFve/qx+oDxAfygTJZgk+wrjy+CE+l4p6djqyNoQRrj7iHzM5MF
q7icEoZGKibTnd7VZXlsTA5PmQYGIFX0sFw73TSqt7E0L6ZmBL50UNlWgEuJvCy5ZnaZnBKnFM4A
BIFH05ePRcFFMbbOvGssKGm8SR0Yncqxd8QYibGgEySV988doYQu/ybI8l1kBP/mlGu0iIdjKINb
wjdcj+wV2GWevS44lVHy1hCur7SD6wtayGg+IGmcJjc/2gVTORIEJhMutIzD8u9cJlb9hG3Ei/fh
QPRYzccK/7Dv6NfADd9GFgzO2C99zUG44EgYSe6rofHWL5pEX3/H85dREfnxY4Yw8tbo7JYx3Zhz
74debP6/B7sOI1pviIXH5tPkTbsUiQxYB38azPehOVJ2Rt4SJwih6YStHahdxdwtHvrLzEEpTxg5
YIZRPB4zcqRVkXhDwjJDj1N1e1Zp/Shb/yq8GXCvc1z6YZfXESFkn2vnWmgTWOayKQr+WPkVbxAY
09K6QM295NR4gSXPtg0vFN5xgnc6c679UDzXJA9XgEep++zkc2VHD8tNKBj7nfQoKDDFhpHOnwpc
2MjKwBb1VkX+ymyYaA65vAc07SZp9A47hDaP6Knz+8eAXwAk+fPYLkk3WJ4ruTxISRKTJKUlIArT
awKSZbmNVO34M1fjd8e5118e81a/IkjTogAgpulqDtbZpeHkhAjx42YWiSu/3Hte8ZE2zGUS56yG
gW4wce87rHJS31soMTh3twblCT3ZxrrQ2yCTZ8Pnz5iE9U5SVIPXytsyDSIQaQanaGpDjLjtU+6w
F5pcGzwLUoCgfhq2fI+Jfm4pBUeY+lKd84aIhszOYj8N3bNFbBUUR/pUI1WxpvJQVAAvmuYJ3x6o
WAN0NnKN6Z+XA3TVmqepGy+toiXBlsBKiMeuJuj6hRpf0mL4Uhm2cU9Y1Umkwf/Hin8TSUXfoVsk
520R9nDRJCA5J/BZ1NaD2XATH7ScTk1hcbPl5wrZemMXaJxlXyZjOJudfgvlsA9SaKbsAHSl8F2L
XBwrfujlQXa6+KmYM/bK+W/vFLvQjrHzSP2+/LApr5/QZomKy6iAhC6pAecQNNGXlESrIuyFQVVy
14CWuCL3tfs/dxl3BXFoN/5w0vg6xvJHW862cNW7bdFjbbSqfkjjPOFyUg3HMvS+JyWRBQYKi4U+
D1jUpNE/cN48qZYDjJjrNwwVe7Xg1KruxhpHKmIgrY7GC2W5bx5CkV6FIbHcKOCzBqGlLWiKkYNa
N3DeSX+wfbF9dddQ+B9zaoDJaev17Mf/dO4zXeuAPPnTobO5Ti2337Qy1pUTnGzXPtgJU1FZ72w5
Pqs0ZJEeuVNOi2vCMsKLksHW0eTP5sbmwkv1NnO39l6VhAYr/DYirp/nMTkpXX/UUn9UrTJWY6KB
/FmOzTC6q67dnOQgtl3Gizp+TK36mQEcGsLw4Qnznge4ACHTPyRjeUs7/0UDYOGSbuO84F3qhfyP
o/NYkhvXgugXMYIGJMhtl6/qam+1YbSRQAd6//VzMKv3FjPSFA14TebJ565UJums+1dE4pCF+ONi
1JuRkPJQAsbNyM3c2nhj93FvP9oE0rorimMEN4zxreqh86lvAM4hJ680dPv+SLJOul2FoCPWfrh1
A4aidZHNuEdByDlxig95JtMAdtu0eoehK4/UpgQOUsy09f2IVooIl+665GTpzfYWIxMgP++PuxS3
iQeiRdToDOaeyZFkurGG0wtaR//Rqz2X1U9N/duv5xRFMtY3dXEDFqSN5d7HqEIL+JtDxLpYoYhf
nbTYgAX+lkg3hyH+wB6KboSNTCXK62j7tz6fnplFbRjl3Mv13u9YG9YVwZMjtRiaOXj7yVPLgdCt
8oUw05NsEe8vnLTsDwlhFOfRdg9sn//E6MaIzzjYE5/RfKJMJVgP+ZXXb8mZvB3yfjeuqJkjzpAB
aBY0AnBCQNZK9Co2yHUbfIAQWGknu9d7r+ZcKtf2vl/pZMI5/dc01ksd5reNZ5dMtxACsHuI7ZlE
yQLgoAtzCmfYVAqYRpToM+8MsrvWuclkAr/Fcg82M4tJs4NQhCaQd5igUsx7kqQTLAIcmpzFesW9
t3yVAu2clRkxB/9JN44DkQnOl9W5DxNvMzELr6GTqGtqtfJGusOdgu+Ehckf9hJakJ+5UI/JAWcR
UAjx5PNVUn6Mz6F4k4H8LSPaY0raMc9q2B7cnXqWgO2nhyob7n2/RCTQLhfPbfbDsBCujNbPT3ZZ
r8hqq2B2eGOHa9Nj32mtSXKLw/uuWAwYa2B1mTZo3qL/q5DJ48CqhftctfmznCZm/T4TNtHgCBn0
SmoldNT/D1BP27eTZ783Ewo9MXNujZ1fXpjVXa1c/bg9TXGqGN65NsD2lBlbETn7ziWqp52wk+YA
tzZBglFLLc1sNALJA4fBtA28jhYrebfT8j4QybnV3jdaBoQUAwZhYSt1npq2P2Al3dqRZGYOPfUu
I6Cc/OgeqBKkRNzHug8OqiQ2k4l7tStBhT3MthfeCcwDDMBQYR2qojNAjETvx5L2AhPOs8ex1/nu
q+jtLxYnGElyp955HocGe9TntHBDXJwOS/oZXipCpmNfwZtfwTBEzN4qHO5ttEtcomuh/e+apH5N
2+C+qNoHvJA+7x860SXrz0IHTx2/YLRrztDlGPCq5IRDDBLtEUlE4QJjQ7k7b3a3U1QwNLRPZnPY
C/eA4uAa4bxW03wPve4RmLBRtFbYE7CJaELLFdbjzAFCSghRhTIXTYWnMCEhJ8QfAQ8JYRyR5+Xb
wCd3WzFYCCy5tyN/a6XNM9XKD0PBbwaLvPmlsckVDLyXOXq3MdFuAgDSQPvBQbZDuNdW+q3s0gRH
VCyn1Rei/0sCiAWzZXCdMrGr8eTqntlG0nsXDzm7jrNbkReY/Oa3sKlOPh0xFlbiQWx2CS3pOh4v
xGjLn9WpNWuL6DtqqvfYc6/BtH5o/gItnHxHzirRcyE4X6q1ZI6ugrnhzNqpy8UDFLFDHQsw1xbq
pOUWpRq7ecSfVQ9jW7pNi/2cehTaSMWrVxchZb9wfTY+84Ul2SYthhd+z0WvxdNYdG/kuJ5luxB8
w1kcOfoHijdf4uDstepSj+0DNBFAtqE+ZWxcHqVALdMukU+JDvfO5XfbXR0x+WddiDFL8x7kByTm
xzYoL8uw0sJ2NUNqRp4MCMWeb/aHh7Ay19bbugIfnWeTGFWm8yVa8w+3j/udNybPSZieumB+jAPx
OHjLJR5wYFkRk9CqIQJxtoi6iGwEJ+F0V/r5qR5GwkQnYq/nCq+b7boKvnaEWsioBBcwSxitLQIc
USOZm15uC9EkpywLbj0x7Ou0fOxC/OjuaP/G63yMav+PF7GNrnv6eAQPz+mcvbtE5rYuC7R66l/8
KWIMqsXXZNsni2h0b5Z/nWq4s3r5M9n6kPvt7VL1RL+wzWdB8NCAi9oIMG/XsA5tyrH23mfdz4NL
IpDOEyzEyj7Nndy7Zevuq3FhS67n4nZCDz02wbPKhtu1oQtdKn01/Ezl16e10scgT6HMetnWoEut
zH0OLMIsnDEgXJzzW8U+w19E0qj/Xlzd/+AnqjeJE/xUEUKGCqgI4J59EPv3NclakWT6lHgB7J74
RxTT38ql6+ii6VVTckXalgcYM9muiOiD0yz9reXEET8+BTWxLDkKxgESEYrr8NiP4rZMqJZLYTCE
6muqEpzHLJeq8ZHR3m/txdYmb+qvckZu6ZAjpAKVv7ZTTYfGhpBYTK6Ur5ip1e5u0jKHncJQ3R/N
3DOs3lMRnHyf5VMo1BFJeWw2lE8TF7Fxx6PwhnMbxdaWqCWkIx6gybr9wBv2OuJKAfVXQ7Sz16ML
acG4JreNjadwEwG4KHs+m1GfvZeFuBZd6oFIqKEKWeXF53JjhLwEbYAnbQm/o7U/eDVEJ7XQqCaA
NlunffQpVtHk5EjJOw4zFb1XaaieU7f+HWL/Kqf+T1+Le1czcdIAmvbVsPx/YXyFsqRf0o+1b356
fE2WHE9TNP4h7PDkdMsdH4Itx8kh5wr2ugDQgM79roKaJAA+f3ilfNBTgR9RD4DB3J84JWsunC5V
yopJN/dCQ0mt/bvVF7+OBWM3TvtLYGJidfWL/B+XU10dB00JTaLXxXEk27OqfVMemdgEPe1djCNz
KX8CdwWg1Ph/IpuhNUyk/VQR3AGM9MEz/0iE0nLJ/3aYd/DDAi9spmTaFe30tkZG+d/OZ/SkG2ce
XzPZn1ZE6Ymu0JPMmzYj4gRJBxWQ5igd5Trt3CV7Bmno3bRMWpmZMipNUJfLSJoQ8HCztCCYbF7u
kXF5XT3O0/Bk/gFgWy9ouYghQHHJOnJbcrjGYbMbsuCYjMPzGqmzjJIdO5l4m/SQS7PEoYZKyfBD
dsXSprHevXwB9QphGsmASMzCE18FurmDQrklyg4ak48AHIMlM7NRvfCtAJMolESvlaK0RlboOXsR
lJXYNaFl5wTiLXW8s/wFRn/mEJvmF056UDihrHcSEzL/EwmS1gh1c52Do4GbbYkdh2davTi97ON7
rIL0rWOcyJLwuCJTNaMgO8ruB2mbuQE69DS5gHQ0bS8Rtuo3RzrjcT3jzLdgyE1B/dxVqdC3EgkL
KkmVro3NC0beG878tiZ7jJW6xM4t8i5K+LAJyYZjzPt5i3eHMRYHf5OjoVndfGuTGlfgDVdVfY0n
N6q2bUcju7Usjf6kkfh0t/E4Z8O5SQM7/WrcupAGy+GzOMjV0kdPccFF/B1UAEUZd4exLcdxaREZ
n9fKiIeikqHNtiimrL9TS4h+VaT0a6zeRSZv43BuXmHtCvEjEif3v3w7qZeLG/sx3v16LCUpQArG
HzFrnpEyNl0+bxykmsh5p9nNQZvkEy6aif3lC9FePt8OZ0TApKZIyjMAfGkRjBfY4TFz1egwwW+1
WhbgtAO/LkvtGfEA/PD5WDoVTzTteNg9xnHjxZ9h2UL7Yho0IKitWVK3ZOkifUPPwyaSJ4SomILx
Q1tzMpV5iTe1tMaG7ynonfwGRgWp7HlpwaXayYDB4N8qKaN5GwSecPajqqmwIyyP4rnHsFwy3O4i
zH5tAeb0sDhpSJ5xpUqGlEgc8p9RWRpNQ+QOCBCBSsgmustzi0sUFIltMUWGLQaDrPNDRp9F379K
u/Onu7a25uiWDWnKoz02ubNu/JBfadC4vRV/dqrjyfhaQpanzaZpSK7/SSlAbibexKRVssl2fdp3
sGlC7sVY47LoLI6QvChM1q7OLbzPiw9i4aEucJH91FDoWSerxTFaqMi3VwfzXKBKvggzepg+NzBB
bf914xgZx0bl5mE7yBBQGVwk1pS4EeZuVqArLJ+/MgW/3pIpsFksRoys3fQUWD+uNzr+bYsIpJ6e
4V3KpTabZQ+TrHAJdn9dh9J3MUUs0h4/xoHz/b3vRIAxqsstQlY7xQXC6jbbk+VuC0cQw7NpOmo7
DCxutdr81AxfvMVTU9XuS7A4ffe0hmPUzkgKg7m7wwtrqVe7AnJz5B2egSEriDQxikk2jrO/1R6X
GhyXdijgKaESucobb2pXVJp4tEoO6LACijKRBdPU0Z8UI/KKyTqZ4nsc4mX71uvKQXPQO+3SPEkV
ueGX6Ie2p5IkDA6Zz2o7maG7JXbV/claxg7f8zp0RC24fDmnve+Wg7uwWkZ+9qOwtIVvTlLr7IOC
3pkekK43cXymUMdTqhLZsRyberew+FdmBKzdzeDHKoIW1wv2m3Oat2W0l2lkj8+L77m0zpxWi2h3
cRjrGZ0G8/KEyAfUGTmD35Sk8dMwQS4daFkarPNMkPnXB+CJdpfDVWtVXLHnn8tofB3iWfSPecns
zKPaIgeRJL9+dkWEs6YSJC2m1oh37SZLVs28vR8Zi+WkPtq5S+aa5wIV2aLcSIwTk7NGQRj20f+N
2wLBMpizJk80dsCODe8bUkdvepzcxTdcZcR0IRNzx/KYDUPXKq2PcHaG+BCTYm/u+FR6c37OLH4L
6Sd1NUKq4ggxTBoQW53lP/QyUjV6ONS1kOrcruveExucG85dsJjyR6vAnjAqKN8jP0vZWZfu6ek4
+UnHLSegLnazxIwvIg3OA1HI6LQTMTSZlzrWqSscbCK7cGhglEPSY2p0ZF6RdJ3ZZvcNw8YslMit
/QVDbJ8I0f30+RSXD709ShRlri1mJLTaxzUdbTh0+vKlzvylfCLuKl+aU9XVDcPnxVCmFmF3jGFU
VJb3JRMcwIJzM8jg0mOixeQbhk6I6SmOBMvVG6cL1qAlbCEUPVzPyoYaiX4vYxBiiQH+6b4VeWL6
Uic1udT0iDU+B691g1hjpQZpSZgMi/jF2QmHYbvkPMhAxQM5HPsDKzx274E3xjH7YItJsZlEZ7N8
xG9lQ1WZi0SRJtj0+TIeOtpTPo+rXYnev4EX7lHjNnxWzOYxk7jJb5zWtXyQl3XShXrbK8e2UXo1
C3yXY000rr/s8yWWfn03SVXQXI/a91W9mQd7qZttg7JhWg5WOkXD3xlLg2Rej70sW57teUaJc/HG
ABj1g5VUbdFcYk+qqt13BQOga97a2HMOHclU/j/YYrbvXNCQTSmg6dDyhb42jh/6BMPMAIv2vavT
0NmtTlCWjOcTiDMmGddVhWoemiZe4IDvI+xl5YhuLYDnj0JyGpjJURysPf/NlIA1vdQQejCFIJxm
9rcF0FjeYUyfw6fZqlG6gs+hhGBzYk1D7B0cXyR01C7y2jF9HEnL4Z1bjX10dLCP6lHFHuq6THZW
PhxcznbFEDDKQop3CFdIa29YeScZBgKEy0u1Hd2uTf4lYlIJA5AurRlnaYXpijFa2WhXbjCwKmtg
AjOmHRu4tvJYCrXdDJhvx/YzVw/dUJQoPSvXrqdiGzRWVfroHQse8dwifQWy/TiRvoqKQsO2jSgI
xEFXhPqkRIg2dn0HdCpNd3DLO5oEsmaBhmeR481fc5+0w3cOR9SkpQTUX/AA0rUHkS+XJOs+tKzU
+hc3VGxyl7pktsIDwgDW6kCjMEnWrKLxR/6z3bArT3JasCpvvQDqR8UJVtbW+1yVJMgwLSkqGPRR
je0qssBWO/uiw4d9HtXqt5gvLLjOa6OU/+NEhOTswDiEALsEeSFzECooDjzfdZk+pLav7XfcCgsm
SDb2q/uUuKW3yFMXZxAzMKo5Q0u08Izxej5Y+BXrQzv0FfHyFHw9R7E/VrK6R1aZxH84SED4EKRY
dNG3x34Q05Bc0r9tb409Bk9ecX+9BGw/2vAXG0LMSgwiK1kzKI2LGMZVIaM6eUvrYQCmVAZBOJGl
GCh7Qo9hiaxLsOsuHca1Zija9LGJk3T97oNGhOsB05EjJCYvBzf5FsZywprCjWtP3KNTT4txRwVX
IUkFae4SO5sk08CEoAPUSDx4HWNlGPwOYXTLkKs/2ortl3WKZ10h50jGpo//pQgGpHszchgCf2NC
5iXMxMN42tfN0HvpSbW1L8cj9YBn2RsBuby/lilblG3fwEAqTphjO/ngQuMdPxu7keTZ5qma3iwb
Jh1Jwu40JnrndVKimI+aMXyNSyCmf7JUKL5IuOcU8b+1lqCFGItXFR9usD1D+BNNjsoRGkaMVKm9
oKGyM8YdxElGOmojGC/r+H8rUFBlUt/72Cyr96x1ekcwvzBz3026OJLQNUl5kYDHWvPBovTAFaKi
Df/D8hlJ4RJyQKAYs4gJiybWhPQ2g23PzzO8UE7/Oi7j7Jmgp1nWLK2XoUOE6/iNrHaV9PX4S7ml
0g/tZOX6PWAVQtBXyYjnjEmb8rpbEN5J7BHbmVnSht0Woos6LUVMQGcWkqnJ4phBF8nDLuFgy6eF
r9ANgEmyLGf8v2a+0uBK4f4gR/ZLPTw4dHMSAZ2dCPeLktXV/+IWyBVMcl70GUm1smPsawNGRhaT
LGZ7BFsT9yT3DhScYvybjWiCRobaXKnP1Wu6vYdoFPQ5MY/Op8/OoqUna6KILcqMY128WY6k49s4
sZ8joE5ApsD8GbAYhpxeUV5jVS3gMkCCHapax3fc66YoNiR8xyyrgnnR5d+MaSPwCUoJZkSja3tI
f9d0dmuGKkvk0FvOyDJ5KxauJZpJHMFhSs5v6676vOg17M+hB5TrQcA5wYekNCKgu8RawMpM3mpj
Sc/o0pee7q6q/ebkoKyH/yhcijN8r5Y7uuchaGrjUZ8Fg3FwMLqEtJP0pTZeomDBJuEWPY/Nlisx
BV98XxShwvaixXAt1kBgN4rL3NzlTMRLOgJwyqCjoVqgG+nAyxVg8NJY1X+Dzoqx1w6OSd0TuqwU
GzI8cviR0nAxFsQ0jarmpk67snAoyChjgssMWqfJLm7OE4l43WMTiv+6RD31rULYP2QhiSRovrm8
04iXgRlqfk6UWkHaCHyVcBHYnPfxwFPq0hns+TW8BrzyhOAGO/7T7PyuaPLaC4/ViMP0NcR2joGz
6UPH+7PkgU1N1snMgeA5Z27C3KWcONydGtvsJuvi5V7B1Ek60Gktgm7CGVEqkXyfEAkXhhGDj6Nu
QZ83NyFKCJNn7oJMfp1oNFf6dkh2UQVzalGWT6oDoWaMXzoEw8ttWZHNBSOiixFFov4uy/4RUEhI
ToTDnJ8nnDmpii4iyLLksHQiXP7WoTS0B960LDrmaZ2FqI/VnOXVOYjtwL4GXQvkacNsccqAjLHZ
1fGN7vRo/WK5tjkAqyQThOfQrVSgV2IiInBsZxka5ZuxSiYPmbXHX4/JAfriHehzSsAgoUd9yNQY
l48Jg6r5C2e8aW3iKbCJSpRptS6U9iSOht8ESoz9I/uPuiFuVS+62Ko2RZt4w43Is5ldVVFGv6Or
B6xSLFVcDbd4ZMzzUPMp8aSZrgzqbz01qfiYR9ATC9b0cVo+0Z3G4Wvur71EkVDbgQ647KoJ7kn8
neXnUqbdAsSFKr8Vn5yYMZwBejIvGBg+adVFABwjliK+N4KmvZEENs4/eZDTnl4J5Flr5LyLjKa/
nD2EpEERzNRPMcUpBVXox7msnwl7SMTvGIumIEHDGmnIQxXa9n3UyXC0IEOGirz20hZ1azPVR4IP
/yj3R6NJAf1i7Ntg/xnzrKiCJEXUAKKgt721o9iwOj6eKMVIwr6RfmFnDPT8YNbJpncWzTc7kXaD
UK2w1dQ8Z/SsOZdzz36MHJAwIgo9RlysPAber607pBPwdB9I/oclWPBPmMGLvlGHynKK6l7EWVY/
tm2xNIfETjpoLNUIj4oKTVSgsBd2/1ddtx1Wkhn5M26+HG9i89Pwsc3usGPXNlVg1TjLg3CDjOUB
U72uJW2TtA0UMgWqFcJe3VqoRzYngf/PUv2QSnKcQvoq9F3lNDW7yhHBXG9VjwOEwVZnabLCWVez
7t7aNV8KHJBTgZhbD4WdXHqVuAkG3gS3Jpl/00uQ09Fu0FDm5QGyIvkr6yqHaDOnFXUmE6c6vfUi
6Xknv0zwpxIoZA2bjHQMigPGKBD+Z0Y1+ACK9LdooVLWhDN4xCmXxdVxtXdeWAtfMcLDww5y6nEv
D4pbqsHgoUnx7jtxm5jb6ldMO/s2uErRg6VeJfGyN97clg+DhsFaK1oEvDK48pqwwEGCyw3gRS+K
eZ86M1mCjb/cC1F6ZiDIcLATUFvsIO5OnfmubxMGHfdNnZBQId2Z29Cf+xgfAR3Tus2rigjcWvQe
KcocKidVuMW/xE+TvRfBim3jvr8Lppi3jTag+emY2R9GGvuvomOpDUtWsiJysaAXO7sJo7vifwtX
qYPHMXDms2508N1N9L2VYqtAe5JsgdqgLx9S+7YFGHoNnar9cjEWMPkpxjHmZXBx87ELZmY8MbWI
kgoQapt2nxPTrZeVad4ObFBxoiltILoPWb9FWlg8CsRrMDXx7xx0VrxW7RLvfX/uTx6Ya1hLGhUr
i/b7pKPxJBIoOSIHYutrY28jJ9u+FRwuDLQKb09hPe/SbO2vddZhuF1C9lpJ070BtfIeRIN6Jx6d
bIOACmfSaNUk0IoWZhWsFzMT/mutWh+WdZwRiWpiEuSsrCf+NcG8wIQg5NckR3Rgi49Uo1qRE7wg
VHanLgKDiTs8JEzCHbPbpq/wdUcsmjg4iHRdTSKnQuoEYp/VMfZP73/H5UAVWvnuFoTqTlSS3rLC
dvaJmviSrAl2Kjn/SfzwaWxpNRJBHwsqWKaX1NPHGBwii1WcdtVLBfjAyK1Hu71iGv6sCoK8irA8
mX3o0BQECfvwCCG9zZTgMfGdaZwfY8aGQwZ6BA8G0ApuL2uSvKzvJRHQgxPQS4Y9Df1ymyoWlNYI
T7wlCRFIQLw8pj6OMFCsYcJvqLuDGFdT8jE6ilegf07w6zQrfj6Ww4AGBxFggbO2eliuAovKmpJT
zDcYSe+BFuXJXmA9tJF18BcB2GfaZnHzry0xB8akbhD5gbsuX19EGh1McrubERQmSMTzmdj0yYRI
mE4kyW/7xN31eX3kVH922K/AAyFGqWe7Pe2k5e7IYzNR19PVsauHvJ23OS/JYv9N169EIzAD+0G+
9DZxyp3b5K8l+y9UzAtZxy5cS+/oR+Uh5s4yoNtX7q+K0WM69tat2LoXoCNrtIzrJ+fxVqftnRxQ
RjRAvSsSU4zBy3bCI00pba8cFhzs+Ojq98mUwASxY3pBADC3D8LGt4QUbyv74riApAf+ZCBxrvcM
RYr4wzV7twgPpgHb8PE9kGxwaB1W9o0RB9XflftnSvxd1oannIwm2yUGal5tXspo/h2l1Ju+8688
jNc0mAhEdW8dm+ihdT1wDt56c3RxLefOaDRVwZcEOsxF9vhnXJLP+xCfVLkG72TefrYdycpgJeIF
5773Xi3pUcz9oYcbrYfsgNqVSsN/8cDwV5P75qjylfMXlHBD8MrygdH7FEf2bvQkykceZUZiqMyQ
N1swoGANTHCvHDVtVmZfg3A/qiF/0VH4Yv5BI88NtYTm42GEz7fJLI5MlJn8fBG/sa31F9mcRwv4
sYYyotgtouMHfZzuAs++qSMEC3J4WvOvzHLPcCkPtZ5/GSgeIfg9DtXrGtq7Xk+XpExPMStnwrXj
0N8G8XKZ2UbNgfcRGbWmU8qbURFoFQVU+KPF6L79tJfoirX1kjr1T1tPiPx8E25xG9T8mIB/eE5c
ku0SNlPrsVxJ6SRnurA1OT8w7ibumTP9Bij/a2KHCk3xiGrVy7FS9+Rb+CR+YpDG2Z4eta8RPc5f
1VJw4I2btpkPKL4eUjynHlAGnsaaLB6n/RjNVecAAhEHOr9iXuCwEs7jc58ShZhnbyWyA7+b7xny
Pdm2fxfpcNc11s5fiORGwMjMZdNn9cEs/T1AHXYw3CMj+yIchuQ+eah512bkfQlTtaLkRNPyNuWl
MggGWOXoWaNryJRYeN8GDCS8aIv2eRu1GdvL9k5hvk29CjI/Esfy157WfZT7jw40+CANkb3225Gr
llXfxLpf1IC/gk0Dk73boC02LSyhRi5nlaWHhEQLI9WEynhlDnkzBNbB80HeVXDM0a7VaXgwB8bM
8d3k/7yuw1EsOFTQpvOsMJhgI9HkL63bXH0ydCzbPzLI2pqjuSFRm/nm0g/3C9xULw329ugAjC63
vKnnqqn+f75SGCFssz7Mbx+QwxmgCQBKsqU5Gzkd3DjYtFX64oAqt2fOScyFjnG+8paaa57NzS21
ODzX6CRT/4m+++RxLNAvIJFcrqUTGCLjFp09vZKzQ9ayxe9zYs57bJX1Z1LRNqsxK3H2gTd/if0M
64m9Gcjjddz67NAtRSycQFoN36gGL2HqvK/YRfmPNKQmbvZCX16dOC93BflBWPPOXO+9tHICeUGp
h/6BPR7yegnObWbvwIpV0xtxq8AFPwWzh87AOSqpQNviaeDP6znkyOy7+LYL6JCwUXaH5p4sICPM
7W1YwLoGYZyxmxA/bHVPQfi9YmFpsLrUjPz5E16CdHwUQ/Lc2OFtqWDcs5KnfLgZw4nVcnxYLU6b
ma0rEBacRyd7irbm/4djdrY5SLqg3uM+75hazIm3yQXtP2qKcIZDhHcN4QjahHLjWW/wCe5kEx7M
mWbOrLwOIV2hZOUTTjHA3x69SzntWrqNPFwNAeZTx/22QC5Y8H66A9hJjg/ztbKqb1M/5D30rals
z8rxjg1eS3OtPQ+UYwa5cHKrJ0e2GFAy++Aw27wZBE7oho+aahDLuGmNWnPyX3TBomYIrmO37OUK
MbrJBjy1jtiOaczXb6mTY9MPrxk/JiyWna+5W5b1FJKhvnr6ICL3qsFj+8DtXXnHkGhbUluk0LD9
EJ0r2t0BvIaV6YNDKLCpO7RON4wvAXm6h2kpL2Xnb8wLt1gL9saEGV2WKBqSJZBM2KM7UXsHoyAo
8+4aTjHuKnzffJXncTlNY3VGh/lmud8xdXPXOnxQsSZVDHKwCwbjcjYwgmrC79sULDo5rT0emnbW
ZLIjpeLvpkLmEEYYOhXRl08Aws3IjSUf5srKh9XMNaBgjZJxXwfiYr4ufTqY9T5+J8b8Pbp09ICl
FTwui0CPlJ7EIj6qVj0W+ElXuol01OdVUqNgFLjYSN2zFrG5+atVrD5Ydh4dlJmMo7LPwo4O5qsy
YxZws+62r8xJ3uz85I9VZFeXl9zQuJmabo3fyPw289yTlXcIs2c2PPuAh7P0hxdzhdm1XD2x3lPv
H7rS+pP1ZNhqGPldWD0lKnoypmHz6LJCuunIQXAicvlkvTenacUJD5v6TgLNML8sWcN00xQsoBrn
VBC4IfL5D/IgXpeejxqzmAlglgZt6nAklfYbJrJ7Un/3eYexEQ27DeXRKiE+e8tz3y84hsprU0NI
jHNnn2NXsQcsBljsWHMMuwK4j9eRI05EmvHdzT5CUapIH3zOJMddhwRLFtGpCsdHoD77SRHFEcLr
rP1tgwrRVLSxCI52Qk+OeclZm63xD/kJDka7vl0zQpKr4rxw+a2AiTDlwsQkDkEEacQYncgkCNMk
gvfW34YTg2JzX5J+pDvkqps/zkFZs4yYe/0kOut6fO5CojkooywfUGVcfdcUum0nH9M0fTang/lo
+l700HLVakQfTGEeutHb9tN4jqg4RtYezAARcIRnopcpoPJX4NonIpOhqa9bf/D2sxuD9IMBRYjB
PLsXbbgmSOhZ/+8XfPE+DR0SVY6+dpdyv+u4OHMXHjID1Xd/zScYFMTROBCJw/y/1l6a8rYZ4Shw
4rLJuilmmIum3Mb0FvNZX3X/Kfg8tUN6HTTyJB4pKIOwJQ0pIj9IPYC6z06Zzi8W8vuGis33vslj
h+gZ3LWImLKiutbl59DHmCokfS8JO8Si73WyfjZhvF84NyPd7WxGOabcMedmnRnsNjACPuvkzUHI
QOc+hndjTpkceZtmXQ5RYj23eXYN1pRAIpK0WpkBySPgGwtUwbkUz95l4RM24ws0RgqpsjOJTmcv
nM7pZAY5iv0l419UB3eFqe+IJjTlj4j6i7nJxrCY5vMBQtpGMcs1B2Whm8c2nT7iNdqh1D/zySF7
0v0aIRgM4XhXxd7JfJf7onhHHGCoD2xJnk1dAvXjX8sMdZgoNJcOumP5alP3C+utCLkmCcR1X8AC
Ht/MQVaDcBl7dg/8iWCqzA0O+ujWnCysSs+MZv7aaNnQHuzNtxS7EHEnJFnT4SDRvNXJ+DUG7nSQ
YFCGovi0DDGGp5Td6sm0GKGu9nPeIzOWiAWBHXvlzPYWWQwNJ3H3+zbHqALQiWhHAlFgslUK7F3N
MgQcEH16GJfnusL/anvXnpKAdSJs7vRXjA4VVMckcj1wFiiKSLhNezl453Yw6nik3uDzHs3hP1Sk
q/K/prUc1Hqp0FJCAP7/dUkJewaZejGvNdvhEztNNEMuxsRWPMd83tt+IUwn2pmKfQGO5HDKmPed
qdSDgwv4pov4qnka80/c7VXT70cckMwut0MX3o7htaWbMj5J1TLSJl8taJDU5/l3CGVTyOrgQPt0
JAkS810R+M/zGpwa3l9tEx6y6n04ersk8Pem4RPLvHHp0nSfX1q2SCG9HSvD0zxiRMK0J0pEz0XJ
/Fnto7S5t4ATmC9aD7x44AdLfWfKwIznNEOx9x9nZ7bcNpZt21+pyOeLOsBGf6KyHtiTIkWJVv+C
kCUZfd/j68/Yzjr3WkxbuuGIatMWIQLY3VpzjmmxY0xaTq2EtS5YlucFU74Wh99oZq7kwivfFjuC
ZMhTbdA1ync0rO/MtFmmJkfMwIZTri/k5wnOERanpLLEnckYRYm+jwfvgFib8Z1tXLujSGZsLOyD
NOD2NplIbnJTQn2SrwKNjns5XcSMflu9zmWxzWtWkNfl7qerupWiabiciV5B7EXITOMcCpJZ8rJ+
IZqUTY25DoHYBO10wYhZ19RDS4TdtkfphOmDPcEqC4ZLCT/I2HIlSrJRTRNNub6Uf4/w3YWPnl+1
UA+mRzkkuIjaiJ1IS7biwBEYXHinj3GgQCeP5hZN5wxrrAyKBbFCYliu8OJYrGXTLftvLemvICFz
xMsWehHRRwwWFsFv1M6IFZYgGcmjCqSQwxjsWzmvpaG74V3mRXA87anO+qu0MQ9mhOIlP8htrlxG
aYxixwVfKe80u8MJJhymJwowF3k88i1snXfSG79iZ9k5AR6mlHvJyyG/Luv41uydS0p1ADMFAYfy
SSdvPYWXRGPGrk551i+VSdur7rWWhWt2hLx+hA6Bcfy+SakHi5zaF50tv1JdyrmzbazTpEVLuetX
mBIL3sCi6u8qThEEhW1I3VwHwr0h7IXfWjA2WQq5yXJeFhw8CLCQhxqrHh/lIVNJxy/yo+Sgkzsj
jy1LRm1NbqfYAcYhkLPSFjQk6ksOKasq6mmuejQ2En+XUvKpnPRIuxTTlL1Q42eE7zsWppBDr2Ib
Fwg8DvJ45Apidq10oUvYK0LiadLeDE7xKIxfDKWec1fcJNvI6VWbqgN5O0yNbrVlgd6FrLVQ72nC
VmuHbKC0Vh8MLNEus6ALriWgxzwzKaeZAKeKzKV/NIkXy51OETocu6LxkR8CoVwF8BFDszylLLY0
h7byOdAOfYo9k2SdYDeI6NGGoZEgEaSBvPbYJUpnOG+ddWAWWo5++iBrDhyeA829UCNvLycEOQWr
tkntsbgyvYhMFKa8Uu46vGlFJSGBLygLDDQj1jhdNqCdtpE/PuiEtNEyOtIOPckDWJFwZuW5sElY
CVFSmIqPhpshb3I4KwyzPh3vG4EenJLGkE7HIO2+ktS7bnpEeoGdXhhuzj7M3GW6clGy3rpluQim
8F7uphCsgN5p0u+nY3Sx8uRuYVeY5WG3bvP0mjjgE//c4n5RjXa7bt/zO7VcD+3OSXfLlUNFhHcC
tOAmTqAaYg8AlAdMYfJeImkFZ4DWFZtSNtxVGsf0j8302qY/Upqaug9Md4PUhkZXcFBD/9A22Vfq
URur/KtM4TFJSvOWrAnWk/NmcaIo1IZddHJko/4mBm+nOTTEQ7b4bl1fFUWpwTW3d3E1XaWi0xZy
vs2d9kXzwwPKlJ0Op8Bz7S9W3u5qD70S+NR1RA2C2uJCT5WjLC3KDWDSpRu6NqA0Bspqngf/WZT+
JSHcL45H6x4JLpNqfVcG9HKamrakOuhHWanRanMht1OYYElE0VkK082k5ejuMALrro6ZoARHHl14
1DJnlNCXI5PHmAvixeInGkA7x2lPtJZmjqpfl67Cql5/37C10IUr27+Tc6FQq3s3x5dN5annEBjA
n5EbkEA3j61XvMpjeM96SavmSjTtJZQ7ktYY52mSLwlqWaAP3dUxTX9HyXRaSc293B7riTgiWNwz
eRyGPnrNlOAIEWPP5dZUih5pXi4sSghAhV5tTl+G6J8yMyD0VjW+jVF97TCOM100G8yfZBUSGYu/
Zd+o6X3W49M07U0Zj0ezHFlNSN12Td5DL/l+0xDnXWiFuXXJKVXDC9O2r+vIulDi7hYx5oGO7HMP
Kvf7mbvHMEYIGcuF3Ax8X6jheBInf6U2xQUApXFFwtMtJME7C73gvBXTiSrjIlZ0rG/xhVYRiUll
XnCGbpAWyvKHrgckcCabjgOtRLfGbLnbBqi7IotQrFRB1L9oDXlxsp7H/A/mIHap5RUmyvFRvXB9
nDU2cpiZbpo4b71TWOBnbdj/RCUiVwV4bWquNM1f1gWSFYefQYJ7VdfjDQFmvDVsVO0hj64VF/8N
xItD1UpciWm8hIqxqVsP36SrzLAM7vMs23tD9NB3EIsaegqGw8fmAdlO+gVb/C0Wn++TiYVNXg5C
qwxv5Ykq6cXJ521JS/Io6FNfNW1/A8zXQtxfX8qaEvYpagQcTeXZCCkrfRX1BA6O0ZJO1NdZAkwL
Qp/Duly02RsHiK9KRURSnj11Y7SBjAc1t6R56QLUw4p+0Vv6vmIya0Vtzwpsn0A0i7XfdG+KVd+G
brP3LP3SpBTUO+5q5ExnJ/o1Tro1+s+lfHNyG0izUdsHXR3tZZ9rr7kVX0dhtWjcVJB0Oh11yoh9
4NOZK1fybAOJ/TE0O+K/ObgaRvycDe3CptTZdy5nQmMX6AXixxSIiQbXmt2IgdpQk6HjmsDxCBUE
RhXx5GN4P1hCI0c7uy8jpEIIEL6i3bqoax6vE0fkA3Xpg5MoF3hq7nqfpC9Lgcxk1v1aBilAINJP
HhohrQpvB7R8M7+nSkKKCC6ctonmZYAXMs1rj7OiSzSwFr1NbnKfZP1jalqypgFUtqa7DPw45HRk
vDkGoX3KQHBOmL9mJrp2FA23FpkoKGDwJKHvmIVIBnC4YYvI6n090mxD3wZ6scwfR6tGKp3e5VaF
kKiniZmpAqloSQ7bFCTEYjp05+Ucb1vurWVW0aYMJ8zSqINoeViqPDmb7ptd4AwJHIw19fisc6ZC
nGzS3VCXdjetxGicbK1+kPUwuSk2ENGyo+/2BohXJesWyN12IwllthuvBxYzWs4UizgOyxLzUGZM
bbwWNpHSmrGFaA3nueFTbcQ2iQCIlvn3sHrXvqmOi9BMH6o2ubM60nFJJ8AGj3DFqiCjMH8STrHm
3w9R4K6rCnBlzJKo0FPwgX05WFqwwNBLj9Ee0gx2aqDeFIg4h/G7k8CZ3uSavh5t58btqDy7eFy1
FK6KLa51uORoMjdk5FC5TLntNeeWLMDWlkACtAmZS6YGT1S7QyPiLURWIniLG44MwZooc3KCSLih
w5/eIJ5ZaywVFBO4brBwaL61GduoPNqPdnElyNtpCBCIOxMaEu7miQI7Z5hcp7XnsRaLZC+X+7Dv
j0SR2DMU6NuOH3B1PVsqOXpyysUp1rGVXFd9D4ZR1Lj9Sm6zZEUML8UW/cLeV5T1kFNRHNwUtGuw
7Z2OURFv1GTY6Gyt5RV5+4i2MuOrmu10roxY+dxdS43D87OXRLcOvjFsDLO7M1r9eUgh6bspAmG2
IK3rH3yczNLPGsz8Ca92qnLGtmxmeNl0AuNFEvgmJbnM65G6SQ5Th71lXpt0W6VRnbfnnuSYqzHq
gkVuFWv5g1oqHiNwWdtMdXYu5Akq8dHRZ8ftOWxbHQsKAcWpyOJoQymbLMRy3hXSZshsBN2mnDu1
Vu0hGd+1lduuM0BluL2DC+IokhmZRg+h5qUsgHRmazx81BIAhperqG4zxGBRsdfGyt8goixPHAyi
dRoG7NLa4NDqxa5Ww2/MS5asINcnJ7SWdad1myBJ7Z1m1HcNsGfoIcrOTghiE3Z4mfnhm9ZZXyZV
AfuAt1uSFIm7ecy8IoFYWO47RYB/r23SFhnJB6qPq8AuL5U6uJaIkMpJHuH8b8KyPyUgMwgFPJaG
95wLTsSEUqF49tS72NFvxoTgv3awOYZppIDIcRiJHFjMtCEeE1GODTUI8/58UCGcsp+5IU6dEASO
t2ozXfeme8VGgoqwYbxOpXT6t9mpCtu3OujX7QSMODQdfZG4U38le8mVTz3bpIrQ8kgw7Ved9czz
fExaYLMxYC8OvGS0K88cjFeOVZOKyNZ/ZYzeVTkF+ygsr5mUtlpRX7V0umT91qYfFKhJtiYy4FIR
Ey1BkRAsHh1ZUwHJDlBmGyqImrgem+YFpwKgEv1NLYN9HYFR1EOdLq+eLFDpobhxmGqCSWyIPGf5
oHVDssYXym7AFMlBirEaDw4YSwoUG4X46bEed9g35vJIJt+UrhtXnl+xfSGxVktwrI8cFMZA/VIo
YAZMTnuyLYK+J5sRWHSd0hrHXXE7+hi0Weyjnl5iGiflppbg+jZDnyd6f5V2wSEW8TKt2scsS174
zb5UFtsQMkguhamC+m0WdVN+iyKSkKgcaEO8hXd9jDudxKmCfUasIdUbM1tflwqaZCXfquNwwseP
Xp+vapLb65U7k/8eZFpRJdbYZDiKdpthoszGIDZ6cG3BqIAXjfd2FrA9aV6KnnZuHQaa1M4gIoDw
RjMva5wrL1MPld7cpi1tCeT6D4rJXnigTa6xZuOmWHcZTkaj2WQusqqxxc+AMEw/apYWAJL3tw6b
ll6ATKsdl0jUdhvJPYb81YLap34m8xFgtG08Eo/mpR/LAp97IthxFeRAOWxOF2lEeFecAnbpI+Y9
HBjLLDCumVtpRdoyjguDADyjOiTloFY5xGb2M7JIfDXu15hS0BhY3mzI5NvQA2q1uoE4DSMpthbf
WcxVJy23HqKtO+QRBM33wU4YMX5t9SEco1clNihqxNpbFyVIzxSTXJNyFLOwoMKspKxmcoTHIrjS
hb4RBWUKzRmoxKkx4RVgXwMK5Zp+KiLruRnKrzRgH8KOKji6y2Po29YM+66577SMCqOsLBEwSOZN
eZdXOEc0p2UyMNATNMDFrLJ5moQezJAG7RQiDTMRXJPEe6JI4WFsCU0gLErJITx6kwsoYXMp7ZCE
KlpRpOtmTFZmbXb0VPtbC8rJPDajcu5Z8IA1G+s2aqDXzHAeanbSXpseaHA+IpvDam+Vl2yBrysY
h1QTlEYyiRCHyT3sVI1PvmZNsk593XHSDDo2m6bV94uubS8b0R5F3kGEw3WKK+2Gu7wVYXk7JDYV
nY6QMlelWkyBMVG1e6NGRNzQznBtGKBoDG22Q9l9ZFdfOKmvLRywHbVuL/ToCyjJXSXCU6BE2zZ0
TyNdrTFQlrXC+a9SDOZ2GKZ09aDEFLjAIsPcGmQo+8wQWal+SRq0Zl5nXyeteQBxe5W51U5Rgi3N
1MNEzJKUflxCar7DuQTwx8sPHlhNssOsufiekhYuRUslCvHdQ1SbG3TXl1lmwwrLnyfm/9ZSH3vT
ofKn7llI30yrvQnpKsxCDAadsEb6Fdall4TrIaLNbJcQOGiXRQnAsLy+rSrj2/d3zUnKZSNyGyy4
ejXo+s7taC2ggu3mVlcTahh5GP+yp6iNdmmi7HNbQ4Yw4etok5QKRJAv4axnM462x5SYEJTPw41G
avpM7f3XciDaVW+SOZYzvrKq3FlxFi2SUX8OiXI+OBQKYT9sfKz7Q5ajF8GQvq7stlt12LtzH8Ws
JQTxill2UefOtyyjcJfGnUrVV8WxBR8zR8HiRv1NX+jDutX0uzRJXgsB0rkx7YwX26H7VQVLfGAW
d91Gazw4IP279oFWwD62xXYcoys2PcEVst4Wd3D7qHnDazMUK61WyX7OtkyrO6UHu4RcBaBaMbBA
ZTV5Tb2NYpNA0uGuhZAxC1LN+FrYQ3LMAh/zdD8xsh0F8qGDCuCKmABnF5hgDicJerfihBKk08fE
FyUVIV1Taa5IZ6ie+2LUv0WwYy6qsExuEsgS+xI/V7wwQNShTPaYpmut5ZGaMV0P4mii6SYja27Z
tD5hJJCGXqpQpkkWoTk+OnFeIIVBf2MSwAHp3if/xjGRgdme94V5v5dJEMqRCbF/JFqHBjaj+cHQ
jXw3lpN/o9jgA0SpgNgP4GJCwYlohZbgqVHquvldk1fNTGs75WGsLXNNgqC/NvlNZoFrbXkYl7Wb
wiy10Jqg08dnCPOBXjY7PGMaXwK3p5+vwWC9p5K6Nt3wSS29t8EZQDZxJMNIvQzwXGpae+EzS2Nv
vMtpLkR9fYQ4WjKbRyOrZwUHI6T92G8avLjQDlZWGR8zQ1U3vlU/Y2V/iSiRY0i9Ign4jtrfk6MM
12wTNp2mPCuuuGlT7HRF7ZgXYmrSU4oh75LfLvzS1d2JEC/wjAnRBQnAMNfCt15o3S0DJN1U7Biw
D7A1pWBENJ4nyLFwQxCXVGJd9ucz1YD1CmXy2tXxkueFrq/5HzTyYve5IaZ4kfTtPcozBFHWdOkY
1WPEm9J08f1ItQz/253o8PqKdF062ToxrSfHYU60JJqKcjwgIzSeCY0GOtbdhIqbBYGMXksQFUC3
2THHvR1x0tQtdTkU0eUg4GUVPf6hqHOOjUk0MqlBccBxtjRTa5cJlRO2lUGUsbK9H1Ylaaq2rN/p
JcxWSrM+KOqQBGXkPa9a67Ki21d9UhJcYBxUz8dmhy4FIoo2s2r1xHuCqT42l/bEoQ+SFBXQiHOX
rdvrkI6EF027qra+hEW279Ry4YDyChymI7XqvoBaXDMrbROzuEmt7GkcmpMbiMcGHxTcEm3n1PWB
WuU18d5bj3vVOwBNujQZrkyyn9hFZ8ZsoGa+cXptYdLxomZirgGP0Kus8JWoqXJo3PwhQ7XRYCDw
SAeeSuRThcmvg1e+URyi1Pjr8PTnNiBPPdH3du7dgbndFGHInJKMxyS2bm0/OLbcpBlAjgkaDQFk
GLqRJys3amveWAHgU445t2anOitLKQm05gcK9yYvW6AxRUmXfFw5jU5jiBJHnByGWj1i5F5rubOn
oUn131G/RZayGVCGIZLkFUZ5R/GXPTFlyKI1L9zEczFLBEusgkdHyd8yxZj2kZm1i7ihHOI0W0AD
a9PugLnhyqYXUuLB86oHWzEejLF/cRua7VoGOLuS3PeGEr2jLiKooxirZeJafqNmwUaM0wYS0LWG
EHxOHNLV1EA1oeWUzVBAszt0ygLeo4nNMA2vRwPlYuDX1F7Hg1KacD2V6jWxkDP26SaxMBFSeUPh
pHqPRtWvqdk+MJUeA6VDuOZx4xTxRQGUPZJul5OSCFD+YjRowcsus6FFKofBaMt7Q3ek8WgLoTzM
engcOqVU8IwJ/Q6kZBZVqEzQYSQgO/Jvw4FOb9hWe1Dgh9aZMFs32GHrnDZMWD1BcZrm2eA8CmF9
KYi2nGEeuJJ4n2JU8eKmy97BRWAXFHlHi/gPd02l4DZM4YAh6CY6QKGf5XBjwxjSae484YQmE6Oo
HwGGXMRxd5OFIcrS4MIpxVdnqB8y1b7hFb7vUtpYhmejnFWYGUb7+NcNFTyCbMoku+SmGnt7g1nP
Xtga3NfBqJ68OkMKEPUqgr2ChgpWSSZG5X6sdIXMAHA7jgeM849//Ne///Uy/Lf/ll/lyQgK+R9Z
m17lYdbUf/5h/vEP4tjkP92+/vmHIrDfGYbOcYl//vJ8wsPJX9L+T+P36pSSaL8zq0NgFQeX5mvZ
aM+/9+na+0+PjFKLfTbUO4D5rwFwX/YndCq6In/5vQuo7y+glPmImakSu6GESTa1u9ACvpUn+48/
3vj53VHd9x+vK34cWUkkdl046Tt/cIBTqe40/71Pd95/OvV6ixJEKbg7nDUhUqATQEr6ex9uv//w
yaWC2o+FoMEWPRZWc2pz6+L3Ptp6/9FhbQCiSQjpdDEhbYJczzY6Bv7lx58uf8GfvJGqfFN/eCMV
LYUXHleQwBNwLB1VDDWul4NloVf26LZi//r4Qr96uPKf/3AhX/FUL6pisfPr9pj2xiGq8t+8Q/r7
jwY62YqhCMTOSNhY156yVRJCpz7+veVt/tkNOhuyFlCrSAhH2+Wp97UQ7TKgqkJNamPjk/nkGr+6
N2cDN1aYiFzdbncwfRMAxgS9sth9/Pv/YspRz8asroOaEZiKJAL/jQAWfTGNCZR35v31x1eQw/Pv
d4jiwPvb36n0dLI213ZJ4Bx0bdoWRr/XbY9WQ07lLtjINQGz5vbjy/38jTXcs3FM74XKQWjKoiCw
/BF+LUWOSilR8aeEOgVfPr7Mz5+J4Z6N6ErDJKtGdrHT1dxUF5BzM6SeyWQvfu/zz4a1YZv0pvKq
2Fla/C3JAP8RyvjJ7/59PfnZIzkb1UPcOlR5CL82o+HCSRs0bzVBAf0+K5N5KSK0b92alXWXKOib
Pbo1acwy+3vf7Hyklzr1fDsed+iEjsDIIWkX9Sff7FcP/2you3GTW4YejqiMAZBU2aJq8IQl8bIk
vc+8+r0vcDbk1Y4Khq77485mvBPrUYWrxiEQ++NP//mANNyzwW5DTCtFrQw72x/DdWPq4bzTJ307
uk37ybv1q0ucj/mmtKlWtv2uZVLEwg1wZBS3GJXjTx7xLy7gnA15nvBUsjR3HH0airNkrtYQue3m
8uNb9Iux55wNcUf34rrR6o7oOBS+gzuQ6DcRMfPxp//qlz8b2WGnQV0xSn75RvEPdmPmq3AMynVV
s33/vUucDe7YiZrS1Ot2FxXwTptO21g0eNIi3n38+b+6QfKr/bCYRu6QVn2ltTvLHDE+dokCLw6y
58efrv1ilDlnI7gCW0YUzdTsgpS2r7eSsqcoRRfdL/JsWuLHRBmHoCteFXY0V5ppzvuAdw9Cb4gQ
WCxUNJwf/y6/+qZnA97Ba0m6jZXCoFNPugpS3Mg/2S7/6qPPhrni107c+VW5ow82LDlsEmemj58N
81+sis7ZMAcEbXqdhZW88Tz02yHNTd8HvIblEJYSisW8f1J0EudF7LifPLhffaOzcU9y2CTMuC12
BL/as9yEb+v0cHp/61HYZ4Pe0WyUwDZrup9NzsxoEB2mWerOP/70X7109tmgz2qjizS4IjuNMN98
fHY4G7Xstzhobp3gWtTN0QsO+TgtyhCsh72Fm7FI0Y3XfrGpdWNr0BX9+Hf5xQxhn80QLeDLtO1Y
m6OpPMROsu087VRIfu7Hn2/84uWwz+YHR6iqPkZmvpP2VhXEadaOzRx4YeUc3dEsiEgxLAAMFOD9
mPxmUAKwPacEXMAWhg907qyLqZuQ8vYmwOBgyCm/WYi8KHm6fmJm3ip2PJ1eYNi60U0zsepsx34a
6luCCFQqmyC3UiDwLk1VmrKicLnKmHUuxHNzioY1Zm+jXCPPN1GqDvpXAFShdZUXBS3zociLNbTD
kIZRD4C4w8WiCptgPGhrZIg2wSCrtomPkS4mPQOd9T26wDBEFN0T8OiTE4Gfzp9Paps1T0MmIuS/
09QbHg7gAAAZgctj2T2nJfgNAt4yVFrf7/x/vTuB199P5C95MVahHzRn//ffNznSg/Rf8mf+7995
/xP/Xr/ll8/pW33+l979DJ/7n+sunpvnd/+HFl3YjNftWzWe3kAqNf9bI5B/8//3D//x9v1Tbsbi
7c8/XnJuifw0P8yzP/7zR7KoQEX+h5dPfv5//lB+gT//2NbV81vytx94e66bP//QzX9aDigT17Ac
/kMzmKz6t+9/YvxTWDabbFWzdNM2BJNkRok64If0f3L3ddsxbXpbliV/qM5b+UfC/afhqpZwNdfS
LMt1xR//+8Wv/tqe/vUsfl4sMVQ5HP7fNtam9aqqwpL/sjTX4Yrvl7vC1+OyBAUw9/UqNxZF5cXf
BmWIT1T2VGRcIF+2Cg2VjGZdBGQnjd3iRCkoei58r9bWWtnSyWoUt72qknycq5WjXSIL6766wdgh
9ze7jVk3Ppl70OIWE5WClUJykD3LgA1uctOqd1poyUBjIjgu/NqciqWk4D1OAVM8ulDQGGTmIAGa
EfBWi6WXUyyB8t4Um2gs68eWgijkd7chiFnXKTiSvYy/loLNGhgSsTaRjEPyAah1cZsiFiqKR01Y
6SqDJLEt1bF5DjOPmNYQQ1SwCB0nuYB2p+6oKOd7yvxmtc57avYEJgzmSzWgkOHv4qqcT45rpLMa
gDEhJyaVtIM3GUiyiilvW+Lmcu0Yi1EgjbO8vnsrkMohluLcmEIhQgyqtoGXb73azTTSAlQdExDY
KGpqsGFyUNmZAZOgaCEWhwVb83Wokyu31Uo4nrNBn4IllPRxVzeMfuD/pC51RXtdxR2djSbHJzbp
dXFpR2SQQ7pwswcxOd5jj6BOIi+qfpi1qoXVf1Rtbi74nCu2hoM7b+qMOibilPjVLTzaB6FUyUE7
IpGUR9cUONpTssmDiVSRgAg+zjioQonYGWMfpzBAnlPa5uERspNFxmcQIAlPKcArvX2fCL1Z2X6n
rnDbuzcR4BZtZg7jW+fH6FQbAtPQAsHl85UkB9EfFbTAPFwj2IYptfumu7cVvzqlkZ817JfG6Mat
SQ7OJu4lEMLIeById2KuNt48P1cJS8nTtQPQBLC+ArXSrZvrQHVETdFVGdb9RFDwLBpFswdqFn5R
3fCxUdRxY2Sau1RatX0rcu9Va/T8oA6lee3pQXBTGjgkCoA+SCyT/ETJOlh7WUSfz9WHbmGkPUZ+
z9RYbUuUySkq50LTXxmEpMVLKrw/YNMqOuKLDKO5czUZRJzCa+0l2bjSIUdXhImhBA3uo85+bWOK
0qMVX9RtF7GqBJdh4g3wfz1d+lNhXCo3XcJpJMbhPmMckFXalfmucxJzoUIa2cZlxcsEVgSsGSLw
wgmVhanrDvYEaZ4oJ5rTarUoJsQUuel8DXwwe/CTCaxHRoh4uv4aR9MLSNqYIYUQtKl9+9owbEzI
Jm2DWruIaB8wDKG8qSie0N5h8Z8QTvBclwWOlrklukyiVnd0Z/lcGH7zZghBczZVP280epsmIrdZ
5ftfOca9VS05xSG/KC+WtGQQ8ngDPYdkqTC8bRJoGXUVNZsOYNC6bQP0v66drRoDnWgwxPa+cVGU
5E0pkLNT3wMrg60opepZdYS/F24GOF14GH/zsmQD7BUXJslydKoHMpTzUpk3ap2uAh1eqgitoyjN
HC7JWN23qtsf84gQcycOH4KQZkhCWAlM6VSJl2OmPumc2lbNRDYLFGR0RzFqZEIRTHPBTr94iaoW
3kwZWRJNNPBitKXCFKmT+By3oFR8RKKjTjPaicmzDTzLXnhG2G/E5E8vJMsxTYW5shgbkDqdT2pv
3DTfppECPR0QNNKyMQ21CNCzZSJWy6xmhz17XHJueoFPDiDEh9i+tsZivKytuN0AAE+Qg7Enmsl3
ZOeVtvfqFIpHEoPSIvUMKvNeDHlrgnHqZQ4yoZpAboYt4shbt+bIkiQx5sCAzvkMUQsEhNos54VN
2h5KO4cGmvkNgRZ0arQv+wS73HWaOV/StNdNmZCIoGNUXPS2fqkCVY37ZF8aogiWGnk49ymIVZpL
rn9BIDtwUG0g8hen4kLYRXgb+mGJcTBJ55MP/Zm2TkkQBAxbiN4sHnXqMq56PkBJwydYVNm+bQZt
XMMVCgj49YaA4q+XYHCsDYbOSiCLmV70TjWAwGhmfmp96KdQDoDqvpENYS0hJV+hgQsJLI+CnZWS
pqiwuSbDZ9TnGtTLWT2KCnvKEN+HyDMOXZxrCyFCk69uxONNT4iisxQBchcjVQCADpoRLQYbVPcO
2TON08yxXlwuXMwKFJpo+zXalUe9B/THZXAozFN/GnYdsproVBbZeChHRZjVTMAFpb+SI/vfxULN
onIW+SLEVKbEOiR5wguGBePDRUxnIixJS53ecS4CM7jruthgdhJdqxLsoakqASRqMzpiYRWEhMwD
Y9LJsUm7dA44sYvoUZlEXP2wffrPLuXHFo72/pD1fVPC7ka4jmaAvDLOD3hFE8eeiPVqzou2UJ+r
Y3fhH5S3eJ9uCV9cwjARm48v+f44Iq+oW5rKw3Utx0Qbe7YNQnyq08DWh3mOY2M59Ejt4LNOACE9
7ZNSuiaPiu+3XKYBd5YOu63q8n+933JVjUAV0nPEM9awQBfDJrnIt+1RWXif3Ud2kOdXgtzkWrZL
R8y2rbMTfiOJazoE2bl30FbFatj423bhzQDsLfxF+8mJS/v7PTRt0xUuJywLibFxdg/RxPfGaCcD
30tfFQtn7V/ga1pOu27XLWnLbvoL57NvKL/B2b18d82z0x5whCwKHK7pPBHgxgowi6+9BSyNagHd
egGi85MTuvb+XCnflPff8vwAi5JcRH46zDFdrcILKC9LbVHO83n2tVniLV70m3BLxPa8WJMg9/Fb
+vdx8f7aZ+f4XIG95oNeRyigH+La3Fbp3cdX+NnL+e6GnlUi8JIZcYcCm4c4LAC7rJ0tDPItyWif
jDjtZ4/O0gCXmPKoQyT4+2HQRZWAW17glVmOS63IZ8UqXROjdpXh7Of2zbN59Mnr8rNn9+Mlz76c
b9ow7ycuOe7CjbYx+GrWqlh/9tXEz57TD9exzopFgjWhyhuu08/7pTKjP9DP2ZOjsl/2w5xM0zn6
mYU21+eg5KEeJWtiQVkOkVXOfmtYclTEW+vYtumct34nfVDaUa3kfdZWuJKW/XO2Qq/2ZM/Jzp6n
RO/M208e7s+mgh+u+f0t+6GIClhyaDFncU1PrMiYZkeqYOiwVp+8rX9/hywuY3KMth3eJFf++Q/X
gX0H+tUzcG4vdXTos3I+fI3nL9NchSuzxAgQN58MQe3vB+b3l5TP/odL9ikxQz4THZcEWYZjFpcK
G+sFBoGZcm0+jcSkzuNoNm7KT27qTybY95c+m2CD2m0Glkt56fAklvm6K5b1Q7cEarcOF/G9sYYC
uP34Fv/9Sb6/5tkE65ipK2IsSPPQBhh1H5Od3H7yFH96R5lYDcvWNcGy//6OGnXUDwCuRpSyC9KO
wKdOJaERnzRp/z4m+SIshBp+Dcdxzld4RLBNL1SuksK4tr+UzSfL+s9ulNBs9Ce6q6nu9+nuh/ei
1tXSxnE8zpOGdFXl2qKinwSfvAKfXeTs5ePcW5qZvFWB582U3Jp7Jvbq8unjZ37W25RrnIWk1TaF
4IFY6vc18IfvUkS5g1sI7uW4bh6qbbuWq5s49ot+G+2c5cdX+9njNw3d0jVMxaZjn30nbVLIVfR1
Gh3YISBvXyDyvocNy4Ku33x8KU1urd5vFzjw/HAteX9/+GKqR/hRQegmqxuGmIt4DbGHrQn1lcWn
o/Vnc9OP1zobOZPfhYZWci04xXNo4hn7r2YGQuoOqMlcWXy2uP30qf14wbOdiWaXcLYN+eWuxyXI
pZ25NNfowfl6n1/ts6d2tno7/ojiveBi2VSvGs24bezkyXeHndd/1rb4+6ptMXRN27F1k9lePXtB
xnQcRSJCuhHL9LJdd5tq2e6btf3JTHfWHfnrrWdLblNc1f+HvTNpihzZ0vZfaeu9yjQP25AUI8FM
JrCRQSZonmf9+u9RZt5bIDDiVn+bXrSVGUVOeGhw9+PnnPd5DUL0xTqUduNACFuBmHM6Bw2zXW4w
G8XUbU0f8WZylYlVtv1Oe9bvjPm7hPm7885nN5M9jASsJUkKWd/3r2U8TKOuGg0w943VAlCzA3I4
DvBN+Kgup0ranh28ql2aak+dEeabt5wRb4dePEe58rPBqxk6FZCA/zD6U1Pu1ACLu9qMGMCkJQMQ
Aq07Iko7uem20pXJNimpK/UscE/G6B9PWLwxf9/PZfzlSUVswQ+e76dsE38djXkmuOLh1Nr16Zwz
JSyVFVMxyVIvntyg0g5g5CnT4Ey2QXIcBRfAnD06khvtgxNb2CchM4fqN6MtHhaeW6Hfptm8fHVn
iLqfVXwXnNpB4YMecmWiGPpH/YK/5oQlUn1UgGuYIjHW+zczg3uLhUQv2gW9JkX7pJXaiZj8k/fj
3QiLZTL1DKvpJ0aYW4pj67rv708s+p8sxO9GWDyjjvxlrFeDyIlNtEUXTXpvW27tCJtqk91pD38i
7n9UADuGP9Cw5K/Nsrz1riJ2UbxkN0318tIcn4rl3/xfWAgjRntz7z8UwiiHhc/h09tK2K9/8bsS
JmvUuyRDIZxQiY9Q2f+rEiZJfzFZsSDiLVNp3lV4B/5UwgRJ/4ukn0ZOgUoVyRKZd/5PKUyQTf7M
UmmLm/9nyuo/qoVRYXu3FlJrowMeGwcCUUp1ZEsWp4kixiNHJpUIzSrzB9TSoDgEiMSpXLuYL+fW
2YAfZLTOY82Ij81YNeIhICSPHUqvLUfmMDFFGv+LGM5fW0XxQUmjXjiALZHgPRldnQR1c4NwNU3g
FqdUOMQbK9CVABxcnoa5pztyYOKTtZ9kaIzRutA13+j3ahcI04yyz4d1I8A63kI3byJXwjbT2OJk
UDwHhl+ixpctOIwwDyEo1XiKTK5Gucy0IdEWydECvmJtDAXA+ToT4L3/CLIhAxGPjeeqSoMswgqc
1nZPlEsPZD6M9BupVKvSxVmWIkFsaIASpJBPv1fSVK/cStTTM2oAecJFBhZK2iEpw50RCSYsQT3C
7JTO/rJUNrqWeh1Z61HoHBPTeNhn5CwVSHq99jMG1FtuqXBJDafRse8OdHL5GKsIczUt00AlwUsZ
5Xu9l42H0jLnfgE5o/q3Dkuj+hlAdmrchN4p9VuV9Ea4Gv0Me4wqwHDLlSs6ktZhmzdDsi38sBUp
tvBGjUU9CxJGqvR4gVB7ATvH7UItb/nWnvbzYKNHSnzvkQSEnNOLlXLbjmkPI3mWXG29ShLRt8Ve
293VNWSEbWqMJh5pkVRK68FP+uB1rHHccCdL8AIH16EIFLcQNimgPQyD+pVhSf74o8yMBl4Lndmy
9jSUXS9wPGlF9YcSWcrPrjF2WQfLQowAfReeH0wa7uztaAAAaQIvM/PY1UNl1C7maVdvTfKnnVNq
coABg1ghDcwpDlo0d3R4Z0Px6DOTgiLizruunMQMj6dqltZ55L9BDlTltjP1OQPajhlwI0cdBd3f
lpWRU3ZAU5bc0hLhKxR3Bj++GQwhs/ZFH2OhqIZllm8ipTC8l6bXh/YbzQol0DyopP05THBJfCyy
SaT+OFGHg35ZF4ok3nJJAjqwDi/CESVMNMMJ6jirnmZ7kVjACyEopBejJuhE0TXU6g0+G9ZcxqPO
di3KmPi5gpJQDbIDvG1BDKRFE1UYveKg164tjHdDPE0t8tzVqgJIC74J4Vj9MuEDYaITZAJ2oV1U
SjR8H0Uku/tJkibIFlY3ReOtMU6WysT2qv4+o9xfuYBX4hKccg3NAmkhCPnxfKTcmt0QKkCZN1HZ
hYeq9c1Z9GLAbcmEvDcJ5nSgJwZuX1tgnfRpVJkYCVQJ/cbfA1CSjGs10OoYHQdo++BqKOB+AokO
KmUrTrqpH3SQqwi64rwlsFEMfh7ZfRhijzKuvOJ28EfVc/AnKlJH9FWB3Eua64FW2VgRhfEe00pk
zLmsV4SZnT72w36Ih8DYawneh4e8y3ThrNQFT93rWDHUh7TxBuOBCkUTu3490q3ThwDa4cWUKR7F
AgujWwyKCavKGECWm0LzC8khxejF1Eaa9trAwvvCwtaH2J3paYu4KWwmfNWEQO2cSWwk83ZCR2e4
YPNanCaQA5tbQN4lcVWRCv0LTYtdcdGN9eCdpYoKXtMe+0T33NgwxMGp8BWQA4pSo4IxTRQBAOsz
QAtoQoUpiq9llJxyBbjC1FNYUWVNbxgeGP79MA5YpdCgW5eXUGJxQRaDCo9rH0LttDYsk2IHEq3O
cKADiIhKjGCCpimZaGS9FLN6J8oE3JHQ0ekonfTW8+yq7gIs1kFz9u7QZH66GqcmlHdyXTfyY5qB
T3ErusigPQT1VB+wA5hwBBgLHZsAXgR/OPP4uz0GDnF+r0m5RvEOH6O5zDa0L9SWxglkFVQpqD6S
558JVKCjhsKzEbcXmEa2wR2sUjPdFty28tbydSuV7Lk13XvF3qFp1mZf+uVq8JXQOtFWKs0h6N/n
CfZQUxVNUacIwEHNNPRFuJ+nZoJXas4KvM8ue7ff6/sATb3t7X4gpga/+EPYIC8HlG5rpw5w70/3
f8aWRE6J82FRUhaBXjZEGWpRiBFz2hXExAar1F29k+5OH38XJapfYxGIq6qszKdF1VjECsKIsxGG
TtCQGUu11zGAw5XgAgtc4+l8Mx5OHRLnG7e4se8GnOPoN6mLIMMNNPMYMNpBJV6bO2WD7m17aphF
iuTPhdGMRDZGhBgjL6pTWm12uGn9GSffI8a0+/XkDsd/XDH6ONZcv3pzTTJehBkJ62CVnZl7xaE5
IHIst3nWXLRr7njwZRvMxol80/sDx8dBF08OGXoRVjKDwhGC2w8QHcLim7D38vdTeXegf3/k+DjG
4mHB1hIiqnK/3w5zD2rpKj4W2znfDnh9m3//erz3+YN/Dcdrj5YCcsAyc+HVfVoPITGVPlxAAi7R
Bk7dsz58+3qYRQL6zzimTvaUNJqpLBVNFM41S6FMvKoccd+7uHo71KwP+q5e4xhxSSnhqF1+Peai
lvJ7TENRicY1VpYP2WGcrwIjbGZDK3dY497oPRZnw5m1ru/AtRvnhk0sag/kuQAm3dS3jR070V11
sqazOOl/+BzKoqbTUaoHS8XnMI8Nww+H2NZX6j3dxhSqTmVlPhkNsLMKgIHzkswUWCxlCaa55PNw
oWuoMuL7sU7IUdrz6hJtxS3Q+q/v8ifL2fvx5mX9zUwUsdEL5Xk8YYun2Flp+65/nK71m95R3HFb
b6Xi1JBz6uD9gvZ+yMVOkXlWoQUVQ0a7apft8nNjjVH7rnjtHc0mkNkE7qlysfzhhGfq8xlP1Fm4
VfJsi9tqYZxWxLPxyrCudsF9RgDjzIPPQxvX8k664ujlJlCzVpp86L+fzEx9dtF0gyqGPL/SJHPe
32cFZTe7JmeNbu1vs7W3C6ga4WtjUyZbFbZ5DtQBiOrJceeVdHmz3467WGkhH9RJGDNucDati0va
DR3VyZ6IP+1wfTIT/eltVnhvTUUW8etdPNqq63EH1Gl4Fqmz4lgTrLEr2QH/ez5VaFyU4+ZpyRP9
eyhtMS2TeGwh5TIUjLEzda/awC4m5iZGgNfCcc5+D8f/oAvg4wL/ftjFc0ySKuqAcXGAcef6f7uR
vnfb0gFNtY+u6KQ6NVk+G486ORcrzV2/yxd3AtJeWEToK3UzurVdQHG2BRKN1iZfg1y1Hv4HcQDv
p8gqQ0BF0/zyTS3b3BqKWOMZpjdhGrtZN7gWcd1UJCvYKDMrWFU2nEZhgF9+vRp93M4Ymq5njf9+
LYHvJ4klp4ZRd5wOy8FcC0OyzqDJZe0uUHrn65E+2dHeD7XYqOMy0EMrZih0fJviErjkJlrjv7ya
a139WbTvtydnxyfPUkXVqlpzpp8O4UVOdQq9CEFwR6+nPTjl+byHpjYQo90cOgoPp+Kdz66R8UBz
c1wh/7asTBZ9TfpnBDaBA42Do6WTvugOjPkN9mKO5WyHE49vUUj5NSfpN6ISbSkcB6jqvn9+cZKl
pDpw9AgnfQPcEUJx+2Io6c7vynuOOzCm0mCHqqqzA6GljR4C1KQXe0PKnwDr/ExNHEn8sj2mY3Yi
n/3ZRvfusy0eeB+DiSLdwkQ6wgltWtvbFGvfteDoOtajdRVt4ZyeGPSTRZ+ao0F7gsxckpYPvKri
2ur8GgAPnJR0FGEb02JHE+aJl/nj2UtXIX7qmoawAGLJYnfD3jMbAY/NixKYDjq4MRTJngNvHTnx
3XCd75JtKdziRw/mSe7W1skWsM8u9O0HWEQR2Et3gZ7yAdib3MS6rSGrFOm4/vo650f0fi8zVBFh
hKkokslWuthddLlNRS1TX8XxITLvU+1UleXj8vPu55uLLSWIU/CQpfrarc3NcAaHe58fBZsUZktd
pyLaw7Hw4tQK//HZzSnwubbDpjknoN/PmXDsrAwj3FcjeNJoXjGxCgizC9l8zLxXEdHS17fwkzVh
Hs7k5onsKHhevh9uCKa8EizlVSH7lVXefhiEM0MqHaUkbZQJN0riqilkoWinz3MFZxGBls8BA4yZ
BHriw3x2wyVJmitbxAqUAd5/GMozUHQ8+XWQXzsytWUu3nh4LcVhcJ4IoRvjjiRS3mowZMlkGdM9
c5eDL6/R+ApIG8L2xHHqkwWMu8MRWKaZkfbTZfQ90hre06r/mt2rV/41MQVCbrbb4Ht9n99Le29V
2ZjT/yQZfuJOzDN08WprsoaGglhN5sizmMHIQUieatIr+f5VJRK9GBEs+oec1JhgUROGxRUdR6wA
2nvUKSstfcmL3agc5eCgYbD09af5OJvpAHnzYRazGQfJtK0C+TVMvmMoa5e0Fg/dqcn2yWRmEPpT
kSBR414eKRURdreZSq9zp69/UF/i/bwYD7Zktz8jt7o7VeX/7KKoJmm6KhvkqZZ7kxFFqQpG6jWI
rivtqBYXysn+3k9eZ13WqEbRTKBxSF48xLFu02Dow9feznbyN6t2MGUJqRHR1biaD6vTtBJMVzNd
+vlPpd8+H3ve6nVN/jiVigm3jnEKGNvcJCq0IzqE1gFF9+bZcOOzAOTwN0otxebkCeOTB8lV/z3y
YmMVOyB4/hC8aitSug4aFtkO94ZrbPQ1MK/8P2hv/uxaNUOyDFqVmKvLCDXFuoqGKOtlwj8+E0FN
h4k9WeIupWbx9UyYF9/FtLQ0UzJpDdcUibjm/QIFFVysib9/tkWDa1Znd/2dT95V3OtEcYP8UJvN
iQX6k5Mq/fd/D7k813RCkwRBYv2UH7WVt7HWaOi3eDChtLIxNl2Xt9l5sg2dzJaPpxvHP0wSHHVJ
WJs0xEtwv5cdeRZuX70UWc+wrW1N3ZLTXY3edGJ5+ZgqJgBGGMlEoeFMVsXFGUoJ6VVCWf80/NA3
olvu5ZwscbEtXP1Gc3GLWydu9RhfoK3zTy3wHy/w/dDy+wdK1VIi6oyfvILeLNXGlPACQ2c8qm1g
uA4r6cBdPbXFf0zqLC54sc+ZKn7RvRc/4Zu+lu+o3lFPs42N4nYY+J7u/v/w1i6GW8zIJjaUoDTi
p9o1IeJ3q9ko7Xq6nTCFONJiRAIgp7iXr6YnUPHe8+kk+akPMD+FN0kl2I8l5usYi4jVt2kqL0U+
RCdvs1LfGSWOdlq/Cr3m/uu5+mEdWlz1vGq8GXSoaws+b/wky1fteDsrcb7++R+Dg8UAi+W9UfTB
F/3kqVtj1niLfge+DIUt5RA41GNd0QlwAcdqdFgFj6fOch+zoQw+b5WGKTNjPpRX+obGAOSfvEKd
M5xlPyH8Vrt6j7suRYjEyW7gPTdbbdPutBcZ1bi5Kn+qSA7Xp/IDHxeo95/EWEbJSNB1vY2eop2/
1V2juKqJWK+tdXpMDnF5xas1d3hZNF7hY4Hg5OSG89kcfnMrjMXyYUqtn0/5/Hp7G9U8eN8SDtLS
tbSv4FbaKJrzG+/81OH91KCLhSPIW18pI1x3Y8GlHnMM5Zc6qU8tTx92tsW9XSwUiYlEyLCiJ1yZ
Xf8g3o0v5dGySyfGDhtK5Dp3kKe2uGCdeLc/mztvb+lixeh46X6tyIaBe00quzXdEP+D2fN2iMWa
gGe6JQ5J/DThV+I7QbvxcYuVnUJ2mtv8KoawvjKOvTqxDJvb8XDqrTn1/BarA3YzEBOa+EmqMS3E
kaJAfSFjevL1VZ6cHIs1gi6IpMUb7qmsVsYN6hanvkqcuZRWry03vZMRnpS74tzcJlfWpXz99egf
c6KL12cRuDdKhdAvjZ/m0uT4LcpsDbl4RvV1H1+Fm3Et4l/0TFAW39QnmuA/3eLePt5FpGTlKJLD
MH7SLqS1iq8eOzrOdLto25v/QRPyiae5PKlXFrbrYhCDIhC3mpTheVPtawTEX9/PU6MsFhoRt/EU
3dBTEyDbNs6HLnWD7uHrMeYX4l2E+f6RmfJi18rbGs/3+MkEB6QqWF7Bqh7BXMc5aULr1Pt5Yp6b
i/UlTfEezZiEmjc5Iq5gYy2diF9P3bPFSiJGjT4lUvSEDYzUrzusapJTr9r8Ib+6ZfNHeLvRC2Ya
Kmz0GBs/YV+0TcnamjcIjcnRnI5lPr2gWZKqk79DpbC4ZWWLxBkngaepiI5iWq/E/Cxr5Luv34IP
SaD5LeB8QeqBJkl5xn68vSQB4os/+eETxge2GcYrJQ/3chg96Ipw1kUeRhqi+/WIn74JND3OujAF
qcdivnII8IeQTVQu0aj3pm0oN18PIH/6mOYuCdgjBoXMxVJoSnlrhsQJurZqYzymL0MoV7jsQt3F
9KaQV3MdTHBLh6aWFCPR5qwRXCX+bhQ/Eac5pw83n17ymw+0WB0Lmg6mBH4JGSm7V+pVUGy+vuTP
F8E3IyxuqjFS1m3j+KlyvI0X2iAJtgnCD6zl6CZan9rSPl06/h5tuQiaVQdZXYie0ho/sFalsxHc
ERZ3ZcCx+BTQa9GCTm5/fkXpZqKLlzaAD2UhHFJLkZ409haFwPMJ0wPbc1BttptfupaTdfdPn9ab
8RYLIz6IyUhj6FM+6Pgx6auOUO/rx/XpzH4zwmJmi4Ev0JMZPiWquFey85ZGVw33vq8H+fwy6DDm
M8r0OC9eiVG09DjygqeqvE2MxzB8/vrHf34N//7xy2yBPgl12lvBU0l46EHLBpWy0qCP/P+Nslie
shRYFF0mT3WUrQv5GgKOO1RPX4/x6fGKxOe/7pS2fOBCaWkTlxLspvvyW4lfwllM84xBfawDngsq
YuWtsHlx1RO5s8+CblxkyJqJc81qmfRoFMze2jSkAqXhgYQNvNJArE+NFgMBpZLXX1/nxyc259/x
XpcoZNApt7yXhVrpo94+hobI9ntXDtYqMk8V4j5eEvVTae6qJ3LXSCi9308wTbIm4OWPoDpmjbUD
AMSZtqEdfcPJaU3UvfHXwe/V7//UD/89b8f/JpF/ED/YwdPPt8qH+W//ET4of6FQYLnUSKbzzEVW
mN8IMEn5S0VuJouSItIxOf+TP7oHmT/RJPQOKsIGeoBUVv0/sgfjL5VXR7eAdlk6LTSm/k8IYChU
38VRhjx/LBVhLH0x/Mf7+P4lySe9hW6u73MhHwcLjVk3jsYKqKbqHcuardvmD8L+W2NKguJiXVog
VJ/abBBx91LFeq3qYySdBz5Woj0Oc7ofbiac0GnFpVndsNINP0kEnS+i85iUbSS1Uv+NTpgCvyi6
hQXZWg2ULsVzZqfk9avapCR/24uj2OH4MyVCJ14Uno4tLibBtHnPv6lJwndM69Ed4mRUYHvbyrn0
WFU6k9iWEEeMD55BV/CFoHQ5Tg808artuZgbqYaur+7H/hv97930mk5e1r1gLVkpuZNm2CHhZiGJ
w23S9UN95Zc0FksrBbHsBnOX/ieTWlImOo5zkIhJogQYUWbKUAL90qJQvu3bcpzOMevAfMgJml7s
HsNaseA/BeqQDesR95rsRohNtbmNKq3EjkMiIFHWVVsm1YPmGWaqEvbrlXgNVyguHoRyhJRE6cVA
TLJqVXWARhqGQtZ/95SU5nfbw0O0JiTVlCCHpdWpST45NFJLgop71BhbR8EAQLbBgiPRH/1EKvr7
KByxR8HCodD2IC0MiGKWIIrVtsRFql9jzdxnZ7T8W+XOMNWg023cO4vkEY1KItz4uVEasGhA1iM3
UVTfwMQL18D4Va5LLBLcqkNCUje7qkzDTExW2Hzhrnghjd1EB/jKF7Jk6B7FViDV/FyGJZRGDe7T
NKXBDX30aqzAGYKUlOPJEEJaovzXi7GFV7xsqB4uO6OEp4mAI0vvT49UB+pePmhDkjQ/gpDcNgQh
X4jkyfWGasrTHXVEyxxeMVJTk7ktfKoK2ccBjmkbvMJ1G6ryyKtYYJk0KDhNco6cYnpgbBPbXxoN
e4BD2BNmlYjVR1VWgIH6SojadhXlPi5hoy55onSu9LXW82p5gQkHSAu0scL1spd6mkug7IS9m/tJ
k1PJk1FYPLX4uHsGrQc8jXNlaq3gOjYCKThmQpGYnDPYOjZdZQ7ec963WXtJEMFhUAuBmV/MjKLp
vBy8CbBbLBc99sCt0RYBdKS68itbypjzmOeGed/D+4y6rvzpi2KGX69UNS1N6hFYKg2/2KEEUInJ
9aThIVxBlzPX2gAIxLJTHUse7FG0csh2VawNOTb2w5RKWL5FeLqqjlnTcRKt0AAJTXM0dXRLT0Yv
h913U/bN8VhPWVXP6NoWT4dfC+z/bTX/TY/XV3vN8WUIf+Rvd5tf/+D3diOY+l/Uw+igQi2nUF2Z
5fu/9xuBIvtfv7TNoo5IYV73/73jKPJfhqQDCGFHgCiqqISwf3YcSf0LAag6N/WzU1E4Nf7JjvMr
GH1zcKelVZ7DbRgDNB7QWTbHym8O7pXSSZieBeUxTwvFhaXhdGLSQAzETieulZVSGZd0yAxH1QjH
31/0f3+nKIgItMYXbAhKmzE+jzqM5wPs4mw6DtuLKVHEPdy3ci02YvIN7umdj7c0WLwWupccykdN
MoJDAw8Lo/KquYE+3l/S8eEMhWHhgdWJrjKP5hVVtZ2SsrOnNj5P4lp9waAP39KxeDTCeq9n5UE0
gip1NLhrm9bo8Qy1pvpC78RinQ9hZqO5qi+Cdrh+86wvf9+pd93lvypj7+4gD05RATpBzQEjNesl
397BsA+TAP5ldxbq4dQ66D/Ki0yACgcEz9w2cp0eS8Dwqx590EoRm/TSi+PpPE1Dc9X5UesMVRjE
e6i2Wr02f8pe8AzGLbvEWSy9BGnZ7WPV3MR+IJ0VeghME/AhkhN+GaotoB4jyvC76YxDHIoJNnSl
8l0sQ3h5xrRqqjy5F8ILFIrFQyZn4a6czMpNMRdwIy2VNtCvzJURy9JV1wn9NmnIBORBUB6a2aq0
zkfEYXWzbWVNwAknHC/HQBkuwTJmjjewostCb0dj3q0EJY6vfFxqNxyAu9k3OTuCqBzdsLcOfiuL
R0EdBidrK5zF5u/CQumvs3HTpbOnVanL3xpYbCtZ9q0fvY8O3UqgGSph6laEMntPMGF+JpF2YYjp
eoqE6ZDVmCL43XSIYiO9/fWlb6UdujHrIlcxe2o6o96E3PxDPUWN02L5/dj5/i4q7wSvMF9Us7Xz
aghZEL1q1cq99IqX2qU5Cs0T4BCYgN0ofetgA8/suN75+s35OPXo+JHZNDjH65+8OISmWoOMVDpT
pkIGdIDmb9WWSnDT6U100UzJ2mtaogxPtkKcgD3xGXoQin0/bfeWPpDCSbvuFqNO6bKL5M2vX4Hh
Lx016gbHDzKdMAT14F3SyQ9kQSJ0kwk2wirG9dUKiWt56NwyjPSXroD4hD23DEH5QgxR31V9odwp
etXtgLjSzq928l1Umt2uLzUyNY3by/mqC0LEUChAVwUtcIdQK370tDyCMhL4EalpYASvZqPtjZN4
5tFYciYZ376+ib8KS29nn2URMZOiQw0PpI503fvZFysJXEJFK/7MPsnTteuMOMQpPTzHpgSdmByk
udPkqnwMoiYcNhwup3XPWe+6FQCshqGUbgwEZGjp+D3jeajD5rpJWMOiKbsgxuAJycYRfVd1pcl9
finFClN15PBtdXG6k6li3LF5G7Ya5aWTZZik9Wmj3VYqvp7KSAc7T9ANVMG67FVyiUZ15c1fqgzD
EKmZ+GGZOVoYS9lNGKc/pgmZJTX/6w714iGXc9VN+i66FGPS6V2pD5fDMFU7eYyR7Rl+8b2NAIsG
Yyhv40wnj6aI36psgoJLbgNvyha7Tz89I1jb0l2LZzVniJ0QNS/+vM5gmZBe/vouN7uXHP3mLu+L
E61Fv7Klb54Tkmo6GGjZgMcDYRmy3/vnJOWjpArgsg/IuMvDWI0Pat+krwYNBaYA2xYu8LgyzVS7
ERodq2u/MXDatoo1T7/4TpSc2JEXjgdkmfn3phJ2MpDJTusu+trH/XjCw62pc2ON18hFSM5PtMsm
OKToYc8bU73RIG7uNDQilEQeSj+HtBqWhHl6MewDX02x7dsCI/TOdcCOF7++BCaW2rAMtkZn8Ftx
q2+/fnfVRYZ57uWWSF+bJkB5Y/7m/T3Bh9YbEsY6hMnPrFXCI4z0zk5qCm6lCU+oajR/3aPxuek5
4LhDJ1XrXtUEV6LWumH1UO60PPgeVHV6yQwcV1bSFsdkkpXvOg1GUfazIc7eCrjCH8NcwwTXLLr8
iGGGuptkfbpLdK1YW50G9TlPy8ucd44gM9Z/jNYDEvbkWdOFyMGA0sdNDReaENTqEd27ZStZPj6n
rbwaSj99LApddquq7/aKliNqFqASE3wPz3I63SnCqSQrKIH/elttmG8cDbw6YEN6x2QO8YsbN+WC
nkVjc5DUPLkYPJnFsB6SzCGel57HpDRR4wqCA9E9uKliWptZ+uezkVBfj7Li2Yaa+5tyqLAMNNTv
vRVnjqJU5fkYh4XTG711l4aquTLh6tiTpvcsJEq+VUtKouaAHhg77Ok2LUe8g4XYP6vYMgGQaSiD
BhGPFr9BrJw1KKNSkX2yijAw5qF0rUno7Xd3+tiM+ALXijupI1I+Wfeev363lpl+bpGFAA2JAtGd
otJh9/4WpdgbdnXWlwfdzLCvaMz+GoHoWZ5HwncZdsGuaRLZkWlGX3GmSh0rZ2uJp9b7Ee7R9MY/
q6EtbK8Sw0vKX5gVSP4AASG502UwhJVCKwfnLsxAiUYmO/cjcf31FaiLWsV8BeyNEss6XUkkuBdZ
WoUDLoFIkR5MkbgvbQxXhKJ83aSyfOdN0KDVqLxO0OPSItacJxae91M/Ppo+peykVegO1nmdKw5I
V6XYJ6j0u+mJw3G+kpoqu7KyJDlDuVo4UxnbWJGvrFQpz+UQIKccZ5d/fyFkMTnGFQYHXC1l9XeU
ShTOfweURn0n1Za3s3BWAaseNHDOPeU8MBJhraUpdqxloZ77TXv39e1R5st/u6BqnAHY8ExLZvmY
jwPvH3Dp+brpq/Kwz/pe2kKJr6/A3QabRMa5utMtu2bRcDD91WxNE3qSMkoB77iudib27KumqYxv
VRxWdote+VbIPBhHgmY6U1+nF+RLtujKlZ8y9oZRUo5PQp8RnKWBeJ+FUH1DK2k2sCDQ23jMsypS
7yejHdeMBBa2yNMryYIDLRtnkuUrd1nKpjX/Sg5Enp6JxPrr2yEvUriSRh6fPhyVV13m1izb+gVd
TRRrrEuE8hK2Dmyt/vlItbsXtGs8qMljjaSO9AAvFygX5koyqvx8mqpXGVQj6YxEsZNwqDYtavjr
JGs5AtUxO4xgI/Esvue5ov9Mp1G2uzb4EY0FzTytMN51iXrKSGWZdJ8vRUcwjXrAIqChDvj+yYI7
5ykpmFp5bS9dFZR3cAx/GLLqAmJ0uKmGSrvxw0E4qBlyrriEVxz7KdrHoc9aMPgyduMsV6DwjaM+
ehp6+YxI9+sbLkmIyBevIGdaMtqWhMIBGwTUSe8/aB0WA0CTottoXkLeQnFAm9/1+oqY+lIepW3Q
HNv8BqPjdRlK28qQnGpCngljHAvT805GjT4O+1LCdkrMHb8pjpHhbxUaHKOpuamUwoVcjY38gX96
1sikNYf2PKy8Fez+xzxQ7i4CqX6K1fIC3MIukJtj1JtH0iFO25zJ1bTScYt+6IvWzWP9PJHBEZT+
OsrM+0YFChuSGk39TdN5m4AqRuPhGiYd8fLS2E4qQdnHTY/xj7AOm9yVu34fGHdKDBkbD4RJ6m4n
VCp5lXKzmRpjEW45iSGdIR+pGBdJl21iRXHjygdI82JFyCMe0vEOlr7hrVrlkHg7rdj6g1sO9nCD
qUj0Y5zdzx0xPfdq3CzLi+Qy52KDiH33FmB3b/bUR3MOKxufXSaoryrhYlC/CdYGu/LKehaFG6/C
/MA8KN0+ApReB1vCiFhzEnVb67gXOGROTXrVvaFbGb61VsyG7uAwH7fRwMMKOFQN8nqYhO8QOXYi
EGwxFvG5Y4T6EMj9lgTvlS6WmyJMXC1Xrj09v+005SiN4GLVBIPbnQ95PBxbt4+wr2HL24ZdtBGN
+qpOpr0MYyEO1V0eGrdqGKy6yUPEFnOy61dJXa+L7lCTC9OMR18QLgM5WxvpfeEpx0SacPVur/wU
X4xIdWuDJb1NzBtxoJ1y2GqKvK1i0nwiSVBTkM/bUFmHcbjyIJQX0rjS8nsLz+thl6jDypce2d7I
xyKlkC+HyVpJoCEK/7KuvsUyPgpWvWpUPGIoOplhf++PZMeniyQKaPXyzoJLz/e/+ZNy5pPgXAEc
ek1aMh2W/hz63c431RWG2i6tY7bsDq2HX2uOClycHL3yCArawzjyuvj0ydX+dzPFC1HbD+qdVlwM
HS4LNKRinauoT6lAVypOFML4EwdA3g5jbfk5XgmaOzdY59J9m4XkRG46pbStxIQP7yqc79XbpnqI
h7vIgrHzWOuXXXOLI6L5rfeTdd2wM12FQrAew33TkAhwA2svWJXdBOeyfPDLO3UGgnjgk62GHO+h
pHs9snaTt25pI+dmJhxzvAf9If9/VH3ZdqQ41+wTsRYCgeA2mcnR6aFcvmHVCIhBTBKIp/8js/t8
vc4NbWe5M20Gae+I2BFlTu1bS75jv5jAdH4pqKpEssKFsB8PLfEDZ55QNyGkgzr68bsUCOlbWBXU
Rp3ZcGmA8UpYV3sIkzi8OWJBMNgAlxy4rMwHd5lvRm0lw/phNsUFNH7g/UFiRbI1Zto4OuYWRoEe
rVjhRxyGOfDQSJvFyfFf/IkSHgZ9VEke4jRoC1OL8CUCphXNO36qjiwbDmQGDZ1WwtMHj0FbJY2i
yYJCcoWZvo3bvykAV/EXZBLk/agSSmDT7vbRNqvAHYEs+RIZnGbElB8apXFoJn5kSBzW5IxqI0OY
xcXryQ1ESDZa8lBN6gTfkVyVZkwX+lpuIgFqnzya9rXD3t3CeQ2PNhB5BBHDpbuHVGE9ERpLAlP6
MfIagOfXrnqZZFQOyNbKRZXC0GmXyT5mfE52E8D9aTAPZZVbeCr2U+V/rfD+bREW3vyqCcndRWLK
aIj8qk0c2wgVpQ8M77zpMayKcQomVDi6Uywa8NAdN9hopfi7PjqYtCBivii+906X1ERYITiH+Uz1
8qfFyNIbylgSY5lpV8eOrLFD5V25L11tIje5WZCoUcLouFNNvA9XjrDheAJjk6xGSzOYIcnQ2aef
DfLgbzVx11d/W7ORowXjlYP1QdEiI75RQyLVIapyoveh0SCgCzPb6p1lBpyXIptXJhL0KmCYfv3e
MiqvI/Mz22cJUeb42XnjFs8FbxL4hzXZMM0efG/Ud0BRBJjdFS4cMqZ6HoLaM5JqdDCZ50+fC2rl
zCe1HyKoZf40XVBhemTwp+l666PFWO7zxwZPsVwb3EPZgP8LpmUwcqxnoCxICj8gCAobDKxIrGr5
hqR7C8EqqDUZB/22ud2LgNdUiOLNzzaLqk+KqnrFrOj75u37WayUHNrGXD9Xf/PCzZIiA6Z32Uyy
3ee5jHW1TOEu1RbbNe6KGTkU/xxsrrx46/j5+bqA+RUclhAvjhtrtljiaQf10Lwlph4QLEYxMV1y
+AsbTh04/3unyWkOo2XhjM3NVwEuEFRhQcLCAwgEtyozcsvmh0AixT+f+fwfn4fna/99+/y1/ntN
u17SlXjAF4pw5UNVm0CTO3cIEKJrwOKz9fq8dB5NRteh31hFI3bY7IDLROA77Dgf/1T/71D1HX6T
5/f98uhPxOxiqFeCM+We3QNBbOF2U9sX1+iTUZpxK5dItEUkqJ3x6cXFm3fVmisXs9wupA6w1kAC
T4waG90HsryKJWymLVIDj1xk3IhyuayWjY11hvHQGEhLB72wYyrWzOytzLC+SxM1ETmvjCXSIJeu
QAUCas2TidQWBnG/uAUgAlyWatvYImbsjDSmlUbuu52tHS5BTw5gx7Bw+neEXedirhIYQyS2woLh
I39QIw4J2fSCPjDaKcHJTGdMp/hz8liuBGUIarHCjqiDO7CA183ZmkQ002PrVSdt1bGyeSS4i0Vw
jo0FIQgGT2bVhuCKMeG2n02gwiA5QgBQkajchOL5bTVMlRuM9vcw8qRN0nGSwKMqGQY/0kh0a7Jy
cL8GZzl2ax37cgwHtQSE8zPybDJkuWBfNcIKOWsD5Vd3o1ftYpzN3xCvpq/al7laxrwz+jMSKV7V
Pv0Y0XZN07cW4ZJGsX+UbP/ptO+SwXjW805snhPorhANTxALv5xFPdxqV2aluGxjm8AM93nxpPJC
Awuf6qzU4MZpnbFrzNhuLD+Af1ts6TeF+fbOmUNwBZGDXLpusSKtrIiUReRbGMEcYJ6kmnTy9hzP
/hVpbIFfNZ8+16+ixzxSPyemmYB+T3wfOzIYh7WL2z+NueQMz2yz0aSaVVIXZtxI+8QgZanaMjG3
oPKWHOBiVreYvcaC5jRDpL0RxSTG7uc+XysHd+oBcV1J2w9RZ5jR4teIwzztJsohe4ws67tAyD13
9hh9fUjlFAqPHEzbjKRSiURsfKlzo7dDx0JcjUY4spn5QuaYLEpcBOWyzoz9xc4dOBtOnyvxbqM7
QOTVoN4UiYFnobW32Fz5K+JcstXEI7TMMReYRZWJtSFLDC6LcN07EaONWQWqYsDSQJDaZ7mHx58t
tz3qvQ8TFQYRPMJoU8Soi72egJKoQ3cxDupRrXprTOB25trbUbhG2Dfw6GdbOsnb7iFcivvh4mN9
QP3tzDK0EItbV1aAuK94QM+3wtWQoJ31SyMuFG5rPgHISKaujNi+4uw1mduEuKSJifrFH83EsPTJ
30bUmuZ9tGAVN4qTqtvQRc6TVcPWAcU9KtSMfjVjkbr7cN5LjcQgHTCHvKMzytxuOYJzjiGvjLBO
R/BQzfdti13rBal9+Tps0WLBB1B+QZR5QIMcareK/YJdtAmSnQ6fpliug6jeOxEAfr26RZ8oOuFp
F++imkKATalJxblU+JWVlbD1VYx1Ku0+dNsu6QwYqIItK2udWlSghCexXoDlY66pxuTCVARcsQCE
PzinF8PEMoXEiu6xx1ZmIto2dzAjOMo1UrrJPbu8IzLh5CzfjJ2eYBc4W3DRBN9DdxZ3Je4120Hh
4+UEXoW7wmgAd+EYT1Ns9onm+gToCbFce9LvQ67EhwvCWvH9joycX607Zb6sj50/3nCFFOtiWcAF
D/6Tg1NkNigkXM0jsotepgrjJGtDblVTJlaz4bJOCbUbTHq4YbeXkSI8Mn0gF/3PR51vWYgrR+1k
UZkUjZHugNfNGsHZLCl9IzY8rDCDioyaRh1pkw4FUrfFauijyUOsBpZAzl5ABURkNH6MfpH6e3uE
/V5m0Tl2Wzz/AtcRa7NuZ0x+LHKH6gQzCy3Nt8NSjD9Am3yHHiEXUp9lYWW66LGX5K27B9heIkyA
zq6GK9+KFXFOGEwR9w3e8e2njRuk64N5ZuG68nhiOherfe31FQaTf9b1lfb8hm71QOf+risnq71s
c+1k3m8jbU6DNrOJwhqsdkJm/jQnN4U9X+aDgRF2FwFAiJzFSUaYU5oezHY9hbXp7rLy2vQSeb1r
Bp45dFx5d9hw0NaJUzQFaW2BeaBgDuIClAkMF1ETxxNVMLMrk7LDDQyCxKPD1wRbgxojKj2yt9wB
7TYsN1cRToV9UEYVuGaX9D2LbOEErFjOow8DY3NAqzrCCHWrTotp5piCPG0+FPcgPwB/f1Oqem82
+7WiKFYKBNHDKdjiF5gehhR4g8uNFKaHb6gHX+hI7xBgXF34zQj/Ds776kDn0m2Xssi9Ffshci++
TMSWucPJXSPfCPAbb83Vm979n8X6wtGGEieZ+FthHUWbeOZ8NmHM2rj1yazFu8G6+0xgLsVacGj7
EQtyVpteTpfusyXst2Lld7phYzVhND1VcduK02P/20aZP7CGRxjj4C8pc/HLVPQMg/V7L9fjNr8O
WDmMqC/7aBBGAJ/LQKkWvYiTzq/UmDPhOuFuIB5rXzJnbe9sWoBrrJmsMIbuVW/u/J3wPTSUzqxF
ZKapgYAscT034c6WqHBU7gxL1nWRWaC3rOZAF/V1qfoPbakLsPXYUOAbLC+Zij3fupdyVmm3fRe2
fyK7SI2iTR2rTInZxhVzo6aFcQWKTWZ/tG/Tjr3daULPOvbto3ThkBOV4h2prtdt5cfBqc8bRDKd
5yTN2qSqqM+ceJcGHz3t24Wgyam7OlJOimIyVBW2zxYISQ8vvd671H15BwWbTZW6D8Z2G5Yqh5dt
yu57EdC+ORsFshFH24zNoYgA/Oa9iYJN17jzIGcfuzNsG9GeG2+GUZwrg6TDvqRe2aeOBw1TUbwZ
xPuAQ9QNHM992dxrPTYXjHwAQIa6ue4jbiwvXeefO7tKd3vJxYAceVIiR5EnrUFuw6Nfnsy4cPZb
ay0wA9OXkvTvmNB9QULf6ZHDaCw3xukbNACn1kEN19oZRbLdPuIBA1Dlwa/Nd7OVlXe56nPtiRNs
kbN9OnnKzWH4nRBBUrMY3/1u+fCKX0g8OZRIf+zK+UrcUG1rgoiXY9uX6cy244i7YIXBNlVIf1QN
9n39zd6LtGkRetP13wfufJsq/dKZxftMxH3GQOr2WClr89yhZ9TC/I6V8sNHVeeMRYgUvdAFkeAX
83d3L25lKTOyiBStviXmvBnFi7mQI6RbMNP8UUMFsg/yNsN7tlaoK6rhTCweDWNqrn2oSpmWfvUq
QX+OguZNybEQ0JyM7A6HALzL9LEwcbEkjcDFH1oYLFKEVY1mLHn54nVe2Oj2AruMfK7Jy8QR57M5
ERf6BLru0Jr9veyrrx4eqnDhvTxucZOXX62rskbKiKzsLkd63OzMUGAOdvjl+euxbdubx9zjjKZw
295NbI2yH+Me7wCU8Nfel/kwAouwYDyxBY7EzDAeL6SaxjZSw2trOkluZeC7WvkxWCzzaHlfnTmV
BTsCQZ5XWOi6uPJ0RIwbEqsOCI8KffZ98ux40cMJHHauqHWUugU6j+wsjfjCtvqm5voT6rtXVrLE
gGUB2KLrwN5azzkyWZ+FZ2Wz3Z5A8ZyVw04mLfLCN9JCJ9qcAwanT+mZoUkSZbtRT1xYR28J+7UJ
K9arHS3Ik1Mcxg7NfpWleeN4jEs8pbsNfYR9LivQrQWsesWQtO6cga96lSY7lr0TO15xbgwrqnsd
l+434bJ8qLbEX9DifyN0PxbbmJio4C2vzWHfmhvWcJn87UWikUWPF3AOvM7lRx8GGtCSCp8ntYmi
dQf6Ue9HsHEfBp63Va4h/I3xXKEENCzUOUvmLi1YBZI3p37VMXPcFBhO3wY2ttAaw0drEellxFNT
Zeh9DUZubFmDsZbYVuSZzP21a3ALz+UR/q6ZsOHq3C9HUDf3BjDFDL9Gu7ACUZu32TevzLbf25Zg
nV7/qI1hgfWhw2lT2UTO9tGaNGu7/QrG7CxrBRyuGBAiNaZ+10ZrJ16M3XtnjN1BCd7IasSaNPcW
7L6y0669bBvM55YmN/iKxh1oc0dSpZcHknmisKZtBnpgHWrtGQ7AznZU3X4nPr+iF7+0ZXWicsvM
6cdWVydV0O9I53hzpPWLLVbqUp2uqjg1PU1tJXMBWFbV8rhqJ+fkmyFV4HVYxPAHDDZ4DwkBF5+x
Ui3HbPCHI6PdkVkD+A4vZMaYUMmwrfUn3mJPMMFLb59wLH3ZvP773huftSxvRlFGwFZ1Am1BBLhr
21BvbdHwVzpbOOgrA+gGi45oRDExYtmr4SDNKE8Wy0XvJi+Y1gihUwuL0Ujh2xsL+4/R/Z3pGBam
eW1Ruc249dyxiWv0QYA6DJZs5ZggMyMmlkyZV0SF6SUzimBYpx+bl5GKH2NVZp4hcBf60CaZoag/
8AwesUDdLDmntSD3ekXz03gXU/doHi+QeQGPNJB060QMacBwAU6tDRhSj63IRYmxqxP3CaYcYRBe
XFnTnYsFsZ8rihW9oydDUz8BQOltGXfGhlCgssJv5tBQllcEGwIV/R+08kRDfEcCr3i++Pz+iZM8
v30entDNf9/KeWhD0mKmnfUQSP1/cM/4P+Dn+R6ND/fpQqUIQ4LCzqoABcwVUAimO4JCE0yAgGk2
YAUchkLMB6PvoCk1xn9fe36FqFa/+ecH64YCh6xLD5C6gnil0Xufj6UB4yJJenQs3pajCB/zpa7G
fJTAk8x5wtZMGG5UiHFysk3/HgbOWrCyz++BGTwKq//37wUoeogSt/T5EvXrIZdswE//9yPPF5//
87/v899b7PMmDxMmwcPnOXiCP8/T1K0aSuaeY0V+nCbBlm9279exadgkfx64sIsDxQ4ZMNIBfOJF
B36VdP981ULhh1OnxwOQ/m/ycdKWx6l6fiUfp8JQ5ZC1BUrNB8L2vGTPj0LiPIznPet3i5RTMOft
BgRFWSIEyIBz+3wDOE7hjP7zXo+39hz+q2DA5yuECQB/GwII5Pxsenzi7jjdPx/7/Or52ojIOeBL
O6gw3qKTwFs83+y/n32+xiGe0P98zPNf+MwZWjeMHzc4/cuKy4OQb5zrZRqm2NCQ6ykDXvRcX9Qw
J4MeY6mHmAE3KqwlWRcbiANcnv8u6JM6jXgCpQJDOugPSELnMeqcLuJkS+QK7/RlC5pNv43a/2kM
5wLiZ4VBguvEdby6ddipv1B63WxrRlcGfTYwcfOBKzQwdP+7FGAAkYBuShihcxmX9RI6DAhQk5Oy
DRkCUPXgHEGBZXvHXsgkrmBnEzurQYTWM8GF6W9it46DCYcm0Z9bTHBWS58YmFKwAzWjqNZuVkkf
gQwiLWWZl3MR8ccW1DQXcVyHMm0N3JX+Y1NEPhqzjgXfLg0b3wCn/HWMeC3EUW0QE8hJvEJCkMsB
100OcW076ZS0vA4XyLqbGqlhSiJrGcg8wmBBxB+naT8JFA9mx1Nr9nNqfC+U+2JXqGDV78dp2B9Z
t10T4o6EmgEY3T5GxYI0ItOLIc5LVk+iMP6D5Oik4kfgaymne2yPVSTlyVGoGs06bA2kSThtaBNk
UaE40XOHtqtMBwfW/ig9Gogwh7EJlx2psmP0mxhj3OzoAcR+kkjXqHbkMJWo5LSXjIThuecJhR09
9FEHeBAePCViBEbEC9NJuVahN70V6K4aPscIbof+BbpBw8m05165DW5+uNtsezO7PaVN/bZQBai+
DTF2kMwVeeFjfXp0jktr4yThlCO0qJn7+mCZy72s5OERYsy2RwEJ6mQHpUVhHqnWlAoYCvotdgyS
NIDShvmhvXFCjgqoAdFqIlF6Z30AW364lMLNoe8RLt2ESiA3GMJJUDapa3ybTeMR4B1igQ6a6o14
d4IeRfV+uNp+VCFdvDvzDCgynDmh3fesQOsWq2haG3e6YuLDXsK6+107n277117swPJQuG8YRmUh
QhVidxliZVop0ssDo5VQxWJm8DFnB3eWohsjc+2i2hbH0V1DaIhCBjMPzMCV/np40KfuXqJvxpiE
gGkjg2BVFwfMCASmbEJRDkdkymVsc6OxQ4fYyLDHNN1aXMASVgxIZrPc+mL8Xvd+MuPDeKGi2mcR
bZwfuwD58VCEewgsLpCXUjShuTdhjS2lBKQn9x8j4CYG7gt+dA0xDvbiQU0L/0b+BgzBqBCC6IO5
dEFAl/7BWClAhBY48xQimQyjM+DFDQdC0w4I434gcgkw+QHBqs5ZxX6ieYMUzUjGcvhgNYukhwg1
BZYAs46PlAd/MQIDizWBDtCQ20MqC/R4CTAiFPLSCZuE/9YcsUzTGZMPUVvs0VBJkJRnr2oibuJi
ORMwOah/ECfWiVNdwhWssLBFr0mv/Xh3ixv4uAiDh48PRwwx/gh+giIz9YwyqXzglBBmNlC/LuiQ
pPoFK4aDnsqoAgJqw/zA9v284mbQeF3AljlBYkDClBNqCeAKw/6QwzY8YnyM/clKN41ZESTlOivu
NsgkGjgEGWAo5tWJV10EwOVC1Y1ACP6Y8meHxHsPH61w2mSbdTTH6HhINAcBYoYtkNClHNIaadDI
IUj3GsM/A+oQJoOy+KsnOF8SE8iZc6h7XFMkukPwsF93jejpZgkK2kQMjPJGqpPfwOMWWDF1UEZh
PebAi9r2ryyG+wby0RsXxHVbgPDmXM0ouO2j1UKAAhgTwTr50PuXEsHKWxUKauCpGtKi+HA6ZGUC
cR9A6lVQ5LbYMhzlPlJuAgRdxLBqDQXrE8qM0MBSOfsUOncLQ1EKwwNdVqB5QeZIgg47L7VIvOFX
t0LtbvsHiSh3wqYDNKZyjPQK4KQ7Lo75VpkOcG8zH0cvpqBSkZeSw3cKte614M4LYWAjxuEVAewa
sNR8XEcbieUgi48d0Ktm95OygLvBDilh/SFMJzb8JRr4w4exTAu/SYlEhscARfp4o9sUDN0cqLoD
da8D4rcBZrgigDRYczHHhN/d3VGkdEYEb/ejdlUwobMkAASZnJMOC29bIbl095IdathH+s2KVC4t
yrBnV4k+dCzdwK75y4iVvnYrwAZmqCzvMnI78ncfEChFGzCkLZQ//swCpkWAkSKUGkBjrBIIJnkx
aieppJVtS/G3mrNKv9qD2oOZPQgoJ5eV/eHYS9SpMqM403W7RR4GGTrrXNplRrCCGJP+HGT9jmiN
m03FZymqL3uZcs76rG+8T9CzgeiwIproPh4dsduUQOtsqP7JocEfRq2LqMClYUt3F+eoIHYayG3f
jIz08lx3r5gLPGMg67Xy1XcEtv/eJ3RBwnlHXkvgDDUA1N05VZZ5nw0Xcxbw7qVbMKG7s18a0l6o
5ChsUDApeMRXRuBoWMwKci79+rUgznUqyu/CMN4wiQmVlHybe36SNUstBKsiZwjAdIwcoZAtEgBV
GThYQzUECFBevu6Im7du61YfR0z4AQCKRC8w4IVswHGL0HKGBQBzMWG75FXiFafBw9ZNjXASAHeJ
f9TczB+nwdJZZQKvWPHPuPi1xUE7Qy8+vXi7nSkYnEpUCGUFycNwqjQ2C8XPGCE9Yzl8PPZxV1Es
DzfgYIENSqXcdGpIdnVARJZ1A3WWkTXWko8CoIl7Btb5PlnWqffZsR9Ivq4IF+LehVfFcTJBhw3I
fZBFMu5fW+HnWvCstmTmeQAXS+x2thdNgMNXAN8YgEMleeLG12qbB+S3HNqlgsMiqgt0PbKZDz39
hWmgg4K1Qzn8kt6rFjdGPjpU6H0LiVpkUiiRpk+XvJH91kGXKA/Q3eg9bAGw8GPBXoT6u9PbmBrV
Tco/Hfov9JoHquDgKN/sNZmt1Ldw37/07MM2IGnK9AcpDtgwpzerDlonM//AefEqPmEMtg/hDMkz
MkB/0h/+N6wpXUAgXrsMFycYM3rY3qAJQJEx4rKBaH+Fh0MHHyQvluA+DpUM1r8KKRXAzxvsT2ii
XT5hv1uXW8PUDqKtocfd88qLMOQQQhRP3mSzvtbrBFbb7LHGiOUOqHjMnQ0OG8Ql86EuLRdMDuR2
+CDr4OoKbs2aSQxbYBqEjFUP3/ZWBs/hkLbmOp3g14w5DvNUSsl+z/BodRAvfzGYGn+NlUTlVdgM
fkPb1B8oEUa+uZ7Cw7BEqzMYx3Etz52/ygW7qbWE1HBQpPY1i3mD0raZmh6khAevYkyKCvhWYu6n
30CoU73dHEaRrNK3Y8LLpseqZ/APf7dOrQnMbd0rL/LUUh98rGnvjdZ7hAWanPwKo0rC7DrkI2Fy
qfrfwdBuanUEPUuhoVJ3fRHWzs5QbA3i/Hyt6bs5LeQ+JcTdERJSYcBEjJb+spohm3ckw7UbeRNi
al6euhrLJ2/PlxoyhHrpCzxGIKpNdxTBJE1xqaGLxU5oHC1gl5fngVZNDVwKUiFycocSdjJi0peJ
l/sF7jD6srMCKMpIv54vgRVGH9vVFyW0fYXdQ/y8Ms+rhX4SvWuDh7/c4Qz5GKMxUZuGGAMr020x
tleuCaSZ4NNqRIQj/wiX+HmAn01NLPulaBxkV8KkIiajN50K1s6n51eOMZ3crb2MbkPy5ztDhAKU
gcgpcs3hj8FN51UuI9hAUS0hDHnEmdYosx/je4bTbOdKYS7HwsVVUhQ59Xd2XDGEEBuD4C8DktWC
YQXNzuyhhAECKjjlI+bmMHktBobMpQaLu3f7j6b6gTFz4/to7nts9j5N+bAW71A7HNsNfkxdN9xN
eyrOE0VkU2tt9reuA0G+1n+gZsHceNPCuh5fiXU6A5F3KZAq/8XciJOifZhf0WQhiYLv3a/VK+7U
clDEYeA9nKnKjamzT1wBsx8xGHNrbDxZxgyGZ3586+s+G5RJbwVD/JizzJcW2M8BVWETdpTqT9jW
A7dex/XEZMW/Ge2XPzXWuZ9aBV1M62adbNegXEuYvQkGi98uJES6v+WI2dyRF5B+7muHczLRPmtI
XZ0X90XvTnMqTeNmLrAysww1HAnMbS+iWOdwQxpMtKwm1DP1doMwH0bPyNWioGF+b5UGxg1X/UPN
jZyYAkFhbHZ5UjrGXxAp59IZ7d9ibc7ChBR2kgC1upQtVXX2+qk676MJT+8WhD8mj7qQy+ZqTL6T
1Eu9Hh13ZCFy2Oqfw3Dd0euB5MeU//M2Gd3Y33j7SqXCU77506HRfXUGwFCeG9Ny4voOzF9EPoTb
pwlo/KmppiYSY/Xl0klmNpua9eCvK8RoANEa0eLjPZ+DmCf85m5YyQplv69rq18fjPdsdzCloQMI
XcBRLhX0b0WsBFAS++EuCDjsdQc7DGAH4fPOLlPOPcirZ8t+B0a+duu9tEXU7a31KoATb3XhfEwY
ULuUPoIfCrY6HxUcpLNNYTrepyNJdoT7YrPuQXNTZNF1kqi3si+cqyWAbvrV+raAAToQ3Q/ByHf1
hgrzBo2Rc/G1od56nMLAFqwEIIAEP7feimN5b7CAVIeB92dWVuuPjVgYquvk+G73YNGmfsMG1Crs
ipRijylxB88msuIk/y0ed+QszfXmzhCYOYNogsLqOcQFTflGTWiHm025vym6BSDf1c9pwjbVzT1C
zOBQAPZurQHkkjY3yr4+99voR/tszq97h7/CgkBjYQ5mLoUzXzHG4ZwxLYuhGDlfRdksV9kVNUy7
xZ5Rt0d4BBRvwFqntQomwaCWeYyuSq0hwIDCWNIe3ElrdDeXlB6YO20e+GMo4nkwS+TPzO6iA+1B
GGZP8OB9XCfuc/GKoEX04cw7cN0yEIZtiZoZ6mZv7KozptAweFjw4aWE0qUcZHviz09mloIBqmmJ
r86HqOKRiodUR/AVq4f70dbleV1hykJ2jUlTfxaXeanUwbN6+21xoPzofQwYPg7U7JH8BVF63NU+
ORSPEUXNF/6y7tY3sa1luvN5jtSDCzUlyLt6w1ygNT/yER4DwhikbcIJAZA5VvPPcXXoN8pKEQ41
I1ennNfUa+N/VgBrgZ3UtDsY9lCVOALsgXZB0gvf9y20JkCYz8GrlpQ7mo4u9h6zV8+XngflkbTt
TPPEnKLJeyp/zWOFahsELSrNOu97rINATo42dPzTAahjcdQGmsDCljJQXqtgzrhvIgTDgqrE2hqI
Wesxr9yiPcJmAeMyvF++tXUJlVLHf3NJvyvp/vhnzrizDMTNwEr+Fel529l2nJtry+r1ecBCXgYY
cjTSBXLDtHJduPm1zQ2G8dCccg+EgOvMd4BVSacberHbCkpCTpALaiEaBaOlPiB7d6dIwlRocwrt
+qlP+QlD8FjgfHcFafYcxSQa52r0en15HshqAwZyMHc26H9f2iTBQNWKOhwVX8RaPX05dNhDNbsw
N4UE9ITPdUPMyPggYQuSQkdqcPVFpkEm4HHGZC2F/oJKaIR4VFLTiHCLWT2yFzXmeaYl4VDUONPW
nk2w++dy7dvz89vnV2BPDCgtrfS/lyRGTUIM+cDWFKOjp41K8yQX+u/BsIU4IMIRNmqUaXlg80P/
upFR53PDw4l5/Wl4HIgxe4ljeC/Pl/6PrvNYbhxYtu0XIQIeqCloRSvvJgippYZ3VfBffxfY594T
b/AmDBFSqyUKrMraufdKl2TEv+u3j/5zzdz5IisOsPvYJ8s8whTjrwvLac44lBTGd6dvaE3zvNWA
jbh5iDFMNuu2keqazfSHbw+M3Iw5LEgUpP+9dPsKb7le8fW365Ys1d1QwTrsobA81YT/s8QZHm7P
TOJm66ry+u3Q5cmj734XhdlcfU6Qk1XhYFoe2P3slZCa8e9atnxFyFf0xMrX5LKqfV5TctSMlIFv
l3sfiYmgg3uhvHcZdXltRM4AgeUTUdcbq6JnNorU7F0X682pnySevDHOr5EnTxhzvL00kbsMSslH
lRn647AU1H7d9od5uQZ/pVyS7lFGazJCPsMYxzFpRv90nSY/WdlwjkvDureV4d9hlwQZ0GMzj0aT
2Zpz+NBa1I4dCJ47L6abdbsW+3l9qsV0vlWwmdEAxJIWb2J9+iFq3QkSBpGpbUu3Hs+pmb6SJLC3
jR1uqO/RRLC9r4eRUZ4r237tx1E9D3Mb0ZdqDbKpWbYRaCNHL5HavaP3Y2CEdvedpPODjPT2Rcx2
sbf/mJkj926fm1c5eSXCt7TfdKZveOxBB1/Jam23dbmdOs6iOJKsFxEm//eUwbDVWFy8wgraouov
t5ybMGADG5H1LzDLIMDf1EDNnueQKFVcPJs5vbrAzyaN5cbsVuncscRzkMZNzYTOUZlmwHEa6YRi
5zWyB85Luhnvenx4VLBFeDdxXyx+HXX2crPaIpkplEwKhtwq55eiD0xSfMHglOJPK6D4oK39TRzr
mtnD+IF/el6JaqZIHTq6zOBTDnndlefQFvyXXfqYFW71VlnIkH5ehsdkeZqpcFdGCfbhcJaBM0OI
NOf7sh7m51tkmyexbb5aXh4+5EWIw7Esqn2Df+c1mdIzs3GmIKw675AkevqI9VEFo8WJnNY13gf/
iRa0V1rTv28mwvupNphRQlRgG4+lszHLsr5ojcz3Q+Iy1MMuaDjrerYnK19fctzpGyasJo9ziXAa
dzP6dCW0s1/XTxrw33tLc4aXWmbB7XfLKkbdmZN513XUs8zErt/aptR285A1G81V/LrZJ1Zbc5tN
yK4eaBnu8zIzr8Z8xoOVrBpBP8czi+rStH55uX0URTMtHIHFMW17+AJmh/vTlOU+Zb/bi1aMR/x0
Jp7BrjkyItpcNxGWZF1kECKWa1LUdR2kPYEjmT5VKmqO/33wiRT8e2o0HUmbosDCunxJ3ckk4JBh
bwcg7NWuTg1roxdkZEpGek9BlZhbnxG1x9uuEFXacGiUPFXLRqE3LZxKbTKuwxgVeyd0nGNjDPR9
KpRPZZOx9ZZrRi3Jqeh29uyFT7dYfVtKYzX6xnAJi9E4ZtphohLbm45b7jon8986b6bnrOJv395o
jR6u0WSrnSFL66U2Ac0yzLhEmnHNl5w2MOOSsFa7OrLlbCOdVP1/Hlw/D4+OLDY2XQMN/iODcpmt
HE24GqK6IfLSIdc7rSjR5RHWXkXVaulzberFnTPbEIK9JL30FhMdSc88zEaqHhrdTi7t/3NpFvLO
q7kjere62PMQPqRaFj5Y3hztbQZer27Xbg+88M/ApCWNCTvfJMvhKVsevLjp7/QMtwnDiqx7CLT6
sRH6OS+t4ZxM+AClDz4rHs8cDsZ/l6cMz3jX4TVM0XcmtwrlJtLrcUcMmb2+AhFGkMchUzmUw37W
235DoKR5onP36Ps0lgwfaada1kcJ8CkYajs+j8r7zeMmf6MLVayzKinuNWuJX3hhgjiY/M74VPa2
ZyYPsDFIVRlJ9VWLZz0jgDSK7KoGUTyHWscJlm0Wg5pVPpiL09EY7LOqy/0/ekPtKSzfmgVopcjF
EeteRacrs+pgdGgExYtXVl8CqxwO5TG0efd11DKeMt0fhocT4pjL77kVR4MQKWo2FGe6N8m7xzw2
v2zmZ9bjAROZ/leVWfrOvyNarEWMbXDzmOmcsfXId3D3zDxw2JFcrIahKn9j/IJgrVhfj65rPfQt
xojbM4qfYjfn7tcNBgNKCpmVVM0uUXayihd6w+1a45GbK2XyaEQfuoyKxzju+qe0i4e1Ps7+9vZ0
FqWPTSh+4DQgIJO81U007Whg9xj6regjy+0Hu/W6Rzf2m2vqWGWQe357JG+h6JLA0bFTZPzbC3l7
mKa+XAsbZHGmEKBvR8AQHgghNEaqxFObR6izy2FZWEhNJkPW35wxvGMwSb2fbp9AQYIOE1dkC7Jw
vr99lDa1fj/GCdea6D12K3fvcbo6VA3xoirO7bMvk1/s5M8q76dPCGfxem4N3nJhwTEFPsLar8r+
wsQZEdwi4WwCCf3zRpObqn50W0O/V0nK6VRXp9uz0THwunWRt7L6wdhAJ4IfYvXlvUlonPQM+e9m
7uTen3q5wkvFRu4w69nMWnlyfLli8Ll379ixfz9Kb2czy/58u3R7gEOCV7yGohOGpXOSzfyCukwE
KZ6YATNX8SHqB38/ps1w9nxZbGNdHxDJM3bqrEhfu1Is0kS4jihpr7JS6sEuaBSUhSEINE/hWkYq
vlR2EW4cCHIPubCitWpC7YX5y1NgiMH8LJGG0sn1fgezX6UjLB1jquNHJ8UbXhfZ36hfvCvV8Dn0
phGYbtm9uDmVYah6NjbfAUKXm/uI4+8h7epyN7a9Ta08lLuKcOC/j+blWrx8Nhod+/z//bqqWilt
NvbETaw3Q86PKG7lwyRptkU1Uf8osxMO+PVM8nxmOHVtzE9V0f3no/j/rt0++9+vq1zlHCqX5Obt
S+blG/z7aOrTR7ufiAPGf5XXs3nrpt5vJonKXssqexyskKUiadptV9pfSWM7xxsQhq6Bc6J9+DQY
Ne1wPEtrxmkbQUXWZ39bcmoLQ2kX+haOLrd+IhPGLC95Fg4SKGgd6+X21Fuetgu4ALsDJWuWjOs+
JDcRc4J51zp+y1RikhvYMd8j50l2vnPXLEE9jSIiW499NRw1Jl1069BosLfdSEy3hxE1WyLtVYmW
H8o5+XvTEokIM2xE4XVEXczcaYkBOfkGkMD2n6SXm/QArbI9SwhFnxBoBHbX1HoqRjVvYr+wzlrR
dYBgBg8rm99d8mog8dsN+nPddHqgV374JbHmMgT7iZZN9dIa5GrrxAmfpCGpO6Egnzo/c45Kr7Bn
sS4+xWNskgNt+1dzcl/zq1Y4EcPsy+owg7Ja354ODb91L1vjMpLDfGIk1hn9mrmWVZLt2ymdt73R
T7s6k82HYYYb9vTpZZhc+IgCVT4qRP1RyBiAq9vNNISEsW70mJBr7rin0Rvn7WwYWWC3vXuaEUv7
wNbJKOhRvbVaKD/O8tAADAvaKiMiUCvvnNdat+1ys463dl6ra5SNdAWd6q7pXBY2Vmrs6LVeUfWT
2PgnaErPDSITUdnqc7wciyhth2ReSqmxry+KtTNFnFZFRg88zqfdYNBR+I+yZ0N9Gi26fIkjWHEX
uW+YrXDTM07Kdldmq8x1NbTNEdZLc+TXEP7q9qGs7HhnKs1sSL6bCTkGFGROROqEZ+elHDp9d7t0
e/ivsmxacbfFH8ysQOrtJkisDJ7o4BEHD1v92P/AzOyOiEd9E9yu3L7g9oCzeArMOaNNyLSKk0WD
jQajlRhsxC2QsLzQusAtlqh0sXwImdU63Z4PEeeKAjf37HfOXuji0lL18y4dcvPMKucHiPTOJsqs
ZAl92AB6PPmUqdcwDrt4FaVGec+zfyKWEze3Z9lYqIfJL9rtUCX2Wpt6hBcIbf+UePAAxVamfrZV
y7Goi1Hhb5+VkGJfbp/999SkxyDyqN+JhdNE3mrleW19LZbvfruktHpl52l9vT270TeWr0pNoKKD
nB8qO0svsUFXbIi6+CMLm3xN69XmxCC692JcwzRR92NmfueR6eAO1nva1ppOa7zN7qh9y/VkTvqr
3fQk0sRg8A5aPovwHXgECgiEDoe01JL3cHY5k2n+M9i+6gpNGeX8dt3lH+HoQ7iONv9eJE0xCfL2
/PYD+5PhYe1HR2h04vxppP3vF96eKz3ZgPrTKF1193R7cKLwPx/995q04rUOcWk7Y3rDVsAMI86j
FI4G8Sb12XTF1oim1ZiMJnoMWPRhQmKo6F/pnhmTpkb8FOVON9CTS4YtkgR+Fdm88xOj3midmOGD
3o2S8jti3nfXDlg0FIdlw124dUCi0H+3SvtDfUn3s4X9EspjZafbQs07TElqM0vjHrZpEtiSGJQY
lb8CpHnpaushr/00cOLyZHWRQ96xeYNjh/Us3C+COhYbjnh4nIRmXdn6SZxSvbMIG3n9RbRKnXST
OVmyMV+6FHibVnc0ESuEEuy7IgxpXscPvs1yA9eJDhURGh0TbiUKnJtMYnLrRxrJWzOcK5qQNWnA
dNE/cL7juR3FcCpMcpGFXz46AqtLlDhnB08hfy76M0nVct5K+33oosPEqPSF/6KD7+Ld5j/FxXiK
U1SLcGDsp8IfnLDUAEsVH2El75LWeFnWkp0einXRVm/uCMupz8oHh9vPsexVkX2rMrofo+57+ZOm
lkUVWREO13EV0QGMgvfW5f08uGgZ0+xd0kEj+9GZp8kXNFkJwGZE9kQavs698ZyX4kqPjdhINlIg
uvG32fTvrGdlYGjjA9noaldYzG6mf93Y5q8Vuz9a9V5F0xQUTUdGsXmUYUreSq2Q936GqvtptPxU
Sw6WYiYR4bftlv9p60bIKVp2p3owv30ebTOUp0BSagemY1pMcAQ/gr0xW2gYGkk2Jd3DkANWxrEb
0g/P5bzTMwC9nVQMZ80fq9l6Ckv3gmaWrly0q6Yh+NWOyXMjzbdEjNHGsKdD72Gjbpeb2yvcexPO
cRPlxRYu8l06dNtk0K9+Ol6FsK55pXBVDc3KR6udSBdg1iFr4b/SgfOn9kv14re2HQcjDklzUl+G
p3ur2KJ9Snihi6xvXyMLGZXbxpo00smZiw+v9pmeIyeKwHbfjNUVyejLYaTyGncl25wRBdGY/0Qm
uKOmje7RxzpcN80mTvv32vHfTKGhsDn5kVZyFsR+emfU7UFjZd2ky6DcjCPbuPjR6lAEdddF6xot
oKrxUPvAyxs3WnsRG+WsG8dKvzZ13mzsKd+JsYAjMgriLUmxizHaB71TPVBvnJIQnU+2LWGFbFaB
YgokmUjGhIMWY4AUpWi7eFd6BhI19X1r5M/CSYzNpKBLILGtnMr2j9E8QDJySXe6gJMHg79aaeKr
cqH+OdzrVYOdb4x+a2cbYptes3vUKGQFKxs9EZheB97LNYsHhxbVPOp+0mxrZr2cGKOBz6tfDQWh
bZwxxN7zFPSBl6CM5id+NJafpQPIgL6gbiMs+jI+kFV/SKX3J09Usk5mcTZGvnOJpFbOPwIPGw4L
EskxNASFoL7t8AoHrtxYGUfKiSSjSYR5NPaTQ9hsbBg8OmF1b4prWEfWqvLUmxbLX5+G64J5GPAz
llC1V7Oh/Wqu9l5iQqkiPFGuPEyIZZ08dKN7rJzyDlxKvq7aiO4lQ2cCWdofTsZqmJvTd+SHFsFE
nYmRBbZSI+Zo7tkWbkRd45eb2XBFtEvQrqh+ESbnrN9ZjHwMbLdlUZ3UU5O3bxRPvwQPH704/KHy
3fmVzo5PMN4ezZZDkBRr95t81GPWpi8aaS7Z/0W+5IylOQZWE4IlzJK1Kqw2poZjKYqI/mYpPWWr
Wtod6rOTXbYdav4oemMGMjH4BeOZlGL2bRfqaxIQQghVO52GUcmoPwnjci/0OW4R27gD6rmr5I/j
FcaqLJKH0I63Lauv5+LozOBEb023WVt2255oXX11HphaPz6WzZRvpwyrYV8+93P2E9Ut3WtXvVmZ
1SERWL+AIZxVSSB3nEhLCrkHn22c+2J8intFkBgqzGDtRaYKpje61ib1UhhBoAV0T7JjEz2Fd6et
8pDZUEkYH0WGDRB+heXCayydX22c3nCyo5cafIUP3K5RsR/MfXgtmMY+dxSrEe30Hj+HNoDaRnjK
7HV+EZX/0VlQVWj2XSk5D5bn4DKE2MAso+TZCPmelTCAjebhSgdN4Kfmj2FgyooJu5uLXN6k40tY
4VoaIvrjZUqKI8LhCc6rFaa18i1jAZ1Lat3Z++O4I6Ya2b5oImbWYesHud0eJ7977tyVyugkjlb9
0pRTRDQq3RleO22YwKwHFphl3xXORosDyDD9yg7F3uvMH1/h1/VZgIgoj6sJXlPA/v2q+e1VGv7f
qAjtoCsLyE6O1UNssQxCov19nw9/B4Ry32bZjPPinVLjlbun25qWfJjw+xmzrpNR735NVMxVbQyk
7bJ65es5VswcJx/dpgOG+vOQhJcS72UucZoa1UFzezhvcloTCv81c02th6pg+9e2MfVGXhK+Ci1A
UNQD1yHaJCOQoqYpOZSpT5uufJB1xivkwWJV8cYIxrb71tVMUzWcTnJIr1FHYNjza4l1DyrothMA
FfFqyYtRzuRaS0T/3H30tLi7lF1YbiYU2ACsG1lkIrMQoEb88D4mYAd0F3UPbh1sHyBEIpi6c15e
TJegepqNM7Jd99xjiLjDrDXMNj+DKM+1KkiCS2SCOMFc5szijdsTxqi1NxkAu2prpKU00d+yLknX
2DFpw9YD5wZ9Ip8Xz9irwUS0ZhyUpR8HrReOOOeV/4xasx4cM754efMnXjqupSbwvqn5ki7Pbpdo
5sw7DBltkGZSMUAw8Kl5L/pY/hnUKJ8j5wKaSmcUabxvW0SLtND+ALoqoqpDfJshClVs5kljccbV
BceoNk45OWRbY65/SpHW92ZrSDINFdYaiAKqKtc05BN6yLx4PfOBE/Bbbtx9idGmUyNdmpSbpB2G
i8lElI3lTiy4tThiOgKDwaKa5dSBTFg/qNC6LzzWY7/O9xlG78Qqtqp28p3rxClcGez8Xdg+Stwt
BLCqbEv0NwzGKv/OWblNB3xS6Q57x/b0nS7nbxU3v/5EAMTkVBzUwlgYSaQ/s9hEeI/bBvNezu0M
VEvF3nSM2JzjdvjiOEfwO4QQ1yrnxfZbd1ObOQZZ9PUh0p6b1M9RwxtqgO6HAXl9EOtnmcdA1xz1
MSrtR2Iaj2qrXDEZ42h5aXLt7xKhsXuPPueaFj156Me3NPHZAIQ5ra0+uW+V9ReaWu71HwwSRxVU
81ZkiYlPULLLD9iV+8RFb2eBsCHheIIZpJxswqlwt8qnUM/1bVEnT1Gj7fwIEkXFPAAIaN4q0ckO
9n05HybM4LiKADFWur0yGrogc4Q3iXsdYB2/Mc72FQMl6CHO/h/QXv5m1toKGh0m2loP/Y0a40+N
CQBe2qyB9geeNvSXIp0vU12rjaZhQKDYqBkrva2ZAxYAcf7y+Xf9POqH3Kvux5rUctk8zJX5o1Oh
tbP35dTGD0M4rjVZJCLR23qkCnYmjtWSkWEliDM3jDBllHYMp/tAI2cfI1+sq7TA3BOV/aaIe38v
Qv/VG2ZtRbl2b7WUprNb/8QTArfJNGUxo3PEW9/vDqIDm2QU4ZdTaHMwaH+nZA43umqvgLurJbhA
RRqm1arpvf7FJoY6pNNbiWwCSBnGcdd81XHcM8T9bMdOuR3bwML7sTM0jMnOiBieRbh1dG5uy6Rz
YCL0B3aDRmfW01Zzw6utJA0F3lqBtjQ5XUZDkG0HWlc9iLodj3pWnIw4Ygv2+zd4CdspcmEuZYCt
pJP74BDwc5bj6yDKaeF8zMgIBmZI1ygC107fYqc5wUu0NnYuHSBWzUh6gqCvwf9dKSpex7pzGQW3
oqZi1RGrclThquO4uGLc7WuyKVv0CJIRET6PoxPzX9YdLYnOZnLJ6AFQ7g00Uk+S83CULjamzT4H
14iMrst8lCIBXpEpEhX9nVPhUK4cFlmWSPIAkKBay6QNRE687zmWgedeUjzYaT2GtoxNmZwq3ZIr
ZfXbOnWPBFyLQ1HxG2uJSg+LG5KpqehELNcbP3qhmwhaNiNV6lf1foydII5sdcSWxnHP5PTLYJCN
3qQeZ2hoxnrXbMPatsD86Nd0Ts6zZ3r70isYTDLoW9kR6EbLxI7YcxLuKfs9vanvTPJsQesg1uFN
OA1Y1VG5z+5QYZNXrGKFSNYT69oDezUOXdgjoUWtGinEQ/q+Q9A3hII9NOs7f+JOdlq84yKG2YYz
1FvJ+16HSMhpt6IvyWGPW697YMXBnqIOvjQx3JpUV0W7h2MBprkLPwEAjqbzbaAQrfR2lPfzDJ/X
deHKu5X5wQEFmHtOnrdqwi0uIS3oOslxvy2/lD6Pmymj8O8KlEPLvjNzRxBEgyWlBB2oPG3uR6f+
sQcAUrUI9Hgk/VLQ2dHwfOWua2xAwXJbaKjmYzvWQauZJJwAMWhLfVYObb7W4TIavvtls4Bt+8g+
ZmO+MhyZ7XTNvVi11hwsjLyDyb+CqOTyE/UsrMCFMk/fJ/h5qbPdIO08fQUtZGcUBAcGI3qPaOSs
W2Z6bzy9eAMR/ez19sXpOAzBoUHndXYuamMgMpDCOZOMs0Q33vJ8JBvhYMAT6ciZYamKoFcxJAEv
scWQSh9jvIYVnS39ld7iU5P45QY+CwmDGfeysnBWR3/TyTuHEF3jVlgcUGyEI+o6w7FqwmkG/m1I
e8mszppV/PXHlIBwQZGL5vCOE/2KK0tuKFO9wPRYM3lHEmjIYoJJEbM5jX2oc8NUvf0Ld+NukrQQ
6qmlV8FbuO9htvQwkSre9ptWWgxI06NhpY803RCeaduYAMqc/MEhTaFGBwOh5//kJhtl5F1VbYNy
8++qSJC1qnEYjh5xqfla2v6jV+YnsmolAGY8R14MV8p/ZbW3XTpTqepoRzIhKDBscQ6xZoTZpRPm
mz/oLg3T5EQL8S6bGgKNysYSZv7xQ+9P4kGxjLVj4tlwIf0GG315ET3pGoQZ3kwY1olxwN23u1UZ
ht8enjSAdHCmB+O3Xv67iFR30Cb5R6ZDdtQVS2hH+57awfjyvYksdvjXMXrB/TTcpS7n0r4F58gx
/itP2qdBTjuFI46mKkU6Z42drdxXVRjUEJ3NewI8oCCx7Fudtjdtt0KDICPoe5+1V2QrZrPeed4I
0b4gkizsBOPL+F7EqExeUdFlbeFnl7V59vOE5ojKQ8rov5FW7CfDKh5vDyn9hF2E43B1e6o4aZHV
8THyTowlorjcFT4ooTgjVAcWJNpGRW8cZn7GQzOBnkmdCc8rKynh+YWzM8IXyONDXGTXRi/au7Zn
7HtciD0Uu+d6MZdm2h+87hyV2CPQyOlIhOk+n+t51baj4BBoDXgKRLHWiaaDiGPMkqW/1V6tXcqJ
DTfRo5M+Ed7TdILpAupXPznZRhlksiJBi9+I5Imcsh5A8u3uesf7cOsTSJp3u5zDtV8XwYiqdEcn
5TlPij8jglTfjk+Qq+s9HGNJpT/EwVAmTwIVdiNgUs1DvYNSwl42UowgMH8wlOkpt5qjo0wy8eC2
u5iuALOvrprXXvxhfu89f+fm6cUWAGBSSXbS8gkTZiU2Gepf1qnmPcmre0Bcazt/NfA4nmei75bG
vPMJhyU7j8CSJQ+5Aiab0LvIR9BgngfJxe89tTZi4go9WaPOY/43dMbZL6mwu+KA/eDiayWHYT3a
hPzxG0VYJSwX0BRanenBysnfXJroaUjwIzbHa1NVn0wL+9Kkc9SwR23VPALx5yfBMBvV0Y5eWQjB
17bW+uBhE0n7leX15aqt/LfGJNxoWmB+K0yhsBfR4oqnAqv+0Rs9MBrc3nAPvOboybndLr9Ux5iw
LZOsMBgVD4WZhjTs02/JsAlM6rmETDok72MJ6oYZolj4fcQGXhyibgknGcZT0NwZTr5OnDZtbVZL
BkRgpcsVziSnTOiAx5+RZW5YAg5pUSyguipeRxpMxM5kTTIJibR1axMljMkd6kDF+xrBUdj9Z08M
OasVzjHD/erC6IvD8VOiunNWdRc1lKvKYuZUXoKYno3+zY/zz44BCEFdoiEMMrozneipj9Rdak9/
ZkbwrJvBvERspiylvbnyYJIxu6P3o2cLPKReas/MTIvIDZO9GqzHNLsyQCAOZMgRORPdyaoAK8dX
EqxHlTibJCxp91vfOO4hW6CdbXpacFmGNGSYX9z1YEBFf1BNfofdaVwBXb9MyS7yumiLWl6vE59E
p2rNnyaJt7AVD7QhUEbzP7KaOQg0lrGBSPY7pQgSuuREEPGH7grpBHbhKoJu9hG7+JNIHUagoppW
dv8wNPIbD+UBO6ke9GUl9ia6Xxmqs6GTJF+yrD42fRzbLMPNIF5pDWyjQf1RNZV6IpsT9w+afHTS
JH1V1Rof8RzmpOVE4HOnyu5imP2dPyck+FJebWkMmIUJoOpDApyXnblvnW+9nt4bf9wPVo5tXb4V
0yEH9ImaPOHJjs4hK4sbu0+OY762OiDXTr1GbvhV/0yT9TSGjEDFlmiH4B95j/DuteC/ev1pjpP7
KbXzLeCf58YvIFYrogPN9A51FYoYuU4oCmi6Uftgz8ap48Vq7E3zG8bRA2i3+65iPSiX46FN08Jn
yxkluxPj3wc6YOu4xqm4xGYix36unJmXofXnjbPcIClBybEx3lMO3GuvMx6AvnjBlEiQ5o3GC2G9
Qhz/tD+kdLfJGOOOpXwLzKr/cBqQahmJUOPYhuw/Avl24cVxSCXOXkbdczIYb2P21sU/UC8eHDML
g/tU2jsVjdAcxfgCHvmunNGFiREFCnOJXU+cOlkPMMCmHAq19tXR2cXiZPqO8ZRtHfqnG2MaTvME
l3RyiASgu2EMpDqS9ldtSeavePVqJp3K+3s8dpnzWpOOxMF55szZB50sL6Gm/mJq2qZT9uWaoAJE
9+nfq1jsW2u86gj+ja/xro04e0++BjenArcydV/9lPygZjpwDeufWRTcM+TWSJrsI2v6HFlodzOv
scmZeJx/6BF7nCMQIkur2ffWcv5WtG+zAspiGeanOPnJmO201jRIz3YoaebYoIlcxMwSgdcsmQ4z
TaEW1HoB1nOLFM9t05aBk1sUoLmXbMJK8NJZQ7WdygE8U/PHqKlUY9aZeBL7fJi/Y60nueQkWxVx
CizKS4NijnPyz1j7B6PE9IoyANsaNGXFXxcJCYLkxGmZYFnygrZwUd4OTm4mBoz7PlQ1NZkoTegC
wkc70bHIkdvr3p0UpiDQRKkydkK4jkgQOxvWx6bP4QJ2013YdxY7BlFtoegddtqbXsQ/BavCSlji
3ats6nkF4LEi3Bv1iViRDVxBV6pRGvdW212NnqA7epnHESzKd8amaUzCm5K4cfMnWqymJToeeS/c
3RUrclyaBDvSg+2P77kJGABtwF4YM0PNKhjVGO3u0hhRkgxeQXxgSqj0qJ+bOrY2kBhZzinlWlMc
+MMSUTirZVyY7HZOnCDMWofSKdeJ5mvcBbe1JT2yJYyrCs9y4LmaFXjiEbTze8cIcIASNEIG50Ho
er+Owv5R76py2xXiJbSHF2yj5EnKAStRfLRM55oYdAR0/HKULm2QOfaJsTZnwwvXpERJts+U7iHO
ml2RPDaa/mxZzA+sU/ER9RQp0B3Oc1qcExTEwEucB5WZT34XKKXKVUFmf8vIFnJ3jC2oYmGDhZw/
mbS1gq3Kzdr+QdX+IOjwMMQojUZB1m3S3D+i+sFy9l4iwHEU5lqobW01LxUrsBO9YniQJMgoYudQ
trxconiRFd6RNBdXi5i0VtR3nHPedcEc9ooSadU7kmN5PuwtB+Ff6OkO7QBDqdOufccE9pnRTMGq
aVARrhIsSuvUNB4B4oqVCWF+aMs7NwWjIRhMVZb6F0QrOM/e4hRniXJzBNPQmB8SRg6tKHUhyPgg
Cx35SycCLkdm/e2SmBQWqJcYnlMr6QnX2iQ2LhEE6iugAEzbzFd4xlJcUOGmmNon3lAQSGLr247V
h8lZ8NiA/ChnzDa+tiV3xsKFj05rWIRtwqw0nogbaE8e40/weWwtdayS9r1K6TBHY7hqM+fNabqz
HCM2IZJqQTwWZ2ewL52BSTmsG8AoHqe0sFEv+nhI3fGTzteuV7TjkMxzEoTif7g6s+VGlW2LfhER
CSTdq3pZki25t1+IKlcVfd8lfP0d4HN27XteCIEkWw1KMteac8wx+pPKiMJWWA4EmWT3NKTOgRqe
BygmTAxmulIM/04YP2qKGFqL7zdyoCTidV9XOd5xGZ/oZEWrmqmw25JFPZb+SyUdsnBAjeo13dVa
aoD0+/JTmMUdxbXHsY4ZRqoPUOhwx/vgOpNoJzx4tPrGTazgbeDA84w7P2t+a5lD7Ip18YeY9+yu
hRXAKs3of/gh1de8ZM1Z4YkJgRzapiKgMzl2yvpBC82tvUukV+naTqoK8EVfrZ0w+Gm4+QuLG669
GjbgsN8jmBvWTuY9xOCZ9u4w/HSooNtBfA2UKo9Od6WXMq2nuaVlYTakZDBsDTW8+BY8WbuYp1tp
c6q3FLV+O1AKWWUT1WWnDIj0Zxh4JpqVgCuNitPHrt6CMCZmy5K3gZILhvcfhqs2ntetU7dX95OV
tythqC870Cfy3Vks+3b+yrTsNWEaY3usCDzsv4i/7QEHJXJnwm8vmWvvKgRkqCkQZYTOROUl/0lJ
/D41X7DNBGuXLv2KNd6fXtZnI8v2bVeAnzVaZxNWSDsTFApT3D1YWrEnhPVsx/hY85Gvu00u1J9+
lVyDVpT18Ua85VPvHrsM4qIQGVKSgMhAys81pah1IbRDGVP4bFwGjpAWuAfUY4CaRc3LPvUpkoSh
++SSHKFSrlcGl9NpQPrTyPqZert1sKwGCV/Snf1f/jS4t4xypt0+s7a2sRs+kkk0QxdhwGRcA/On
IR4yjIHYm3uDjlquU8MGtzfxOxwiWEwmuBbQBF7gAFtJ4Pj3zZvU0BWlGPopzabRmZ9Vh1FuIzlp
3Ka/OFm14xJk7FiQbeYSkmxoGxVBf5pCtJyuqahyC++xCcUxtrr0UHvdi2FU/KoM5gOsQX+jx392
JwQIdhfAHom5SrQBCprU5ZxoKcD0byCrmQ7Y/ExDyO/4yojmQC8C6ulYj+2e5SbiKrWtmWAykQ3f
iMeyV8Jm8ivRfLZwA1dkD/esrmxAqGH80XthjoQgD+YO/Kfb4a6hCm967dXmS5/S8o2VL4E9U383
xO7vYBTDqiUEI4O8s0qL4mn0znoz2gScIGR2vfTQ4yWIRj5G5bjRZ9xrasUo1a2TimllO+Q7ymyF
T66GOshIgnTpqFUE933nnBmrGDiTntAQ7aSP6WtcJhRGyjdmZt0xFcO7GFCP4Sh3klNdUvSz/I7C
Hm5dH5BhnXbwtcGsRVG0cyBJrvQhmVNomHNELiW4KWf9s2or7Wh53t6YBmubBjOWtStvnZ+d61yQ
2EUVC54MK2KkDn2b8EbII6VZ20xU45zfhUuGUpnb8TbsulvrNvwxllloe1Ld7DblhE7Yori/Jyft
CVQwNJlIQyaB7CgTxeOEbHHdy+xZ9NFxCEzqoOBUqum3rECcxulLmyVfXWR8tC4/NjfVXsKGsuzU
qk8ZWJ+eAbg1HmxoByPKsaYYVqaVHr4kccOrWKs3aWlAJid9Lxupd1J9Z3nNjJ4lmadPzU6wPGUd
/0GV6JCI4ZUy0cop+d0E6XM01Z/jD1EPFNm0TWzvReHo9NybI9N8h0AuqocgrpB5uxgUK8Rs8CZo
MW+dAMMeiJDdAAKkGG9oiN70wPgqxu55mqhW5lb6Wnvxc9s0uGbdFWuGTMV3A5fpUTj3U5V+iBQR
kqWnQPYUKPKyfMEoQBNA7t02k3uLtJWJTltnR87eGoeTjMytjgVmD/TyrJnaV2DniuwEcszoQjJO
DPgm58ondlIU1APr5U1XA3p3AeoPPuhYv4WEpDP5h8yLYCTNNrQ+r21UbuvK/pGbztHwqj9VWty7
jaNWTUa7yTvqLKrXZRXDn0tsKFq0WUuie6pAHfFlXplcw/smIUeI8oHpDDyolroMqmWKd1yVB0LN
ZAMmz8tMurzTOcoAncbVvRr5LWEwo8oawVoI3j1kxatYp+bugeln5kyYFWjqfc8VjXY22LIWr71v
yq9SS34ltvw1grSLWtw9NqXm9m1QeB6c2Li1GjWaOSigQce9InGDvrw+bTKFoNtux03aE4jdNtkb
MxM4VsgMKWp2wMZTolrz+QWT4uQofOeT9wKBgzlLOMEByiz/hlwkagpcWo57rmUIs2QfSb1aV4qw
ggCrInG3OmNvr6NriX+YbkNeTSQhXdXDxsi7bd3nxLtNWB00MNeAYzAr0pVhqr/R2/FqdDnELnP4
nJLiOSJX5CfmvPBAEBtVG8JaGXLJKAVkO+WMgw64ISn4SgjcvGAbCtZD6p2LVL2ZwrzvhP1RpGLj
+MafpKB3OY6ds26CdYceZqPbvffDBxM9z5t0CEdNfvKq8AWTFqZ6rg9p+CWMZGBV/440/JdhUlxA
jPMjS8c3NTCHbEIuG64eEF9QAssDDpalrLpriSgQcQPI3deh0h9tqQnW5SG0RlZdflCA6tKVYLCq
9DV8Gn4GlLzWhW+Za/JBX8UIe07SmjdaPASoiX26Qm3NMNIm1UtfY2TRuc5VdD568SOvx2Mwec3W
NqcH1dI2FCF5tkg5Cohr+a4hSmxjx0jzyYjP4Xa9TmFa7kSluo3wnG6Ht/sr7bkiaZK+p8ZKKwIw
OumAS8P+GfnURrT8QT8WN8kbgPljRkfXo3RsMJuRB78aBdaK6b1UcK0Cg7o5U5BfYJ0YHlh3KN1E
TNRvOiQj66lHoSCCH1VKsV9U7s9JZzEL5O7WV8xyO+vSK/hbRTv1lJ7oA+EEkZ8TpWQ/j+C02JTb
o8RgPtG+2ZlRc52kEU5EFGYjmWhgiLOd1TRq09gsjJIGcB5FPUvEkowflvHjSKiuMcwAFWrT6xrc
8Lo0uq9Oc/z7Wn4WDVV023BSpiXTb0aT9kLvatcoYOqUdyPtT8edfM8dPtOAJnQf6OZKhg4Ly3Kn
5wgUXGAn49w98BpdnMeImWjq3sLcGw+mzFkNj0O5tdoUdLk+7LGl1btKsxOOu9mh5fq8df3kszcC
wkAynxorYE4Jw+mxSPYgtlVkTCvfB7ToRtesbX61lSgwbIOdHp3x1VMQ05WkxhZLIHIBFt/OCGe9
TtkeaNECigDnLJiEJaiv16ifpjp8y0z03mYvQsJCxJnFu8KKGFONTBn9xySm+eidNS3WV17vfbQO
ELO0V39ad6QYy0ml4UsQJbVK6KNruC1AwVvzoCpZsSaQ0U5H6M+5rc8XWnwOMfi8vE4KSgTdmdWW
HhYF4qdZNhHgKynb7mxDiTJo1G9L8nh29VDdxY38SAF7UIivL1KmR3JSX7SYVo1h7gj8nAucYOUs
Q7fXoR4/lC0AbYNiSIB6bj9By1jh22JACnZqbsKgM6XDVLf4Up03aTPDFgPLRtc2DtTExW0UtFAR
Wh6tpPVvBt4XxOyQyewcQLtXWZtcR0eoRsprWPbIRGPMjPlgiqkMz3iu6X4Dq1iFCZdKTqFJ93kz
IrdW2UAnzKHqYJQeqKZUPee6+FUYwt/rLvEZwNBGrpd8dl3BJHIiwwv0EQm6Wkw7u3F6gktYATQa
s7eTwSmZRHG+lc1Y3dUS8umyWXbtsi7nXLxHlzoyvGmTprc1R+x838S5VaNSL5Dx9BgIsNmhSq37
ke0UuPg1fYvFe9MWyBObMwI5bRcHBm7W+dCyQTrOkk1aJ7tD9i/nuJy/m3AOxomXdBzylw/YXtfd
jA7FAQ0YdLk1I0L/7hYz6MqE08wVUGV3Jb/Q5PummGmj47zxM5/uN8ZLVqmgUZeNFv331rLrzuBU
YkRbIHZHreB6U2bAA5k8c3PZEAZBvocsrnJm1yZzNk/MxW1F0ZJM37mXumxaP6+/b2Wu1+vb5SAm
uwYh7/ygVDcqXtD4mc0/ujq0B1jk6j8bKSMW1cPZzEINo4/x5aUADh1eIcsMfe1QFGOC4AGN9DVR
8yLsnq8qVaRN0RmRWUG1tUH06A80sWobJJUxTAQHzJ/M8oaXW0x1+BDa+EFoFlgDLKFTkAKFu0uw
bd+haN3Zljpl87fby5e6QTQWBijxRnvtmEUJwz8xwQIEkjYN4YjQ8U+DxqcuIpIv/n4zy7e1bJr5
e/NbIh0QHxHh87mcB9EovW2ny8+4QYefn7TfMqAWofiQbP1pRMq6yYqK/hxrcVP/RUH0N9l1Gl5z
jK4tf2XSuuYO/BS+rmqmPsf/87lI2mek6h6Wz+r7bvrbXLQsj0lg1Sp68TOktxYW/Ljl5pAYgG6r
bGiITrS/vo/16HS+7+6Wm0FlF3fLZshm9nNlIyxYaMKR07oJP7L5hJ1PU8uYHCLekjejYeH5fTL9
73m1nFx+kvk7CHZnrpF+9b6ckm2vg7wtIL7oKo4RXIXHAIHDfvlI3YXAu3zY6p+fxvfv45/dvMmQ
qiLCsPlaM1ABd8utIpgo29X0GRFGUBKtmvrueyO8/9xaPjG6CbR7azr4YdVOdykTp7tRJeiY5k1i
aS0SQaYkOboYVtxACfuqim7tvKGt0K1dCDk76fisG0dJFGGVc50E1xTevDHmyzWqmEY2Zd2oojQi
1eRgpfTsKz0k6zxE412bmea688IWNRO4l3rZUN8PaUff/328jk5tZbRxc1yevtxhhC7xEDllguVZ
yx3lGLWHeCJxWo9082SZ3tUXgXetHIM2LYXhLOcQSWioahygr6aT9Q/LI0K/9q7S7D6Rgc8RSv99
ZtbBCg9KRuvRSDclZeebpbnBza4GsaUk1H4fG3QV3DQ3J+alKgy03uwuG+Jw1cmEP7M8a3k+1qPm
YeQi0f3zqO+H4jHKy6y7D7Po6orCPsVVJ68kW2JMwBbNOjmW13A+NuKD3mY0vTeTTEPYOMzEGQjr
j+Uhfx9nRycIkNrD8oeGicUxJ8C0RfOBflddo9Iyvv/J8gBcOJKUxIkFHD5JRkH+nbBKd6+lAeGp
CCbRBYRo4kXhU2uP7G0qyKtapVZiXaXW3VWTb57H+bmM79ZVIwNgnWHG3S/Hlg2XX4spDoWAv8f0
MU7P83xwjCr/qCr1h1pkdCudZLyW5VZR97q5EDdt5Hf34GyNq22PT3Ei8lPbhuZ1OdSNdAUdUqI2
GlKP5dByZ4xy/WgbLAaWY8vGM8eGL/vfR7SKNV/AkkoaxOP8fWg+NNCdSkUPf37IckdskUXV2vLt
739fjsM0WiW1Q4jJP6/KY/JFSZq+/PKIcX7xWdvWu87WwAOVTnWFupy7lv9QzpvahVcrSZ7rJwxA
bjBYV71wrKtgRF4X9lghPeQY+CfrCuNczaRSOmHzsWXjQYo4zdngoCP+nl6xZqX3tvRouJ0GClOr
pOqcrTYBKa160iGRy78oO45PCvU8XWHEA51Df1gxE4XtPVzb6kmG01PdMl+fHLXB9PejaRPtWs2b
vFbhLjT8cC6d+9flDlGQt2w4yHYsdLQ4GlSaXJTqj8tDvo/V/qlizX/93os1/UbOxWkwpLEnLj08
lBpBG9iNp3tkAaupIH5m7nRFxXAOausHV6zXpiFiy2eZFasI5X1DOz25t9BirJSmRxuvGYh5r7dT
pD/HveGtioperNLdl9LwDw3A1MbnBTNqrKzaXtkOSpLGuwz4k0acbq0KfpUerMaodKJNU9irioyd
JvO9XZS2v/yhO8Y6hrEq8utVZyT1yivSL5UQMoqrNzfUb7tKBSDwY5CbVL3snnR1v/whPd08mEFE
9AfibX7RF4Zq625isl7yZy6Zmn4GGnmk/PZPIxqOCpMuN5eN3bqC+d3gaOvlppz3l3ustAAtBPm5
TR6mRjFsLA/w0tj/z2OX/VJPdaCmPKv+55afT+PdlP0in4S4seXO/3ns9z3LM9y4ITw+E8dK06Cu
/3309z/toFCjppn/Nu/mNS1bf7c8719/fLn3+4VNgBucNiaueH5JFDbNVT0acjO6/n9f9vLof/3Z
7yfGZltu6jLC+zQ/8+/r1f++9+9/+fcde2FcY9n1vv4e+tcb+99PyhKje5CkhaHV5jv4+xwFHWyN
+Q6Q5qieKsuK96DcrVKqW1GW/aMWKe8QjL6zIo1gZuxKJKvw3OKjGev9oxRDeeupxsw7y5HYqdW+
dEPy5COMlPSqj07ao0toGEEuY9+Np7IYrua47wjreFW2Vt8jpicQOFbOo0x7ihCzT/ZkTfVIFygZ
LZqhEVVTk2X4WHtIj3j8RpNT/7jcCnL0u3Sf4xP69poqu9fthKk1jzYrPMpbgGdYaOgsu3K7f/JQ
kc7x3nWqY8MqiTLW3cFbT0hJ98uzlo2W5ZukkUe3gpBqE393NiTdGc+x7qykT84Wv+VVpbskwVgW
9e0cPVgoCRTqPTUdK6ATyx7pCRMNBLQmeYNRLQA+8BDB6N7lY47Jeb6lFUF8HOgX+fT2XI/2UveY
Etb1BN5TJ/JpxhWKDlMeFgwuneNn6Q8fYcabd3MW+EIgFy2txj8hCSEK0Kid1yx39rhXSauLFOFO
g3mh5Rqsoes4H65Jn5g+cHYvE1u7abn3PtBZ+KhK9z4z0lff9cdPGSMDor3x5LEsOKWWUVJpLL17
9A8YlQrtlZKuc6umsXrgyfhUUoo4rAcos1nTuxFk2ID8ynxzGIFGTUaPnpaTiJ13M9RWB+3gzn5r
jWbspUiJuiNApqJ80ibAK7uTtZwDaUTrntOQYiKW9weLWemhpKwH1CfcLa8SIs56MgyicbrpoCmN
Oj4lL9SyDZaOXPjPJaiCuUk3XAKCSe/sUQRrmem/Eisfr9R81femSqjMEZm+H1TzBxpWbaJXV87B
EZRgckKz/WnsAJfjvnC0cV8JRR/fcWLwvU2LPwEhkIbe3iNa6v7vRpt366G5ZkW67maMWQuwBDdK
RGth3q1bITmjPHUFgklRoXxJs0D+we30ApOieacJCr89L9udH5GIUNh7KA1Osw6Vi4mcMNqzgX1/
1Y60aQnuwXavsxI7+bbpn9q+879vJfJnnA/aOUzG0txUyNiIONLLR2tG0SHzfql9zbtV9Fj4CSHp
0zobsmeldGwOMXNL33ctqDUIavvYze6MzB8uFCAavHT+Ds1Ae0QpVL7xgcG9JkjRkFw3y0TCXEP+
PWhpdWvM8ssdk/ANqqLaIIuOHzofoZ1V0gYzS/UVoXEgkgDASmgbOzmUFcVzgKtDSCXRaOgPSB0z
TNRQBxmTznsYTNZZycS0Tcy7yzGwJ3deWRGVMQ3jZ8R1Qzbtx+ABuE+Z4O0SZlSMKWFI1awmKAkT
2kDw0PVfm7R+CNzSPUmP2mSmJETbeRipIn5h+SSuqR2Xl74KHokQIBhS0OY6jSZQcZM02AeCkZ07
msTRrofq9KpFxS2JECNDe/RBDXXvutTtt06W+aasDPOhbi3CB4IEtoMBiLb0u3MdK1bBtIB2xDoT
G22G1pMbFsEF2w6em/GYe+GH6aezpScdaeZUUi3HOmFe9BbGxI45p3sLNMTGFgZkhbfh7JnUraTl
GneBSyx4OiNuQv83fRf3vpVMUUAkhcyEHKeFP0axXmqt9eRbdb11keLvWNs55zKMvtB6F3eY8ECz
aCE/aNCIP1zlI8ek9HEzaxS3LOqDTzEAdCh8k0KlnZ3CkquisMUPEnxxfmlhe+vlUzm5nLYyTRCb
OM3A6o5vDcsIpl/dPsZm0s6DIvPatn/RE39k4u9+jaRrEGmqd4hr+PXaBYnyXLKS4/KLHnujPmA+
61dq5moaGbyCDB5tQa9+M0bzBE709c2deQNF1lMm7X30SPMuzg/rnlXBg5f6ziXSgvKFYZprTM8k
1gnEERA0rzO3nprJkU+mX/0hqCiXiX5uZq6BZcHK1ss+v1TzrjPvhiJSawwWxBIVdnQPJglTV5Rk
X1a+T9qx/jnOaNQQvV2l294H6u/7hVwLqXqtAYl90vjwKVEJhrQuL/6gX5nFfwjxV5EVU0PAsnb2
vS7ahX2jP3lTYhIXHHRrv1GEj820wFKZEYV6r+A0ZTdCc3gSZLGBMefnrelrXdRr17JmYqRwor0v
1C/TtTFe1g19XmnPKbBctSFypETKDzK52B9c0qp6K3gJa92pi3sgE2rnRAiO4deroX+KWpAupfCA
gbMXNrQ/tQD/88BpFNXJ0/f4HgNjP8JYCwB52u1HZZUXRyZQ6BP6v3ne864589f8HtHaLiNwtmy9
geiJgcro92iIaQO1dmreppH+h0mo2rbB6ngLTOdcYVF9JacMa1WGI3fZxdmjrVBXQsWK+eUuw2Al
gXSmnnGMo8K9J1E3O4RjmOGt6M940cQHuAyP/yLthym16AWYjZWgppys5xzPAz3rudw7ux9s4z+3
tGBUa8x/IFhnhJQLM+lQ27Qn4rGkSb8cJK3qLRLhPiFdb7CabqeLkFmvUvo6DLBYh7mTbxuzy55z
ZMLQge1fg0sukB6U+hZFRXst0SuhRDFelj1RefSQd5rSxcuQ1dnZtqhIFjPGpdXw8QwG7ucBKeDD
ZI9rNF/je1uj1EQkXR4jKcKnWDgEsI7xLlZiL/sGGfhyRdVYsvYF9YnlmGxKwILDWN/6JPR29Ugm
iAamcKiyL723nws5pHeSaIpdLjDSVLUNwdK2zeuygRxDlAjFJlRTHAsVRgaXrOZlUiak6RwMPazX
Y9zhlNfJxQv7lMgMjNlbNb/kwS6QGKZMpPA36lczwHTPOWP/skdQlH3w1SYvaQeYoNDd8GdnEoGq
T1HxaEzKuoP4gjdwuWL69B1IdPPqG/RSb7e8s2VXFzBEW8cDUYqoVLCGfDJD882SuHty2Mt7DUjt
zdFdCk7oldcRP5VnsoDbdrCfotrqn/mnv4y29s+DRtRylERu/zgkEZkogdtcSg8XWl5qzrNnEPXQ
Rnn1QJgtml6ne8xzb3gwWJW/6LJ57K1RPSxfcOsPj4U+1acqra4ga6NrFyRMdXon/fJDKqMy1z8M
O8Tf5kX5KRA8otYA0BI2DvKpo5GgMZqRjdd3p8BM9Z+tw9o91NweSYedv/slHHnlFslBq5v8veGq
70hmBomXiZuT6o/S9LN3LiLePqvSnWmjCouQOBJo12wLyTAb5eVpsordoPkELxb9V2+jC2p7OFd5
PpCSVgXyXmB/pCaDDzGqmsdR5J+eR4EPMQM0SL9I7mEYv1L60J8BV4bPoJe0ecfGe/UA0Qg+cHpC
bdg+9VXePaDxidEhXIe6Tn9X6c3HdPTb4M8w3TbcFyimG1sOs2UpKt+CSBAuknl0nObdhlkA+IiW
nleFDdZqK1BhlZecbWci9jDF5/k97ETSs+ndwMovdfK5y5i1yLK7bBZ+PvmXmC/d2gb1CRa6rZVz
0UrPvZuYJQaI1WFZzMfIBuXqwoX20tcGXqUk0aAm1eRH4kHfuCMk3JWmPcFlcR7wv7JnduNLKp30
5FBauHY4P+50ffpJKRMvTVnDp54vdcv1jmZgBkmwxIHCha+s4+ZkVsGLEHl3zoZZoTtfmoz/v/v3
Xi28MMf506tYPTaTWx/1iQ5PiaaOajp0veU0dJSg0R/rhPtGkXO2tYkks8i4N0raVsVySW/Ckkul
PRZbU1IDy+oxfvVj0qFhfsStgyRUNCF1OCQQvRUX9+ZUGsxfO4M5KXXvVVKAdfpG14kCyX3tip7K
AeOUTqPtPenHfoPSVhzNebcPrAPZ3dNjnjwQL+Q85BarENaH43s2JFcufSW9WWU9ScN8U4jRcPAF
v1HoVwhCwZI1UV0gSYZ6Ui/UsjaBQ9HQK+xHp/yIRALfxOzfLMtw77KQpnmm8mqrnLZn8ltoF8rn
eyAP9c2OCbxv8l1Agtt9VDkQqOypYU7BwhA9Krp1CfhTLwL94gg66loexM8hwxSBPO4OxKhYq4Yw
L9oh7DdxKdY2lK+blnHeLR9s0YWIZEmdWNtYZDdBUauLoxFdQoXpJ8IB9MTOpxb7v/+5oWnqZ2VV
8rz8pVEXb7lQxWkZvxrUV9h+U3FJEhnguMczRbBGC5ugHD7RKTMKPyZgHTcosQF4uTXjelw/12Xy
zEKdCN/50OBQKqssE6/JfKdqyg4eDTbS5d7YdX+QpJDuygCZajITEDOB2GLQPec8wSR5Ic1ruxy3
5kEekrX3vRsE1pugbEDluSNDEsHp8ih3ksW2AJRJWbOtdnVkEevcy/cAyOqvbGLZr88XYJK76txC
roG5+xDZmfVVdMlXnOnJBx1raodDHW7SeJRHFdfoRwIPF3rX36cGHwWdoZ0kdx5XGwB1T3Xez568
0lg6T4kbul/94G0zzcmRwoFG9o24++1pQDDi1nonyaEkMAxBK2UNJsRDsG9tLcbK2A3nGf4ELYrG
dYo2AXRQRdwHvBuQaYAW2TgbILIB60i/fB7ejMik8Oa4zYOndWjha+lScSyaS1GC2wj1yiWB1jF2
M1EuBUUZJrr+7NnDBxny+mUkEeR5hHiwZs3uH4RT7ibObWi+uK1sxemZNMp+FYnGMlzGT36CwSib
EvT2lmR5a5nELy0PIYf8nhZngKaxMe7SSoVPuI2ZgtrjbdkDO4J/xaWa2ZNVsxySlRc+SfUnmB/k
JmK6NpOBIPq/y1PeAuhWXQf+O69WJ+TPu9JCUZwmJblUps0kq/DtHxRQ6UrMjD/huPZWq20cjvPu
WKEHcmGhJlmefIRO8dyRAxGsAuA0TPD+eEXwjj/kPPmeOmdJkbyopcKSGk3NfKuz8fAD9f3+YaW9
e1EVgXKMwv570/0Mo05/YyrIwpuv2Euq6GfbaQ99lrcvvmGKQ1V2z0Nv46ircjSLUyoe8iwU61aZ
m6RNrScIARbfCC8nEEpjFZMZ64n8uyveKYj/nHbgWHZu0OIIA7Pww66+4opFAEAwfVdyycOhnkSv
MhzWWqtfJmbuqASJtUH4b15ck94EQbrkFyFLgLUWzkgFMkwmIs+iPsgRLQcwtEQQHfoMUTicUIco
nVJd/ILMq7YrvV2qNOe+1FxqOYbxUtY2NgDJWK85s+Ypq7sr7icEh05A+xdnP/0AlE5JZeyZ96qr
xlz9qrw+Oaic1B5RmnLrBy6TDavrubxrB5xvM8lv6ltxUFP/Vdo2C+lgMkBGL/+JPLmt9ANSLaLW
Dw8mpxu4KLzyyg8Jjjbz4h3+SdGbCKWbdpcxFHCKWsW93g4mHeP2Sehle4QCZu3cIrbvqAxJxHFN
c+sFK+bEmm2g0xO+1mYLhUyDQWM1j98bgO+Yag1wQIOs6l0Rb2RE7ETfRu3jslFpSYBk0k77ME9/
BklWPwZJCnXJLH+Difq+MR8JEoilkxH5yOmLcccisTgInKRvxXAoXI/1lwufIyhpTug1txTnVFG1
D03tFA99krVQuHzxc+B9HMhKJVQtDs4LeJYADehitjFBOOiie9AhF/L6wjlpj4KUxkcF0rvWHyLk
ZXbva/ff1dO2FOkGjgtaiB4aGevWcNihltsTCTWDrc2GuqIq8GgMwfH7q8D7PG6jAPZImzB1cTP9
zHmbHgdmI1APmf0G3ZVawXhrsrx4nN8ZzotgEPbXfKNwR+crSAbqaZAKVdc/27aY64+t3Jul472G
5ngUTf6rn2Lzqutttm88SEBpk7nrb1qmFnD9cfLyoWpQMizQTrP0oIZl1in8Qlyp7lECovSf/eLf
p08u0ksVaRqpAuV9F+oJOZ9dcoIC7J2iAJfhkkZT+uAcu9QLT5Dj0XHk6G+SoQcIohdkaao6IWTT
H8er+J1WzAhoV5FPWwn9sJwG4whMAYFRuEVkQ92Dysiy0eHeoOXG2WXm8ITp7+wCUyWP5jx394Ma
n3DLtc2wDAKkxk0wQzONrHb3EVSlXUroyQVUH9JstN1eWoX8Xz4ahSiFLsgtTCz/dzv8wZgV/so1
ZFhlgwzrO0MkRrdb4wjONl0SFwdSj25K596/L87MKN4T8Po9DEAOFGI9RNSckqZvTiAmWddbUfTT
1U+mhjKvTuCAtiJ6xIOrP9Ij33jWkN27rnrusr5/Ds2of06IHoK//OR7Zn1XFKyGCKFImYGaRvNc
C658uo1BJQo7NJLzz4h2uU5HDHiTbGZhuLzrC0UUYIXRoGsyhgqBvDdwO3H//cbMzgz3uBsd1F6e
2lfIXPaph+AvTjBtFKnt7uU8dacaUpEAnslLS4APcrvCTi5iONQOVFSQf9bBSC3trVOYpli6HMdq
ph93KSCY/3dnUng/zEm49wtGtmb6calQDC+Ay3Sgiooi6ez0bb0uwHqBRErRco4iJY8gMK7LNx2D
YG1FEtJ0q43xFBbVcKfHLE5VNPxefjm5SY8pjvNjE7jepZKxC4HGTRBkde9tVmgHIrfwmvvatQMN
8JEyKOGqDb0rHixjLzXzWnbhtDHnZX4liPr0fNrAxkzQrii6LlB5JrGQV5ahC5IpiQaOd9doVIw9
ZeGFyrupOlIez5tuZjJQseiHGSfCkSC5hZnDGYuxfKM5cjypIMB5mOA6pyA//XCpVK26CdW65qYY
j1tDO8m2nLauZ1RXoJZ8hfgtIiw5AImLQmc8dJPff28k29A36DQm5XvsJ8G2lBPGcU/8Unk0bmNk
Akfq9xVDXNYdKBE1j8vqPZ5DlSajgUDUUUeDaIlcC8j6KsWg8dMIop1nDvIP59idZ6fF3gaSt7W8
bLzguwpWjZ66P5hsE3mD7+gUuqU8MKMo6EZ7tBi54ukSXabXdvvv8QcUIMEGmdW9OiR7xiKZPn2b
SASpEqqqvvJp2gv8+NIyKQJ6xEXkBgYn03tqa8wTw1xIoP7aoaYcj+VcHCEhY1NXYCCSegI8aXAe
O1F2Wwb7KgpuRaNb94R2zZbgOvuK/4+xM9uNHMuy7K8E/LmZRV7OhYp6kM2jzEyTu78QkruC8zzz
63tdmkdGRnZ1o4EAQZrJFZKJw7nn7L328Kmqav1eoCNfwoVedIM3Qiykkuo1zt+CeBgQSfVyvrYA
kjW3PiElVbPDFuENOjwJOma5IZZJH03kHSoERxKEbpgh3YRRDRiuw8eyTW093ylseS/rpwmDO/Lb
e1jMNAx/qNwXr4Y6/CgT2N9AAfuFF4wbMP/UO0qevLXua5c60xZeBuRP4Q37XGBra7JRnAAe4D5U
+pfUmrQ3xEba0nD88gxhs4VmVZ5aNEv4RsDn4VgvK+BXvrcYemvC3pY/WyDi/6i0D/p15hqeab4a
QOCeaKovTZm6NBRjetI7NKY9qUXzph5t90Dnl0xfcwGiIHyszfTH/VMOSnGa64FaR7/aNwAi6AD9
pC5XFnk7SBZ5px1HKyE9zydwBC76PhQ8g2SN2TF3P9XI4lUVgExRKOqlI09hH3fGwRo7utd5EfZP
cPBNlKppdUqxlz4QoTNebBUUYErgdm4n9k8n0BFnFQNk9NSDYOEXTx4ph7ijQEqOaKlQdMHk1apu
gfvaJ3IH0o3AVrMZMkyuU58QbJjhEHYwzLdjo+6bYIDRC6oJq93AHbNsNvNdNfIhhQlzOrlhrYHH
sRF/+zqcHWdynyYCV9Ck90+K5Yab+SyqjHbYx3aPHJIJ8Pn+XM25U56GmCEEYCn3PCnFT5e6nGK5
BxeZ1bTvU3NvE6D1FOfiac7+MXO8jokbXys3uUY6w5rArt3L/RtWId0RP6zWGtGky9Cie0ZzQ1+Z
VkVTtokY4BTfo9A/OL7W7jLb8E90rnRUuhQrmMQeYiuqH1vHGh6a1sMkRB6Q/ei400Sz9LVoSxIJ
ptyylyA8mKPJYsrpuX9RwZAKaKVASbyg0Oji2tiCy/It6HICbMJwXII6Ub+xVv0RGcxS8wRSFFa/
m+PVLos2SMRJG+4HzewRe+G1y8uwxbvGXqR3v/aCf+5NiE0GNTde/u9f24OixzuGS6vihjRMObQA
GW7AFEnBGky/eQ41oJUME9F5qjN9M7Sp2OHlz9fCUONvISFi+Hi7j6wViOs7QzmVjk7+SA2Cjb6M
7mnx9yaJd9HAyhTd+DXTE/+rZaPnDfAHnsjD89Y0Ck8exvUd4jlmp2k7nc0G+nhcR82zEeRSCALO
alSIOqWBsM6kVmqu++cN4EXGJXRHobH88Mqcv2xC0o8ZwX4wFJDD6FZY3Nb4XUZDJdVL6nACNelX
9FSrVUx2EGHQbMqp6HdWqTvlJojMErgznPZUrjHTFj5UU0247tMCHmxIg2UUNImYA4uHgLUkkFRc
QxrI2n2SZji6sKK8diPqZ6wr/mY+hAGFkIm/e8jqlRAtD2K0zdhY1cfwI/Ypfx3l5z22ABNUtbVz
0dP2x0M4YlQ6mL3jHQpPDv3RqM98M9XR89O8N288mqSEm5MZFpRGuBI6UDx9MtS9wBI7/4rzZkxf
GZvlXyNtOtjyuaUjaM7gGH8YYKRGH5DDOhO9sVQ7nSeol+xUgsvw1vvi0MnN/Hqd/kqRywLdWhNR
PNFwZXDLGTSw+OC0mgPa5vLdK9qvQ03wswlHw4yN5IJ7ywRn3OJei30cCAJuRMAULfdc9Dm5lW8z
msXHoURHHitYDcBskbsgHzTzzWII3Nf7T6pXxDyRE+hAbECc21bRYTRTnpcDXfAqERC62OCu0w51
UairBIw+0N3YvCpY8JivK6+BTzgo8G4I5PIQL6W3ZJxtrgZPDBi4Qh1b3IQybXuf+gDJ34XoygGs
1LCA7HlmRXBVSFxyCjCpgfWZ0x34S8Fh8EjgB/0+CxEE+GwMJUCzgqFIr4MRI6MYKTvJzo5iO31W
HDNYBmOCQr0h4S10jXqZ1c5V6ZPhx993fEqnSQm8o0GmBQNfjJdzc0oI3AdS0X22LSYBvpoeusqS
Cn4Nlpmp4ixR5rl6G9ThRver8WuFt+Bwv0mWIrmfVraqo/+KVM6PzAuG+1mXTf2waCrsWUOaHIay
SF8yPihWvIZNdIFzJcJD9i+YVttlGW39AstEEBgsPogKfQjxYK4zZyge5x6lkofaWcsZ2sX1zkDT
sZqFJRR5K71ylFePJfQuAuy+AJ2XQ6rSaLPTD/R24JVYR5WZtYxs+02bqOnnKY5OMX4JawvWm9sP
K1MexoG6V+vc3CeTXq+cH5kNTViX5ZPtKuIWEYdXZvpuUnh5DLTqiXHhdogK/c2ts3Ef0FlEPfWD
0BLvIGoZ0EfWEbv4DcExh3Q1SJKkg5TkZEq0qP1mpUcpzRJc3sTSOyCJMtXx11YWNievoE9d00/y
ZZ0E+rDdKSWjRBYhQEqERKuKANc/SK0907/8rIb4N5jw9rRzQ0EMrjKu6THSoM+cldIzosV0Sqvs
nn+mh9wGFeY5xZTpjwJPEvWWvI/IufN9XR4UqY17I8qe/TYe1k2rsgQq9ZSIncxfoq7nb9TUjPVH
VQ+2g+UezbKmHiEUspBJKSbn1ombxiGroxxCsx56+I/h1+jguyBSdOOa0FvxMh9WgS1WCRgDryoL
bwHY45gxl9+iLCw3WV2rJ7qDv/Y4yX/tZadBh0bpKjFzXRXVCVaJb4ap4FuUm8wtIUwlUqIVltmR
WJPiMSnjZ1WNJZqtGXG/B16/6uUTE1su2DiVdNz7J1TyRQtbQx8BdEVZGm4QHLPeN1iN5GHFzxnF
J0MWefPjPgnovRcF9t4WQEpsaO0TDuBcKrciLoubqTkbemyx/HTuH1EWGEej6w9dkXwdo1F5TByl
fo3N3TzuQT3WnsVh8uqfWht62AYQEjHBz7UFXtUlSZYQPpRchTGRhu9OGj9Z3doutODDrFj8Ix5P
D/0Q61ccyRv040yjKNpV3TgXYHtZfoSTTnMrjp8VwXTNTBv8b63d5Rtb040dedoe3szQWjRypVC2
mbOtvRTP5VzxMe4/QaEoN40pKC66SHlpi2aB3ZLu7lQxcHItPmmei9YQGHuUEcjFBjorsMn6Ejdq
rH5IslXgr3xbqB9Rm32bVRyN3utPRCs4pnK6LwZzt6ch72XK0cUW6+KUrSEduV2g31zXarbU4tGW
dV1G44cBUKcQbOm1w1LLFvPUmmTH9DLvZRDyHG3VTBb1dsxzpahYYtP+M89+WLzgqDdfhWqAL0oN
9FkuXXGQBi238XVH1tSL72if6FR3vs6zIKkuEEXp4ekZZ9e8qm2dsNn7SVSvGqqOHcaYErthvJml
Ihpd1wV97A31RXLTiBxYhFYyfoum+NbYPr3gaKSmiNsVo3d3h4oh3gwCI27kMuN0e7keoMmznq+T
+bKZDx2H5vpoZGtzyJRHfJvBY9sHSFGgFkEppR0pl3aVHHk7uZds7vPxasQs6BuPXlaK7dx67+3B
WGNiilfzoROU9r4BwkG8Oc+GdvxJfhMR2VI350YRim4/NB4jT9RXVXW/FQlC3bRS3nkCHPqKoabc
GSdnvBCyEC8m1fDkDJxwE7nonzfxEiTuNkKH/eFXzouVjdrrUFliRX6fdYj1oj812SSwnkJG1wtG
VYpmu0tFKOHJM/vsCMzplqq4w2O60M8KyYA0NTKyg71iN9SB7K6jgqjQ/BA2UaHx6mlkxrFNslnU
1VchOoQagmYl+C46sHyXDYjgdN80xnV+CMc5Sp1abzQWqNgxszzvgOhzQddKfUCbnTwajNigb5vu
Usjc8JA4lzNKTPj1UxmsuDKznRFUSLxULlsVvvWjVpNHpg5q8zZmdDSFeiw7xdmZRm6Tgihlp+g/
aAqpLalSRnBw9DI4z8/JKUUahVnlrR6gss4XlFlCeKyxN7z6tk7KEFbXYAKmGc+Xp7xQK9lOud8A
af+HN1O02obl5LCY/wbOINxlJiV9E1DAFdGAGSIjS7wgYjePFOSPWkNa8+AM+qk3KZGxLaivjDRd
zjDXQJwtDyfWvr6G8IpfKyTIuWmXZMpNdA5tutRy1S647W8qvcXpLftsjaG/jaoR7BKp8dOqKt07
elsvY8Ets7SV6ZE01uQxUjn/5otnfgOoNkzQEYKkYHhyahRoEZPh0vLhZOj6yH5pFB4YaQpfxKn4
YW3foNsvNRgExB20FqJh4LQY921kdLq0WBSIFVsMlqeWspjhWLpzySV9cLSqJG6bgQGyv/FitjBo
Jjsh2UKAsUNqwLtSJeNNbMaMEXnefvPdWIUM3iuXxjalhgPx6qC8akp+mz+DLLfMpxbAfORF5W60
POjgeFx3nmq4R99GWdtEWn1rC9ojIT3Vr3VkvhGeIHVarQ0m3KKZbIylc0LWY1UlKBJ5U60GzAWU
qckFc6C+7cJR36paFZyHIF/1Uas+mAElkk783kb2A6EpFf6brrv1ksd2uFOjzliSIROtKnKsz4qP
b8x1+t29YoVniUksiX+Ord5gB8dxq2t98PjXxi2YaI9K+/OvlzBZrcuwK49OAjp1LtXynjGmmkBB
9SlnlpkTdptw9vLKPX/eGzMmKVGEl43To88rkBJtDTmvb68FHWkM00b3rNFOdzVh32qnjndh51RL
xcLH2zvIpwkAP9kmdGF5RAYZAR4dZru2OgHOm95rE1O2DWpun8UV2fOZ8mYSj3vysBYtzN4u+E0H
sUROgWUBp+WhbymI8K5rz0bvOpAFKmLMFOehYPW7GAhyfLjXLzaNf2haf9x1VmOvhatY+zMGtheD
s+v0eqvL6VJG4b8Fbp3Ds+dQM5kclrR9WEgVI6smNuM/9yZj4s7fqtuocVEY2dpXKkCyeYgKAduq
R9EmQgL9dUwsbBZq8FHTXUGh5yz1xm3fNEt7beDjfSLGWgzJSI6plqHXdpiN6fijT/RoijeH5uNE
8+vFsmmsm6ZbYo9QNncRT+OLq1/525Sz9ZQ03Hukuq6UG2/ULXJRus1864pNoS6FR1BOFFTINyoM
I44r2wM+nmeGe2i/0DkyezHOnTwKCbi8JALkA/lbjHLk4fyGH7kP5P32qyAmdmz+MRxG1ev5UJNd
ZEn0oEsaPaaVhGTI1RDkquSUNuL7fGRyf2UBjX4po329Vvype/xrT4lkX51s3GVRRxACC9vDMzV9
zekH3vwueBubJlpw3ZVI8dij98xjXO6F8jWlH369G3b8allf3L92fn3+ivlrsxBKdTzYnzWti63p
TPFKcxPjTY8MeogJlNk+ty6zsiHqTcSf42uvg6XXiP5ez4VTSV7tWmUakcTOJDOiAOXKBqfnjo+t
QuCjbYf5bv7Spm5LmuZtzDVFYKEnuuAQjkV8sAX4i0RhNTSyAHjpmlxZpniFz0A8eO6lcGUCtf4w
w7p+G3RuwFKvP3YyKLww4h0BoiGpwNOT2wC8TLsguQTV2B2dMiPOR7XT1yrX9gq6Y1NtylthRPUr
Iyo7cZWXJNT9J4d2yPyq34Hidcb2xdJE9Zr08XRE8tI9jGSBv0zG2acFsc4nqc62OvumOdxBiZNz
PmA+vNRRmLwAr1E2UJ2UzXw4NNHL/AWNKyVVpm2TycM/n79RX/YTInsJY+ucj8HBb+Y7lb92nQC5
oKZ5R2UokKWQt/Ieuu5lmMLmOQvyej80yCgL4KXvaAsAuPjBVxcL4tZWcFuS6Ve+mgHdqAjNUtN/
06Hb74gtZSwsD5W4eSZKpbllzdCeWzIlIV7yeuDVI7SGMj2O9FdftJQmGdJdGq/+qZTT33YSym6P
65aKuGDqJVBr7NosbLcVQLKjYaWbJBd8NijxlvPtcWipByuFxEQDeRFru+Y2JiaQIU2Nf3ZEhAi1
+eSzlSSArnm2woG0oSBvFkOkgqpq6G8kreut3T3CT8YqrV81TwAJ1WOWUqrdjxUfz4MHR7xohxel
LGjlU/1f1GC0WWko1TGLPWXHL2tuSQKwTuNEMVYO/mGuLZK8ii4+jZf5CAcZ7q+msw/kl6IboUjv
BV4FKx+rW21X2pYz39n0E3ewgnXjhnLM3tRO5+yEYWTnIYd5lfSK9prpw48WIscfEZEuLN4/RzQt
DzBIgqQPXnqjQ2Rf8vAR/J0PlT0QlZElJDLnPIsmo1U/3W+DakyrLi6VI1UAtWyrVteW2/ExIz1r
Wel69Z5q2q4nAuQ1xIC2pY8KIxrKBZJUn8U9p4VGWrAUCIWOiSxHFDxEmyT4xnCeZCy2RzWMGJWZ
5IjVGEAQM0bP+BhlKJUR/ITLCm89rEkj0V98k4anWWIpAW86PBgNE76QuUaDXqyFE3Ngsl/DHuGQ
VsCw9BC57UjqatBuEGzbevDdMPUMW0vWWppJj6u0kO3MZcf8Wjm+Oi5EhyA3k7WmOtGtH9RpZ+A9
JXqYIfL8WlWW34swQeeX4YfvGKQEK+gbGkMvjuGMSkmb1Oy3WfF1dhW1ogl2Tq9slUDD+1SlUg4m
ZGIORUwLyC1fNEVyKEtrPBNEpDCdcss92B4Md236WnQqJPSo1Nc2JPlvOtCgvC6GxzxypWiZ4iwu
HWMzK4LhwK3A1ngvliWzF2ymuz7g+rzOrqkdK1erFO0RacmtklCcedMaFd7xxDsPYKdeOYFOGcPh
j8xhyRr6SYHN1rAPgamAIsnc9KikI5Evfe4+CIRRMotUvelBlOOyhJ1XxtqNIbJ2i2NUR4h68eC5
5ff4aa5QqZ/JrD4lt6nwp7VIY/0t0yExerGjkpDVNJtmCJh9YNUcN4RDBhoynMI5klGMAijNiE6O
QqkY3JKOWB45lZiHNJVS7xFrv1CDIFcci/EcN9R8/uDYWwMvxSWKBehDn0drn4tkT1Z9fvYL/WvQ
hd5Dp8f26/wP0B/ar6zEvAdGcM6DXgwGsSpQhPwo/aHTw1rYnd48OnFDj7UO1tXkW0cgzeqKuVm6
sFz3pbWj4US0c/fcKE8VtMqXiMpvn4dZd0x846oXTnXgx8EBAyOpW1aoKpbpHN3NZHRBNdpfS/Ge
6h68q8FX9nP9YwDraEyUyaHggRSTf7a0k8CAv+FsRK+jDbXVeqP53i2sqM6FQ1JilCMYmjqZxa33
IChROC61ISy/tQUgBa8T6WMin6R+rJ2KFJnFtQwTqT9Juh43F9pKsy/e49DSj2ZN3gdBjMG26y2o
m7n9ElNLb/OaVLJ5L6QHgpvBLjcdrrZNgOvlO4KWvO0X7mQE0DfVX2+1CneLCoEfVeJ8fwOYF0P6
0ttLl/vBXhGaABc2xs8Q4YJ4b2a3VEzjY6IkGaqKAWzzpH630ROfDCSS28k1bwRnplsH/fADMhrt
JbfKT7+M209TMKEya/1jyhhfEsxeXGP4jFubaqQmUmvDNV1c1RzFtUr69k8xLfNct34OCrI24Y8O
Alv06DGErRwe80oFX/pefQKJKt6JFPTXYur7nWglernzsn2ow8W0izR7bw0oynIgkEfGGjXmd4bM
4y01OqLWwNEQBuOOXwNUknndK8/CRExpjdMr+tr6GNUawnvZQigqamceVe3JhZRGmpfJWtBGc2lj
G1yHPTjjBZEzL47Wb+mzqWdVuM6pGEE2YEAKP8oE9WquXhvR6k9Z2YYr7H7GtpWjKdE1Z4Ob181w
UIKnqXXlsRkssD7m+3n1nij0KjGTxQYFb6fjJ4rNPsYWQiNTurNSJBi4AGBhZYRNA8edXhW/98kY
rNTXzEdZqOTvfOZoha2JdBIdFXin4bEuXDO6aabsaomrNSXcVvXK2ycDjYIypJDMHFqsiVjQF5fc
Qiv5yjrOP8Re8eqqiXlEGEA9LOeEWU3QcoSYghQR/6Wky3aqPJKsgT4sDdU+zh0BF+IZzcbqXAxV
cysmbmvWJPol1To1/eBy96X7AD7CHGnmFJO6zVIPqeugufJR6t0/r4pLXUEMeHN9q7hqhf6UK656
jfr4Zomauy+hEeuwDXEyJPanOqT+pXIy8+Z53gkf5Dc/lVVxiYmL5ce3uKQtEMemfmmZ8z+UAjFJ
irQIJx/LziIkrQQirwtbVy5K4Ujgys6UQ51c277SH5vWQXvEX/UFSR2Ye8cwPtrEpl1ZZd/nTiHY
yqsW1GRvkPL06FWevunCNDikCbLrfkzqTeuNwcUQAPeHjmSiEojaWkRD+kxdQWPSxwM5H9JS40fV
ocZYgPzmlZzQ+dq/DlV5aFR1CmXHcDft1CiA5j2iYjH5reaTKaRLTHvVBYfVaLv7h64J6r0pH5XN
bNSpJ3xrPpGPs3en4llS+DkUepnqVcgcF7tTiY5WzBZniXxRxRXPKKEgQ1IeCsWKHmkNnyq98H51
iqB4kq0u9vNSzCj6+FiT4FYQlnBRyuiFD1Z5Jf1G7DuPXLzSxFfktyROOkn3QbcLm8ikVk9NUavn
ZkqOBlVosegEmWS1pWZ72sDVk08ttRcVdEiVZHmBcvpc0iewIU6FKaz1eNzej8kIQxhDVNWiMIn1
iVrk6AKYh7GuMng7QEr0vcdD1sB9hZSjSFZKrhhPonCUs0+IlgtUdF4A3jexwlLQTr9Zii0HWywM
5/Wjkw/eOnVxOk4DHAVCl5J1iC0sbBtYY63r2iiuaO7FNoGyehg63xgMbu0whMIvVYTC5qp2Oxvj
Y7cKMqb43EHpHNhEgdZJbe2CRK2W8y3Ez+kyJEFYHGp5R9E6lftvlN2QeNLr9Uo0TZHVbh2j9pZz
s36wGar1JFHvOtceLnaj/8yDcdFatfnGxNbZRii41/dOCE+OoAycg1dPGYoFNMVkABnbWfIeps8j
p/QSIov5WhqkhWSWq+3mw5pJDBg/2dkRofVaBeaqUttDYQ7hXqNMPwluigMi1FVR8TwIG4KojJBb
hcMJjpJWMXLsGVWW7Of+lzuiXoEWepiPNNkNc+AbLz1cqsAUjf1c/swboLb7riiq83xEcFyzn1gV
gaFPGp6elEqRpuc0alX1MU+9gUz4qtyVtabsqkp/MlQ58JTyvT6ruboc7y326hShQAmgSs5mykiB
+Mx8+GpBWdszmcB3Jg/nDfIsgzhAgHHGSGCwK5jzzZdSUo+niPzv8/0y613+z5aV3d+cv6JloG8z
GznPR37M4mJsSVQIJ2ayqsiw1g0BsRs9i6KK2WS7QmJ38AbGFKL8dfLNZ2COzYl57JShwPize0EW
LkYSgjtiFZObmWbuImgc/5aQLXK0C+CTCHRv80t+V7cbxlP86eVXzG8YSqaicJryzfzavEEdcTEw
zkK5LRLgn6JxtykwvKEUTDCBky0nvJk6UWqpdyYTLDtw+u0VjFMs2RziQzrSZnoGPC+AxjHKAXd7
yVSsKPMArRuN09zrlgozMUbVwYQnjGOwfDddAdxWWkhQXyXLsIq8fTcE7VvG86MtyUsIM+c2C//T
rD94FcMDLqXu2a1Mykhdb1YwFZ/sDuAwNS+SQOg0ObQZlNfgmfepZ03b0qqQzNPGhlYpN1HX/tqr
gabtAPJjnPQ2lSd65OI8iWeztEtkx34y+9ewTsutQ7rIQ5n3w+k+PZVm+XlPlOlN9ZlSmRSE95fC
hJDZicXaqjFKcZY/FVRc75LNJCKz8S5q0a0a4Ybn+fV5oyhayAqUCrbQPIAgISMIVQtdmvviNYhz
ZcegUv1Q8qHbEJ6OzDAakm/zHnEV6X3v/prgzkuj5kHNqvpqhnS5a4q9Nc6t8CtW5F2pa9WWEY+K
1rHbKGPWfptC15NS6PGYiao76bbTLmOjVpdmXKJc8KbveobDYr6hdxEaGNjdrOmSa1gg4eztfap5
zr5vTf3Uys28h4knPVnF5n4wRMYJPBBBRCESNzG7Z0OjcAnjwGU5d/OqMf5uV31+Mp282cDm7lak
ATKemTRzSeOvYF6vq6+j5doPXt6Yh2hwlGNaVBqtBUIkxqR9naJe3+lhzR1CNpWCzKS/o6Oyz2n0
e6gSt53FdCuoAw8XwUfVOTTysdDgp/HdnRE+cmMu3kwE7y7Tk7tN30qs6zQl/q2v2jVxeNqhp1Qr
12LkqVCr76wEiApxWSDF0AMetMZGPCw3Bgvow3wIzJSzbLBhXsh57ZDF3/3IiNeuW6JaF9hDwc4S
Wiy/ucq08NB2bb/rmPD89ZLuEso4L4TV0sJgJ8s+ZOb6rg/pCM6F3/xaHztkpAKuQIxD3hiGodbP
9V0aFtG5S4hMpXOkAvazjL1nYpYfSNN+uA/o5mNuXHRqVf5UWRCYW83Vp6Np+xHNXGYadsIzJx37
em/kSX82IWVXq9pr4oVvoj4sm/4CAyw5IXS+OGOin4zOWPxLgcuUMVpPl2ogaS0IXRgqcgY1N3jn
vczRR2wSqG6E3IwkVy9N1ZXar0Kqf9LSZxHjhfYTHlrx4tjSnWi6T2am6i9T8esolyMlQ+2Go5X/
ZHIFecG2/bPmTxlgIg6pUh7TUbNvqlzCpbl5wA3gPel56e/jDGFh5klgZBk5G3Qp1SKuerHykgkL
SSdkAJoammstUTBSWLlGoZfiSTNa69exQ92yNguzW2ht7FyclAVfqnjtcqCneZlfg/fZ71RaKcSC
yddyf6CmBx6pRjmadR6ZfKQ3YyqxNBuqv40V99de3yufDgOKLdOgeklL0P0WMIzWMgIMKBy6Rz8q
DkVv5O9jajs8L8PpKXQm+DBj260VpLL0ITr1EcErUoFSoF414D0nrnWJ0xg1JlpvQpSsyCQ0qESV
3UZr5IPwbbqCNCTkJQdXbubDeTOFNXT8ybsAte2PbuN1cKXZIzUTclOhDwcvw67Ky4E69EfFsxGV
zOwMhRCMuCZIWy3R9OdeTSbKPzdNrCunEDDasWHaRJgktEiJv8uKAfA8cmaA39ryfue1gvw40Wu7
F1xYg3jGqtjE5pKrIT93O0pBIfW9tkBBZu1nCU2pURBorOYMgv2uNfl088txl7FaY5XhtuP7WLIu
UexcuxacX4vccTARmoN6nd+wJCnPKBt799drgzVdDMdv6VQS5IbASCzywa4edch0D2GkeXsUEPUi
zolUJF9Ofws8Jsxx2j/zMGouVkqarXy5Ig0Zlw+OcITVa52n6RsE3p0AEfDRmDSMRt3xL9RQNnKf
zF6i/ok/6hr1EI/QIEIBNcCFcSRcxGF1uynz1tlXlrzNO7JBSfrrk6KX3E2t0Xk3Gp9IXVxhFsNK
JyUaKegHhtumweg5Jjh8KFkC+gYucL2ML5otB0F6poDhobKvccD+zOPnoGnEJwNGNJ5pUKEOLqyV
1dCEhpxTHEuWaCsSvvoXppvSQ+iKz6n7BjzF/yk0B9tKUX/1UlbdCZNMbE7xdNUJLV4FBsvZgenK
hqvIPXqTJbYNJMY909lhD5xF2RImOiBStspN5BH0wFLMYfgxJFe7Y3UX1KN8mmlXptcAPoNa/Vbp
gql23Hy6EdmZIHKCBwNQPHo68Zkm5StxAM43NfToiDEJfg6dRiwzzw0udM9QSVC8Hm0IensM12Jr
d6csV7yDEiEJHMfCOM57lOH60Sc0aDPv/fVa+PfX/Ni09jQzycEdsl1HB2trRtZwHgebOJtJS18C
JtyIAbz4B/B1BiUDFMgJuIwfD9oHi97hQShD/ljq1mOEH2+Jpqx71CMG4rqNm4WLxt3TL/e34EUc
MqSBxI+BGzyWGI5HE0e8UzfDnlYXgGGbOrVH3ML5r+IWwmnUFK5/U0tOXegM6X3ux6qnV0Ll+uW3
//jv//ox/Kf/mV/yZGSV+VvWphd6dE39+xdT//JbcX9595NDE44kNmHHNkxDEIRiGLz/4/0WQn/+
/Yv2v0wAyZXV4cMy7AYsgJIMVwieRBcQM/5dt4yTS2v+DyHIB2pF/cNyCNpwTb94NnsWJ05B+FRQ
9s0y7TIOQzt77qoAEpGZ1j8YCizboUyWQesXJ4sBNGFWLV2ORLUfc2WSMO6mfq9LrJt1XvKANTBD
0ZHqF7pc4EHsad7zXEBT9b1PZImXIYwiRsN+PSE8A7Pt4J+/W8gj5Htotf88BFCvHwYkOvd3TbvG
vDk7ltO8h0MvFVqzTKsLQfajtHuYP9f/+NsHW88f9A/iT1CL06r4++F/P+cp//2X/Df//Jp/+5JT
SGBanf/R/D+/avOZn9/Tz/rfv+hv35n/+6+fbvnevP/tgLDbsBmv7Wc13j7rNmn+PEHkV/7/vvnb
5/xdnsfi8/cveJOzRn43P8yzL7/ekieUEOq/nIDy+/96U/4Cv3956t6Tj/fq5//xTz7hGf7+RVf/
YVLu6kSCuKawdMv+8lv/Kd/R1H9wbmKIcFTLZDJoml9+y4DHB79/ceRbqmNarq4Tu2nzTp238h3b
+AeHUB8EBmr5xp+/968L4/4H+58vFEf724XCN8dsY/KTQXFyIXUb/J7/eqGoHtwPLy+7dQ+JZkpN
dT9vNHOYpFIqJYzdCdp9yJCrThcsZEfXlVaaPn/kOa/tLLfkEZIbxiZBBnNu/eSNCcK2MHMNyrnz
lbCffEvnXD11IxDsh6S1zF07qtep1odFlw0PoV56e02deKAhjFuTpJIvB6t/jg2bUPbODS9mr7ir
hMCNB2JSCwhwYcWSS/luixSDajbaB4TNaxUt09Vr6dC0UbDSUt9ed7GVPWexuW8YhNhOs82N5uQz
AtqEKSBkZqjkRyp1udS9KL7oqm0/BG6FmTEY3B1m4YB8WlzGkyZ2uM2yQ44ydlFh+lh0QazvEdT9
2uB+WirIUHcaAQcH4anRoRVgKKsI0U2og58E/IJYHg7IgZK9OtgwspdqpIPvYCx3+5eT73+4+zER
/be/qmFYnDqGMHRT1zRrfv9fbn8OM6SpMxt1FcKMoljVAC/Y6spuHThVD35j7DFoOV8na0C07mbl
YnDVfOMBLPAI1C2Hjsk1HpRT7bC2vkU53ehcVitmrISrEc7Iygm0A09I/yl00TKRnhHskdNbqIs9
WtgmlPCoVnZTxrLGghG3bGAGhxIkpQ4L6L3dh4eTvYI68ZDHxt4pgt6g+TE9RGn7v/k6kyY5kS7K
/iLMwAEHtjFHEEOOmjaYVCoxgzM406/vQ+gzq+5Nb7BIVSlSGQnuz9+791y4l5lPEd7q0Tv0pv0l
n2Yir6NORmfl2eAcsF4MQXZ9IpFKb3D3OU2k7Vhp+zWiR6Y1iuhx3otSRy8DqeWAroG5j2TCMlhK
Ufda+tOXrfMIppK5iJc8liBvT9VcxNRmwvkBlfuh1wbghMRqEw+2eNeoICz4W5Vf673J8OcoEOVs
ipbUHAsV40bKmPniiNYqbEwwTXL87BNPr3zr6qRsijBPO7vC6b1XpotqGzBgfW/i9JdC7XM0S2R2
kDxgajuefdGLn+ykjTGSNbwz+vTew+dhvOASbQdtAyv1ZF5sOMZbcjBJd1e2s31+0E83c9eQiSWd
PNv3lr9GJEeRJAxhSl7aegVj6KumtcE3UN/sElJRMuXfbX/ERhFhLhpNJN0ZO+H9timtLN015Vwf
YAuhIgu6EZMzKCrAfN4WxUu5a73mu6Gs6Rx0McFIbudfkiQl0qIVZbADhLh2+pBQzt3d04B/ZZwI
sB4fBc3Ve2OI/jozPjGDvAmZE3uHwh1+tnoY7pMDDqMzDHid03BLC88LoYmXA9hOJcgaKA3yCExS
3scpGg4Rc4yNG6TRIV9/O2bv/7vkhX23PHmyVPI2RY36vgQR88a+ql9NlOUsftleFQIBdj80O9Qm
3T735/mRAGWFbTN8FG10S/NE7+2SuBVl7P0+w4NgiPgtbvR0YtBnI65hwuDVZCSlWfTa5IG3e76p
MK2OznQgj7nV6zO+CMRM0fAaK09dx7WdE9nWtyawyWTnvZ4KIU+AN48igE0NcDyOkyBViAwCLLEf
ptp8PC9Sj+UWRBHyJJpq+0a72Q9KzG3QY4hYVPehEgiYkZHoUw5pbRsD4DwOimYRCZhkZkQI/P1k
Nav64/dVkpzCX39OYlwckUfpp+k9kSZ+Fju6inH8V0a23IxM0Y+0YKorHiMUqkOTXvIJsSLgFRdZ
HkyrjNyiJXmlqWexwEdAbAfo2FvKG5CYRlKEvqLJSZrsp6uS1aN3NSjKr8F6yWsCqC1itndBFZhX
tDRxyAO8UVicHVe/PudG7cCnidEbSwyDoqgr6punhvo2RWR4LZNHrtLTT7DeoUagL4x8dsAd5aNt
nBI05vi2FMMJmrt+50eyTgKsyS516BvWqrAOf3l/ypvIVCCrqE9D12jdGzAS1HnrK+Ag8TCG01hZ
mwH59jthYy4t+7y+mf2ZofcfI/HYqOoOgwrHDevIZ42xUAo8N3rJmKcy2fDL/k683BJiiF/oSJrz
wemKn0ljuaGvSW2gZRWDBAGupJuuOTw/kKkoN7q0xxCd+XD4/+8Yjr/WIP9XxUyN7ErXdgKTWgSl
nLDl/1sIMMf343lREZiIcWMZNtykJFL72EjV1vXa8jxOxmcmyuzVxpL7Sqj3V7ZK/C5z3O0K4Zq3
oFH4Os+dqFl+C1oFtD/ox9r5n6bK/JMSIrq7bjbuVkr1bqoSEBnkKnkS42xGwNx25nhzo8w26PiR
S2Jrae5H2euD6rAea9f9NjJXPPg6Y7hj+NOxTVuBAcaajpGD7dcWAutJwV05JHKrbB+Tqm6/+YR8
9wiiX89w0shPiXkiWjtdkZwMwAxwV0yJANzntB9zSGaXqSC9KTLEI+sT82qYDAPbkshSigR5zMCQ
7Ox/DJVXt5mTXMjNv5XWzK8QxsjOjhfsuVhjtzHS+A+JhvAtHctN4f5D0FDEemenL2w7n63tItPJ
7O8ALAl8NmsPyjrdkja2TcJsnGKVxucH4Q3Fh5gfXZ5kjyjr0k03M51KFolCycBs4o5/8KEnN6ub
ULn6jnkmDYLGdyUUsqwx33LvZje3HL8YfZOFTWSLg9nkyP9A2eCLkJ+CQ9sdSUZ3dgveMZPxL/4N
0X7JszQ0Yn3PRZKFlVFN19ppiUyJetwbqQil9F9EW9mfKfkH/NHo0YfPk0OxFm2DtMtDsaqiZUoE
iRvoLyIjI8Jr3GtEy2UjgCCzpTrdaYpq2LzUdJUes0ta8ngDHyqAwg02Qe6+vwOYmB+xOJm9/RH7
owXxVzMszmV0HYbx9xANyb0whgfUmHwzOsp5ccrSp9+bkXJfzuYljhGZB325i7u6+pQGwgrfYDcB
NxPZ9nnKGZNhhsN1E/tv2LwjerkaI53p7b28Ms7xVEerxeHDNvL8FqCoTOa5B4LcHHIxzuem7OIr
f02gjs4pD+i+PpuuRukfud+a09KbCG1jjplWX/HTulb6iC0TyzbHvh2GSPMI/rgEn7bktDO54NPP
+iVAYWzignET+wMDvdNIA5eON11STUTs4BJIUVC6Y+tV+YW1hsjE4r2to+m9U+W4iRxj2pVI8fZu
N6ToKT3yx0rDpSdge1v6BdMLpMIWQP880VCK2oMxW1+TugjO8N5YDGD+4EIi+fHJ2jEX9ZZAOyPL
J7gHtr98tEy3UXG08VFGqy8kCeIHMOqeWhcitaOQeS6t/4Fgp9TtdPcsEmg9p75LJEPDMnyVsxh/
6ACvV0GjiyZYhxp86A9pQwAsKrzJndrf62y0vY4eMiiZGcFt5jCwUXLszxLZ8SEaIr03LA4sVZUD
66wLGztE5d9na8E+Bm1xJ+nqMX7IgMZVbO8pYuIompItajexc61G7Hu76Hb0QWo4D5pubukaRzWU
3S3vinzbIoHfMTjIr9R7+RWxWGtikLMrvkEHqnZNlE7p0eTpFbo10G9nQtg8iuRquiQcbkqYf3tp
+WW4mEsZ0q2NdiMNM+46zjAiGqA6Gura+fJzirS4lCKOX4uhWc00xq5Oa6J+n1YPcwpePOOy9GWC
lrv1fuXS/2rUHrEVueWsXmf+nfWyAHue9k9btcjSWzPTMujwgX4MKzxOBqxMPSGdDZnkW2NJuodR
tl96BDCIyYkIms12OjCbArWJO4Sxsdl9RhD1u0H9EQoQShsEgOSmeWUr0WOOAgemYpT/0WgZtvGI
cZKEwVc60ckrIHcC+FQXxsRMtn28lQ3Sb7JN0+CYlwVUICruK1Yn/BPL/E+GInhTqR/Skd4lmIOa
iiwjdIHI2207Rsxq5eKe5LLc/SYg93h9rsbqi8BneRUJj7CYfYkajTRBDiusW0UHZMr0DpPdkk7O
ynMdsmEz5CTwmjDU4DzE8mLGK7cn637EQr1OszZOz8lc1k/caH6q903n9eHz0nEqYCN5iSJMOD0H
9KM1utV+IcDpahnlFyse/U06CfsWxbncPT3yrCGAcJzk0Qe/ak+v5Y+5b3rr+JfP2rhTcHjeWCSa
JI57wdPnX+YRPePfD0sxgIns2AwD6qtwLuUti5zoUmo9hM3gwmogALMOhve+soKw6ybjTCTUEBTz
ZdU1XNr1MkQ2khLXrvcOUPmrJI3xZPvVlV6og1PedC5l28B+0Q6iti6oSR8E4VxtygJ76F/XTpbw
zNHfCK4V7lZUARz+m3YQD11a+0G2/2JOJUplmjGLPqF5DUgf8vSIW2yTFMBWkwS7wdQKYDbRaIEP
b6vDga9JktyxpTHDXqZrul5aUALajiElNAT3lpkndkE2/khHNgbFweI2lMG3YE0VNI9jYiQod53t
wMGLgwKKWpGTS8eAIUIHYYHnNP0tGluLsHTvzSiSBaN0373Uhukc8gn7H8E3SrKEizlF3l1VB8KJ
CwG3pZtRV9h++LzgVOecl4yPakpDxPX5Lav8ixqhem6cBVHAJGNOrnkszsVc9CCH8vJkZv0aAYqg
Yit9TURc5ovr8zJWgX9wZPNitGI7ajl1gNsUHHWE2dtiwv23ZicRkeQdCyhEeEzS4q68wTrS3zQu
fep9mek7nci12JhDMdzMwSof1TwfowFkUrcgggsSZTAICtpjNcvuJvQX2Y+QUdnLZpq1p4RpveH7
ztlGOrVpVNrvh6o2N1g8jb2lECV2CxsS8zVixL+qLqlP2nbIPl4ajHmqQy80gkd7zrV7Z+52ljWs
9u7V1btW4SiajtjPlq0JN+JkG3b5XiFXbo3mkPV9dQfI3p1Q84g3gqaPSYIEiF7mo21zI2wQa+Kr
4cQxu6yXOTv1Msx+2Mzqvmg/IWfqHzNfs2+Ofp0C1k++FxER2AKX2H6Is/gT8a5bFXdPeRVJ4VVz
s+v6OyqHQ7Gi42wdlO/QuGLLQhlXarSZq0sjyTG6ZfP8Mxe+2nK6OVQwCrllc24DIfe15WBbSxiy
+LP9sqJDKGWt2ppuAiFRkrbuRapFX02HCGaL0uHUrsk0dEzychjPoz1mGwUWC7Wa1ZxM+mug6uOD
GTNI9ey+C33fdk6Ol5+cdmIKmhXlzZz7X7lqZoh6RBe7YnH2iaHMkBGfs2/agD5ajRoY9cUMri9L
YPaI9iuq2OjwXOBa1aTngeUzMF3/6taGPJERf13iqdh1VIEbx61R2nldsslS+gukeyFzzFp9L7KG
QGRy6/cy85wro05voydSh57v+7zUVbEtbKYjG87lCzLxpAMMSZX+F4cFYcfCR+na94S43DiJH4aQ
V1pDjL57qt0cmuitD4hLoiz/bXd6PPSiH6g9ex86Cwv8BLnqFDS4hBrOeoyibxUV3e7v2wM+5wxe
SuvFNAWO0t4ud6ov7FORB/GmNkEx0Vaql2tkMk8HkLBBzDGcyXO6PBkwVeONVzc7uQNl4fPiKLas
2F9uU12T3K2rFisrqd78Dz1aAehCbSUBSan0bZDjCmlCKphCL/q7pAkhx23f5yS3Sn5Em0XgkAAF
uncYlrTlmO+FQWAmtKfkWGbWz2FaOlZVd7hzRhvuBumUdFa6A9RtjhqRN4uNzIV5N4a03mn6hzta
nT+wVyxHfhCcknNX76QR4d2sbZaW9fJ8NQR449KaIB2SApxDAZYLMF4KfdZD7KY7/oPry/xhmLl3
9ldwSGmlN9vnGfWHKX14HiVEx8NaZ969Qb9/r2T6ML8VWdF86xfTZHwbjLQ4PuKGj7/HBfXKucnc
MKcIdnMqvz5Z6JES6YPsrtPidP5Wmc2Al35RN8TVcoMi4Z5RlSEdbKsHZWnYtQzjHBsLvNu1r/YQ
jbs+kQeUoOZL4GfWsZvLXzqphn8FJ9SLD9AxbcqT8IvgaHTJB64O6yW2ohejdNRquoXlFJnBzQFg
KDnBXgpysJjW9P4RdsZnGVNvNaYhLlUziXPs/pqHiBNU7bJ+23iza9LmaHIN9tcih6DtsiuRyjxB
qFvLDUsVEpqEBy2zqKAYzi0KoMw7EmoPtLu18peSvEmFE+9VG+l84k7ElOuXOJ4hSbZ5f2NgQIer
BngFgM0Er8j7N/xTxNbMZb2VngufVjclIQB5noRNgvmIPCCx07phe1YmMQI2oLmDMOf4GDvDH2eE
yG6PEv2qBYrRmbVzF+tFepA2c3amDdgyMlxj8uqE4kAmMO+pmvwjknRo7XGB3zIwvk7+NLXRMDej
XfRXEs/WLmuemGTuHFxB1G5Loe9pWVqnRVSmcSkKtGgrSaIQXzW0nUs/pzQ4x/oLjsUa0jMXww28
7ZCmJLC2pBKMa1z4eomi/MVL2pZfpK7Jgzb1FV5ed25wCN+yMbJvPBMnUyx3Y+zNQ0q+wi1ZnLWF
KZYDaYMLJR7hgJkVo4OubePgJRwifXMw5p2sIxS6dZUr1CC4INP+29QH5TEKRHldC34oAmZyCKI0
e0G/UB5yphhIXI2UxJyuxwZuz81fYSvpnn/GyDIvuiOgubBRkWpv9t+61ju3jPjDCjcQlloRauW9
9dNMAFw1DnR+CNc26iQlHObn+tvO89JHQa1/SJ6pnRdH7Q53KNEvpXBOlYo4ThBxRg7Uv2KVqsxV
a9/Egt4RDsXWwp2gYk7v0kz6e9HAUKOZ7x9U3VpbNm5K0Gxud2lWDMfnb4rMj29r8Xey/AmYn2Lm
g0KmuEUDbW4CpUFaFcR0umjtz5Mxf8ymQOO34urd1r56DB7PMBDuDiP3tcpD+V7O371J5z80+AA3
9Q8mYbZHTkB5WKuvUdGUYPj+qjHwz4CE0dNXJSz7Uq2XjGhxUEviAy4uU+/Z9/cVOIL1iEy4poVu
IzGGu0kH+WbZb1PLCYnDVHNN/bpZVWZ5aObxpodHGi65JL8XxtheRq4bFpT4Scu2YisnvUfVPTfc
HOpByyNhyJKBAV/2oGzuafD1P60JeGdnC+sSI0hdHVWv808oLDAfD+6S3ciBGX8T0rTWdVN/JCgc
6YuVNx996o9vgkwEl+XLKwiuBngVXLNI07VNIix8aMvu6XpBovfaBEtywad9mGs+wudpaRrIMDOn
tuWsp+oDDd1kL+psIMQheA0yfwzHJR5DjADnzrCShwD/O3JrX6pJFmylXGK4qddmsqlkCXM5PH8o
VD7yEDX63zwIflq5nR9By8xXN1KIziYF1lnX9qtwRqiqy0S2UEkyapC0iI0axJBdtXzCNHp4cfHe
0+B9AekPoA+HxS6G/HkaRPMPio/s0WA/OeMn+RzLOH5x23hBWtOLDXU3lEqbZYm2i77VFb9J3F76
tsCjiipggeSZdk0LiCRJmD60I2lK2hEHmm7+YUh6G+sPgC43vjS5JDCjSH/mspRvM7EMSYxWySfY
4IvdNzwv5pmaBVoJesITyo9sx471MFMG8OjNYIdOKcESa32XWVUGHMH+uZRQ2k34pFsLkQ1jSeFu
JEc0Ly2bW6dA2490GTbIW4ITtj0s/OrhW11wRJQW7ITr/Os1U3U1g+TgVhxzPYW7jtnle24wOpSW
OvpuQBRB084bm1zfc+b2h7YewDDDMNk3K+iyczPrpVkvYPCha+mvuL3SMzdx/U56ULTnCSbrpcps
FBbNS8NhM3xeKs3RSqaoa5/xV6nCKkoiVrlvAlA0i2RM1WV2Ez4HK38v43EoSbd9bnbPba+SgnMh
kLtK6bBSbX6dqoEZIL7tMTJ+GV1tH0aCHvCMTuaOuVF6hee0+o4mDyKrLB/TUFQPJG7x1QEjGlvV
J5u59/MsGaVd/TVkPU7kzqm18c3xyIjM7GA5+JLz9aoTt/Lpzlwvf53h04VBUPwZTHe4OvqkCmJQ
bG7xbZCg9KarK+qNP5jpsW69d/RT+orHSl9dJ4FvIzix4hKGBp+2u0ASmyYJp0FPy6gHRGf8rQT3
DoYOUbMT9UxXFtkiZs3iB6CfbueKYk0Aar2tX6qFGC0bgXwT3J6XYoAuknrYNMCu34YIk6yDanpr
gwzetYp1wojd8U7kp0nQMjJ0S+VeiMGOe8L3QSb4jMX74chTA34WmtIm6bV9fLL3urV8g5/wJ0MP
soldFMjPDxQ/aPmg2alDBjaXJqPYbGtJdf/090xrJBMSdXLkEqfBmMPtswEztOxXW3xocfQNO9bI
0IP8V6z3XakgqyLYY2VaVTCMHhUiQ7//CgnUPAQxS4u3XlDExqS/TXtgyL7ZOmHimcjwnqK79VWw
avFydEK7EYkxillq82Fsg4uvF5qIbjLuB0O3KKgmxmlzw/hr/VLI9mfsV7gM16OvifZWb9yBNk3U
MF1swRJeY7yfV0T5/3uVpBIZvszDNNsRGv8fuYeP7kdvu1FYtX5x1kQzbSdHHeFpGSfmu0i+R4c2
akYb6Qr+adwicgxuSWr/a3a0Qun/BO+GVT/wFuc/7BpRYcdWMU3SfOipLU59BIVQVUFxq4w+bGf7
LTG8a2K0U9jTA6YQ49jQzvSm0txstpar3sHiFeeiCj6ywpWcqKg82MDlPq+Q+0omg51yafHloSJr
770llIy2o5ZHwPvduzluMFRDYlkA1I3i4HczfX7H78GyTOgfeLT2z5FuJQ2caQXwGxHX9OXJxzsX
CYlp62xqqQJnX/i0XOnJpjdXnKn5zJAfyAyfrxJp88qq/3TCrg7WErnhsl7SdeTUDtmD1PTymBJi
hKZR4nlJlvkyvdV+b8Awlxnq/ZhejyA6HpKnsLA/TJ7JYaYltRW7krsEtFRwIeINsygtsCYYJ+1Q
E+IYdOF4pAHyx3E+NUHUbegCeLd6cP8tkt49Pr/y6Ll2SYbNRUHNT4u8OuGWWF5ktVwDr8nOue+U
DOK4BICaSbVNvrFbd7dqvfQdqZWBopeJD2BvurP7AYEfYL+D2YndObup1jWvtLvf3cRl1Rj4pKY+
/y6WE6EJzbea7JVNURZfwOjn9wIsnJ2YlKMOXz3/iIL8Ax2FK9EHRGvMFEaJ0oPsVAXpwZNde0lI
sbo6joLoFDtvNq0rhtcqnsPnxdVtSmPZCg4sFF13rLL0RRpanRCkZ5O6OtBKsK3yqk/ah0qWFElr
ncAh8ZLr8xW64YJsH/FrMmR71o71wSx6gnrC4kMfmtD4BIEnVtrgZrRjwHbsXJ9fWfQitsjg0l2x
Lve9KWRJccTuUcdOtWuZTYdmJhyFgJuXTp74m2Zd7+e1fQYA/X8XqYIohAx/c5zoyzjbhMtYxgCs
ux3Zua1P0S1xaLVl8C6mocUCYuAK95Bo63SoN57uy2uBxQ4lh1vKs5iZXJC+GVbrxcVtQR8g+5WV
xjq8Sp3Qjhw7HINhS5/NPicGKrqNh3RqW/TYc7M+pnO5Fu64MlH2KwYbzzHp80JEvHnN519zS+eu
WJFCz4uCSHLOdfueBPpaAM14naau+GLRS5mH5jJnxPQEXi7HVeV05y7f9FVeH58fAcRQtbeZbm8X
aflAaitLI35sDTr3MVwCKb1jJsbu4SrlXeFdAmhMzdjc+0Mc/O0ePluIrJiYT0TIBk8UGOsk+Q4+
RUIEitizlAqfF6o91nBVRPtkyP/UXdyE/126YVpZ9cNbYzIFq8t8fHtebN/40L5NfKg3olE10Go7
w2vRjemmZ4wMyDdQvypMTkD2rF1XKFLjeCY/PBekAn3AN1TeKH3LjZPIsdphmx72kdHjCwD9crHb
3LuAE7QP5aS+mXzHu+8QpPa8tFN51Jbxw2yTH+CI2p99yxjUi6fPygWIIiARh74gKHrCtYF+YsG8
ombntfE48IAZMV4HtrNYIuZYtGt+d0u0Eh7+l2uBkdTM5Gzt4grvHpIQ98LRlDTGFuyT0so9z88O
4XpBGVZfcetvOts9s0KaTK0RTfTk/lDQWMOGH7fcpyZyEWBWCseagwchdbCceQeG3hYARSXwpPHq
eRmJ0XMMDidRQOAaK01sddm9FcwGg2HuyV5g5r3MyT1JxvHN9M3okPlMcZXXi2M9Mu0IGi99LSwn
PU51a6M9mf/X/K0iyARJ6ZMHV5nVeVbF+b/NpUFhdyrGJUw/n4VSXFTypcnrFzduVYg/ZsJcxYjI
Kf+t/EYeDcsWR3AYCUOmPr6wSbUQRyH89hOBiN7GmwcgyqPfwn9f/YN5i+E5ypBPkwonDl4pq+Nz
wFS7dQkSg1GuOTQGkJ9sk67nvzJ1GIcmFUOxqo1ODclV+P6LHaq+9neqkZIXZEIWDPwr+nHbEs1U
aNc8wXAHvpL6hI5wmNOX52hY4QWNq5829tl3fMj01+FU+lgY+Z50d4X2f7vN4t/zstSblR38KgIk
ZNoMXnU3LpfMJexDdlRNsL0G6flhOyGP3oCGM8HaujARnlM+mb1bcugu9Iw5CEStoBm4JPs51c1l
au3s0nubzoeHufGj9QTBg7rxPHq26dq9fqqc8lwyQe/JE3/Wa8+LHdDDp1qiA774Oz8RM3gbK6Jb
O0fv6Yp120VjAnogSUwSdGLvjNvj1xrp+eLgyNmVmEYvBhNP11j9ctpqzmWHi7gto1+y62lxjMyi
ah2w+3OeVM3adGKS/TMbGrpclXzonr8tVoNtrmN5862v/905fPDzxazR1m3cMSu/0XWgIp3CxCSL
2Crm4asuAxr0khujYJ53RDnz5tFII4eG1DEAF2Jf/X5ODp1opS5EGR923JVhVbqMNpK6O08Tk/Qe
M+O5BdZBikLX3byGrnHhGdGRZG2Gdm03fpiq3jaLdHjW+SimlV/QzfUvQJXGyWfkdkxy7K3P/V9Y
c3SyGLrsSrP+3o7TsMduy2gZuPXVLgg7wHk8PaZkuqPvy18taMhTmusLvaX8NcDntwdeB11Vqy1v
j+HP7qvPQCFWghFJz8skFwyF2yMQnnEv0aWHOOk3XU8KEgUpDuKp6jdOaf4hMqPbqaaClonBHmxx
MPw7avHVTuGn6LWR7xY430vJBJyG1MWkA395vkK6U2yD2Ai2gThHq4jpeYmpg8IsRaQXQ+zuTOIB
HeZdX2l17JclH0OHsn7XGj5wJsjQYQ3KMhw8zm8AzsdNagh1WwC736z14unqkPhVdW7yeArx+Y0h
2tkvARQIuR1Y6/fRutM+L7JtKyh2VGVw0ezoWPtt+2IOZr/HNddsY+G89U40k7ZV6dNfzV6D/PcS
0Wy8ZjnsSICTd7nG13a4z5DJgFTrW1O9KgN9pVXU3anJBx66CiQcgLgi3Y2SE0Tk5hxncsPcNjSd
PwmiG8KFpW8DlmkzIGI4P0vo512rCviOcBMXGH7cF4tGzLuN/XxX02K4xFZ+dt0IHtLIqaZvxu1f
NSh1fLfrcuYtiLc2rOVLKNfTAw7M4Bo0PCN0YI5zX9pMgAsXJSpCxVWkIUl+hIzWgrNB1QiczghY
XwykX8B9isZIT3Fvd1+qLwOrQ5VaxLBYE1Mtlad/5WFgTeFiQv/baME5LO17n5SYYX5B8mQdgMxK
Hs36ZKtZU02SrhN79rTHJAjc17P8bVwyCzdJsFDYA9He1bkxblVj2tdeDMZ2jhQnujxvL0JxUNr7
Ub1c+nJ0/t5o2cLkuIsMmJuCJVasRVJD3giDn+RNe67eadeD3wpF/k0vL0Y9y8u8CnmymMYtuRj+
zWaZftiIosC1bOZgUt+zGg9kg1VaR616rwSovKmIyi1kXZCHlncOhKCGaIGGSHxkRwz+1JdIVe4z
d+HOyv4JtBO8OHgxYI0ExtlcKL77he0FCndz7nXmHgvt67cWvxhvJE+mUfesYynJCn65QWJTnBCp
QoEwq/5dDYBcClsU+25pLaRNtHtFS/BT7cJEq0e9qioHdCmrA7tsmFS4kfGuY9d/FERnbizB7vkc
QXpQlLfsTfZfXWCgP0YYd98ih/aFYHX0ewjlpDJ/ZVbXv5QZmMYcpe37SEDiJsNJP7Tx74g9EYue
ab4spTPuFSqfJ9xtxcs5JMy9js2g35hHHnHKbvH0jx/JArJQgIbSQ+/TzYrkS6vLcudO1GGKFKf9
sh5SyAM4OByG//4kHMGbv3ZvVJGv2Gn6W2B49tZuIJjrXuDoa3X1ryv637RHNs/xSJd6/kuH+EK7
+VXF0BTKufzfqw4vGga2nGFEYf+2NVkmg4isx/OSS965rDBYN2bye5lrzEnKlm/K6tffdLnpl859
lwLDEKcS/zOVVGpmC4W7B7yKwLz7akF80qhQP8FZhKa3uHeSDUKjqTtkbtp7K3o608007fJGA/ZL
TPGZoi8lE6v7MUuSXwnKVZ+mFbyNuCJ/jYHxUpv+7wln6OH5b2xtzZtY9dWMBMLohXs25hfzRmP0
ZAf0HVGCij1HjIYA66y6DXn7cNbIZm2iCW1isVUGM5mlHMXuKVRDulQxdphbxBXic6gEZAPT0XfP
7U/TjBowW6W8EQBkZKLOzp5QtNf0GDjBVgX19Mm2SMXrVpadwYzHS5wUXTT7v4LD+FoYaNcDJFW4
4/aAOfqvtiKcwgrI2SKcRNJSB2TFedjYq5VeSnSA3DcFKWwGzPVXYeakSGXNwfRR6zV+dStGMb5h
+akvxFHkW1sfFh6bl2r9ZmvMjtF4B5aLHvZbhjY1Bp7MXKB5VUL9HmhOt2vYru0ZxXaMGqYbwi7D
oOopWpCknRs6sWcty+8Wyt6ti7UUeyAdK/CgZVj0xk+VYnGMSo4PwVhVH0ZZ/hGdPbJOOcmlouLZ
SgO3RDrgApZjF3yhR/ClcPLokbXo7d2cS9YNXz3I/dfZqmryjEa0nh7SXcAR2D/mhNxRq0lfDT/a
zZqQriqwTlPBB78B/+oc1YhnPvdMED1Cs7mmsDmh68Gb/3sm4K5E0K4LuhKJNX5LKpwOCK71i9t0
zITIPDjNun837R4u5LpWuhJthm8kZydHDWBaggolcYsfdkTUaJpnxgE3Mhs0Yum3OVleaZUooLn6
8N/oOaCK3lRF1tLDQk3+fAxr4cqjOSOxQ0QHM913v85I1wgNqxP/Ws05XUKR/iaGp8T+J5Es5UV2
4Ek9p3oEf79OOmtlPLLJ9XDpI3RLsF+uD8/JnaOUYn/+U/VmhNPOiB6MpYrtoAv78PwzxYAQ4Ya4
gSWRD+UA20FdwDihCD48Zk8UtXX5yQBo2Y6guL8DvfGb11m/sCktPxNbVzszVeqqyNSyZuNHoAOJ
1qoUX9Ai71IoK5diMHNC6o2H71f/h68zW3Lb2LbtFyECiUT7yr5nNWosvyAsyULf9/j6OzLL2zpn
3xv3JYOkZKuKJBK51ppzzOxkpdNyM9Uyxl1xWhL5zj+2mJslU6b/gtovSleCxwC0bvTxwc087zhw
793Os+e8OEG1mZSFRi/Y2OSlcRb7aLeQ+eiqMKBmYdJp3PM4+xJwm6/mpQaiyDszF7WhpEfQZ3I0
4oFazGC+BOieLpI++yGyTHINOHM+iODLPhVRVRzI4V1BpPOFIIenIzRTOC+jmX9jcGRe8AA5L3oh
qfJegjAGanIT/UharU8LIujz5OtAUg6/4ZBc3aG2jkNixdfAW8pdusZwB9kGOB4rc89QzMcuS1og
dTR10tIrIPwN3inPWxfD1NycY7+/2UpJ2jOCJxGtO3vqKNnooVjWlCeb/0VOTPYVoaV11Y+Myewp
2ummpcXRac2WrN3AXG564a4ZKW99vdNlKwOTf6pYOdMfj/yeSrzzaeiOHFru81iuoFAh6UToqEII
aLRYjrpPtSqCK23g9yXorXOHk+JGhvMZiKb7jEW+UV7ujhP1XUnBN5Mvf+RBP1/1kqWYtPWjQj0q
G4++qByhazEl3qL2tQcUU8TQH4a6CF56LrSXXkgkbKv/HpAqQJBH9DKi5MBuC1K8XekxIx7ZGbjz
b/xh+tTTJppdNucr0mTchUFOZVzgMay3TGk89KKfmtWPboKdUGM76jcgHcebJFTPnCnPaZv/dNtl
uo7gb8ArxzPe2/rU5NHKd4ECaumsjrx79bwW70gMukvtmzED8mgE84vpIa6wUkO8lsnNnctCDTy4
hXhAoYhSgtIawVXq8967jmpB5eRdU0kJWqxTe6hlA0XOWp8B2LlniOLzGdE83rlgFei0CossNviG
ejJmykw+pEtAiU+KRtFZCDSebr0sD5iDc1Pa8Cp6rN8QV06OM37BaOicXMtzSAChyxOwTbnJrq/7
7I/CM8Nj0VV/5S1QNFtRKkoShjHm+vattPGoJBOMhthZqqPdMRzWcwg95+ns9pX6Ux7doWHkgKub
NzGbLh2aG5hFK1iCKikonRvGmmqSb6pFd/+TsPSOy5xgzitTFCP/WdoxRES35AlGCZOiRg0YJgd1
bYiTWj2x3tGEGIQ0KmGcS0RlVsYEWmowX29F9d6GQbUdyvlCsgOzZU5oF72AU2Uyb5VgrwBiJH25
z6OJIYxt3vQyw9K89UoKas00c2R7b3q/fNhCxFvLTX2kmTzNa9ve9BPC0ED2NkzKyMHzxdc1GBv/
7Kf0iVVvVLdF9SMsI8sGDmG6/69Ld0C1uWVGi4r6X7y5lh6lS/YrqiMbsTXItYAJ2cmCZUuYT0Ct
7g9/TTlKAZrK7+ivvkSgX29JWeAgbt03ozPGUz2qz7fpIVjGJlWSFUjAGhwAf58H45T4sLgSACe5
FeUSu2OYECrXtvZ34syThxYWQOr67pv2ncjd7AI0kNjDoAQaqiwS/sBUS2OICLJnCwCFc3amFhaR
KIp9XzjxcTbT+BJNgTxloSeRR/X5Vrq9fYimEgWbH1IozY65s1ug9bRECD1DsWAMLlSIfo224bB4
DxdCCNw0nHhHlF3Dz5zecY2p4s1IKxfvJ4F6BW/gS0dQ8G0Jf1Ukp22Q3sSfrciZuUbo8HMH1jcc
QCXpEb1HtCOE6DPITuu7fpAl5i4vw5JDVsqbxqx1grUW2VvLsCqqPKIj5mmayb6bb7Sc3fnexXAj
9KnSZiRpyoA0v8yN9g1MfLw7Xnua3eXCtDjb94uDd9Vnn86J4PlQhPgRAchLR37B6hf+W08uCW3Y
6rR4kNLcrCaEWJfuUgBy0o3+MlzLS4XqC4WRyjJWsgG94IWkmz0vB8k0RZTueC7CiQ+p53iLb1Xp
cgKKX3K0rkbNNZShocNGRU2p/pkc9ALTotS4i9KYPsm4PSzpVru+tLXK7jFK1rSCe3zHW98xGEZ2
hfSurylBD2d94ehrpmyZXbtt0m28qo6ujlr0o6mJomuUE1kPH6zh0NgSClt4yWlV9AtTpvVdpB5u
PBmTiVT90ALGmc05FbxjCrUDXHQkWI4jS2ATPZPEboAGhIVotWhn11mwq2ZIXJU/gk8pgNNNQIM+
+XP2+X5uFMxGL/ja0Rp7GXV5O+6sipkzPe21ucjVPrVKya2XqMLCkXnBow6pNMhisMvrZJrjY/l3
yQWUsQgAZx8TuloUlI38PM+wI+3Z92eDLah1nnZVGBfQcsYpo5MKaqUwz5hzTnGfgbhEiYHWiC6V
Xiw4nPBlUSfnOfmRppnSAozN+WVoRHAnFfUn/Wv31DlN+IoPz3jFW316BUGIOhM/zH0aHHnPIrsA
xjMPZ92PTm6hCMK71QR8Lf0M0XtCeuOc2BlIn47I87TB+BaCi5TTPCsZPf1v3bxQAwtAtQsYmIYg
DowizLbiMrh0kLo4MqEFoPmdCLa/oel4981A7D0MwB/tB4wGVDH83rYSrOvFpEc5/+SgZr6TJFHv
kUHaj6UeczIhidWbfO/G6+a97emPGeVneFDTORwg7ttzDGeTmZdeQvU0oRLCXghnn9LfBBRrTKep
XPM95zq1DTg/ZOS81HZAidLlzafaqB6NnOo3z4PFPiFfQL4rfYZ5rti3dOUA7nuXimpok+qun0FO
BRl68lSb8q+pMZxXH+H5PQvSm35GNB8KChH9KkXr7oZ8lLgPe/m5yQqeeoE8ehK7DKOHQmXpaXFl
n5FwHw+HBVkmb+Iyf5/rx8I/UbeqFvTfGfeIszewV0RVfLCXig40aJW9bbZHzSkrzfBSQmR56mdN
Q3btCCvTcVxvrz/LHmXaS7+OdLvFcpQlLgW4Jp23bdMoueAnRkKlzq7T2i1nttBTjHz8GLbVd5gx
y0Lcej8e/BrVsJziRcDpydma0Q+F6rVlsfyDPmHoMweJQYwK0ZtHKcECPveZU+4F7DYL2zAEEu9g
QK6GakisH39AW30iXq6AmrHH18P8hE7GZshtEHmZh7F16Z+zmORWVESSdeWY/PQjDJzqOijG5OTk
bsb/Eci5EeE/oWZINurRMsTo8UXkvBtO9eYNYfhNor7gre43Alfmi15oywZYkaLPg5+cWt3cN4K3
BhonRlG7faSq6dH8guJYnLS6rDf+LKzeeENREm86SL3vMrD+KD0kVPOIMcBusVzjkZ/2q78yGawN
FfI4znJn+nCeaJ9B0kXctI+rv4lLda9VL6F8VWNEoNXY/tVV3uuYZ8DXc/uULev8VlLOUiSp26SS
AlnSag9TzSk35zvrUPe/UkvDzDKSZ++U5SlOIfs4tVz+MF3SA+Qv/BPutxHvI8FKozilkvjvTqyv
2Jp/2FFfnqlk1qsxmNmLqVx4gGSXbYV4+UW/5vnZdebQcaoA8zeb2JH5ZQYk0hgRaeTZUu3yug3f
8ypsb1UCN3Ul/0u1CQeG3kyV8pGOGhW51Tbu3WLecu/nOUP1bc0Hr+lqFaVV31Zy0KApjPNBxkwL
Kj+KqPDb7l7471mD92JQauFE0suqF8npOir3ILnM7W/zXGPZULXBapNr2y7NeW2Wu041icmD3ciR
ryWS1+zSeJaPmno1TlYmmP39O3T3Y9/e9WIEeCw6fO/JctNbrXDD7AYm7YbofNglXd/u9evZsMVW
Q6SKYka1cWFsw4XzAcfjcEuunoF/IyekUKw5tnarQW7N5ycK/IcOmUl6KFlmgjvDsPyNnhf+kBJE
5J2aIpTAC+i+9jvDpZGRQdMnCOKrzFzk3HihxL6jub3RA6bsQ6LNfmLaAAnIVUbLpkpDXSQCPnpj
hi0OxhS8MH4kj3esApBxpCVtPxAG/tLWBz0aSNRAISaNlDFCoaz1YXaM+QbjEet6IqkM7wS8A6Ur
hdBhTcqcvAxuvI2y35vSLHb20s47/XQYSZaZhrbdxGm/4K1LFpyhOSNcGBllStv1g/8GVLndWg2T
pbjJiyMAJ2x9wPBvlD/ubYDGatH/Vov2OlQ9U57VSl+jgr9IH5hmG7SmCbFCSG5p3H8SRjPel2QV
B69P0x00kMbbJkaWH8u6/1IMdF4CA81Pu+IwGCfT4cDK9lROTlbxhlTxzkgt+4yz5lxAs+YqDz5H
XVLQupfVxvVcEhqQzDP8qVCt0uXaI3RId6OfLVc7GZarF/egeyS8kkVpY2KlksnDxL60HXSjLDQP
usYLwxyRVWWvlMXHCZ3DPIvyPYEr+Y5m3NhaRc5Zrbes9yWT485PzWRP+sXfxjDab6OZmidSeFPq
5NR+W0xmXJb8MxFWco7H8FLJPjlGwfATc5SbHAW3lqbG9dSQXnFLl+BvIfhKOKrhoJfCfc3hqVx8
YG7lBluQ2E2eMSIE4IyWD4NxART/dHQHHdBSdASCe5gJ2/rSpsELypb8XKn4Lc8O/m7RMR9I5g0v
PhfZmXwsHE4G06aCe+JHmx0+OL8F5tGke1j6loJQAEHWxC2qznEtrHjBt4Zxa0dh7STmgkNj5PmX
ogsRqkD5KdjzXqJ5PM9592XwmdrKyUdwqhY7h+bb4JqrLU7VobAwQqGo/Qhica3mLzau9FJ24WcA
6MZ5UZJEKlcWzzr3Y75cp3D5jGZ5PAZpjb4xNIYrx+1yW6a4OrRXZ1RiwiJMf7jx8F5RfVzJRr+R
1WVtLeJ6P/jYM2yGrDaAA0/xD4KSGZL1TXsFYbvF7Wb/wcAbXeM47yRZiNupI8UhbrjneV1XHcWK
/LGKXYTnWJ7OFjyNe4tHp28G8nR9LKCA04I9SA3k/AVQHgAeQ3kdpkru5375FVZL6OztpAi33PAp
v9ckBQxhi6Nre9YlUTqwPEvRpNkddEUXqU9r4mqo1QKviwqKJjSEj06ij1OmB2zEOYMpCpo+duwL
UDNGvcIcERwHzgHbjwP1cwSUb5tyX9TgQIUumrzUQfbn/42c17rkCBou+pGgQD5DsYZ6M7tvYyfb
A8NOc9e32UhgU2LSbUFxvwbuK6bxvwWRC9xzwoUYknD9oMvWqAKcTr5YIEI2IUyag5b46IXZaLN1
UjPe02rbkmy93rqkHi0Ef4a/9WB57LABWvee5Eivv0nnu7ZRc2LN7sSJNBfLsF+odNCxovTj+9xF
j9BNqXfkkJ+o9E6p3Xuv4bQ4Z7rILaeMA6xCeehq93Mw4BCTTdK4KKdIG21QV0LD7jrnuyUi+KRR
0YxEOyyfzWJgrq10mBjK6uvHo/DQy0bCM2aAu6glCFIsZkhCt5A/oNvJfD7WkeDn4CflmIyCB34X
ZoQEfQaqkYrtxBh9AtPzk+gZOYFFEa8097K96zq/mLI2m1EN7wJ7yp6N75z9OnppjGl4FOpmbsY4
8OzW5Aotgj1TOLY/EqKOXkvn/KOVLuuWaA7lTq5oPnp5ZX+GkUoudFE76c0Yqj88z5veArWQ7wXq
GK5L5F4by0ue47TaeF+YQxaUV7ffS+wOuGHbEYmWV9jX30uOYgrqJnIcI1iLu15GTPu3OGnmJ1ys
T9FkRDgDU/lq+3wlDHx43YwsrVW9yJFm+AUN1MscIxAPLNN4QzlIFwRqKQp+404UHt0e1ePp1GJ0
+U8DUfsZ/VH51rqjynpw532EC+sqOZozcbeX84BGXP/wdZgNDJNZ0nVZD2Yh/o7XAHMSg9prNccO
+b9Y4gT2jRtoX5OmBY78t37MEOZDVOVbj1UtwFS1n5quZVTtda9DL29Z70DrdN3g9HH0NmfOIn1j
brlnrVdNBYljxlFLHl8Ye3H3Vrdwp8T5U1kuF0vSG+eqkO6uYlZKOcpTHMdwrYnAZOPonFNFIMVT
UwGEPb5hwDGmtLun0v5CnoG4/F76zheXIlWjRK+8G8j/0TyI6TO4smifjuMX3PULCh7zD6S4E4J3
P78lYAEerehGZqP134yC/CsqqpZZnh8eRoZ/3xaKRTMYvAt+y3zH14/+bIaShNiK5rP4M1QWZr24
w+KfsXRv5ziBqZqDCTsiyydsjdScfBybLw3JpzHKu0OeVEzZbdISXETt7xM1KoeUdPmDHuTGWuEO
5T1KeKcLMmKO0zp5TDWRYMI5xolHJCO0nacpcwQz6hGzww3jzNBjOxXGMVNm2tyojYsoZh/5YTQU
W5Eyl9GqQVEFzNKypSTdwt0Vid+hFOQcMMTxm0RheCC7A7mj8F8cGZAr3VcYEPl6dxyeCJsPmP5i
xnHih68W/UhUn7ouwkwQBHf2T4qGxelfKn6OE4dF2DolvIrBGhGt0WPVz8rMsu7MkHA1xcbF1T5l
teDGR8XEwX7bZOHPCUfYJ2UL+wTxyI1QDhlxLC/S6CEY9st28QfnS560L009cGWX1WNxkwjrl0Mu
qynqp3XUTecoGdoHZMJGnXDpRJ2ZgGQnF2bnfignrI8VM00ttfQ0rCejPWEzlmmZBW3IVRleMXcn
O1o+kNtcBJ7ZmNYn6qCHr9zHepmz5j0bodpYlTntvcYmxpfmuNzwISw471YJeCCQRBSjpPWT1bj/
Myhz4zZmp7LJaChpS3fxBCJHFjPWz+AzeP7qzbSL+kGsOvYy7J6BadLLisLoNHZ8D9sIjb/Tlc2l
VxCZ0LJpiZTOcirS8i83DYu/7Pa8THV2nKzU2VDwJdyQvODUujZeZlr2iK/4pE+tvTzyxXBOwyAf
VdZ5m4FmxgGPBVu2WzT5abaqghLX80G2uuF3EtMXui8xkjLV2UkVJx7BDa5nB8VXhBgMuQES9sXw
+nMuOOsq6U0jwPMtbv/iN/WPj5KWScx4XoX1ogXRo52U4ImG4t63s7VZaFRtUsNZcY1GJck4LJVp
yntX/Fx79KclpPtLUGN9B7lUvLaeqK6gCNRIoYgdSAUl/h3q0OXBJHB+zG1H1G2KrxjxAvchOFzx
rvFwsvvdTPdhyb6Wc2QtuywhOIAjmL2ri1Wi+kiuq6r4UnYZI/Pn85Q1ZO+qcE8nEvZ1CX4KVQdI
tRC00cHFaBQDhPiI3phIb5jYCW7/UTdM32qDfvtvkYPWN3w0SjsX3XVfLSQMFlbY3A2oL7hQ109Q
v7gGese+Gur+oxdGVD0tD+pb0J49bWJa8zdggMUtMdbPBdjso6zhWFQOA5un1UNgRqDUvQ+rlVzZ
pkvuN4LE+rn+VP7r5dfWhnXEgAhYECmXLaLk05rQnUzHv6AUEH1Y8gFr/H2hVJn9ymF2TF3kusXK
0aqPxfehL//8tbrrrVBAJb2kBU4yLyConrvk76XtCMZxqY0ypGtaGhJPFFJ+jDejQEZ7a+0S3IMf
iHcaA6hu+EYXUF372UUjg11EzO0lGcu3QU3h9ML3NL91bfrgmOK+OGpAasRu9kK6rsxJR3dDOzjk
sCIf5dKGZAd0Hne5vDnr4fBsE4rCORGmmHgOnNYfI0J2X6ucvbSkaR1VPz/8AxjMxTmiercVEoxk
+ezqGuVawSrIv7gRp49YmVIrw7BvbuoiZ/XcA91pTrtoq3cm42cM39X0dSpT86PO5fMZjnzpXhKL
KBICImaM7vPnBgTLwZ7G/JoqJgk6FeItw7Jlchom1WbM/X00u/4JUNw/vpmJjsIZEBXkR9yDtgLx
RG0yYUDl2I9JjDZx3kbvVNPnxbfR1ckZo/k4LveiMX4S01BehAvVoubk5UakxLH91hfAgKM94jUG
JRXExaMyRmaHqNE5G4kpeiGHxRPQ4HJ6z0jQEE7O2FXHoIPVCP1tYIL67jhz/yi86G4nzR6jXHrP
jGJ68gNMzxWD9qE38H/o12Z0MB9yPhpBaP3/5VdoLToKmmYTKZ8l3/52o2s2Ui0wT6mlXUnLHLFf
ypyDaFaN30TngKxX09IG7/t1QgUwj+JJWnu3j7FHPsI2q49mkTT3YXWflR1kn7jr09Mkm3CTpRzz
16AuHgOJQltOItHBSKE2bJKh6PecAfpt21jN+1isP21zyDd0k5DaqeEkgOkHzkXzdaA6A/ks8v3q
4Xq3nKkipns2bqLGIKpljZJM733rT8B7JZ9ZMmZXEZGek6DJdDwC+LBsC84lBeSfKfg6WfO6HyhL
N7/LP7BFWHdSDGpjgHGu5ga/zdGSUXUAHQqUIwxCyqGpGne3mv34wLEud+xR/nZNZoiLuhZqRkxr
hZ9G+0wBDu0iP7Qx7jZJX3A7WEWzj+y1hYHNktdBe3PN8AfsKXls+oRchFwZVpsEaWgE2NIBUhRg
/H/VS54653Qc5uuuyICJsVWNhITAcFa66Zap45Va0r9WHM32qYX3Mp2R/jVTh/5PPdKLryhUq5zW
nVBieqkWIgSKE+lwHsK0Mj9iL+ee6yBCP3+8OMr54zCkj0Ek0M3XUbWr1FR9ETEeMUhMH48Y+MR7
g4/f9bD6pP+aL/RZag06e+OnXr5+8UtG2frXMLthu4xOeNOIOBxY0cZHeXDSd67cz5uNNYUYQ7M5
5UOR174Mp4de7Ho0zygI3pKgJGVWRDbjtym66cWcaX6PpJKXalKHXiS6umpWZaul9dvhklmkrjA0
DqLOvPgeyKKNh3RkR/8I/9sYrbCWHY+ZdrvsJFNWfpCRYIEVraZb+ylYhpaNjZ0P9xFgJgw0NOLO
aePtgmWOr55aQJPh3O+MzoO7mHySPfRKa+gQYzvqIUoeoQbK1tZF37bNVV2OBNuCWMbguWr998Q1
Cfa1KzQM//6hfuT1bnH4OMbGs3Xiv+qR6GDknDFtXIMue2Z92x/peNDmmmY7v9LR9Db2FJIMoGxs
jlqmKoPN1dCStmvUEj1xO3whSQOCW/LIJE6Xoo3B4UQNmFcZw3ZoMMK69M8+M3bwti6Sonejjazd
2jL7X71g2H+M/YvQuAqqSyUEiKX9F3Kk9gAGG0CuWgTp6tdkjLKDW8Y/UtLtQkzIyKEJme4wEDQk
VaiJtQslGVNUgZhqnbOv05hQJSsPccmB2EmBA/TaW5xG8fXjpj4n8cuizOJ6yTHU3GLlGAcc7x6r
JXldj8j7sIwZ9bBeK/Dm0KqiV8+ok6N2M3qKLKUfaYejMbnZCdPSiUGRe/FBGH8sNpZlLFMhWgB+
VSnNfxa0CcB0V/FJmQw/7m/6Jqdvd8babrHWA2r3EmgqaUtMIlerfpYopMIaWfBaOQBmqrOilTyl
MqW4KIucuplOWp1tOq66ugz31wxw4zQaFlESFj3phfP5CyiA8SUu++UZBU+EYs3Wgl6zt0Ua30Zn
oEfjwMu6QPTY/JcgolkkXxEGW7vfc1Ki2o1DELt/jkAPz4GzfI11V6Kl73jAbWwfSe3N9o0LHnry
pPwIKIcETKz6WNHR9KBHMwE890gT6LmL9VDzkdvK7VTNsvpYRmV5QgtA7MQo2UE5y+7gGy83vbTt
up7mvn2wb6X0tHpugZV3LaqEmQndmZ1+OjWDsTepvDc+oQl3ec4EN4lqKFrU3kR6XgyUYAr8WW/s
tO6vqEO5UgAtXawUpFYEcAl5OStc2++c5w3poISZiNiDgpo9hDI9VSJW3coueuuSTkHSpnvkJzMc
LKKU1gWBI6lEhEkzCv402q3LOSkuLqNDwx8Rvdws6urMKVNqGulcrezVw85fObb87vHrR2aLoIwA
NjP8VuQuozCZzVduboR7K9WS65TijDka+4WZc9/vnimwA2QWBTZ/zIivHQaRI8LCmUkaPPs5AS/U
whHELYP9jPfrpJ9FnnydyddgbEu8zqBmzHEtuyuEwp22oVX28o8rLS3LJ7ttj0Za/hlFb1FSA2YO
6AeesiZGuQe3bNdmvnUcuxH3sX9Be+++NaofmOfVD27Zza6p0z+zijd+VzXMwKTP5spBbnhryIz2
l3eYAeOdCOb5vRpTc1vSMjqZA71TQyBvw8rfvAjhEWPAfgm9inTvgv6pHnTokceqmiZBilEC14uV
hBW4SXQzi/elHBiA2Ksgh3iLhHXaTIWYqiO4QvsM/OlcqZ7+qkp7VcRcsO6Y22BgByV6ELMAZOtc
3XVDL1pwcCTNQZcyZOIuN7/dRx4V12o13SHqrP7R9fCgYA8ah3JYxA0dTHxavg793O89it5noBZB
pw7TtpPuO6K8uV+mpFY186nyoerUSXyIA2d9TmHXgk9k+AY5OH7SoWGpQZHVVkG8UtA9KyX8buFh
c3MDEeFxi3oEDHZ3a9F9rh1D8P8enHCz5vO2ggKauzUmegjG+7q211tiE4QkrK9TxixYqK+BVhlo
vcHcDb/iJGnOhumSrMsA89D08JxhQrr3bEKY44mDjt8Ksv5Tt3jlWxAngD5jE29G11+6VMCP5ywI
sI94lsAznI/Zih6wjORdMORlTMYUAO6h2uk0rU4fqwqqfqph3HixBrarpZdyOM0+vfTVhQdSM7wK
S5sDOs8a0Xnn0giwwoiQnDEKbPF0DCaaJpnbY2t/Q0vvbSaqxQe61v7Uj2hNkjwn370iZHRIvgFH
/7QK5UNHB/3iCUhsWYXcZ1F2ab5uBiYbRM9xg3E6XawfaD/NY91EFXy61XwGrV1BQiRARXeakP0l
Hz2nnHSJTUJQ9CGa22Ma2/llXYMERYzL5mTjZwX7rBBxWszlmU6JUm/9ZKpfXr8htdJ0lgCFLsty
7lYfXpCdQWurLIHpXXPnwJU21yGrD5nXPz8ObgAs0gNcFLrTHtFSe2ZySGNVRJRe7GGh4I7mkoFW
05wcZMwHRg+v4DfmMy4EYHykDZ+RE/4ZMzd/0sht9pzczJOwaWu12co5EcKJ2M5M3rd6zhdVDUqb
xj+K3viVJKjXxzBoX50l9nZjYc47B6pu5Irha8hxRJPsctWB048K1YZrPBCXNTNRqtXxpCEVVhwY
mymcgCSp0xEXx6FJppwAUmoWXcIw+nTOrZW95hO5SWNsCA65JKdsYoMGcWZSctJtKjfAA8S2Jot4
uyQ9wqB5tMm2czxU8YKGdBe9FrAVXjyXgz99Vo8TZexc4nV1LjRyPSVNM83tGuJphrUiC2f5xN52
9UGgbKmX/fclttNXo5t2QAz894j2Ad5Hz9s6yj+twUh6SbxvSZQw2cvGr3CA/ROU64kJKF/Gh1uc
q0o18jP7W+PjKtCD+4gKnziGLt9Ebgr4to33g7Em+wQw3Zfadb85ebfuU0/we5QZuVouNDEmV/5N
TZNki1Ss81fEbHSPTzPnddcejade7LoLNkHbpAfcm95ukjZfcRuaH9xFpPWTBRWDmdtdP6qyBubf
5GxNQ3A3WUkkw/oE/W0wCdiTdYcnGh7fcXCg0XaMucy+qJ+mGbz0aYXJk8Hyx32zrUsMstG6Hlyb
3F3Tw4IV0Fl7+TJNIRqdaqovs01g4KaW7Tc18niskxCPsR+DXT1tHOhkW081IPFhd+yriFeFskXq
xZ+H6UT9FG+MIf5Zm5F7+Ljfx25x+f/zs13//0HPdiwb+4djCUqG/8qbIcIoCqZFBPulpCAmhiZ/
4tL/VIQr6c3UGBjEPWCIelhKqgb6E/QlFC3+heO0sw+s5mcBC+cSmMQnm0P8ZiEGeRAPNMGKcPkO
uyjmA7bwe9dZj2XwHdRgZX0ZBgx4hDBnwSS22om4tNgRmY4wNPIgQiPErK56MYCw77yqjbc6/GLt
CgFrmQ1VPKYyHO86pIPpUMcZjoQLzSLoOLYwjFqMXVmBLpCV+Uenxokr2KCLB3vyOBN3s+St92La
5941zAtUZ5yWc2Iw/meLtKbmL4uql46a694a/LcXPqqejFl7x4ee78l4LM76ghDi/f//qTj/F9Mc
bZcnqe5t4dgen8//ZpqvPqGUFpDovawRq+feuEfx3zNrZymbyTlEIRNRgAz/vCYgg3LpTARIqr8S
dPHwVP9VngOqK7Io2fad4Xwiqwqe6Tjnh1E97dlmTuloiI8/ld7k36KCcFxTWbzsxTDvsO3fEsn8
daeVxVGYorRBrwQdXb2og0z0i0jm/30Ra9rGckAzyrDlgqPWRpRdd696Lv/7Nb259mqH1a/Jdmxx
njO613/599/Tr+m/rF+LTbf+SAf6X+FA/zN1yeKC/K/rwAmcQEhBdzIQpm9Z6jr5H8EjtpUMnA9l
dDQA9h4zB6SRXvyGQ3XsGNFe38jTeUYwAzAr9vEES6w62p5lhl+Tbpre1AuxjOAr+BZZH6HVgr9K
ENwlXbZDLbS+CCRDMIWBWA4mIm0vb+7ugqG4LOIfq7oCWlQK58mf/+nMcE79e105NPzmh030KTat
S4OQ/K6vcwtgyXXW4lza+Q960cubZSbd1sdteOPzjqEZjORMhz2QStt4i3GH/CedMTIA/jdWddFn
hFINNmVSAG+JTchFbYagGpaUxfh+3tS1lqvIP6rCpgzrBuCfg2MxlA47Bhz4jnbmQkNpCvv5UVQX
WjDAahYGXAhlfDIdlq9JFOfPdvAghoLb3HNKWOmGVg3ILQadGXBtzfojURT7OV6pjamuVo605Tlx
ra0+igG38fb+lBANkljrRaglwgUPHc1hhyA+pDz5UzUc2wAehFus7iUlBtWNMnfYYUutYbrtx9X0
sN/ivhOGaz+FL0gT5zAzx934pOmQoNnOrRP/6PhcsRuefVP8WnFoHvG8GUiWk+VpcW/V/ocEggzU
KnM+Fg39KdqJ05HMbQYwqNXB4aE1qx0ujqCAc9sokJhXJsYBnlW2kYpIPKw5tLzBDM7gj49I8aJr
38e7VB0QpFKbJ5k4+iBcjnMTzoe1HNs7qYx7S4jl0XhNcSzj76XRECJSOd0T/Ei6CWklPLv4TsrO
Vqbd8DcUwx+yrJNNAr30LJ1keDLOYOSL3rOzBSRaKZqX0A3xK8mvS22mR1/1DYFo0YKsRRNsx8wi
/avqobowKa8byLZ1RkzFQDQ5jvPKvFR177xF1arnxCFUReMe83mhCW+qJ2iypwMV+uzKzrgNKLpu
aTDlFPgcd+MZIXuqYiThXYH3nhCFL31HFxaBPXOQkBJlMsv1OIkWOFlGD76LEsZbznDuo356H2Kl
SAi9L8z/D41XRjcaMSuAdy6AgAJCRzQYgb3sOCOJnamY5G0XDsehrn6uBT1E/z+YnuzXx60bpCE4
6XghOKKcW4RsCSMpxiE+xokrM/D5tMzdpVW8Kr1o2QQu9G/BarsHd87TWyMhVLeWS1A5Fjj5FHw2
LxPbOsFGX9om/MW49MVt3ZV5Q003wuVtiOfkkxv8H8bOa8lxJMu2v3Kt39ED4VBm0/NAgprBkClf
YJEKyqE1vv4uR+StrMqZqb5maW4EGWRGkCDc/Zy918ZtqxWeubW7yDp4/Okbrvs5hGz5KVP6lhxB
0GEx/PorpZ1xu8KUOocADyJvox2ixJIMEmjQyJvTDf03cXPYuO/JkCK22KVV3Fr1dZ0518F1hulU
0s8AhRWefw01eJG4LOfjWvmSbjYcDETBptIdEFGCZSyl4Kw5nxTJrmfb3kmzvge4MAVR0swHg4Lp
NkRyv0WRH+8HVeQNezjLbqwMrnZL0IyZJ3DoBU6Xczx+G7PSfBLDSzkgOAYsZt4ZsUFC5exu0CzV
nD10FkFBysAfST9BLHFzy3B4GgzoNUjx7pjFGEr8aWNORLJhpIIADO1H15Dv82uoY+NdqVvz3hkM
jHF/DMi+LfB/XoGdKays3eJ5n1IdY/fRF5ofkG3K/rWWRLRkzWgddbqsC01OROiTJ1Euw299T8Bi
vzdRk53XYbGZDEYS8TZThc+YCGAGz43ZYeo0dVvMxg2XFfawsM3U4bAQfiWwWwa48osSm9GEA7Wc
EdQl3v1cW0e8EvW1bEnBbNljH3sn9J4WgPdzmvvwLtILVyXqzUrzQdPZuiiuXwHN9tTC/2ATYg3n
Xt2qPYRD+NePOmIJLsEwsfGr3+I0/pALvz8MCmgklP+0pwvJfsz8NPb+e5GDWqpiyrMoEfNrStnx
AKZDf+mT6tFK5509a18gB9e7cH6J/Kg/RERY0UBPLrY9WydyWjeNUmhpCuHuxJuR8/ziG8QMpHEl
qEYsYWDgVgMXNHUJE50sNyRFJNRDl2TfqIAZwzXIf0BL4mDPk+CWq2a+ulwjYIS2d78gYVIXaFKM
4rDEhyocX5pE4FJpmdYHXWtOXmMaVzJCEBJm+HmK0fgojfDrTCcLaTx5Q1phpcjTqQRp0rvzsnze
ht0IbaER3aUs4fHpXMB3hdZ6mw5u5rKMrPu58BIE1oAqLdz7rkm7B6fv6YQ7R5nEsLZhEO8TujUP
EJHRxqO4CkAZjrTlpIdtMLEfe4GH1BHGRdSg6TsDm29UfEIUNmdbYkXer53iRozpfm0c2339oYrR
wSxZ0Vw73qyAYuPPFozZJVyEaRxW5b0Ye+NTVBqf6wIaPgX5a5dTYPMzkjCzIoDYH5/WneNUdXCw
I76wJLc+hAt1QAhSUN0a3CSdkWPDGbmIEDe1Xa836zBk3fvQ8qswKMuX1U+nuY67L0vjK0os9+Tk
7QHL73xfF7l1TaRgfWpksOFGrAVegkOfuFeIfyPZFzXwtS3G2SlwKbdvaYg5Z9ZUSWBrjjyMrTmD
5LDlRYzTnU+m3/2YCHDtdM72kaIdjYYqCesYDboWzFhqWukbvbBSEVJRKk+2Eiou9PS3o5qiV74y
9a6JNqj3ISmQbq/+Kema/QYDlWCN1XmHhcvJdohIaIdrLU8hzRs7avOHecZ8pptAysZFfqk7/Hgr
e8qnUlxPKPCsObaJZne/tR0tKJU97OvWLcWYDLZmOJPHwRdhyB7gaofHYiBE3ZTLnhJNdSypgG9T
yNmPZR4v56wr7vNpmU4LUaCXSQ0x+05TX4rr6jXWa+/J8R3jYBCIeMLvFvziZrZD/RUiNPZcF/tA
k4HVnlTaXk94Bmv/cONqJt9RlQhYQizYl6P32XGy6RqqukptFnTbjcDFTup3xh01rOa2oJoPSole
fhUz54DojtTzFbj9IHxAIFWfpcAN0Sj3BetKKyU8dTPBzVi3hJ6EeJWl5WbtaVh68q2hCrqPOrrm
fY1bkMR7Uv5s+3EgaTKwgUzvUbfGW03DluctZXT19PmQg+P/oFkuGuqkzN61cfENRiWhQIR8NIUb
YpZpix3+M2r+ShxTOTgmkUt9yKmPbrw+Omv2PJ5MWvwYCHC8s2x3A2ey9Mc5NLSAMvIhaWNF6SLP
auNhTMjdLn/UJJCgPJpQEpXZceVUIUKAjWiaG8yIyVb3R/0mCN2tHRoBZmmjkLulIBWUeLdFy4LV
YYL0utBe0QYLHDvN0m0VGvTwKIMfM+oYexvuJyF7yUBZiv5HaxMtBONBQRHoJcsq+qoh29k2rMxZ
IaGdyRwI4qLWscgQ+yFTz36fGOFTnIenVrVck2JZGjqt1p1fRNnRj4qPaGqtfUog5KGylmeIIHDv
09jeTrRvZE1dulXwnsKx9rPPZmXF9OmlpytMzwL5IM8gu3DeCHDJ+OXtfaXq9jTtgLgX2qsF3wax
43zUncy+5k7zYOe2edRVPXFEW312Md0J0ximzaR9tPjG7v3G/rImGuodSsIE5qWm8kQylSGAopUc
3LlNN7oxSIhWzeNCdenapXmK3o8ks6me7MMw6wffnry7tLRAwFJ32KHXXlPrWjgmo5mBQiPcKJDE
y/RD8QP8WQYb9jF2h+RjW/dnGmbJTsvEcOxbbdqSHwxrZHJ0prQiAfBuBqXbG2yZ0RPabb8LK8M4
5H1+4Qrm3omy/k6DgS0LgoNt3uD8yAfxIy0sca2HjG26OTzjU6YQRbV5V4+V9c5DjzWzO7yK3Nd3
qdV/TSYt2hpg15it4GSaJVVDfGL7ttTLu8hmwjQ1cCtJ5B9LxS4q9Qih+wSc1AfGhAAu2ea0qi7F
PKaBJfviasGNRwwJIGEdMOAFfWwIvgQ0OGVGeJDChcLmweYz9O0GI94C+qa8txxERqFNGCE9tUNH
v+IJFvx+sJp+XyNa2WleW+/6iv/IX4x5m8PpoTedD9dK8W9TC6W2HkYn4pMSUBbvcOyC6qJizH8G
i3yBxWWkw3Js9EI/UxRdzuRlyeHVQkp4HB1QZHU5pc9IuYbv9O4IpSCX6Ih9g7wiZcu3/endgMz1
OR/R8eNbywv7Yyxe8AU+gOAIVn0DMX9YdqwU3QVduKGoXm0UEKiRk+VOoxQaiMEDNR4Oy8V0e3Te
kfWSgFq5I3toBpaTDccud3qawKHcUcBEZIJBIXeGZ3umFlUCUQPy3H9pQLpsvQZYw5jE8jmtcUbp
czFst3TV0rteDVlLWF6ati1qeD3aMHlpR+kPYIim2v6SLoLfiyL9dWjN/rCWld0B5LajgQMVyjrR
qcSOOLWSfegtKDn1ctlli7Bvg0Liu5NDrAZZV3v2D0FTOe21tbniqtNk7UuRtJbiB/fuLfdTPZgx
5xP8UFsZiTBgYJiIcBN2aojwnB0s3f5CS5v6/IT1dhmIc4/mJHM3MwGEKEhMGgZZlDFLUbzPaHUH
Hlp6qJ05TZfULs7Ec0+oNOr6WbjJV5Psu2M+DNbV7od3mUZ6EL9jx5N8ny6082UsffMxiYp9I1Hz
6iBnH0OcB2TWPti2n+5Hi2atbhMmwRW6fLGWyAuSynzSFLYq7UhAaztxhwnFuHRx6qrctkMfQ/HI
VeuGtft73mB/36rGLI2FNFi6Zdq+WWJd5YuNUdJNsu6CnidcqXM0V8KmBA6/oDRqLo/mUXNYCGte
3l4HBIXKDboORI/MewK1kRIpReE6RBbxWpG15RTWho4O0mKOD1GHwXhdezBbRbT+UHktdQ5HmaGi
9M/sSTaF55+hvCPQTsrqrvYQcAxu4u8oK5Gbk2RmeMpVQoDaZ+CFZ1nsiOZ1cjpFPNQMInQBIJx1
tTVZb0n/gT+wetCKHKMzVoJIy8ZtwcKAhi3mu5wF/QZfirXvTXr0BMVRjvQSNG6FfNSh5B/Z3MEe
aMh0AzvwrVZF1nWloSn+br0sFyHi+tzn+sWGMnAvex8wv2++LC6mLNUOXhvDhiD1K60sOAxKNT4k
eMw1y3vRPcSkNVKaYHDI/HGzVD8ByEZpijd5cZSh2s0+ZW71OS6n7FpaTfJBeMn5OwLs7lZ5NZuF
Bty1J1hoWVqyX/IQ6oLdfljnlEKDLszKynsSNAYXr71As8zO8BSqJyRNLv5WAh2Ly9Bk3Z3nvsde
Yp/iZmlyvo7TAwnT5DRIXE5McOHZMIdiOxqYvH4hT80y69D3OQ+xsNkc2sv4JmbIUjRlmsoGWxed
0CRpq63beZGGxGvQzA5TMZ2gOt6vG7SurD5lSwwsspn6A6FJdx0Li1zpsHS1+/RI/53BTq4wObuH
JTm3eAUyYxhYsEbvVhZzkyEGHOA+E89FysvYskOgLFXsGpJ690afeQ9lSYKjQ45ngERBBiibKJX5
GPsTJoRQRU3ahtMDdGaLcYA+2e4WVU+EXubz57XTyffeEX1JP0ZS3l8XA+AZUZM01V2PwAf3gFdC
Zm70wPQjVLnI+DGutYWd7CqkwKQCcvonlqOkH2DuBks0d6FGOa2rRt7sbnrwQDbuYn4xPq3PyTh9
qY1uZlOIPR43zWvXkrDDKZySqsdzW8fUb5M3UFryMm0Xdy3eOkjIlTZ9dJL8VMWTe0p+ULQJLza8
TuiYcDKhaH1NfUJ0PI/CVj/q/EHASpBYLHeuP3ytrf4UK9VLYTgbrP3VOc0suY/ED6gHzXUqi0Lb
1bkWP3Z69qUZuYiOzEibxTWim42xpwYelXlOchFLyrXNGkD/z/eFRR8Yr48BsKeY+a41oDd0O35s
C+XBoxG8z2R2ckKN3BCQsXVFZm+XD2XQObxtNbmMTbE0B3b+Q7Bo6bmfbQIok+kLv4q5Z2+688VE
BsoYt3d6U3oENucHEkRLcF0dJme9I5ci6cQmPjnq+yp0vz2QY8ESay3GUh08Z8C+kB61ZD9e0poq
RZLNcKd1gBlpe++BQ2N11MvrxJrnqjeUJZIwT9gK89wxhhw4CrqK7LaHS1EKtnTH1cYh2A6fWDwv
29qGYIe1Yth5b1pE2lR3sJXf2W0031nm+DH0Y6o09WLuPJVuW/b9s2Z28mgufXKqo/CyboJIZf7m
l6N2MhpdD+h5kFpOcLecM+1TjAQMpDzvlEAZqfNyS4ygLGmpl7Ud7qzCqxakqa13IJnroQ6H8FBn
6EVhk71rTWojuDl/zJ7WfrDL/gMVVYohtr3sF1VaDK3lvkQ0cjIz1gKWgvditFrOfmngV47p3dMS
9Q8J2oHbOhR8ggt0D1Ij8m2c1tb91OomuByQVFKnozwa83cYN+lZk7V1Y1++xRlU3oGxMXblxFct
RzywiapxoPTNkkKv9f2syLWjhifGpyu8bWKlLXfgMNpKnpSZ0Z2n6dMRQHd5lbGwduMs0KcqFFSD
CuDg6f77zOrGO20pjonJyooAGMLomyGHr2BkT3ku2ChGMZE1Oh5niYNmT6XVYSf95LbAyjRrJgNi
auznIwl/T1GIWZK3nzimnAr3DD4Zzwvxl46hrPIpWiFuFeZlcvvxtuYO0+k+4f03EMsN+oGNAr0H
kw86G/IXLH908rFJpmnhbN24Uo5kFBC1UZ2INn6B8hbtmj3ltBjpnlLtFbfQz9GfFXn1IJ3yziOP
RkmKiB81XfhOumEFYWaywyvT8THy8ncehvh9sfDBTkra2XT966o8Qwd1CHUaMyp0B2g6SUIavGJK
Ht3ZRDm59VOoCErYv/NM/0UfYnFIoFRgEkG0j+wWR1KIea4Ed06QOMLN8woR7tYSKfFYB31mB2Kj
55nBrCJBK7euL4TYRpqLWtQBMIEamRlrRD2zDihimmMG8uRXOWa9pTsNEUwhGvfGJTZxpIl1lM1C
0mH6JH3d/jhz5qRsL4Nh/KlHA6hNzHVOIw9JqTinnkfjgbAfnbCMsy/sU4/LYjuWLGP9DibXOtQp
caTVgPh41TWYviRvJnLpmeopa/RGy/ABNeNeTue1kmEvxnTEqN5t8EdP4HwGNrlOcWMbf0c50oJ0
NGREQLTpYS5oQXFhvZuSvL2nKmkfhDAecALCB/a8W2VN/s31Eo1P9JPugTe2KSEhxxfiztbML1qG
UaXI8xDclCaeiRfbFgCeA2QXeA1qBahUG9tMbXGHKXyxBn22t0J61X7Wx+jmEzOwLwoI0330jNiY
hZWtPWY20po8Wt4rkuDBijL+ECUUTNN3WA6gVfhadm1Z/+/9OSyuXjgCYxDDY5aCqRxyvhqLT3g8
n2K9l3n5uVL+FpCa4Xm9NQ0XfZUnqBYJ9K+Jazu2IdiTp5YVyT3hqRJM5lJfSLAZninK8y4XtOmQ
Ao3kvJJYPYUJWvMeb18rYQFYnTleR7575yp1dzYC2EH4+qF3zbAh9zJ06czpH5s5zi/dH8OCx5Pv
sKxwYWV4o94so1aBBEKbNZ+CnfWelCnrgfBV56lJ5aZF27hYZXPz2rC+rbc6w970Je5oH/5ijQhL
xBvEEPY+dEQFuWPK3F3jUwAXYK3YyYftgaiZkC8VDZQ/LI0L9nEiXPMHHwzw0STAbDIFdBbo6f2p
tMie9AwHIdFMbS6Jx+wwJePLiP3vvA7tSOJHJqb3BaCSfaTcBesQO9RtaynRp6j7fAW+T1maxmlK
XVtdONarh6HUv76d37yCmjKaChv9k4jSvQgh7uNSZyPAAm+7SqNXkfQMn4kdLaZc/OI2io/BQ/0j
njWogrzDek8Jsc+zIGM7TrxNmCbH1adZq8I9kjRyfq2sDGD2/jTkdp30DixRbyw4Bf97XOd3sexe
Gzm2mI5qG8Ru4d9mHz1cb4/nTrdsTmisRKhV4i0nwrhdMZORKI29M8IJWQ97zsCmXYZzUXkEsK5b
n2GLy94+Z8ZVDFl+TqrQEuhj6LV2CcoOUy37fg3GlMEkmiX4GHpUk3rPh9UdaeA2HG3TPWjCnXs+
dCrvwmcVacvj6Hfxk8ASQhNv8djeda+CjIXD1JL4CXDQDWivQOBTxnhKVPmt6T/xUe8Mop/v06Kr
n2ie/yjaTBwa5pEzDYNdGXXYkCb+WkmCTZD6sgDv0nmEpbDJCXBqzGe/BZXX1yNE/0SjibCG9DRG
grNc4tvK4imYqGjumL2GsxG38rDaSGIc7Sy2s9PEiogqAx3jMtGJeBj887Q2zmSqqYCFlggnL7mW
anD6audAcjzZSrgbKXRTbxBzy/Ievw61Zj0V6LosiESxslCGEbq8kvjDCm1LC+3/jir1Vk/78fLm
EMstgwp4xryqYjzY5PN/t/1p0lEM94XnYykUDYlw0/Lgjol1SUz9vvUSLwBfSoycDkS5URqtBSZG
gFjW266spBURQs42nRSJJik2c9sjcMetLgAotdNkjkN+VG2cdUfaq8sDm1vm7ZiXod43ntchzZ3x
7CzjUw3m6U9NMBaO/hZLGCoetb7QlOIvtajMGWX8ccybjmwL096iAlmw8mriNvj5tA+Re+8qG5AZ
rEO6KZx5+6jCjNQqXDZSC5rIapCmOwQCWwhf++rgqjXhUkCYdyxqdYiwxveYbsM9BM2zY8jowVMD
nDrgG9GiH4uFEp7E/xqQouPdp5nTbult486cLPe+h+ZruZQLwKfHu6RD+bDanT0Qs3Q9V/tz5I6H
zJmfHLMQ1zRf7D2/UbxxJ8ybuWY+RezILn42MriTS0/4wxr1sTpRbYDUJH3W/s5GyHpk77CJ3Si9
Ej5lHWRsPc/w5YfNrD7gUQ3hhLgGFkO+I5mBijEds9WVY6gqSzOaI+0icO+IBM7ZkmqnUII5Vkzc
gcbDfVuHPh11t9gXFt9Fuh/FE2K/+FjkY7ENY+fDYDaP0OwbMgquJv2yy+osJ8EdfkZPqqVXhh8T
zTP2S40Q0o1wpWNVDD0An6DybNVLXQdD8LsWpUd7ZUE/aiq75ApQSSwkJG9TSmOSIVLVuP64gnrd
bo5qwoOHBK/buITGITTGh5W39itGWnjzN6m6KxTMeoBvYLXtiK/BOiCY4fo1jThze2aKHa0FnDOS
KPTMRXOOp4IkZM2yMC5Y/mWkm3mxSJmih71bU5d/iR0jL6XEFi7JNlyF96yxnCAsqePGfEGYwJ0F
zIGQH4EI0ZGxkQyxB1I6yw56doisKgubzyFzw75S/jNAQiNFmfI4tRaRb1w1qI55OB4JCtF66exM
ExmlW1fdXYTthnQOEnKdQRBN4XGpgUxDFdD1iGakqvyOxEh3n1dQN7aiR4jfwSsqSFaU8VeJjAX0
RuLcxjIx3+RscY2mLWsxLdejFR2NJBUPmnZIrORJustwPwqbgtRovjPZUl4HhxOjDM3ontP2XRfW
H5tIGE+ObRYQc3QH9DBe+Q5txNaLEutgL8W3eeZsHUjaRYldoyWea+XlaqKDoXFtWI3TstdJ4dP5
lq4LkSSOpmsUexinR1MEi99j7aY1vVsq3EgLuDIkum6FQXyYICHpBeUhUTbLMXSTfSUQ96+Do65R
dlO8N3oUDnkbqz8y58eWpN3RhfOvLQCbU5jEp/WID+kxFeDGrBDidmIqkhyVkm7B8tBJvvRS66sH
Q+vDe4/IJ1SKSKopl1dEL25ZQE2UdbGkmCl1AVW8BYeaH0nSfFxJM505k6mtlzsXdMWt7hHKRlUK
XBzKeDMAuIemGANjoXOxqPWEQDVxcWvrElH/P64IHEtVdCdjuvy9qlDY/03jZpmOsCxIETo8TcP5
q8YNCRi/blPLQ4UZcKQXcHSJINr2ZC30c9U+SKF/K6LmhXX2QM5zxN+xAEoKYk+SWF3XF9RP87kt
Ydf3AxXlegB4JvWMLzZuijgT23Gi3s4OJtyzw+QtFWzLwhi7Cqe6Y0wna2Td5fIV3ThomDGjgyJH
kBRoHgxmajf406NBnrP0WCq7SObr9F1jh2Rv8nXPk8seQPlswFi0O5+eD6hGLsv/5m3yf3ubHIgH
VLBtH4CZZ/i/iy/TTgdVbbM100kg2sACDQYl01uH3B5+3loPWWbO5PKduaySRai6FevglGbHJWl4
TDtVr27j6t4ehDhS2OHqrid4negJMEFUqttXSHjcouJ0RHRC3558hhRRTZ1DOW/B/EQFwrFcGxvI
UkzWNDL7u1lHpOaTyLFbd4itMoBcU0NLP3WsmQbt3LbphV6V/QLnGfctZW5OX58CHguUbi19a264
/ft3ztR/V1E6umXotnrzTIer+e9qYsH+0rTTfDgI9KjY8uabo4aKzeJtcbhkYCvQ9+sDpet+8luW
i47mtud16Iyse7u1Hoo/HpDeQn2DGnVgYPV+yxVHVYqlgnSW9S7xR974r8P1FmIzO5jKvN2uh+uw
qBdp06NOa/xsk5fibJNoSi7rIAX9EyCvTKnKEz8pQPOv4dd9xn1rYh9dHzJSiTHAQHpi6e0T3wrt
HpKFGxiK+rIeJjAoXcTQ8pxbIBrX+9bB73LvNBnVZ+g7GyelXi5bjbOeLp1x7VvUMNStcD6QVlDv
ND+JaCtcwxYogt1gHrJwPq4Rw+tda87wOjQNJHA3Mz78dn8Mrfstjtg0CDmE5Ime44/71qeuz1jS
hnUkFeTdiiSOUY6fhS8R4fVo6yclwV7vWx/9dYgdC9v2evx287fH18N1yBdIx+utt9epx/Ikdbll
H5jeeWSAqupGswQ6foAtDUYaZWqYTQpQwXozMpU6SNI7H9Rzfv2Mqfjkvw5xZZ4Gm7Jq1Ki0GsVH
6GlxXQF70dMNdQCh6tDlctey9JWoD0OstLJcpiu1mOlqIIPfwrMDiKfu+/XAr8NUPRDb5gAz0pTn
VPPimymbm1kWTLpNfF8gCmJulyxujY59qS0G1SXQ67ds0kgt97RkORKfmZwWxeZ+yyxVt9ZDNg8F
4EKP1D3nGxf5+mGmYIaOkd1j4UMNQDzcojadU/Anapg7yVYk7OI9oMoLSHlxjABgXNYml+2zaFeE
QhEH4dG51agJd2GUWoEk//AhVzkNpERCmFEy7vU+amHD/d9fL5zfJyTH8Mlkt13bcFnC26751wnJ
gN9k2DmbN0M2Dzngph/a/QJY8JkFbvSmEcDaHLLj50uvFAPrAJsTcGSO3ZzsIzMMCJX7+Ug11Bii
yEhM9/TCqWllTnFkQ4syYdaNh7GtjAeQ/Mu9bj6vByb+/LuxjHeGKm6vQ6s6WJEqVf+vhyPO4U1i
8QWvs5fJc+T32EIUiDNfCfDossad79wI6Po5VDFK3w4W4HoXzPOf91vI2qj60tPJK+feUcS+1VpG
ecjE/EHRLWJPYV8kVJa8tNF8LGpf7NeSm6xdpn8z81n/w+chBAIlzxWWxxLht89jFl1Kd8a2DwmL
zVvueeZjNGIczOCoSDQ3j+tdMXCgS2E3H37dlZahcUwmlJOZelKru4AnWPkzu9OmHJRCYe1ahpxx
p2lpz2aRZxNZ1TxQ52LqgxTu9aYVLBf/9BAzdLsnimE62PmY7mpwTfTugVNu4oIsOL/xd39/Rgpl
rCjxSJMg8+1f/1CCKP65pmlYvmP5nvHbO+BnTFy614hDMT/EjfymD3Ck1qEWMlORifPP4/VON4sJ
i0CbtfHYXezpAcSI4nT5DpGje0CXDj9uPUxK7QQOnVgw1tN6SLNdJROWUUIrM19Hb73DmUbM2tFe
7QgRVTckF64P/Oln1jv/9HiY+yHwu8LbdVaRHGoUaweRd+MnmWcYX2LrnRSmfXEf/s1bpd6K394q
eGWGMNDv6aZYnUV/ckyE9pwZ/uDYB2bI9MTOTz6DkiAhWpfforgxShDavDG9jYU1LRokEgXtSfgq
rPkBADDFuRoLXhfOK36aV9aBLOoKWrS+tDD+OhUxylMUTBPhCHw37JunBmtObRYV6c2c2G+2E0L+
zi6VCEo9ajzGibf86SfVK/gkatss2e8Lmb6L49Q5xfkoCVDmrnUwkC1s/v7d8dRa+s/vjmsaOvUG
0/V1UmWJV/3rpa3q0CkPUYgOvCvS3a+JeZ1sZ463sUbBnc8tWsgrZz5ffyaO45xuw/BJT21k5y6G
32j+THgcapd0GV4IpYUsm6TtdT20EYYFIq7yw3pYGY0HDAMV73poVPNyUy+ESXF4We/qotf1xfCL
/M8vJtPxzy8GQu7nixELttzoqj6urzOREazatWF3MunhJl7SviTA8g+jz25iqof2Rdd7xIG18SGr
nRGxxHwrbad5Xn+0b71skzU1qdzqR6MUI/FsRkhi1QvlWLYQ9Sm9tHpUDEDG69E8vL1QYfpHx/SL
h/VnvQp1biwn47QeLtNMbrzeh8F6aGgDCAf8T2+vZGmu+UwHfH1Mp+d8+PtP3f/98sGVw3UNS+iu
hZVOt3771NV/505TVBPHVMBF9hCcrEOqxNOtlnzq2BpQo0JzjFgzQ9xLOvxThQz2VrbYJjiZ4Cs5
XfluiEO21k360SNc7Iz51dkW2nL04QI7JmB3xMvkja8ihvXW4LR0dUmoMFPUeFkon9FLDPfrAPNn
vKedKbaFISHgqwdYdg73jRq6tvqauHWQ4Eo91Sr+quG0uo21OPuU/0BQc1dllgmLb5EeXHUfMUnF
XaL5EE3c8ZrpdJSFEoj+OqyRDQZ9WlXbWtl/3/x6Gpbg9dBQt/T2U7fUB96xlD1oXb2fBxt5tNFW
QVctzwS2lNehrMUN3RG7iS5sPrAhbBBPUROUE5FftRg+ICo+KBT7J4o93r6nPXRoG9LMhgLZoqvS
jn01eEVMkcqrgRwnIzmJCRqeTWKSOr/4RUfBAKzOmXSfn0ORIHBfT47/+IvLrP2v/+T4a1nNoPqR
Evz18L/ukq8Nqvwf3X+qp/3xY7/91EuZ8+/3H/nLM3jhn/9x8Nq9/uVgV9Cfnx/778389L3tZbe+
evS9VD/5//vg//m+vsrLXH3/1z++ln3RqVeLkrL4x8+H1Hxps//7jz+//M/Hbq85T9uWssy/JK+/
P+P7a9v96x+a4/zTE/At4XG5OqZvNReP39eHPOOfOAkEmwrT8Jlk1NWT/VwX/+sfhvVPy7N98F/8
A+ch2L23JaJfXlH806SswUnpGbj4LJ2L8v/75R7ers1vnwfvxc/jv5oCvb9OcTYLU18Y6n8zKZrw
msqm+acpDrdL0ko/yQKrjmsMTEMSu+c0thKZP+p+ZPka1mGQd8WuysbefW6rYWSZnVUlU1GmkQns
RsO9UdU/lmU4We7wI+2mSHucbB9Lpk5NYw7i1kl+eBNpGmmM8q+Rz1RuEOmzDMPSLOX0JHx2IJgJ
Q8J2kfUWZoa82TQlSgMdnoHWEpC4g5nWDS9FnEZLYEq9nt7n3ijBL4SpMZmvSBlLua0zvysVihbH
UDVJ29/UdiXlpV8SLrZJYUTNE53nqGWNZsbLxiyG0PrCKq2vfgxtQZqBTVtdbAABuhPaiIF+DmKY
ShLdqbnF01AhVdwW5IM+6Wwf2F92LFa3JfOtvaf4Qd0nhyPX7iLSWSrqu+lgHgy/R2UcL5TxtmXd
l2KTZXg0AypVDiCGLJ20czhG1G751Rx5igW5VJt4qEK2LJKm5baf6hjZQuQSVb7Nh0JvXOTDWZLv
5moxq6DtJNHCqRzT9Mbqe17el3GmJ9FXvc39z27RFEjTB6fx0eTn2qPNJYpJdiJbcqNlRftaUQ3i
HmIIfTTaMa18DELS9T5HcUrFtjaHMfzcVGFS6Ox9BTknfVuE6UcBalze1cBKolMnBI28YigXcgVa
XJZHKeJWxZ8IrQlCj1XOh8axUmM3O0jkAtaHGqlVPlxSCKO+3i5PyP4MThOz05cXBEk1LvxZIwSp
tYC5Bhrt3m6vCVw+6gQAsuDbHTKbUraouuIsGcJtxTpMe6/BpqQ5vdSG759Q7ug/2DDz99XemLoH
wk984jLQmoMzkIMUu5xmgnYsiZ7FrsQCuE0II1JhwZOe2PmVcxQEtGWURr4JVcN0cP3FOfbY4YiN
wOkOwSadR4XDSAyU7YNMu/ZohJFNPTY2IWtgYimtV6tgIxYkpjt3O3Pqs/JpSgzk0FYXE6LFIqfJ
TnxNLYj5TCtluSkG9ordZogMBPM2/MmYx3VXGRUHn0jLsm2x66OgMnZJ7yfjl4xF+fLZ0iUAiMTS
bOvk8bfF+9zT8+U4svYfOCl98n3f+V5aQBSL3MHdoeWJP/jhKI3XOmmk/xp25MO9zEvWTF9CN2bZ
0ndN8tS2eKe2cHT8ZFtEFBlPY7uMNo4ngnEDOuVlYoPFqbGZt7o9gpADFSoRgcUyPhVgwewHbZk0
MlHahJ+pHYT0B6Xt881A492vNlWfpxmKtMKtcFOZxuwENO77cqcvk6+f0r7PsWBi5PCc9piE4Txe
OzoR2VMWtTN7ewl86dzTkx/3QmpAj8xyqtMPUcymps0qV2xzoeKaqtk0dlNYpNDjqTYmpxZujdwg
tGjmS2YljfFqqWcGlokMGkGkgWXn/1J3HsuRI9uW/SI8A+DuENPQQTKoyRQTGFnJhFYOh/y2N+sf
6wVWW9/KvNeq7A160JOyFJWMCATgfvycvdcW6dB/IO+u5U2SlajpF6xEyApGE2g8uf0ccY8x7Cn9
Y+KQVre3BU6Hw1Dznr8hwdcNUQUc1a5snySic+snhjnylDWIs0uGidexcqLiSuZxzeyogvO2T31p
t++9TZX/DHaJoNphkgE5UXRbKgKfKAt7/Qiapen+8HWAnDRzi2a7VB5xP87kCNbCRn2JiqF3tnEj
y/jcVV437xwMfvS6Cj0O+96zLX/f1TJgrW0a61ueyJAOvzZI+lwTrZZfPzsOuWox3huUWBqDEP1f
Ga/oM7rJA9iLwb0uE4tEedYtNH1O3uXXfRWT6Ns0Q3AtXLe6wTntVhtlC0SQnHJ/JFLO72rS5IgM
XjPcSJPgQ80gdDxpGbvAOaLpvqPF0m9gaNYxE5kR1/CukZFnMV3IRXRpGQYR0ykbM++d3M2jPWxV
072hbwyqLf7tCc+SlB05C27d5ScIPGF+WgbZ+aiwXXsejxnQjjjbiH4G8K6jSMyI7vxmuPIwYFan
KFLe97HEgnRDoFZImhz3nW5/mja15peOm8CUnNE6BxMdIealMS+BC3feBZtvJ48mc6CnovYEwQGZ
IUKHV7vPE/al1kfF4g8sf77jkrUkx/QwKQvlYIeO3Osa+2TLNfa49lrSPgezt/sYwW6tvppK3XdN
cKw685B9Vtz0ujaWvQy7MVqQyfHobdAPwDnCeA4Akpx5MZ6J8rjza+cVS9STcuZg48zFx5hOsG47
5JQKPT519kc8WW+xB5MUQnVE5iv8cGGunK5DoyrdgAQ5Lb8IF2RWXjnDFaJ1zFxJAil2sY+qFWwr
RVCSuIz0YOzaZCus/GnEVBxkcqA/SAS15gbfq8nEX20VM+PkO2niyhwVKWVXBSGER8et4wfOlmOM
6L3JUdeMVXmHzjRZyaJGHgn9+xGrsuKgibWo4OnYD7n3Rv5EfJNMHQMqHmF+cpjvkp6YZvCAMtgE
jbkj3DRho65u54lGE8Ko9LFOGbwHhbplsTdvlDZfrRlJa5ah6CzzZwtnA2ripjjywCakaCdvYd06
d8DvzJGRKaytFMmT9uvwYCvtfqD3QoCQjj9X1OCBNEiOAIV/ZZUARJYyvHjT8DC4NvPmuhJHUPOE
KtbkT5mmeSvqXBJxOiavbDElMwDVEK6VI2MzVn4NjlUdrcrIE85Za5s61fusNZFfOK0WJJv4v4Gc
L8KJtp0hjbrS6HO7wb4g/7kJnHLF2443FZEChyEia9zi1LoP5+CNYyS0xGrIwHbrcDsTSevHS7Zn
N9+1IkXTHBbMduV8QCx0z6XjTMQ9Va/p4X3bfJQ8CZvRaU66Ck7gZ1/14r4jmz5lLUoetysuqVqu
fPqku5Ae/9Im2TZ3NdIYVR0IubjPE7Tvsf8HqfVnRGWHZKWBhxABiMY6JG5ypGlYvpEErU946H/Q
FEdKOZUKmX1XHjEP4O6aCNOdnSMIJW8bi/o4Dfj8/Xib9LYL+CkY2YDrR2rxJ05taDybmy6OZkbB
CAsA+FxPWbzFNdIgnY2tvfEYGptkyME75PbJsgSP8NB4ZElKVDxOZTP6DuPwGaZd/UQsevfFlu7w
FAtjf4RkIj6lc9Vn20mQLzpk9VoAR7MB8Vw5+UvfGKok3wsPZZ0FZIALJ7mGGitvSMfrzoPukWIO
zfTip0FOtHJQ3AcmgByD5+ySGJqR9AWaAyV48NH4dnoSFFmnag6b275c4q+DiQiCmXOzjZzK+0kT
Kr83BIfvvLlt61tqUSaaRe+g2Vw07Diz9N3XGpxTgsHKDdRlojmYIRmL5pLlbKk7TN7zog+FjsL+
jH+zQ3VNVYp+PjctU2MrLvZSz6tDKEHH2pDUPp95DAeUlwgA0iMpgFV2Jbx+Ut8RJYFZyIyzukI7
WX9LZxJ4PgLUwJx466Jy5K6d42oN2qlxyWw7HG0BAgEnfkhpDlugPWIg4m4OwXqTzlPa7eyxh0mL
7IycWm2/zqk27AQNEe1zWxEB2eqg50OYZc0IQ2KzWRoHq3ZacDraLbLUBC90vUF1q3sug4zXzDxD
SRqecNotLmrRyHmvLe8L6OyKGfkEJNoLUY9bXX83WvPe8siOW0RvtgOnih2P7PRSThq/2Vg1p6wz
UOjanB14BMpexqW3VR5bcZ2LcCXu2xucSvAf++m58GXyOE26va/iGZVTjGAzme3srAf7XPf2V5T5
Nq0oXBL0ywrybcSr0eq7LGi2u379VCJM+Q6wWV9R27I9G13vlMLo6FjWR9jCm16c4a1e/PdxQMVb
os25ylLcLkysSKAxpblGOEL/l0f2QiHbsZ0mcOLGYnxh6kmdioKRZJum/LmExXxgEQdIUa5wvGJi
PiqS3nloFhiEBoL8PpPaeuREYROziJkx5fxE6VgGOxkiRWKDoqjj2GMz240pKfEjuyVbRGedV4Pq
hXKsO1YtWjcZy0vRglSARkYWqR/B4NMgTrBC18lzWNn1teoxaPfjXBAhUNo3gYckk7nUj9aEI+ya
KTumVYSVoyqDLQE+r6wM0HzH4FCs20U0Ec4h1Q88U1spwhMqWPh6BfAuJ32MBQkps/xWqeGpd0ZW
yxRzFmUfI4sh/GYihD4pHS+2+R7Efqsgh5XuN1fAb/et0NlIXV95PuvMmAzLtvI4Yy+Rd7KQs2Br
usWp8krth9OvS3Z6il+ypjtF3ZADBPUulpe/9W73VVaUDZnt3EXSvQn5Q+MMZ7JtjqNTj5vImeuT
F8bFqkLctk3BxuJKRN9gig8Bza9pzp/JAvgx28zUlrG5UHldyBgyFz+lCBBRDic/lz/DGhdzMHok
luf2xXW9cw6BFOLSIva4IUmWCsS1guDRJB0K0VSddWQ/mxjEmMf7ICeHMydQ9yOKA4mZnWhJB2Bk
b9J6F7GNbH2PM2KcsgZm3hpQkEMmc2LeNFZfiJxm+i4mb6f9mZ1yTKut3eiXNPZeDPN/ou/SYmvq
/jky5RHpJwZU2zTHavKHs0nCfqNZYs/NWDxgd0MATfRpzu6wxx90aDJYNqmV3YYDAAqHGLWtHgBV
dxUu1KacX7Osv7GNdvdtaO1KY9lcJzejtVk8a9M+2F6HirGOgWwRRbRXdvsHfQ00qoF4WOJp60z2
sySwidMgcvnuTiJOoH05QdRM44dGi+aQjZVB58/6k7kWbYuuDTa2U+T3rawkCTZ4ab3MZVBclL1/
U2Sdx09K021sezP2bWz4haoWfCsJZtUivRnwzjLLtJdtb9m3i/Lv4MSdxVTxbhj5bNWME2G00f/W
6iAx+R2LGX+Q5ry8dTmiReR27hbHf1VtSD6XsEAte+FjTQd0iIvLnJfOhjPFCUHiq5LznkFisqmW
/Dttg0sHfBZ078ucr96lBbJjZpMFxwN2Ys1rToFO7T3ZgAwEM8ROXbVgvRypUvEYhZuJa0FiUhSz
nGI5vjQzTYO8iJ4HRHT7pqxeHKjBJR2pB+nU0Xnu+ZFt4c4H3Fx618dhfWPbVkMIS9oeW2dE09L7
/SvVqog3rc5KCsFAn3U3NCglWkS49BwmcVCYO1FVm7IrtxlUh3gNuoje27nh2JcbJz6oZia61rhN
9Gb6fOr3ARoAhdRFsSuS/jLgDU+Ig98MpMNhQgXVYmWRi+2pcyhhLDqZdKsYHvAQRen80+JLO872
QMKNkPNd6cno0EOdD+k0kQ/M2iF7bFbQ5nzk5CflmfJn4Vhg5bygPRu75czlOT3Sf3rKLD5rmp+J
vRR8peSgtuk5nG6bga/ZWsbkGNqw1gh5jGyWGTuCrBMuYQYwBcD3RbpW/xX/q66Bg6CswyOC8uEc
OqFzTMM0vKZ5M4ak5RXxuSpG4jV0iObvXJXMbbxFdHd2h/h2wQV3nyRInh6bbMIiV0BewwJCIiEX
uNJXU6ndYxtP9m3mUNEcrRGz60YA9HJ2OZ0uOgXouT0OdNeUENNep2b6maDg3HOscrB81M64M2Jx
d4EyFsuBT+CklT0oa5lvUqd8btGoXTeuil+LEtEzFKL0LtZ29+To+KFehus5DV5c3ekzyiXISx4+
syqNnolgPvB9c5L2xBtTK5fwMwZQkjDxzRQ4L2WZPURxS0K1wADWd/eyZ+Q3KSQtmXsrJxCnSKZr
326PXqd+FFlzBRfhbdBkV04KpxlZDksCPSHz6i+6zO4ap6r3QZDOW4eO2Q5aCB7CdrU1wjrjLvPY
9zwkwCIhIjcSO5zZ9oHi9IJslxrfy77pIb3JKSK39Bmhh+f9yZvri5eHV5av9paegs0QDNgFCzqK
JVSdB6kI4sSbkO+c2LbZJQmjReE64mLn3JDJZdwY7WN7c530LuRkcAeVCEMLbQUsX3MFU0tL3p2E
zkzfrja7NsT9NiaK025p27eWLbMthqULdAV6CCBhuCzk3OaJdfSK+qaXyOuW4Unk2T6OmwftYmno
LQuMlixOSTsiO0wtwArdi2iM3DoLPNTI88O9ZxkWQSnTc0NeJsVzdB491MCTZ92HZvnSjbgyVz9L
RsrMRrrmq6Ut5M3EiDR0WbZg24DY2u4xS0l8SAtzS4I2O1tUroeKO1qz78Bnz8wh8cKWD9nk7kHo
HeN5fsTBAVu4wixQ+qzrfY7LrsdoY7nXtIoh+3vWmxMG31dC2zlLgV1oi7Nwnd/j+LkhTPViYvu8
JMGXaZz3fVy8dCDXaJjiyenOhB4f0czEEE2qfRbo04Ih64yW1t0S43WZZfLTjTuou9OlyNqHDjII
yw4k9Pgl9tufShVEu6n7WFCAQOy5a928OmYElGBR1z+HHPd2KIZXvttdqAO29mDvwqXa0D3+MgfZ
QztHIKkq6yxXkdGS3OPT/tHUw96acFGBz1Zje+pqlNoh360SYpfhFUWOkmwBn1Nx6EfXajlBmv0y
rRY5byuz+h6Z61ORKr2RCrYZ7cv7sbKIr4gufoklyZHlH7llfy285A4PC7CJkI1avbDmk61ewwRb
JmO2zRh8adDvFIGJt2452KcYf9+dw/GO08hcb8gJFCjkc/doIgKdB0tusbCH28bxm9fO0G536k7j
yKJYbJsXruBdkEGEIiTEBMTJ1TYeGCoqcHPQ84pDIJvrPGj3pIoQl+vgAVraPNlOs10CgEq/lHao
gBM18QFHb78B1XmmuwjLpn7roOFRVL7EgQBtV78Xs76lJXYTFxAtZqO4KYtnzNB7vci9npq7TIu7
FkYSG9+0o0G4y63shvr0e+ZlDwXhc8VC96U0b/6oLGg1hACillkLuI6Q6AV0H+eoYmjvTJJ88Zv0
uc4149+qJUu41h+4+fL92m2nnHF2DWqroCpI1JzC96mL3k2uDoj8n0UXvvFB0WnE023acWOulRJz
xCTqb0pixid4v0Q94Zl0Ce/bK7d5ZjB9HKaqfpOlCnG8p3oD1oGo15HOuJNVDxMQ7l2YImieoLtC
IeyhW9P+cN36Ph3nQ2VZ4dZOyf6ImmcsCK+yHtXerdvl4PveD7/xrGPflXLbaCL+pBU/0v35o7KC
y2g5K2EMfbgJlus0ci46YGY6Ds2DoluEFrvHEjByUVX/AGyPu6OOn804fOVRTU5pEx4BXT4HaXGG
Rlhv9GSNh8RfsCtNVTdeKTvM3mOkzRd3IdEAtYtJXYh4AdDirCTxK2q6A5fFvWKaQkuAkRH1kN1u
K6Znf8hhAMDNMflrEFskLTZAT6mhF3mDPcN/Yl6zPMp6Xi6i6Lt1IEazQUYBlt60d870sSBxebb+
g2lDZbYjMLuG6oQo8Ki3p29ItuMTdFJzjSXf+aY1wAPaKu9DO9NW8demC8P0Pf57dvEkJYybnCvy
cdN7XZBKlnTWc4AIF4hicah9VWx9ke7jse8vwdj6Jw6id6qx6dn3s4uT0Vk2YQlLGojzzrF8OsOZ
n25il6cUZfsu80Ia5SGPCd0OMKiu9yBzeeUI/cQMkNvUD0DOVTmBP0Jgk1bkF1ctcXNcroTvyZs2
CM5bsJE+5M26e7TqhhDrokXGEnyZQeZw8fPvOG/ea+rjLRgLTDMI306YBL8wA9kVQY05IbOndy/1
v85JYH2FjIFbudZ7Wy6n0tiPkeO861b8SPwJi89i7YRPp0AO+ZcZyeq28Wbcua2LGh+609ZRi31W
6yF0sjif65SvbxoE+JDlGY4fBK/CfDW5hYbSvesG59a0hGrFJZTTmPnptoLGtfPY1Im8Lkk2S7sU
qSuxDxV4/jA91RYR2m67fKV3cVf6+q2w7adUtWgle4K/vdm+dfRwcuQqDCSKyuro3E+iOCfCOwtu
OowbGNYnapgyQiCgaFTse2lc4PoN/vlhmI++5O3TK7kntZysiamhdaZy9d3Wa4uB9OIDoFf1Ubcp
Pk3R456bRgKiYjd5Es2YPk2Icq6Uy0PvBuN0F5gIUa5ppPuBQ0TumAZmdzG9QjBa2qsVk8ywojmc
ZE9D68a3Tm/V113Ycd7D1m2xgMq2+CCgBLDjiAj1PQSHhzwhZP73Kf0o2vHeKxJFC7t396Is49fY
SsWNCZLk7CyCe94rp4ZoYafzbhVd2bPl1/J+MR5ZFiNedtQzeclZu5hsHqcM0qZd8fZcsbS7LvUo
oGDYgh4K6M4Qxtg/MHSbaNIvUPJZIwRGsIronXRT2LNznlJNm7PlBFVOYfZThymbuKgEiMuueiym
CpzQUPtXop7dUwh79aeLz+R6cOb2IUJ0pzZJSp7EHhCfbC7zEFh8TUnwnAfxdM6Xqj2HIhmv8IaS
HWRC+4XGmTA7VkDnq8gJCSwa7a3Np+rWuLWFLWgYT5Gou6MjtSaNhllZF1d4ieewxMbVNN6h9Ofs
3pobFuJMGST5XKX+pRS1ePXWM1eHeOjGDILDQrUYGgiAj8hhbuRZ9qbfjyudgeaVfViZHnTExdAc
sBY7L7ndZWc1OoZQ1dYlcbkO2NNTHw6O10QQ4awYqaAblOPWjrF8tXMifpYqrsm4K4wot9JgenJM
TC2+qCKsH52iwwGBDNjdtAulGN2eF4d5TQB6Z0y/O4OdvDKTzfclg4dmJ1sWYT8flx9xYOG2z4X6
LjC771qbdmYBE+NLVpBDg67XvmTl1FHLBgE1ilR3Ls7We5Cj2QLXtc68vU3n6zD3E7lPnSIOAunB
46zvrIA+SbzBs6XXqWgw50zD/fHKha9xciZzgnuEZCmq6NdtzOBlu4RZZPGo2laRVWLyjDSleKg+
nEg4P6IuHK960S/f7KhwJfKcqPse0Yl4nU1pMXwgqAmc35IGl6YQcFeKdsm+O1U+fa8Su159rQSQ
XntzaHUHmFh6Ip8w41nmDXBo2AyjR7InWAEK8bnRI3h2oUEwhv4gor0DDoZWLcehwruP/YS1wIti
PZ6WOqHQa+3I8c8zvjmVru3CRhL8G+QJqXkqqsMXEq9dXLiyEOgpYJIDsVupx0cnnkPv4PfuEKOe
GKmkRmPyIynVs9g3IjQrUowGIKy2Spb7VFfCJv5rpAzVwL1omE2q5kgdjn58IpglGJidudG7nVEl
7EqnY0CjyEhXG/hS1veI9i3CYxUD8wSZRBYwgT0iwLTa+Q/gOTgEkhp1CjEi2CcfbQCagbYrDPtD
78ycvScqcBTuPkJeIZYqp61ROT/qymJQGVgVC64HpXI6xCXYkNVTx4mWv0TCITy9dqOihcKyj0Qu
945kn951VS+9fWYHFawzdt5glTWW7cUbiJa51BPt4Del8kKhsu6n6dLlqvrW4WWd+ARuwYjE4a1B
ImghLEUoNsp2MjXzlij8cKtZ/YRI3EAeo1nYXfMByocgGaxyi/ei22YaKQSO5HqhdYJopN+IzgTN
UdmmGnZdFOf13iWXszn3oW0+QKoz6bAXe7aRuS8v0YgKQgUN09RQAnSbTZ7+UU4Sv25jwj6kkVAJ
RCFlGM6PjqGutmtT9tdFmlK7gqQyW/RA/bTrowgdju1ZgX3QdkSIWzgsPw2ERfvOw1CPEhDhc03S
nOVj2JkK3axyjRoHfNqnya4ey+ZGjrM73QyrcuRIAa6x8vukJO+cLOjEdQ9RaPqcVs8HIB0+8gcv
jDAdyJWq+eQPEQDZETjCXUNbI957sckwA7boHu71NGBlViVF2hZLI3UyTeea2BVjhQqzPCgMbKqL
2JYufCx225GDVj/lT0RUjfri9vFAXbNYLuodL+KWZP6GnGNUgD62YrKblsuZLRiD08TK96MMWZAd
j3ph7wwV8t7BtyBP1Yhrwn2VddYfSWNDd2jQ6NAAcQa6SnXUZj+mxU8wjXm1wNSZ8UHbOngYrLqQ
0NRy5Huc4hKxdZKGbmSehkyXSjsK0bXM4/SEQqiLOX3N2UuwTG7wMMdj8Z6ppVvOo58k7XOJ/sE5
GM/iVE+INsiqjNoteiWYYyrBDHdY0gZ+ysTcLOnZqqdIdFRDQ1V+8621EiIIC7u/7xM/vLENf/tl
sEBrbe1gTHwa1pkGQ1IkySslrwgICU/a+MEjAPLH2PbRssPAnXUbg9PjK+5+PB9RAHJjo3CqWgwY
2tG+iExDF8L2+EoAaEQyR1nR2WDe33zYeWu5WwrfFdTjq5nsFxfyAbu7SDkm13wA/9i4WTVugdqQ
L5wky0B1E3aaZDzXD76EjGDCKzOa3NuTTV9Z2zLw3Wz9RntKpoVcJJ6n1cAYCFd124jJAKxXS3bZ
tmsmL6Eh7bWgyIIZqYxL3lq2R+JS0nSNg4LmnKMt/36k2x3dAAdlhZGU3fE+LZNU7cAsDA/a5npu
mFiF73FjWxcvtpanWdOo4foxAoE04btElpsytDYtnaJV3EByhoBQTWRrFJzTPsTQTx4jueUZ1i6y
gQWb1QR4XH263Oy9GdjZbpmH2fcZuvPp1NaVnNHPVHR5urSdID3IbtG7uCBPdG+PDAO+aWGYWFtk
JiBN591vZm6xR3twkBQVC0bcPVY/KIrhmLjTQfJcRE8JdM+Ehozs/RN5vAxxQ+VRb+VCKHqqcTjP
O+ZQIP1VHizmeoQmrLftEo3dFpsK/w/T7gzsMzmGDspUrykfXLQMNz6bxVVYznkH68s0b5VTjWJj
WLebjQP4vT6oOHPSl6JMIxxA0kDymgOCOM+zLqb+otBPDxSxJv0mlIWFm+N59QB9jbY4pm3NOGox
NY2XfuDJ5czMvGRy9Uy6eA1p8BBoG9CqgUdVHC2MtS+uy5rOoKViJykGnr29lc75TCVvRwh46zKY
OSPxnG5MXkNNtUovCbbTEFCwL5Xj6O3YDPIWmYgfHYOAWph2BFjeKzF1IwA7EDozc/Ska86Q+fGL
km6Bp56eTc25CFxVv7O57vR/CJRCgRIIGVybJI1xopEklG6lWzapJM4MscBLM+qsO00l6xgi4M6Z
rxBhTTnF7DhiPJGNhPC9zRpdNmK7DEkx/4MB4Ff9fyCFF3JFgtD1hO8JMjx+lY5STpW9iOgLxaZ0
33MqBwiCoA03TVtUDx318vIP7stfzTu8om97PJQMG4V0fVvYv74i63qyzCoXO9NWy8FJk+HkuzP6
BDuZPv6i4/0P0thfHbJ/vlSAy5NrjNrb9n+XuQuZ0vXnpaRf2o9+QENTtK1kWFN3Bzre0QFTJRRE
h7PVqDRwg79//V/jUdbXd7EGB8JTjh24ri9+/agc1KLUiF7hxocdDqL4AyGIvUOQ+hUk7EMbI1b7
+1f894vrKmTAvu14HifKYDW+/kUJrKHzynYY1Y4RQbWjLgJSQSGFVm0w/2AicH410a6fTtq28qQC
phQoT/z26eLUWCM8IUkFMyPl5KVgIlDC8nFby77JepJIx1xTXcHEjxua/OQXYVH8+0/8bzdwIH1e
3Qu5ynjG5W+BKGIYZDf2Bmmvk7VfkynICM/B2x/EHK7rIrROf/96v1on+NS8mPR8FwNaAKAk/O2e
4slvMhVXVMlBC5QVBDqasIl2W/APH+w/vBAWDd9VTLR8xUP661cZTqx4iHuZnWugSXppktsJN+b+
7z+O8+8vEyBDd12s0Lb0PfmbdhybbJpNscxI/1XiUNUZ/hVH5tsxZS/VdFO2UKYxJq4yjCqO9ogb
SC2WFVtskKzV8cTMFmLLP9zIv+Y9rZf517f129da5REfdljtNlWCHoJ8n+3SlzH3kZVvFcyFSx7H
2X0Rhe4/3Nf/9ggFAYuFYsrrujjH/d9eeRk5HTZJI3aOq4tbF4Q9GfcAVAHFBo9/f/H/7dqz9nIH
Cfru7IXi87v5y9PapEzzBeAGWhyiIkNsDu+ROfv/ww8k+UB4fCRDUqaZOA5+vZFsugUFIy6IaTn6
BE2U5l1NVBUpwVGy+/sPtN4s/3KTYY0IcP6wmyhHQtdEAfrrSyG9Jy6jTFyacpEGlWzg4Y2+0AfZ
W80mS9r8NLf/8PF+v4gqYPiLu8/Gy8/V+t3LpAV69hjgKo1mh6ppIcYVmf7U+OM/PCq/3xg8iLgr
2Lt8FzEX5dFvH85G79K1fXJwSDDVF0V65qP0Jhs5DyqT4c9L+f/AhnPXfFRPRn98mMtb8/+BGweJ
zF/uqtXt84sd5/l//bfO0/njr3acz3/ypx9Hyv8KsHIqX7Khg3Fw+WF/2nFc9V+eT3URomYQ7Aoe
K+b/ceNI97/gPSh2LG5MZdOf/b9uHKH4eXBG6HVjpFlNtf8TM86nX/JfTwDbgsBJGcoAW51i+/19
U2y0QbCAMG6rA9CbfStokeGgLSIPTZifEqubNnnz1imA15siJDfADIiDNwPDa0mAxeETkSdF3Nyx
Op2L4KVObxOAiTcYj6cr4neQJKFjd69sGMMbB1GoO0kJl7/vr0JDhLyV/NBBUULW6sAk1eu8jslq
82SX/R5jNy2rRQO4WAG1mqDVS9KjRcECmxwEg7ljYtTD519GKIGKctH7pm5/YhaoH1ILq36L2NHB
2Xk95+5wmkMV7IfC34eM6S9hWrlkz0fiwID6vRrzy19uhP9Qz7EjrQ/Zr9c3QOAIMwVHb0hmym+r
c953rqnWJkyJR2XjTXSKPyPOtetGtyJAbO9oDS+hH99pQBW3Doigl2QY342DMrKFJOhiE9npMU3u
mwBnJVP7AIBeREO8ohjddHlR3izuzec/rPpFPrfx5TM8bXJfgwYxXYrjYN+Eqfgik+keim370KyU
mGmCt87Fcs+f//bzt2VIfPZabMpgelhAfe2Lelp/ZfM1gG8AX59eefCUn/PmFeDhuE2LPmOEEKdP
ks7EOe7CrVjjstSh9+gnQfD9Ukp6N0kcjZvPKq9znfocLoxXQ0M8sItQ6JUEj/QwB/Cw5dx7L1QR
U54noB+KQy+Ef+upLrhNVDeITSVXSgCS64M9uH96OcklEFhr1h9rwvRr2gZXbh/sEuWlZ8gsydok
AQ5Rt5q051FS/rUlzS+Yrl+UmJnwCRdE3frbOpruNF20B5FIMk4QMe2G9TTdqgWxXVIu34eQIXVA
a7ZAKHfCspCfATHWBPEcPz/skpfubebl54rJWdz7Cd8rC7zquuSqGpigACQbiISe0z120+Qb8kQG
0oXx9iqPk28wSk64zdJ5R9QPbRx3wMI8ysOoIJKkJRwmHzwi2RnVqVvUeCu1iu5ttO5ND5Kz7MNv
jZiGG+GUkLhQ1h9ds6jugH2HYzBdjV3l+/bV51dJmpbZ+XYNuze2PsY5f8nsFjA2FFMUsv5FkPhx
AZf05NLLOHqRok28/mfBor8tvRoxqT/dyiTLz4aE7Uu4+onG/qAYJN6WOOWJycNr3hDJOeIU238G
2jFHipCdArJiCo9p2ppvKJiC82egg7EYzKDBAfdA5vAj2/dhGv327vN3VjEkBOigpU+SrjvSM2jR
3ZJb0dII3Szh1HzDrtpv/bZMLroQt7EVflsCaJmfPKoJH+EwW8XtYPvOGjAzoo/+QyQuYclkaWlQ
kJeunW4yPBaX3unKU1iGIIP1amsYGTz6spdQtdSPwdbiuvaKL7hh6Cv1PSPCjKhhOTyVThw+ATM+
D4X+4TahOdK58bZAYdUdh43HIMjfEMD691bAm5i8efge+8ETPYzNoOr20rS1ecS7GZwXDmDV/OEv
3VdkcckTjVR7mwW+R8xr+IIVTL9mHbguVYv0Wo+o1MssfBop95+Axr84zfgYEeYWNQMw3vU/8SLm
a5lmW98ta0JgYc71nDXPXTAUZxGMDKeb2r8HOuDfT8qzDh3qNsgR08llYH3lydq/uJY77pG4N9vK
TNFtk2nnFo1Ps/4mhYtcuCR1a1pb9zSfXTA9sFU+f2Cmc/KcAewiD6LTQydvPtvYIp8bxYUGUe6R
/2n34L2n7wQ1rPLF3qe9MQVHSzvBPRtNeG9qV+M8xFjzrz+LaZmcOhfR9+f/AqiBaIfRk9dDBHvW
ZZCG8a6qnq2hbc/R4hKMusawhw4fVeb54fMvi3lOjnVnzds6ZWgXj3nxfQEN8Oev/vyzySLidxH2
rbKrQ6/+N2HntVu5tW3bLyLAHF6ZVs5aSi9EqSQx58yvv40+L2cbF2cDtmCXXaUlhjnHHKP31uP2
F4HGKUuhLdHlZ7xX1Mr2f1Zkq21LR2jkyYP71n/AX/FG3Rw3VoNusI4T5akhaUS7s9DNAX5BUkxT
3dNUI2OGM8OmwyLglCHRtyWHYifUzbdIrxZPMEJxCzqUJWRSExmEniVc//mCReUDfqi2h02nEAEs
b5RWuHeheWYaguxZfQqdVbiyWT8H2v06Qze1olVKGzhR4xNqLYcxMjLjbj9n0aFVZMb6M4C71xqG
oTQIm1WNsxj8UquT99X6c7nQxRe3AwRkXAI8VMKmFlKcjZ/dsJwmMXsrkXQhwjX9iJwK5uvbnnAh
Kywc+g/enDZ7gTl4bv2RE+YtAZHh/FEyqQQ0FF1pNEhmDT0NuWKiqLhndC8VCbSVI3fua1cWpB2D
zA3gPF/OFHYszVkyVvhy3qNE3okj+tI4vwV660FUs2nmuZDjMfcJ1q2J012gWS7DpW7ULiynvkKM
cy/ybvTBTtTUE3XOPQvJ1gnGUzSU20r16f67+YTvIjbYL+cThZ4tJ/SyQ8IASsEjRmpoVVcJ4O1G
0aYraer1rZearacQBMBpDE0BilbygdaLuF6IBSQQGFqn7/NtH4REwelevJQokuzS8OTuo7f48aZ3
jTxPPX7F6LtDyoL2AZslIx2jJvEBaVxK81pFqYMu85Th1c9SyQdEtwQIRiQmQUK0IRfR6xJA2YSg
jJi1soz/pkykLRI3h+jCUMIdMaoIQic3t9TTMqmXAFlry4RTrNNXPSQ5fqWiLxP3YTp20bJi93dE
1PrNoOLrG4+IRtg3poMwY8EpzfOQYPJZMlYZMGDtgP0AxRnhx6R2+S2AN+Mqx4oTItgRAPDIgOyU
6ICCaNcH3xlaW0Rffl7EYAbQJlUY06xmqyr5LVYaDyY8a567CiFnAp1a2tTZuGxKWfYlqfa6bEH2
yewubD3UcHZFEiwyV/Mz4ruJPFsixGB0v5lv4GaU6eXXUuZF4kTbfqd18bm1eCaLxUWLvJYwbmhY
uHIb+ibjQcF6LpuFRzCUZyoQagYsdc0ukgFw84P9iWT8WyTa6VjRTGt2LKv6IjMT1wyk8fV7Wqtx
STG2KNHgSLdbpYJ4jnJhDH+7rP0E97Gb2+hYlY3Lfu4FxEVHW9EQ/kKYdE1U42vUzqA1e7FC0qoJ
HoQXsLKmnwvCNQ611yRsT+ufEr80CwbKoPe06i6FVDw8OWRNsuqFtx5XXW9p57GZth0RMC221ZKI
XgSHDiI1N01kPwiFx1B91625jYbGr+vRDXLVbdp4sz7PcTufiq57hbJyCOLlmsnJnk9OrohDjevR
od3HAdZGtlH68puh1Dfrr1uNcUpNMhYSeZfrSG0QNUUgVZM+J4tL9nuCvFUxdxWdmIQMndfUAe8G
SiOax3jC32qsB5UT85udokanoJn2GOO8okydQa2dhlu53uNWO4sIzysdqIU5YyMEX0/XDSnWkFds
gARkjtFRQfCc6kjjIJ+vH24EmDkN075CnTpW+eu6FuYWjBUOFu17JMmuQqVKn90muPGW5v22l8UP
oHK2THO25D7M59GgLkVwMsNslv6u61l2YHe7qaOOHM/aDXJ+1MyEVQz+sLGa4bUXijanU0fekPQq
MSUXdcD4iPVHWbniVmGSZL0r+NiUKTksFaXme4Octl7S03oXOkG7SSF/ItigBX0CRoyTZcVu1hTv
A9aG9W9t5LehZBEiLCtTJfxlo92MxfSBE+3MEAOSuf4M6tJDb7Y1ZcS5ZNmySDh5Lm+aqONl5sVB
HDqZii/NjQ9n8aKxYIbFH8UIuf76HYVy7BawVpAsuOMQnPpEQCi4QQuQEjJZKCNcfsMVhWCXrdMZ
XMmVxpXq5xPq/HtlmG44oTIp4d03JVu5urxq4rBLJQkr70gMhQIqWfvQBv1EYJIjd67cws3NMY9Q
1uD9KcS3JMV+mNXxJ31VdwabxDJveuM8Py3l2abpLQiGQwYNyYaQchiNbmOQKWvTqt3STAFyZDha
13Ot9PekCaDupP0RhOFHx/PL2Pm9mLdzrFYOnuU9E8tH28fHEXlvEX4qJFSE1hvaUtzk0UUv6lNT
64CeS7B+9ZrtdljtJywF4QfcxacoCGThtavrGQaEUPG71T/QCN7VQT3RDEdOkYpgEy3k0+oLvgdW
RAJNgnQbGluGEggLZhmHiGk8K5yiBd6KKJ1X+LJhuDKutR5NwgBipo6QlFJE/VDrH8EWf1v68Kn1
sTesA0eNso7xwikSls848RWRq6ygP5vU9PYj1wQ/iPoXOSirurD6y8noKKiKX83dhqySmxorEWme
y6GoVVSfiACym4wPm2EdGPTRIGdqCh7tRDu4uoWx8KIiaA8a6d6P27jVX0IzelqR6qVV6heNSvKS
OLyTY8PgrK7uxPlI+YTpCGhkOBc/VSF/lsv7vEivYkWeytA0n10fHpF8/YnLYaOr4yszjtpOSHNC
WPOCf8FHNOincbXlmL0Bx+5JmridYSOURvhH4fYVU7lRQlS+MXj8Qtgni2fwUMHGVA6DUWMWFld4
O3RX+RzVzWOKrQ9dTzpGfgT4fNdldGgqzS+qiXMYymeO2Yih0oL3XbXu8pichfLcyuZdmckXsjJi
epPvAbpx3wS/YsrcVmBzLZOrxpB0Gqt9zHpIVPettTTSnHuKFGk/iS+a2N4Saf7CfnqpQ+uO1Os0
GsuOYLD17YwX8UmNC2ZTci2p+1ZijlK59IrRjYCSDg+icm4r+Q3Th9ZRPGAWW401Yal9QDEJjWIn
J9NbnFTvtTnceWZe13QkSaAeR+OKN/J7IaQYgezg9LAmdF78gh2eOX5rq+l04RiB5tURBXBJwScY
hU/movtmKb/Hln7qECxnjFA4w3CdAqnaYhQ5MxNHF3Qx8fZzv4XvjvrBVr87JZPB6iO/JQrGbTLx
b4kIirxnEiKILXNV7hRs4BfB6NElRccuYDGTwlOPKYzCccLLOE/4LJviEifWiTzSyAbGso3nTSmM
ohumyldsZPuYKa26CmPTwSAXswWK2WOalIX9IquqXfblpcpVVloOYJvKQJtsYQnpVOQLxgS7xJQE
gpo6G1UabzHWglbdVlHM62+9LYm1FVli4lzbVqt0ZkE8mou636GS7EiSg3b+MTPL1MhjxBpLJIDx
Bx3WFTmZS3CvW1NuNYYJJgIq7+AvQ38oWfUR/3nopjcJti5r6J4hZnuyCN50yLgCJp9MuUo5GbPB
p0ESOYpKaulTXg8F0kbs+n0pI/BuTjHJjXVoym4v1XDeLLYywRpwmleHAfkRn7bGSyvii6lzHAMG
NrhJ5ZeMmuRwJaE3wdrp62H9YGcvnLrNFUDF+t/UMrGqJ0VupxQmoyxvMDDjjoP3nVf41kC7EpeG
uWkOdZzfITlaqXKSK+PWFBsYm9elmW7Qvijb0/5zKh7qoG1gCl5K0dwqOSJXsDUEr/R/l3QhOafc
0eK4dQZCcA7vmyJBUDVIz0Fqv0ymCFZQOELCEKghW4DgAHaZuzxX+zAUMKvRjjkhaoAYzs1CGOLB
+v1tAVbZQVp8BilbCqd9tR4JLaHxw1qBGd5JBOMm5/WWJ/EA6Pbex8NFQoKL0+cQhbIf9jGOnpiK
QNzlKN/K/nVgrAoa9YgmbVPlxlsdFh6HcKxaI3KTZ1mhH0kDF+2sJ2VfApuQOFcnHMJoPbTgZHHi
CUaqUspiWxZEH/HsTlWeTZh77Rjtluorg2SswF61EvYiYj9ysm5mCnrYR06rT48MDusks/zQPX3v
sQIJHccqsT1IZFtsjEqetmnZU9blBWr1wOusyKtY271iVC8DzRhkhOjA5fkB3384dha3sC5oCAih
P8/GHb2RLWkt5xGMBUuCvQOf2NRuAJlNfeTUGC7MCazO0PCy5WdrwacnVjJbzZ3OGtusbJdCSJZ7
7tem/kD1e6G56ydxt4lAFxgDFAQFxHnwi+HGzedvs+OEQfgTr27nEP94FiXVm6bRt4pxWzECU2dU
4kbol1XjJRSASyD8FlXgN2l5ou4UEbQL5uskiX5LQExdtj8jOcxIJh3U5o4FrFVO9X3RGNi+SDmI
E9RjxXr6EoVjYpYbtSeyQtXdUk4QbI9+n2mOJZ+EqXGUCCFWFf8lvnAXCpKXr7ZJXMx6nlp2HIcX
i9pUBG9RkQkbZPAr4tgnuOi1urXx1wikcfoxmmEPeAoxu7LVrGrbGRkibdn8UMN2O4qy12uaO4gL
th38SabOybDySCTG9Mqi3FibxNLvpFTsSbZc0DfS6kMQ+aXniFy7Hv9Y2/02BNfOeUyGsvmGiId/
r3aoADxFk65COrFol9WmnEROSTkQHurLlOQuc0IEIlobqzZ/0+qkr7sRXD2D5LpWfAUttbUq84Bk
z0lGOMBBdFG7ykuVe9XrG5lhCsSis4I/rllEt5UxXRDqmUjaNdGFAzpW6DXdVTPSZzmXRzqSVxP+
wII1aBQBDIN4r+Vqw1HovRv+IvXbRVPgL2HkiBXZrH1CMweed5J+Dbh8GxSiRGswSCQPXA2hfACp
lhoPmjotDFZtqYq9vJTfBBkBcUoBbVXHKEMzKi3l17AeJwfTndTGb4OMxPvR/dN28zHSialNwqxE
pNf6mYZ5PxSlwk2DxVHz4CMAING05N3E4K7GvrooA9QDXplM+ezl7O9ksnbqhkrP41UjHWwMxU3I
WjZr320DOCKcL30N9bMc3FIlJGqApCAvXGTcsMOS7aBrfY3aH2P6wD6DNVH9NoXu0Haobgds01rg
5+r8PozJoyUbxKg1kmUy1Z/J0YlDwaahbgdmYM81zjmjeytbyw17jsmTRcNiVmxLnxwhXJxy0f1U
yV9ImdnXuBSmRqKJpRD4xL4iDdhf+ocVIQWvFO1UFb1jNalrCZo/hgpkYMs1aC7zptokIzt1zklm
Rnbr5LV87S2OA9lLoP8p5D1/1VBEGO1vw0XCpa4NryDPN6Uy+eVo7ZURxATKPFLUZ5jLSxpv5kQg
JkWdCChp9wgSb7rYuU1kbWNh2cddcOiy8bRmyNMv/KwHUwV1UfwGIvJUyl6csiQrCsvrMqE0RIix
YYveZ1NUOZhEzRKr0bCW0oiwNMzUc52spQhWEsSQ8jHFzSNQ4wZ6iI6O26dXO9aHR0cMYmxqe5N3
iHB2lqBo34rhNga2IK1hUAaUEIKoRC27ERU0kmqT+oMC8on2E8JczBuBVyVKuUtb4Ftm4culdY6j
AtKMPzeJh/g5Zw+VryndAEwKZykHa0O2I/Mze5a/ptrwUiuUz8X0kq9lG/beP2i33LRX7osZHWhj
v4zLD0pGrHPRB4gwZya2kYYrh/x2l9d0d7NEAviWbGUVHD6gk7rd9PJxbmD369ZL2MUbavk/xRgc
tUg4MxzZDPOXums5SDiZLqD4X+4NBmOrqs4waLwk/enH0QmD0DMSzuOC7E0VB126PaQBP7UeEWGg
kFULs2cYfckpkxR5WyX+JC1p9oMMfyMh8kDgRzV52hfMM4PpGYPwR13TfFXgqHqUH5vB+oyxUU3Z
TuqkbZEJZzy/jmIwvCTwA5+7VZ/a5tIuQMQA8Nh1gh/YfKS0A9H7cXVxe7Y5GSRl40QknxdiuEtm
fiDNhHZRbnTzoBJMhLjckmQ/oiOg0dCsYJPgI45lZwJ3z8HCCVmAlLHymctvlwomUN8gYMgmH3Lf
VeDVkhKCersVaKZjC+4xcIZbFTN4PwrXRKZILRieadUJoAZCO4EHtfTgLLlm9ZgxLepq505y7xr9
XWy8NCbsvP1rBaXX9oILyh1fYns0us8MtAbBhx3iqnI55ZLmGX/T8lvvOXqITjTeOMAjlaTBC7ut
knamuctNEOHFhyBB9XqK6Z+BH934JhbouliRa7EVDAFmr1jwLNSBiZRvzJ3ezHuW4kXsaDUattkw
k8qoh40/42I8EsXw9BqWHatdhdx7jtb43MUuNlX4SCIyGCfSoqMntpA2eAVqR8CocRqot2RpoPe3
MKPd5kf2xRyNTzD2e3PcIwF2OSUh3VyAqaVeZLwzrjysAFilQ6gd0Sjt5GtYfHbCm4oNhuxKVSUq
ZHGN7mfM49HW4CDAKD6LBtZzifnbb5yEeEhbDFNeqh0mkt0MaHYqwSx5+qkNAew14Uw3F8EFfo3u
PcsnLwJR1IilTQepX0fVexNzW9zudFYREpUR7r81qnLkLEYFgKJ3FIUv0OlXcznSeuubt2KmWRUI
DmKYM7FCDNzFTcZEMSmAh6FeTTFmj0VLamR6STPhFmXJDomAbRAwSmdIq0Akyd09yTnkpdz+WSJB
kJYdIKk98Bkxi2ZHRtQbV5DWSB3c6OF8VERkoflEc6kkVzHEUUunbhw0YufaRWJbECs/HAWebSx1
eM1TqZaOxC1LRyycWwbRnZP0cnCL1i8NfW9Z6296MpgOWDgLVpDVHBtqBgrTJsx4FGfjgvK0uwtZ
s++reAsqSKBMpZ1ZMnA5gqohS9JMcERgFbSkUT+lDFZ2Q7T6vtegS1GKUq9MOdG2qnD+J+DJYFLC
WGSmDFSKXT2NwU87KgQLtG+WEM6wTVL1LKqRtBGM9pex5XwQVtB4U4Xz/9DHG4IlMDK3FVUf//Wf
L7WlfQK9ftMbqbklo5ZfDeE1HOovpnjaoZgwaCIwvPzzJV716QqoQdTIDaJ/FftbFkpvmZRWrsYJ
/9KnmLJ7k25aLB0tVVY3JgEJOEbDIHKSNhDvEpZHL6nS2sM/L94rwv6KGZdyDLPIKbD8fbbLynVZ
eDY0cggxDy4hmaBsGlppqr5a4XvJK8RfVhdoj75ID+EYhB/G8Jxm+nOCgZlc44zbOHrHMiUxWJ+C
jrN8214EWKdAT+Lmy0q/VU0Y6SeCvqgXU/dMIw/3//xTQVsXpXtONWUwC7DB0p0TyBhmIucvmDp0
J53V1sH4Onq1aMrPqjr0cq+9mGFPD6spmkO8WH4hTvG7EE7/RcUl//9EFsjSJFPUFMASmvyfSifg
PJGRDQChhFWX3Csxe65mZa9G0gk+OdmsEu30G1b4AWkKFVWTHpVKD48L8XPlpgQQSVxFds2HhaII
k74HSVOidxvJLxIHef+/qEL+U3W2am4AgQLftTRZYl79bwVYKiydEooj+UtKSGbRuDjhWC1nAf+2
Hc6hJwpzcdVGUhrTfh1t6011SRVG41mwBAd96Titz8RmrJKJJF1uxZwBq9LV+rspB/4HMwsOK8WH
OOA8sJk5e/9g/f/5siTdTy49/++f6J+Eo/9UuaDYk8VVs2yh/vx3tE9YgBstQcA4nNrNY4sc4NJg
GXLLUjhPJGW7SilQ/xslvVa9iveCZuD40sdnmuf0Igxdu3NjnVKdp6vSVdZ/kdxJq47v359P1gxk
qZYFLuLfCU1DaGmDIDeik3Kz6f1OA2BfrraSjGiZ0oX+RyzRNzeQrx+j4QUvU72BqBuc//kSDoH3
f18x+T/FyFyhf9RgKrJDRTM1SVufkf8lpZQi+OXW2h+FNEKiGoRzty/KnlbssBwhdjHY618SxKyc
8/alLsi7MBLJDg9xg9TJWO0Kdd8o2TkED37SGO42PU0MzapFMDo1nYhkNP6L+nMV8P7vi6jxQVEU
apR4FrJM418fWa7aNhdTLXTV8MZYXbONxTG//st1sWBM/vv7cHLSea3MNTxZQQX3n5emLCccl1YR
wJt1jIQZsoRP4VZkl6HbNgqP10qctFPtLQ3xLGGm/Cx6G9RkBJOiq/aa4Fb6X05lHblApkfWW1+f
O7yWLOcca0M7hTSJoigcdpK5tSCUxuUmyxEPB7HD+EOXtmr8KykXo668ToN9k0Q+Er83fWmxRwu0
aBwNfLvIzDH8LOKvNWOrxvFLMW8kqzSiAnMygT7A6UKoXTHwHTr1Bk14r60OTZlebPgZR/IBg5s/
qe92gxV5qkVvGEJ0Yugjyg99wpv1axcEiZv0iVym/YAVQ0jUnA3Tpz5tJeuLdKQuPcZ3KQcIcEsZ
YnRL7o5dSy0zvRUF4I2wqp5UPFV4KoNhP1nZ36yVH0rQoeURDjjKnomRP6UF/tc+7O9tJWETDtzO
YFJspQj2ig/saH4n4SiKu6NuhjjEOU10Qn7V6lRyC5E0YrPBQ6fhZcpB0oZogJKaIqRWGVusocUY
GuRb2gPs69bJpLITy9RV6f5gvSN5SyDFYkwDztawGrQIruK+7+evtswIVdUxdsnPWKm30/w6imyw
OT8uUVCOmKo4+lpXxs1ndO+sT2uKo9OQhUvfouT5NJ66+OFmKsOdqPhYTdtdsa+rh6AzeRVb0D4R
UJV0G8UksukFxB4leLBbE9yZPPKkukZS98iDNyGYr7WIUF81NjO2pOKyHjpyrlU2DVAcOyu3FUgN
WvqijVcR2KyMAzky2E2Wl5wmJ4mTwJrJY0MDV1Uj0/xtap0DptpR9EcbzlZFGnl9qabXBKeWoGz9
tiBUrGqcXs73dTS4Q564FmfNxXrRQ4129B4YuROnAUBtOKbRzkBfwSuzHke5RsgQdiX+v178mBR6
2g0d6vpFlj/b9LufCWDNakfvT6Vh+bXC2JrP6MvNb5DgFE1OmYXX9obe3A5TawNPj3yzl5keZvOC
td6ORTCVk62M16pmXNJ3NlIPKoCb2XAmZlwaAulF7rAKKkgrSPW3ufmN5IZSlBbIhFG49AlttHFc
/smJoaqK96lqbD9YNq3EUYf9upJKVyore0GmpJY7BrSp+h6W32F4MyCTiPk2DX+j1DHVBxks0O1S
RkSN8qrW15Q0w1qkg6WgUWASCCXLTTDtwdOmwKWvZlCDL8Y+wmwb1Vw4tIMVbc9lfpU1DgWxN7U7
VmWbpjadutHu8eMS+ow4iETXEjGD+Jz4DIah2wXomDD9EUBZwqHVpR2TH7bbsv0UVPnAg2lPYLLa
+gN+uF0bf/GLBkTlQkYr2KeNPyRwS9U+J5+9Vfdm/T2lR2O5FnHrpMmDubcbVSdjfpOb84romllo
KkxwcA4YRu3AyR7o6DT1RsJlKaOxOWiRi9xjO6Ufcz27Bh9FpaUjqL/QJGAMwqG2cs91BiqHBZgF
O13F7E5RB4hQgh3N4BkjVwBhE1SfPXJdVYDnN517XkjriJoS7BrTQcrtOXVaqfemubEXOksrJTUr
3qXwgMvHDlAu1DLZ1slbHquOwgBnrr7XZwSHeyM5iuBO1rPW/XiCsUkXRlVENwB+ETWF0w93Nf+t
OUvNqMXkX4vIjEh3i4aH6OqjjOPNs9RrzUE9Cf5attVWTDTIgX2RaK5F9RuDBnvtOmJlsgf50ivQ
M+XEt/pnD205nuFaJaWTDr0nVq8a4/06uKb08sTxXvaf3cgbNVbEU1ZenLwaOuPH8pU+NpTwqt+o
JpBE3RZA1StEyllfKYIx3r5oFtxURrpylJd3qchwzb0t6QX6MmStYrm2/U+ZPEqGUPpCKxYo4ZL5
o/gCFraz9Q6BqkRQ9kOXPzS2l6w/WONxZ2pXO4sTT4dDRYIGAQg/4XAcw9PQ8FTKW47YACANJ6z/
TiJ25+zNAG6yGGvIMgtcuw+oGIL+Z7XFLwor9VvMtE+uDx1PYoe4j9UjTfeyxvRwek+/QtIUT4nh
lyxcH9iGCJ0iB51FfB7WOOKfghjRsaMfjUas6efj0NUHXZ3ui74rZvpP5j4SzwWGeBGZ8LmLt4l4
QakZ6UedEYRac5wlJFYILdfMcBeaN6t9y6Kvenpa7bvAM9yyK8MMIrkHpIYNb5PphLOs8GyQgfdm
XA4Y1Zv86fdQJbIOsJ2yN4XXFNKcPJ2ileVWfRswRIUNLlK7bmE69ZqjG/7MH6JtwcPaK7FNIyEI
FbDTsZGJ3NnMeuh0JadV08IOXg3fZn2NxsgxuVlZih+WBm0G0wIUrTqpFFea23cmbtuOWGkPmpBL
xeTGRAsL35hGmErUTkWXnaBsp1rwBPNEmeYEkYC6eIfCIRn9AnGDg4z0NvS8g1Wh/sDzeMRCIe2Z
Jd8NpfoUzMmvzLrwqSYfqqBxyyUD3DjorFB+jTvtoPLBqCf0MfU6g814pr0yosPXaQwggAzBigxM
VhwElvrwEo47ElZzrK5hxXT1DtWJQ+hgZT5jPQoynqQZd/5gN0fkAlX92STSXeyuk/Sjw2dOUGcL
H43Uw4Nc5/rHWezsBjO+ROlThORgL55oIhFylUVzZy3ZRe22anaqkdKSjHmfjGcnQz6JyVvWb2Eb
7mV99Mv8R04CW62tS0IzS8Y7zKKK+MNcKCHgX+CcVtjtkbDRI5DCftvUBTsLTdo43zCt910iDGeH
WAg/ajqEhKj0Fuznwl1ZTLK7FckjxspuZVusrQ/rBbphqd1N/h3dIRMVEWTo0G8GGSP5n/QsS1uD
Ji7dtUW0fLm+1ql3jeD4NNIzEoG6aLc5hs9keYC4NkSR4R+oi4bGdgom7F1oLwA5OSgDDhhnbPcQ
TNAy9MtJXD5mQA4QfwPTtef07MfIYEnurV57/VCPwiaLSYJgdc/764j0sSS7ktdmy/GJHOvwd8i+
+rSeHNIvywjGAhhLvnNqA1Eu1YNMTAVDJxRs9TarPpWlw0rM0I62Q8dkZDMgI2gEW2FOmZyacC+F
+3b8YeC1fHd/U1iEUFSEt1gkUP4bScBeh/k7yx9zjp9f+ORIOpPn0Qi7LB+w4ONphgOaM+bL1/ZV
sGFBZIoOBCx3/UnfRhYVUuC11KP4VJW3qtgWIv3TX6s5QM98VCvqEEASRXaTDhcyAt5npnvq8JHS
5o9Mclzbfh1778ii/WYtzSr2gyVinabXFv50Wz1BKFD+IreocZ2XNsbVncIhqK15IYAQCIIvTheR
lWMIXwtrF0L4ioI/y1pW6E+GfjxfbRZ6DZrbAAhDqgMMfkeMYNtWchuiZpt25G8Lystosd1ZhaPU
D72Y3aZ4tRbhpWjvorzcMGpsY+7GrD+MkQVhTGMyKhU89LhkMGkHpEmEZfOOAgzfOA57E/p+YO0x
k7j88LRh+9yNaQVPxjbTjhmcW0V7FbU3gTmbEB2UWL4xP6qccaQtF3bELAiNF+QQ/ScrQKGeRM8e
JhOwczU5hOmBhhlqY+wtevuy1A5OF4ZGvlleemsjlxANr2n5PqGqnZP4Ww21HzMhKBtx/fCY6CfY
Mc5YY5ScCllwF/UuW0Q+lV84g21FKkxbuAhf+SDSZk0OVVU+Im18CERcCndRPZvCb6bRvb43w0/3
VT7Tz/onehScxczgpKbVfmreJh0Tz4Fv6jYs5h1DW4w62ywnwQVVLOQAtKkMqTUypAooxsYmzQ8E
avUqXQ3wpMz4+6Gg51nt4PO5tCFrJyuyr0EF0NGOh5AJg5DB06hl9tuqMF7GNVBbm4qryuk1jlRW
QQ7eUs/YjgVSgY3A8q4FTqPzQfFjeFaZeWUCwDlC2CJYgD01B0YBjXbFZhJJnkVOt2JylXDTM/oq
jL86gTvH/l5OIC5YOTEhsV279dO2DvKr/JsvkMJ09CizhajzyERyq1e2GFMxswpyKtAE1sfP5jKe
59ceKlp5TzPaViRqDWw63eLnyTfaFo9Ol5vlp1aX0AwJtkZSOgVgcKxTP2GXbH/Djb7LT+merOvz
eNLIPZBdxK4kpUAPDkuLvO+zxEwWUkP6llimp0hu9C2DhxpzHtqZsUN2CF7r5tw0H116j5x8Mzjy
Rc4Sd9rz7NwUcfCYLZ21R4z/s3xMjc6Q3kcB6Vg9TE2LaiHP9r28r8INmxBu80uL+QDwrQ3z4QXt
ONP6TWJ+Aed3wgWhaONqmJwkMJrJE7ba61DAAyu8wCIlpmEYA4OabEr5HunsLahAEqlrCPCjkOxn
9WGGyAkFiJCG5BSp+S1lxU2Kls+a8Z0waUcTNFyZjxsmU05jkCuh5NIRbsO+RHlXjlENKCQ8dIxU
yLg3bKacV6OYYWiTLWnM6LIsoPPzox9Z3A2mibSd7SLw24zDZDj6QZbRWL3HxGYk2ybegMQdEsJi
/0qDx0WTWfWYD6meu15BMlTMjWw9BJrcYIy19j1WXtL6O8Ar3Ln44QLjvLSXvOFcs0dlCkMxixGl
OEq7gSlF4kRMd9Zgrr4hV2Fpt8RzBOluli4yZ0qixKP1hCoYlHKHAtZV+16jxqwuDLxWEFW51/Sj
aMBJPQvxU2q2eX9Xl90EoRr2Q+ahZx7Thzl9ZkiKh31hTKek3S4zcNFTZ27YS5LinpxmOiPTe517
VXYsSKVmFhRu8nk3AtKtvYEjVLBRF49dnWniLMIBfSgJTecT+vCyOqCPx2O2SpEmGwpfVe4W2eti
lw68KlzD/MF7BbSsZz/J0LTy+OP0cRixJQAWxQvOuSZ9mhzPrd0S7McB2arfmX8ycjyAvpBrsxJM
dySsozFVtsi48ozBpf//WDqv5caxK4p+EaqQwyuJwJwkkZReUBLVQs4ZX+8F2+Vpe8bdo1aT4L3n
7KgIfOOgFke+EcyOfOOatcWYJOvEEr+1wX4M9nm3S5R3wBAlvEUEuhPgODs6eewmqhlPSlw8Em1I
opfLCyYEDsE6HbbH5gocE+LB1h3XokRE/av6W0nupfjQxXOQEaToMq2nInGDr7zaSWjROXQzFzwo
OBk+dL5Tlna0KAyPReFUIyGF7jjZNNmGuadP+A9sryJKHa1EcRhNVzNY2FnASBCy3an6rih5GJvH
EkbZTq/S/+QfFgeGpB+LHmXnPiq+jWI39U7DAPHLERDmLhsh75EMZ4VZhhtwhKy0B4uBYd9n12l8
X5Zlq/L41igOxkTAb2bN9mr8tRVCXjJqpL0mB7zZ0FoBx1h/Ko/mA+W1L2yU6gHX1Feei9R6BqFC
bhHdwKbs5eBYs7fkgh1QYlocZPJAacKS9lbpqbHtdqWL70irzknJA+HwAAXtQTA/AiTBufpnJF/q
fB7VO4+AL382xp43MYu3vKdDd0jKC20+Rrcr+kOFCGVexZENRiKot7TjuSPrfEMyb8XXmgyqaExk
FC6rI5H8arKqP4FE+P1nc/nXoKUnZhhtJyLyGc+hfOCDVeP6WxMXa4b/pI2eYChjnPeKjEHcw98A
zSI1my7eLpm1qjsa34r/KjtoGK9vngNDMaaRhclZEde1ivboQKRknU3vqeXy1lg/8jcvlSStREyT
2gWFsGR4nBus2UVfbTSXtCeE4rXiiJg1aD5AtB5vFOsj1PjYMWnht0CMwrvB0TpN5xmJq+nxUQml
k9wfdGxFuK2wv1QeEU+oLHmtbV4TuPXe8qLwaK0mvuq7VW+QmoFsVP9kzZbe1Qw94hlvnY73IbJd
gzo2za19+m3W2ETIXjSnm1w4vo84AgaU7WglXjPjk4i39p9dCiuTVXV2ehZPc52c6GkaueDWur4y
peWIxOGpmec+Z4jfVPm+SG2NX1ouby6cPmqdCJ1ZZi/NDSNppgin3ULcmrhOyGia1jX95bCy2N1z
l5MJJUqWX3hutBoO8iz1HulHYKngJxnNsMkb40w4ENIArMJut7J+wCR5IwTfA4KkUIlzOx6BaHle
yShMjrS/DtW6/RXVFccxgoKhQowFXsQXQJXhycZaso6j4MYCQm+bPzX6Nyx0QAvkvCn6mg2DhEFS
DWFCVPAOZLAOpNgCJyMuZlkTnLSxZ3nNTYpyjp2WkF7QHoZuQD2f+RBVJacBef6IEQnvZ2G9Jc0P
GBRPPg4ITkeUBaN0K8hGt1bCq2FFSThUVpD24XM6aT9oMZBg9ngfAEoJzUgcPLRssriQ8F2T1lNm
djK7CW7NYhX+SMh8CtvsHboaQ2i/G+8It8QgeV3rLvMzTz3JSr5qs4Ajm7FdhpvFcGWis9GeLFWV
4AgDjqctYsIUALr3OrpaBmdMj/UfM2kbrrXKjU2XM37kloMzV+wmcEWT+CB08oehOiSDU2iXejyE
3aUudyKJlMUBxrV++J998FMUa7KR1tFeTna6bqP6eo36ZZCcMiAlqF3JTFo97+fV1hFr8QmLLlK3
Kfb4d4Zdy6G8rqJzE5JPDM1NJ9daot9jhdzQqU39UjdBTC0Q/ojYiLNTjQTWGUSpWdcqCxGKsEHe
lMZhjF6AyOIEqT2amXnTap33tU3mzTUfcxM1Dv81RJN5UhE500R3InNZsNWZKkF2YvwKx5DC3yUb
dpq+4onkzWlTJLu+3dV84UTEyNVBDMe5l/Ca+eq41f2OoPdt+0WhltyTi29b8YV0osJ3xHwjDLs5
uldEFaqgeY5UYcy6iuohTWJbIlkNO2P/Fgw2ksbA7z0zopeiapVyqdQy31A7FWu/uZlFjGn7MpfH
LPs3mKfY+l4EVwWZoTbC1VLxtEVgehI1lqUNYWs5Rq0Cr+ynEqz1DaDj9+DvJPHqV3a21by1+kYO
qbxClAVBAHYOpVy9l9c6QNp3MwQs4XZsHDrtmKgbuz2KRnkaVOEbK47glCTU2aJZ0r7N02+LVxq/
iOdqKPfyLYeK7EbZdlilazf3IjfjZx7kYLFamBG52ftBwwp/SAw+Wi6f/EpEXbGZjDWMoKHYI9wO
EWBv0tauXPkGfJQ+kZU2CJ8vxbn/Z/0ii0ju7av1grP/rZ1bNs43+cbwZ36hQ5tf8xs12CRu3pRf
ngKCg9QvUGMkmXO6noUNkmD9pu/XxpFvZVNiUOAFf9Pok1qpJ3yP8Yf2O1z9L303n00EmgbkE28B
xAIr9ipoV+R1BUsQqoPejyQfRDV2PyAutYXO1p8InFGVFxcsLr8dkB0KAwuhq1OwzbDwmkQXsgq4
dekCGOCN66gBZPcQfgY9ew8l7SqYGYn5aU1Sq38Y6D08hcaS6NfCpAjRTgzGvxkdQx+A+5DcTqpc
vamHlAMCt+1Qn4b2tG7TOz2EuyRNPaIU5zX1jAlJooO1Lvq7eaupKO2GCDgtsukdgBlgbZHdOcfo
72gtlR1J5oUXQ7n7asnMlL9JBI/FvYRoGXtAH4luX8I+hIP6USBK6QTEdLF/ymYfCOy3ML5MIT0i
E8dbj8miES4Sxd2h2n5pyj8bncQ6qdApnRVlLyVOJL40bqWaYlTpRnYbfItD18K9MoWb1Em7VDFJ
tv3T6NioExmmCpixISKQpRRsOwUxSyGA9OkqU2llGyNIrqDoe4vNk/DYDzyOa0KQHA0LAdHMjl+O
Nj3SlbBX0bdJaxae6dsW3uZLhjKJBPGz1H5m6O6aNeOBPG9ml3mJlhFcoWrpkCDnP42/4IVHXYUV
lYvHnJ3D8KaV78woRM5JgqsrXxQnUPw0bav+jj/C3RNj5VShZFe8PslTk4l8wK9bWn+V6tVlf1Ly
lls1O+DijBr/LCn+eySWV50w0KIJrygGd1WuvZG6Tcp1bctYE8y++icFmr6iiu6fauj/kmnexWLL
MTuav6TOcfGPpIZmSvU+q6GLRoErM9v0lgWR6r9IebyWdLGiZ/fE0ah2EVd5TT/uMWxoNZVCS3F7
U0voweHaaQCg6RMGQEUhYCGwWkdLYPgwkf2AunsfGuxE80eiv4sB8JbUL+D9dyk+2iWDqTXXckrR
sF56UUkNSOy24OPENnsEBm6QRp2aTNvXCgJojPxYcD79IPwiaQgJvLU1RjJLwQd8WBy5uY1QQbQL
wDhI5FObwnujtDdUeqj56g+l8z9J/39LqPlmgqo4hPfpxEYWC1tqABExaeOG3D94mNnDgq8NJKzE
Bql54VTYuE54z7fzKH5a3LdyrKKUF0gLQYD2BfFQd/l+Xvwdbcf6PtvFRKqFEvy4GvdUBcys8i12
CTfIxNmyNcFxo/YPyRT1JhSDAe+1iOV84Lg87qhmkmBdv5efWnrDaIcgjZpKEglMG/flECFZcwzr
6AMjzxUES2vuYqk+pFPqBCqTZf2SczwXDD9IWUgphodhlxD5/TU4gwkBQmC8MxK2ZQ4JjrMn7Yv9
MtAS6S2/qcVD1t9H3wTEUINqUVfaxOTm+7o1f7OEuaS+mdQ+p3/E7CLPyFeh8WNEGVI4ky8eQ/NQ
1AX4CE48Xprh2wTO0CIuuoHMNiR8gYFJRyqhLpXQDuidYZ6mdjOHmCRLgzwcmU+B2N0ia/zgaqV9
Yx4x8hJBb3yY/CGQ//DM7VS5UrwsXwoy4Bqyf5izZImtXFkNNQNT3hs7rV0Q9F6woTB46tpprdWk
tOTmEsqOTYawR18bHKMj2ibgNxq1n1r6K7V4JfHDaPGxBpYFX8qRGeT/KukzmbdMMSSvKBLtBgDT
W0Zi8K6YK7Lxppae9nkX9M+hxpNC4wBV1vhRFLuLjrNRHETF4F4CkO/EH0V9WNzS3XDXb9wYBp0v
0407kC6jk87Geu4wNekpNk8CFKk2ew8Igy1KcEtG3gFmVoVnGZtr2++S+iDhYjJ3RtH8CSpTVfJr
4MWaTnnVUVf/VasHV5QwFPHR/qjaQzd9dfrTZw6Ur1Z9JVOPq5s82pM6fanS1TRPmCj0bF8gG0in
Uxl8q8VvOhCJYPx0Le7779H4MMAj5gb6Jr/wSaVvJOLqR+ytjudh2uipJ/0mnasPh669ZBKx/xEm
ZuQO/VVUKMm8VdO2I0B5YAs8El6T4VPToI1kzQ3Ve5DtxEg+W7UNeGGDAIDENGAXomryhHIlmzjN
fi2J+tU9KmknJxC0WBYY84ynwoID0w9yvdeyW96e1Q7JyKNTKC898Wwr2g/SA5FLQpy+SAfQqnfd
4MADtz8mIIbh8l0kb1NzC+ZtXj1rf6PjMbKCewJjb35bNWTqNzoWoKGUcyIQz+J8Fot/kvZqit+c
MWw6dQB4wncTPAPzmRqvkh47lgL2U5MJkMFNjR658vLB6DX5dwDGb5b64z5az3xuCS2neb0hIZr8
8eAj6e6xeW9w01GFh+v0OVJ5Gd7x3wvjKa63Sut/GhRsjhxg2ljY5fCWEybChwMTxTmQPo3pBLvV
tIcZqc04PYLpQ0s/9PoUmJfMoEDDv6byqYWHGf2EipRyZYvY7ixj28wbSYFarhmHc2nTaj+m/q4O
L6blDIDsjKdKtPagZVufEuZhnZGUJol/aZCs4ux7wF5R0IEasMKbylfQDEdOa6a24G5KjPHoWJqR
uG0k2yIYWyQ8KPLOEm6HaFcNJA2xwE5nab70+fgt9t816ok0ochCPMrtgU5PIDRd45AT5H+xT9jJ
8NBEmJjvuP3MQ2lfLFu8nCF34JsosJMkerkfFqJbaWzKuvCQjmsS4dxkhDqNmwDpvKVByNEVP4eK
Z+TEVViYN31RPDVpFZ6Y+aSpq1f7QU05aVcdENpJ4ZMggKdU/fw9xDuamT/rCviS8+yDVmXHVHfj
gD/qUkmsiWFhk0xCBYXG6qI/xeW1abP3rMgPYl0HbkdA7ApZ2sUXWuzWZodBSSU/Vk4kylEjmdvB
IKFBsNAJzIN5ZelvlsWzqLCCy9O/VqKlQdJlRnkyDaaXSlWy2S+NZ8AivbzS4c9AhXsaisUQPqsw
fbiHnvdu0hydAMbiUvkPVThwBojZvkzRL91yf5OrFz96V5KfqHcVYonjkxbwYeeZCd64mpP8GlSb
UPSM5k64YUqVTj3cEs7R2BmGrtvKlbpkU5yisjQufigGqMe7bQEs4o+HMdc3FTxFV9VU+MU8Fr2t
UloRV7ltVpyHKQ8GehXMj9uG46z0FdWZWpBb2ecK6xMw8cCQ97kvbIUWRDF9zmEZPYOEd6iD0ltD
QuKXA6zhTs0AR3FK5UHtGklgF7QEs9Xnqt127I4o/XGrujqllOLHYO1pRFKQPtlL1yB7Hh+QGE0Z
TKqgqdFiW2KHJ94fyTqp51LX3AQUCYA31hee3ln9Qp9mEaYSfmX5osigWjYljmNCr2xkzQYxScLc
FAgaLJVwV+tbQGWmoNTvfpp80IpXpDdZtqjN8ztKcuq9kHebSS7XPlZ+8WvsCjsc0XVhZkRBrtv0
AmNCXVHJht7DLcW/qGfcwSupfwzXpmcFbpSdb4hf1ohzwydJ29Sbz4jfWsu0U5dGGzkAmaUVQ0G0
WmbDr9JiTVKOSn1GkugJbiRkyVZTZWT7xktpOSjYHQ61hHWIW4xyjTXh5YvEL9DKH7YYsCnkS00f
fIcm8ROmKl1kxXR1sIyu/9X55Mkh+00o+NEWG8OnmSTgGz7bW/zRm/XFz6kb036VWf8sfE6AslOV
ldC9lwR/1HOLbqSM93l/VYx7b9yD5hSb5zztqGLDgJ3rxxafvamJV0jKc58BNKnPIZChJ3WvHZsO
riJgHsa+J/YYgXSag7n7sffLnjinNFZF8jZSu62Syc5C8at0z48Ng1HUHHVKkFetLP+LmuLHbGjE
66p91fiw9GJ1NSV8SBWxo120V3lTE6FBLiGsGxQGfVqcGTpPQd2te6N/tTQf20Ziy3hbSKbGS7VS
RGvHHyX1hRf22AbhguxlBJT3Ydes8naKiY5ecqeyS12E6IEGcJDeImeo5d+1ovem4sNZTLhL+GVN
yQFLsL/B9IRLECFR8SXW5cPQN/RGO7MsHImPNlc6bCHg55ozhYT6DF/KXO4MBCn1KB0KkhUCK3Mj
fhCd6KGtsVjGRYG6XpTmcGYN6bwVksBUfdNjiTm+WWE0L3nI2g+90u3IqLxBHC5V0791obnjmTWR
i2AYS6tn+4FQ/mxV3UY7uARJMxazB2HZtWA89+LEmr4tQTtYOsJmWNlF9z2wGo3Glo8/JMzoxi3R
ChFFpSbaJolsDgAPaTNH9QeC8XGdgQTIXDgkzGGaDKdPgVQ7u/qj/I2oAeDA9M9PWUYRUgpLCk8T
P/ucxLFIckT8brR9iu+kBzsqP5rqhw5eTigoDW2+EcBwU4SrTMFeOlGHqFAKSkQP2imKDyRW8oTR
VWQPmLB9tEygDbFjUnhLky8QH6E8xvKfwqe8ZKshf4jmGMZ9PgcMgjjveuOHPjSaHXubOijbGiqO
p9abkSZqvWUvckOKBNsG2ykf6GD6CuTKmVFhlO1WUsT3PNK8cOJKms30x88GN4mZHkMdqfUEBqXO
PKndqP1bpHVypL4apFUTyWtSOLxws4N42JMx3oRWw4pV7Cf0knzp5f/n1pXDcpvB5pBSQ5dqbjeT
8FFU8c+Yih8Bd6TOQ2Q0V7Vm+9NVNh1ZaX/LxokthAECJLbFUzLx8hC8sJ44lEI+ad2cXEOa2Esr
uxT4FNAlfgiNpjlUUJ5KH8hkcmgC2OPGvYQFgr0EVK1yff8iF5dyfAyMU4ry19yz4VsneU5R7lX6
6I0X8B3nqvzXNS77R0Qt+rSn/XKlzQ9V9qDoBIlx9atKN1azccXiT2h343xSy7si3xn94AEfSkzG
UavQKxLR9qRTbPEXpX/T8EXHxMrEL5y4aRfCiwkfhBvfmDQuY94+fWbbNGRTKuKfMk72QvFOES6i
DxM9pkLIVfKYa1JJYkREEQpRWzZKQPGMZ722Qso8G/6um8+U/8aF8tSTEJMWzlQwqY5ERZp4xBKA
X85xx+bvIyWbGGNVHwreUBs3x1HaLvlcTQSWw0xu9G9LahnsI4cTvtIQMha1mYosGzI8ENciT4Bc
I34YWSZaieT/4c1QwrvIoSnV0zrgzVaoyhvM8dxX1ofG7hvHzXe9rOQI3/SyJlEoQWlKpcKdrDZ5
pej+g16SL72ONiky6PEt7ryMdA+TOUPmDM54W5cja26c5bPEOEA7SkfEToi+r99UBiF2g7WSfflI
Wee650dL7tAgW1uZnw/LxeN+QSPsAWrramBPJjlTtC30txaQEE0DEgrIAl4LIIhw2pet7JAUw8ot
HVW5donquUoKop1ZPwZ98epYu5aNQOf8tPz6PZ8UfOHr0NjkM5hUynQx/BeHiBKSkP4ax7zFu3ye
D/I+PVb7WYDn5g3OD1AdB2tP2NqR0XcYpOU2fbVVITBfZQ8pEe9UVhAcqj0bfjIyrF+5Vk7NEm1W
WT8KUk8/qs5BjtFagz1N5O/RRNIiL6XFrVtXwyPzUYTlYMNVu0og5f0auXQR1h6WrYW8mDuSpBBm
4GKUiDicOe5NFYcrVwmCaf8XIYSjoRDpIcrJ7uZLq1yOqOV1QJVOOtQDYqwkQpgYWdwsw5ehvJrs
H36lVTaQKMG/DlDgLahDQKnvWCNaAwmBO6HtBZoCDqcRCLKynGgovB7WyOL6DCKUaca71RcGjznJ
mTTN431mJUq5GgieXYVWeEdN/TvR7LKMQZeGU4U33WyidVYMkP0WeVcRXRtAVXFwjGTfxdnq5VO1
Dft2G4c8VMnGT1uC5v71nKqdSERExkc5OLXWuFMxS87ifVlhUoj/EqVmUb268o7T3EloLagY71J8
vmb6lzSENx7SEZ4OVnaatkQA8lKY01HpHzoLM21Vq5o/M5dtjBbURLGDzY+L6JWFazIpkA2RgJeh
mZzQrYYyhc5Xixe8c5X2yEZcR19dcVfy8zCz07Pja7dYqtbInE+RcEos9JM45gcAZTFPN4Np0CP8
RAKRpLtlt0ISYElAUJiG1/zPmoIsiYru5jQX14yBSUCbsh2lfdTuLesuFQAUIufyAJgd7JTYqwWs
xkcTTi2+MriA2fk7OjCR3oyOn/dYyEB9wkX1jroxQbWaL3VYoNCg6/lfiPi6kunWPgkh4gXwEAdp
A/QbJAAHpaSg23NTFIkDH9udFHtlslcQAM3cTfSK8LNP/HdGDfPnZ8+c7FyCe7knIyrjYqJeI/Uz
gnAAZSo+NX9HaTVkAwJSZFroW8v6fZZtQANdOo7afWp+eSy4n67ZcFOlLdItY3ZrjIbk0TRuZewn
sjWq4yJfscsCAyelLK4BhCEc/JpOWN7JHmtXWGvEs0GMYPSkYW8t9MrOkuezqg+2RS6S6WkM/jAq
FToCGAHlqRBv1HgJuwx/NIqq8w/B5GzjJRQRrqcq5vtTkm9UEa3YZkZK12NFXS2/HuSUl3a6qPmp
T9f1E5JkyLwS1fkyPNRs9x3BLkDwPPHGqlVfVXPQCWK0jlxCyxNZR4dCpD+FkLjrgDDUz0cOoIP2
Ton38ptnAtzIaJDm19rLBB315RGPnkM0ylpFuG3FP1P0TnGZehujhHtLP5HeSG59ASkjB9lRpRFW
x8+hhR2lb4UzkZ2QwUrPy+Bfmd6eBqfVmN0GlTLJw4xANvUm/dNC+oI114v78C1qY3SYaE2ngg0J
tYcSofAkl3bLntzmHzgLqCvk4QZ7LvExJOWDNiy30I11ArJmzeEbNQKSPiM47py4Sbep9RfQH98j
TWDSu4q16hWKdNHk/DhjJlnqB5Y53E14GMo23ZryVrb2Cc/3GPWnIb6OdeCZ0FI92yp2Y+5Z4Iz+
EpdMaIgwNrNR7/I037omEgGf2BgBFaeYFRA+YDQm6zlnkobqcbSsLw2VNR0ZKmGbJZkPXMqidK3V
W9t6bbUVxxtJagerOUdAEaq/F/SDatm/gu7AdeWj2ybuRJE8t+FA5Gr5SoFwKwA4DiBwN119StUz
Up9kxq/QoHC/iNmr6VDpgprS83YpkbL4QI2WwFjYu321MrHvT3y1mmTF9pTXZn2bZCQ8RZ8/J4Pk
ikF8dRM5fhTAIaobUPt0JzQWefMeJD9i/CoHVzelfTZZP7rf/6VyvQkkzTV5AzU02CDSNUFP1Irb
xgya30vnyhzvAt3MoG0qF/mYCCvbQEQqSoRKsC+ojOxRycegzrB1GZ+kxcK6B8O+yLL3VpaOaRNj
301NQrw0tFE8swEFO/CTUSAXu1I3Sa2NgN9Evz5WBB2v9an/J8GTDd1tsoKnpgGE+4VXDj38UB1S
sFZTFmoCKLt5fCuMvWBBcfM3HH9c3OlfprpBHtlFBlslcoM0+MhVO65R9UVfghiu+vSWDC9fOYbK
bbAuFXtNQOWVUZH2A88ZDB5Zsk7HWAR59t/xnWZiOu3wgiNsm3Lksu2XH0Oc6Jz7TY9wJS7/YRT/
DkbavQTgF0A/ZChMm764y3Rc2AhlocssgH5Gw7lX9mHRnbCY7rpRAMG4iTioyzZ2C77HWo+dcLI+
hELkvDMchua9QjQrfXxkf0hk+MJD2dzummEeizC7jElwKST+yI3Kaint1NILex54Y6K5hzbIviNa
ikAESfpVBIaXPoQDYqKzpyLUd1qp6werxNOXyaiCzNRGP5kQOtOuJIo7bVOQEfWZSgf95eMlx1dg
ECOlikD+Kd6XGF86Wox4W4r7ClKmzyIv17pDkfPViNNWI5YUaHrUOuQRLk43rC0R6VdF/huP8ZNa
zZ0+jVspgFjnaBugegf67dNiQFyD2YkTUy5fI1h6yAEaxxRk4y8CmZKgiTT0qzpr/oL3W7APGdF2
xNY/SoMzjhcvBXeHA7BNrOMDKz+37DTowNZMOglnJ3XrnbFIzltgMFqa8JPNO1GEaecOMHkWhqDc
0sDdK3/DaMTrElIuN4C+ATcHFrlWFfj2Mm8iMXCmaEsOxLfAH2+qSVaiz1iTkcAYMYKVqNBybWZK
b1aD/9CWDFPRYFVkI23K8p4PJDQY0rmTapc2pI1MBs+kRXs7Eoo7zaXU0+I1UgRv6I11T1CnaHSO
3yquzoxXZ4S7huuOKzXI/zrpc2FaEulzmLdGeAskNCtmcvCz+itkvSpLou8S4ZT7QPOy08fzVdH7
j4r0BQWVhmmdSOM+WHW3C5r4M+qqDVMCjum1MaIDQoOl9v3eaBAgEm8oMrKZsoh4ZVxlzImq9TYy
OurWqaju6fRQinNT3ZkOUbHxV8/W1t0wvCFgWYRtLHANJlfYDDQ2L/kPgRToZi3bpv8Wz65voKVi
bdx393rbbqfv+j3CMIJLbcVfZb+O2XVk2qpX9W+w19zJqbe+l2+Fs/hX4z6Q+TUr6+VfhXN0oszY
FVbqujthl3SUzXBsjtIG09AxfBs35qd5Mbf6xVRW9UNwxj3IzBrgYx3s0Xf7f77wRpb8Z3NS782N
TW36RuK6l2yGIayBxr5Zp252XUEprehEQKqLhfOgPVHXak93+uvD7xnbRYXisVsjFwYwzt/DS3Eq
37MbaVLEajO9qfKXKLz5f0YJdYAr2bXq9+pEdLPdODD7ay075DmrAf1hl9K+I9riP8A65Wccfeea
I0W3yan47X8GWpY2AP7/+25wM5OS8KdUV1E8pv55dCmXXg9rwZUBn8CPuzXOaIpgy/9/RWlRYNLe
vCnqe5aBTKLJid+G4sFnKU8YpAdjNWFXhUssiPe7+lF3aGZ0RlV8jlB6DEJyJjWcjYtcPi+M1IdO
AeUgGTcfQiNIdoV/qfPPueX1YvMoEHOwJBFJDDrbYEA2VnY0nTMJhfOttSjHY/q4ykw9EpBk1P25
Gsj30PBsNMGBrNU/rcpQqCaopMtjW77H2kuDHSybZ9D+GEK7yjNhS+w7ctLzsl72KTa7ghMeljH4
TqQrKF6IZ4nQq/YiN/s8QUaUICCL1lNurQrxZVokhUjpeLPS9JkIJJKL1c5Pm8UAJHLQkJIaqW3m
1b4G3cATqfWI6qTBQPnLreFSuvNjzcU+jhOk1+MQI+NaGrTXqiDLngC2CRmpe5Ues+AMJGb5ZCiv
e40wTaUO6YMlQymYc5zQS1ukRAzDNLW4Vm/8qfFZbVv9MMqnBnMJXa4ourljR/8vyYdupTt1cwbT
Xost8aWAwl1VbQyYA2xrYICIM4fxqDL/k9y+bsWLIZ6UdqvPDqtKU12yRRTKOaoTYWmMbhK46EpW
eBj11InqfVW96QXl3ujVfcIELZcbYGfHBD0LoIl5Lu7icN6K6Dr64Cb3WLhU0RaU/u63N3PKDhOK
phEVQVArNA3AG/uaPdJ537ffkvYjzeKuFHEtDulRSAkfS7SbkWJC4fY8IurRS7CyrP9FRlhgcBxg
+9nC2TrRei6ZpO1lKQic+8dIeGKCqjlBlSu02V3RzWOu1Y6KiiarAXDI67KiD/NqGNt5vlQEG5k/
iHA32bTJiBGQKLaNIz4MIAhYXdiY7Gh5KUSdHBCWYSjfFZFFcBKgviKpaz4nf9YgCW97O4KDkUT0
xu2x0YjltATT8b3CMleoTvFmi/qmU/0DhU3k/4SrBAWRhklv8k9FKX5PYvcQKt7Vpk6+Ax4UXjYU
YNKagLYXKdgIJFuyZtT3UmVFVQmFVqaNWXLIkv2FeCJBaJCoIMCL7CXOULHFDgWVxxzTbkKANpJk
UPVowrm4kh5oVhPeAQgW/KMEFUORRdvRuhnWjYjmXkA9aoeh0z8VxWn+khtPo69fJumpDrdAdEg3
G1vPxF5WK7esdv1vjopR2AAHluVNTpEVYz5mNNgCXTFywgmB18392iAlnr8iV3hQoggzhCS3ak59
dEmQnLIhKK+u+5CLU1CeeG0wKtG4YVFFj4qzbB+9ttXHqwx+RRcJVw1vE3EEXM0JgrXRMXMbl7U6
QGN4cfUZ0IdumjimLHnlltKl9b+L4Cjy6wBimy+kZG31FahHyEjTfyAK5DLHM/seZCTEfwgEytLI
wqzyNisjI7m0ieRdlryhlFk4MOWrwstO3QW5rPIO73+efSHYDwovSR4JWfU1ksRbMxNSj07acrqa
yWgl58Cp0aeOJNXw3wXhE3UpUpA43Dcjysp/UyDvNXW2qWzBRcIFeAVrLMBD8CfW79pB2/c/SuWf
kxqw3h1u5ac/fvNijfUT+tAuSQ2Kq2vabCJpI2mo91958xbXTi268uzgX0nmY+xHl1JoVj016wOf
6mIz4AOB6PVaEMhQOGL+lKyZnoBzMN10KiSg3MInmbigUIv+bdcyIEkgbAV5XpRAQ/rMBzL3yXt7
Q9Wltav46fKnrrkskDbTzANRTexVwMwsX2XDrluHkuvRcuOSJIHmID26a1N4XQiJ0a3E2k18pyo9
0GSyFLnfFTsj/JuYxosrgFtg5sGygr+q3RoymxV7Mlld/j7C/87Jik4L1UcdrUrUV63LopDxDx2p
zGjHfE9R2YBXI04Zjj9ITxIUQE2m0QkIz/M55/6agsPUk/KnTtJUKUHYOCOjBF5E8TcfGKB+KrSm
Plgeo4mfSdfR9sWGEARSY4ZPXQsueSY9NH0j5Qqm/wrIqiFzLF238dc8PWszdLqo3sgy8uDKCf7D
0XktN26mQfSJUIUcbkkQzFmMNyhJHCHnjKf3gat2117bMxaJ8H+h+zRuNNMgoGQ/6IOtKtq8d60t
VtGlLrmOWdwTBQHrF5AOpuxj6DiTJ+SVmTZC/Ekflh4M6aobfBQ2pC7TdCtBO6DfSiyoevEpJEIJ
PlWgLBV9Q8ySHYO1C+kVPPFNHwq8mDNBP6VV7DijfsTM0aZfZCpXw5eJaYBtqXFk/s38VPrVkWLU
LGI8b6TFM+OXUrDfqHzWUnWNNOBPQk3U+7bZ/AxoTGoJ2lxx7zClKANLutBfiokFqr5GVQ9VfBo5
isIswATpRwzf5VnIy9pCgVEZT/RvCd6wxEnRtoftUqEobDHyUAOj5IrdFZJPI39XASd3uqqHQ2Ee
mFzYomHn6l+msyypMwRKYCtqjYnOtmHkR6wPjJpyWWglufSeTW0PN1ib0U0o1cZ4JcmyCFd6JlPY
5eydqXsyts54KeNpJNNU7Q9cgXFdVNGSHPu/mDA9c1jh1CwEkJr/co2679VD7UW5RT8nArJku/AL
3fvSRdCgWCTfWEQcVZwmh6jnXULsClJcMH9qUEDsjaKTr7Snkc2wJJ5Mf69Et4TuquGAVvqeDJGP
gQyGGUbOc27dKKOtbkvX1+M6eDV0t+Kw1phld/KRADDmTR7x85sWdXDy8kjalj9mucNsa3Qb+jzW
PSK/s6Qgefpi7se4RTNZkh7k/sgJqYrLQNoETEUl6c/iFjTDldDzYt92g01ZyWVgrNWnR6G7qtqT
EMDppd4SvU4iRHbKxnUsOYkPk+NgKJ9Y/ctzaFz5MZ/AmXTLiqrPBe1uUXlI6oRK91Ce4fhQXnH1
rPl/ofah65KjdYA3yxpgTKw6zzHytUlaRZnMvXxbtFgllm2FNHE5GCfGo5zLJnY9b654l6nfV/jM
3bv3b4L/RtzBFEeO95pq5/+QgPJ+i7O5Ka/o1DPosek6DWlMd6F+QlbjW8cgeAQccfhvtDL+FK1n
LHnpFQIhYIew2IvuYkiour/AlFnUVWywBJ7XZ6zeof6iKxqUczkeUB8wUdm7/QIOMXZrNkwsG6b1
hbSgMO6FdVgdNfmhZXuZDXh7DfRzApOVfkD9FWR6pxMCUM1Yi29mcEzfGLfk/VLiArgLfh7WHIi7
ULhp7ipsz1zje5jumEEP6r4Ir2S4zMFgtKy9wuKtcMzXHEJQ4hv4Pd9Szl3wibRN2T+9/mjg58Zp
1pp4xPddtCEaxWRZjy2a2qP27ka55rXeJnNmNSOtICXdTCXDiZe6HWsLGCXcAeTBOuAVQhF1w1JE
3Uz5I23E4dKnlz7+0fOHF5SLpAEkscIFU+orldNiOHWIDuHi8tWRL+FB7Vlq3ca0UC/x07bX2Fwq
3TVpbwh6YbKci9ZxtWVTLMIWmtvSc+2hzvdQYyPgwoz8r1rNgbzWs0OS/gv1nxSsMiNFeZXme8s4
WgrzgmU00hUscuYVxJ1YW7ruoli2/qrCma/X+zj3SxwfCFdy/JSWWf3AYnaiOyNlgL2KPIcZ2D6l
J2KwBjH+H+RE31uwxDKAppBcz7dDd/ntMY//pikBMdChrnyQRTbRntPohzm+mq6r6IlypI0OkAAD
37GyMyMBz6dBPlca2GAQZ5bAPU/yzYFs1NquKD+y4id09277JjQWufyGzbuinkqSJJolJbZdZw5i
1jo5Nu4D9XFufrfFmge/UdYyeFHJMauTqL2V7mxh9n97iFYFiqxdnN0Qh+D1YdFyRGqNxRp3/igb
wAisO15u9ifsO21Vrkbbp2Uqtbxk7hTsM/YiIRJCP38a+jhPG56XUuWIYz3XW7OOg6Ez2hUpwsss
xy4XUOFZLXOOYGHmxargnmBd3bN9TrKVxPPa5CS+kkuDfNQsu1WFNQhPYy+gzpkPFbuxWGbzE8je
t0zkziLV9JpYtOqZwiukrHdRZwrMMwfTkraeVZ+bMMm2WaDBtCCwCUudzFgfjkGnNf3EhvCQAXfX
WoXnWnvcPOZL7kdedRfstXN5WKjaQDoDOYQd2NOCXCXCI6C6zUtal9HE5chELA9wYQzhqmIJF2L8
ZKhrNeJG81Hg+1iYq8THZinN21JixwV70hjmXHyc6atQ9l6axcA6HSFaNS7R8yKS4lhpJzloAf2H
9oFIDk7wwrSLLFgYRr9SG/y07Ijzndv/yyXDKXSUGlXDUQqMJOqkda1xQXYifsvdQFMCw1VG8Bsk
tR0NSPuqp8QIHHOeF2CpYPaacBgwlaOmHGfs/mvlIopnb1wJSA+MGEJ+jQbHJTIC2TTBVrH2o3Ds
AKygf8s4qhFyQTIKeE135G8F6wwabCGVDLseCus2hSkq5G8LPCOvTW55oz5GEfNnC7DAj9jrtlr9
piN8kfEEYxttqUhF3bx8/xOR3B3VhwxxXps1s4xnvjO3qSogEayPXYh7KnIMQUE+tqyZj5gmPEds
HU2ykFAAaumulp2CAJdwfHrUD+xACKUP1LfefAJtY1XhIgnoIptRZRzORTb+gfTXImSmqBmAP6CR
3A/a2+Js1YjBJJCRJgQ8RKRj4ou5NvG8zcOLabk7vZWNbWr5CjXyqKGlena52fHQL0Xu/Js7Wuy4
g5MBOFnYsxnTau7bW+/9CNw45p461PPXaMr3OsxUWcKSSROFZ8646AJitQwlYPP2/P3YoCU0Geeg
Ynetq4JSM0sZVMxwHPbNEncuRNBUQ9S1lYcVhQDbwiFca95Sap4tg3eKaGoZN58F7TT20ZGCT5ko
+z6+0FfhuWDj5/UjETD76d6r05feMvWW/hF1ZafBvdLPULGVsJ/TickV3kHpXze+2Imj4NoLfO8J
o3blWiVUexwYiXgzhH+iymw0M6greRLu2teA6G+S/uc8/4KIeTLu1kxHt1EtLcl6WfUmGVo+aOF6
gbdYl5a0K12wF5hMcvJYDBG4TH5xjEmViacRwZF34tiR9B7WBN+UznQzmgLHvknPdPTNV8RWmYvv
f0SJBTZREsCyDCAcAiJvftkkWwoadL6VbXTioi66LwNoiUMt25sr3LFpXuGhOGKoNIUTFx6DM2lJ
s1rYuPmJWYGePPL6akneSvNfbv1u1FnD9UPxhWMQRuGo0YAA8tcvo38xC0dBS0ahL1gbj7ILaFEt
6zTTtim+NDZ9yifJf3O+TSPbj8OBb6DRnYS3I5pTs9iVwpdUn3FOJ+lVBEuX0vmrq8z7Z2lHM/s2
gTfB5mIumyXk8MQn4CGg/BuFmaC664C8MwCfcSVoLhoOIWgY8mr6OSomhQED5yx/9MNTlL7ZTZQN
e0vkjgkUC/23Q36hZF8am02pr+ewsA6jf1KrCb7CDRX/Zem9j5ySbZDnEqjiM9eLHkQdsFpfSl/E
0aY7fDoeXCxrz25Nr2/TiKj1b/yl0rfRmWDY6L+14QFqh2p1TEQqHaAz9R6ZNDJPIC2npvnRWEFL
TwyrsrsgR3SefcsQBGbKL8WaTwFT8t8MnrWHieR/sMMgYFNd0VAxx20OzZnsb47a4q7DS4Y5g+Ol
Vmh+2F/zCI1OcS7Ozd27k15SbbxD+EWxI30a1IQ4tWJCG9YhqhyiL/6SVbLBV86zhA5Q16Zxmvum
AbWjTc64F7H+hhGxXy/yne0zz5b/SjLJlLkqLbu/aupz1sakgYN2sC6UDUZyxPR4M1BT446eexS4
q/yLqTq+er4h9ywO+K1p1yGDsUyHpcN8Z8aA8og6b2eXdrYq7Xwd73J7mNP/MlOKVlzYhi5XvXfL
aBWfmn2LNnKe3Itv/P8P74+4MrhTBLPi2okuo6Puy3KVwdhTwJ8sLaiPhiMwYd0nV4atreQQDAsK
FhB2tGjoLXGKUUQwtguEJU8pX74Vr4R8K6s7fCO5NW8vAILfETleNs+q4S0zk1nDnWTUlKyB7iz/
4IBhSac7BEY5/ZGTVsn343Mqnw0gFvBIoMwCcnC4TCJvFyk5TtI7djtM0DLH+w1orkGisVFdWH9z
/FcJBtp2cvr16Ac7RmFLcaItrvH8CN0TkDxf88sPtklz9wMgshut/eqw+yoeFJTwJ047b0UyoK3l
UjnbM3Diq5T/AZjkiIu2TnWXrrRq7J8Dww6YALvhlSdYFW9IWGhKx+/gt7qm8BiNWeWekGzn6U1L
jmwtLXVhcXu6ttravAIknATGImdmZ+ioeuYMKhjOU935hJvWy7Jc440jAwV5Rf4cebv7DtFW2FKZ
yvJrx1+y10v6afHPmB2BWS1BB57Cr4GVhD0KS4Y/3R9KCyZz7qbdDYuAnxy7vJ9eonRd90vhw3ad
DqXGYx+sPXQDlEnDNHFDWfOC7jtPDmz8Pjipqzt3rrUzFwyFSIApwjUtktJfdQ+BytoaHEz8uEJR
TulE6vH+UsEasXmfAYJ2FERkGnf6gs8fZCfMwkJh00fEX+WzQk09FZtLKr7cWwdIciXAj2tKpSgH
8rSg0asAQEvbsNuH0nYAKiNvqHUneF+zr9s9CviyebnaW802lreqlQMtyXCJHvlb/qHB9x7xUzl2
Z/XChpEZKq5d0oSTmW2dWILW5hVO1LyojZw3BD6FUjAQ6S/kN99H62QLNpYt1BEFA91eWROS2ZO1
FtBgz+N/Ho0JA9duZlA0HDwUbJjW59nWnlQmP9pnODOnldkvINNcVtvsp/oRXu6WqUo9uxUC8CDC
NHgl+sLAkkJKF77e7EsDYVpBege4Ygq54cRZMAxoCtmrdbNR2Xqf9sATuvgDtwQ83VaZQVk6n8hI
dUwDnD3//4lQpMAPfMTKI437OMLaCfTghpBOAe6gf5vsM3ZunfxmnGNa0IvrXvcRfDD+RtcLck/l
1g9DlmcCo+AuLq4GD2rk5dmuG7RDNs1BSFXhKotqtDSVe1KWJ5k6FDBj8ycgUEIVlnILc6WTKf0u
VhDtyH5ztvSJ89HX0VLoqMxBhl+Kr0JVJMdTWFBL4FiiwqMPUICceKxfrKBSD4UkfNCkr0mU2QjM
9Xzp3qT3rHYRihFfhDMgrYD4jDXMihTt0tuWWblUP6UafGsIc0zs8spfW5hzcy8h8R2rlVeMizJ5
Z+Up1+41HCbzkFjXlGNF6u7MtUrjl2gXgnyU8VCl/6ImwvmwU1ymhRSmqoOYVGK44cJANiHL3Ifs
1LpHs7zHxqocpkeiFnm2OoY6FZPblepfmV0MMEpyjQZs1xi4Ihg0JhbA8rVBpkkP/qC+sJXQottQ
XwZYHE6MRZTfXnjobIfdaXFDDR/VvzkjtcZM5nLMpC2+EidNgbbTIOXJXD5iM7lo9CFUY6MHFYV9
R4pOo0eBoxf3kilVvq1adtcGfrJ9o2x4ReKFEqbex3xYkyKW7kur00VKmV/lp7Y/AQ5mBI4qySSi
oSW4ZYsdnhXSjvhpnBBTTgp4CdxB+i0fd+S0mjqnAcryHrYn3nE1wLLEuMn6GhudeozhAjkmiLvn
jSbNimhKi0MN7F+j4RZE/1pGavw9wnecat5Ywi2UoB7BrXpJ0uTw17UzbJYOGE72YkwORaEjCKR/
Z+YBgY+uA2bbMuSqzIdi7AIScy46MWrxWQtP1vjUpYXXC+28SwHr3Jh43luql8a6TtShhHDCJZkk
fxTNJduZbJk26aIHkOPU/aPxKSakl+Df+FcpHY/ADRcWSWfpDNkYasGmdHhFDu+EV2pt3ZhvKfEb
+mjP/qWbi6YzNH+DuuVXI0o2/QcaJW5r5lEIzkRvH+K55RdDZmBIwigwDd+wVYpkLQQHTVjTTw0F
6ddOEW9KYMB4j4ZF7h697ga00HUfkgIAOp0h98CmcE+GYNu0IGiRwTXm00SXGZDVrHk/Lowordua
jNGIwvSUVd3MADUdwvoot3ePfGdNugq881sZfkpM82cbjO6YfYZImCfhZyfSLURvCPw1vU159uQv
edhTK6isFtubjoNeMNetsEGOmE8aZHgWoJbARUmIKLW5FL35pFgd1fDaVkcj2UXCDs1mKiFJ2Ubj
F+5YsqFUgVk+ms4NakDMgOSxrSt/nyln+IxtdSaXV+zWDISbQyvxatDWZEEhSSnbUyTc+zX5vrWP
1XXR8VEGx2Z0k/BS49NikEwRc7kLjf64Sv/i7iFaD1c7c1BxnGEp3RblrgGMIsDrhULE7Ao4Coks
fnipGLEGi/QXWlSVz1tzyXB6YfY467k+V6thfIgLm5cJjeQcRguCxxCJGsmJso1rHoITOoYKiOiI
PeDgJvtg3PENzQESULJY6k+FbTNdDxm42kMur/uCufAs3E8D1I0sLeErBSnQ/kWSb5DRuIj1Rw2m
x3LSAst1Q+T2kX9myulQPnRUfbsxg0+Hp6tfBe2r8T6psCWmotWPo/6GdAINF8wNkm0mx06ANAv0
cvSqICFspmE1eJZox+onAWrTX3nEMAGCB/Bw5FvXmqgzeiS2FLQ53jc3uy+e0MBaxsrswG4iSFyI
I/M+pxi/1Jb0mS20GiF/Ma/hsaDqYHonCwsykA2kZDOLoeJ3E58EdW3F56jYYbBmmeZI4oHRLe5w
dSl40F+IFP8by3Ml7Q1tkcL8zLdolHRpY0/2IqwCpIvCOaRY08ejX+7NpSfukaVUrW0RDUKl08Tb
HhgynjzVCfWdABuSkDLJ1ofpE3nZCU6LLL/4CKN84nkrhe8sXhs16ppmHgLBwkXFSyKBktPVJ5UM
aYy8Gzx2vEvQQhTtjfltNVA20Igf/WalmEzOdzWqDVqhIoOgv2bWXgUvSyTGZAMZQU7x0G0YR8Xh
Dv/BfCRUxGJae+VFH0TXhqKCoUPiPuHApDLzCAB5c1NHU4grBm8Z3fCKI5d70Q03KNl45lzxiJMv
AOgIRACOhD4jEp5CzvaZOoak0qifDvVIbqys8SBGq/qpYFlnvav+QflqhgXJ2XM1XWiDM2DvzvSt
y5xBQVUNw4eXK0r2eJpKjHRoDQ6GQNyb6WFq+ohORxGuLUZQgN4zMrZeMIdn10NTcpemtFaDCbRj
/XTftDi0igWqhhc8rYSgY3MBLU3ElIIdF3WxF62QLmkI2kTe0/ybEN/GDuWk8qGuA3rcZg6VEqIG
q1hJaAV966JXJ01fuPGSUjS2qMMd5Gecw31AEb5EJOHrC8Q1hBZ1+kz04Vax4Ng3FH+iLYlHN6Yz
Q2MF5UVP6HPmnvnu/4WoWDRiwLxvE2kEGhP2gBrWIzSNO5tjBzWDa5D6hRJmji9uXo2f0cQUIedb
N0qyfR57CAcMdn7Z8K3WPw57NIbPpBJYmyQ7gfokgxNGQo2wR9JvnngOXNf2hX618X0CX4GPbDmQ
qvxXZ6cY0DZpNUIgzl5+fKbfQy5Q5rJjYDThl0oAWa8FraBJMKTmYvVdobbuFhpEa/5TMyZiJbug
qA3Mi9u6KIm0/MsATEz/JO7ra8y55S6r+GGSfDk+AoyGwdLYWbQz+ngRIVhJAiuanpGjZOHirlBD
hT4O/l2lf0W0EWo7p0zwhpIBAIqErVJfM/1gIj/MufY9c9AmVNYaFgi80DmDzYCSegzWhD3POsti
/PLn1J9M2ecSiv3P2H38+qDI36H58sIYzPS7Zw2dK6iEY/Y6v5KIMfntSclCZD0sSkcDlREywVB2
cUU08I1pe2kmEeXyM3QGeVSptUoylMP0HX0EVTgFB0AvkDY0dz7AkuFbkC8WjDL/JXG3x+kb290s
DC0os4yFZDgSRT93J2AajWPJ7kJgejQh7ksEQz6I/wg+pip5tqiqNiXxHEnyjBoDgnKbGpUt5veO
ArBpv0dC+ro8uotIBctx0ukwSGHgyparQPnKRqgufA7FXUoUm2CQDIagqyjuRKQogTgvLcY0X3r/
XXUX+P3pMGGI7KrCFAeDlKWpNl5d4ZSLh7J+VhzRjMQwAqRzJMu8V/g+kKjghCOHGSsj0zLxREHG
/0rWSmeIWGhnCliz+DbKxzjAEh/+mUjssl7d9lTeD87cpNegZC65xrznK+jzlfSU6ms5/CXJr8yb
cFLJyBap0Ix0Xq06bhRlVfkcuL4yj4l80diFV5hDTB3NOJ6MGfJnSSHx5z7yUMhevulQegj1v56O
14XVxq3ThscGOmuCiyFnwiK7/7rY2ksNdDbO4U+NCCunn9YtYvOOWU1Nqj9E75rmcKEwUBYjwDmI
WUp1Ub27j18OnIGX75F+/iKq7B0ALa77GykH0fwn0N77hJ6A9SzVI5kySvIUcRgHAZNn8+Vmb6n/
JS8Yg8CbR3Smen+9DB1Be8RVPbfYlEH5GdwLnHkRkEmNfXosroP/O22juF+IcJjlqjUXQmuDXt66
FGhOGr7O/gNAurjoLJdUTKIpt/yAhjyUfzv12qEIa6svBSKaxL48R1bhG0vwLGJFldwdeqixtX5M
4lUs7BX5pJOdGf+2vm8nUABi5Jau6c8glOROre0JhSG4k7mLaa7cSJiFiOApm0SFdnTw6OUw/WLh
x0mGGgCDGtwdroIBiKbEY62uy4jMW9AuMGfD3UhxPLbfXrU2NEem46F0D9x/tZLNE5dQRZNbqcB7
LyHUCZZCuZNhfikd8EP9IKKolr12pYaRUwjgmGuBEMVi3tXKklOPJXMKGjdFpeD6ZydCbQ5tMtwl
6XawriFZBdkzjSGQe7CtduOwzpq9AZ+aCcmA8yaiIeOCTFDlsb8PHSO+mFvjNN0TAU22X/d2CQYa
esZQpHYr3yTeHtzngvgzVoTUaUhZkM1b/R3UuktBrCyG7EcqQ7uW74QTxPXapG/XH+mApnh8BpXG
0mZvRMBdgO0NecLt8W9Qri34IYAzdbpqQSIELo09E+eQEzDmdhCPKVaXiM6sK5WjEf1V+q2Qr6pR
IvRO9jrsKtWaAE4DgrGI3RxgQjSDcNUcNyIvj6THLFqL+gAKm7V5bWs8JFXy0wgIC1PPwczTqr8h
E9+GylfSeIixlAnDStL/Sl5lhgWJDkE5wdaL1ML0Ff6N7o/LS8yPvnUAFm708Y1vMjvW4mAyD4TN
Jn705JcZsDAtsHC8y8kChPBmygRE9DQ0U/D4thiQWLLqQjrJIR2g+fPslDkefzVehfrvMGn1WuuS
+6eGCOjhoqQvtKcBY53xZbibEHJCRDT0uepRs7zixMnIYRnfIb42tCEEjZTuXmEHBriwOTX+qlC/
aAl4/bTdtdOdHsWBcq4SLG8fkMYprzS/P5XGJUg3snsdy70iHjwwzoCnpO6KvCRBpSOc3/wBw4rW
bBKDKde6/7gmFx8OJzXhVoZJaHjbnEDPIX0ITLZcG7jTUasXZQ1Ql3ZKweLGus+tdy4zYxfwD/6E
HWh1mhsGz+kUiKxdNKb2lUGCzK1vGYat4LSCiRJZJet0ijCPmWRvM30lGkgb7hmWtYJi8u4kwsWU
rzGq5EJDCp15NI4rpj8jhGvpAkhUIZIHM4Zli6y7keMp7lKEFtUuS0bM5NzJ5qmYItthICyMHlqo
YymTIKUQl279Dy3jDEQFXxCVsdQwh1gI/r3Slp5KQ7wHjV7Ea4+SYID3rBb/mmBF4oepHYLMGfRV
Kd7IiB1jqtoDNLIIObiu2YACdLjr0gK/e4N0Dj+ptNHMvW1Zn2wQEe7MEpWCkz2OztuPu3LkA0k/
SQerzsJbdAyYj2nLPkEOcfYkWxuRom07vujSd1TCG7i4DZ2hcS66V0CF7VbmxtWatSidZTwhhSjb
IdhYoWXGy8y5QQ1mSquh+OfSBHXrEtA+B6mZPKZNndzsYn6GnD2iKL61DlJVzW5L4h8IT1lB71of
ZP+jD9wl2ttMf9LkKSn4gTwcl9ES+0nBy38QvJl/tJLiJKQViaAkQZfaLEP0bAY/ozfMZyi64v6e
k7fQQoEMYmNueIgrzWGuuBJkQk6EGrasBvC8QVLX/6uNfW8piPnhDIwYPvYdHsBah5wJI8+NXxm3
locwRL6G5POWUzbn2mcxppklrftvPv7rAIC3Gur58dsyeHInOwRD9SSfJMks/E0uBJoaEsK4WZTx
alqId80TZ02K4SI4MznL3XPHe6uo7mGvQbChJEVHkgFw1GuItpuGuKDfCnufxdbZHFM6NsDvDDux
DKake2rlV5WesJrMGz9ZDsFaF5eSfzMaHyMp21pcPr4OyZLjbSTDvp/pytfApirEv5CrH4mdcYM4
OK/2SKIkFZdZw78HtIcn7lAsZlRlwpFtRI+xE6s8UqqeRMdgHqFT1Oj2NGEuCeAxmAkWiHvI6Z24
m4i0TIQQOGz5EXGz+7znLdpaH1xfnzGbJM9nyOfA0pYiakG892g/LwjcpjUtmndqfncNNG45yBXr
4X9lc4U72/jMLwrubAZigOUIqCPpcgPNMSohcE9wMvKIIqJzqV5MFh9TIk4j0HUS3VGwBYt+khpJ
IIaYSxP9aO6rGc9N/6qqdxFsEnkr9+dMuEQ5FkhWNxxuIWxC0aVWpWutvn3a0lYH6IFUMiFQQgQB
VBojmPe1kWML1oJ5kKr0taDjkk90MxjVocVHkqwua/Zcbb7scbNR9OU7xnuK9WLFGnkfA/YU9mnr
btHGezsj+epFR82dyMAtOZkivSovbZe5iVDSu8eSuQyxryYQlJBDkfq8HZGdrLSU1UNl+xaAXces
NzB5ZiSrGuxOF565K0jdZfibwxjqKpKTm2WBOExkfkENTrWIFVKlFEuow3oO1grrlC6S5IPROF17
7koJOxAITmSCd5x1+U4HC0+BqVw9b2pDHxI8kPAoqesMcL4y/uZof4eSWQQydjSmtq0itshpQOTQ
RU36qUTgguHOgAvZmQpBHKQ4xMhzAd55xPuy0jBYbQ4yie3GW+MKuB39vjeP8JVkWK31Kr0UxVPM
AYBWxUb0p6MS06hLcVShkxO2RDnOspKiP71YLaKjU189quAjNFOVyQce8OazRuh/LMugnLebEtbU
U81ueMzoVzi8WaAUvoGqyJvXj7T9BDGlI1IP07qUJPxgamClibCmO+uEC2mWzMYR95a5kdpl2Kxq
axVxKlDkiT+zbNyk1V4YttX4UjDsILMld2Z6OZRo2PnTkRggAocF6LM8TjQ+AZvaSwvIkmqmgQUS
0uXEdB8S42ctfuvJJi9fCeE5hGlJ1popf0v4abweu0Oer0xpyr16DRqN6UbqEOvtTG9dBQylOWrK
9/R6bZO9GRJQi/A7/E1YnVj9b+OpdssLUo0OQ31UiDOot76ksvuc3gyKF3wBTphFDHAjJApVpTHb
dxeNqdiMiHgtV8pvkt/a/JGPMYtVlAyAlVugzQTjIfVtmK2kM9bp2Sk08/twylirKt07G56Bp9vi
FKlaigOA+fpntBLUfbhnPGPltuis+epV2MHRmeV95NSA09WgP6oC76/x3RSveYzdTWMIKMdzDdew
Zl4jAV6ySTgArGueQVkA4duznCCYixnliK7I28VUrRZ+5oL2sSPOjCWYS0BuhqL2zy/wEIe/LViq
bPjyhWbWAV/uVFZ9W0P/NuIdjsYBNfsANbdGven2yDKZWmUfHzKdh8GQLih/wChhRI4CjFFQ3/wr
sCAP9FJ1cDTD+6xKNlZb0ARPCRIfZbimyKSk6FaCkg5Ufa1UwQYhMQOinE2km1y1jhKYEjzu7k3R
kLpWMKq6Jfm3qDAS4Xg38UVQa3FN/7/zCWNtdUQJAaoos7mFwaVRX2OKw9t6CzHS2KkyPYn9ntes
VOxTHjDWf0KImhZzbyiemFsTTkGRJg7f4CiFemvGn/pYkreHcZ3JcVvsc/CH0MUogN9SyHNg3FIB
wfZyMhPTOMN/5itVXqYbzsXsbjJi9M5TBSj6VwBMdq/RPyNj4XHQKQ2LU5X/61H0qPpWFl9SwIb4
3cW/Y5rBNdyl5gUhCnMIL8NrvOldJ6z2dEcVHa1+01B9j8kUPf5Qxh+SYdLsjVRqqzSbwGJ/1G4a
6Qj1eqJpReLZV/95ODgEJZv0ZLPs3sYtFamPXH/vu+NMw1QiRO8En4H+g4tKMriFbLyudts7PUIi
wrDFfdd9G6hxpoHVuuNlrFwzDQ4uj1tK2bojaW3OFmZiRqRMIN2cwfuBrf3YkvE2B8M+GNrMScet
mF4RnaZ48IjI04g/XXrQA8YTfmFKOX8mlGvepVl8bTmvy2GiN3x5DcaV/WRy674Udg9AvIWF2F2Q
SXTBHyp1P1/MfG/HwMGt7jGurQYIMYrMQtIxfjK7AdlrbpzMBOPtP8mOzCVk+d03HAqiaXghtQJj
A+/Lio+pugsJjHQPXfMdQCNMhjff9VxnotmQ+lild2LgHVnFbU0Ollmz5ax42fK3C6jOFSubhuoh
Q3ihsEYa3MfI26TGfEohPaaLAb91wlglHR65DrcQeRE5PHX8Lq1bZT4NoTiI+ClHNtGTnlJi7kmk
pUcKoEcI4IpIgyg/w/9QGocmAGCZ7zOkZlDbCLuKegKPB6yZ2M7AfKS7KvGcgNdGBv1Cyc8t8TkM
KpP2W0L8zveObJeFkyudW+VukoZubbTUwTeB61nHaxB5T5wF5NnI4hZRE+4mZ2oTLDBz5c6hiqma
Heia9qoHC7nddtwxqImM5CR2m+43wzjqJYynDrHL87IptbWrXrnsmbT2C1tNfkbBTuvzMC4cudoJ
mEl9DMAyVgqjv/r8bmoBPTgEw11v/hc9ICzsOKs5/9CpE3suEXSNpU2Vvpio86Roi8o4ZOqZWUAy
Hbv5irMq1f46EQCL+QzKE7uo6fIMxlYC9qzUX0ZG5Zsw1kpJSkp+xPbNzbgV3QP1mqdvO5cRyUYs
+KZ2urr/X/8Ha0R1mvia8xiJAgQyAYZes8RlZByNTl6CiL2GGMWNDoil/KeDmXQnfExFkU8MqwoK
3jNcwgXEOWEFVvfM/Yug3i350nncSaE8FxsbjiARCMK+QZ+Jfd5JsmihqBbOeHeRyEfLpcn4iXMA
6qZ0Mk3ZyUvgj62LDjydd52yyMdraX6gymxGMAXBV47BBWFEbN5ICII9dvHV04gsQ5e/rZhaaSOe
G/dkykAPAEqN1kV2uSQb2CI6MyXi7NiXN2Ao/dNk4Kz9X9l/WDlzLb/a/sfReew4jm1B8IsI0Jut
RFLeq2R6Q5Sl955fP8FZPGAe0KZaIu89JjNSFvZReU+8eFVB4RSIKC3hBjj4YyxWxwbLyGBqsKR8
CjTk/Dmq9EoUR+1PiklzlTw6lET0CroIzHK8cYrq0DrDcmXMc9QOxd2frKOx+WrKZy+/iozoyJOF
vl32byXir8zV+rPeEPYhOWYIQTHxXXn0bQu8t0psm6jf3NaXNnKb80xwmbTfVYkikgM2nS6keKAu
XiVTtNjMFwwYIDsiUBKngkE5JmFQmZpL0qe2xJxHxFedb9uK8JqLwT4OVyP+17kRPtqEX0rQ+bwf
yJSi4ASAfBZ5EB4ioiYa12oALLSEAKx9GfO0oC21tj0asbkYpKMBFGhC6xVUlcM4aZVYwapNOG64
6rH5/haGsZAaAI1p7aYFfbG+6cNfk116D3kvrR8io5qiujd83cW9j59qFtu6sYtE05E8YwHMmThL
xp/qT6qnSwX8lZ/RlqIGmzv9RYkwpoLUH9LdKS1ZiOjZwIJVXMh9TXQSuaA1WrFeG+9iF23QdBJM
JXgnveVhyoePVHkrVFBFHt1nqeDQaetZM4F8QfG1ZWF9InycJe6zMqEYgj2atrh66P6y3E7jnhVk
4vMUMauqM5yH2wInRMAE/tNXNjFSgwDT7diSHZlfMK5LCI4v+PjE4a1HhPVBbBUcIJQgCXnYDygH
6eF6ImP44pyeebUQXUW0nOZBnrYY62Id1xelc3iR9aVC9YxiLnEykSiEf1Wx5mc3/C/S0KbJratl
J33X8kFA+h2CIMD3nDkmrmZvK5XrYgRgytIGi0XZfpgiAFzKLVjfe4ztZOKFAalXPBQu9XiuLX3l
KaVrbTgN0mq0Nkt0TiWbYI7kQFqxU2PPIajKYlMwstGsd1OQeGsH3bbyYeVg9vkcXoV3CCPIRsz9
RYS6eGdogjtkMTk/P/k1FkAb3qL2r/Qecn/XW/AhZr3S0h9J2zYFMJy1pu5aUp9FjegSZjSozPCY
fOjoy9BepNGjU4EnlDdBeEk41YLjwMSgNx8BpCIIzIy8OCR75YXZO45Wbh/kRA1/TYSWyuzqJ1J0
Cp34r2cdmLac4oooaLgUlOlUmRJ8+ZmMnA1/VndOJ/QlaFiDhJnYjjhRV6ApHLm9vLiHi6cQIwKJ
Q0HdHUmHkaYe9E7Omy6vGizBGqB+H+yeEaBb5mrIte8QWXb0z7cOXQlQMvzwiB4U5Heev6v6ahFE
VHvbpsIVwcDdvCnxn6BdAFmQFrdRM+9dScoqBwbY6lDOZjshkWgMubo/HX9/Kj8C5DJJ+ZVmH9i+
nwrfUup/asUzRepsUV77bFyZJzextuAIHxNlk5NJm5DfiLKFD9/KzoW81jSiPBgej6SujvfBWrfj
PSW5cLrKnRNoB83aJTK5hR6RrMwOmeu0arMsEUmNz3bceROKVvOhJ58aDChLTNYN8/c+JKpq37+V
+jwApygecn5KqaiKlRRu0upStVepMhalsmg5uqWbEjyF4RSp7khZpXZOLwwL7M0Vi0QT4fsYPKbw
PkcNevmHmH52gACa6iYb+4xtLVmCRx9jZjb8Gj17k5ZZEwjAbptjqRzEZzV4ziIin9QjS5vckfKi
sj4NOqRLzO4GTtq+uObhrGYaAT2xiQ5R3GlnflHXMbNis8xPcZajJ6UW1Ayk9CRGoRxmZXqkBIU+
gMk0iqjL78yiUCEwuBtwFww3gTeu3M3GZkzyArkSH5r2G/tETLMhehjexctuOmQK77PjztNlFAQd
drKWsIj+qdbXbi/Vm56dAHJh6KJ6YrE+3Yb+s2FvmsXXrGPkkn4H0hcPvaZ8VMhwAgOC9LYNngEL
57E7ef6N3GGFcYAZP/HHQmUpDPLbYAA18wa9br5kdPvWqoWBp8uupm+rLEZS8yfKT9aabjsyz16p
jM5wMw7aYSifxHlK2RkMOtE4sn6mqzDN/WC9/eqfL/wRxR5Hu3FEXuLOcjCZHl/fsiqaVxsSIz05
v1okppds4xmIjbDfIoMkmwo5y56VLkbMHGp3SxSbec40miA3z29gIBYD4RyigUoV0G4mB7bkP8o6
PDUaL5a6MYRlMPwEbjosAOacvPiYi2vkSvQ7s7i5UDEb0tE5NTKoGM9LZdMlIt7ZssfH2YaBgV6p
arbcfGDE2AjCYwrBUDjdnRUhIgcSIOIHiwLkaUCG+X4xAifDq/8bYByca1aTHdpUnptaOwLoRDsS
Tx9ZdgitHb7ojC0fgQI+/vQdXWya71M2+TnSIuVpZk/6GTmHLn2QQdhz4KTrWlmxKJ+P1pMPZzHg
kpj+GUTpSHgoIg1hnbqw4DkT9eyx6y1TXifL6ZpLE3+IzCQS/aRH5z7a8fS708xHXRbAUjU+HZ27
718iXpnVDdElH0CKHXN/6wdrIvoEdT/73WFcYh1dHIRi3fdOklxac095BVF9Ocd3BEsd1lOyq3s+
3F+NA9dfUp/7iRMgTsbEk2E/SdkIOmQgj4yg5Z2lnjLrkkKIpYDjwFeKkzLu+mnbJ444kghhxwFo
YhsmLKnSCiZALCPIuxBVBAzarJdMKnduvTTQk3qKa8skKgXPwIaQKxQ+qJS97pOJgYuskulgm+NZ
XLXypmavWJdAOxdpvx6th0CrMjLhr7Wba5TbPHjK8H+0gqsOU+VN8fHg8jXVdpo+bRQnQMOwMVCO
/EjFyVIVO0yfgXxW0GAFZbps8SJmjVO2nxKibkA/Pi5LH4iNKd0H5VdMsPkQ63wCdCYx5YWiiSXh
Npr7VGXQN9+l/p6PXR/smM9b0a9JdeiZoSN2J+STj4cgaFY6A6jh7l6N+44tnzkg9Y53zKMK7WRU
t9La0zhCGIywplHjE3GVG6+UROPke+iOksX+dqqB84FZXOuM+9TTwG6vjuyJgwBDa7KdQImJ+bn6
hswyS/bCGEfbrh6ZOJFV5OjhgZCNJsPx8SEld61eGQMFe3WuepJLG3cq3+FYuG11HgI0T8DqUHPy
v0Ld0P3pPaEb1purgilPNa8oeXgV7h4CaA3ZcdFhwOmoeWq1lKafTt6bfy+jP0VAS+at1eZUt2/f
uw4yQUrYJnjW6gYnF8PB4FHFFwnfolA+2/aQIomXRlh3jtL9DMgGLeMt+Nhqt2V6CgG9yHC+o1Cx
FRxOFgc+Vc7IR2UUhIF677j8BGtGbOO33r1FDZfohna9F08GmWAKB+9cGqISHrgBBLoq/w/OL0tK
BWb5P3/6p7LVnD784BlJR3dkj6bhHInlTVpPqEPxp3Qq8L1DjhGnuaTVueFlkdR9Vd9L2gUydPLo
IHMjxd8lmxgDYl63GfXzvFOqcXaYA4/0rW5OQ4gNizRqWeJD1HBCr5ARieUZs71HbzEmWwmZm/TM
CKXo/ZwMeGpzDZpPfwj/ZTzpJiI72BDaR8tyRYxaV9N+9ICJlM3qyGG7vQjUU1PeYlED5bKprKPE
DQL7k0lfwtQr5znid1eQaRsuHtO/SxZy6pVlXCeTbQ8j30oDToLUl/kZ6OYgnvO8DDIsT8AqxO6a
Fz8zwTCAUoZVKn9KmNrzcHLpdpCGSZivQg7+9DlJj6K7Naiqpc1s219bpxzuSIwMgSjPfNacAjHz
ON6L9B2p19YHVvnMglWJVSnv5gZVU5D8uPYU7hR9D/uGdlBNio0UMWKX37WCt4XhmvEj4K6Vl1RJ
ZnjOs89G36bjFiZJL+vHQftUB9An5IKzIol/yIhEu0BqUSL/BTyStN/zlibHfjoQ+joft9eBILhG
YQY1ov2hXDbcJDsErG5Ym7biLpYOpj6u2SwC0sDGjiQUGBRnluVdzOBWFl9lbJvVv4JhZhysB9Qa
fWbwVKB3OOSE1NIc6K1NAzuKTG96BIs6ad6kErt6e4mlXeWBjxq3lP+SfhpZYKsESYbXXF7NebUy
pgPpLuvYCph2NZZ8jlm201domPpMH9oJrSLyNwY/EvCn9qiVWytqUcWfGqLJWkdULkl1YZyR0y63
2tuTDhj8Q9Zz+Isw/cnMrdiEV/sc4bXqvTLr4BePQnpIBH2JZ0RGCfda3KLZRgCwQkyimFtfs5vp
anQuM32maqAIqXCkbJPElxjUr7ZqdEgqyCCUj2iWeES5LYarhTisPRQPGl/NjmsoFJlFu20JEWw7
6iIZ4jCP+z/YnYZx12txUWBViLofVs+FeqpwIE7X+pcJM81vgBZY2YvDR6PyaxjnGuqvkYlO0b3k
CebPc0z7pRxCHBSwoTJSG7+awNVm/xS1U8MCZ9agCwbhL9lebu8duHjMFKxf6TXphNTwmDXnMf1E
+UW2+03FzcIT1DXWrsAJ2pWhGzTBMRlPGgvJat5RSrfMwJm+CcjzABpU+p/jPKBUQYKNgIpxkl+D
BvIe9m+gZ0ynQeh7D/5ZnE6ugL1OE5cFvh5uDgSG5dKTIRJxPl2wE079mXUciUZ+z+rCjVvofG3P
m8NQuh2WWR9gNAncWtoYRrAFH6P6h0Tm0Miehf9vVF5VuY5zOoZ2Z1hEELL5BRvB4YWMj+CpJ/qY
IsOijXUKgVrHxm3AFWFyvAmEPzLCMGPIfNQqKmZNYbYALJAdtOjfaoOpms82RAQOazLex4nD2lKq
AM/ILpVRB6tO4h2rGaSpKaZ8ZxJ3EVsjoEGEq/krFlnkVoaK2yhfaYABHDVSmOyE6WfeKQftLb/Q
HNilxSUtI442ql1lkdcWXpXCWLTIfiYGDugHMRHROEMoI17CcPX8K+f6RgRG5PZeDNASd1s9MPYq
cs2Q0e4E17ZR6YyI3cpVaMGHcNyIkHfTgA0NTpOKRimOapSnyEaNy2QhtguydcISK9GdUvjtO4oV
gaGI49fKoYqyS6X/8iC3wrlDmJQwZ2Vf5Rd/KpOXbrZm5ewKNz7BH2n5SPyWWBdWOHLrNBXAthOx
y24gf9bD3fDeiMliejmCYBtj1o66IcYSViH8FIKy6UqY/Y2tV6f5J43pk5RKWAoN/01yYfB/SsNG
4R8gS9Rv1TGKXKkkH40eOi9nvlCLO0can5Xxl6qXSvsz2E7L/knV+kV5tdHbSqMLkzvITvDCJOh4
oVPgBwHKwnzEZcpA4+Mxxa9aXKXkW0ZwuFmjXuKYD45BvmRjDFVE1woBNxNNNLCEQe2OPGa8SR6m
UMP7VLGjRGAvpMTbRXWA6HbWh1obwrN8SNJopTWm4Ya5bsxD4e9lsvHqX43iqqhvvfcgV4zECQYW
0chZKcOH0ZfZXEOpaNH0gFqTHW9jkqDINprgwGFC4N0CnmJ6j2NmLxa/Hr17POAzwrzIrtwTl73i
uSUuTZ2HuJYZBED14U4WRvTf47fWYoOPkQ2V8xuDlovGexzfYQJCkcN6Ps2IBmOBhCrslGrPYN7I
iN95BRu+s7kvOnEvE9TL5WHBfCGQVSgekh5cLKIe9iVhZTZIUKayUD81Am2HkS4tmYKQzG8UYaK2
qrfiwIEc+gTgleQwy66b5GCcCKioXZbPb3HiCV0GPfSzHgUahLEMtFAmfCoAptJzUL2nroQd+p3p
vyxY/NFyMhCMk3jtDAIuKY57DdfD3t8OCB1jPuOy24DOcoyA6U22DtJDKTFf1z6CEsFZDA+xxWw/
gDiUxo3JAVHwx5XdW0klZCfvoqOAIoEgPbYDP29xHLVkb8IHGVbZeO14nOEQdc3O0DYEQ8fDBmuG
1jKN3nJFtgPoDXeQnIosQCsEjJ3K6656iqGB2Kt2qvZs+ui+ED0wI1Hie1Xx6TOv2shmOx7M0lwJ
CKM9gkBjDKdZwsoLbSieNVE5iyJmtXVnELxLGMCXwqE4S2vg/CvqTugsCALkx4DbpnNtzsL0ZbaH
Yl1g65KFTR/MgoIZcH1UkktqyG5NBa0ZwHamexCf5rg+nQ9v9J9R8MWaUOnPjcWQEh4pVBP/bVA2
F7y7fustMw7dikVKBW1SxJwfL/k7URUkkLlmxebQOBipSj678qgS80vcHe/pvKmcjG1ocE9UNif1
yP89Jd1rFhEnneykEpef92SBVpY/7awb3vct8AHhUKvvanoM0xWL1SbJN12xwcE+f5+YL+nJpX8A
steEiUUtEwWHmrpNyNlZ4jAtGGkkwXlq8bYq9w6FVSdjI3Q67cT4M5iGtS4fZsQEKJSYJM1fJqpe
K7o1h7HarbEIv5PAWoreujXxQDfe0hTdESf4DKiNVuMMU9qL8Uqpnq01rJNqBSgOWLQZsVC3HEYc
pkUiir7FFGJ2l1nugmINMHgEc7Q4arr2lrAh+J+9fO9aTnzY5HdaNTZJPb1QsVEkACTJmeyhwEIK
RwB0dUiaVzqF/FBoT26JhbsutA19U8zB50WzzZQH5HDk/2239wxYIUAyBrwZoC4thkikf9DYsapj
wGEyty0OCJMk9ZDiX2uJm9dO+GigdRFGHvQrflGeQeaarqhRxJThfg/C/YK418CfiTYlav6amo0v
4M5nBb5TYm3PGwksAxo+500Hr+jQYoj2ox3iApkFS8S7VkY8OVDBD3wZHn2DIjDwVBU3whc3zBy2
8QcxKS01yR8Dbgoz2XKNFcQGufiA2y2p03r93fdfg7IHB2lRn+DYQrxdEWlKPFGPLBTa/r6RvtRZ
fTesa2ldhBRiFJ8jmMGCuD5iUxSUFceqcHittXztajLVzGfV7uiiogqCxc0QdvqwihWXTzPeYe70
emYE2boaBrvvCQobX3lL90yohRpoToiMYMjJunQVYoHaZ9WhHfxKoO74A2Xfa5R/ingb4qQM9wXv
MGnrfZ3ZhnGlCG8Jt0/WFZZaL1JcpQAxy1eTMsVcZAgxDHqfwkQU+irHYypBImYJ3uHMibH8ROnk
wv5YzHM6K1O2enFN9NUsYU64UQTqdoNpC7G8anKedWDliP7d/JaASmMWScNDmx/hhiyUcEZt7W0h
MBeFsJ06c2l7+gvZDE9PiaqTKROKnhhPhG8S4EEqgxltu3fZLFTzUjI75CD22r9sn+aem2f8D5FY
oK8mHAqDDpOPcQ/dT4si+d4P7AkH1sEhWiO2lXlwy/svqUTCVIWsQiEjtMzH1HUrnzCSUS3ZJvCt
Dr+YWPVHnW5PVyi9ma+VMzkqid1W+1d6vqNJotP6mDbF4VkgkRr9dwNSanb6cc+ymOoRCSCjtfh9
TL6n/B5hieqJI5mmmLELfy23S4VWKv3qgoo2CVhBzqia445rm7zgZ9rMeLfe0fHTStgPrRxZiP8Z
8olQ3uFKwDxAVDi4vcX8l4oyPM3CDwl9ZgwB56VDNfCTVKhLFWNF/gF6aMgHeHnqcV1ZJ6VWT9Nw
FHJOGpbzUpBv9cg4wJ0yvb3ptfehUPkBMaQQx8TkyvxN3oVcPQgcIFatJVTFIKFPhfwSq/o+K/G0
lLZoLPvkdw4LAvJUqi9cmTV4UXGWJAQLWyrYpW58jN+Fta3nBQqmd5C4A9LCOXd3PeJWq3dWi82F
bPH1bJEH/0NxxiLKKslKASaBoTrb4tFXO9aTIUf8eoJUzW0I1T666d13HxxzDSehZjBBQwffJHaL
1CfqeOL8jVQw+c+XUr/uphGq6pHY7QEvqxOGblOw9YSmxANKNa/chXuMxX0BhOqLD4NdoNm6Ocs1
PJZwjKMPDZev0PDguqRiF6B1gN9HzKiPE5V1zyJK+K3w3begFncFbwhTTi7kL7tnHxt/L5tgGwt2
N60KjooI+2msSM4wcjSEkww65oN0t7h86hXuFURvBVhzn4JPMbSVrl+sCHkuB1/JYzh0zwZgCJph
KqvRz+hFVfDQkAbDTxED7oCccx6qR2TigKGy9bGk40RTJ6+yaTiAkReicJvvZGA6EvTYRKoJuiou
ZjbDJUBlmAqpQjnTytHuGfpPDUOiIFl3seiUXr2Ox2zNvj/zdNeoKiYS0OJLdB4dqT0gAZ0gF8HR
zQOSaAEJTI9uVnbwzJdHU8ofGyHuImoLsGF+pN41s7PWUkHZRfkvLvjbIpTr0VPn8tFRXJsem6EI
XM2kNqwZaqZvIqJn71ttf1Rw/i38paIdniK8OT/SXYm6Qr6E4Yvc0OIlOveEbm5Y84eMycLOkIS5
XJxFaWupK3wp9RL92zLtN8UJKKbw1SbYu+16rR8SJHcL/5NkCsXt/4UWsewLPij0nNDEFsFe4YTc
sgq7mewHUGyw+cUjhafwO8AqTSaqeG2v6BtleFyriLEpLTInyZLpR2/LuAuzLUsgEwYMNTkyP9f4
4ZVVdiYf5rH65qYXKIkd8cHsk3U8RY4tMdlYgg8yt/mj+cEW4u/MVfMeSG9a4Nn1KFO5DAGgcZEu
Zwk6pNatbjjhPxe027jh4Gh1hllLwmcHLAzO+GGZbuqwQtAxj9viZ+7IXzOYelVBBGL7vXB79ulu
8g20Jb4Awq/5/Zc0t+t/DE9VJ+auOEOWRknEfMZhlqZ8d5vkVIPbJg8N8aHmqP7SbfYKNtFtICEn
c/PFAZOD7KjxQtxmAJ7c7q9bV7WNo5YocFt4hB9ESXJx51dsstNLfAzVpub0pBukdaMIebE6KDE8
fVn5Wv0gniELkAX8FWv+sRfj2BRLdnNWtxBo/3gH7IX/gSZHZgZkpwJRSjYLbXFYUYJJXxBw+KtU
5BDqVk+/VNPhnqMqmyQHzAxPR6jv4uoIsyveyWhqkIJyU1IRxT9S54Yt0YacndibZXJFVlTqHbZg
5gBYX+roUJb7EG9RheEKqatd9+tIgfi18oaVyw8R6QdJvGb65p5INzY/ibHqdMBxJGq4PWPVRN/S
6SLGRZfjaOUAMSNZ9sQdwLFwRTLQS3/+aik4gJN1+B8sNqFKrBLxCJKtC7lb8HGhQddhzGiBo1VA
csi96jT5rKZAY1onIch6FGAGxR9a+CkEDQFZNe/eeLJq6HjQrUrqT5/D7WxWwMvkAcAKKCu+KxO8
35ekYsbEAaSSyctersYfpfMJqcquTY9uh4El5APC9wSm+BiRBuyhfUM6Nv8nw/maxYLqIXs+JSrt
Pq70KKOnnx1VQ7yOgn2V3aNX0x8TnEWgCKrp2uRbsDNDeJqqN3u2pEIPQbM90evI2ZmVQZoYSHuZ
+9zAUTPq4Rwm2RO3nRlDBGADxgC51G6YfTG1WA2WFU7X7pePLUlfo2ZX8XvqGTJRCom8B16uAPRk
KYKILSckQAmEW48nGrcAP03OCCJFPT5UbkN8xjjwLWK7qdZDabldKN8Ip7Tng0vt/43xtqaCHvFO
eCGZNF7HCsr7ydDvWJ1210thtNOmdwk+kSMsqMXcZ7zmwSjfLZtNvVhNOvShShJtkkjdyOvvilEe
kEZjgJ+JbJxtDEHRZ3b6H+5Fkl9GnSzYDQYkRXPGzJltPKye2CpxHiMOm0WmZvMtmjte4obZA3JQ
7y15766+iTIaEDR2N9YrHRReeZcmvNb650DmiXlQ+XB98R6TwmFuS2rK6NqZh7w/xVSCY/pIDRJ2
GJC1Oys9pMqqj3/95Id+mwluR+46yK3y6LdMCMyz6P9Vwvjh5qzLfb4eRuNj/YEZEIUz3O9lOpED
y54ucOEFTmskGAuxxK2I2jy+ZOALejDymFRm4UwcikgzucKcuDeWuqgcrcLST74xbGRAbsKk6eAy
TaoyoAw9jPCNHyslg5EMGtoI87QrV6BC2eQzveuSmfRd8w1Si6VzLHkhVAi9LCAVGgbKsNB2GCzs
Xt9ZtEzDjrOFwfw+M46MRFthN6DtkCV1pWg3M/JeEDzXRaLflajl2GIJ0DABsQchZzSKoYCREQoD
PaH+CMD2MqPke0R4ZJZ9if03wfDpOw0ZRIzY0P9Zf8DSuguKylE/LScyIMWlSQyoIyJH3dm66eZU
yWiZyfv6rl4SHRwxRzY1a/iVPmAzYeWuXr6wpNfFQvMP/lrt2IPk6mjRMH3j/PjBVd5869fiH/k8
w6GA09Q6GYZdRiflhpWr/GBW18tAo6i5l3x/nXdFuoDxuZ4z54liWmFB9BgB/PrP8mupfCLIiQFh
f+u5PehUZwt5p8w90xIKpqAvS7jv9JNUH1hOXQplvIXprfRsZI4o7TFm7EAnFSu/XGHb45hh5eZO
FCQPKCXJuDX/UbkYwY+EhxF3IGVbtNI7NzAh1COnX4TaAQd3iWqoPY10OjpEIUvUDpWyzCRXzn54
t4Gb05BRmU46rdSXNCz11O1wcuhsP6k03FA7jcAlOaN74028C/Xchrkq0uE1oAkygptxK5erqHdy
j6EFt0Z7tBKkWXZkLMcO9eDanIAruO1kl4iBvJknkleELCHlSf2yfMN9ayNjJcoBznIuHvXcCT+W
Qa2L61H78BUM5AiiW4ASNSLUxKMgqMo7gYFspUBzadUqadJdOWuEWiuDjwvrhNyhyj+7rUd9QckI
QVDwO6iiAhHRDF1TCy6Bj5R13nJyRGQYx2+TOK5LnWeKRaqEBm1EdmIYZK8XAEFZrzGW458vHEHV
+P+YkpkgMwR+GUH1YRSdJwUVF8ac0mJ+KTPD5/oy9WdRD6wuBZ5seqX0MQ4HiZ50ZvMVdfsh19xM
hV2HxMCbjocCTu/RFByVjpRkhmwXU+eZYlvVMUQu9Wmttx2vE+0HDzxkPXa8/4oWKRVFIhFAMBaS
a0YBEwtQ82DdChzp40YKgYOQCBTnHwXPmTwvdtGIicHfEH4pFrw8Jr9NTOBF940rp0F5odU3lXYz
C8udGOVOisVI8e7wN8DF7CM8brGByqMwFYdgbVh+D1VS3YrnsGuIcWYpI3r53osL0hdHAA0TTf+8
R7pHyuQAaDp1YgplCYs3xk9fQZZXHWMRp4iYutdM4zscYHx5WDIbBsBSixlgPkrZMibbDqjsSO3N
5Vh3iLSoxAq6bF7xiCW+H/nAlnRehs8R1rhFSldbfVVcTj2CgInEGxEYrQqHvYvNJasbao1flfJO
G/k07z48flMF7grO7p1BzRhtupBlHiF0borguWqnbNMGMvRilGA4nEUg63iypVR3fOiKoWpsxUrj
/R5P+ezNoZ72vekS8E+q+mTNVNBmxnkONAwUFfChgC8vYhJQ+AcZI4FJqkUB/EzSIP4zkyNPuFef
hXktzO+QSZudVRgRk3hnjbwWaFNbH9tEUbkMipFLK6QVZ1g70Qy8LNwMBYg8H+FSzqohGVTWb1jY
e4zNEfVl5G/LIHZ4q3d6GDra7OeVkRAHTMLJ6cm17TBQ1OEHMKgZTOE44Ve2mJC3mCwBeaHj6Rwp
521PhJUeF5gOcwnb90q1leI7V/5qESH+IN2V+lixkZP9PzMk2gCvsMJkauREDK3fKTRgA8+NCeCS
9hYaHfiPd4IvU+cHZbJOo+70ifXyAXBEymfAuLPwmbcSEF6GL/JIFoL/yVPmVT+xwlmVzoEGlFYP
F1RkbHK2R6wh5rYlu7HWTwm5DYkK4s3rdN8V8AIyw1iYtewzqSNEw+g25VzZoRIQJW8pT4ktlDVb
s12FOVBITNeS7iEs2i57Bay08q8yM5bC8KfyT6+5CTh9Qu7xYJqWKgU6sVJ0dO+s/RU03O5sarJI
IrtgxkSaBDkh9NQ2CrkVBpyZHJerUAL9QNeOnivXg53KxjKfGJQILDMNGDCpQcwjj1sfH7Rhr2Ab
n8DgstTYjCCx63mpN/vtRbfKbSypJ6oJoy6vfrjr8q1qAkvz2AIjZXQYYK87Vu1VzWc6TPTKJEMa
3yMWhtzUFgYPb4A+amSNPXTolnrqeRkb+uQHthLSYda5W3ORh5QSZhcfCP8jVnI2PX8SqeHAmMu5
n5IKCYgUG+pODsVNUgbqQ6a57DnKzJh2QuywhEi/PoU7oStuAAKgb+S9oV2UUJizvz0GM9QTFtmb
Qc5yiq0XPVrxibO01Ixdg9oCc0JIwFNl4Ngw0eY2YGDF3LpqUqQt0QXg4DRYnhURjSNJ23xB7LlU
V6xfIoMrPTzj/BuCU9tt2uwaiauIoN6l0YTAYZBu6/HFU7V3rYIpSSp91TZ4j43+t9IUtMPZgNFC
bs/jzEyA7G8Ho3jMI0tbWE3mZpUmQQeb3CRCEUiyMYxcGsNRK3+EIN2wNGEa15f1UkmRp06eFNuW
IMR2I5HvMag0PGXf4iLiKULtmvUjUwROsSZp7zEL0JVe4tYlimoBzIEP62Rcuw7vrGaIn2GrIMJS
E6Rhp6GOjW1avuqh6JhjDKy7hHqnEKDHuhHorUmNFVMYB02UbfPRu8lD8Jn55Yes4cvxCgnAhrCW
YosnKHCIDmao31m/gaCvxjwb6QULqDIslsVkfpcRNTVqYicTs0ciEl2CjFdN3P1MpZE4SYAXTTaH
n8EvWLDELPLRz8gDZG8iA6SK8r62egucoY8ftzCQpLCa1yXXAnQ+gDy1gLIQdKszTucVivpjidNe
oJhEOdI1xFBSVSUYVZBnEs0JYsViR8d6PzH+sYRa8TcqysnrDkSu+wUZDESEmJ/JROHX4qVBpuan
6tILkzXQq16hYflGgD9UByC2dXQjlo/NAAbCld5jifuHtIp+iBAYyAacCujqguKkIfZTEhRj0WEY
z5YMODAgFkf6U8VVw/JYhjZRpN4qFgvE2tB2w9QgTYd6IrcuKBeP1eBC51Tir2pW//SFO+dH2mJ0
Fph7NesMNYjFfSJKmGBjuGHWYb5R5I+5pWOMzbEcaJ99xk7cRHh+0ATlo+Tiz9B6kTrElVCI/8Q8
QaNV6W7amehMOuGLMRku4poEHuIcKrg4a7xbSA1Ds/5p1tqRlVIhM2dbzkHO/QafXN5vJM6JHIVs
qT6j+CVEN7gYmFvKhQuKQyuhFCPLZnSk66+guJNVPep3UJrRBNSBjNeCwmMg4pIA+01NBMzEYSvW
14gRlREF6wpDv+OjKzfNHOiPrxxEHFNenmObrSHlf2AjDINXGf6W0XnQtz09cYnHw3hxa6yjJFjP
rqi4QysTVLZQbKrhGaEtHBCJd/K+Z3iqNC9iGRYk1FT6ZfZP+uFawmPaLV3c9bd0OGXTOS6+GQfX
CjMj7NwiQZ4ydONDRQKj/8uqVtf6U4XUjLWJvjMHCc1e88+Ilb+xr95WLqJeHtd69JNMcET4E0iX
uZcdowF/jSTP4zY0u9aeuMOb/qHm12EuzGfBcIRbNqC9yv9j6rya21bWLPqLUNUIjfAq5iCJorJe
UJZlNzLQyMCvnwX6ztx5YVnnyBZFEugv7L12GFyx5ALDcO/nJibKtIOIYxpsRMU4p1fX+C34tsU2
xMid3z09zryG1pxwiPXg5wn32EdoukCsY7IgehOBP9A9iWmehG+v6tbNeI9qN7Lb9QgMRAOvlU+U
dQ8JgffZcwrDt11mgA4Txch4bRkxa+x5sP4CWBro3A3xGytbZkLb8QHkc0Mclkmegw8LzU17xQxf
AAEfp79R+mKlly5/TucYG5lcW9ZLzQ5A/3XxRxiPNa5+4tDz30n22QevynxxrHoNbDOUcLCm/ayP
mYfAhQmwmjHi9MaDXl4jY58NP2795UgO+4uxhFn5sObsVbLVmq108hvWCiW2d9S7unlPOhzsxneL
t32OxB0G85CIIuvHAa7bfRbwOrP0q+dWIpC7OojdGnpI+5Xo7G1GLoxdP3fs832mm+CA3fQUs6x3
+74AtGZCESCRgygi1LtYVabuZSi34GF2eH6bjKnwAZuLFt4RiX/rv4TJg0FDyYJKJLzFIZMA3lAr
09tCGAgLoaoBrkJpjUYpJqKWNQqmUQMBRfyrxHck8D207p5p8Vx++XgpYRlqNoNHPzzkBLWQo1qz
+V1bamPg1wnWJprw/B4SyRYntoeyIWecjelTzQdAdCQYpMmePxj4MBBbe5PauOUW+qK2t0suWLZl
0QybC7V2Gx4DfdD5X5P2CTFl9kES1Zjfe4QRpSfWf5Pa6vSQcvrX+4Rsk5E9i+19zzAR2rNqrqr/
WYfFvnPj51Adh+GTIbyrLzZVm+TKAxo8bjErMbzGb2rwWo1P5vwMoSYiRnJtOaeKd2pZwpjM2mOO
sYpP6VwffPh4BtTF4NVBslXwO/Z4EInyLe0D9+8JxLmJy8QmdoBzhJlwhg6+4zAF2SpGcPD85jkK
+eohNbl0ThEvt1W9edafprlay6x5U1D/WLcwAOPJNtTj3RbgG9sIljfA78vyuHSZ6LToT+YQD/pe
TwflvUzjdSLMI5HNd3eqsUlg8ouBXipOOrKVwLQaUM5V9zP45ZMZW2c9oITS8uLQSOE288dDlxAF
YK17cVWoBUTyFrnshqkogRdskGfO6hfP0g7uQ23uxYRxfMSX/Yqp56V6rf2N350K3AF2/iBxjHfd
ehCvAkCLi5qasBemo+Io23uje5E2tKhDG5Bdy20NfXv0RwPYznj3fReXCxQo5YPd5xCc0fZnZfwU
87OMaxkgrI5XpaCrRulU7TyqdXTC4SRACSz1I52aPrbMeRi21flrBaK5bXo+URyIzwGcFiPdDmlA
0E5OjRaTV9mxlN41hNnldTbdFW4qQP1qFnEZq4YZqTeyid4CKRUrCsQh8Ip1uVjtvHDeRpE5kBTu
1Fsjk5SJZrvLcIYPFkch836RzUjuYfMFxvdC3YKbxLA1QVhCADu38P2QkP03g9UrzT36aSuZ/5Rp
/8xJ/RoN8r2yJ16VqLnu2M9j6iifFLBHSnIoAIRqPzjBXfQ3PyD1Rtr1Ls4u6Rr1qij3xjv9oXxn
Ajg+q9c+X1MS2wDD+enjasskeTB3uBnCeotnhFcEO1xgUuZveyZl1qq7rR+YyrnBBngRl0C2XqzZ
POcjsB8MBDbQKFbE4xozLBpmwsbIiigSgv/WLIBgcUbV3VKUwY5C0YdAaY3uPErWmYnE406929vZ
Y/aCbeNUBQd0MdVruADoN5hEKPganqt/V29JYRN/1ka9IRgXM3yw48kVPEXuEktfs87/6l8JZNWK
NNIVUsH6EMLAmzYTskNiishwuBt/tuznFWGIr067bf1dXlsnDR5ghY6LzROiL3AqyblhtutcbP/O
fjceXFCF7gobOIsxbmgEIALMFxlhInfWa2dt55fuiU2K/oMxG6xErVEv3CWsIviQ3jFlDpirr/vf
1YvUBEiuwF+wl/zDE1paj5Dedyl5skebxPJmtR3Ze/Cidav0KC72F3FsfDvLcfE5oL4xgY7cZWCc
oY1iF1wh8sSQQR67h5+i3wHnweiij/W3SXS7cYcNi5eK0obWPMGllK8xsYzv3M2Q/AHEXeXpDgyJ
HdxNoAMh56ELhqPGx2Ja5hc0sGgDVm2/ZcqrnUVs5QP5UXtvvi6cVn9TofuG5FKt+WvBslS8Q8O1
VGtMhVGXseqD5Om9I6SU89Z9o3uVBCv+iu8d7Kk/rDJbvcHC49GMp1yU7K9YDnHage1MnzQKzG7L
0FYf3U8KG1YM+S8M8Yc4YlHDUHQJnkzHu2VXD7qDuPHm6n0kH2xRQFN8LpfFi/5yGAhjJqehT0C4
4kcA90qJQTQV+jqP0oy3jHE/E9qf8ot3wOz+os5fghRj7HI7Sm0KZ439Ba3GJ6L46CP9Y7+rV7CT
7XNO5ORdhSqOO8BS2S4hxPExcTc0K1B+YWdppO49WoJVGVDWMFJZmAINfRj0cZx64YoRMFkoyxvg
0uwmvzlc2CdEHyAc0B7D3oLxuhr44bD70YtvTISMvGtQmpiDmrh/+RwhCblL4SszkeQzSrzFBxIF
toatvFVrP+OJWQFLpuqHvSsX/JUT4RA4O5yHZbWl6fbMDTv1IQETfLfM31b85qSB3AEQ5r+DXeP6
DbiqaAK7NXkYpLn60OQR4JJAbZFBuzGcPVG5brpBbiOqLSqGGuW7/WvLNEaVm4Xy5+4i58CzI0R+
A7lXIcworb1N90LmnLciwm3qN3N3Ya/Q9BvMx7vFWjOu8FrzOZvnh9BCwH0x8w+YAGgCHbKleGM4
B3r70Np7VZxTeqd2/I3H4O+2zgA8M/bmOJ7t7yE/Ju1zXL+WwQTfhJXe24w7x8/bF0Go7mqGX4fI
EkXMpJJjI+sH++b7nkyArEj6JidaT5XDi9zyoWF9dGlUtu0R2PWsmrwAFhV7wzH8RqHYQe0ycd9s
iyKEJ3XEWmDoR7/9lgQZ2sS5zjHUIQhD9d5c0jQbJgjIWzp1sDE/uu1nZ+Jnj15UDxa/Qi6M8as6
JOriVeCM8YeiG9HUjO38TLYNs52FQ7VJw3M0/I2Rh43tITVRBDLCkxNhk23NDGTXeR4lGPL/rERs
OtoR4/+ecaKZ6EvIHtRWLRKCJmt2naBskC0Q+Wnb9x1X5IDtDGwBkd/HFL952Q5r2AIxGsWOdiyr
mJpED0X8aBJ0AVffYg4UB2+uy5XINCBnbDRx2xfmMzYznyYQM2zVyO9qD47RQZnAfLvxDg3TxHb6
EvZvnJkMxQ0kiCwb/PZlqHHKoekaFHSw9Gp2/Vo4JRbZrP9pC4I+w7H7iEZmE8qq9nnff2YNOlyr
Qykj413OLD01GDU48772K3p8SoCA68EBbszzWtz/k5E82TU2uziwf6UTQhGbkLvGyM9RHz16sc0E
MwI80xNzOKnySQzug0a26ZaI4ptMLLZDTi/7q59+fEqQPKlX9gxCrI72FUaAtOKYKVv8Oolrruu2
gTkxoDhporNh50+eHhuKuwHTEIiLemjhMWimDEWy990Ed1AI8zhPIO9GA3ydKnmch/CxLoOO9FAQ
QckUvJd5xTFrQYvJWb6k1DAoJxnwhdjh24EwK6DHns3wKdPGUQcOiyvZQRNTKZ7YgDpTp4l4dNwc
f4WpLZo3iG/SLz5tNCoUWYdMcDvPsSD12YQmnJV1J9lM49zMD0mCxWCoa/Xpj1STCAJGN0whtbqw
AARSC+jjkUd7VAiRH0aFt6rO+TR0L8rl+utaZGFYM960jsGA2u13qKo/RZyeGi0/OpENxzZlXpWY
+WHGX19YE9wL4e8tJO71QAiZ6d53jr23g+xXot/tKWTyYiyzK7JBfM1qVqHcYygw3CVLSEBh8cH2
rEfXdL5YkLjb2q7wFuJkTmqflyii+6ONVxvlAnHWsbjoMKIICuF8ZHP2jDZ6kObeJykk8Dn4Ai5d
HTR6kxrikfjZELwcKOuKYbMhe3yALKysolwVHs9HZcYHh7puhM1+nLLDCRMu4PEd/8CXImcvEO/Z
8o3l8i+WTCWz0Ew2AXMshETTd5gUv8My/Eomtzm7OVlpMRQOLJNTPVTIvKj4GlipK28eH80p/gGD
C0Gp0yixVLALLAQnvms2XBxIs6HfJEP7Kc3gOxzdS1Lu0yUfgelhQOXFVVYN1U9HIinGEq3sHnVx
9m5NS8vQ0A6FLPwy58k3XYq5brgEDXWGVaKkmNRyOMO+9Tk4yralb8T4whnJnQxpWJdOS8jaS9ui
mlv2MlWMArbFxS0UuotaLrFpQ/XgNmIkMBkjn++xisJLcbUF4dbMBZhalCYjUsftCLiEOGJaJPUG
iuMqrKD+hOycooOQEK/bzPgZLUnP4wIEUfAFVca/1oUYu+yAZXhR/Q6bgPgKGx1jYIBACNqX3hRM
+Gq2Xg4DB7uIXXJ1ol2CUnWYUYqqell4lXAdh+x3O3orNbUf/ZR/WE34rizn7VXnwZ8sG+oH4XiP
ZhN8xF7BanamAhrSnl18uJ0q/95jXUQUHsJFRn77pAx/SDP5KjSqXHJInY7G1iL8zkXIIHRVsDyF
WRoXH7msSJxjbVWYEX/XHY+qmJ/i7liO3m5gDVYzwxeD0ut0+XVzlxATJ3ZObUrVP7GZTQzQ/pX3
7Dr1MexXo0sF2eVi3MryqJyattqk1Knpwcos+AkBi3t+dYz+hoVlbWYH+oGmQs0LCcZFMlhHTuDF
5xzr6x2a/nCEHBC3oAoKn72nL8utrEpqQoD6Yez/7gI8HweT9RQ3PxRtftD8NcpQUVCOM8xlQihs
OBp+qSGC+HqXdeV9QcMpYlRsYC1n6zVy9Hns1K+ECLfeoS/1kR4BZ0YG6eoPu6Yl5L72FUzFurL7
v7pHv6zOouD+UWV/AHTmBr17beI7tWzMQkmebR2Twlu589OomHANLR233f0aLYvtclWQ20rQVAyg
UMVDuUI1IQ8p43Qkj+PdxYnXpPVS2nY/DMT3QVr/GoZ96CRvcWV10B/QFblOg+ZZCUj1aAkigTAy
zRHI41PcZayWzJbDqZEffaDUmrsTgTqsy3DeTYA0Fgxb9CzbEHiG1JSDbDClwJ8TYkwqTJJIJZSb
pqXEFU3ELN04VpP5N6ZEdc0Wx2DiPlQ5e1PDAZMYO9yjBg5ychVhZDgkQtMS+Ia5ojZxCLjwkftF
70KCYC57GAwGAEo7Z0peN4Q5z072wbsD0TecAEBxbIrhNUnmz0zPV38Y/pqkYuVDfu4iBzkHNz2n
5shVZvYZ5GX1FIZoPGfHg+Axz+uBmt+zxtckN7ady+oyc+hbPGXLe1dyCw+4gDjhwgWjisPDsRgJ
Yvnyc3+8MyUqJc2tcmRBsxYC1d+o8lNQ4LBJxSyfl6+coKeNqsrx2BRODTNUMdFHDTDNHOCejTm7
asCGGaH7E+H3Mno7X1UiHHYq6JbUTx7g0ZXJYD+qqtmVXme+DEOdPXaife5jOZrkCkfNo99P4uqb
6LsynKCrQAb73o3HT9mkb53yy7+x/Km1ufNyPlJ96YdPBXfaXRs7YmWg2p9aM7hPjNxfOlIXDh43
DdaH//vg9s59lXIrt4Kchb5TAhqU2XcfLGzlNlDfjb8QxB+1oPkLpBle8wiv3CB18quHQqvHaHon
SPrebJh8upqFpScESsKyMoOjFcevOugfKV/Kk3YC/7GoCRzmWmbj4bl8NM3ZPqiWdqrPSBCJRhuH
FjWVVcXYPtiZtEUKMdO21JMSLkKKvgLYWKlpqaMvYx5wGOfALlRQZ09ujl8rnsn2lEX/bTHmaqog
fK0a7HSTrFykCgYTvXKYCe1GBmVGtBrLE5gN1wTCynZgk74mQTB9oB1AHEbKmzlf45QjWPrDeIkn
kySzznZPyKKch7i1GEJOmcJyIyP29iFJS9TE7FSs1ybsvWsWe3/C2ov3rQtru+hbphFtL74z1w2v
RoSZmnkuokEqsKfbe0dI1KWoQpvpqPdnaicoSE5uM+6mAUva0drNOWe5jmXwKOOXsimA442pyJ/m
YjReTR9Id+5amzbNwUigQjkRsvUYOXN9rsapQamEQWxoTeNt5gbFRrYuzp5dQlWPfaIyCDUVjZ5W
Xa3GjVGR+jO4JaPebskYqIw+2/m6ItUqwwTdhSE5N2lxHOf8hYF/9lbW6bjEqNOeRkb+MJUvXFHe
feK13n2bzQypaZ3qnmOwCmeFeIkHTyz7zjTNtqZXlw/Ucd0KkdYWlYL49lHYh8hNjkEVs8wWZMDy
tNOtO7GdbhBGToNTExPORsrHq2VTEY4CKFm1Ul1cP9sh7XDlXG9ftD6552nj/WB0JA16QqroD4xt
krchG6YPd0hWjW/Kkx/1vMWuFTbbhgP+2DBFvb09oKIshp9ln+6nxBfriqvsnE1fVu9ar7Jr3+zG
3uSCTZAISLbvIn3Nd4bWVJtR0nJgkLJtVS6aoViZBNiM4UMh+UjJujg2BsbktKNA8vtwDEhvhjZd
JvI0NbzcRIjahps8WvWQPKq6bLGsLZ85e2zKjTnkpxxfsD13AaiJ7uoG5V90CRyRYY7oW49T9J6n
4sKmd3oqYo+RihH4r4sdrx9bk9raeLi9q7HZI2M34pfe6EgP6np/a8xsthtES+d6QsfTFgdKj1/V
VMyvc0swQIr0TBVj8FEG35Sv/WtXjKdBymQT9WN4GpDt9XWUbRyI8MySJdOr5YMSMa8wJzMvVxFz
HNWg8K8s875GrJE3VrALZ16YRAcoCDyo6lHVf7eDzn97kXxXgYXubEwwpGL1JK6Z6mZoHqeIukSO
9EJ95c17hDvBzhFJwedeifo8Otl7MOK/aAprWNHKuFv8NeU1YQg2ZO2LbznVs7awZjqRP16K3qEp
FpqNvZfkZGNkwcytB9207Y6XvGVajxWkvcfEZa09o8v2VsY4yB5sDzWcSdKOY53rsZbP0/ITpnpk
s+BYAGkalhHLQ0uRtW+k8W56VkOWVcuWe/lTaE0PTaoKJo4K6bINSK20yIOYRx8oHY9r7TNKHupI
nzOqJ59bzn4ofAhgfU4JiyQmCyS1yDS+KFvrTYA8dZsYKBe6hluIcsTTwjvMChtj3/LQSpK5epsN
e4wB8NE1+Gl6CAi+of22h6h6Nca02ki73nUQo8+TMInpRWPnuQVR62k8H2qXJzeg+njWEdyZwS7+
DOFfwZ3wyuo2O/koPu5SGzd0Y9e/cM6vglzCCu8i+8GfpwbQQv2i/QpsltsYn1mgWPV646Wf6l/J
ZNeoQAkNTzzFtDGRjKMjORfbpkRskEVVCWohbFdy9oq9YfV0Vh5jp9qs5aGOCeKZQ1IndF0lF05B
8cTzf7O6yWT13sW7ihb4ie6CJLihsGlRY2tnWzT5hnSmfUYMOEO7DLVoHBOhmLUUXCm5Y25iPs4g
VZ/SnKrdbGO992twMXaCqrfLQ0XGhejvcbeEp1ojXvRMN9kOQetdwqpsdgZl/F0/azJ3pignIHLO
cV7VNuzWlujSROGfyr08fLg9pB32LrtD0JzX5PzdroWsYtQ8U57KIDzdvstwGvg2jGG0BQpzNpmD
mrbRXG8P+FosdiKLC5cxeySs10QvegohiZRFx2Z05ZusKd6UF5WHxI1YDsUp20tB5WY5KOAd1Znw
IhNEbAkAj0k2tK0RoRfuXG2lz5PrrbHBQzg+J5U/naVVHEWhh6e0ZrCpy/YaFnZ5MCNUP2kbcJx3
aES7agPRoCHTMY4Oys7Mb+EihVLxm+16eyUDieou7fZun4wH5XYX3RLQ1AX1L3PO0XN1B7DK4cEe
gTeo+I/hW+pQiQovI+qRSxRkWF9mfs/c8z+m/t6PzRrolXT+Pfhj8WRnLdQxETs7WsLPwWN67pLL
/tngbLJMY/qeJ5IvpZSr2uvtd3sBwM1lNZzzOqjfegimgJB60eZHaeGi8ZYHNeSvUezD4B3q4OgB
DTje/iRaEeC7qbL9FEKjVh26RWaD/x6KscaQmmbRXz+w5gdfnDCB7c1AfNljh6sU/CNXbGyclowR
hI0uuSA81NPgnpm8MfYflrFENgO8/L+bCiUwGWKZSydc9AtRxoAxOJri+O8w8aFLAcjb5+GM1skP
6+TkqZS1jWKIBW6BxiyxevtkhY59grFpn25fqiyJd7WVMRspqrNcHkQWZ8zuYgSVUd4NaHC8+74q
cTwtDV8opI/lnCmN9Hv/nKAnJExe4AtzAQqjCTTG3eBgY4OdlpUzkSyiGs94JUaCLQIsNZ7ykc/U
HSZj4g96btcbA1qm50om9YXhPTkwypcvmO+016jvm71WfbKqnPFQBV57vhWfWswu6jx0S1zOyzg+
JyhyKYXLnhe3aq+x6RGAxfjJCxtAbnMJpGEEHdGVbvJe+hlqA+rkHZPztkIv6ArIZ5XCd3b70gC8
feib/LFqeZIwKakplneNnvL/P/z7b7jv3FajW58E/JkBTGMzZvt5xljnDO18dyubZvqDe25uVK+s
fDqQGNCuYdTkNvQ/JKLWq834i6dE2n1QNAfJsfxajsPiYpCn0uguCk3ars0r983L7fGUkVx1Vh5O
ix5ipsgCfuVsgsyc4njru/jod4oquByYVidxAXUwjH/469Vd6qM3zT3BAZM23JimCNg/JNs7IwOq
P9r9vtV185j6IJ8zJ3pIIkL3SFARx1IiAAzaq54nyLqhVbPGruuLpTMHPD2AY74IuRNQFBlfuiib
/Sw6PoPI1z5LLz3PutombZhj+yns11gSwepa/hMCWCbxEbucXkKdiVqf4KVioU3Zc7CvDB/DtoVN
VdjZ+CxcFoSemwAVU9jIZDI4j0OGa0S1j26QcYb5GUe+DZOvTd3uJXa7nVH41mXokFWYfV3t/t15
zJ5PHdafNoruUyWMlafbeN/nJhstg2mK1LVxHw6mcW94Q3iYsvp329ClBNQRL93EAN4x/exsScPC
nCi5DwnqjTRSRycGPxwevXRKnm4VZ2mDrmSyY+ISon0eeeduJ7Zn280260dc+ZW/gOv5lbaW2V+Z
BLFMCXO688VCJSccChZzwM2sQ+TuolFqb0p5itMSzWCdEdGI+jPJPPNczDaAwcwhmW8gV61avuTc
m+6D2X4Na/Joug6eUrYwo6WbD2QQucE6SvscRkEnkXULiB+tk+dAlUE2kJPAttOcU6wRDss7MQZZ
CUt0/HYblqzttMAelorfbmcBYjn7sQpbPYoaefXtjU9E+7sQ8tFyGuMk4oga20WeNSwacqxrJpzR
NNX4792Sl2CcFvPe7ReW7YTDabm19v93f7VC+6MXIdoSTYlf2kBRZ9UsXhEfCEtknmJTPXQaINKt
HvAWQo/HnHzdxrF59rMJH3nAbtPtRULaX10PWyOOL6LqCAhx9/HUlAAj6EW0Lv6i5lN7g9qLGUnq
7JTKc969yCzPRTNuphLYRzHXf/9bC3apTUHYdm9JANS5YDJ4Dk2arszS9tppLayvncdWtaSYCGcn
JKhc5JvABdpjtT0ZqRHQpLhWtNR0WLuGj/NxdHx/LXEReKnEiutkW1+2GDUSdg6R00N5BJGLkUl0
uzidH+kxu4uZYUIoc96GCPEAyZSSiGXLOEZT9AWrFPloHtdPic4egpEwqpgDeN2N8L/zxZ3ZjA+O
ycU3Fln7ZbNF77H2U2ObL9jKs6cEo8oCFA2DGjN5V0OMr8mln6dN7oQuwRumImFIstkEE9wxc3kC
zvYrovn0Q12D8G8xgmbBALELXaoZKPu1Ah9NTRUHu9IkxEMyjsW3TTgLszEZm9QZZegyz84trojS
mcaLQcGd5JILPaYiubPNgvGnYxP9ZFGl3sYWJssjvzTvc89GLcq65+D4C+W9iayTkzrmqWstvEeV
TomVn8Vy+tMzRO3rHEaPMsVX8O9vMZX4GNOiuDSa/zdzS+VS67Rb7DWeXJxOPG3TR1CrOuk8MKJc
pSYCyIHR5epfe1d16PtuF/yMe+HIGOgQN9xBpRO7638f+8Ye1/bUy2OKhPtfQw2PhOYzyQ+3M6Xl
hdmUC2vQuVMjXp7KiodLHaMGs+L+I8kbyYEF8m6KTKjS1lOT+SSbMBmkFR/RFmftSOoK0HB3afwj
kcLcYpNE40VoiCom79BxPHqOIx+CqIkuHlKHzgizh3HyygfTUNLZo/qsjrD7x3vXIGnpX4lbz+l7
rOrXf5cz4AJYNQ0xsn3lkFdnea8ouUlR5Kj+d6yboIjHRPQ7wzKITM28HFyB52xNZmZExtbNkbHJ
Ga16uW86Ct1bWz72r3MGI3HsnzjR6qeYbuTenMKj0xC2NuXOJ0l1EXjYgWukbuR9JlFzZj24BOVw
jau4PnjDzF7GxOeooBRYyxHkWz2BpsQqZD0fJb9MjwPXG8vu0H6gJRTckRvrqOLZeZcFQ+NgOlRF
lgPuNMyz2cV4p2B9AlhBxIf8ADkOf5mZAkNnuuO+zdrTrbkw8vD871xyQ0p6zIibUffddaoQnt6+
t3HG96lPGFi4g/80sIi8ncu3h6BHeWxP4NKDzHv7bw1iTQ77n1liJG0dcVYhd4/Qh3777+4+lwiF
+yKaCOHjThS55kcUdf2zm6WXf2+dNexuVet/69fZEd1GjrKsz5IN7uh04twt//jtoR5cetclmtJ1
0/GMhouqzkdgOUeV3t7+G2gcex/F2SXlvvzI5KPeJC2b2tsowu58jI8MHRZ1FE8uEOzJnZEdgT1p
65B71B9G5YmdE8e4BLrysS7i/MkqVXpVLQJcemU/64s34VJeRnnbgo/tKaZdNsUMiMBjivdCoyj3
ugI3nmH77cGbWNiAsoKCCPFiyslaHZU6/SuyEw2udOIjW0vjxShn9yhKnb1x0/dX+ajIbtYWu5Ja
WvtQsWNtZucz7AWO90KHAuhEnh7ctGPxqtv7RLNgyKbaPucV6omA1dEmNfU1Ut13xrbtcbAweDSu
mX81DTicmm1bPpEyXQp9SGSwcHSCrwKjBStQeqHbgJEikSRFJHUnXTbnW2ffoeK5FTlsVYYNISZq
Z2IG2M/MdlZ8TLlf5qnBwEZRebuyf9AMgXeyNIjyXL4Uln2RfTI9KNn16NpsyMtxYxPAIfODKppg
N5aYc33blqfWSB6NmMmJVmVwX/imdXWFfq4sf2BTTPHO+Cdjli2GhwZWecyN7ayG4hpDyLpGQJPr
ObLPpegVsdANgJVlU9BoLLDxImlxnMi7i/XowhChyK/nlgnQutTkVbSRy9YEYBoxVNWv2yecynUE
KyAB2mWIvvLFzLRcOFH/R1WG82xUClWzjH2EugHqyo4V4Pp2nM9uB0gqwX5UVgFKkcUb7OShu7l9
Li0Z/GX1jY24rMN9LfGAlkSIPlqhe3JhYQF/rhGf+2iPPacx4cEV9tmYAOk5OmDr58ieUEPKokLO
6nC7np2pRoq5RINGWZYdJKiaOVHFMcF/fo4mNDKVTx1UYos5dGhfA6eKTv+m0qY31dvSxNsss5FV
vBN9JZWdvVkKdZKsEflbAVqf29Q1RHxnTWrJkvGXVDHUP9x5giPLCpLDbPbrlHwwyZTVrZhBjx+S
+nFVWPgdWyU39tQ5D4Yqf1t60hwFvDTA0x7nQuodquJ6Z9KPnx5Spw8eGMbQLKiLLeR0dfAbsApf
XEmsqFeVxNzl3G6ixTCnG2OAB8+IerzI5ndk2MW+nUwUpwYStxqbJWF+yHxbPT3mTLzw1Tk0vKZw
fKLhrZTIgvyLZj6/+ob4TNPR2Mrcq48zyPXEi8J7t5UHpe38pWhQdIXdM1vVa2ETtcKVCssPq/1V
qAAxZ2T091HdDw9sg69YOibiwpaflYeiRdgs/F2VhpivxYg8LENtmw8hheGc5AmgNSTQ8zLQ6Zb5
zu1PvoVUK7HcixoRZ9Mq467pLRwvqrbsTTkiFpt98idow1k6MJ/m3OUW59n5XqRFsB5GTDfN0l61
yUi+AGMSZL16KQiNpSCcW34lAm3GATa0WOZSzCqGu9s3yszLLlksiQoyvry+5poZGA0pvGb/OcDq
igti0Ew5nDIibjp0MVoi2q9WcaehP0hmlk7Fzq4i6TzW0SNDVLTAeTxdHOHBMypbTk3mzNhiBQHC
voNKOhB0+ZbY9LaWWNLoOqzSxwX3700rSn9rTUijIhFY53iql4HdixNZzaOUJDpaKuvX2riPKGX+
Zn75HbYUFhSc/m7scjKhnQDrUUMKVTMUh0C4cJl5eneqL9k4MhzdDE5Q44/quVELshlFpE/VkJoA
pXT0MDhcNQm3HqulffWKrUUy7v2c+RgSpiBdA2GTzyH2LTZud5Pv/fh4f6ivBIwgLuKd8KL2yEYM
wo/S5P4GpE7fCowknPKzXfznhRVtKP44CwcgKsxTz32FTgbBLJvG7mD0zZsx5PO3keT1VZc2aoul
Icr9RBybYFv2clkjS7REi2zEcIoAfEAIUp5MBT0N40Ogx0PP+ACSOeknPuOZNZV4CUOtk29ZSjFf
B/SBnlORCc4Uf+OGpKuyYel3fsXAwasB/JR9oq9THD73Iwl08ci+wie0u8j6mhE3Zu9A53s89eMF
l3310IVF/zxIe+eOlrk3l1MPEXN3aDx5TDzedAZo9qUauv9h7Lx2I1e2LfsrG/XcPJeejMY950Hp
nUzKVdULoXL0DLpgkPz6Hkztvo1zgW40sLGBQqmkVBoy1lxzjskiyObU7yi99tIb0f91aBuxq4CY
0AEHSh4XwV2pZHogG9iwnrUp2ABTLqs0fQjIr9eyDZk10XTagLptbpDRIYw/uPT2m9u36hQmsiCl
ZnJqzeyeX4Q4qPxuzwNqV84PrrhjH1PbCR+7tB7o9Qq+ovQWry2bFcPLsrVKNNMCNECOrvjnQ+yQ
t1XIGOBkSWSi9kZGjYXZhqDOXQq3SCkZseGdmsKW95NPQUUFltcZyv7u9pQ6vPXYiPt/mtaymN1Z
iJVU5zGdwZ6jP7a7iB7IFNshcnJlVp8APn6zDJTvsDHHMy0UXE8dZuOaGvGq9tHLaE9zqpKsv1sc
zQQLolUR64szNb+qSVFLod1T5Ln+g+WLa4U5jvblzr6vfNict8ckqx4iZcgEwOThXIKCeMu8DKvO
AvAfZQC+w2mts0PzsPCK+USXAh7XDhKkkW+6FLuox2n3vYfWSNeldyyczt0btc+vJduR1na6J5sQ
GMtalW63EoHRw+q0qzsnL+N9Botkn+glYbzsTOPeyXd9zKBod0HzWMyf6thNEwsiT+9N/Zz7w3VS
iaI4FOn0tPzRImk1S4d43zji1lIL77OtFXRNeBp+zW3F0+qtQc5eDCTigPOM+7IFpmsqYZuUvKeP
TYdzVthmdGgMdJZltNEaQNowDxJ/P61pfKTt16rp2fkP3onbmUNtg20cXJsstbJZ45komeQRYi4m
zBOOY97XRkrP4rKlqDnsE42VHYB8PPUaqR4XQnQZIgzj1Di6kJg1Zjd4Zr503L1c7nQjIFSTzdJp
cGL75PlBR0IbXHTeT7hh1WztuX+rh47TxZsdcGHrPUzpvkqSe5+s7Mixeu2ZMD3zQnKdwStsZb/q
xiPWQ0fajrOPpNq7K3YUT3Hv6kLqTjCO7qx2RiBIsIe7UV4eq9Y4DllYPg6LTaUy3J/G7DBSmvN7
aBvFviLyyUUhopYrBAUzhvmV7DvdsiFfZC2VmFlfPk65vdd5XXxtlLdrAz8mQWi8EvTEXh5S0qvn
/sx1AyU9+QEmAUGBsybHB+x8ETU4mSTf1VhHYFn9aQJGvI5dXJtT71wDGYW7qgQHPgPOzav6exoa
DxEKGYJZ9lxZYfIjoOzCNfXazWdKElgY4jT/tdhTdq0XUY9mjM9kvcxj4NRXUeKqN+WrH6bQtIXf
7QPg/uux8up9SikiHZU43pcdQhzY5o8IPwZZuKhBB+NMbDR6nyeYvSF9sTJeLqaNHJO9v6wy+nI8
VqUwOWYAQUkajznFE/FOJNIgGE+9lzOcKpeZu0eBa0c+P9G1W/abnbS4h5o2heK8ONPyMmWZ+SdZ
9nK3/zV2v3dpJGnytvmW4poEwU7WZbZctCx7dHn1bYcIBnhZnyNa6LncDRQL5mm0vhehgeQRt9NX
b0qA/YZBs7q9req6Mu9xS6CG8qtOTfBi8Hm/x2p1nD0sQWHZQLMgOntyluUozc76yKGYtV1wP3jl
uh+URocbjsMQJmdzqL/5cwLsStfBxjERRvu+8Tdk2LrL7XA3wIR+VFR+uaCGnyUY6f3IyWObTo17
ud1SXDpFt3EQ4Zuo7Q+eok2DTUA1o/Vs+Vi0NTMsbl+Dpnky45tuzim9AeJ+bv0xwoaRQzbHRM16
q6NewcFc1BbD9H0Q9E51GdNHZwR7JSvr2Jv+Iwy15OJo7GW3J0B2VvBcTtzcw3jcRuhvX/HMS697
CAICNbdJz8VidBZF27M55Xxj6zc3cuq9X6b90R5DZF/O1QaF4usS28CqN/ruGHUE+Ty50bbovsce
u0wuMuD1Cie8xKVWOw/XvGdEKH23k96UjCsXGWpdLZo9ujhtMIs+UKQteIllR28VvzUPrOUTTTT3
9qRorbm0tnLSR2UnT+ac7LRpm3DxImqkU3n6FClm8jDhaEA0RxUz3aT7pkX8Zk4/2zb7Zo0+mKdl
duBSHh3Lggo1xCnsIvPk7Rzjlzahp4/07c4hh58K7Z/hOGh3Tg/hqy7qJ13kkF8wHLBdSXCXLw6C
bJzjE2BWFNzFGGikXf7iVvN7YhAexT/Rku/XjP3aZr65XVzVRZAVx2kJpCtqnHcxI0nwDl0IkR3r
3pMlAhPv594oovIDEx+m0AEx3ZcfdZ5uUGaDO9E0D+1Y1e+LO8QKhHu5vX4tpNzAoV549kdv585X
U3RcHblBMx5yCVGGuQ2DOXrsciu4ogDybXstd9IjWo4rbD5p1NJdPoNzaUQNnqIlr9QVKbDTGfOs
m2D0vD2FpsX5HekZUbOIGrRQolMYUwFoc9Ew3BzGi8BN4ATlyFaCPq1imqGHqlk8BnHJakhCRxl6
G3ZcKDdTENWHIjFg9wKC3N3O1XkYAxWZSDkZTlQd/flnbDj556CXN816cm3jJXGBhdqDFe6aYLiW
jQwfktSn7baELJP9aKtQX0RD+Hxu8Ywh+HBKwxcNRXYqt3Gckn5XYXdKas5kEhXnscFKNphW8mLb
nOgwDV0ST7p7DFy4+AuTdraG60voUm/Q4tq8wqwfz108/IA2rFcQVedTNmTGyTEPyrH1lmWWSbaD
J2VRAY2xLx7pieMnE4tz1TpdbrCDYhyXiS526eL50KSVZpWNP0L/K4ei8GUKYl6EyHtII3ZPpmm0
+1oPvK7oCPSCwqWrZEDsaPm8Y86g1IxSmMjLKRiK8R14Ktz5M1Q9pc1pG4WlhRv0xVYF8nFu5+Ru
wTcgAoR+uJYM3eBYOfAi/xC6uA2xcUg42bekeKgCi2JwB90q5t0dl4KVxeJcT4BMnnSLFIZqy6Lf
iqkv8OL2Lc3kvDc0jT041k7j1ESnNFG7zJXHAeuQu18sjJ3Ne3yYZ/FgjlKfVa63allQeHHfbmIL
R7xorH4vjfzRzckE3j4tbj08akuPJ5u2262pTQB5LmGDJBu3HVJ0uXqPS+LPXl+MT7Ff9FjlAEYX
jXmstfxh6bh4SKFKLqW+t3e0opD15FXseFs40hIXxz6Qy7PWaYjIy6kKEWSh9PSHJon1i+rKeN12
w/eAK8C6yse3KoUiOtlGuS76bIGy+u3x9la+3chiu6i3AxPE7WaRowIWN3GKTOVbYYTf5lnzgji4
xN4KVsHLocUccNuyT6ByZ7lXyjCbz449nax6Fm81HZdYx7btRFZp2WTeBDLUxfeb2DiLxFuXXkWY
PMoISSdWvUEQ4oo7WLhLqeHZV6QNNnk++Ks64UJ7WwpVOeamcCzt3ZiJjP4Gg2+cIFl3CgqR38PZ
N2zNIF3avI3l9F0g35C1295GF2Oq5apvOHfeLulMLMGDGwTXPqBIyginVWa29wH+lwOon/ZMbwqc
FTYGDdwzD3TSK/MiRr5loOp63pRCq/F0e7k7xy7W8O+8Z+NXVnhYdivY4JaP1gD/fxuYXbS3fbJT
RUaTCkdf5jMBEba3Q2NdpILaC6//btGwtg7Hwl9HthIn0/nuzD6t0RGprgKp4igmAlWuTdbM60wa
2lh3rMle51jGFj3ChPUjMpzxEwWb5xy7dVMEIO3LdC8X258hBMN1kFLz4QC5mxACWWkM1cmQfXun
Ep8ZuRKfY6oXBvYjcgYBnJjDN2HniIqJwMCQuGfxa8A2wLKMfjyaULrDOn+s05ZHE8j+wOdyWrle
/Mztr1kOEemp9+YP7QAknqVRP01jEt87Etv1p+xRqRZcsKGb50nLapvgsXpz0P0zq2armCTp2R2y
y+eCJndJjBp0uWVmOB6TyIrgUYSoxp7T3POWa5671lpWrOThllfKMlP9gIWIOsG4785DNP2RmtqG
iRD+VYzmq1fO5vvsG2ziMaMPajEyFtGHx8FuGP3hUg+hd0lzugq0hQPG8Kz7ggYAPbwo3J1f54EK
lBGz1t3N/MIr8SLA4vHDPXSkEX6VbVmvoUJyYOVGeE/g7stSr4RNI2hncep7Aes3n0yUtuUOzIZv
J4pMP+iunPDDjtEL4gEOdk1jM9NGeVP+PIssfKrE52GCvaK45PcmhqJnzeeBQsL6q3bxMpEW4LAR
2MtR2Gn7awlG2M4JuGUV/nLVGR5IA5GRXHZA/6O2b3OXaHExBf1R1kTyb7dMHIZAZoMEQIZpQtCj
FCQCy5k670xSiptFTmTew8KQxvW81/0IjD0Ub6mhv2Jk3uAKoAtpnMNTdPuqRjYuNzkOOBQmPCeh
fo1joAMQPbznLC1W4FZYH6mC2G7QjYexMr45w8C+nAMI5hJ+oRFX3L7qSKCyBycJ4WNeb+hiknPT
gIs3zUM4Zmz3UFdwcecPdUcgvpiD55qgTjuO03WymnOc05fpKdxbda+d7e0UXNFpXmMNpeYOVWaW
H0mcHO3YBfOQlgBeVTgcOcMUDLAHA8/0tLyrexgIQBSaxXDVZfa9GXf+oXFRvvwAy8ftrtYX/r2h
4/uUFS384RLD9HKuauOEPYt2NstG46HqOEBjRxZrw/hT+BQnpWLuQKJpCFp+dBwK/DqO6f6QjVcc
qh7HtJOZ8de6VEgUoNUMT7w1bjIfI5AvAJ6pIrkZJ+EUZ2uGyl9FuNC5UINfKsf4o1ny+p3tQ9WD
Af3U2bN8l8rIj0nXvbaCeGQ+2867qkN8+2NP0tB0QM4sx9TbseF2fTQEC+VZJuXGS0LjLe8clHw7
2X1+uB0JTQP1/0KmhDxrZAL5WTY7jcPhT8QQHrnf5vvQxeJ3G3UoGiOcVYYWdnp+v8IGAIdJU4Qp
cbMStmylgnw9RZRQ3kY/yy4/Wn6HQ4VDqOLjaeX5tDbHtPkm8MveXRBs5BVTOaYkj6jr57FBFgad
pZm2r5nVH9qWODj0s+nIp3I7h6N7rjiZbW9vtrYNqOwY8InN9GhpC04UFKOHXuYZphruQ3as5+28
bMdl6v+6PTt+i7xcYJm5unqp5vQ4BN78sUg79acS5GO2xWNPpc7tet1lNLx+Kt5SpCwuvN55xcXe
3WV0NSK5WPddbAQH7HgDAiO5KTJ5y8yCy64kTZ2iQYVabM0GaoFvF/l5HCt3b8PRe8AOPG2gWaWn
vH5sjcS75glb9KAP7y27h/0Y/GwrmyqnEQJz2YIn0T5p4FSE63Dy6Zgs+6eUtcP+tonFsHZomydh
jI9g3qbvbdq8wZ06c+Kqv9l1jTcz97BtNyWTGkyZ1sujVzKHrPcpiUc/JImlA3XspqrijClboKWs
HQTdpeXslV8jMmNmXJx7gQunGQJiEmQpt7Wqp+8E5dsBA3WUI39k5AN3eh6MpzhDvgR81inP2NRO
FLL1pD1kLgF7Kqt1H3U7kNerG1ZRnKLip/pFUJZ9Ahfp3g2+4DltlkRM/ezEU/nTUURjMbYs0WjK
pLiQZsfbW2GGY3/yHVbz1jwWDyNyAQUF6bnpID99vt/1nBhHFElaFqJy2PpoSH/fqnF6lquZl7WB
A0eg73Z04P5dYodx8ADVrJRbnzMR5h02D5D2LjPgjKMZK2zVaR0RsQB9eluKID7KQ5KZ6z4ZiOGa
/ld/LvJrLbzsSnfG06Khl1Mq4S820aEPE56HyqKDxhneY4iOU5k8RtmTEZfpg5pJ9BU5FPfU7fdz
XTur0MFOI4JkeCYh0rGAIqFWWJy5b+/yz8sbC2AczFhmuIm8EMYeHo1kPOjczZ66tN04FAU+3P6X
4qjsA9okO6TxTWmMybbHj7sd514dw6CWBy1pVhGkjzBNTufbnCGbaF9Jo7mwLWPmMidO6WXsHtyW
veHQDcmrRbeehcFlcGyJZsWJzbPpt5dNj3IxVXKdUm+/I+/o2C0I4cYkPD+5GAgGY9gNBt7ztAPy
agYNO0q9BE/KJC/fk0o+CpXk9H5229TCNV+nmfOa1yBvorHAXQjKNiaq+k6KoFw3LhucUoRPqWDB
c1OUXCHY2cY4jnBmMRjAEHPiyDxM3Jn5jiBpq4HIJ4dE47SAaWWavFSD9eoGNJ5XKZaYFWbScnpt
h9h+jEPvkUyIebPuY0K6p31inVudcx2xXOxZvWb73omQP/GI12y+NgwB/TrpjPAaFz21GUJj8SJU
eZeEgDkmFwVHOUm1ApQi3jogLWqpYOuC+tUXoXXxpOMAJE2D4Kjz8cmCYnTfAsrsDSvG75OAn7KR
+YSAx9yyTUah+TGlIxEauBI3jZtkFDyzCnr65PbAlTRKUZKK4JKkTn35e2wLAvs4deGbEDp+77x6
XDNNclvtaI2b5hnwb98xapKoOpRcvBknMBC3gvUbHRhZQwNr05ys3LpIx6TjzCbMSevTXs+gJD2q
dABfC1jZJVDNZYuQMU3lAVkuz4ZfEMDSQtgfXrhiwnRTpjeczaWfDRsNCruY0rXA+8yHjpPlmBRq
7Zb2dP787N1sRPu+YCMgVJ08FQOGzIp5cIU8P0MtWLoqatO8jlmUHCtVvefVnByiJvvBb5M8YyXq
74bMgl3iB/VbgN68GY0RX/vAWcBUPY2rdkbUJJy8Z797LJYTX02r0NEIKbLTbXoN6SdZ7jXeYLpn
zAbdU5CU7cYo018hidUrd362g45Z7IAUcl+tZHTqU39ag61iT+NRiGAN5cz00AGw75r5hL0Q5s6c
fE2yufzpCvkjTl2eCn9xck/mQBFLV7Yn1eTuOevNk6UpSiDU1/4IWfWWSfHHyZvg3cV14lWZ/zuY
zLdl40CbXJgfyrR+KqCJx3cXvPYDcxVPVIXTfG213AlIWlPBDnJuZS07QaI1OTVe8+INHVpE2R5n
qlk44iVqKIFyajaXc5f7J4xbzWFsi/B90DmGZTdOvpvKKI/CAjA9KAu0/6AWv5JrwXxM5QUdPVuX
Jgt8PgcZPaHtS7ggFYe2tDbuaA/Q1q1k67tU8rSQt6MOapeCgHCm6cMcUvwaiUZm+HwTh0EAltcq
yQbFw6vD9vzk1OQgqGslA9w3l3SIhoeiS2F3Vcb899GjNbCI3lZ25J5QSWmW25FnhTCF0kQlUyr3
ysYPqkw7/WrrECmqKPOLGNL5HYoqMicnZ8bz9bCkP3Sszn5fe6zNiYbkOdsyTDvPZkA8RGIkfQmF
WR1bF72rH2IXA4sM7quYRMryp6Esq3OVk0ZgNPXeJC7Ste+yZZykTgHF4AmKCJa7YWD8/ej9xD3L
ZVS3U8ycjsULkzOwVOmzmarw2aUgMk2YiaoW3p+Xj5eEDtLUJtPhJGyaYwed31FK7suE0q+2igyY
knwgbuNTRrkxIRgJaKZM44fRtMfLwOaL0ueyPX+KEFHxkd/shL0X0NEhipOrSmcvs1adnHBnTkpv
ukV95PrssCtWn/I26EMwFDBqupHj7aD2qaPMB88VbzMr1LckCPXJIntAhnl8aA2lXnLcRndaNvN7
nAsQDHwttEtmxzE2cHx2mG9EXGHZ7Jwt23zrW54ix6rSPE9x/21efIjasbABAlg8jkE3vJBg+eix
Z26CoiOM7ynjbdTAtFm4Xwd6FLDZE69qe/uJOz30dVmwXS+79MkA1hiRwuJ9rlpgbdLeRHzTwVcj
rp3ykN/sA5ZIgfO2EDbsQGQPomzJvGTF1+4Xett4KTBkfOowzlwQaymld0EcoN+hl8bBYiG3zjUZ
xAS/8VYs6b8k8CRUlYE7Ut7akBbj+MqN4QfHMYL8XTM++uS+irygk4qnz1tUuMzO/5g5yQ6Zams9
FtP1tqic+1TcF4X8xupFnw0dsCynuLj0gEkOE0jNaPAPBWbdAzl0qFrzHpGgeHNrtuftUA67m4Q8
0xAxKJNNYJEDkerHYRcUwbiSMgdEOVbyp4bEErVJ+Rap7itNAPOdN9j5YxYa6YXwm79aVaPn/ojB
6VTc3mDtU+ERNk5zoa+CgvC2e0zMDl/u8qfCpOnSGYujO9nNhotiwU0ajJwhzedolNYrdqB+17PP
K4RVbssUonZC7dfE+pmu2PGVtqYPYS90KJwq3fA6mFMDTZ28+NK+5M3JW8Zdcmw3PhfAIYVH/zq4
mCFbiu9wMj/hB0VN1S8lu65YH4vqlWVfg2NmSca4az1f8VylIT7re2C0Y8Si+cEzwMDsR+/PZDzj
Pt74eL3RmPu5X3U1xuMcyhmoK7SksaH+o7+M4e9V/pC1ryezRTgbG+8SV7/tgMQZD7ahirYevKuL
aLRBlUG8GIA/tIDd+jIEkhaQjPF1cqz5Nbi8crgET1lyWoLGspesVeGVJNvMM/ati8vGa6V/P5f2
cLB69WxlKBPaDfFatMF7I+ARtBXFUzPjPMlh7ppB5YAu18YKzMnqy1//8a///I+f4/+Mf8tHWQBy
qbp//Sd//inrqQVo0/+3P/7rkv5ktpN/+ts/+68v+/d/9K8XWfLf//NL/q/faHk4//V9+fF/P7z1
R//xb3/YVH3aT0/qdztdf3eq6G+PgV9k+cr/37/86/ftu7xM9e9/fvkJErpfvlucyurL3391+PXP
L4F3e6I+n6fl2//9d/cfJf9sNf/+maQf//0f/Ma4988vVviP0DdNIQJhu6Hp+uLLX/r37W/sf5jC
t4QQoXCsMHTDL39VXKySf37xrH+YXsi22QUjEgp8kF/+6iRMmH9+ccN/eK4tLGGhCDme5wZf/vfv
/W8v4P95Qf+qVPkoydJ2//yCgS348lf9+UrffjPTtjik8vDC0BaOY3s2f//z45pWMV9v/Y9ZEtp0
s4WDBuvnLmDvYWGeJhaLs7qvw4NmF7n1IUtT/Jg9ye697Lh2wFCGleVAj+WuhBQg84nzl3uA9msx
LUVvtoV9tIdzWCflc294bDw50nI0uWYYlCLPrL7mV0/on56S1tEajSf+wcksMwokY2pdGkzkOf0h
cV81+8YtViTPqWg3GlhuJnxTaPOWlUcrri7cDRI2/uaHIvK1ohfCSKFwpYkJ2cPCh4D2g5HFJSKj
nPSBrK93rUykZrvGi2CEzRoreLuaxmpLO9wqrHHhUC+o70ZKryqPVcSY59cZozsH4vJU5GDmAupZ
doRE9DaIejox6u4+qPvxrkjJOdtcQ1V/UpDZt30Rh3eTgJlkRgNFBfjP7wqBg7Ufna9xDjTZC8AK
e3/sZlZHVRfvkSV/+QIJHTf/n64rv7Jdtnd6olbCzjAusKmL7fIhGAQAHk9cFjMo5WVgb/uWWjCQ
kWZAoYwHMa9xAsi0GkXemn9khUEukN72iiybxZi8LP6FXVFIGOuvbQGe2N3m1e8k0y7AF4o8pthh
LAIR44hSr8OY+soMAUJah0hntIM6xD8r9UoSeI+x4LvrHSbhf/BW8+6GJN9ObVucSoLidLh1cPBb
venBXCkM+dsyCr+FLhKD5ABGxtB5ijQ1Qm35PUd1vZNPRW49pykdEEVuj+uoqH6oMOC6WVnXTCvK
btCfRgBQuMcWpiTQ7q2IGIl8x97AzwfE02RU1Ujknswot/0AbS9I+aVH8eTNCwO7ABU2O8yo4j7N
mB07e29UZQzXL0cIldmxtxBxeYaHU+mA/C39eK05ae/0YjTwqDhqUG83heRd6Rq/yd4Bozq2vYaD
Q8ZDDBn9t/SjwNE0O0CjkUAb7+MfVZWc2Z5QfaC5+UU0YxgJmYeAkoS6oG0rc5EN7JpnOx9Iq6TN
wWvGS4yVS8Sk6jEZrzT+GSzM2D/97g8OmHvUjb0Ot7kZkzIFExkDc6BWCAdxVn+tZ5+2twLPAalU
QnnuajKxiboty3IBKuKOsOjKNIr4KJltLcf9PtEycyMFEel3gYI16R5MFS7PAXR2rA5Nn4kzMZG7
hrXjnW8au3HiIOhm9ls8Rech9s6KFVQ5hgQlp2yjiNZv5MSVIWeVvUzztCNPNFHPefBuBAqoeu8/
zHV7inV9IWO9iqmFWwV5Od51lUdlLprGCu8zaMsGVIyDCWFjW+DPPZI4a0TU/Yj5aWOkJyOOMLb+
Kjxotk6HUJ3ydmrz/EIsu9/IEK5iN/nUp83WJXJ7qkR7mI7HoQ2sbTLiS5trca4qqMNpQN+ncfbH
0rjHABSbtXUB+nXsbNXtO4xbPtu9jWGWtCPCRDA65znSrrNP0xfaLcqN6fgw9a38m56jjRsrPJqj
t3SchM+DENB6gwpDqwLWjYe43mm7qo8cyY+p7oa9B6mD6DWLBrvaVXGUnaxKMd0vjObWw2M3aUYk
Brl1FGA0ppD1rikmuItUzrhL54Vd7dl5I8BQKe86H1VqUuEkwXKN1IxnFZNsFBJIBuATGGTGOvJ+
d0VMeXJaLtDHlKq1qFNvs6Duu/BeqqCFrlWGPwdiy5Qt9s+ROacbMeB9AYO1vCgBKX/w1MXPzJle
x0hfcfBTJRxL62wbEcZF1Y9H977FKxW51mPtUc3ijD+dNOuwGWtzk1iZ8WKyHK+Hl3YKugdSjAPD
fL81sZOdOJbej0krd66jfpVl6W2GQeSnaaKbTo0VLYQ+nNC2q/yVGLlODYN+JWmzzmJ2pUHe0jrr
IPxyGaSXMihZn7zIDjI0HwGDKh5w5mGgHjIOW9Hss8W31B4Z/snGGoIFEZdr657zTIWbwEsezMn4
2s+QjfBjD5uh8imptYtfSrPlmIHfxzFNbyKjxBnLxImNAXc9OoFJBLNvRq6+SwombEvTieLy/21d
4LSB4wMadw5/40KigzYbZoKR0I/nb7wvILj5QfkwQGSPEyfcG12NZyRq16XTXMPBEquOMFjmu8MK
KnS2Dh7GJUIWdW6+qdvoNeWaqPIw2mU6aw49V7RRWcfR8IpNkkb7QFNZSAu9h+X0jk0aHwoT1PuU
1hD6Kf0IwPlTY9hNFKdVfI45lHKwxR0X0GMRiPmP2ekP7D7FyiYeYpXxtdXugxGW7tYT4SHq6VKq
m+ADSPoEP4RXcSrqk+Woc77ASljfijSed8ZwYh98T7NBBt1V3QknAbg9fM+MP6NwHguXMXBMdbXB
hfbs+/2hgjd0l3VEVNO+IQ8VvkkDXVFS5DCoJNpTGH4Nal1tFWL6nWGxJrc99oLsn7WLf9bLKZZL
gaD7LCWeg9p7kS2i0ri0HQRZ5GJ94zrezXRol1O7J/qwcnoaKOYQsFIb9e6JK/POqnTPUNTBR6D7
8iGipg0GxLzOyAF+IAxu/EwFH5NvsF3LdkVfqQ+7N47FnK8aOw9fsonQJe71Zs1itb5z64rIt9NM
23BgoIznyoQ5Qk8um/y9dngMo85AGPP/tWi+jz10W5W6GPeW1rgh0wV4gfTA3rY7K3hT9MP2K+Xm
wB1mh621jO4jk7vPYBoJm1Qu8F2MBEATNULMR8lYeoDpDGZEdpchXbBvtaJ3Ih0ROPRwniyyshU7
2VWtY+j1dXtRSHfbGkoV02P4QflsQbaeJflMTHmtC3alEz1WOQHY08xHgAAD1fXudJyFOR06u9tM
KT+uwZlgS1+BATBrbAy4UtJEKmrcen/t5fQ0GR32EDdjmx8mDlpZYl5F0f9hD1vc18L5Hs5LDfoY
5NuxRaPhpmru7f6sjdil3hL2RZbl3bZNJtICMQ3xc5NRkkzKPaGUb2PMGIGy2QMiw/lwiCgeohNn
F3mldYkD8cAJHyp3Xhy0hSpGYIdsShLsIdGBVO9Jv+ZCkV4Vrvj8EaViNpWs1NLR13u3t9wrW9KF
IocLM9LQC4OCQ0eQLZI43NDpNUvXhoeppSgRzuxBF1e3LTElV4k6ZhMrtTF0O9pbJmjGTroSg6ax
vWSL5c/zMzMxbZdNkZMr59NKMO9UY+bdB2ETH/Pmly8bikD8Oj561XSWnvR2VaYPEiXjaDqQinJX
3rtKnxlSqkvHlvqRfccqYH94np2ZTRn3/yzKiNuoHrpW3ox7q04a9s/jB9PFfBHaujRJdcxnt9pL
uh/7gFSyi30Kw+XVjPLwBA71AFgqO5Uemsq6ixp1IgeLsTKoKRhA5yGTFWMgKPutLNLu5PsFNVQz
nm3l0phouqwTTdP28B/EPCctJiXaXaK2+OCBGnvVBgevpCt1Nu3fxUKPEwv6zq2n7pS5eDZw3FWb
2kuNXWSpn51Oe6Kki6JZhPuKnAyAyga3qsZ73tcgKCQQFGlWLUAfg6G/z+hukmsH2U4hReW5/G3O
NKmU71rIkWKk/lx2tBCP1oJZ9p3VOHHOkpnxVndljwt0GSNGlpvJsrMvMnWHSQZL9XQYbTY4/ohv
QpvfJdgucsLesHUmTYwFHJ5fSrlBIt65LJpXscFlePA5LcE3j+sUn6WE+jhg3ykAGE4TVw9r2nsk
TLYR1oWACAFHB44PdJSkMyTMUrqKpYo84qmat5BzCFHVa7tLS8Kx3UM2M8dIg2ZFLgy/F+6tMTS/
OY8W1DWQzx5SrG9ufmzIXOJKavYDOUQck4vRPNKXto+YEeBt1U0H3rb6kVoiWTetYkiy58X/Ba8M
KyG+fDRyCMOgQe0+mz6Khwxua1ODVzajylorrk4Lcju2bGMd1uZIgzEfvAwsEIpUx/E0Cn8UbkvT
kTc9RXXwUMcITMrQbxGbWYzZ0yuFie4mwi67NkaWrHbIFl3m/sGlxlSwGGUFcRfaGAws0OAYwQaC
3PjI2uegepyYyxxD+IhBKtvU2hxoPJofpgXPOAKJ53Hk5wAudrSs/2Y62p0FCpW0PpB44MxBUyUY
l2rmoQqii9oPYWidzCl6KTMdL0PkSUX/i7szWY5byZLoF6EMEQgggG1OyIHJeRI3MIoUMc8zvr4P
VG1dVZs2621v+OrplUSRzETE9et+HFSuN1s7r/pRhjyWNrfkRqyAQojOFby4kADiTsxcqmtRflRk
3BjagRzYojukANTm3Hrq+im9NciWMSf+qBfFHXE3VkSNxtGw/ahygEyEQNqSeTeZ7V6AFQMLpCiq
7ikmA8CsCV803D3bhmwQf4NpoREIS2+8BbADRH8mPJlhGW35Aex1naF1wahLJ+fT4AkWDi6cCRjE
fD71J/iVDK/jRCd1O/I19CkbMBsrZJFg+4adWJ/UYtLHqH9RlbO1qJnnhxm8Vmb6O7O5Ny3r6B/9
IQtNJpzSD/ImD9BfaOgImwqPfnEXqpU/DMzH5GS17GVDENraSid/mHHBkJ3njUUHfNPVn7ahPhpE
MrsOCA+Ve6urDx4bAxBwuNjmYf5qZ+sHM9Clivh980Te2TCdnXRaGAQKBHWreQvlqVP6ocFf6jcy
C/0lHUnaqJevEDjBmodcwULy6Ulqb9NwBHOYWCevYAyNzSHYZ4SCK10bu1J75zTwKBcAWUps6r5O
2TVg2CnowbS+IO8kfk/Ia3SIwSUa/2TYS7XJ3NzcpFymtsTbNYkJ3yopJfGCBNlf+enqAzLq4jgA
RFy9N8/hUt1VFMmwbf30auNXo2mmneb0e7CpzMzr+IqTiClCAjZKq+fAcI+Wbd62XTUcex2w5x+7
vTAISsbYvtvwU6uaGhCVvk8LGGZLTb/oumeScwcCfsRYq2JtaRUM9dJILg3nXg6yvIvEd0j27M4K
2Q3HUU0jgVHx5dnlc0RCkbg08kxtoI7EwE6EZOKEZVHz/sMVO5GUPhi5TbcFPSZKAny0aYUg1OOs
bYTtsl0K+TY16s5OIry5dXU/g9cfZPNJOjwClUmOM4dDwmau4QabbLAXf6ZOJo+u1e8ZA33T7p1N
MPfZ3lL2LitDQFjd/eQSGMMUBEONByye8T2dgHqr2rXfGTPx4OSvGJNNn9V0sHN0/YPU27QIUFAN
6YurnopCWrwxnWU7wr1PBDxSwc3a1whNRuiBLLaH70lULdFcXLZ2Gn2kaZj4rGZPQetqCipB+fRU
zi/w5gNrJnXGLWCpQOCvOPQgLn5Jkd2xT/E2S6j2BrodWjX/GXdgbhVq77FSIPDpWOfS5N4XBISe
h+GEZ4uCO5PCKCck2YsgPWwjhe2GB262LzEZGA8VYbSdI+cnTLG7vj4kEX+ZBUjNlDq/G7MXexs3
ME9Ng6ho+wsL6k5Z2WUowm8r7oAcxsgci/5gZcB5In6kadN1Y5vtRo9Ui3oth2XlNpehLV9tkLpb
WnEuSEmPhKfWhxLobpsfmGqJ4OeernjBisGvlmjfhDEd4ev/Q7bwgxMWPzIUYJkoFzYcLL52RSti
EOyjseko4YIJKCfeQFXg4CtEYRk487ltt9WZS/+1Xsr5NKv2cWmX/iVjoX2APFPvc/ZLfam7Z4ui
B9pJtkS7x/NQ9pfYY08GsI+vy2zlZpbundOBP29U+NEo+zAmzatO0y+sYLcthcDV8JllMRS0DLZI
ZkGC8Qp4icxKrTNM+wINrcOHhcE0ZVZRH1FqgxbHEeuqDnB+UEWwvOzftSF/Bwvv/0yPu5Zf2WYA
wOqPtC5PQ5jQQ9ROOxwJART8ECkssxc/J9Qc9LO+tSeWrrgMdCksbhv1c5ihETl1eN+phMx9k+R8
lWy+k/Ew0I/NGV9M+0qCcXQ2nZOnr+FIjm8e4sdSIMa4UTTdgOyktZeYOwgaGo2WIfZnQBP0Vq5H
qIr2FbWdXRoGRwczFjGMDVbDmOVmZR0MlbzxoN2liR1eF2Hc266MCC617mEqKE+al4lKVYOEVTie
8pTK+pGeHUkHKeZgOjgQbzb1Agtuobobb2R0D8xjG6D4bZYpxgufVE9O7wG+Z8g5ce9ATjG/Ulx0
a7cyHmNQIZsAq4lBHghbL/qM4qYF5YIZpCUdvNQOfuAqh3t5cmNt7LCpRFsBXYTikpAOQpJqRoXN
tbNn+CYYrZslnsClNDvAWuyAjOyth5/ICXZMTExscnqz3BLPbzia26SnldKjI6tLKRKrudU5FCAe
MpvNLpE8EgF45ZKJByt/MJ+ZA6LpsoNG7lJUJt4MtvumFt3u+nhcyMBzD6LxifC3AdeDspnGLMet
owjzpE0OPR5ss53QGQRK1Zso12LafaiUMW27pQC7PUc3wgxfx6H7g3OpE1Q4wXi7Brorbg0vuI4J
AxgWOTR4SqukpjvGNajKCgnt9lzEkhzrX5Dvs7p969PhB3IBAnuX3iaoPofOaz5saE5I2lxxAUjs
0wmnooOUvJVNfuByTstwh2F3SeE51pqvm8XxNmvRlVwEha1jWdum46eVzNMPvJXpnqjDiefWmUPi
VsJGOQRxu6spkkPSpwZ4FMhbOi9hXtCDuNAUGpmrAyCeOJyX6h59+0n0E8dYBYQ0BXRFL+ZEs4g5
oZxl5VnP+fDCNHIMLVqXYxnCxdbJT8drP0znR3IEXGvN5IeXSLWVbUPvSQCMxUGviRhYWIHEGxe2
59awTKxrKb0yHG9HwGOIP0hkO2ArMTNmDRBpiuJt7An6qOl0/ftvFCR/mAaUOrd6SHsWtm7cG9s2
Nb5xuN/nmsMyFCgf7jKgmeaHSVZXd2BS0SWJkaJ4njLS70omGX1Al7KGhZbZbB7KDMvnk1H0COxQ
LtbD0WKNKkGtpYh/Zt4ZhzydKfaEOQZIkVq+CF+DWuCoQqilxrWkm6eZs2s4fOoaUHcRU64oE9Ig
bB1MbRnbJqHsL39IyxRAZT19yp5rm1eHPvFJ80gRx8EkWrGZpqVcI8dUVzsZ/WhI5jH8dqcVfHZe
HkwseXXXeSCQuiK/mhJLRwIScyP6svFDdPMAg/5hRh8sm4FbSgK32JMU14V9WvkG5hh7ScVBxN21
sqzBbyZ5F4vg2eYZRXiUl64Kv6woQR8xoSMMZSB9bWTPRc8cIwCEwQNLHrsg47EyFnAGJvo6cj7p
0XBgu+SuSz9Dp85RbMp93wIqcRGUuoI4GBlmwmOR841SLvEtRLvWAcKMIQWtaiErzWAPsOGjaofx
IOMk95t0RGwfb7gP9Fsh0GD7EnRgAsqa73ADyERSjAuomBNA7EtRPpLaJQs4xB+hXBF4CbVNBLm7
wBBnbb8yW1xtz7njwFvxqs4lDGeXbIK35qYmAFj0IRK33svRyvckDr7g+ZE9S6GAmsta6NlFu97t
eIUOiOoC7TXbeAFaTJupyV9oCUeXmNmipEREAGk8yMx6yqzumJfUIPVYDusKm4U3fkgnfPOqGptE
8yY8TMusxBwesfxuSbQhdN7iHokNVCihHu3etjH3UIfibSzK+XagDitWbA/NLPO2Vdc+Za2XbEvJ
RaDuLNK5UR/vzdF7tKU+ZhCHN8LgNy+kxkGA87SlpJfHDdMKbj6xTcjXH0KXKa0wmmUnOhA2v00V
ososkFpbFbabqifsi+eLpYj8DZwmGQu9H1JeI2NdH1xiszDlo+rI9hLXe/FCuzcR9Gk4VMAmBQW+
l9OA3WiTppxMOSA5Z2n0wb0RlfnddqhLS8uS0sHD0hlGy2WAgiGDQ2QZnf4w9PgL+dlzzMU+MS5+
VNJ6zbs7C5g5CGIyzPMbBjr8X6x7cHvrx7EbHMZjj36rhSdYnnj3HWo+NGOvY4Vljll/EaHKaT6a
ra0RFx8rBi9Y3O5M74m5KVs6Xtm+5DvLbF7cqXsWMz1YuPPRxSpKsszAmNGlsNqso3gzWrfLgCrI
JB7BisMjaCHPwEpj4ZQzbKBTFRvRvFU2VqwiJ18QksXlhj6VtDmAij+MvBZHJ/9MYvVVO3WB7M7b
LdLOh1sJiIEGDWgdj8yh5qXSkFfZdk5h7UZtu8xIKSkGw+v3CYskLu7Vk44m2hnD8R59/kaH8ioE
d0m4LbDVAnTQyI58DJ1Ub8UfkVFd03KtS0zroTjkuCiALd2aS9/4UqUfIH1++MoxUk/yKSyY/QKL
oD9LzeMQej8UMMMZRbIq9LvF/jIImods6m88C4UPnANwg+TGgMWim7Who28AAxSnPIj0qbBHBmGv
mvZha72RTt0om9xYuR5Xq25blDD5C11rULYTneK1CR4xkrcRGKJt3AtW7cqpfNGaeoObekuhs7OL
ITCDqoj2xohpzvEOSVnIC/glihYFRFkwGoCNclw5BMcdY7qqil1FBX5vS0D2rVU9E5SJNze0OYbJ
2VVLcpdZAfMWtOpb/oBNNVXdJec+0s3Ld0ksEXA8SzMWhW+zWdOV0QOnSWu7gORAKcjSnkcM+rt2
6n+yzoArNXIpoX7wxdSAsIrgCTysxZH7J7c9SrRl/EafTz6Q3i1bMkPjaiR3US4eUq5pDUeQUQd3
FvT9tQ0n2+exeh9KJfaOaNFueWgM3nc3jKex4PWazfZX08GoxVP3XkWp2iXFxKQRuZR82QnFkZYJ
1ZcSa609vUkhhWzgy3ebxaFOrwwQD7Ln9YBDFIdNEjtK+TwUdti2dferUKAxNdT0bSIBUUXjk9XE
s59G2bbS1CcUNAjPVXzmAfPVkg4XUYMZH4ehA1jTxzrMM6/A0UQTxbQT42tD4gHBybmrouJB9T12
UK7elaxHX5XElHsIbVkYcBNSxtVlj9LQjGZ2ZDSbMjo5tIi5UYBAF6B+kU18miaRrx0tOzxtXJoE
8C/Z5q9E7enRwQ2XZtmPkViXaulf47x8H3sc9lbGBLVmY1suWSXdSE2EtUCa3DEmLMZIBt9mkZoo
+Kdk7r8KUAa7+htb7bK11xya08hbAUQoMarySBrrq9IdWYQ23RB1pY7D1iSlZqao2FNssTAX7fvO
PPDY60+DEdwVrvsarfvd3nhvAm/ZZ7hUtnYLWjOP3y079PxUoRIomtYKamTMkwPyYGvm9O7Ac9db
4lM7SxNoEGSpkVTPjSRl7a5tAKlxFu2MfT7v9x7u083IAOGNVDoOY7QLypaFOCBH6IAc7gg1uzqi
CaSbyHjjzTv1MbUPCwxrBWM4L/SPhtOxsxYCH0ae3VcTlrK86raw63jpscZgy4zNC8dsAkBiVlxm
J9AfU+R+6d6hGI3t3OhR+p0y6YMdYBffr/xPQaY2ZYYCbEnD6WybFx2Ep5m07Ja8VIYSA3po4nbR
yvTSOYwEjsHWXBjJ96gp+hKLQ1oj694nXjsHqfg+Kw80koUdcKfN5TOtaEcqIthui2bccxxSNE5G
UEo2643TrQ+UuBd0chAUKQ9DnbEmTxncK48KMWl/Vbat6SWR6T5Hkdo7dqh8o0/fWssMtmkcFfsp
ru77YuDc4eGzl8zSB1UAFSPrSu8zgXDuPTMNNKPvEiXYWhX1klbDFTb73QChpbtkhbayDUY9liwd
7OpVTvh7QFlsFU8mvn6LbgQnfSomdyWllcDW4o5jvZhGX7rBL3nIdPU2d8hAXrdm8vnui7kDOBVa
j4tJNaUTUo5aEJXZhevjGTs1wqLT7KrEfUrrgo5a/AQsCbmTudQnBk5tI4veda3ut0Fr7huiOMT3
27WemDq7Al/QLlkwtwidUGbMX4vUgdiUonNxO8Fm8EKUcqWDJ4eVZVVSn4oc+JYbNI+ICYWheRzV
SMVQFHHdKbofXdV3hUPDV98sZEfq5Zg0OWh+7JE3pvYLGS6g+9Asc1GcBHvqs2OQ35rka0wDN7Yg
ypWM4YufrK88A/Jqs37fCDYP/WdAznYc9r1HgWaqAFDp0tq2yUctxG0B6XZLLM3csJLPKK/zm3w8
l2zQOqw+e69X76x2HvEMFIe6F08jGcsaDW/2voU86asTGSeTbM8TP+hjalSvRTV+L4Pey74FScM0
KWvW7nWHmQj7F/jR5C2yeekpl+8jrwwuR+Bqp8m6aS0W7pLNK/2XAOBUZPi1hWPe7NP7wrauRpVw
/yw1Lz/n22xZbJZegd9uCK7AozpiLEx1NTOKeqm92aHABYcTb0Lm9D0ATcQ7mnJ2EsfURuBNRiRW
2NHEt8GzETtG8VYu2b5QbBgWuki2ucs+1mYIjpbvIex2dk6+SQj+6g1c1aTuWKFbL10Q1ofWENfU
bf/UPIV3S6cZOWOKx8LeeAji6CdZHD+jTOpcBN0hGbpnJinAJQh/uAMc4gtgUNnqA2c3kTbhFVjP
I3hEUtWsxeRNXuc5ul/7CebZ2dtUgjuDyi8VQJApB9ufDRrWRXWIZoqO+Mq2eG5CsMb0gSjtheSL
kVQ9/Pt8xTO7PCmYQ7023C2T7n32cVjrq4Nmd7V1O+8jFeF3YunXEVOV8Mo38s2H0PleUhzhA9Sk
CORuUmXOCaIZeG+Kx0o1XYYl8faeBZfHUnQ1JucABO1advOYDbY+qVhx+YFDu+VFx+OEZ4wtX0HF
pkQvkwg5nlaahc2aEhZt5t70jZ4KoVBZME9dpGrH/Z5LZewXpGicOkRF52GCxJOHvgGIcjJQxZGa
r836A+LhFyGHQhVyezqwSKFlviwxhaU4G+P1IdS4ZLJMt6M0uORSWg2PvYGng317yN8w2ZVF3mxd
4m7nqU8uILsC1vA0k1VYDVlv+e1qyyB6wuPepgGkXeuRs4VK4LA9uaVB+Htcnq2FNiUQi/RR4QTU
DlHMZFifhEiKQnXfIyVJuDcglWd7QwTa73lVbTTXi6rmnnE7T4u5DV0070KuUUG75BEFvkSnPPMp
CfoSpuDKmMyz37TMjfbQvXhjNHGjSQn/py3YI7TCIC/W6HwSbTLeJ00DcZVekkcJ+WoTrQwkbtQS
JLU+oaWFWxZad4EKQbGzS/Mknyof6YvoGMIC7bDYv2b18E7zYbUpcINtMHEQne2zkTs7dFKwYe2O
xiaYct6XjRV6R6TnDuy/YmAfKVbJcnCw5S9zwAACLcm3dBkfKiJBZl8k244LB6Ktt8trVdw4Jt8Q
yZ+7Y7J2MpugIHGw7GCSdnKiY+VUX472mEzIom4SB+dUp3m8eq26ZXVJVRcBOrPEOZIH1nIb5TiY
9FRf02R50U15oh+M7077NAzJbcJNwJnG+AYXyi73eucUh1xfLJuBiSKvb4w5b7mWtyPhfdZYa2OB
zK5885ttbmKZdCnpKzqPU8YTJ80DY8MQXuxWViXvx/MUv4koRxEoUAM0wQ4SWJS9UVJd2mPLjKQv
8dC8UGBJQ1t0TGk9wkVXHiPOqwPsQkLzAQxxg70/r+x4r0uPRs/a+53N4zWeUAlrCZYtrl7sIaIq
ATjRlojye2Sta8nQPpU1I3+BYIwtvyTgAZgXH8CJLY4j2E/1/IAeINoTwHyu5rdgjN4xQOAdQGcV
E043u6t9g/JUdprRzRj/CogjnqoZNQJLWWJ4jzW7SpqENqrndZdw2TuFJdKpicdMzbM+xB2xnqEH
9hwHNF5noNgjSQe2PV1xo99XpkMDGJ4Y/CxcHCbVX5KA7UldMU/rKd3jog0vkhn27ApANaKOSJC0
uKsAyFcgWJh13U0IZBCXLjesAPduaqEJkWzdQcKHLDije4USMqLRuyhkdN5kULQCSAq8WIM/Tuo8
MjJwp2/bk+DJlFH1ly2Y7zAgcckLSAvnxQnOzkPuvSDksc6fTRYwHB9GYMs7lEIuc+T8tzj2/jQy
+mpGnLPYIjbOiMKcdnQ3ThbCept8hwYbZ22zHsLvsBn5ZfTOsWc1JD9mMTIyqDdlpj9ZNr3mWtFM
0PfNNpJYGFIPpAF+2KfFMhjC+W7bDVbmSeF1XoM4nWAgK+nLjXJFN5pA157ynYpGqo1L2PhZkRi0
URisMKGoOrHFyy2TsFcE5bCOzf57XM5V5+itABiUNEuG9TcudpiTTjL1yP/NGY0Kz6NpdnuLUN4j
l9/l0WtRpZok2bAzAXNHKSiMeH4mEbpHGIz9QdrjdeqtYOskGX+AQeS+KJlw/8KFjJbxklanU+xW
v/Mm4F2ClW8cPXxmndyiZ2DnbvBMhka5BxJZ+hPp/2387vXtjSYIz7QevY0V3tQ2z34Jp4EGlL5m
Cm9Jkc6/9aAvpIT8cOmuDcebhSt2niaf4/AUBGQppv4j02wag0D3iKBkkTFroM463kuXhA9DMbPV
bFFfoC18A7+HN29F7LHdj3oEvcKlm5UeAuaIY71qErrJocX2ynhM4+SwdN2NSvVBIS8Ebg/fNKeR
HGL2Wm43MUCdsHDjx2ZHwwO1paULlcVL4nyfGEyDcWIjECzlb8MmMkOjoq6V+6ztkE6FuKI6GiYE
p/z7ZGhw4QZl3AR5Tw3gfg6ideXRYLm1v7uRCsygSjB3p6PpR4Z882q+LCPAA2sFDMtxey976fhW
NI/AC5iaM4p5kr79kv14JfnoYcrDeJCSeSHV1h9akw74lOsqc0GxI8O1MkGuY5YhSfRa7RuXcagm
t2qU64qJ1c0YqV9Ty5vW0CYHlOPsaBaazt1S/gSJFRyDAuUnqQyLWggOYcsR2SWxSYIN5I6rjkcW
PjEf2ejMO/5B1iyNa+qC8Y3QWVwZqIyuDUg+0TylaUyclQXT/ZFK173K9B9XBZQOuA6VmC0fINHQ
RtFEb92ozjwzaDe0rA3Lrz8qiz+CeNKHZlDngAxO6OETiRyFZZYpB/ke1Uq1Z+805vFyCbHt7igZ
cQKA9BGvxhSwCPZ/MgCmhsIFpoQiEByUKK3EHhMHi24RDA9hDQ9lSmBZyD52fQr1GgW6Y6hcTskc
z0CrMEWLwLzaAcYwQrQULTKksYRvIt9Lp+gtm/GoqmT9iv4uU0l32jEj7ZQp2GMrLA6w7Kaq0sdZ
c/kq5o5vTRgdCCSgQQ3n2KYmgtAsNCwNGqxatdQ9RD6WHOqxa5vTbOH0deEvMBOYCXG6vD6CP/xA
PaHxybiBoX1OEhJQIhHcLQgEsIMNT/ZAZSjB2Gi4Tm33GcbxIxQCMsq4opd1d1JGzURaTrdbHXFj
Ra9Gy5jTE3ezJ6pTu2PYPIHN8FetdB+p1QDNhn5OmVXDKVQ4PphYJjBeZRXfOkYQ7RIv+pKuYPXl
Z5aT75Cb9hBt/sgFmEntRoiM2adpKkQiODHI2FvbCJ2dKIgbWBIsqZycQyBD74yP7KZWbKBLK/fz
RT+2fepPZDM3Qbm86i5Zdu6Q/hBlR74TPKW81eIj5XO9AMvOQr+hlN54DQTOh0AGQJbKzDwHMVuX
jENprvmRsK1ufOgaEeMCezVT3uWCSzgN2+Cvq54bhomSosRpCjRtHU2NF3E4Y9oj+Gnl8a6qNOp5
Kq+phyAXL6/Syjc6R7pwsQsKp1/pqBjTZk35qZ3fZqV653bGM4pL4Jnb0vgQpZjkq2CNztHNDLEl
85mZ95ikv9sK0prBwjBcuIRH8QuOSaBRmt7YpWAdhIWUQWkBqV3MZ+KP/iBluKlyFGVeLz9myIOB
tOBjghuF6fg7gg9BvBqLjLkiybKy+gIew5FmBRlMRFD+i4BX5KJYz5wMQR/3u4Ug/UaLAdNnvuk6
69sorFNDR+GYEjWRXeGX3cSKDiytHoxfHdTHTb+cPIMVXbvKJGSVjrTsLBtHZ8UmSKZo70RiF4L3
u+kmYy8lHiST7odtafprHwoLlnjiEYxVpbPfx4wa5MX7mUrKFyQeV7PBy5FGufAr56aLXvs8Otec
u+FEu09vLL8dXTxFTvRdrfJ63oO/IDg4QHdd6vaVfAcq6dpT6n1Urpuf/+8hvf9n8TupxP+Wv3uh
Ujgu/vx7/u7v7/hnAE+Z/5CmciR5C2Hxtpdk+f4ZwJPyH8JCFCRop6TWllL/CuDJf1jatrSJkdSx
lHacfwXw1D8s15YS2JBlOZ7g7/Z/CODx5/xH+s7mT1Hgwz2PM8OyxJrO+7f0XT2geOaAXYAxlH5g
yK+6bO65Ve4bS3792zflv7N//571Exaxwv/8dBLIrtB04ghB8tDhGfefn04J7MGZHePsKeL2ISMD
K2GqAUOIvQc3CsFpeByirjmH/a6F/+S7tvHqrbS0gpvcYXIH0jQrHqKxvu2ME83QXnFkOIWOsn5Y
Nwc7x+pPY4UFvlq65mplxp2MR/OOHqj8UFSDPPaFyF9XdWCAdsHuDkhcKdXN/D8fPJeBz9Ej6AJT
vlZrgSe79BNYbqYM/CdnvJylH6UJ4pEdfHYJ7ja4HveiQUNbEIeXsUl9xxHhkcI97pajSRA5L49j
AEJb9GZ17RmuNiOmq3MCnfGgnOxi1wMR7sZyLrjz6Iedx+VYU2fJtglg4TTbawixFo80i5mPuvM5
nrF8qaE9/aXZIyDhEi+XG4LhJpmjZCS3WKYPplL3Io3lBUiouWtDSmGKZZT3rYPOSRwC3ytSxxm1
az6L9QN80PHcUWAO+s0yTjwZ2ztFL8dJjihD8YLeyeKoP3MsrOA6jdPZ19J4cvBB3BSCCqzGLl6m
fohPuGtylgflKWel4YtRPiNamk8514ud8eRhqX2hF0I89Rj9uvIi8pcBTOLGnUYgCWTTTond6uPM
U20kNTVQnfRULEBENRdo3zDNZ9EE9cnc170X3ohJA0kyTQu2HFYZnYb9XgLTG8poua9kQz+x4sLj
TqJ9Tkrc1c7wRBvdpeoZ7hLocxt2Xv1r2xa/Es8aLmm/HgMmAlztOccRr/tjC7j5cUwG52iweG+J
TPU1TgAF7ORkavO9tMFttLFZ+HNv61vGxjN1ehVhOCJ5ZbIMz1UdOfdCpb4k4wo2/q7FnHiH8Rjf
cAp5wbHHiCBiZl5CxzJBnwfGMW3Uib33CL6JDxiSSZvgoP/XL8WwsXf2wIEIViNZ01fzS5WExsbW
VfzOZ+CqbpXHIEu/VvoR1Mf21g2bo9t1p9xOBQgz29uIyH1q4/JLpTiSvCwdWHEBCLA7kRyp++Gt
lwL37i1L3/a2zap4cT9sbVztqprfg9r4Q1tmdkxYgZE6yFCJ6ry8GVKok7zF4m1TKvuGhf01WQLv
6LaTc+l6XKJpfAOvCGZgb5kHMSUvLMqfiAOO8D4lugU+J6o1oYrHZZTt5DxTAAr6hanNFkCORbmx
XG9+oB1lfsijZV/qUXCl7uSVebQuwgWfXDea5wKNaAXT93B1UO2GIbh3xno6B5A2tzUCh7tM+L6s
5GRP2VMBjZ0FqvNrjtl7BOwbMIhRB7/E4zYiEoiRdTiaKv1puv6oMPpzzqbdfeiZKe055mPe1gDo
p100CTzIHYvjtSIvLgn1J1QH5L2kUafFVJfHWMHHJ1OwyvJkaPiDCysmnV/KtcBcGCHverSnNea/
3Ft1+wztmB2LJNNC1QO07to4xk6bvBPmVRbqOk7gdbFuARr4nw9/fy1pKG4ich/6qQGlpzABL5lm
Dh8IAJVhYV9J4z67KXSQ3JR9/IevF1aOmV4GWhZ2ST0enDpddnVaZgcihMmhWvmHRMcu9D3Fp4nI
bGJE0XMX5T5PHkS1FO/mtHYdNNQcIRr4bTVFAFloKqBjtbvRcJFuRmqkbxSSOmKy3478s8gN558f
LETKdiGctATgYOXa5ZivQkKv3oYhSo6TZ7+HkEwvKb9lbw6u/izcedrXWYByOmIPNNyqPlUjGTU1
Jbe6F862RC4/RA2kC9uGHlTVwz4KBu8S6rF+Eiq5a/sgvl0MBJys6W/GWYNfbKdPteQkVqBTwKwi
UIqxHv13zWlkeffau6DqkhAp0rbq4dJx192BC+q2UFeQqxMZvZTAXi0Czb/SsOLgQ4t0U10eWQK+
YWvrj6Oy8vNINcxNUFET2GmSMMO0XA0zfQgIkp28rliuuE+f56gfz4at5T2+ACJUi6RaY32mRw6/
tsxj6ifEk/JYbofF/srAJb3a/ZhfhsmMt4IUFY4OdD05m2qXZVG599JMnCLT+GTSzp7pHIOhzpvG
t0Kzf5FYpYF+xF9gjFYhtiyfAGqP+6XwzjScTze1JGgfMKgQnETeQmdXX1MXQYGZpp94AmyKvSpJ
zQktavrgXLOfs8VZfJWB7meXBIsGnj8XXrQhegBe3USFzFOZ8TTPVN6QNTduk0VxmhZanau2pRu8
BX0H5OlXruMUQwpB04n33O0wieSthhOC/RQHWmH3l8CNipPRZQlp+Ln8BJqb9rn4GDpccLhzbyLJ
f0KG7F9y0JWHeIzr/d9/NUvH9bEeshOc3T3afPrw98NolRhkTe1s8cGzi5NkG1MGx2u+flhA628d
ZKxdjOXcrzoSAZJ7+7TFdxpeJ6IiQF+86urweMtFn34IDH88FkL4mWL+0jY2K+EcbTkr4N65ff37
v+JhQumNT4xjh9Si1EauBUO1VTEKlLI6jQ5NZrTTizPWenu3eCTfatESMLHFjrCv/WThsG4nYe3/
Uq2WsV8DxXTvwReaai9+dDIzPZHbf9OA1b7pQDoHInVec/h/aWu8j5MBxWblK6kEz2ISp+YxnOJ2
zzlJ92prnSYFCitIh/iQ0RGAU8nBH0nwB72TQkgqYs9lGWc7T1iZz4K12WUTKdLSzs8L4bhd2FID
N/PdlhOevrJjcGYpjdxFUaFE2IX8zeodxV1N0QKuJiNzMbTiyRxmTAutMC9WU3c3EpDqvjGWxqfB
SVKQM5ebmU3Pn/JkVQs1RmF+16+Fon8/6CR9hUjH+1QIsBJL6F2HXrrXbmraazpd4oDjsRFVc4ZQ
WL+tmGswcdavLB8/WKi+xwUYccUhiggVlfhG4+TeWz/EPZktpUaWfXPqHPqkR5ogtfJgdTjcI8f5
+vtvuUoflmQKbhhicScpof+LqPNqchRZt+gvIgISk/AqCSFXksqbF6KquwvvTQK//izmPtyXijl9
ZrpnhMj8zN5rf4kEUGMcb+dS2W9DiTW4movmmnpg1W38N7uxa0957Q3P1jCB+B9L8ZPr+DGL2vgd
LHUJLZkHcT/YCKYk6JqoaF40A1JT5QGXjF146o3LJtBztZK7kSwwlLT5I7P7acNHZP50tboyS3Ep
25pku2gWBJio/DbbkWyJkeE/onXrgZW0CcBmBI9kGlddsb7tWBm+9V4ynxxyNdc5Cj5seGKOAb+j
sqV5s8ySjRpCzxPeTP1i6i7+iq6er05cfAyd8zBT0T6VBf8grtSS3Cet37UgDg2+oy9OZ8rTUiPA
Zs9SgQ7+gSOS3/IGEyySU5ZufMK39YO9TQ2aSRe8F8XhMF202JouSzt/8RbXwQInHgeQvOQRSTMJ
K3yfhad5V6n+IK3ZPU5rEuN/P2ZyJakKnIWUiuxQqP6koU+5GUR6P7YRK99VUVtadvZmzXxJRxbX
UWUMew8rLa83ozePDCewxJBQGd6PD7oXx2diBCvfkNHXillBRNimNyRMV9cr5t1cedbNNm3fLYf6
xMNMjnBxK2Mt6F2Wr3Ax2qNl9D+ja863KSrvyWJ7z6J/KkvK8razZDC12RkjwvzL38KMrU1+4MeF
OJ/R6+VjTM7OmMzn2MZFHBsFVjenBFiAHvQEy3SGXVVUx3zwCB6NvIkEDJvgi7wp3msBPCsqyFhL
c1JhzBjz62iUNxqiTWhwPblZVN7qVVNHuE55K+zpJlAMnP7/l8gbbzlzJ9AjrcU2OrFIH2uLY4ny
xRStQ3nKjxqMuw+rX9slraXOhc6Rg3o4+sBjrG9zVheAm56YgdyzUkOms9ZDfczTGdjFxsJ8aMmH
p0XLdm1fRXvSuHDAVbWzTlUmv18hLJgT9jMhWrvSsoznumFVUM+N+veRdMtPG/f5I0GE8akw8UW7
sMI+anLhMVwt0aXItS5w6hX4bOn8mt6Rosgj2xOZChgqzJetNTFraTUUNpWZf1bzgsbE7MWBcBN0
gPPNHc3pxl0DvaWASbtyyygq8aCr9QWIp258ausXClqyFluPA7GT+jUbQKKzWFbB0EF+i8SLA8Qt
mHTlPNQKwzzBieHCKLyBIzUOJvUvpYA+ZS/zan8gGdXBzVwbWHCwOY9k6J3rbPgZ5fwyrq1zyEG2
MbqTYwj9X5HHgWHl6sdiashel8DijG/HvrSRarthrz0h6DF2dSMWwixswsYTa7hFWWjph8HVk/0Y
ClRRAt90tVoHXRdKmAFL4JrOBvpkyhAkLZhC8hAXijs/8k5ZtwIVHXNkeTHDdDmYqO2IJBObZOZN
tkcjOXepoQW5F588VrVnyHvnVs7IchXMsQWKMpEq5kmK9b7QrbuORfOJsQB6oQx0V+oysV2iONDA
RW/kOPuI/MtrMgzZY9WyijQlo/yksOV9WIOne9c9MyaPqU3DT5xWxffCRJfD7S+XFb+nO5ywPgFB
w6COOsagrkLklEH3DWI3zpjKkoJJ2B2rPJNSp8bKFgFAvLaRN55k5DSvlusc6G7TR0hxJtNUyL8D
/nACnuP5tVFMKo2cda0hi9y3ICxDe2nUoZowT8Fod1DBlbr91knruWydaUePrkF3YG+5sNrTwTFu
w6piklmhIx8i7WO0+yPZE/pWzi7aRnhmjIiNeVP9EnD17jYOePSMTrIyB1YuTMTLKvrL2u+RFoZs
h5bDoLqCIUep4Z6sh540301CRgLCMnwCY5GE7MsaDUXAsLdb4wGCQ7axptrwa2G9G5Z9QghBnAi0
uG2LXZNQPFyDjFJemQDLM3HnwtEZlZLk1DvU7wi1tk24EDLFX6BNemVVCHGn7tpA743H0FUXY4GT
WmRMtMNMBZVj3ELOKnRQL4vhcGyoi214FjAaRL5ZPH8OVzNUL8SyQTjGh+zirM/mf6CIwr23Krhj
ktIjvXeP8xCpXdvgu2utb3gB4BLIgdlO4OkBeegn04xDYMgZ8Z51zkooY3WZbFE5o1wrWH2yi5TV
OGLGLepNwaNKFWqoVCGBJQaGi54UPWS0h7n96ew173iR/OEzcSROwaog14Hn5M9oGgXWToA/5sRs
RNZi13XXHkH6mTXZzZmqabcswwUUsti1KKYZAECEtUov2uQqJGqE6g7JFg+wZuaxgSTj117GpoYA
gj7DpMGnDCP+vx8WLgjA9q13BCUpF3sCP48QVatF4Xeyvkyd9zrrOUfwKL9V7Ty5nvjUIF9tawDO
heVdCIyYWB+0p6KOZr+3w3uCQAzn1NFAw34sytHPQn04hfS3G0s06Na1Zo/UvEK7mmpb5JnIUto+
+dZnhtqL0YIlUDfcqi9eNjwrg8Wa5TXPk4b2aES1Lr4d1OtOKTEKzxUH/mIfp0lLtlaKLK5ozCNZ
WenB7Bnjq+kw0x9tWht9gMzI5Wacsony374BiQQsnwnEc66aPSOyYz0pbA7N15K4tzJNH2O03lih
kkvbWxcVpRwP2jkjZD1y+0u1qgbqUHsm+DWYOvlto0ETi3izEDOObfxv6qN/Jd+YzZCqqzCQbHjA
VIYw8hUNyta1C1h9JriMEPuYNBbWlm314lScWLFrky3D2uuMjmTa67VJ8oGznDwlEYrqPEBnJRQJ
q1snHIKWbiAocUrPkSlueZ0QcsepoM9YBjVgqvwvXNCqr57XlfSa19rmQ7fhLuIFnmN85RYfbWEu
z8pWaIchWYN6KdEgYlmA+Yi6s/lJXaSXXSt/Ky0mFYeIMdd7YUahb4g1QLivw2lQdYuVvklxswEJ
m81vOK8QPfP4zzIP42koo181QYcqCzRZlPoLjvRd1zTGNs6Y0LT5Zx5bnCxx/O7q+aNMRwPPI2rc
cOrZn3iPY+x942VmA9xJtrSaFcxz9qvDyNhWC2mcKazFZXGel2R4iLUqhVlsfSECgFSIq7TWOA9A
fNZlUl1Vab1ouiUuYpJim0cJ8yvwOHGHcEBLySABCYR70mm4f9t7xuier2Zi+uSdP0sRJjuVLIiG
4CAiMcO+33p94ovc+hwt8WGVRblbyEpgBZTs0xLDdYPnAm9Bd8hrMTxwIlSLl4NBIDIow//dDGuu
eX2o8HhuZWsyoW+Hp9DoHpoSdcX4n7/IebUVwtnKsf9lZv2vhVCT8QJOk3cwSUqYxV9k4dDse83d
yNk+DGvwZgGOXQzN8AgWLELsTqSQJWcODUxFGWI8aG4LMhGLYVySDEDqsSgzDdyQC9wHhdnhMptw
ExQ6mWJQr8nzirAgkI6ax3hN0rzcMUWubg1GUMIwwqPQG4F+v+l80XjeNkLesw5ChzEWp4X1xKZC
CRJkaUClSwckThWksqqTy3NSrpIwAnMmram/kAKTG4RtodSGmCudD0rquDUqARzBtpR7dBQFqSwD
NrXYbXv0FBZK4S3RsV+D+cBEiibONvmkGx3JlYXBrIDh7yENJMxkhPHLoG0Hj5BZ3hqUleg5bVOP
smCMkfPOgszk4m2MGm8ftu4jWH5Ac8Ns7ZdYdfvZyPUDyoiNHY1/9HwRF7x2NjHy7yZ7nCMv0SHx
FDpb01uADcW7vKtCFL9YHVyKtlNlqc/QxAHR8V+NNrie9lWR4jyhLTAHG5BH3I23VsdxMNq54ef/
iVC9ZW9EdumTz4qPKiJTZIa877LNHvTqNrb7Is1PySrYtsb9ANAF30T724vxJevhikluFqr8f3Gu
/rlZD2OrxnnDzuIZZf6pxmi61SXL2WgNAaAY3ht5XxwMgqalw1vdTuhHrE6bUdt8QyMKL43Cq6L/
83rr13GtRxJXftHowRhzWJU2Zn9pZW1cwEowL1rmcJdO6LHcqXUA9K2+kQJ0YDc8dlpybLCvkG0v
SUZm8LV19cngNrG+pzwuwR46OyXgs01LuQR4sFCPM1Ce0CNjaFudaXhLIV3XSJhSdwddBmpLqcSW
HMdgMOoLc3YYdiw+iJeKpB8tmOhBYGwIUSDqjFyoMcOZtohV7gCogm8ZGMo6L30rtb5Dkod2cRV/
h9TDQBe7g9UN3qn3sMXXDIfjlFjOvmGYi/8OudeoHkcJFVm1AuX4gsuwZ5Q90O7VKK8Ep/mUQpmP
HfTvhnzhq+hAjkEfUUjy4zSOHISqm7ItDnypgUrF/a0MM0xWcqjSuwmPD28Orv//+8WoiNAQgFZo
mZAsHuWHKPO9KkWH1Bkc2DKYXSAwEt4aSyNLOovPtPLsc9Ac+JHs2EkDJHDb4gTtdTUfmlwCQr2P
kTLujTl+6m4W6I1tvdcFsqCZhf8pMob2XaORucGwPMAFBEI+KeNkLf384M06CYtR9UANi3ouxlKZ
du0tdwW2etH9sKkJAc0BWrOdzHfD+CfNw0dnwmKPX/utn8szjMiTO+ntpyrMP1VeyKO3PnTGX7jZ
hLcvs+fYm+MjICsGHh2UdwexRaIbb3bayItFVeTb6tfQ3zOR+C2DWdT4dNgjJkdig74xnQZLz1S8
x3DpVzEpWC1Kk6ER14RZ0mZIxqfEBvSzGF21mzr0tghd0WAmuR7o65/VQdncafElM0OieNq+P1m5
79qJs6NxYwSWk3iXZ1y+jiQJnqrlXLTFOW7gnYWQ1v0KnfoGLSvAONTCg0Dk7CbiZhbRQyxE8q/J
nA0F1XzoDQhLUHkg5NmJfs7lyGWDbH6rFtW9dMowt6q8y1XWlaRegVVsOtizpQKthC9PWDjSt4Gs
Lkrihx5j2NaWcXlZ0tXVbpEvY1nTWxrTtCGmr85k06HQwzW3p7y0186IhhXb0slFXkesM955vJWi
8Bp/qNY70Sx9R8o9fx/hZPYobx1T7ptV0FxmE4+kQ1U3Ga9DvYzMwBXnaOig2o1N1jrIhDrWH9+S
FCjqhcEENEgTLfJ4H2LsE6OlBbigET31jREgoPtrdUsPcpBHaYNKvRlCBsJGTCvJ3no20RFSkE9I
Ydf/iawtAmunPiVVU92jIaG0p36b3Ed6uL2cNVhpi/7Y6dZHxjBoIn0dbWj+EKPCqx1xdZGbT6FB
RsWKOMZQY+hY6RkjtTvaP1sf5lOENGXjdrm561xuUU3oBNSD/KkrKA6ZKJ8JDFwelGQ9xuiYBUV7
LcIMsl2jjk7rtVBw62zXVaa4/FliOVybhJQZl8kr/AqoEdEUv5WjFQj875c8KR6wrZAiynPcyP/C
IBjUxqhot+x/p02Pu/zRhEhoOixoqjYF6mjHa2JRv+ysEueY18jn2MTAJEwjPbmWzuHXs5lcBvan
NBFFGSJvTJKrZY3012NjcQCWpMKOs3vWiWPmA62Z0rFcD7CzfAw2YfBLq1MzYOYH1p0E2uTY51ok
gB8zVV9dqnCWeo8lBvRzOgCaTTxgWK4OS6MtJ9StSmOFQE18n6YpviNm//DGCi9HDbqKdZhvmNP4
KeP5ntAYcwy38mRo+Ed4Efa6vMel2vH7vvWkIG01DdN1kX+NkkMH/g4kCnA3x0LX/VlxfaT9tddY
SKPf3Tp/0ipy/EG18wsmG0Q8jo5/3kmXm5IZ22/9DSiZSTOJQB1KTXfA68OC62RPXQ7JCvh8d0N/
ylB0AThZmrW219vyvKjG22ikNO1I8ViCurafvSgm9NqBELdUIWDTnEWN+wUZUPOkcepWazx/1FbX
mXXV0eoOJ4p4n5At1lhzfR4MoY68yZyqKHobKxGAQcIbRNXRb0k9w80E/NjuMcXiH9mH1SuASdaQ
CbuaiX0vSZ72sWzQ5gL1ekh0UmESvHb+1I+3CB2+Hy/2vG+cjPj30MxxUmlIGwdC5JfqungzQS7y
ZyRBkx0bHrRZg9XE2tpVw2/UlAVSjjE8VKaTgxn2iivBGDxb00qAj+vGbm7ZEOfMGdQy92e+reRV
4L4B8lGQtA3XY1mtkeifv6qZm43Jm9zqaTVfq5mYVEofm7klgCT4qM66gkvS7LHR2ohwc6jHYnE2
tnvwQILtk/FnDuXJmccvrQTeqmvuFTdKdRss3TcdgB0MsMBFa2ofuxVuo03ole6tRhYVSJN2uci+
vZqvaIPqwx/WxHBmQBsXFSR+R54x2SRYsFLvDIgYT1VYTNTEZe/jjGDdeY3aykNlaPHdckbzhF0M
dbmEf5wlzjs3HzSgjkvJbecgBExAzaH9hSPUbrPRA7iWZGc5O6+yXv2Fo7iBmQjAdUcBuTh4WMR0
aBQ6BblOEkcvnm6kP6IaBli4ROO+x8UIfhO5WJVhcb1VDL53CjrHNku1UwfjkAAdD3TLJH6JKtgX
it0iiKzUINgTY97OmyzzbqXQktG9L/yeaAULpCSoJXQ4BM+VM1KHwXJSDSVWa2MDGUKV7Y2ykKhX
nXpXZdEd9y0f61TnL3NudI/mwl5HhsxOWCVtlmR2r44dAiRZ/d+xzhhZQyryFxA/tB+OqpnF3QVR
A7kGgBMgMJj5pVagPqAmGn4as85fahEUjCOPHIp/wjr6iIVOz8CltcuEU+1qY7bYuLGkw1D3bbhQ
pZSwVlwBZaw9dz6y8nhXGEB+0pHURq/hodMf5oJ0FgXJTIbxEXHEK1OlhegG1gE4Ke+WdKj7RLn2
p46x/+9HVQg4OmU7nudEaZs5By4bD6PYs+F7gIhkwH2J/zm8Ogx+4vIgPaLo9AIyQjZ95sN8JsoB
zhLzUR9h+nxPcRnatAOhmoYH3GHwEriE04GvntutU7JkaSD0DD9yzHroH1OCZxc5fZ8iNiJgfdw2
XVxsJh2cae31j7bKUd5T7B6AY+oeBy+e7cW6a4X21URmfzJr5A9OCaj6TzwJCV2UKjguUK+YIWAE
vG6XciY4MOzImkuK0Tj99wNEcLmv5uGrkR7rKhrcDYtxaFHr2IFZxrHhH1ysHD8KPYc/e728c4X8
V+5mx8QDe0R7ARAK30ZJ4F/vMMPUMC5VBgHmkjbbHfDBsBdFsoLcZrC5iWvrXpnl7yjrF+BR9gfC
0FnZ7aPTYxCqqhDpY2ZgzBf54OtgeMGkO9mFxooazFnERvIZmJUa2aVMn3Vf+2ZHmqWpDfc0Auns
TpGfODqpDwuzEdWBa4uy4mLbqHP/BExzfhOZnZvOms92aO4HBrYADzKIf9i0zy3fymfjK7G1+VBV
+usMBunNLI2AW0k9QSD8QsWZXwitg4srHZhPOBFhHtr72IxIIFvqr1RBvHIc826sP1jatFvbwEY/
4/ehsljjkqCyX7OOWRikMxyJo+OT/l7WTcFAWv9qGSCRzNen2zHNOWDXdqAk0h1pFjzZnNWutT5F
bYxPcVXoj7lu9pAll9eIJ4D52jEuTgW4OJMYeinAom3aaLj6Ld29VOwStpWhSwqdsUDYZjzbI2vU
kTd9pyapzixGp/N/fzWwP90XnvZjydpZEYRJtXRIOvDPgeI1/DBHC90B6lkGKuWCwkjM2o9ttvs5
7uN1yrbrC5nv6X2SN3cOa3/0TMg8cNspUGz7yeuLS1a08Ulzl3+mdMReyTDICoFttWFrbGnJ69CS
aqGnmCM613cdpqShsM0/BCDBauyeTD5phITeLeadCtL+3ZsGsYPMTosS0U+mBhPWAe0ArVuKgCBL
9o2u0pvGBZAUs3btiTzbjGfk5ubHbCfH3GARMKe1GbBYdl5KACgIebyzQ8uxJ88n3qayxKQzadbe
akvkFm2K7W31U3JXn2V2MSry3fOeuCscbJAJ9KACII7PempfonDSyXr3Duj6WVv3er5DjnWRgohb
i+S0okt1ri13hvgldmwth30+TBDWOq3a41s5Em28sQuIGf1QzkdjjD/nyikObVbrD15kvI2U0fta
ps+apmxMBut3EqUUsukiu1rivTCEeG6x9RdhA+U8/q5M8j745nUHInL+5UVtUrbBadLgwkulEQ6n
3sgNIpU94Y9WRdUc2yI3QbR2R5AP6aIeScdqeY6AJOKkPCb5mdgd7jGrxh9VhwUwPkq3lrduo5wK
lzFbSCenFuPDtHe2DnlynGC9Eu35MP7xaKxZRp2QLJW+WTOY6V3+c4cZA4fHIAyJWMnexsQGumRe
HaDD5QBIgbKx87MBYI/VCUJNdlgcImuFV9AyOEi4TnYG4zcHtts35ZXB7Ibz8JYmw7yZ6plwSTLf
k7l8JPsZlo0FlchNYwyS8cSowfTgZKUjfElYetekye7RjI1CQiRCZMijE3Ue2DUeThmF0TrA2LOb
/ua6OhUlS/DYA2jhDPzz85gGUxH/2jV3k03BH3d6ezUt+U+qJbvpr2BrFxT+XLJlzPgEHy+jKQM5
ZFod5jSIxsSkyWdaNDmduhBS74MP6w8GXq2E5E6rbR5KvJlSRSfX5EXGpkH+anvuQK1MC/rERZ+0
Cyc03UiZ9Z9YBPQXPqKA7DQcNTGBYeNUXKwS2ReRW9+V07tnxt/KZ9F7FjpndKuriKWa+p26cDz2
ydJeU42gorGdHvQYpFg2YvPRw8FAO0CFn7NX98vIIkB5MrUD9kHYvjCY+nKTjpi5BjTTWw1f5S61
x105xAB2oviphlW3bxaHdHorvTTs/UTFgdMaVs2FQTSkaWRg2MEiwJPkSipCYiDZ2+fjaF6G+HVg
mUpclBYAr5cbJ57yXZ3LJzes6Ptc9ZZ3zJlYznRPdcUJbK9+P2AZD26ffyaLbvnwXv16LrP3oeeT
7cC4Vnl018V7Bkn9mGgtFT/iucJTT0WP2jCtZLSbTX1H/yOP05KZQV6VPY9tnUP33c01COHMR632
USCO75MxfScVdF5IjWT68ICIkVo2bcofiHaunXICQr0pWN2sfDRcZFPlHqJUv4e4n05mWkB1G4F4
96p7HtL0zdGxArGtBniIdcazo2qXhuxgRm98I7Xvw6aQ3dH8dgxYM4TOWabhNvT243w1UKFSFYIV
G7Xlxt6OEZ38VV0PTN1QzQ7CsL4NG6e4uqPzVqXZu6aUfFyXaDXXA4Fdnm9bJihUNhJ4mtwzYq53
Ah0jAKeHFOYzPQXCrRQ3e2FF16yQ60wuYpzT+Kq22InZir7ValE4EvrxmGvmnmY98VVj4SLqKa4j
bd5TY0GO0iCisMZPA23VWf33gxfVfogr9585QT/MbdWeVqTzBsZadu078Aoyta+URAY6H+tNdlXv
wzq8iiGLAnz4NwRj5gk1SX/MABrqrP9P8M9fQydNr3Xfnoa0vmKgOrgAMH2nJOc4RRZDT1iX9opO
+PRKx687nKWLQOfjzb3vZHUfeKlXbalhOTm4hOCVK9jJiWb/Jk3hHjtz8q6i6v4Obnu3GzEyUGOL
G6UZx12KNKwTOiGJOWlXFvZSndN2hvIDphmmLamPW2zZt6lL907IjhkWDokCEchNJZglkzFIBUvw
Kf7k9zFkjTRBFDD0OMFyb7vbhLKjqx4dTztmsu04mMTX4lmjL/EFN31JO9TgRJFuMj5gXZHQhNZ0
CXai/7l5OBn2YxQ927BI9m26aAiqVNBOE5FbowhPiYtNqfwwcmHdSDp9qtLqSuT6LkqHv5NpkJTa
IznHFDm3FYWNHv4sBk8FVerXzCWL9yj8Z3ftoXIL80a3sSevEE+j15RrxxFAaLjrhHUQXVqyf8Z4
yTmucYQNlL5zp21ygMS0+N1BdstO71cCW1azIin5rkrudD8xdVz3Mdi2AuZq/Kx10/uE4TIsNW13
zMMiPvA2QJOfKDtA8cz3bpYk6yoYCCAPfDZKuHPnBBdQ2nRYdEEvw/uBH1JUz5MdYYtNWbPX+iNz
4SToekyD9BDoZRbL9KG5lybj/6VI1A4bRHqoMxHAX2KtgbeAAk9LIQgTYjiWlWBUL6nJ7eg0mmbu
j8AR+ZZUm9bJ0ws89nALmi/kPMQ13EIj8vnwG4/UFbWamZncwDTMrKfF1R/FAMQgWsBNRH3McY6g
AEs18gnmlK9oVm6QlG3OYcDBiVl8CgrK7WhYHdvXfYYjEx2ATxlRw/1jmmnHDq4LbS6YEnTnDGuX
zwVynqLIO4pUpygItScLpfiJ9pyMWxsG1RqoFINw2rkT7rwWhkEgamQwhAqOyLDSd5xvDQCKFTS5
/tv10MA8/q/cigN3NZT3AqrLqEXf3oIftjXwuqXhSLLyUP0t2MRvO9lRjLlqpzc0IEmmKSCfnn5x
0XNt8YqBo4wjj8OFPrCVnn0trJk1f8e57abHAnI7JZ5x6wRrLM8htJjXfl0OjsA2KwwbTF1iqX11
CLPYm/Wco3H8IcPs7rjG86ihIhXhl+44GdNRGNyqibHGl8uWykhh6KXHL5JE2yMR+qPpsRH0iv2v
wKUoTMAzUX1PqMrRp6XAQRL6Z9Qmuje1J8C75rMk2eGAf51x0+pzywGMTBL2WTEvH46pqJaYUOHV
22NCp25m7oKLn3+JypQ7bulAust72VouCN6FnJD6LmBwIJhnTtlPfirEpwOfcmNpLUk1JQZ/2wYL
yhbqu3f6kU+h/KNRJethPARjYjibDHwAaLdmK3mbYLOqexKjffOy7mOaKXKiPmpfHW8lIrdQFWRo
oMGXsJEngoV1o6yeU4/9SzsDWW8yb9cvRCVL0o0Xw14jIC3f4NXekopSY/1GkWXga8Wg+5iEMHGm
svzKWOZt5hTuHSLm9BCJ8rWVqntYPBYFmAlOiOYRRPbHRatDX+jpk+P+1J0wdlbCRjT/asmLPAhH
UTjyq4hQ8MoKxbXTy+mYKvnGVwKbeBWHQdOgPRiQUx00DyKdV3WgYhLxu4gKknXIUEVQ3+6rxsGj
3iBDNCJANIjA9/PkfpQE/YkkD9YowjRltJ7mThdIBVcEEDt99B2qu+084zkw990QJ/uiQbil2WWx
S60PkpB4RCv3brJeJuBPW2e2L4KTBIMGG/4Fm32TIvCe9OHQ4OzYaCyot9wOcHuj5Z5KbMeJTuHT
olbvCGJqEIsHw1i8GZF8pRwlkRqVD3gC6zciwId5yri6YUi9mqMgJYB+o6fie2ERvl+8ha1OnRFL
kD/MorQfzKW299jfyl2YtK9MqLXNMIKQmdzMJFEixZObkVwa6t2e0ggGXb6k1zhuz1CtHm27K28Q
+O/LUn1VdcaMmURCUBYn1UcxE7lKoE2XaB8ZoAb92ejs5xjn0gmzjwhCgB1I6FjxeHFvM99nhVfZ
aeYbPRX1DAspLuv96GDeYU5U4Tr2Hg3KZMPrkBtDWUYmYLXc0Wg5lxT1MLXXqWM4eUGsdBzMwT2I
WGnnNfdua9sm/KYFMjYjEuecC/VhWSC1PBjM6bLYJ7uyf5a+wW1fuq8L2pWX2uVyAnhNTT6cHU8S
h71Y79jvNwz+7esiF2pMw7sN9r9yoPmZbT+BYnYGhoBFdDRvwA915zlNcMbrS6uCpjVALnJfjT2t
VcnK023Nx0lzpy0aomrrJVqxVWbZra/Yo9VPxqUujS3W6nTXtZjiB1C6dzvelyD2HsvY3FnoW7Y1
ocqBUZ0o+yhwlmVXmCSTJAMI5rDIxbXtATEJZk1NbpuX5sM2EAokuZRn7Fd/VKaLvTOQ4YSSOt5b
mvbTGvwm7YopzES4+GChE14a9losYTVBUpBuK+Re85vhYvpuGZFsXaM94CwbHgmkQQbOCMCOQsbS
IZeHNtrc305Y8QlhEmpd59LRyW/1uMfmViYvABaxCFvR69xGTNLc6G/RH7v0j9DZgLhp+b0Cxoiv
pbubqXqs0P3IYvvTMGysUi4csHh4mzRwNLThdMogGUA4Q5YsKlCikm2GIse16Lugj3n9CmQfl74l
I4u8lF3crDyURk5os9mMOPHdE8w8YiP9ERZ/I1n1FMGxdg0H9TPNeNA9R/p6H/1xElsGBoLXzULe
3a5yUnuzXOUk3YAu6qGIqA/RWVd1xLzCC20If0gkIkRBOkQX0VS+lnp3dktqQw0+boXZn9MZPrjd
NiSaev3BleKb2Dtfmrh3qI0KDQzHCjAZGYKB4FwolKYXU19wsZShx9fbPQ9W+YSK8L3R83hjOuTb
hPHU775nCPswsbwXxP7ovNtuW9Lh+Pe+qaczi94NMgAEOLXZBNWABLu52E0R+qQMqH3e3kc2n6sY
8I568qZPuA3F0P/qU+5LvsUF5K+uoCFBdqB+w/FNCKH7aoFIPHwRewdGw0pOasInBFBzZkEkf400
PIx19e4ws7B5LzckCVPcpLD/YFqSz1Jmzr+soo9fuLwg8ZnpfGLhVfv4jU4qM3OWVKx52SIGZQNq
WvC28J0Ha569yXneT7k6lcCEZj5c1C3moR2JvxAKrU0HwyCCVEjAQbjJpxqHPZVOmvCpRvw3O2vZ
XP7gTLjXdvrqpO3fLq6b3STQ8anEnxBs1mFgTUnAvk2A76ggy7NOgGUpx79iwIxfsIsS0RfS2Fsz
zyi4GuCTYwFwvuSxIlK032JOAdNL2ecY3bscmXDkLF0clwBxhA+sbbAp4rVJtwQMEEWIJIQXC+d5
Sznig/N6truq2lJ0y11RoRlSC80iYV9a8dObbc/bpv3Q3TIo7wukNqjhER4w5Fo3KKY7AsJ+ytjc
ks3T36WrPa9PZIkXeV7M8bn/HQqw+jTqjC9mNLlQj2irxTlPKR/tLjEC8PXnicUaIaEUXaXiOYXl
IxhC5ooKExEhgIjsJjT8mct7YD+xkpz8T/jxSNsbkOhR7m3q8Q8DdmYOs10dijmI4jb8H0fnseQo
FgXRLyICb7ZCIIRsebMhynThPQ/39XOYZc/0TFRJmHfzZp70yRxcJ7sBAz6kp4gGcIrhVK8j+8Or
jFCHM454fEdguAA8tZX5hW3Un2b2x0FQkYdkfUbQxolisTphd3hx1oqb3LiMU/xa0y+ycxAx5umN
mmWbqkPds/Sk96MRP4PCzqCd2YZr+tVmkxMbw2GADV/1vJC1DBJu248ocHnyx+CHIoKHBl7GYLFv
y77kqnwSFEC9sE+hcPmoSZLxTG7ynrOZ8Aun7XjbpNdEG5qPJTtB4MGoB7F6xTGX72GnWze7xVqW
sDTWDHAljmP8albH2YyGdgxd0JtZJ7CFxsy9V8jBu5WSPtW1dSMFPvNC4BplxPxuNBQpIIAaqKgn
AqMQcEkPCx7VemPr+yRZCdtl4FU5rCxBR1PTThNTdtLrEd7KmFzwAFIyYgx+SVfRObUIPsVPFTTh
wGQx6ydSgzLDBbwAJUZnoJxPHmu3XOZfxr8pcDI02LyajqvJkavVGDyKst56KadXTVI1N+3g4LUS
tzzMczcVsXary/SjEjbwVDkpjlwnCsNh1bl1WaPilhdtiGyWWlCGYnlgrluUfas79k3W5qfB4MfF
dftJDvZo1RwARlt4LMWiiyo38S6NeQwDTkRbNzGQzAJKh4XCv8M51BLsTA9sT19QWT80WoDCmple
LjHDxZgm1J5K0kHt2/PA9dYiOBNKTOj80tTXPoqQ/SVqs1lN/o2GmYbdAA8ZaoYRcBay01MtS1SQ
VdNv2kY078nOERIx5h54Slauc6l2z8tWTKUbAjMwzvochuveKOHYmxZ4+7zVXc3R4zBaHmZWcucq
jT8gwlMdOzXpnUgl81V9zIjo3CeH5gAALMVONuPJy2PfoQ3wiA/zEzEOgKmO+pBrJ61QoX/1OR+R
hBuqjeUjMTJ+bynhBRWlT53MG6Ai34cb+xGRB2dbPqywAaUXzqG7JEEcleYRJ6YsfZgGHmnbjk7Z
nF6SqM3Oam0+q/BbPROJlruDfi85JpxXapv9x11xn1yKdf3Vyr1hQQTvmsq8FMWb2s1f0lJon0ls
W8gWFqvgSlH2pqA6RaIIZkcokOhsf5kUZC3T6g+UmVDmZVa93wIem8BSYtjp6fFiZwxsJ39ZbAn+
f2xdHVZk11GOw0XD/i41+lPdy6+JM6gHaSrbUBY8eq0tp8VkREB1/rCLz5ZP4r2NDIYfqyPB3UFg
bRv9RS5ueWyWfkrR5I7DZbqjZ0C/6Z2XTi0tA3PkHKbSTPZ2mra7YhCwXqQm9SpLORpDZYFP4vQy
1MmBIr5zteJwkIpWQmmXqYGZgQHZAqlQT+P6kGYcqjgthWrENzbHw3HgznzEzkB2x065mumrzKh4
HE1D7NIBa5IWE+4bUQRac+r8fF6CeGQmUBwChmr/rTX6Vc5X9IGGiSNZu5jXlOlWk1n4mZ294uDY
PrxlCAxZjQ8tzD03hyN1xoX6WBIMOw2ZQl8AHk0tcR6GLcrH4cbaMfsB/dGVb70Zax85P3PlLU6s
p8qFLrC7hNl85/AKMlKIpzVl9XQXUQOnPk8C8S3Np3tfKu1VIA6suUWPk1H+ROwKaAC2qOHlWyP8
gKFYnWMDeBHmPDWJIVu0v7yGiKMWFmtZiJywvDaHFlw+liDY1+2moouB5cGsL4Fm84GqxCM6Z+Go
rFCgbCn8cyeSuKxx28/FOp06432xTYSmnNs+kreW1ly1D1GEXrft0wgsvCma+U+3zZjjBn1VLSlz
YWWa1+OBRbHkqLFe48ZQmYfZ7KhVHyjr4uwbocT+sLZ/Wtx9ahO8/VFZv1I5W/bRdvU4FlK6OlIV
nCRSaEomdVI6nlWbZPtet5GXQW0R2rCaa9Sh/xl15YnG0i/is3TgVKE3k4GOGzoP2EEeiJQlbq8z
D6ddVB9nwlOeyUqcpiOGcP6DAwLHQ1HVtmfMemjVzptD9DMFo1pOSXtaaKJgyTWxKVpudB+OqP9S
fnGG2EFJYxAu7Y8xtaOzbh8qOV/8TcjpJI3J9BGXWLSPWX5ursPKi7EeXlNSEBnUysWG86bTrQfc
m+YJ2KBBUjjsUmMI5+UM8rmWwe208hjOlkEK1wEaBN6AJoOVXr4MfhIWaEYmY/CkpjXQUahPVgjU
gtHAK2bIXmMsISdrrglRcriYpVOnMZw7XeTluO73GmICdhL24LNGMdfE3meDGd3XWA0iSnfgaj1Y
0vJYYIHe40GHtJUDVDNA4Caf8oDoC1nsqMcTJ7RGCW0Z0r2y/jrUvq6zY+/o8+mZRcZYWw/2kLsx
psljVC1Pi06DjGkdFzrdKFnWTkWJN21GQZuyEXM4IkCwahh0akdAR6PRD1wCzHnaKAAms29brbsA
gIdeXQObLf7+d37qs1pdUNR/uQIsV4MVzf8uoYq1w5PoCPFlmfWJdnp0D9zLbkepBQ7tmgAdV53O
jEtMn2k5iy4rYIHKwafIuWO+aLl8wP76oteD6akpE5Ipz7+SM7GCkkDWx4X8MnfcS6PCHVSDDo9j
tsJ5iBZHHyu+Bs5z3bFUV0pSC+m9MHQ95KRLgLrlTSRrRuo26mSwdG8lkljSLwxiicwP5V1MqnjK
nDXFqA23SsHIpOcKgqdZsWgVQT7KQVfQLqvp4hfujQmk2npdsbhAx5zdVtIeMeaiqbKx2xc4kVso
Ky+qYgR9PLQ7ahGodRhR7Tui/nuyKfNuKjjb6wluUMQmRr9n8n0yT7rMhBcuTW+mldASull/E9bp
NJXtCBtlvpbnr32ePWPMw55Tg7q12ae7ZUbkZC62GodEAd8S26eotn84TWOoXSkKQJvmRupIK3R2
cc+kNDvZ6XeFxLevcGXu27hSLzj42dBmx0htfzJ8MzfED4HgydC+gX+Fks87Sy3rKxcxZy3gYxlK
Dp9F21FnBCukLFJwKlH31tWrb6QTZa2KEuEzwSOntjHVc3pf+zK2DUvEX+z/AK/qVI0xwyP+CIS7
hEY34EDyF1ssa99ufqJSyEvQxPqlqwl4NIPXFDgAE7sYD9bMydkuSSVXL+gP+jluZnk/SYVwcypf
iKInPovTFwLr2sGUQJYaa/vM40Xfgd5nhWV92FC/sIO0daDoN/xS0RVrz1rTdtGATStBH3v6Stu5
6swgN7iUXG3eiCnpUcBw5szE4Ic9V6sw53e05dr17BWVtFKnTZIK9gjIeZq72l47KcQKgT0brT/V
+klIFQxSPOA9oBCxOB6HPqCKRr3ssdNg1tai14otcjBZFXg5rN2pbK3cC3nuU0tznmrmAIL4GTHo
A7l3ZA829QhIUAHyoqYIRCIsFHHgcoha4nwJ463jIE7Lf7T9EtJdnGDR0+qyGsUnLd3lAc7gFKos
kBa5mc/Unf2IYcX4eG+ixbrIloUZU7UDPYqp6TKIfFG+cx+VZD3OdfPBymhB3v2bE9zIVLJiASE3
PjOduDSzHZY07Y4KVjAoGidZPCgtAByHZIFrxBR90pAM8jghJJ2OPUZnHINrXvqriQZcxyjbbXvs
oxXRnRYeN0mF7nGMN7igZtBAwshODAlI4g0T+qs5rcoJp2spqwkCGmttdkzprqlw/7d5bIcdJZC3
dlIPXNriuEh8vwVHobuArrxEs3FawIUAl3vNbcU8caDYJ0VlBuWwqICV+sVLBSbMLKHNvQKMwsau
5hU/PkCNkMKq16QQrg0L5jqi31Vg/uvWrOXaQ9uJusVV8e8e15rnhCoZjj+PMHESJNETSuh9IcUS
QOgVLrWp9MM3NpJF4sxBv6CgbeOZN7I6cgfKBrDlUYIU1eKPI/h6Io4qn0iZfOdKlvvdipUInt+K
+wAhai93nQTyv2GD7YCagIjzaQ4NFNPZ+Ukjyp302mioLVvtA12Syp7JtcLLswLWysgYKnpk3PrU
Cr8Is+fHkVD1UDB1w+iE2aeQs5BRgz36EUw8wvp8I4RJfpbqnJ/WmtiosG+zi+e5LLXHVO+CTE3j
t6WKVXq7yUz9/8eoU+yD4zQ1Gwf+rcGoyYmKmuSBxw42a6m+JM1o7EisjKdUM8MEZ1woEvsiSQmO
h5q5oKyjOKwjbQ8bOLuslfQlUcQC/yL1B+OowbqnXrp+nzGO7Yql/4Lfne4RBnn5juay3BYlvg4I
KKHaMbaoqxh8pTm0wyC/WGw6acbRwqjnQYpRjly/C6S8PhWx0e8HBUfWsiyj23CAIvimyDu68Ryv
pFXaEylVPIkw9+MYyw/VSLheFlRAzIp0mtviOa9ZgQw6CShh8ayeBeNaLl0IeVlMSKd1LIZX22KZ
z6rNZAVSTxiPSicqL60z0lWWENUTCyDGnhl7meknsEiw2s2WNzOq+KrKHUaBz6Ht+ptcSxHOQvMl
b99S+4N+Fr+0n2N0iRVtxKo4IdQE8BgUdfMh7srzaNmXvqO+S4GtXX/QxBjI44pdpzxxHjnEWHJb
+3miI4egHnk7Z3FbklQ950GLbzPNwcnc2ZwdypkqmhK6FeaIibZJglEvDSaAdbb3ZoInRA2HrWlI
cZ4VVny9gBowt8e5I7FF4d44d6S/2RHMb7Rx7EQ/uLYdv0bDyRixTMVHabVwaqehUlyVgZZOFq5W
SyyyZGNBu/mpH0kUYBVAgDpXZNhq2iZLfiMVdLfdvjkoYC0ADozmYYuJe573qEtaht+pAdX9bQ+6
16pS0IKdjlh/SiCtlOVDspGZYpu1Uh/MBhRQs/bRj4NJXhEKu4+Ehmq6EBqvLp9LE4L8wl5CMEJh
npPhqAh4F1XXnxvHOTF6EMv4klrzke8eTjaNUfqbPK8h8HJA24L81HJnYQ/EbnhRJFzPeszvfJNe
40x9EvGLYVQHuFieCeZf+m6g7gVED6r0TV3eY/A+1AaijzJGSMwLLbt+ZiqtPc9gdSG5e9HwVxLV
xOUMBsFduglX1bzP8wZ3cI1Z89uyn4oWWAPBHMp5RvhdjvRiKbi38guggyIjip992uw2dGC08YC3
YbVdxvsYTxXeY4fOHKlu/BU5pLAZL0TId+wOY8PIDby46/YgaVw2EG+AA3cj9m3AnodBw0lQ3dnm
kNi+Yq/1c7LxnIBm+YOcm6tvdjBOeo7z1CigzMqTgpQGX4J9EtJ7gu+Dnmdz8lrtTOhLgMWlIRYV
hIXs4KX1Dbr1ZV4/xeTjQnQlA5M73YMyH+Nq0hzbHDPLCGe0MAsUr0EwFQHsgsHysAJkWLGgr3SD
Zf1PhNTi8Boeq6dC5+vBFlji9tOjg5V3nzg4PFJlfjJHL406HkZQXtTESeCSVd30gZatypfO6hka
PTyof2ltnihn3cXGhY2+tBiYJKD7UhOddwn3/YYFnp42NrIdU8LcbJKdm9sxrSWqp1XROYGFlmlQ
P9CQc1P3myRs0hMps8DUOH/N77jOg5jTP/AMzjraEab3YTS/4/YpV74Guj+H8lFG5M2dZ0DGvZH+
alyzVfZjEGSSmxDYm8GIZg5fjXySqMRReNQIPirzieF3DwrDLS4zjpIawAzErp1CcIQNI7uFY8cF
J0fXqgWLcE65lnKadzolO0wE2+LMk8iYqs6D6MVHUTEZIRKwzg6WaTlq6etQ/OD43pHwlVkIp81N
Li/NMPLkIxChstVPr/kGRBi50Y3Pvnou8axIBp3h/a3oXsGHBbg+rrIRylhUo+pu19RiFQurlksr
hdwgbp6fiUC4o0pTzLNOCc5KUfwI8j4qFLc3j3Zxq+KAmo+9Puc49t+3NXicnyU2lLg3ZePSRwc2
yVhew3zOQwsnfEmnTEZPl83PlhCWbolYUpy7ZF/YUFNaBimgYiz2R1badI26inTG/XeoKhpHBeZZ
tL72TS0ktziU2BwqcpUK30dgY/vMeCxKBI2FSmy9D7LO8drlZ1sHDuNHO4jXgQSSMy17GqU4he/J
PQYSHmHMm3sCnT7Lzf2QrIGRvZFFbgFsa2jms2gPkzp6s2CSqsB6dP9SthEOomzsXIW9AeKBEE75
XjZOEvHqBqbenEPv1y9TZ+00JueenQXKA5IxYVDTKybCnBif8yvwktASty7ipiuSi9Uepfw8kKZV
lxtcHrIKYqdwghwzr4OGZHThUCAmqqlbQ3KvndQXNPuCYxAodAKIJqlKHvB+P+rIFmAvcq/6xwnI
NdkGyFupg03rOT2f/PVCtk6ccSBvbQ4bqFsRRImtTgXFchoeq6R+SMH+8aZ2pxQngYb9Kr+JmSdJ
1Iccc12HREysdUiVG/a/95YiOT7MS/ZAmvkgM9xgQcCo30E8u4EbZ+2d7Q38SrGDUkcQOjI/llmj
fJqzPdt6SEm7OnkoO+ZZWkJ0bKYZ1myV8xWBCfYNg9ul/5T5eUNPZPiyWa6xAfErYHp9x+nP8rjS
ZpZMDZbSQvmRaUeoqjdaSPyqoQanJzUyEPht2YGSW8+imXHiAagPvSYQTXluVckDDAOGkv0aR37R
R1C3gTZSPleTOpsWNPt6Bxdl1+sQnW0JLNbvlk0gGH6pta2wBKtvrtB1q3uT8iaTklnV0xg/SVbm
Sl1DEt+8OPZTmQ6ktfvD4xYON5d7V/Fu0KQXSBJspXiJ2DssYRRm7tbNlxUmpeFlenLptq3WZrMS
UzDj9cGyNwHdq1NcIGUZACGBlo7wBrArz/WS4sCnuBAhM7KbqZeS2AEjMV/xTbsb9UXeVvcZmAaf
TQYjuPEw8hifuamXPmRpK8qeTFSxl1T6KKORcysDmorfLIOv3yZvsvSOWcsiCi2qQ7sci4r9GOBY
9v8oYM/xcBXtT9T/aNNbSodA+2LN8hNmNT+J2b0wtg9JtBc1Yfhk+dYXhz8HnfNnjJjJuU3rsSNK
NT135vckY3Gs0T7kx4LfUedOTXr0dPpk6ifFuFdTOPUozkZ56rUbnrmNRuWV0b1rsgeb8qI6OqV2
6kH82ldJc86piOFoH1Zp0Bjye2r+pqbuDhQKPNj91cSQVFkO7rUZ1ufk2mobZhRaRaxY8qXlx+Ww
L9pAGxCocxeQXdjUL+pwwlUZUFuHqR7JDMam/aNXF6USRwv6ilkUvrIVcXEAcqihBGXQ6de+IYKa
ZhBhBy/mdsut6K7yuE9K6wox7CNRoXPkDvGVb1GgQ29U0wXTzaVEcCaKLtkJHQLLQ6+roYSAY8xh
Nx8jlOFGw1sVXXs9x6j9J62ay27pVHTvav+PqoNDjL45JhLmjfdCrfxZmx7uJXkqoLAWHWVzvOV9
SQjX160EciUkuvAa7x8tB8z7aB0plfOoGh0nLAA81e0pOSzGQVZzxp/3tuPchP0AgW249Tq6xoxh
bn6Lc55T+MG27ST0kAvDpqfQlonXv/TajDBi59dDp/Aeq491Rh+7Pv840PGVWDsy//jy8scofqpE
TWFBygziDH41baEShztEP+XcnEb0Z8svKcpTm2lht75P5nOh/04RJkV6pGy4d+DeqO1NrPWBwraH
ia7N2Za8OJJ+qTE9lSu7VekFj/rzhBTCYuVXomQwN0q0H0zAE4Ia4IQXk2CjQxxYZxtBBIs5h3fk
cikla0Do1H0zVc6U4V0gQhX2fEos/XNlGuPEBJ+I57opn+taJWk47aDCcB7miM+5i9BfnnQ3O4tp
BM7fcVNxOoXYqXPm161n/XHBsrgsnHdA+2EfkbJX7oq9arfnGj+UZnYPaxIjfhbYulESImXvWMzf
bf8UrTmyUP0EChdbqIa7ALOeKrnSlJxtfQ1bkxLg42wY585IjvW8HIn9DBoRiJXKM/XMoHKgWoMy
hCc5u3VJ4RdBC111aYwzHFOPMg74XXb8nWbyzUIpYEV1BD566PT3wblSlLCDZLazmPbp7HSdRuId
yApntA2/GOqD4G8aeeAMmPicNhhYULa9s0/ibTvdA7iTftbNKJWhGQsWcyelifYF7SHGEqxG7zUq
qvB2sJBoyV7rV5Oa4qxGA1L8CB8GF4tWBsWoQeL8lkhBN7r6XFTVE6hTT2b4K3USllzuMlQjcwRd
poazfpRrB78nP0uWp4G1BLYBE0miDRHElWY9Z+P4HAEF2uZNGfor9SqyiVwO5UTHtIaavIFAxVFX
kxtCPofAaT9Vt9HSfENfdwPG6qF4z7YfdbiDM2OtnEDva4G9UbliiBdNJl7RUY8ozNsqHjdHiDJ+
mZZ2MrbdYvy5aEyfYt431oOxktVeyKrhc36vyoxn+eLaKHipiQmEcam/NERto8wMNcoSibWtw7UA
85ib95Hes57VviO9NbAyiNf4PH7W+uRI9UG1u7eeRZROkq8H1kTUoKKeGMndi2QjUKEHZzyHF+my
SuPTNFePKdWDKscoe618HVxu0vZBbU0+dY1kBUmYRJ8dMRJ6Fnaqinve4rsGvvHbQQGGkLOfwHr3
bRrOPeio6bCmnU+BEjXeHwArz1RL1P16FBNrRf3e949d97DhXyAMS/rdol+XAQnXQgGFfeaYnJhe
NkOOi0kCsehvZelm1jDWba+KmIABMuUbsJUmMhUXtpytr46O/0ZgySrAGsu4dGW9BkmEgS6z7IAn
tDdzmuAYV3GSbqLBXTZS3NblyO9GGU65KLuEe6Dh2YAY5NPqsJ+y11oxDrGGGT95iQwO5QqEkQcm
dbc7ZObbqBzsuLpYtDKapPbtc85RxWkeiLBO4ov3KO1whk7ikWxnjA+VIrKWz3PArROLf11jcFBi
LZjQiTr/yhKdDiUIUGZ1BSFaUB2X+1X3U+J3HgWFVHnj9c0D9tujrW07VFxtE0iEHdDiXQE1AWPW
lIVMjJ6DICvqWzo0wNpwwC97Yy4x5VVu3HV3RQ5YV0KlD4m1nFreZH1a+hxxgNK5bGHeOfDjV6aU
BwQ+hNKjGZ3TLfcqT1csBkAj7JCTV0pL9cpqESDAvtc/TMRhWboqJBbmuOZI6NzZ7LISVmqsWSdN
kk+jpXLI45xKd5ISahCnZDY5KcIKMqE/JHcWb/qu670erLGaSHuL3wz3GovmimbcYIIGHAOuXIZH
xgS1NQF7HRfV3KXy4nZN/qzGdyARece25VqDiYjMT7Ib2AQhXRTNm5hxgDyKOj6ZbKBY9bhVe+pt
ooek6ovcb1OyEG+RNjCsWzQI9n65HWR0QL6x32F/LYfyC0Ts56yfTCa6oooCleSP1erBFEP2Rvqk
9fJrZdQbqypw2MNaNRQxdJY6rElONWhpsHcG8+5AVeN6S5yEYA03ylLx7qYL8a+R4kAqAYUe8cBU
peL3Dscknrm2+Rj3T/Rm0Q6GuGz57CCz8p8pAUP5yZNP+lunrr4BU9nTZIeEv1Vho/KI26jw0Pca
+ytW5CNwoV0J1LOgfFjd19SESTSw00kzZbaLOAVy6Zh352EIrPSscJwcwQpSb4PjFRgc+0woK4kZ
JCwJtnpMY+z2a6+AmB8PrbDBuDpfRbo8r+rgCzJ3TR6JS16NZ13iDGYa3bkG4ulOOu1RhpCftO7X
oInOhwxA4RDcKG2i3NqRldEfG8gbzmT0V1ALO7b2VDBtMosRpkAlKExwXnJDF+BnWRdD00OciXIa
eJopGAe+YHOhb3a2E7CKPXkJoWXyvtkiWaWV5Oe6cFH3r6PT41NMtJwKGP0pb9r02BKJTjFgeEtW
Vrs0t/WgT9SnueunG77LysPPRY8kgiPVTjFPVDycGHkmfByUm9ey15flL1yFkWd5+UUnJsqQhsSi
sUHL2N5G2BVucZtdbS27xuOsHxSBQleOFJ0CmAEat29ggAYCw+pxZd2kl5q9d5zlreAXvCDbvfab
n6Ds9mUupWHOIoYl/jYLkqhunfZH1Nh4UlLXerwkFwhYr9VEeHGwW3GSMkRj2K5H3ex9a2Xss4rU
fqHtajgIPQMFVPd702RmcAbNI1Z+m1NzDsDJkFkfxypIuXKM3iHc4Lyxb3gcK6A+siK/IOfTn4nb
krLQHLKWoMkXjepZMRnH+brr1SbMMON9q6zhu2kn1LeogZNvvTAlCA9Itd8ggXppOipu00fzwcJG
o8vjQR1ScdvSDE0hk8KArA4XwXzkQf6Yz9TWpDXwYCHzTCwn/U/BlH4FGq+ZEWx8nv0RsIjBWpcr
i3wlW0HHTvM//N8ixL+YuFWkicM8E9BSCkV7QOL+jpLuYTCt5qcA4Qxh62gIpaTmnrPNmCXsk4zE
W3iH1781QN1gchhsyyW728C8JkVTd3300RkAiw5Ly0/VTajc9bauMaM4MEHG7/r9kib/FEtiMbUS
p1WTtfEgUjiT9E+JSD1U/KagcrEDqGXoIL/WEBL1G6VodF1KtG3j2CJGI6i4FGrlmmmc7b8SjcPL
pDOeWyOAVxpOVrO+lzme2xWsxU+d906gjNI/rN7Mp2xraJqO3psp450EdwbguvkuGwsvSIJcPBoe
TCPmoaOlyDGYySZVntxmZbvR5/2/JHG2g8/Ia2VevEZWpT0rHvY/S+rntsR3qI1cQhIoyfXJxsu2
XRft6OjBqgOoKxWnPXRm9DJJsLiMuAjtxDylsQSqGllCMdJXPOFWqJPpFSnL5bVNfyz1XZk58rsV
LyGpuyiLOR+0tVB31LVrI35OsNRAMbv8qNdI0NF2Ip4Bc2mG+aw7U3ldFOtSNH2oOjlPP/K4dUOL
cQ6FfDemuHJAIWLUHXLhZ42yksfnvTknpoLkkFOXWRH8w4kwDckXOHAeWPNUn9XhfYQgHmnTd6G1
gZ3y5mvVmDe7dMJ7utPy7rgiKjq95YuVWt+2PWjARDSjCBex4hGGsGZigdVuWtIimj6UeU8hqwjr
lCY+O1RU4eWYXuOx8DtLg1/x3ZkapEkFU1PmKdi2YAdY1JW16j8D4GynNqFdEStldMuuFXwZN6lB
FPKCDogdUR3c+TqCbxY/Id2Qkl78hvdaWyz473lt1y8ER3wM5KBwKZhhLS7J1aORPtYp/ZsF+I4S
7wN9v+v3rP/Q/oCK+llt6gUXlpNN5GoOOT7ttSG+8GXZN6XDuuqENDywlCh3cSXezCQ/QJIi19Pu
rfEtXpdA7UEmRz+oac95VAdtap06heIQb+m2Pt/OT/uIj5bNFkzQPCd/ZWqnNJEPTp/7IyUBpnM3
h+Ggqi/t+perXzN+zwksVcMQGaEfRwjWSru4BJ6vykfZcHq4So7tacqrTmhmBve+fUwVOktjv/Yy
hzJx6Q4GIUjtIIuvHN0FGiMyOPtWmhOtfHRhg9xXRAYtYbIAOZh1XsLDbyX8L2t/oCGwo/N2mrFy
MV+kDH5ph+8470NFf84TQDjYqSY+bmJ3JPycxxHZJs/ZDmISF9W8g7YZ0sap2p9Weaiyo2l4NNOm
0YPWvc722eSi2qrtut/KXo8NJDG6bBhWsnOBWiUxuNGpGHNqqKA32ul8L5TzKm4gWdyY6uRmauld
B1IvHlTduE/ai+3sU/v5f9XXCmBloMWwYu44bG5+ClvQ/Bg9juRUjFzD0YGZdJkvebnuU7rqLPPJ
rq9qSQGtWEN9gHqTV5cK3P2iwH/hipq1JxFUSIx5QoUnONFEwzhdqccWcwejWRFNxNDYwXEbyNmF
QZuRBzA89yUiCh4y+oaSFJHDchuquFcH9w02MF2zuNqxn0tHYB63pV4D4jFsnqhH1RlNOOKXP5n+
RrUIsyCYswH+iW9O1Eg6HjeToAV0zD8zfEqF9kZa/qAxYvSYlHedJLP60aCsAxlFXxyHQ832Yl3I
dRrIrBwDSoYb5TwLevq6zov1s1hQNGzlcc1t35nEv4YhvsLMVJAMCAXM3hE9CQon7ajMXxgk51Nf
fsBYWCccSXaI5YJQ3ebQwwbvok0REnHrGkMd9E9HIH779DXukuYLWM0mHYlHRdxq3J7TAJyEepcJ
h1fW7G0Wd2VxwfVkG+QLaIMjXKbXwRrdk5S2h4wLudtF/cSu6EDnChRfRJ5rbT+kJh0RpLCoFKB4
jkfzgTO0NV8UCdVlfbqyH3is2zereVSxWQKhdCXtowPv1WnEnzCY2REm6qOU9WfA92x+XzM2dYCq
PFbVEIN/Mx6gcw9BOuWOwuwqf0mc8Aox8KL8lPA7DQUvTuyb80gyn2WGg5O9Vq6m8tUWnyW3iBwd
sBm5qlpTfULrJpAPGlikiZ/9IoqPVjF8h/PLXIMUQRTKVFxdLdCZghOX/SPHZF3QJOQ88Vjf7qKi
g0bM7WQQhIEW0VFS6fbKU27LfDk1U0h3apP+ti4644BzGTLrOjAvrXJ81ssnuH8+7xl0ZxBGKXm5
hn5M5WVUx1+lbe/AgpM+D1Nrfu7oGcxgOzFd7Loheh+zyjXy+Wo2ye+oJm9WtrXNoO/wIU4OR6pE
w0+0WOJvBkecljQWgSWJTtZW10pTIm8xTdmZc7+nO+ghImArr/ex1zxR6Z+QzR+GjYrJiS65WrHt
W4rH4vzRFiToIsetejoVyQvxaDXR58d2Pi9Oxllnqv5fFY2dRB6J16DdcDYlR1AMLwJzI6CXtxxj
jqJ+jUr9PcJFLobiWpVMiLxTy5jqX6CvspGGifapKm9mE9/NL2V46AifRf1vIZ1osP3Wezns1ZTI
sf0xSbNPdSWPyvwjmyn74ZPhAf5BF2XgcKa1uJq3mC/rkBGofERdqizye0WKm/0ton/HQDMmNjGh
OqR/cy9iDDsOYnrTOFzC5jF29IMA9unIzbHt2Mjo26LkQ1YKHMbL21Tkz6KvH6XJCmTuukr76qFR
GKpgYrFP6/ylCFA9GtSomp5zuNsVeALTXjmx7ORd/TudexNOr1t41GiLqMR42+wUy2a3nB7XBJR1
89j9x9F5LEdubEH0ixABb7Zt0GjvySY3CJohvEfBfb0OtJCenmJGQ7KBqmsyT2LPU2sU/CI8Z07I
72i3ZQgqqtpLs3cO760aDw80eTunFMvq8Oh1ekeaHLmTLqYy4ZfTlqW85kcgWcSGnYkOLdhpYbjY
F6Xx8Ed2ROM3haFCf7xqQQ7ZDNXhy7EC1ydKczasdn2qpY6opIiCtV3wDMGdC2cyY4lyiL90znMT
PbzCbS/jbgn0f6gIcqz0KPCU6Rw6S81fB9VRi3dy85E69lWONs54QwJOPRsp+6k24ekqXgyMvyDu
kvkKx+xU/Fx439wxfJI7tEJJvBemRdb2X5sr3vxSdNF7WN4NHDs5UKsg0zjuzwhV4VsY4xqwkQFF
8Zhl57pyWYAgY7MUzyIzncme2JoVXic4kYK7kyS9VsZqs4LNi5XI4iLRXI5GkKiss3CzklugAaC5
xm8c3jjWJSDrWGFIdaWYR7YIm1DeULnmqIXJKrizGDYPPAK1sZDe1F+ncoEbrAmCkMVSpc5L7g4i
0EV0QHDCRlrdIoeo/2JNfaaqAWiLob8Kd8TBCG+DJREKe+XyEpu5Z3LbWTWgvDpjSdlY1zbTlz8p
m8DQlreqwieD6XaNb12utnZYLkkP2KYFZirRMwTlrhfpNkuQU0J6NZRgpTAqcVj8cKMwKOhLj3i/
tI1WEX50j5+HcqRVQBM6PBPU8yvUpGm99IkNv2h/+deIHv9coMYEMCLtou24bR7DE8PplBAEC8li
VX0wFXCQM3fLj+BVPHjdZsXxxdlWF9C7CywtIybFG3JiPNl6+gjQLfTc5HyO5zl+u8uQEHUjqW8p
sxM8S2wTqSVHFmeD8h35BaNzq/uTupX22bO8rVbT0tkhFBAP/aBwC6lYngk6Wzr/aDgcCO1ITJl8
sBwBQvKbXZDUYZ6j8culd9jnrHaVca1XR/NONjNlFx9bm+wGgnk5OdYlFlGc5agDpuOAHHgE2r7I
/8YXVAJ0yvguKEMn7PD52tE+stm54jH3RTscLHDj5raN+I1nlyJoQa3Ac8+X1k0E8/AF8qXgOReT
W7EiTHdk1LUpXxOqQ4x3rl+upOKOpwZ5AB7OPjik8tpRPFrSdd/t9GAv2fss3HP7leOWojhomRt7
UrlHJYQORsA32hXQ6vgAIcNzbb4Ktz1iklD9RWP9YvK1/pEHh2K2gDLWe2xOGKOw34OEV00nhXV6
cKys79pmcjrsTQGPaFXBw9midlWM06g92SoH6UNu7lrpGtWz5u6iGQ3u5Wehe4Z9EMY5Ias6OTcV
X8KAZh1mjjj7DbfH8WkEvAnvcuxmhteiCgCMQdXm842ad8E/FepNGo4ZtHoTGbDy46eu9Fe2rioD
41s3hCrfOIkQSDNmw8BHMRgtUayjYmPbkvwoKBWBANnrJ8qCRn/SDLRMpq0jhR+Kk8bgwNoYUJU3
bA/s7Kijx8eDDK1pWuK/0RmDIdVUNn5CICIdqpukLu7tSj0YbDmjp+Kv48RD06m3myp11WYL1aav
SCSHIcgmBSM3q3e8euifF0XwDSabdGZh8NiTpuLm2sMWyzbeWspmvPdEmk/7/l1lJB+iTDkZ0rrX
SWzqEGKvnM+EsxavAR407cEjkpd7Pt2m5Tcf/W5TF3AsWXZx0npmeZx4XQL/aKCg3mT1locYFRrj
8Gv6HqJOiLd1PX9LGgmI7xNRd/bS2FQGp2r4ZchHc9hbxb5pPFna2USipjtOdcVexitqn3HWNs5z
iZw0lvHONySHtHGnidysDMi+vqmCn8laKgWXRXmdrJVd4s5amSOml41KPFCyzYu/VNtp6g7Mjg/F
dDpX7VoHWfLHj4LPkHuyWtvJcjBWmnmC28LH026HE9rfEkVSuNEdKjNwsOGGGWKunnv1MpyWMliD
ekX7xRpXyjfKtC7rXybZFgS5dlsHgCHXMSgMTqGYVcC6w+iNUu5IyclC1sfWny/JPY/ZHDTvBH7E
lKEgUBDrFWwjl2V3byhnnF/KQb1h7cZKewUs16kWMtVQgjNqUZ0xHgbnFD52d8S+xcKbJ8D/6T4n
8j8SKFhLErNEvihR6amQ0lhcINDFFbecGUc6LE/mKrsOoTphaooL6q2mHULMYOREeGHDPid3fFVq
s+f3+YgtKegXtck8ZYX6xnyX/iJulGkLKoICft12AFk2KTdiceet4Vsnl6bbMNfP4YamfIJvpebG
nzPG76VBknN2yPVkqpR2id4u4x+gX8YL4mD5mAEP8tMl56bGC8vGCqXCo+3NbcsIj8OOlC+jQt10
Hwb6Qpm2m6kQAH31OgtKOulmEQiBfggfC2yBjdV5an2sEB1hPpJRMD9zdcPKLRI7mzOYFySFU0Ds
JsmVq1o5jozSIvnUcsjo411nmWmsB0byOqYbLy42dcPxsQJ8kFz61YdGV7hIgn3AD+uVDS4Hsepv
s2CVIjEcLmDO2KZUMjiA68RWhq1VvWOe6FRL5gPElzrqxjTha0M5CHm7DwTN8h6OyHCHlTWtqwyH
GIOJRX+YPVvTWgG4S5xTQUi3wYnt4p1Lw2tICwEQB4nNSkUx1W2ij8FZjs6xj6jwPKScPimd+gql
SisvtRL35yqwPJA8JfgRAiwSVxWL4MF8rfpRiK578o5RwPGTBaFY2ZykK60+aOG54cFhsJ3dnK98
XIoSiQxuuTOZUsl8HizNmhE/6XYeajUp9kJk8c6pBbmMIbBcghSrgi+iHE2CztRdKXt8a0W4TogC
h0XALv9fr6z4+kYYcKxqPgNkknepPukXA/sYOBQWlcRMGtztq/oriVhNbGmhELPi4tFfRM9QL3Fn
ggtq9Vde/MjVqqtvRM10/JJ63f82ZN5Qn6x5nXgt+NiaLQ8PUSTpV3iakJ+xiSDrr5lPW7gmcr9P
+KinC7SIUWcIRQrhQhyk5G7ybYolixXWcUW9TfwdiwyTHoJH37fPurMDKs/ctl1nlsdBbRBcIL0z
sB8ylLduzAa/XLT4ZRfs6oYTp8HA0EVg674BF2QJirXroCIZaHcGZCnJfx8tDyGePrqN9m8irSDC
0n3u/vDlQQ/4KeqV3W5G58u2tg1odh3CQ+01FcFI/V3L92F7YIwVy0wuQSghLfMSBAW1dWfypj05
LvozN3OG7yPyirP2Vhg/mfU91l6PI7gpGXHzHxWgv5B/AHGBiGpvCxRdFtp7t4aNU3umv6vsTceC
m1odpcZ0xI7J0rPnWsjSpY58HPvGQmWcseYd4orFXtZAY8DOhC58WtALFLwrKGCMuUpUpz1+LI40
9KkV8BWOSKyv1MfqMnlRUotzebKuMwZya760XUusUtwv0wlhJIyGm2TxwK8hgdFBUZdYALwugU39
gf5vlcpnClTRMf/BEr5gVpyX/yhKIusHawW3Dm++lK3IOkucbVKepwb0LQ2Da5lkToFVWffsEP0v
rLdLQSbHmagLtudcXwmDdjLGXe5tKnrEja1zT+InDKhwqb4gwZk9U8E9eI+a+045YlcIGJh0qzpd
GfmuRryQ9wedLA2EHMSp9e2xDM/KcJNidL8l5zoxIrhGLWok9RCjSXlMyOAnmL2B5fKYUVcVtJBA
mIthj7WHGFveC447XrryxONn9XSWHugwADXoxOBebYL6GMpkVM48CR4668mTtSuGnFUANKm5fOWx
CvMNBS0VQHQxmf6/dGfR7ZIDyZEcHPydcQulDC+5qrFKe/b9jiwNFjJbE7Mgzm1rrc3rQ+bLSw0P
TwCFibxdTp8DTFGgPkqyLlgIRD+OWIEXIBUp+B1O3A7VZcruYw9zVr5IJXEJyGrg0NLcsmKWpUVE
JlPtD9vQkbdBGe3EJLwAOu1QEqpMc4o2EIktupFqbbJWNVv5Nqd5jMY/Lu0+7pEqEAojXqSEU5VZ
xIU/IhsNVn+WemR46VZn7MKURFO85TzRBtNJKxkdoa3MoDQGWxIjUTLwGIchJxzI3eWZK+RqMekS
supHUxKPYeAIdvKVbBHaLaHRpkMQ3QXG56q6jNV5HAR9xjEvvgmk4XhHZxdea072Iv/U6mmdj18p
9m20nvlnw8k7kj8Vk/IgKTbqFwQyyqfRtOCsS9cu+Dl3ylpGXtBvDYZiJaiERMR89Cl1Buw17EeJ
xbHCy1KdJk5/vXu1VguZSN82xEcZFbusXjkO6YidBeGGcQ2IBYwnJk0arsfauNgp1CAeBGtg5pxa
i14QYDgdUiY+rHjrjkm2BBA9cIWOAm6lV+dIsMv65YfcJpzl0zNSf/Ka1ImAcOvqS4fg0pTJMut6
Zl/Q+Kjj+OwaZp/BpZHfNRUr1vczTy+6AayABeNPox+Z2PvdZ1cai9ZhtHcZgE2l1UvWPsnGQu9+
m8I3RB8ugYi3FNUxxEnTG7r3VK8YdwYGMJA5Jlyn3QmpUEVL+NhIloJRTMZWVCRIGTYRCnp/E8pg
bli41QqOH1t3qPfx0nehcAOdxkCNOZ0VO/cCh42LNDQZu68+J99soA60ORNbgZRlwM0uOyspGThm
sPUhuiKpnl3LuqrY3NUMaNk9/jU5u6G2Uz0r41QyJzBX1B6o3BKJ7RScD62CFFCxoqyWgVJTxvk2
YzHU7wRyT1LMdeVLNOMjy1ECtJeJsQnNNNlJEFFZ/ZeHweTRCw6RLd4iqC6BY/ioQIyrP+JXMPw7
CRcBQmCJ7bwJZ61C3W06Nvoq1Xpv/mfw3EYkSdI/X9eOhZl4vs1nEMg9JkdaiKh5L5BSFCJjJWsr
sLSUi563GA21tT8w3mrNbp1F5dPgVCI+CR/zVhT6B663jm6ocw3N2aZjfSqF/lNLwZUk2LVj+hul
ZWAQTXQ/s8FqGrVwDQgFq8db0eJG94t2L9vBI1OSeKnfKLT1CgruJJHD21gMxkbZuQgn+zMb67sj
0zTONbcb0z1m7K1Stf9a38BMThtRsvrKc2vZjyH2BJVWU901afxRyoHG6mUOFSwOfqehsiltgnyH
g6pAEqh/B85MoywmlEIJ1EnV+a0y6TsuGdwXpHih38Df47QFuK4AtYttEvZXtDuf7Fr2C3NM222w
xoOBY3eVHvMhucl+H7MAj/dgNvB8NhQNLQkDasnAD2S67naW5AoJeJhi6CbzVgY2BEGjjZ9roYHT
OdVEDUQKf3gVzhrvTZ3U+wRyWk7titeeNSR+3RUSRxn9+UicmU7KVdcNQIL4OSrqQ9bDa1pY78kA
RVDgIwD5sBdZdtNksZ/VwRTJla2QoB4HWNzrvSOzjqgUbwjCXzTpsMoBBDIihLBWE3mDs+bABvBE
Nglmaw4XsKKkI9tatw37o8GQrSKGyvD56ReWydOf7aXcPKmO+GfWvP+W9Br8WzXOdW57UWOw4gGj
fjjnkxHvSKnfpTbS7UHw/aVrgzFoHpt/Q23sWzi/ktVfGyjOC3vgVMm7vULiRoKcOOHDE6xuc0a7
03QuWQ7FirZpausboCAWFgJrIHWhcCoS7DSM9RM//RaW/55w6i5CBFx8iS4U1wfg/KMySbw3Zr6F
CMD+sNhpTeAaSrQtHVJaQpC0DAaDmyGQsYo/Rp5HXx+OYrTv+Ei1tr0CTifrQgLx5tNbqvT4PEbe
WqOho/TwbLabMvBbjTGzlq5oPybnDM32biuMr2t9U7dcsfN0LCLfoGTO2N5EuasKtppWdqxDY5N0
+3rsvCRrzpqGk9JwnpHiH6v4pc0oyHntr6E2xvyVtZEXaY9aw4bdMqHIaNc6BmXxIUE2aUOLGynG
TALJ55DbGP2ZIPGRrKiCcubaZRkzxxSF0GuIv5P+c4o7eOOHXPuBuwknalo0rHyhPHl9S1DSxFyL
DSE+LRSpOev0bDDWJQVI1CAapRLvsEup5UA4kY2/xF/GGNKqWZbAlaJXXyXasYafixJJq3II8Syx
3UlZMwJCIyYTnVbMfHxqzKWQ46Uv5Ut53CmkuUW/VvBRN9ie6JQ5zFwJqRnUQbYyDSAT5NVKsRQc
s0FSrIf+Vdufmv0J+oyo8bUd3svkg9ADRj09fRaKzC47NE2E0FBfNSI41BEHTJtuU/DaQXtW51hL
HTiR32zizHBzEGSFYFYpk2RWmxBjIQOQ7KB0DqtgUtoIbiUUzVWhWOtAe3gB2hIOyvgDk2thPBvR
ngotcCPjM89RIzcOo98/MJhk7oQbuIZrok7QcGpr1S951RCyg8YaAAQ146EcXrLtHJWU5XK6xDl8
iCd/l2jTTh06YlEEaW85XR07OXWn9/6XAlyaFcShaCd2pzlxYSO6DRnEnDSwpwRkHvrEKSsH1imb
mBjZAC9hL1jE9z1jJLCGQjNeOrUYRgISWfShvsucwOyGV30w4qAAO5Bba5pIBi0gUJaB0yxV6t0C
f+AyTpmuGvKq4ncT+VVm46nzdTA51kVl0d62WLN7xiB9Q68hkKH7YsupeUGE5AVJuCnznI0EnSyo
qYvOcDOy+a8zWx7z4RJVJwPA3MKJ5E0gsH/48qkmTJsz+qJO5FAa0r5i/WFk9r8KSZA02TcKEB/j
vqxaQL7Arh1xRBPUV3gIjtPS/5PM/p0wor0yqXcznHZYUA8WSkviTqC6k9IiAYC3lEsOg1QtIAvb
gxfI30149KvA7X3plG+cjlu48CCWXtUhOzmZtkmm+jyZjLTZ2TiKcxujGv4pvO/OPISY/YcBSA8k
z2eOcSVAmhMhU9ZIugGstrWgaec0vYOD2b84aFMC+iU/ib5Gg3x3JqgSbf+N1Y8phsLPFmsDjsKk
DbdabzNX/hVMdc3eZT98UsN2K+X6yvCLP7lFNhwFj7FNXarSMz1eSyfSSuj0mdOZlvzUTAW8i+7x
ZzKQkv/kxj6N0bhsKw2ImuwZAEoMUGtxo77XffkSojkZfbUnD5OQ4NeQoGFW1QO0SwLVe65I8TAN
izgrkFkhymrkX/XUvVgUUZpvTOvWhJoXDRLpE8lxYgMN2QcMnXXPWE5WnX+rmcsaGaolC/exU77K
7qPtxuOUVPe8m16yGh0FaUz472FtJj9iuLQknAbDm0QbF1dMkfDyg2POjurEExTfY364Q0CVnkUr
Kyxv8MxY4wQd+6PmAPcKiC558m2yToGQNcqV99VFDXUUuB1SXkMj1H7swWfkWMKLib7ltllUUeMG
QXRtVYdcWpIeDbM/p4jXWSPTDPXY3sgTfqpEMaAUPA1Sem8n5y2Xg7vBGFxhUAftZ5sp1p8s8JBa
CVVVDkSYERJ07hKLsgwxyLlnQnuooJVgCUPRaE9NwaI/JguRvXyRmkDyo2OHrDjzxY8V8cjDcV2x
4rHoJ/hT56EQoAFjuA2zkHm6Q1u+9bX15tTRe21Xbhlov3WDMicuileIZIBwcneo6yOES/KJTedk
OPVlNNRlxA5eLtFWWdO+mpcIFne4X38ggpBlyzMM5SNs7TNNGCe6faiL4mDps86iDjDhtWdbd1ss
yVlqOgtD4K9BTLINWV8Q5pXgLmiL5g267BuX1ybFsKEPTxhQ7yWxdIVIn9Jh6OuTXSXPplS8rOh5
SlGT1cpPmS7DcPCSQkcM0jb30r/5vvilQELR2K31+eMmRR3z9IC2rbijbPoe9SOixEtfVDtDSV4q
PyQwrQgJN9XcsUGn8vzJ3ycjD9so/4KP9aQgQt9/6kkdqQA7JR07tDjaq3NKhIFStuwU2oLwXqXK
qRDKMunFpq+HU9i0/0aRn/VUcnOz+l9KiXSM+WjQMntOB400pZXp0/7X1hcEl4s2zxYcwqiN4UOx
mnOu5Ed9RLwJx28cUa4XH0TNnVWQDu6U4J2yswN1RaBq7+ZUEntlM7OUuo1dzFWHvy8CcYCPBAci
XbbOgXRFt2Cy2UscQBAZglTxapQvNfvUMkpmGxFv3mxvSj6zGC6Q+ldg94PCAw/rV3RuI+17qoim
fAc3DzTyLUmZ1OCKC5BiNAgGeGWV9JvwBcK6IUBsWm7BmbWcgSGnAVz0ZePW2GtkxqkZKoYmYkNl
v1VMpiTsdKPWYbWBYQKzxExXwYxvaaE0Nn8Ew1IqfNkDM1iKsNHvwIPBPGhRQhigLUsImtgdmUtI
QFyScSBfDBmZHHo9iKWQ8L4BgzneGq+EGakq6BEKJLrvUYJkgS/ODj6gCpIvO26yuCTJKPBE91vW
46pnWl4CImvRZ3UOsfMV20C2TZpjL6cxhaBPMqR+Sc5+TNXY13uwHtu+CejJfNhuFRYT1s1Wjr5N
X0+IYyoUdAqCB4s8uKSwtlJxFVixku45FGcJKk8dA7SVPi2mejX6WKMxUEbhJZ1DQgYs22O7ible
Rpy/rY4YnLUyEjNfA0MMQwDbZDfIyFMJhZ9zSyFc2RFeMxpEOX/TG2spsRyr1HZFVgXbwAElp702
g+Acx50nVYzQ+nZH2bv2TwKtZ8KxMr8BPizkBk6qjJGSa2Q1mdmvFjyZUyHNW1OdDyP7b+a6cXm1
untZDjvyQdy29jjj6Kv4IXRMGWeJIsECNRb/mFzbsmE8rLZrs0JUBjciYq9hwfJU/o24cydCrjgS
deOKXEJzTPYlxqZkh4OBrKbM5X968aZV20g1D4He7dB1qx8421y9+J3/mH4el2IrqRHwZ+cBJpAK
BtFngEsA9yJkDpUjy4F3WP9wJS765oC+cZFha66/RwRPcsDw2PgROYVel7IBufoZD8h74txRa0zl
EfQBhMdhO6Nd1WTXmT+NdGnFhl+pxU/I/073ruee2v3DLlIp3/hjk+hDYINL4jN5uWoD6OsGnIkz
0S1Kcuq44bImOhJWdgwxVWDnrLdOwCqyEqfEHp4AnJCxlEeGx0wXA0vZk5eMageJwk2WGg+sOTXs
V1P8NoiTsp3FXMwQ77Y4T/b0f9mdpl+847rIXiMSWkW/VVEHcN1B8mXhSlhbYmlOZ5NX0kHnaSI/
YAJJMd0joMijcSUj2a/H94b9E7UCy6JnMdO80z/Q6SyFniWQKIS1pMoyG6dXRbIMQQGSKcWNwizU
qDyAKYxfFUTZ2gn+XQInTZ0VUcJZCaRkuDsRVXpdilK2fHMw2EXGS0K1j+2Z9TvEGq6SGk1SMh1C
HCYTTn4Bwa3Bct2ECmgMHho8AXBd+KXGKghtdz5QiFlda+g8Krnf2IhLmK8KSAOafA59h+koWz8O
tLDGU95bHm04WUQ1/ejBR6TY9f6uA80umGAXWPwmaAoCuI+BIlQKR8otlObqgc5Hl81tUzFAYNzd
AMKzh2EpM2kSaPCmgq1PANWywn2FzHNUvRQmjIk6R+fPywnQKth39FWys2Gh2QLgBXbYgMkoqKxl
EWLGwZTsS28VstCBJfXVhPkajTSQuGg5HxmDAWpL3ElmKYooV0FA4XBXh4wJkdsi53TDEJhCxFgQ
UwTRXgU8gxFMVocrxYzR5SaA5UrWA8FTT/D/+lDQm4hJm+NFDVODxGsaIqN6Ik4iFAS98jHa6ZEb
Y03TuMkxlvh67qp7BmisyWhG3JJlzBRMK0DvxAiX8HH1k0RuLcwKDd/NOELrA1TTh8k2TbRNybeQ
GOzGEC9xaV1JAT2S0lWxhfBD6GRpv5o1pVEZ76E1uYYz/7uZ4AlHq9Q2PbYpp9f3s2OX9Otdq2BG
DIiyKDJyQ3ooKDLZWchjkRTDxCSmll0bPElMLesJ5LTi5WhchdKtyDlf6Wgb0Ed4hKfgta4W/CJj
lNdtWMEYlVa0kxvwoTfIIG7Yoi/ipg/7aAsre171xtZbI/6lCTuD7mrNUmDOUN38bJgx8+YX6aPB
0lVnM/55yfwPUf+40jP879GfAJPZV8KV5H9VQvdlPUbGRoAB3fynhpHDS9aSZmDkH111BWX4v/MI
dYwJ6FLW6cOpRYkhR56PTQa+M/4XKWcX+4oZ1qGTbptPiR4rnB6BdJUnxL7cwAiW9iOGoSC55vZb
0l4M6TfwgZgigTEs8sneRMavAz4isStv2e1NuE3Va9a8RdG1D19q/Y/I8LT+sNpXqb1NDGw11q61
RJRS9A4K0pY/CnryDk3VwEolQ/7di4shjkq0GainnOh7RKMNvFG38HBs5OEc+Bew4xjIFxF6aBO1
oboA9N7fEVZp6UUW90l9pfE/U4cansHOg1F6FXR+wyMMSZd1SSoeladCmGwPm8RCelpCflDY2Hb2
P5o2PfOCrMAK1y6dmCcIYWzU/WuDHaecp5OIRxwbt/ArVrJfg2o/wwHcsjSy4X1Y3SPqoMiMlauN
KgIAAHhptvHJ5RjZN4wIC7KJKw9rWAgKxkowj2jl0bkM5LoYEkAfB6I0j1JQmIiIE0qwfvmU/XqJ
hdCVHVa2CZtEJh100oKPwWHEqCZXffqeFcIAw8E48F6pxqKO3rrx1TUA7WCyZHRzFhbOvGPSnT4y
m0b2PDELU54Y5mxp7xSuWa2r/i8yPxkodw2L2rm+s5je2Ah7Ec2AzEaKiboc0eEkSnSnYpkVVB+d
gfTVWM1m6zg5TaCLenUNINKe3ERm3k5xkhFCxJXhE6naH4Fq8sUc8uAxlN9cuZL5ToIbj/pnGgCB
uCnR76TdZRTxevfP0CDD63c+Tm16ZM21K/7KEaL42ba3qb1qGL/4z6EL3MTATMzV23h8I+l4FfUh
mONTQwfMDKB+ZhXSq2CF1siPOHwr1kF8t9uvDHEMgKIe82bbJyChqC52lqXzQR1L0yuVN4PFfVtc
c2qSlBLUEe8F9UCoLQtpRLvybbPENpFiE2C0MI0rr2PfXIj6REcBEie+J8BIJvmtKCi1UTDh/gl6
1NzOpeg/e4U9drZ36rNRXCcUbXYA/4NZeJNRcqpscXEogA0JilnKyFtySUxW1RVCG/PDQBxeOB25
tMgkjW8i6ZfAIlre3TRlHhk+7OaLLwhjuOm/cmnjZF8VKrRaex+c3wgURcFKJIx+mEit2viit6d6
7h6LgxAXYV0DfetopzC+8PckdINil+hntPmDhABHAhSOrFCnS8dwzcODJt6abVF6yWKPqjFG6hkP
W4xAzPimdSOPW134Z1vQira9F6M1tXpck4V0mk1+U7MdrOw5/19JJPsprNhxo56kE6VX9/qw5tQd
j0AYgKSTPRHe+pKXdMLyCmlJiceDGtk7NUaboZu7ITkEA7Fz46epKpsKJATBWK7oabUUjZhRheRE
5QDiGfifTDiBAgYMTAtAdUMBoZjoG9sXbIrpdgobeWZ8gZp/AhT+E6AB9UMm3VZ7iyLlyq7nS0/r
zTBbsvDDitZ0uWHLVGwjZpsyAydbAHtzin10amod8lJ0tnpSOMIGxejwodbKDak+LojhXQ5UMktG
F/6v1yXPSFNZU0IUKmIGnPlG6+MbUZ27sZd22hwuGgz7hLIqt7t1MgPa6+IwpnOzxnEz58UM9kfB
pWZGmO7EeLBERa4Sdo0+fjV68CDd9NqRX91jM2tMdGKqvyHj08sYX6Xqj4SQrSeNFy7CPF9TJsOz
/B63lbnLAWb5cbaZEmPrU+KYMCcBZKBHt3aA76XQ3sZ1u9WYWlpq6AU+KS5gB0NKPpWokYKhNogc
rcVhKemsnvrJi23/bpg48bTsqaqDtFCNzsL6vA1aFqR53z+nis1kwNafFLFrp/FHqrn6NGcebFgy
uPN5AhAese9khzuLuTgch3W/HHuBVKRGZktkE3WZ8luSxGmoc49SvZoeSpZ6LbS228+5rpnPVCUN
qrsm6QdTtBslqtjCSZBRtBNf5DZGKVOwMlx2Mgz2qTjqWfnVyJ03gU2fHZfZvDCa+Vq9QTs8Ot8C
ot5IlNQiaIgq1sxLQq1rkfHAJTCda43CwofXSAsOVH8FMv2AvfHaKz1sqr8u6U6JxppxCOW/Dkod
JW8JNlOWss8p5yHV7S+J0k36NcF5TORHVYA+BpUk4tlKhMGxH77tap+8Zbb0MBDn+ajX6ro842X6
yrCNFBnp3eRfsQpkLYBTwmiUn8GB1GV2fNFVxGKBWYQ/nGpFOel87XB9Tr3VXxpTvoTsCbsYukh5
V8X0XYnwguHjq3xZ0Ugtyro/n1USID1Nv31A3T8MnGNaBl2Uzpp9z163x1sDZd8ynr0deX77L4EW
VtrSeyPbF71KbwZ9IEqBtWmme8PBYmlujIk5fdFdJ1M7w5U8mFp8GFn+NXBgG0FWqLyrmPLn0XTw
62lTdNkNKo9JGG5GwLksBQxrlOEexeHLt1mbCoHJXmVmnINrz2jlrFxd40ZZl0O91oi9cKyNBmM6
RUSTxvaxRcsbScFmIE2XyGEg4z7RExCp+4K1KC4DDnYQGxe5JQqUXHrBxUOmFrDwdlHKf0riOsw3
cWhP2k/uA37KmUwJFgaF0npxQCFsPQS4kTr5jrpxO6HSiXWwnJG51orWnXvDEOiLPT1NpqwG21z+
IGNUDnJYXrRcebeTaTnFT7OTdjHbdRuy1RggxtcWq0S+atZXDCQMDDi5AREuJ/ahYDpBUHhm5pwR
MVn30tFxNjMAJ/Ab49HKiKCK6EwXAAyZ2bHX5n3cQsB8sBse8P7TN8cdsF10kMo6bIU3NagIdYXp
4Zc+nQf0o4QSIc8OYZw2Tn81/OgKJ/QEVsUj4lJGjNRNPhpWBNBtRBxkiCUjE64tUUZRSAzdK04d
pCFk/sUpBhqgnhqVVgyaHcFznjFkgodiQlqsPW5t1cshg4a89KWtXmL+0kzz4hv2JW1R74PeUhMJ
ATsL5JdpBdeAEhf25A5o3WdMzl1bRtuMDYMQuqdK5WGEJqDO6Fcp36Ya7Zk1Tls/sg5F9dsi5W1K
A7tGumscBy8CVnLZPNqDdjBe4cUMypPKXyDZrqQlQG/XrnaIU6JUvypUzQW4vyE13qZReY9k6TMY
0kvQTGsQctarGJOT0SSbVKCAJJXLMBnQYSzPlGCXG/U7jaQewizaRsi9aPo7iGDWQy3WdEP8W/4B
kAqAMrJmcAkhWMovk7Wd7C+fAykPNnp7IwG4UI94T74LEgarQ9N7Sr2LIoBpPI4HvX9MOYe2B8I0
SuaqyOdIAU3g34LqPY5/QkBqBn+12TyNj5CPoXAZD+GuoEVw9IuabWukrrSv2bpo/uPoPJbjRrYg
+kWIAAqmClu2d+ymJ7VB0ML7gv36OZjF4xtpNBLVMHVN5slHUFEzsX7Od4f9sXq27L+piu/i5pYk
n834xOh1fLeK65x/sAIZKe6dRy33zN7o+ar+Xfq73Dp01sFQR0MfSlA9tb+SwcWc/g34N1mvyuKj
Zdyg9Kst3roGzCEFHj4RbfyAaeJ19oPhCtnrT0rkwbB8uxORO85vVn/rCvHZhwD0VIof5Txa3LYo
0Bdr2RbZeo1cI3+YE2BWz033QZXtxM+kdeMuo7jCXSjNXyQIrEv7NtvMy8gC5WCKF3HIKCurV/7y
fXyGRMdphibp6BgnWTx6Ev/lRZOYV9zSGmstppuGbqn0A2xOf3glNnNzgCF/T6DcyoYSnrY8ufwP
NTZlLxQ8/e5CizSKqzDOMDba+atrT03/IYdjSOHX8opg8Gewwh5OWXAcp3vQGTVCLjaR6UVjhcWT
Kv7Gjo9qfhLZG6jpGSlhfJb6Uup7yw+xxsZ3tvqNlTpmuJmofwMQPIHjslldWK4rMgxZz5Pegyy9
hok6Ro+QXpbLy+1dikMUoicFHZmixapy6Pdn6jsT46rz7Sr23W9Wc+A7G/xT15wqwNMSNMlrWPxo
9TlDJu6HN5NZni6IHHt3jHPTsRu4IYlOfuktYGnq8SKHfe5vDXLoyczuDpH9GKp7CvoMC7crgT18
y/KfRdsHzsJpv1IIw9YtqO+deYNts4pINuEN/lxWjLz1r6v+7O65yh/JdIrKFwb2VvCTiSdNFc16
kWdAMXmVwWNmsFQSn7l7CWmbmwCc3/RVOpdRX5kNZy7MlhUM0sbFlPnCQzMnuDeere7SCij3mHoX
9t3jMCFxPwbzv8g95+qE8KrQTFXJzbl6jG3VG91LaH0mWJobnriRAXuRIdC5+qCvmHMx5rk63efE
bj4f043CVKBBErE2ubPGdOXkv0u/vbwn+OaBbDKkmG5+eZl410N1j3vw+F95+xVDilkOt3uD11/w
6qMiJjkItUy86fNLNm4j72cc33zxm4g/Tz513F4jI3ehyK/Bnl2RuRnTIn/1A+Cuau01iLyqNxGc
DWgz3jpGh43j3VgU0VgZo5tyQLfsdXDt9aFr7rP5JNsHbd0r795rXvLsJtu3BEGW79p3EuuJ5T+3
6Q3gu+Feg3THP2S8GC2cGcVfEIIdUO8K6kgMfdhilA7DCfDPJfJ+6+xIRruJhNS8pcZtEs9AnmkR
2FaPOONeuPQmhhP4BxaXRFSvtXh2wkuDzdrKtpi2phZd0MUbEB69RuGfbz8xQPEwDnbkGBVfgmmT
g6HSYeZmsqNkqgQ397dtb2OI/aB8zRmUcggo/2ny76vkXztfbLg11ltW/1seMDym5uJ9s4CnWn9M
FAcMFpP3nDLsDou7LnsK7aMjLnW9nft7Nm0jJnPxFGMaUMGjXx7z9OZPCHvWTfdGFAh4cIRxJ4tF
pyNOkqLdOljBlcVHwLy2w2Uw3vcLuAATpe4Qf49zBQ4FWk8WlN46NUKPGGf3lUT791ChUkbIcJtm
bHVT8B7REIQiRnNJtNGSu0ybSuh0Kx9zw3spiujLSOvvKUs3HcWONbW/kkpz7ffvKe6/u0oww1As
F1tyf2cC5FjSm7fRozweu/a1zwd096EJcSQEM66kWhMiQo52TuiV75GlXSVykxPSWev8YokKFJUF
qN0KEcEC1OaK1EbKAqFK1pDvHdS6C3rNGH7TukJEBK9b2pG7KZ0WQXqAjYItyx+UD7ZhUbagDsiN
x4Hkoc0f7b0lGfl0TskY18GDkTgJrVziGmsevnzn6fJAoR+cMibI6NV3RlffPLtbJ4O9/n/hSdwG
KsCmZvUZbeccAa7UUcSEw+NGm+Hj4WaFLD5326Y3jxkxKox2vZupKtZRFdCZeaK3qsaddtV0D8fV
MSH2uwkDYz2hzs8M9Otox/kw3HXQRWJLRPN6LGO91R0vRBHTQFWz/5tbWmxTqGalYImbGAc1WTE4
lnbdxTkUCNPDMulEE8/w49jbp9yMCGjMWubVhnF2KKJYluZUg3Tp5GVyMLDJkPRh5KvV1yDyd6pQ
5JS0JFkqhrp9XS9kn/Cjw+Ktp+mzNPCzNAsb1y2KkWqjPKkUrWQZ8gpZrjeU/oMinBvhEufFUJM0
7v9IhuVmAUDOBS1XA8Dlc48PQwJ0yWj5bgf21ytJyzZqyMtynDgfoFeQaGLcTRYmGLb2p7h2pr1u
nL9GqYLIpx8nzxZKR2Wsut6MDjPR59tsqFB9N4zYSWwDXBs3YsukszBfHQts54wOoXPFKbLKx3po
qkeLG5y1MrhY3F2DW327sG2I8mlPbEnaY19yxDs0nX2ZwjYwQPeiZF1FGldE7WXPBaqgtnmfMQRF
tmvtyEbkrWnZ6wh96Wpqy3pHrNFmKiShXkOyZRmpEJwsU7/lXCcjmjm8LMxt61l/lWDC0MkaPyJj
Af5k1eILnjAqi954cg3/CoalwLBI7lrhF/cqr2sSMvtdUL3pGVGlVCBH49wpDh15XFOvjEsMUyAw
xXBMYkqfCAcwZP9za+MVy2SCkDziqM26k9VMl3TRPph9gN60anaOQQfvV6S854y88b6wm4FITxRU
HYlN0CbwcEZM2WPME+sw3SlrNBN2A+SO35j6IPLOU66Sa9fNH6rNiu2s4p1pOPZaAyjEF29nB7/w
vV3UEUyVq5B0F7Scd1PJL/HakZpotkEtA4NzJmp2kee3fUx05KYKTHzRMnwfc3xQwIwkqprEfOjb
GSn9/DgytdtlFctktzM+nDS4UngFp7EcgLBo3CN5bLDG0BYTPjBng7xOEgDBXILWEr6U1FXyKMnE
ogYJb3DYEOa35Ym72lwZcQqdP1281Z7zQL4M3oA0u/S5xy4jwUYQ9Y9WkawzhxWT6yViGzeY0FOk
5MLBtFIFDoZZk1iXkvZJB3fVOOj1YMHDQI+7bnzGXYMzdyt79BAbi/KzsYfsrigJlXCMBvcMKn/I
+eGKxBbERj1ZHAWjMEVELnJTBrwmO+c8M/ZJTZvk9j4UF7ZGaYKi3usasGp1sBWM65BKcxmcrGCd
wEa5qzx2ZFE/rlrCOIhBjDdN7+Ki8K9jh0S+VROYfKRVgLT7Qz8V6GiT+T2OyOgywKRvmaw8Jbn3
wp22o2T7Y/IMcHV2GI/2wyvwfRsLQnkFePXuJi3rY9VRCVg/AYQZt8SXQQbPAW3VQxpwjZNkanmA
okMmjIEpUfhXCwxc7cRWckSCAHqqWzl0vmanH7IcC3GSD9Dj/Ac/h+lmBFiwmFvwckegmJEpvelq
+Zro6BzYxom5myF5S/tl9d4PzjNIoccOE12bButBWAJwfk2uKB+u14HPa03/O4Ptu3O65FjaLL4M
ZhOohcJrm3OKWOIWi/44sfoEbPGS8M5eeZiAQs/elJqNgJrCsxgihkkT2hZC5PnIGuyNrNIynT5D
8SeNxJu/lW1+klLxmVvfA2OkZPKIrofsQMpwsxHN+Lc8p0M/1fyghsKsLq0X24fYhijQEeJSkUW3
UtK9yZBTXWY94dEZfHgPuG0DCRLHB+sIXid3toM4uE1sc9fMxesCnYewjNbbNMdNahDNEfZi7cfL
egq92RwxGXdnNqVINJ5caNP+6FLuuuInhvuMwAdK+sLOS3LnPZub7KaRYo7O/TBnRz+dvqOyE8S1
MN/rg2WbmvnkLuShu4WayqsXs1A6SZKIjlTvVHLciryrAg7pF5uos8pZMql44reNX+Ovo1es6t+8
Z04bRpW3HdoTG1xU3K1iI4/00auDh0nIfI+QXXJCkm2Zb6ZWal6GrL37rIbfV9y82mQLSXKpH8OU
Srz2GqPqhc110Y4LeN7Uz4GGjRRB+0Ju2519VjDaxgqycDhBPwcD28f2vcd6wqKdWecFAdNV03FJ
OdPn8nzZHDIDZaHf7IOezp0kOntd5OBNZ+SuU/JHQ8bZeQpmtp+BzadpCPsplmZ0toaNxtcuJK4k
qckUqxy8aSwlIUm2+OXqmzPyOQqt7Tt3DF6N2Vr1Ni/TLiIIsPMQWZclnj934pya8FBLnuPAdj6U
OT+UhiPojfV5EuV7Tf5HMvZoRiLcuMaD8rtwC2yej4yt7sQeXHXyO7T8bQl+9lAlZoYe9LkPsqOr
sTINUa54eDgTUO1ydYIGbhh6FyP3KEsxb4UJ/lSIN6z9FcYBounQT/F0FcZTXgAvcNrmp24XyE7f
3PLJG9YWZWNieMiMoJqVZH2lubvLVDMwvIE+O2LYz+R7LAWoI+wwyGWf/TnBrcuYIWDOum795DnO
FTlbcfXeohtft/+jRRrcxNbaLPPvCRtXOCSg0yO2MIOyfjvDfzb9dCdKak4hKQ4cb5fw3gXoEn22
XfLomNyWvo++u3PXWnQJ5qmnwBjUqpYvfgIclJyX30nW4WHSYORYjy985gBfVMpo1GULwodkJFcv
9ZcUPEDzoyQcgD1I4rp4MPqMYFZf+OSw2Oeibz973d1nyQuz3d8o7Pex0R9If9u7qGqU+WTVGGZG
PbA8dmt8x92vm/z5qc3gq2OlVOLRTpepgU8qaCez99zzXpBQcGdwLRIbp2NWljyqCX7xFPisyMnP
6oFt9Xh4wDKYx85gWZuaNmzvaYspAUAzq6I+mo4h5W/b0ZDXgqthq+YyuqhVklC/uMTBE0HA6AZj
3V5T5EGUGSx8J6wD2EEe+iWFOIOmMlVQCqVhM032v+XynxUDTcCc0toPzrqcPBcXDZZYhcJsnWfp
1Q2YXCa5afMvtbHKXXGZnR7NjknIn5OiMqo4yJOEJp91L6k35Oo60y/YKSwSoR0TbkPHiYwkcOqG
FJfQ2lHtg1eybZLnfXajNoStusXJYZKjKBws9Wp6dZz6Mat2HPsbsxl+ZQZXO7zXMyCW3kOHqftu
Lwr35M4khdepXv//K8rlt5nL5BYk06scSromXXN423jncyQHYwBuH8Q4WxvzfZj9z1BwztZMxe+Y
085+wVFRY8ydhvaA/IUb1u0vGeBii/QaVaFzSAJs1IYhntoCG409FdRft85Aexe2XbuyzOolqijt
4kqQWJpVz3ULJsjCnVN1hA96RkI6j8ABZaTQMySxn3mOqazUybNH24oO5yufaLejP9+Vw7axAR5G
dJMt2U6LAQtWTeEdPVmPUKIKtSUH/NAa3Xh0qgjreo+qu/GYZfrIMOLhDKEbi0E1PJszt8KsPXCw
84A03QFC4uHeK6ce6K45b2k+Z5qK4TtgPB9GqJZqXgWRgdwP5nCB86sLHwOvV0xQk22r8gQte8pm
Ou4RwQLUkN6LTs1Xf8RxU5DR1Mr8OizBNkHWvbW8o/hro3npBBfSmd4QTVPhsBcFAHAbTPPbCRcF
e+udUzN6SSJmg2NYI5wuMfND+mHHOxhbm+7zbuoR4wThk5Mab0aAQzwOHQRxFlvi2pHfbkg1hQgD
KZIGrDkGsE8YUqzaLEx2CgOmod1TCP2RAQTqykb5/t2ULo4cUezNdoadVj2Tsrwy7fmzbGlGyaxh
puMdVdHt1DgALUw7a91BiUahjtJUobxB31hAAkgNbHHQv5+tkhhOdhGas+jdWhBpxIshUBYkJwTy
wTQSLmXqY48Po20CCRi1l/Q3fTmdqrYrjnlV8xLmXTG2ZxCV8BVEjB97ivITPhQCYJuDw008JUwg
mhQ8K+lUHSYKN9r3c/Yz2lTEoYf9YCqOcTb8FsRWrvxakCadXtMqe7JEY69T+xWt1YeOq2f9kl+p
ShZaDez9KULWJEmcYli5HSTSatsnQJAO7xEx1l86RiH+/uZF1wxuM2ctWglsOkkXBjSnADNl+HZf
hVvciUZup8R9qdBvzYnxIxvk025X7gqB0mI2OfErIgfymDd0NXxYJdNWwt/BRjTGsG+1R0xJhyDL
nKgsHJLXlUHmRU413cOnZdRtsF6z/XoTinuvgAY7WM7ZaUe9OiZN9Ey7Dv40jKNTaDtbWSUCbjA2
gtBmKxJvMQpCzCI9jElGWd96x8JJM7hqA39t4uMhHcbOX/2OabmCLGHUBFl2KkTs0q8hsL6bXtlt
gyUoscFhOGfUHHb30tnRmUPeDJEq9JJlo9M4GiEtaKJsWoRqLqOZrlDEOsAVHs12H/fI3HzI9U0e
iL2VRXCsNIlPAZjhRRyHlxRjjz60HgJXA4qJpmsZyhinjqsfZ6O9Vsj6DJvQAyo3hlv5T6J6Zr71
ue/C30GbXzlZS5b2sATAP0my+dlS1jPwWFqGIsJSZKH5cpv7ugd15sUY4zMcVe0IW9BwZ6JjxfzQ
ZVTVRJSyjIr8vc19QqlsHAyCss0RlnBKPVfU8VcXRm90c/wdYk2HwTmqzfJQO6hjDIuA5Cjl7BsW
mku5DS1STqaQP2tA0cYCgpuekZ+hxqdM1/eJMd8WIV4bjnwPNANJl0aH2LjWFZl5ReEek7B7bnye
91p1+Zmk7FWpbLbYUiKYGUfzrqiQ3WZpTKXhA4l0C0QNtTXy1yRjqk7lnpPxzSfrThvOw7zEuyoR
PeEwxDrAsV7bjccrocDDJkhFkEK3VPY8WJS1JJNlCD6eRB7FaPqjW7xoDbAapZM1rOTyJ/l425Ke
NL9AGYdf0spgIuW63wz+Y615R+jaIcTBfJMhR5Brf5JKhOu5PjlhcsrH7otXDI61FFMGs4M9bsg9
grrvIOjPZSjDlWz7G9ci6ow3nyBwF+MwS1JIjNgnAd3ky+CQEj5MRrqkMEOZ0V7DSmynJVYjr16m
vnjQLQaT2LSxrlrvQWTSeim+GZ1W27oenyVhRsy1ebtM3CxV2f7D8FmvycD8Rnn53GjYvVOBxSEW
RJvNgionUUy2s0FujL4K1/q3KsubbaiDKw3EOyWxL9D6HhRam8Ud0K7MwEE9RybGkEm6zaF5c2Ix
H7XAJlwMIBnAukKFMGPG0MODltnerWqMhTUVeZcvntgRSzahDi6K67VhB1++w4DIH8NHw95PsXhG
SfFH8IXaTAO8etmSE+igw47INrlzGZwYIS1u4I/QmaqXDs/+8zx+SxWyszMZDadLcMjIZrbX0Xvi
xBibqnxmwMyoW1sj+c3EiQE9SZnK9OGNswrsRS6hc5jIt+pKTKui8z+iSVOJxTBvM1Ntw41NUjDi
QUqJihgVewKGOoDCYiJM6kYCXcBJvnvbc+6Etr6GPmmQky1GQUbvtee+WmH4wFTrQmjwKY8dzmve
MQyZ1xqM0mhzLLld/df0YsX0+V/r5gRE8Ia32HhnDayupYdErY3S45MmhGG3cxwKwvow4MR3nuoP
U4VMqG1Zj1ge72Aq1GWGuALwAGlSgZ0MUPysTCOAPEgSFMFteAvoZrIsuUaGMxybbGHf9KvZnb6M
pHh3mRMpxz0ohVxwxvvao0ZnaGq9irj7Sk356sXRCn7giOaJB1DVQH1iNNXkO/TLRywAZ8CP/jSJ
zcVbPJ6RG62ZqX5myBxaBE8ai6NwUmJna59Smspl7sJiHShew2blPQ3GfHUJEaCBBkntLWedvaOQ
62GaxM62QJPTusQhNMQOgMI/Bjr5J2j8kbJaBEwNbKd8T6iNIiysz5G45kGak3IW/44ifZGt96cC
nkG69rbA0F+UL12nsJpTfYse8Eyn4ULUmU+WxvKFNBP4FcWyE8X7x3Yf0qjlYeBwxc6qsnzjV/Yz
flg8CejCihnmAd6tRBDkFA/2MeFKb0cPnGSERVElC6uQZMUpxvymXXiai0aGNLe/ccZphvjBn2Gz
mwGytso3yy25psvgWYmNMP/GvHv1gvyxIFle9OIBFHFybw/EnhgSvms5gURNm/nRjgLmPeEyfYc/
Gx3niSMKsKy/rvPgzRnztyBBSDoFjAAX0F4eplAyo+a9JtApk8A/cDvz+jX8Fl8FFWaSIPmYx+QT
4LsddP/mOWvQ+bOPIRl2oZCBqrEJe772PJRkjLwly3XzVUCmC2RE+5i3hX6x2c+4JVTwXpeIWCuS
f2rmSBunSae1X7E/KRxqnsqF6d50ZbN8g1/T5L21hHrg+grZ/OC0IOa62aUSpLY9z2yI0w+3Zigo
lbz1ZYXGwgjFOrL2fQe5M/fL8L5uVXtHFS72pY1eK01w0xfIktFPIrwmlyze9wSMcSm5PwO7tg9t
wYhyQmENe5P9pDcpQJcOFnrkr3CQSCSeKFWN4s5MYVRl42QjbT32CH4ZWqJdTrAqMjjlo23WvQIV
XvbCvwsq3bAxSznR421dsl32ex+CnWAnbOf857YDpYI0ktGE6VETkYs23rS2GCTHKOugR00/FYLP
opy+xJLNNRig/WbviWflp588EyVvJtYZa9Kc8MB9Uk3PpcB92Y0o1PwM5lzhSCYgFRPIfa34HZyy
iDZohObmd1Dm0QW4aoUsTywJ1DsBWmMUajpKSEpSpHob5Po98PJskzksEAqDAPmZG7SJyg8YBe9l
2YOp6pgT8KlURkQB24WLl+6miChgwoY1Km9AuTQC9/PMvmGVE+obumrv9zZASgWwsHMf7Tbzto5k
OWoAfc84Q1dWhr/OvB8a29pWiggejwrTa5pXRPwE0ehnI8XJUM97RsgfmfTAheE3k2MFD85iJWoV
P0EwHG23MCgq2Yj3c3ff0iIMKa2jNkZy/SQIqAymCqQMzCDxmpC5epUYHQZKLZbNck8y94PTeW91
yAzMMgDbBZNHBrBVH5t+PHQeKGD4rsV6/MvDWK4Q9QcUdBamLVaMxotRzfrSkomNVXTctbaxZzB3
MybdrhpmiNjuyQcksmzlGEC7bUznPInWRsjhUfo2lK4APbCcrK0dz/po50gnS1ZbW7WINooOt8js
MLdwk4adniLJHOSwRPi1ADDtrIXXhAmq7UkabfySfEuvNplwj8a6YX18sjSjnRJVQl0f24nEzGzs
l/aWpzNH9xEnA/WDmxNWPUDC8ImayuuSKQTULNtiiTLK+8y0Mck7ZICHkfmcFzymFUVkJlWPRTZ9
aMrAefD0eOeG5I96KUppZqGE5UgUvwR3kUhKN8N+r4CX5ElvU+VpsbabIN0MGZ6FAZCLYYv+5uI4
n+LbMLli7wpSFl2GjMySPHNvEVNMreuj2tSu8ZBY1V5BQRuwqh+jqXi1dN4fMq88ewHgGdtwSeqx
bKIqRnNDgAZhIxNrrbA2Ppnk/bU51ELlVV9G5IORqoMXBXSGiQAfdtqQhau5FeJxglkqJKT2+Kdz
wLtEpvfdS5Pwa3Sd1YCRBonBJAOA9V08bdxk3g80woQ1iWFVYECIfRMFNbxRezH6ZGBuEX1j+eBV
vUbSbBCQlzninY78X5XMI5hO9OlzzZYnH4iW/WxHzgnx7iCCI26LGRsNohrn99QFWhe5n2NyHieO
STsarnB8WQ+E1651YLj6Jg6yPgRs1bPXnN/dqZbEQtWvBDB7K1R5j6WTPQwGWTJmZP1rveqB3Cqm
FHxgHNnMY9nRBkwcIA8BC/bTZckdLB/PXH3F7vQYtUjXtVM8TqPz5E5zz/gLFs3gWS+dmx0o4Nlb
9zgqa5TF/LFJcKEzh7CPboSAFFxd80Pd+U9N/2aQael585lkEnHH6A6mBYCzTjHd1XLu9znL1sgl
wrPxsJ9UECOFNR2ZNIVs6ckNZrpIN0oWT+eRJBIyFVsMdaMAQjGPSIarXT/D0xN3mm2bHfScmERu
k5XbjdOuBJCWIN8m95kLAhCmwSCRDYeWh3IGyWjlHxHLoyD7Df3mUHTJfc2ruP1Lfc5v2THr6NlN
NcZR9J1m8JbBlWrKdcqyfEfV1lImodgojY2Zug9xnP8L8vCNLSDcj57dro/WKdiGNPS9mtmXMSVD
HhbyR3iXgAi90r/5huD9iaXOFhsPnWZDnToW57l8GSu8kCbM6aZ8aQfPQaUMR9UnmsQmOjpQxJaw
Jtd2+S/Du1NSA7l6QK84XhKY+zlyJQvlUcgcJgXQWgj+X4EjTuo7N/9s4lvW9QzoMLNigOmo2clp
XcdYfsjUY277bWl7T2R9xAOODGjuIELHkbUSy4upVswuUQDx+8/ltGbYcmeC4l9mgTbk85ambqA1
beisw9hZYWK1NzGj4tz3QQ2wEK7ifUGsLUxeRuVeR1vJ2IodFLtvmKgoCZ0BUiR1ofNFQsyqZxVo
0kBjdlrXpbVy0Lrk6cqt2RJVc/StXcbAhb8b57m7mzJGeeQ09CtqmtuQYPtKSSynAoQ1GREii1gh
M2qX/CYXAJmxeO53je9zaHv72nivMMm2vcTiEW8rQskywHZpR4NepfdLIruPUHY0aZ5UduzwyfFu
O9OwaK5xeAmRH/TFpymfXaaj2ZKZqnKCiWLOOXTSJo4R6zcsTHjHqn5TurMpX0p/69kldlF4nkFv
0V8HqGT8MN0suapLuJ+H69cE3DIZiHThAScMMIEG5HT2WT/hminOzJ5xVtdn5f5DgJa7yiMVFm1k
yKstIYjEbvHD+ynR1Lh5l1c2PgegD8gkp/bdqvSHCHgtpq68Cm2/l4kPNd+iMwJuUglhriKb0WpW
xey6jeylc+ytZxRrXegnbdLD2BNYQCdYlPM7V4CaxEZYk4/rr6ukdF8EYWiiaaMPp8Qk6nUgEVjm
Go9tjmxnzPr5PLsohXvP61AtOfqYkyEK7gUeD2nftJA+x3BvG59h0vXPdg9oph3occY3Dhuzm168
OQkf/v+CMnw69VRygTResmyM7k05YKNB2n8NFTjLPh/PbEnq02xBY5JFUJzLgV3XpPr0xvbYv2tl
aO6U0bjEDkDhmCXuZZW8OlUzPBpa2evenuQh7HuSPEf3PnYrhRqpqgh44CowjMmOVYX2hwfliPtn
+udLobi09nCUYVe+LD9PWMVgI8b1gsUvHKU/wTSbZ7b9/UES82knqnx32ujRaG3nodQ5Fjd+9f8/
PaeeR9JJrTZx37H90lVN45lE+9xFUN4yPnhZUCltkZMPaXfyGJo8IbY3p++eU5K3VMt7pzGmLfvu
8i2ai0fbkurGtqt+GeB5/v/TTGyY81e4fopW1itbROrj/7l+MgbFfigx6I6SAr0dEchjCvfhqy71
2FS4G/pqeFa9IbYV6qansoQv3tpSc+dvojFyfsRYMaxVWj3GPiKTYmTCpts4vEoNUH3o7ObO9Ifm
rGfkPg1hcS/xkLorhRPjSWoUB15r/RtaJ7ln3EZIgTN5v4IZnb6Zvms+qLTxr0nb3FwBIo0/+a2J
gV2bgdJnjV+ryQYatbCZ3uNq/q7cqL4x/esf63y6+py4jmQ9PYe7Fi4I5K7JPs+GgjVmdY8Z+Vdr
ZbjvVY3gNy+wxs1Vk+6UjV7HRr1AI2S0J+gydzEIiv2EqPzJICtRwiOLrKo8tEKP3Dtwj8pUV7vE
C5+WBcdeOpF/maLuQ9q6PdVYW+ExjUcgbZEb8m+0MO473uQpw8XLlGaaeMvxOLWZQBUV4xDKjX/Z
PPAjjzMDNhjqmTC7Nj58uaYjiqUDnnBNc0DlLfUvyQoAv///kkskQnOaqx2978UzueXNQAwnL+nn
bTgr0PjcQbfREd8hsLbPEckfkEDn3k4ILmSKypJOBvZ9jMdq5GllHtX2Gy+oMu4T4ZzLqkIG4plb
ZRJUmDX1xxiQGSBGqOgzDNCJsyoqAfM28UgYgCnglwzzFhAGPGNr+PKsnVNQHd7NsdzOrLg3puPp
3dBzOUfpg09LdtE0YIaK9acTdzz+Kp1OkQcDGT5Kspqhupl3XtW0BxvOm1yW7REjrDks730LnTql
NjAcA0pAw658azlLYregVGVmtK/8CJFQ18cSJRs618G0EMjMotlQlz/qoQgvowcWW2WUwHkzHTk1
vKNMAbBFUk8fqPzwy1Ux5O9W+CDG5k9Ti+a5qDAhtRrgr6cyRo6mWA3Mqs/TxDleDro+2XAjVR7M
lIUmrYowEIiVYCs4zw71KGi4Jusk4azhjbr6/HOvBAI7L4W3RHKTLqU6ApEo3hiOUQWk+qMDQ49A
l3k0UE+jiR6nDvZT28lyE7G3ZCVs6lViWpDLkflWY249CRvhYMj98G2K4pq5ydqYkEs7rjFcEmgr
rGERa7eTMTLOqhHR0ORs+W2TY+1s7crzzrT3mHANITc1l+OQOfFBq6F9FzbsDROThcsbAoaQm13U
AqjxFms77IJC0k+HvaY+ceN6z1AFmYltJjtvStS+Hh22tb3ZVPdTBD7JAnIG7qNhs/v/F9wUEKHm
AuXdP/Y1CPvZTV+xQHGkZhOEMZ0h2Vq+tJqNujGjLEf5oo72BNCaEL9LmSHpjLv+xM6MPrJKGoId
e/PimPFDVw3OPpFdeoH1qe+iuim3///QMdL0cjc7EKFsHpK7GeDkotNkYKGZDhZSEFtotM9YCOub
crH9WSrDP8bdepOOdSOqG/+S1M1JL1/MOoMEZYp9XOfuUSkrOCBBSX4gBWDlarLpUaA52A2t/aNN
9ztt8vrk+57GSOKbpOwUKTVJe4ioZNfAiPQzIe/DTlRas+SD0u2UXnjxUCrctZ5hXX1hw5vKCEPp
/GS6z0cB5kJt29FVv0WAaDQVk7FpfCiooQ5IrprteSteUTPFDMG/BW3kYLTeyRN5eT90/zF2ZsuN
I1m2/ZW0eL6odjhGb+usB3EmRVJTSIp4gSmUCsyjY/76u6Cs252Z1VZ1zdJoUkpikADh8HPO3mtT
z6rRYq894OICuOHctrAx44ZipzPRyaVjQX9KaUKIXfFVDYs00IUiXVJoHxs37jZxVGLeMZAjFgZi
QAM4X9eoU+mE9nNFnlNf8Aksggk6TIJPYw7obkUSeFU34IwtG2RNoRb3XbBoRgi7Fca2dHM6TE5i
oo0jHSoy01OLE+qU1mrbFcGwLGs3hfBcJtZ2egqNPj2JPuN5c8oeidzneXSI2Zlzs9zzcfrRwoK5
jJLuqqtzEPspNz7fLgmfV90hLf3uUVVmdRe4PoVgxD4+DY8UAdHJzRg0lbuw0uJSUZY95lXBnxJe
hWpxuvEHT55aGYwn3yBJroXo9fnACIFUFbq1Pu3425BebAUk4wiNE8A1KV/mqxzb4L7tzJNjJ/3j
Aj3qIqtD4WUF+zY5dSyy54peCfPBvnj0a9JMini4Y8E9zZgnz6ZdS9x2dHLI5cqU657mwAAntTzw
ftCpRMW0Jl7a4iaUUMqxyMh1bDF8K2th3ebLQxsnXyd8SbtOREEHX5r/9/nTZMgBdiXBPVVesThc
n2i4Ae2HBnD5fPj8/59ftXL+PnXsvv/y/z+/tcQSQiQ7ArZVEzD4reuEpEe29nk6+RcNgRZ3a7Iv
pbkZ+6GHNcwKUBYUNCTvSiwoEgVFwOXj+9Xd7IZY+ucguoyFgRx9Ts1s42dLgoIW0cWEO3j5/IoD
oE6m1uB/WDwStmCnxlLiyFzYoZ8eo+prmEdte9uAYhf1F0PQMnP0cvV8wp2WB8bK89YP8UjEfdGd
M/qxdci2p+kaCKpFoq5z2qlr4aCYTpTHGinrJxsX2z7sXxrXHI5Gkw5H+uYC5FPmfOuFzy6wUwFM
j8Q7e1nw6poc56ESLbiJ6B7VGFvh5Qx+ftUu335+1UhaOUxrQBXyPqvFDll24UHIagZVzUOWpviG
Z/x6MfqL0ElrnqcV188HkKF4bLV9moQ4WGFQ7TGOOkD+w/YIabDKHOu2WR6Suml2QjLacpzip0rs
8aCdKgGZI3/aSdWe/uehwuW69xOTFOfG78XCOEVqB32A4BOWNcoYxsidVu9KaHIsuKFgE/05xqF8
9miQcRNY5ouKtFqF2TWq8G9E2u+Q5Cg8QmZtfI1nbJdxBOg4H5rHRWHTUciORtCd+kk4588Hxivx
xp5rqCpzmP+AV+wSltAxxZYQDguCdLkvrVGVTJjJJrodyCTK2W1/ZtRcjcYQ5PpBsfVQTRxRwfi3
DG+Pfk79K5vyWjX9JcFMwDXNapqO+J6mYaJJ41xRGcNjM1BX2FkUPE6oOFeypTtgZezHheFky+Xj
P6WqYBRECiLkjrea/upD6IIiym0NkqjjlgZswygJCZlxtV7olxDqJRyIp4b1OveTf2qyTKGAp1LD
YQn+LHBJXfPC6iURVsV1wz6ngWCYI0HYMrY/tj58+xFLuEGRtTYLaL8eCK81EUGUipZvHsRFqJK8
XjsVT0OKwqOn0RRM32vUMCt8HfHFBZFxihvxwB++JL0/HeQEST9gkIMiZZN5OeQnTVuqgdS6CWBm
bgp9y2yU0O6IpkcFszKPXUCKnsBxEZkPdErWZuX9lqiamqZX1t2YktsUpDojdCN0COOz6LZElrpP
SqIe8rGhrBLWmd4nGUDLhwKyT8EENMRE2nPKAlO+2wkNpYEZbtKPwd4aa3kuMv8xiR/jj2C2jY0q
2nELpil+FryMTTEL0rnJS9tUbaJYORx0TMGxdH4Tyl9S8xbTWxE9hal87Z2C6XYmn0of+lRENOpx
XGKDXVke2w5zUS7F1Yup2uyCHBF2ddEuSSkZ8hkD7sRITSJh2fS6BujhkxGZKLs5+wpBto59ATmr
oxjO+ychcdGLhrxEAJIFFjDaIZHtmpcgz+Sllojy5iDYJsuSJGnaKRThiFoxBuEhgr0ki+9ZZEU4
xZS/7t1uPKNFKdmToiedoz3uALEZIqM6jCCAjNhaAhPa6TUzxNYwavMxDPqFDlVSqOBIviAsvAeJ
me9Ls4MM04Xx09B7KDHqeD8EPu3uPmu3g+nFXy3zm3B7+Vg0ZfIVDPCphjp8U7WkXCPonJ6iyUaK
Hg4/ZwtqP6o1eWQSh8RGge/nzLPL64Jup7poWlsZbDOlSnoXcWQ9zVTTAJsYC1WDkE95hEq0qGlV
OyXzdePnUJ3tSOprmxl457JlMWF3totjkTz4Q0njMhIZNhEoMSjcx2MUd+MOGVZCN0CFzzKA/QDk
OdzqwbuOjDceoF18C0yjf5diKWqp152lXTAH8kXpjnYo+8BNa2TOtkeDAzaemFRVGSWu/Z50l378
IEC0//3e+nkLrQzsdMOA9zbz3fKqi1STkBAYm89v8ymrrvmLCRJwExKNx87PpGtp3JEtUYBycMLX
grQhfw7wgnbuTtu5PlQ+Nm68VwQUsAOhwIBhKEM/uYjlAU3ItDUbSj0sjEB3begcDdPHhyQ3nIfS
u/eRudH7HnFk2DWTElnLvcpJKIQQiQgFNSSCMl3ei2Z+zgZjeGLd+hAjGJDeicJ9Iazw0TNuZsKm
ufLt4kNVXz0LX9dgt9YxHQ02fsumc1w4lOpmNuB3QZQ27oIyRCU54p70IvMlLwMmukV759Wwo8pC
GHujRJnSWAI9cI6G02wrc9cH030ydd6t779GIdJlOZH94+mUjFN3JEKFgpi+IDk+1vSjToY3dIje
49znWwXrdWt6drDNdJS+sKSfyDJ0fowNYSKeA5hiYlqCjqVG+IU08KV0vRwXNQHF4VBMD6GhD0jH
i3VMCblryBl8ihqUXOEw6C2OZlbnWWO1Gkbqs/jmzRfAH20YzBdavMxaY48QzijGkWT2Yt+6Dsa6
mOhXqKDoELDn+ZBPDT1gLwbZsPI6Mb2CKYonq7ktkkiDmENwWScJGpYYpi1QXAnARKp3oVv74Dej
3niZX2+MEBzJAqw/qxz/Tx5/J2tsp2xgCNiAqNFhi8d2ckY4Sy71KMe1Uz6XSPbghhDhUGsNQci3
ho1n9GofulQd84Rfa3TThusc2pLNFzTj7Nff9FDn7whAK9pEMa1+Vd4JPgMH5S+2wsZ9EBVyBfSZ
eh8ZkTyPOdR9N4zsK5oRuXYcG6FKm3yl9DWAxdn12Si52mXjEHiky+h2UMl7kTPQHytwuHR+wQhp
ClLPzx45wOXFs3W9+fLLf/z9v/7jffzP8KO8o0jEhaD//l98/86xb+Iwav/y7d+fypz/Pv/mv3/n
z3/x93P83pS6/Nn+y9/afZSXt/xD//WXllfz38/Mv/6PV7d+a9/+9M2moPkx3XcfzfTwobus/XwV
vI/lN/9/f/jLx+ezPE3Vx69f3kkoaJdnC+Oy+PKPHx1++/WL6bmfB+r347Q8/z9+uLyBX79cPtro
owHy95v+p7/6eNPtr1+8v0nJcFS5wvFM6WP7+/LL8LH8xPqb5UoHfZAUkpakcpwvvxQluSi/fnGs
vznLT/hD2/GEZcovv+iy+/yR+JtHZoDEueabvsWs/8v/e/d/Oov/c1Z/Kbr8Dhtgq3li78sv1e8n
e3l3Hg0J26Y9wgiISwVLi+Ln728PdNP4bfP/mD7X50SHkZaQNQKJKJi0ZOIBT1KyqRXYfrNT+2Jp
as145ShCgZUyOIgOg0icVYgVOgerF/ZYaAnbZHAXgzF0yZwPC00cS4bjFz8iEj6PBAYKlCTV/TVD
cG4mfXMYGjJbtL1wSfGpmLU8oKI5p0sVUtB/oVXS+9uE4pAF0tihjgbRqeM7W5jjOczKbVDSzU2D
eDomI/2zxqoVU3lxmnHd7rwQX/28NKdcZyC4k2UwcTLvOC4DhyFGCltibFQVvrWEdWDOkDH+4bPw
j6P9x6Nr/i9H1+EcOcrDRWExWfjz0RX25NcsKSjrw+ouywGBFiUhr2MJpAtG0Ggr6yamy976xryy
2+RVOh0Iec3WR2Rls8cU9KbM7CzL4Xn0ivHfvD6XT9hfz77j03BhYZWWFML+8+ub7LrMmwF5yaBe
nLqJjnRnr0FjwpYZaWJTjVOWx8beSeCbtjW4szSt7B3V5WPnV1hwcEnqsAdSxMJ0cl6NuLmH2i9v
Mx9rRdiJ21TVr1McZhgNl/MdU99WVfrdrWiqBql7/fwE5MvIpEZmQ2pJDwW2+iaQJ45ehV2zrXOU
YHfcEbZhlc37caDWNLyaviic8xav0o3OZX+RCT3pMu+3Ye9mgJAY70UgEypnau9pYCH1ruKfdt8a
l9JpBlJZrHPgefKaD7S5IaXTlu73ZiDJGMbmiCUynbcOAH+AJHxAinzuV//6w+FxDf/14LtK+tLy
HNuypb2cnD9cegR1iB4AJ1lNSYrsKAC472cHl4CRcgIC35sozy3tqr2JAN8LIgPHx/SUJ96z5eT2
VqHP3OglYLl3k3jn2M2ScjR6ByspXpRHeafL2Nzi1qTrhF7OV2CILT/st4XnkQ8E6TRtDPLMACRt
hIFRlpHtbyEsnl3Z0VIvffYXRoyMZAasnbfBKhJRcSccUqLiCZBqXJQXDEfTAZ8Vk9cOh8CUlXoX
26SvwowCOdTU5Zm0h3qnmu4jGuPkTAs9Pqdz+M3uamz1ZfseqkLvqoCgjGJ5cEOqRTZduEYLa+Cv
kSxWc3hQnZT7RptsRJkUwhT3vkburBDijHJHt3UJZUCOGRQi/jcnihPyT2fK9V1lusrxJau4wxL+
xzM1wC3KmB0iISqjgVBLG11tCQ6hpSiKlj4HVZrd0xqlBY9SGpE3WTVE/PpnHw/rZsojwoE0iXso
V6at3f6Qqt5VpQvNBgE/I8m+odZu2OokoDNCw2pPnOaEaXa2RBLp/FCxOq0ahay/t6S5TdHB77QS
xmsm6tOQjNZJWWhNCbypDj5KGWzTqjsFGLF8Wxd8QfDu0GSruobXa6is2TMd3yQdqgNrLjBTCIiD
aTrCLSqfYjq0tulZZB6A5Amn0+wMG+ZvzR6aXHnqko1rqmIHuvBSeiSYKZJsqNsI/QRE0tr+T6NC
kk/9CSMhHkegHe6SfmC+T6Jht+31P0oHRkMTkAomfMQZRXDR+YIXqOx3iyqMELYBZHyiw42awvug
lD4ohumUe8g2MrLFO0V5lWqHZJaSnC7Vo1IyF8VANEzQd0LktbmbMbynG76uDG2stCRAou+SfOVl
7Xg30+rmzW+dJtz7+Ogf5tZ6KEvrB96WpzTiJ6FrvHi264Hto+M4TXm2TzUBk7awseGz4Tz0go54
NKbfYm1FJwfvo9J2imMzJhWxNJH1hPybBZNiWmmglCXAijoeP+pGK+TaGRcuichIcWDQ8DJVbfi3
YHMwwgy7qfU/RJX2+66B3lIF9VHWM6lLPSq63nw1vRAgh2SqnEdrFMuA35F2M3BrvKPVOfB0u00G
9QdB2DWy4n3X+8UjiQfbjEFE0X1r4rg6WAWwS+QWDKWz01DhutKlqnawZzEX4LpqVasWa3Z4qoXx
VLaOhQ8OTnLWu/Rm415cJtavVRiIw+CZx9okxRlOak0rElQlBniMSzGcly67RRbNDBpieNpat9AN
61UVpa9KQENbQNaoIXrGbCuy7tn0yMfOqZFMK4Cfjl/A2bLI6MqYukJGbyejWUWu7E5FsJcguK/V
AoCJWmDFwevs9u9kHCHvxPFT9O5uHJ0QjtshQ6G8gQfe1x4SAAthAyxDWghzegoopfdT0N51qkD1
Y5ubzpgQx1c105afeWlWh16pZ9tzIBr7KfOp7L2z1UuK8RmnFI4B60imWRJ7qDeV/2RoyCuMXW7+
9e3i83bwx52aKViYXMv2bds3le3+ZS9RoZoa2TyEq6jOYgBdoPrITDhWXkTFSGf6ULTqqZvr/NSm
lPUNLrUNnqGzUXjpoatc7qs1YURBDLHHFvdZUekTfg3S0+klw35n9UVbkfWntOvAmga4AMY+9U+Z
FX53lB4vCXuvNXtIk7TynHCKELq+G9rOsc16hzlheIibXD54iJKR4G9LG50wGhas1csurx3rvWLV
vomArXTtB2Eb3fZfHyJz2az+5RC5yN0d00WbZ4vPdfyPd1S/tzyvhGTCcIeeA+fbQvN6Ax2bvhQ9
3JXTcFfqEjlSzWOUtclUzTHnhFzOWx3f0i/6gdTybY7LizSY68QMBtdeLs//5oWa/8sLtR3Ld7iH
u6b7133XaBkluwyJr+Y+aDzgx7IwnkzJHSYrERp3RTLc2syItVHg+c2HclP2/+bztFQXfzlY7Erh
sLJZZjGXcnmNfzhYwnRD0AMDqb2QHdsx7U/wEHalmvQpN53o4pX3QZqStNIUu9Pvu4eaBWZNYzG9
EhwwcXUbDpNxxzkZ0oaclBRwrxsUc5+busklst60wmsREGgVQqFZpWmJl7agrV9FkXEslofPr/jE
6x02wbPIHWYPywNZLeJYjTMlRb/EEwKqw4w7Xvt4RsFGQAFmPg1MIu5upE8g8hSuU1uxf6i8K+PE
BDFxvDGU76J7ixmqEFXiMhpyrC56nNtq1U2Gv/s3p9UX/3RQTXb7bPddRwqlGKv9+aA2g+cXsUGT
DS/qD+YmmNqafDsPIwJ+KCLWEmXUU420lgFOpm9pNqPRrs30pe4SWN+RJ1Z1Dn7rOM9waommookH
jNVMKx9zYXQ/Btl+TPpnz1Zi5VXRWz2iyJv9pwBrrhmrr4CE/RsvJ39jZO67ar2H2ScQByIkEPIh
GzYO3EMAKr5ReRjDhytYCJh2nfMGXopNVw9gqSXQsPJMVHIehVHZJ7TZyJC2srDZcmteBVi4b1p3
oYTH2QZJFiJgxHkpSpYapDIz7yXcat8KiDPMJ9e66xNgYtGzHbpXrLbHPrdeLQLZKkl4tVFuazt5
q9LCPnldsfURgMBIxpIeGs171HcWzZV6iVtDLEc1dePKkVKOccHMGdi4HrePEkMPW1r5aEtrN4XO
MUyHAt0Bt0nfFhzzyuqPn7NoYZx8pX9qF8UgWlhSzbS+zRXOaaZYat2YSboK6OltW4d5iAZrAaKt
j3bM/V7HQVFCFItlzMEW1IkbiVNzLXBprN2U2g6kh5ZWv5kVImLUTwTTFujSnOQmhz3EfCa4idzA
3KfO3Gy69LWd/d8yUwNTderVWHswBdrhBD6AIfYI0wjuA7huyXgnlxNjmAzFZGeiuS3Lb7xIb0Wv
yLiqd+0Ue7dwxJ3HditKieiYFacviMd449KO7jwvPbrnXMfJSmmHeFSIlhAQ7g3XydZRjLdLdSbt
4UQdrcg4yFS7d/GzMVnfuzCz8aeM58gavwMaNrmXthfuIg+chh/clSAooYScAzu586CbYOzCVDPC
vghCgsPHvjZXbgDfQOFNurf97EcpigCLx2LvzKEhm4F6C7xix51kFy5ZBFrpQzFzQkrAsGc1tWc6
8ESk5eQCNpM4xbk57/s8vM6dc/A0uvLWL5Ewzu6j8KunMrMbeIXzSxoQLOA4JNxPfvhUJ2DNMniv
cd6jPzSQfqZyhkcCytvoFMMkFJ4bNmW+mksSgh9ytEBboINQzMfcXVm3RNgF5zy7ENExKOejV17I
diVWG7snNo3+A4gs1BMwF2Yrn8hFg2MxZdgBwwoEtuSyypKXth2tDXABcnq5PEjWNLw1H96TpWba
xZM+h0a05Q7f3ASdzZMN4JZpQzaI5e+qWZDMFbgVwVByMxSGD5VPXmZKOfKyf8N5i9VNF4vXNcSU
ftM0SYswkto3mly4uGG2s9BPrP2+HrcC/7cDBNU1jUUcad7JxG0GppEZHaCeqO9u8Agzjr3rMAAl
yOxk0fgg8/80n9E8YW7YrAAyOTek5egEUEuaEBScB9lmyKufwqBboJhk8FFsq3s38zZZ6lSHWtfR
Vsn+qWKLlOXe6zgNT2Mp1AlMOuk2krq0lse5NuqtY4T52vbj4zzoxyhhJ5xVJ2NYslvV8KOoyEbv
bJbJZv7RzxgyBftXYGzZfZR/jybGGE0DLBBI2Aog7I0cM3ddFTZjFaS2pCy+1VkW7ipq7TwcXk1j
QnDaVOkx6sr1WJu4a/ACgghpCJWlqnQwnMKmAquWaitcd2UNobauxpPMcUCaBdBo4SFyMlJYCSFt
2ElijM5GVOwDBSJRus8WVK4cWCZhN8G5a51zMIUte2+MIHT6EDTnaPsDN2aEY1se4BJaEyTO7e3L
iBcLOwj64VSSQER4QrKfmhkpcMclr/stuYcKLpoRs/vyr4bXB8tkh0PtTxWpzFiNOask7bj3LEng
qsf5zVYOYkeTPyuZXEDqIrWFCoNmPEZtJ2/ijQgjLppwPvYExowxZVWxuLJEyfzTaKgcXLulLGLs
Kqqzo7rvSPB4t1o9ujPOvihUz+YUtQRPNLcEI7QTNMwnT0fXnnvQjeyks4lLhw7IGN7PWL0ISaOg
8Zxwr0bj7BK0s02luHXoCoUcv41ZNrQ1Ep8axDeOo3ae8jh5D7ORZd7BBdWEBrhGLEEJwtaDP5ab
Vof+4j3CKFLhRYvn9Kc7ePO5NnLooT0eq+E4qDp88E2QZlaNUwI97w0ltdwxc0R73ubmjhSzCRxB
efD7fGcBRkOG88rNfu3oxF4Z5gj7wyXGBreLmCvqJ8DGDrg6OiBDjbw9oiIgUa6agQJKsLmk1EL8
cEOgOG6Jx55KsGJ/br44c4AZuabSbvq3tj9CxFcNjZ+CDU+MWpy9tMkMK90EiZFvJQViPNAH7YwK
YE27sIQq8W4UEuxU5zLIJ2uF4tkHCQ8coSjXZeZ06wbGxQ3jG7SEcf3NzFl81SDvrVF9HTYLCz9n
PTxE0XTrVVw3JQpTAIL1ImhHvxSPTNL1DrDYKSgQQDT2gsLts6MXGVfX8DSlwKyPfeMia3MAR/ne
hPBH37ieUd170fibif3DrYfgECHwX6nCnldJRBiMjnBcRNX3HK7HyrX03WBkya7z5beGVkqYZpeg
AuHsTvTn0nCC+D5DkrEa/9yDeNu3ZYTtWgSv6n0kiYIFoIO5NX14/k85S59BDI3eVjUr6adqOzMa
I/mhoK01q5MM8ncv4yZMvugYJRLQzgCTvm8agNU5QSEgZ5lcwmftmUC2rm8DfrSKPZrBpQJO3/K4
e++Duj37+OBQdN8pt8w2omYYVuXFgZYuAYlsGWCX7mgOfJQBwHDDbfO9EZGxthA5hyQO+RBM9oYV
96Ry+BuV6Q/Hfpk5mk1zjUrn5LUZ1nKqziQzYQM10y3SwQ2Ug89abMY0kjz74nnsMussGtY6C+E8
YJGIyGu8RSUdaaSwJF1H4+2Eqr8p2nZvQXjLIA0SAzKL4ZHxd8MtI0bMWcZ05Vmg8WGuIj/UZJ6J
Ge+/d0RWWSHOKNCMaCiKvY9bbPLE8BXhU7+vpwllfD8tdrHHuiG2gmrsMLM533Yu3Vaf1gEpG+PZ
1Pk5oQlwH1n1C4pFVEIMfztNUGz+A8T/Xs5aI0MysJ2YSC2K8q5DLL4ak6rkSjz6JqAA5TIhb2rx
jBaWnakKUZ/q2iPzGHSBziMbFZ0JsgAGZWw24xpKKSZIr2XDms1AutBslHlm0pkLny3aQ+jo8UYY
U/kzkUlztC2SGSAF+N78MpeEkLsz7p/Kv9ZeRI2N7AFOLM6eCP7MNvOvasBw3dVcOeYSHQ1heJU0
4V00DBWGZnefZBMxZLWJfdFXz04T7c14Dm5ZbtLTWGuuSr4Tnh/cjkaU36QjzO55LPuTtkcyQIxK
rrZEmvibcsQ25k7MYcDSP3Ar+WG6jXlThrNik48vBYLXRAuv+T4OXnIipn0+DFpPR4vRCJv36jbR
mmNihHgvsWtPNbmxktHTk7K0se/yhvBnf52KUK0CF0p4V3n2mTCEyvOMne+oV1J6nHNab0cnV4dk
yratMX7vZdTDq8F8Pt6HnvVoauNAwyneJguFK6q1c2d76dZiu5F2xFz2Rj7uZOs7cK7tb25KDIxt
Vds41tnKNO0nkRa/odiaWfyyN5wb7Z6YNVpyBAAl3FJKvGOdZ40PXTGCvktL574gTdZBko+qICh2
DBsobMbaICvPaQ/Dhj+QjyaFVxzRGxmLS135mE6ZkRxUWpF354WbvlAJUgaafbHuE0IakIInUCGv
5UiXk/voB4L9Bi3jORTsoNps1Oc8BM/WOi9CJfIYC/++Ct3izveY9cusOn6+BGdyntsicg82bSpm
MuiN8CCbQ3RNCz4yoxWXp3ay962iDw4nFQwG8GYo3xO25dNAzttomj8NVX5VBf5Ls8By5rYQxp1U
EzuYy+xH7kXpbapz8hkCmzSNCh+f2egz9+Vwkzgw05J2dK9GRBN5ipfJjn5A/yEvxRCA2OzzvYww
s/3+hGpGHjZqr2MkRI+g8PJt19UKR5FsTrCW5K626ntm6M2hdJundAa/lIdEw6LVMFceRx0zInOD
qUOkmWWXhBBi1IP9IczAoNWZYR2mpHwJMuGskMq9xyJ6c7IPkE/fi0B3e6XSfdoEOO0LJTA8sPCG
3Nshe10hOkS3k4AyBVqN4AFouafPh1QSDDWJuAbzH41np8U7U5EhFRXZUx3Biyu8wjjnVNc3ZiLS
be0X0yXCuHNDZVvfjCNMJyc0i4eoq16CKS9OcJ+9G962scuM6QcIw+KoF9GtiIwN9yNrHVRwuqRy
0eW1mnZsEJi7AEP5pRO9vRuiCRhxwlrjsdXa0a9kOoaIY6+zNFrbY3tgG1c/yRYntmlebUXJLTLO
blNYeOeqLQBXWs82kLQ4onTDj7nkQrK7DIndwZRVfZPuQ5FGT6kj7E0Rc5NqHPr9ZOg4HcT/YaLX
Oxsa+iCBtvN020qCvJD5jNfBYwfa0UKU3OW1y95yjoedTsvbNnVhp4CymV0d4z2tupOmZxWWQMnN
OEJamdjNqQlxz1htZUHNMdJdndvmcxlQfc4WcqI0Iesxxft0kVnzrOBn3mW61s8jFrLeyl+WN1FI
Y7zDKrZu+8Z7ggsbQ5YYH+plPpA5FTgzZ+a2vCQCceeVBBe3tzV+pXVCnXMz0/K8yZOo2+iQRSsU
+YewnofIA/6w4hRMa5qiavPZY5ea5Mq4HBTUO7MiI41vEVDhh26R7kKfS+OINn4bNSvL8ILdjBJ4
A1xQb/wcO6AZZDuvnz2848G+Su1hgVVU9IsX7UXlr+POFRstybDoHrjOBsblEciAcKrUJm0p/ofC
PGs6ggjLsB1yi24sfzyWMx+YirDpphyOFHsFYv3bKrZZVhWUAmRi4xP4zY/GFerWBiK0MnLoGyHU
UXJu1XAAVHv2gNLeFTZpmsp39DZhh9KqSZwTH7uEwspH/FfdnSMlqae7nm1u27JLHIyX2lbJIQky
hnN0Tac2ya8W8O1rwOJFsyrYUgfZx7ykMdTb/bDVJSHXM5MH4tRDqBP4mH4OSzSY23b+egiin5HE
fdgH8mJCZAfYHoBr8gjvc4qaIg2rOrY1u7odUEStuTIOc1xZX0mJv7UmgNz1zPOXmRKvivogcaDc
2WBvHpS3GBcsSRtNmpARI2yNdhzs0JqHj3CrCKh1sOuA7XprC5MakCAvTkh+wXNMzdZGxTNN6G4d
JP4rCky241HdHUzlql2WEINe2zZp0wReVO08vmQNFJV2AN5oTFW+L6oMInivKZH6cTuE5fRdV/45
Jh4VBx+1iNPZGyTb/qEKpL7VUlbcio54dI0nUVuUbZP4JiYb72iTwsBkAtdXgso7HO7RTDwzwTI3
A4eXxdz7AXbmWKPRBidMXy/32HxUTRuTgNl+C8NgWFUWV3gl8iURFEjxpNBb9SzyK1gIzLKn4qtn
J+1BCP4JXHrM2SSMU+ZRt0HZl6eZZEnyDEJnIIKyRGgWioeUN6Ai06IpGJKu5Xig3EChjiPpXZ6X
lWvbtLdGWRC4PDaoEfJyMxONODbMH9C6qk3JVnq5HzdqxAQXucTIkgzRdsR58IlvVQBPx50q3LvO
0vHuX+yg6G/TxeKMzoOWqeHnN6bHhLXJ0YU1I32uGAcfOQiUd/3gbFpaACTtxDs4UeYWllG1bUti
72Bz9Rc04Neh9gcob/U7diUEbQplKXdB4TXN/vMixIKON7hBgGrA7lDjvEWBsQDbvNdheR+uKMRh
Ri7aPGiX71na+jswVD+6SX0NK4aeRN6RMdDI2wjgCA3YpflZD3tBzg+WDuuOinHGmncbDWvhCZsG
kiVuxq7EjU8VRThtdCIVbkiHeAdObVjDYFzbhKRW6cxO3zHFipUmu3G69l6WA8v3xGEzHIS+fd6G
m5LxmdvPzMuVf+ujZd84VthdsK/Ev48bRwTQbI/kju5XeQIqF+FuGCfQGeOxkCh380pXe1vTlaVF
ne3yfDliwXCSFnIC7AP8Kmk6gBg427DU9iaNIhqP5DhN7s+ijOyDU5hEdMuoubVxlQdV8Vp1wrxq
hSy/JEZlcjVBvM18CEfDX3dk8qzrcepvSHUwzMo7m6hh6cQBBSLrhTAq/ILIW6PwPAz4uxlEkvpQ
ZysQ4gbSg9fCtcgHBJe6sYqvhYwtAMzBBWNNQ8WnNwVNp9Owt8ycfGGHSun/sncmy3EjWRb9oUIZ
BnfAsQ1EIGbOIiltYNRAzPOMr++DULV1ZlZbpfW+N5mplCiCCMD9+Xv3njuv89Nx/AYWGC+DVtzF
edH4i2VPXu24D6GFuG+yGLjGOBKfqC1Tv0CwfSEimx2Z8y1muK0szOmY6wv2c8BiSZ8NB70eBHYb
1CaNeCTa68K0vzkoEDn7fjL6nVTzshc6Q8uezkfjPiU6FxBbiwcFzjildQrjuiHwegAhjxMyvnaj
MPdOhNmJCPNj0HWnGcPXbomBLqWZ7TH2VTSCaC5Y2pXGU8m7KklHirRvmK54NUXxGq9uFKNuKJ7g
Nfg9FoVtl8pgu7TgKst1JtrBhulBGPN4RfTuXU5IUT7/7EuEWJiAIIbjvuYA30NqZvEIsg49UOX+
EF2/nK3q2qnKPALS+9GtbMmx+zKXof1k68EXJEr1nZvoYKDXnLY5ERyOGoQzZi39iEOWN2cJTReZ
QBGrkZYlCrVOw4ILE9ofIlx/hRN9aWNyBNoBaUQ/G+8C6r9L1sYxSC11rla9awRpmHLDDvEwlrRi
dmR6W+1cXge+T4s0tk/1cl8SdpVX1FgjmBbWQNJMrdW/dvtHqOsAR9rRYIZOQEKZ2GcUAu8tg7hr
c6Tldk6C9N5w19wAHP2bkVwGY0yJ7wWKQttN/lhoX2xKYOMdrupdzMgOEGgmDy7acGZU1IdoHShm
FJhxw/wm+vGEcXC5wqF5jgPbhDPGOgytHy/FHkIAZytpWe3O1WBYLlzx6PCs8GIgvTHL2dcnh4io
8TllneCZ6YnRG635Tur1h2gxLCw9PoYpMs5QAkcvKdtDoHMclRUIzRsIMhiAvMjOvHNCm++wAC/I
InTdaPtzj1XAkwR7vQep+dgEzrUqcgx6nd09OEHzSzTY2xsQuTvLatwDyiDAmRb4nCn5bgLrS9BL
IPXv3LsUmURGIoGLEzbVslfOpJBzU6KvegeyZl6cKuWe49RuYGqJAMUsQpE6cVt/zDFb0Olu3y2L
tV0QEZfL5QXUqNgYkuABY6AhUvDdUNEZL89jFQLHnLC9NmECNQALQAGElUJ0ODV0T695x3kSCl5e
DsprBpuUq+AzaJL8y2IuP7MVh2gbtCmUYsYaKn9pUWQrUxxgS/BcIixFQoNa04ICFw2noqiH09AT
N1ko19oa7s/ZVQg9qIS2XTUl11CY1WE06pd66agQhc2zI8c3o8wdP8cRlC3AU4Y4BzmnYXxBinjF
m47yfWrks8By6uMFhIq1RiSn9vMSxe9dSIJZqAqYLtz37ZlbBs1nqnqfFKQlUFjSo/SgUvZAtM0H
hODTaYraL00RDPuoVMt5sZ4bm3rBVk2/r+cqPI8ldAuUbRBiGNqu4zIyHCyA04gnH+pOkeTgTm+9
NO/BL7yG7bQzoEYsUffam7jEFkl70Jl2zpgS2KgtmwZOvbfQjtsoTKPYVpVLbsQwfhQVpUJtsI/Y
I7LMrniq6GRth5EMmC52cw9ENm34tPjWxYSuBy2HNmHRjnEmqH6q/kHjzzMKsmiIth8c5zwHhHLy
cHjrxSQUd24m2H1BboYUXxvLcp9zK3huwFamtKysKSGvqrema90Xb3mGX2ER0x55KclwkVsdyNdb
qauwcutS/zKLuMEQ3N/1aA7lWuW2174klzW1K1KjYyc9BFoaYpqCJI81iGkMuLysHog0iSYN2HR/
xI144QwX3IVNp22Id2LxCdOT0eHEz4GBFh0NxjbCphbT7ol046EJ22/lSKOwss966nx0sXwvomM9
pmofYUZHZjnM19rW79IGp1RiAi9v5x+hzbQhycsvYuBAVRfDozuGIQGuwx3C5q1JzeHHhYWMKCKn
oSJN2FyPJ8Nrwz3pJSUfyPttMznPELDe7ZZYATLrmKuP8Q+tC58dmkMwfVWB7xy8j7M8lLpgONtj
KrJKixqLttHUEnQldfZlOsiR37ZluaXuVaveP4c0XjiP9G9h5loPWs1eQDXpUGHwbi3kWlVhqTxm
tNQgHHpnk07MSgxRdG809dKCFCYPNy7DM6kxm3/wH+XIKUZuOH9/RST4AECi2IQ2I8zS2I9yOg68
um571+bxtX0CWjCidZofyEI5RWEUbLLTdMEKSLQXR+plmD/MlGi4UrziQ9tWqr/gnDnqy6cgSBTM
/ou1pC+QtUbvH7qgQ1rnNkfr0GGQR8+4quxn1ypPY5a8JAwKzUze9Riyf2sN/19m/zcye1v9QWrx
byr7Y/Nrldj/UWG/fsFvgb1m/5NjDEdf5QjHlJYw+K3fCnvN0P8pHNxcrlC27QINR4/x3xJ7+U+L
p8d2TFt3hGkovuq/JfbGP/mjhuugy0duhT73/yKx/4sqSaIRtIVrM4nnexiOFH8Rbrk5eCO3RXJS
gE1/Dmf1MEVLtl+mtD+ElSXPpdta4CBq9LsmkkIFXgHjofsrzPFQLYY8jc4c7EMArzz+AywUXki4
WTkqz+ZvJCzun5VJ68U6DrYEYUh+cobSf1GEK1izRWqmK5UnvSfgBVNLlJ30VsnzoOdQiXpoiUzH
HsYILRdmSCLIag/Eb/YwBXX1degeA4eNtuvEt9vP1QM+9PAhECFjENIW2g84xKN9yb8l7QKZsNtr
AVPuBJYKpLfcXs/4/T6oyfGbGHiQ28GwztiGI+Kh3sZK2xbHysTeb2U60Sxx5RMJ/NmaA9FqZmds
rGREXWqyMXN9+kGVEjRFQnyqqaVHEkz7gxVRbtX21SQY+AixIDxTRkeeMJq3kKXVMzq9vBJ/6T7J
RnMPi45epu3Mb6RnzHsrsh4HzbaOIX9JXjvlXR3s6jR09zg28fzMo83AEsFCtvZ45iL1ssCZgUgo
iyFvJc/0HuTZRuVjchBF/MgMTQtVfkSP5pXVCdf/QUuF89rOxTd9goHaubRB+sU51ZhbuVnR9g8v
08NvgdwfbQqm9Scp2O1DRwWDvNmQFqevm0nkD1KwZooA76Z86MbQYkQbwCX1dRlsaxSswFv4h1nN
7bkr9VNQ29WZ9tH9WEBRrhFCeCoiciwIdHa7tHnXo1CeO36UfKlXl8hyD53OvCxrrDIsoIsE1v6f
L399v/+gZPvX5SM5Nh3DMDlU/0VIXysgRdBA65WjdxN5LHeOTDDnUqJ3uFQKHsg9DSLyjIbHtk3c
faSAFzuajSKngtpvAi9OTZuBtEa+VZl121L8a2X/7Qv6X27y/3qVDv5Vy3Z0aQNA+bM0bDDbhniP
cNX5LGyPBQPNGjukPZoeUffxcdLRHVrmiTNHXE/9sTAaeQ4qO7vr6vQuamfEYmH3IpzxLstEfgY/
1x3+5k7+WUDJnVS2xUq5vvirLUn+5RodPVF05BmmqTmCFdf2H7InsPPmN+wcky6Wwf2aeCW1Es9k
qnFOT51LlnRkUq+3cgafEKoI5WSSdfuwfjRB29uF1ez+71cqjHVRNclqwij110XV1dC1ZzGVbaUz
jilMHf0/lQjv40UVA6vSNP2wIzVuo+Y5qnLYQrWHPLjB1kkPYwjHvWgZesZYnrehVefbAbvd/ZAw
Tf/Pl2qul/I/qtTbTUVgiX3AFoZrccl//uAngpcTC86UZ7Thz7HtczSVgraUWRQZt3B671oQrcLM
3H3SDfr3NljazTSLbifWdaqs11qTPo6VUt3BeI7yAsUxhzMSnbK3sHezv9kE5L+tB8qWKHeUy+tk
YQpbX7g/rAdOFoeWa0yFp4TzWY80Z4PoSh+Wfu64LXFuF/PwPogke+0M2t5zm36W86RYonUvJFaJ
AzChxtVQwtRV9i9jaT4lmDP2MgbFmFC6/l6g9bk94aO5LvKD23sRKTEINzDLw+gSuz6EUREXhfAZ
PL+Q07TXAwuVqE1ub0vm4XbJ1jNAkLX3eZQ/ZCme3kKQcj4p8egSE/jAgTaWJZGDONcN9SlDp3+i
hqS7xnn+TJMaqQX59WTf/udP3FhVnn/5xKXNUuq6BFNSkKx+kj/cv7Ls0sWqh8ITc1GD3zHss4rh
8t42RH3tTiw8Bb0rCALJ6kPe6KS5QmkuBYoQnYHNZjFoqAq/bbT57m8ubn3c/npxeFh0tnoT8a/4
i+7XIsgvkCIvgNoha2QPzo4iwjnTGvdDYXT+AFThgmXRx/6fe4sAuwQ0uoPSRbb6f74W889y2fXV
QFYjlOXosHgM46/uQ9uZRBgwsfFcZiioXZuYnFfmv9rsvt5+1fW6edam5GBX83zH0Aq6uNTJyELb
fXtAcpl9jjOYWwYY1oHjYbxbdFyA+txUvhtoSHXUSOgvxpPeNgirqLWDKKrob14Z3op//9BdobOD
Mh/n5XGt9aX6w4eOf6wFeQtTuCfyxu+aqKBBK0+z0MGAWZ0XM6DxSTZfIwXRFgW6PJuyQjhKuxDD
sTxbwE+zMESqXvYcZkeZerXeM0bA/8LJjaaoKE/Z3JwLBrDkGqTnVofEA2n+WElynCrXPA/lYB8r
t66QBFF3EWjGHL1KZ0RpYXds18rDiuMvUqX0cxPxI8yTSwJV/+sIzZtiqtjV9kfbBKQDBszQoyn8
bs7E9Bicg5hKPiHoIxu3Www/K5HsiugHwNLsYDJA9cG9XUSNhh3iDTloKXHILbbMbRvg6MnG1dHD
XJwIndmLQeNdYbb6t0psFQZ9Ld3iazKUkFAVyiySmZ/rySHhEAzgppG7gBAuvJqjPM8aMyeFaiCN
zatG0rlASxey8PoIzJjpxTkNDBpnRGOmz7cCdSQS7y4J2nuH/W9vlPFbNLccHWPjTQ8rzZcT9P7Q
1fTfNyhe8n2jhvKaugax5QWpVbq46G00+SB3FPLjFQdVpB/xPFS+Vmn3jMyRjCQEQUHp3eMwf7QU
Eg/HrX/wMxCHuUx7V59CMI5p9CXvivfcADCQCdDwt48Y7AER1rbycM2s+Lji++2jGkf7itLgjHb4
OM64aPvMnf1aFt+FYGRaaoGOt75HKL2abV0b9EOyyJc2wB4TgBO28W3d9Pl5HFxum8lkUkakQf1i
dbk+bCoXtE9XGuZeWzXMJfz2rSpc8iDM5uCEtySrkkhcg78eSwWi73FgNreu9Uk9P+udMWyzLn+N
zXihqVQbWzFBTFxdnnOA8gOL1YW5x7GdghmF4r7vkd3mqyeOSRZwn26Aodq49iHlToaSBCgVx3dB
OFY++oUQVAXDevjctEQTJyYHiq5lRdiSOweaX+WJhOKAsMti+tKriQ+j7bH8wBYllC18Hz9rBGwe
omD0/+vhBWD9JhJRvu21UvedMTiLGpFtg5+ZPoREk4tYcp83iTiKbIy3UYAIM6x/OIMg1W/UTrod
cxKQxo9bFZmQKM7aBseANDKgUyN6E78mwxeQCjN72ArfjdbGDbhu4wExMM82sQ4RRqnzUlHNry/3
DFaGGd++VeN1CWlxUfEYhzgjYUFxqDxLhxeK9mvkK+jxh9sRUou0gxkSwTaq+c3EHnFMF+O+QXB8
zAP35zDQcSF4ZgWjJ/YuBce8na1iQHn13on8S1k17t5q1ZORzM59Ci83Ni5gdov97e5XIt+SAYM6
WzbNvoVWDFOr/EDYATEWwzTaH1q5QAB4HRtzp8C70RuUh3BxrFNSATXuLV74otG2ZpG/WJXxSohH
/LuYqZbixR2RKAQzjaWizHnDyZxAlwy3pRWbpY3r06jKs20Y1f0U7vKkfyOE5ZOzwyUxCGsMJzx1
ACzbkiVRBdLeYkihCm0j+/T77kz24MMynkkkYOFjuvFqQua4z44ySnI/jeK722vqWxKSjMQCsQ10
B19S6o50MeVydn/UMVwU7KqQhxbUmgGDuA7myFr8KvqR5x6SHRQyaG3VXD5bikCgIree5lbdQVib
kDjk2B57YJMMoyoAXXW6h5i3abL8++3231ayZR2CrFZwhxTV1bv50Of0kKcVMwO9aGWzBFAcTTsZ
rwzAYT/eaocEFv/tIbLd4OLSyPd/v8xGueR3bRVvY5sHWIa6T9TgWObycHvSmvU8a6DxWFfnmvfe
pQWwS1rCs+umvU/YWrv1bNSGOaKVWWwmF99MUKbiCPFU6KgnrdbRtuuO66BBSUxzPjJpTrcOqk9I
1lF/LB3maqlVbxyGnMBgm2OcRcWprueeRLshAG2TEucG9sRlE1yJGpm/aEAsbq9IDOHq0EiGFXVs
HrSB8/7tRZIweyJL5LteRHtyy0lLc7QTCJkWId05HhGB2gZqZdJv5t3tyzh84OwfSmffGsOyU2Hv
l60/hwnrSp8BBomzzzkxdiIdicbKz7f997Zj2sA/vEEyF5hdtOfLRD6WouOB5BT5M6TyCF5my08H
tzDwR8U8rlbxs9ssy78+hn56cpMKzmKQzduQx9zjRIWILBxeVNeAkJl/JEW7C8o5eY2Zd2C1UCeQ
OT3zBxx1YYv7PmSuPNjapccGfNAmEg9qSEhYbIb8HIxMeXTAh/hDHpolG46LKi9kjrn3SfwKbNS9
DlMvvBrT6aPzLkyyIG6F541xTrwCg8U2Ln1NN7YOenHPCMrgRMWKprfAdeI6NZ/fapJtY/ERRplO
0WSj5WcUivavEEcGHDaMbxetVjX6Nq+NGTe+DXyJaRGx3be1NhRx6C0dwSlcXnDAuHhosmDyu5kO
KzZDDkC3jwrsxDYnA9pP6yLYw5HcKoM1MRwKcchdFvZpNAhvqsZ8x9S6OmbrK4Ql70BQpPKZ6Mab
mOHGow2Ueao0uu3LQjmTVpRB/Z7WdvIm8a+LsSakUm/Ca6LTCMfch4lmn7nmh5bo8tlusk8LK/2M
IzKFi4ndmXf9dkK/PRGSF7gBMHbhDlHM4FBJbD09qbBg8gbXurCHxOtyRzKd6OcVb6q8Im5+xOUA
1WBwFmJm4uFIJMZ7BqvFW9Ryj/zWRpvI83ZrAgAhR+8lUKqUAaVhNZV7fTT2qQKFt5B4g0d/dnY4
eqqds+hfS8cZEOGlB2thQpr3U/eEyxuR6kxXoYIClmHG3wlW5z2OfeBKiWdErNe3fbLKrPg8QDPO
JnmsQf6QR97uIpWMxypNMMhBHc+QgG2KXFhHcga+6WO/yqXTNxKqK2hBVNepXSAKNulFRt3yKAMj
8lGDut6QZVuNZIZVogvjSy47F+EaqutQY00EAtEllp8Wsdr0ZkGEpOGNzB9miagvQrpv2vbrbcvW
jA/THV246Yzq6C6woa5cqzrA7xoiCDPmwmFMQ61xe30Bwi87Ec8HM5mmrQ1K7fcpdFVZSB1NRSXd
6I7xqL5zLARsJJ7vwXEDSy3W6tnmLR+wUPmE2TDAtoz6WGpjw4g8PNvMCy06WeXCxka8Kjr6UrIU
rcVKFIwS9uE0kObqatff63a9RJ+ly6hRMxwIWB1DP3ee1yhFbh5IlgDBfX/XtKyWN9Xpuqbezv4y
cj+taNBQgGEJSZJh97vFCspsF2QkaNpuNWykHQPEJECMlsGtGLMNBZeV9jCQzrMkWNIfrOIylcWu
HeKIWEo0fFkwPtxqQAuYEc4bUi9vm5OcQWOp3tgvLeyICn57B71fNM0Z8TeyzPx6u8QhSy/r9M1l
b7hfG65pWSKbdzIMZe2yrVA9HqcRUQ51FokEru8mBumNhjhSKncv4/xo0g+9UwhwprRiVs5Ccuse
3B53mKsSnV6448xKJ4mku9HB7h5RRuVp0JBsFF+DdcvoSHRBwuJc9S+3wobMivQUmOVP3cXnRBDa
g0O/8Sh7OL/DZKPqjcjGCHOs41kZWpgMmutQLa8acN7jgtMDFdspDDTMSyLzC54HrxNyvkKOJKXH
KCrsiNRPdcLMcCC0z2BMuM2NgUavHRE4nDABXh/B35bXudy3gU7QVlHTqKb53A2CXrRhg8ukD81L
IDN823wo6LCj5VRb1tWhQxGAeLsadfSjWhQSIBTNhT/Q1dg4U1a8i0Xe04V9mYeG3DciQAitvBqz
eCH96JsWOiB26J4YhH9FZCQM0AwadxgOZtszDnV1MHbOJYCBeHVylDTk7/hayEc20qjfCGBSO6E6
Z9cxDHfsb2ZNxdpXRXgv1UtdI73i4LE3beKCupqc6zQKtwXzGG+2F2RPAwloJUezqI3wG5oOGafN
DzQaxInaFQgX8sTGJVJ+wdhjzhcHG9PQ+E1s4JREDIIZRUKeSICKonz92ncoxcKSaNEQP+JZKxoo
EChLY+B+oJkJnQ0bBPGcHL3bl2SIRglEWJ4zDOyLgXAUJig1mj69TV3Y4h0z38m/ER4Ij2S3kBkA
BI53ot9a+vALJy+nSbKurOS5aAVy2xiFoS6/y5qysiZbBycHDDWSKHepXTNTt+0ehXb9FgVFdBpA
JhDv5ezCyrH2VHvMRlVzUq3G9CS5mPGv0jpnxTx7rckXazHcX3lwSL/zFcfEMAb9QigYkb241vQZ
AlnejtFOL8NvptQ/xTS0Z2B8NF1L6fNOuNs5RnzWGOv+bEl2wCAm5dbQWP2hkQiwgvCm0Py2BDc1
TOG7EJiNCC+5qVmXObNp33FMh2KP3gq3lDfWRIXj0FtI2fPGLn2icfGZlChyrZlQt5rWLxaVGCxH
S3oFPqrEJkfazY0PpeaVRkhlJdA+LpX7NUpm6rk4nr2mkQc8czx1TexXKVSedKRgtcb+bBcK9icJ
EKScbQsF+1Ik7ddUH5E4FBpgcLclSDT+iqz81VlHOxytAoJZ6PkfuyIHWS7WfMDIOlQoTNgoOfN3
DqbdRQn0NNEbzPu9bmbzYakzP8zG7zGwqIaEogV+4wYofU/boJ8OFjEh628XRRIc0AKc7cgxtnkb
1Q9WE0/eVH5y2oUNQYWO/+7ezjoUKnr8K0LAWo6Z6/UE66F6Yhg9YR4msY32RoBZyAScnBvzNzBx
0Faw5qWr6MrCPLFVkj+754K3Q6fOhRFds4EWpKr2EwCCIx1DDvPh28jPMkMiOAJQ4FiLYIiMd86F
T4vE7tvP1yauTvH4GcyouZvmET2Al1M4bDqzFFsL6nF0DYPkAjEL51xpPdsu0TfuMVpYJfp8+XSm
ddHugwlGinx23OAkoQgfe7wZNqm+xwQ3fepEP7taJ2uMJpFpNMuGl8Ulr4umQaO730cpvtQtxjVC
e94q2Fx6mOxk9lXKimZe4X70WfAaWj1dKxUcgxzdRZY6R2qlLzYaF7LUpxddmQ8um1KQJ48UmFcm
/t9nV4x7NbqnGpx3p6NjqI0RnPoKfXEc3V9U1Ho9qu5N2SsuqpCvE45tnwJ/cDg2TSm65aj6ZOsm
HYCUH/pHNrsw4cGmE/8SPZ9VntJxXegxReVjtCAUwHwKjH4aqHGHACO3Lt8as33t3BI9Dz8jjuKA
eJI45yXJViw1feMYhUslKe4Ls/4wZWnv6GpjL+UskBfkE6TNqO0ENSqLOVVZJNTrQJZsUDmgK0kG
WGUMUG+BokQX4qU+0WCnBOAaz00SIZ+zj11tD9dyVj9728J9A4V1r4biE+AqecRWOmxLCZOQ1PN+
hUThKw+I14x17Zlp2ynJluYcCjC0XdXantk0d6NlHpcwsw/ZSDVTkQKyQ8g57sl3yJbc2XaixWKf
vls1WQCyrCjXXcifCWVCXs5vZCfNZ9Fn22oRoEZxtReTUW3ozmvpZ7MuZQqzFe720nO7vrzj06Yl
y+GVEsUgQANCE+EKm3m6HRUr0mACVZ3y8ZTQidgEndK31pq60xJwhSYIVktMwwjkZ9llOKuGGd4L
KeJZC240X6p3uxf9gfL90zSfTcywLJC2uQOnXzoN+hr4qTE+6YV0Nb0NGDVwVvaKGVldhyKogERK
ZIZAy4SNPDWdU2yyzvaOeo+HSGfYGkPmhWTQGMfWsh6oN0Zvaop4QyF5gkuTbZ0Zfx22AuToOkXJ
PO6YjLewy5lxkxSselb8LleN58wpbqOJDb/pHE+0dAEcq/gUQwdEw+8qejVBmxQg5LfNjg8REHmv
HTJiDVijx+fMIS4cD2+Jc/k9b62B5GytvAzlhKyHUxS3pmJ565qQAxSB7bqU+0H2LIMuAlw30L1l
GL4n+jhuQgc528hwIe+e6GPfVVZ3kO1KbSCCBdETEQzhQM5a3LybvKtpCL/X6WJSrx37gHWzsDSA
HkXx6QwGkUnVx5xUxLvGn4mby20Smd3J1CRuDZeVpDZBeYeYBDc2Fo5dI37R2YwfSwe/VwJo2aZX
Fh9ElZxI+aTXx7jIQkeZJvZHrljRyNp40mNtzYrG7OR+62CLeoPRdKhp16TGpd0RHc/qu4ZvjH2N
OKn44sZBcg6ie93F+k+feCGzMNq1WvYNk0e4lR2h8nYwIeqcuj1kQ3AgBZbdKTXxJtgBy4dpshPP
0PPREaMCwDcFRUeX4yN7JTn2Qr620rY2gz1QSJFhUCt3RzHM6iKYl+PAu0CeRQfvcNVS0UUHXWqH
yzlV869xedf0mpRbXT3PwWlBB7CT4xogXlG6d3lcb80oO/c0B0aEAn56s0SdHbz7l5zcDsRI/VUj
CH1rF6bYJFihYD6gZoqzzRDWLKDdchEqONVa0W3nNJlR6QGkCkSRUbItO8fOKm6Y6RmgNLDGoZwv
IRlvGnfxJ8t+HMS9PRyaYvieRsTbmOJxLvCV1qV66xeOENgTPkosVjbrG1FxkFXG3DqY864EVr6d
mpBQlAq1rO3aDLcIUkIJmt5D1aruXCD0nk6i4c5ucTjb1Mye+VQaxIEIphgIJEnBUhyodokBkUKi
5IIAF9bE9tAbc68RXsFZRmShxy6WywKA04RGDnpM87MHCePTKH64mfFd13l0ohhfd5N9SUftKa0I
PKlq8dmDAEWZGp7TAoFZ6SwflE33QQKDZFL1mxjLwssTtITzUP5qHBLtVKlDhB4RcWA7dnrySkkA
leQ1O5hMk9E+ZpGDVbjRPxK0YHuohFeFMd6U2yZjsUtK2iN5Wn9U6oghCv53h0HZCnWiv9NdZ32E
Vd5vOoV0etGHmM4wysS0U+2ByfTBsMYf4NqfBX7HpQ6oh0KaAC1sk9hkvSYQ+nVoafNFzzgQTtD0
Z3I9qy3nf8y7NZz0KDII9KywEctyaLdNbRHIa3BOAB2zTVcmJ7xBL8jT4dTb+f2UJfk240XI5+Rr
FMVHiE4erOfw0XYfmMl8MaKpOpUxRTEJDQRyIopUYEI3Vt3SGyU0lpmA3ZAAMlrb+ubkqqQ8lVEs
Nu36S6bg2l2k6sfbbzL9dJ+75GK1NYkyDoG1ThYtD7c/2ZQkw3eZIJXAhFBXU9g8AP+i3bUKdd1S
NIdkJaMDzRCEojFuq412N03jdDRBTL0UI/aLtvTHOKZUTBBWkXbKPiQxeA56xhLnOlfXIQXbBdWm
kv7E4jx6JRAJ305XnUgQBIeWfqG3IE0dlyzfAyKNk1DAd6/eI6dwfZaqnkMgvoRkDcOLAh0kOt7/
26m+n8lZy6vxPugl8YiFRf/eqngkpiI/Gul70027nKoES9G4Yrnn0RfrJBsFJ8EA6+CbIfLe1M9O
wJI0T0tzzJPJ9ZIUz2aqAURK21piuUHnwLYEUJFeaS0QYZoudvAVuJXC3djp/K/faqf8I7biZE+J
ixvUWob9WFujb5ATDzRr56bcRBLkUaeMEwJS0Tk+8z5YgXYqDkv+q2u65gsb0017th7/88milAmI
uHErFEwqtzHHGMvXIeGnpjXHKe2DYxTafNpmdB9GJBkluSTDJH1rDqe9CsfdYNjs1O3PsIlNaien
u8NtSgUfzcelE71X1BR5SJvjy8GMlTza2G82yRD8WkyLHaNv2l3YUYiXPcujSEmOi7Si3zhakJ9a
m8sXBBDvYn2uH8xGCwmQtFuMw09kOKg9MWzZHpjNF4q3eIDqYo2miewmuS+yOX5V0xsHgpZTQ7ww
yEquhLP8bDIO/eAT3zXVj49Wx7N9aytVnO3TMHxNY7u5itm0tnpsnsLF/EJQkXtXkWe5t93kVzen
05ZoJs5TTu+c8JmpgDb3rWuiWim8KQp1WuVMaKIAt24R9ddbH36GC0rjNXKOt37EretTxAgmnCBB
4iwIdUUkl28TTb8jcIbjpYyPYSQYAK4dRiNveYSBud+3ac5BfcbTgFL7UBnhxFWMiHbXZlQYcXYY
RXowRi3xi6razWb/nvRu89KlDkw0y7kSPeNQjMbU0z7eXFilFqkqYbvHIErH16rYEoJPl9b6uWB0
GDLnDsJd1IQzdg3FU6AhoB6AAPoRKr5LZnL+D8eZUIQ0OlXhRBoVDzODuekhNbv3ODVeCJvBI7bM
yyGGLknr21+aKT3fBnWVxVghQzNQm0DcqJDYJ9cWqBp4Pa2Z8gad3s+bz7ihMkdMwkg86UApxCk7
euAi8I3pUmd9H+HVn1aL17NKHXweVtRvjZ7cBanTxrj91NTNm1oxFQTkme3Kyk52nbuojaxIpKS/
BcdV9dw9Yn7W7yOTZOEPpBwF42ym60A3w0sKyP5tPFx+CxVLWq+4gACRi0Adbk9CNYavgaHkqWFS
2sX9E0Wke+jWib7L/ThpBXmiIx7IdAI/YsnW9OnFQhtZKAXmdjZ2igUXjBzxnnGJpTfJU+r5nu7l
zUqmEMsHGeAkmLiA02fmvJberLs383XEBSgnKo7sSZP4Qer86gz9ATDZcCF9l+apXUBcAHO11Xu2
oVVrJdx43IZANRp8VDKFnqn07q0tYCJQLHO2iPRHwaz5mPUk3YuKhDpUiGf4FHcgFzZqGd1j58Ko
oBfGvGCIi2YzpPbT2hY1oyY5RinN7t7UnX3cWp9NB7vdnvr5EEP3C6IAy2ZTRRfkql+dZXbuDHem
H/aOk8u8xw6WbNpejr/FVfShatJzG0KJ1h42jCq5d0siER3sANhyjAPUipWNIPMNx6VDMGMyJBiW
FHLO/Q8ytoc7SKVMkll93TTxE1jS63LLRJe45IUNfckQS5Ez7OAh29xsx863iFHtGVtPdCqVc2lq
xFApqh/8pYLlnKydVV/ptFjzG8bwWRd63Twm5y4+aoSfgU8p/4u9M1muG0u27K+U5TiRBeCgHbzJ
BXBb9hQlShOYREro+x5fXwtg1AvqSk/XwmpalmaZsogUDwGcxo/79rWZHrZ1Cx3/GMVhdtvhXB7r
Wef1AidxbE8f1YFkqVXVr42BeW9lSLeWqF/XSdONS79RUD2Ru/8U9NlHe+jphl9XQm1bdJlKkI3q
QIDlLI9aZ96EUY3Kq7rJw8cmBVKNxuKTVuvlsVv2ECkAQyoQ3O7BVQCsE9onYQXFRgehtFXylrZM
AcbagpJGWvWvnDg8A4Qf5Yg/cMZha9C7ixCL6mVh0cva6t9U6ton2wjw68uaQ0pxkk4gm6sbd24u
3/pO71Ms1DLzGk4W+NjS/1YkLLk1qZ0niB/UrsHvuwQmYqhfFWLfGxPLsyNeX38xCUmaKjsx9KDO
KIXkS7VSm+MPStvn10Zev4om2kdW+nkoKH1rtvKIa1d1EJM+b7NRUZ06tUyYcGpwF7XFq6UcV6nC
NONNWiP0ubJCYMD9POzNsdWAfkvfY6Xy97Ol3qMzmeAWyH40oBnJJHomSA4EdTlu05Zjku4wE6cO
lAKBZmFKTgQTyAl3Msu2PLWqVDqIYzxdSQbv9bp9Tllr94pueVOV117eIT0OI+lgCYr5/aRdj0kj
nYCufy1y436dBei39FOcZM9qoX8YFnNhDRcTP8m+Bf0At7bF3qUbyHvSiFNrhoPvJWhamyL2iMBP
FvKHli/E24TcFpoaUpsO0yA4JLidoHKOQjl3JbD0oCoTCSSAaSVPbe9f5QK5SGW1+DLIyUm1j+se
1EaRj3pvnlzdLGY3CbmYqtBx5yH5URqhcCrUYwTdlJ1DpBkeRaqZtjAiuPVAy8q29qgOHdKsul2D
kqKBjqyX4Nc60NUbNUBcnanIDfHjavc2RNjSYt+QF+EVDprXsj39CAY/+AyxyVuliGugtG7z63FR
dtUPxbKw3Z0oldDQ1heWfw/eAJPskVUjxRCuu04/JTWGJTbdtSRwYe1Y5BWU2QeM48eE9yk0PqtT
s01aFs9jM2UE1Zqjm5rtYdb5uaPJfnm/cTuw//aju36rzLJwLMa4SistXJSa7H7drmijITAAXJu3
kgJ/M+lIflDVz/XsEFA6oV2fNqFBjT+t58ibgB5llPRFoXXrKCXz5xmBAgEd8Mv1PZo6nTl6PGi3
ua1+xmGKFIfd7YdMove/Bv3u1/YVuf3gGEvT0uNcyDu/D18j4Id11KlXbDJgmazkpjPs75YhHfpY
+yCpA+oFTUX0mpR4oNhVh6100NlUATWaBJYN02yhAqU1O+6gddSYicw0nwa0KGHHXcWlq2pPl6WH
0FYaiD902g7pNN4CoCZGJl3fNUysPicE5e4ck45wff9LKvnf1/okADuLY7J+HSO8kQeLvIdUXwU0
vm8j0wA4wTt4Uw0RUBSgNk4G8LyNqWK/DokCpx2s0w6FHNzYQYj9uSTBw7NkNKfLKuWMCXZmad8W
wyd1agTaMZV+gLpy2ZFLgmeq//niqYZMmxLgIuZuu5aKRw9Ark0wHlw/QifINw229jRA2sKbpfYG
nMJpPG/Aj/ELLkdg8bJSuPNOw1Rzqa8ZhCbb2vQjD/XH4EoiDW+wOE3iUxyoS9tEse8zOvW4sYX4
n7QIUjrCnDgybrXRhOuPMFfMmDyKOcYBlJ8YIIbaQbBz884nOxNR5CmqoPNmOk/2RkOzV4afuY9+
YixwKKpswEahUmJIQlQtSIJRFmVGkm9Kb6Rx2g3w+46oOG7QmT+JILX3QSHdaV0G0FJPCO9QxWlD
Gu7WD22McXtljpRmxLLRjSGtetjzOopK/5hs1/gO4pUVDz0eEBUaSCbCGq6uoTffBpLbUHzVrWJw
7Ra2VRJWKCx1AsiKFhMi4Rb5h/1cFNljR8/FTW4iQ6uaMT0lZgtTeiSpL7NMY7YDFwpYA4cOf8xS
B3DvC4329dBbWzfmitAzhLFh4F12ktiLb9KYmci1rNwOmX2MggTiIIk/d/16hWj5l5iebsjup+4q
Pdfmx4nsxl3OL9pZdXTA5z6irxVXbFNPYncNIwMcXciY0BMt3SQ9LdQ9bmRRS5lmWTq5pFcIZVAt
ljO1nGJ+XcX3A0pPr9DwL2XLJPq0aBiStc7frm9VSdNiI439rYm6NMGNQzZR2FkzcNEaeOCmAoB3
1DU4dKOPC2sp3Tecnke1xECNzveorb6EEcAurU/ejlyWd+hyr9M9hGCZI2lZtdGmtVz1paqNcLee
ZjZ3Raka/1LOxClJXCwZ0LmQlUmM4dFONOntipMtwohYEgrK3uF2vQUHXb6r9KQjf2NDRNHtWyu+
1xMdhGMLPrazIanTB/4mH5qg4wy26RRC96/XExM6lhQbb5ChIK4xgy7t5pjVFmCNMTtp8NON0c4f
19vpyAFGhtFHJzSAfhZp8XWQWOhvQlrFlUXSntadaz1HptLQd3JBlZqYloGB4BlyxdUKnJyX5l/J
G4tDVwHYaDpy7CIK9qqKiQVlArw0l+1gFeeyfe3kSoYApY9e1esvVlCCc+sOFUBxB+fLdt9hCO2W
xaBtyIdrqDQgZObh8DzPDa3/c25xad6N01gcBK1s9OQswM8M7VMcEITkhTVBxLcoMUYB2s8g+KTb
QtlJFjfj2kCMy1wXu6EPb2JATutMlstir2LN5ZHGeoigmr5dtQIJvIoJ2HKoT2+FbYkcfKd212s/
1LotAglxyFt7doHdJxoqjEySijs7SwwVoeSpNdCl2krxfhBk2kz8Cvo+fDABeGQhdEy/oRZpReMX
RQnFdlXBIsVWHwLf8swWVKQKzQVsvX1CBntTtjgCvL1MWZK8tlTv1+0lNpN2AQ9KztRS+gnjlDUP
8imoiy9y0+V7qZEFLFcsBxaBi54Wr+ai6tUiQMZ6p1qwjMLiKENpXl0o7OkgQDKtczJdImZzubWv
K9VIBrqLNTJ9pgkxxkjMgLAWbWK13DaLRcxWQ+BFH6Fuxmj8aAdI7yEKRXsgXAnKEcKRKR9oT68Q
TOrk+WqFZFxgTLs0GbMf5OWZKsufgJrdUYdkk7QJf/0m/64D0YQJYB8ohk10rn8rlqdprPIpXEAs
eKTDQObGQ+houl3bfF2XmLEE3cu5MiNWjwbxtWQHuq4LysJrC5+Fxu0k3xETgwetinKfx7TR9OA4
3Nqc7Q328hOt2cC92AuOJI6f6wxUuR4A7Wqo/Y78VC0rrjKky9AZVTcsuJxhMOJIcECvI9uCK6i8
BJKMshui62Y98WfyCZvRotEvgka/kQaJy6qUX4++WcMxASYrK33qilK/R277ASwrJdyxmKDj5HQw
pAh82jrF2CF+oQiT3mDT7m+h+m0orrBj2uVTzYrdDnVhU4qHwGSIo9ZKpYe1dbyXuaJC5FJeYiMm
YYQOmogP9/Y0s1LuwHQmGlKs3wy+jfhKo5UzAYaCGqkJhtQDmsVpXvjknBf596LIfNs0dLnfZ82C
yfXhWuDbR7ZGNVzVpOTVdKECZQX11Lr7hCN1qUwGxhrMLTVGpj8yH3+RxY2QISB09HXCNmELMjuL
Lgt52poYssZ62/SUIcIkGfZ96CaAg3C6RAIatBlifD+FHaO9ZKNv30pqSzIGRWrbKZse23AXV2xr
R97WcPKO+9nbdbGo/wo0Sjt61StJuyviL0hAxk0fJuVez1+rsDOJ24A+NUVAKiXrXHtu2vupnT9L
QuKwtslIqaYK46ILH1vN1WC0uWtcJqnNFrtIDFgXBYFt5FSTlOwBNoXsdKLVtpWWfrEHOjYg6Txq
qu60i49M1xVel2Q8VheHmwEVKJn0ctdmBihtZbgS42Qd52p6pis9vCYkSRyUekUVPmpHmqWsQ6ZA
YCFcRcc2gPtHQg79FnbcPLSuUMm2Cs6mauR+Vc+Q6abkfgrp0EnN+0nRfeT5/eJNNDyobMg0nfMQ
SnRYP54UByM3SoQzZB+bXRG33JqRpqp+xU2auuqEkaQjiBaP8bHETdy1aQdkE2JjZXe9KhuvM7pD
F+rBHb2ehn6dl3N1qFCibaxYglInUBXoZnirSLp9fJP7rpp/5FQID/tRtg861g5HDDoOkoZ8MRKv
ZB5Vr+YI5cZKiYWaFXLAyV42GSK1MenQMJm4cmvqBKYpg2RUKNbRR11zNCK8aOiBPFbw7K9Uu6Aj
Z4EtifHxzSx3uTVYrVptVWQcG4r29HVAwY5skUJ15Yhl+rldElkQFTi0Ldyk/Dm8bht8F6QGkFFk
5Ae/jGFIIaCj52BpfluCqDpf7FK4i0MTk2h3W27Lof51JKkBs9dItg1GHuCuUGXnGSDD5e/YZC0O
dYBAeJ01YwfFCwlllZlf3hJkjf9qAdiNECqd1nC4tcB7RCjUrRpdxYxTPdoe2N16SLHWL4NX279D
KJgdVgkhZgfDCTpgBGvVv0/kadyVsjHuU8V/TvEbDmIEQrbqf1PkkkavSdlPpv4jtjCUXm+b46ze
1tA27jKY1rXc0WMRI6AO7OC2/ajlorpbZ5FobJSVMohdpUW/afqYGKRmSRMPycr8I821X5BKmI99
QuZk7LMDKZRmHzVkFcbyu1SchryP0MAn2aEgzahZyOJNTUOeOU0oGTBgJdlh6y5fv86n7jgiZy6k
UaARKry3+VpnVIRFDCnSJ4MaqK/d0uhc98Vz1ovKRfChuriD7DDIACcKOYbmH24RCJ7WvShqfahX
gbYVdgnTWNWsXUr0RdjqoyfcrGLuNVLt6ATep3Hw1GjVTaaryc36osOu8+kV6T/bCe5HmR5VVwM2
yfGiu6/CyD6VhCiO5EePRWXcGmRJLY1yii4hEVrykNGo1zsqRo9ra29E5xAWNt0e3f5uTV3LeElV
SX6wipZ8riGNzhrPgUtEniLQnr7lk2ykChST8EgNSCb36XwKdOq1eDC8NSW21RxzH5io3IdGdxTw
bE25oZaQluyqMpJwSYtp4lCwxiL6FSXqCJ0u7oOvozxbt9j1cROslEfqg94kJHlvy8CwYWy6NBiM
e9zIsmvSfh8ryXb4SMM16s8BRUJRbAGaxzd5Uz7NKXV5v9uDqxiPKIU+heMS0nOH8lo/CG9V8Wpk
PSjSIn0Z0jlBl0WZwle+oWar3j45pDVQa4OgKBRr+VUOLy6m2OdKZOO8rvuqZsjl1/AuwXgAoA9O
O2goJ5qXIO7oQbFYQ+RAybibzk14RXuhRe2jRKwyy7d+86DD9z6qS04QId6XSKEZjjR2X7Ri31tY
lq13E3oVAc3q0ilcBFdJTUFqSUX76CKdFGHbvo+YqkJyaIL4vG4u7bK/kvrt+OcBQujlSl4kz+EU
Fjf8L20cH7JhLtjUWSwNwJHt2o6vRqZ+wIbEDUxfHMv4rRujQScIlzCHmhvB25FTnIxsvAQ9QxKU
8P2r9QUgKIhu1j/VvSwOWcJ9p0d1b0SpdYdO/tHucFnopvDK9AftZASTcVrjAG4ExalEewRHjzvb
UPTZEcXuKUkShOHrfKh64a4RKJJHV1G7iYt+N+OyZBRXs4YbDb1eO6B3JNQpNR+wd3usO9ADSn7E
24XUcVwl27Vmsh6xviz3GNz7MsWUWHfqsX1lSfbEQ9lwSDD8KSykRCFvlTscKvqWkMYu0fyUZuSu
6QE7ZRdpdFgIOp26KlpvOm/rhJ2adZaHOgy7JQxE+nBlR42/G2f5SrQJFcUlRdeg/NHnL8WI0RU9
gJ8B3uByJ2MOEQbxfrD9xqHgG7fQBoMYt4+ENIAzdgpGxPr43QoC1JHMI4ivAGLG2bwvF2m7whkZ
D1V4yguOEX+Yp9MIm7lMI5jJ8zy6PsbRV0je3TW8j/wy3AuTWl1kzvs1V9DXunJL+9sdVX8b4OAy
E32V0mkfbjqovU4vxSCEQ4Q0UHiU7ajhd4YqIbqZubYhGUFRNuZCO/iD+L7GWFIl57tu9CHEyHVD
M3ybbCNwt2saMbQXpD00nlsWN6a2pvp2o6na7iNFxGZPqeELgpKSyo1OHpF+ek+nPodgG+gu8gFl
o3atvA1D/RSAIN+XBYIiFWlmz/MYHW49kEOMInghz6k+JT3AngpssDmjpxE9vii1PE/k34EeqjDZ
Kx9TsqX9LJLiuzVB0XdSezcG/W05tipmmdgHKKOk4A6jdSdzJhBfe/8mu8OMBil7U9n6CUVj5IJk
+ryepRl5sT3s8t71J+oOUT54hRpGSJvIWyWpdmMRRelzqz7Z2U7JvApW82G9aLCF4YWx/Bsz+2HX
nOZy2mzzgga0qImlhZFHRbJ2gkG2SAffi7gN0GyTFStAy631ENUO9o2fUBxSRvpASCDkUWCeVndr
LRgwel/Kmk0GelZiX+6a4VsAPHePNWxFKaFsEFRnPfIZKXW1AXpruNT460YhIUmotZXG9EPY5K+U
JPVNK097U5cP7cCHKcYhJ9RC8Q69mO7/xJnxRrjKw29lUO9qk1XDuSs/FnUmP2LYPmYktOSysTed
HRB0NfJ44xv2B10WwzFpCc4KaPEOVRWgKDbp4kHQJkeIXl+Nefx17RwoIQuvfJFKDXV3/UcBrdnI
1iv5VMtqcIPVI134CNblpeDe42vQ0u6NmI0W4qm0bkLb5GK3aNJ7muWOsV5xBwO13Azzh8hPr1vD
/mIQrG4QawEq89Pn0cJPa5J6rJ2M7gvg0/YQ9DA69bABHUzEzYvYGJkReNLMzU8dBQlBSaKJXwYv
CScNYuLSX4ZrB3ZXBgVENaitq2L5vXWcOQrDcsfc2lE1ibk7TakL9WY4Ra1iIhqO78M8tm+zb8KS
i02CT0akUdsQWrPtOsM/RR+yeuoOJcajjpkgi9BSlXLwkD2HWlls6Zb54dv16BWpjFCKT6RZJzXu
Zdewg/wHnS/6nnwx3rUzevigfKzzYdjhw+MYqmk+CjmrFkPO6/VcrZrSPKVABlefKdIIgATMumX1
2xTNDHXfzPKxUSL9YZ10+TDlHl/hU0bN9qo2Q/Wo20CHoZEr8P4VUIFgH9jEBQ1CPsaqiN7DNALu
kfq71JxuFtBXomTyUUxG7CpEcp4WKLNXLwBK/VqbDWKFMfmEcPMFAUhz26PRLwNrOppZWThzJ0Xc
B7l9wqhGmUZTjlJiNil3JHEHdr51X2tSfnaKxR5EQ0JppULlK/L567z0yq3XU92gxIc/QABXHjQn
69TTtLiEvC/tdJzOn7RU+QLL+zGme2JHb0/kkbayN348FLtApApiYZVG0ib9qIzqlaJXFJ0q9UUO
tXjfqi2MQhIljWR0d9Sl1fu6V6lRKrmnDeaXQLKOK+IhLrVTXpMKmdlhUVijZ9SKGG+3XvSneTaO
RYP0KpjynE2VVndJzmh4mmR86lAosBJQ4S9kHlrIqNrEVKQgK8wh9mTxrLwo7YCSMUHcUE9M5EBn
PzJIW4VUuddIJK+RHJvdvpC54Kiy/ZJg45uw/B8BxwsNtfYagNZh88mqzPrYQfLdGsg8+Hv1fSIK
/Nyo4eK7vY2wkiR8WtwgKaIIYENmc+KCdN9PzbAz8iwj7VaN+0yEJABplNibM6JyhWZvjyb95KQP
besoo9F6DczGq3jyH6KDtsRdtZlVR04rusrDpKBnYUCerFr3ZvcVBVKxo29FeLGknAyLWiVEakqt
pJ9WEFOelk+lT/tpzOHqlqHacElla/Jj7DumZONjri5TZEQ8ln1IbWs8zB2cBQ0pgWkNkTfFSLSN
vuG79S2/qTXUeylI4JJGGtR5sWA6SzL1aan1t1Jf+u6gm1/XUqAQ8XcTsecx0funtSAgDSzDTmlw
mCC7W7QsPJnebldIGDqYhnpIzQzPUDglG7vB61LBdgwXDnr+67RgHQbfNBxa97Ooe3rFkFPlkUIS
Uu9/DGBjJaoJG4nKBXh4odAHvFUhYh3tGZFOqc9wEARbf1Vlt7mmmjuc2h/WLnqFNvH1wmlU/q1B
9uwhppa/HGe1KHfDUh0UEYXTbErFll6SK5Kz9BQt1C92SvQOVFkVDhLQ4RnemDiUHVuU2xSsUa9i
/mzHabqLDTqy8/Zl/Wu4fn3yFYzwCsLbLGn8m1xAaOoDPGANEOjX6A/lb0Ajwk3bUn+ucmYKffZj
aHCd1+ru40DngxOl+aM/Ua1Fw8zGkVo4Wcrpmxvz+kCjSnyOS1fltDYWNiXIXr2jLTuZmsdU6NqN
0SU4TkEMdlCCngo0/Nd+SPp5GBXMVFN351PTv6a9lQ9SlfqpwQ88oRhyXWv4c4Qd9bkMtv4uxIxv
s57ONLl190q2s3IA0REfGKi+gFUpnyZRhI+VJF35ghxODdrd07quvZt0Hh1UKTgP/QF4ZHqo1Vq4
bdxTnTHGhkQaMs1aTCxJxAbf3s45FNY0/VdDT20AeQXEt7fzKJ+bfjcuP5Kzu6Oe38EYoOw1IP3x
Rn+2b+dJgQKP4klj1YokqCmNZvFeAufjQkSavRUEYcn3K3kDWIpxQLBK1mpqNQgUcewaI4rNPMX9
mm55s6IRLYUF7FDRSg5yQntXaNOTAewf8xovyYziU4k0KDd9+YHP9qb46Mf4qGhyeVSk9kPdW7Rz
cGjRkyyOqUW5anqurXa6teT6YY2UffL2BLUgNwMpKMFAD1iuFF0OrRXVUhL+AODWIxMXeErSMbHV
po02Sl80NQKCRVsTJU6qV//6X//7zHX+PWBM+ZU5g5oTLwsVrh4zcmWnvGOjALQYxpoD3lEbWjqa
TCMer2pxneVDQZ8L0YttWmS3VXKVQ2sg7pjkaGcOM441b4yr/09Y/DCV3//rXy98yraeHr4HUZG/
BybqsL7++5v9Qlh0prLumvP//xtgUWj/MXBcQu6imkARVQPyzRtfUaj/UQ1bwCK0TV3H7wVa4F94
RaH/x1RkC06OgssoZB/+VVN0bfhf/+Ln6eynsqVp/DD++I/wiurPeC2Ij4YlaDaHXqAJwzbtM+5O
YsVY2ZJic/TN4LGDkV3bYdqwRyz7Iz/pN2Jn7rAKfsZdbUuGlvbpdy/qd2C3nyf3+gtosiZkGWoW
c1zwpO/BP5Mv1HpsKGkC19Y30b7aIenf4MsxubUjub7z5/GWH/c3v+n/Dmdblqwvr9084zcFmAmM
hc9NRwJjaixJ3O7jn0dYrV//NMTyxO+Wa2OUSHWWauzgDJ58H9yoO8gSG0Lz3XySHJRNz822cbMP
6lXJE1anP4//2yc0ZLQ1uqqohrlQ6t4Nr2hquMwehlfvleF1sL78+eerC3/rl+f7ewDrDB6ndjVS
dMEArQt8AMzMYaJWQJMlYQ5iwY34hEGwkx3aG2tPb5lT46S5KXf6gYbGe6hoF77oGX/xr09qLNhN
jcAfMtfPD5z5RWkhSV5+H1RZD4OXfNWc3EW/DGm/pUk2/YTzslNv1D2z2K2f0O5/K779+a38zOJ6
+yUUDFNp5FNN2TDO5lVhGtPQjvR7BPp9xvPqxW6KlM2fB/ndp1XZJ7gmy1zZxNmn1XFx6oXMk6rh
9eADhvn+55+v/O4p3g2gnX1aGQlHPtIcy9SVHdUJHYU0mtluQpcGYWdyx+ssQbrime6fB7407tnb
47LZdGrNuAr+mSPppKU7r2rVC+/v0jBnK3PC+CIIJ4aJtNGBFHo3KCkBd/TPIHFvk+H9azzbVE1V
DReEHumxrdgO9EqS+XNRuro6uQAn/37p9a1IvPMl+X7AZeK8W/OpqbPjjet3G7Hj2VI2d+jFzp2+
PCCddzt3Jk1O5/1D5F5afxcm5Tk/VMYeRreWh5XER52UV98XFz4bjtq/2XKwb1dtS2H/0tWziS/X
kRlJZYxLX4ohbqZ09SOGXvExU2K7R/BiBNgAKTXdBNb3wBboSWQY3gIOEXAdipSp/UKuL975Om36
gV/8aGmVPYVJZtG5FoyvDZB/8m5x/HnqQQwY+Mpu5SaX99LETbWB9uVIoUHp00jsD0pPtxLKB4rN
OrlTSzKzoyyZzz49SpECgxw5Ae0gcg8kvqsWbSouyAYn7V2KSgYQjpmhjk1DHChQNeVJZ2IAx1XW
GKNDr2gpIAi20hY/sM9cDaMtXn4IakRGAiYuq100ifBUzgKzJq22Pvqm8U3QnjAGXOcmn/oXJbES
xRS29THnTprq92k9lptEoFyim5OaA56ku6oS7I1VRDMaXe5uWqBCiymBQRxTDnauUPLkrq9ElWfE
8jGitZTGz+hlSXs4MLLMjUxzoD1Z7R7oqXJjyuJr2EkH9B1bxZf2udFs5S66my2SpjEITlvZVThS
OsiTH5vFLlDP6DDtBaA049OSYNk0Q+YGmjx8nafaP/koVJu+OfRkBDbE6h9nXUPdpZ7Cqb/RbV94
/9Ykv1PLzlacqmpe46n9oVeZ0+Q0wzV9dfj3QGECJ6tgUR7n3pRDBg76h06GikJ28CoSceRCYaeH
CReNWbOADAZXJWDKjRlPtAiL7FXS9Nt/16XJzaomsZs2NMEZsUhc39K+VgaazhyF8Kbtu+zCsbZM
6fdLGrijrumKhRm6UFX1nHuq2L6iBbbJmIdgnx0xij1oW7JkF6KF3w5jGSrHJ2BdpEs/7xzDtMzm
SlmG0bdcWXf6TtvK+/gC4VFZtrzzx9E19J3CtBec9xnU08CqGTw/ojwoYS420w/NJvKS68aVt0a/
aXcXB1z28j8NeEZhNUwsEdRwVJzpuBxkCRKPre1MWwNynYeZ4oXP9TO/kkicz0VEyYvEpEaVF8D6
+x3476m4CC4x0FpoALTcatWPkrn559PylwhzGcxAMs73AmiCa/vPg2VzI+tRht1d5wRfjaN8Lbas
ulPCvD5luxcIDJmLsuuYzxuUHV5yqz38+Tc4u5Kuj8u8BOwGyme5Niwn7bsDp8v7lI5jCOKNN3mG
E2/ZJpcDTnXZMz/A5Lww3m+mz0/jncV4NkilrMvYhpcTdT5Qw8sOnXwamtvaIz+9HfZzml8IShT5
PF4wYPguJ+dy7eaidX45knszLDs/onAbK59wXbmbW+uha81PdQRMoRNYcmaGi4f6Uy/JMvhjs73X
qaefxhiNLUwz8CC9EwlZug3oFXaSePicTP7nTi5L+CHUuozmCnbJKarbT4o0O21gfyhHMOlB3glX
DSgUkkuhwZNzYGeoeHaKCsePTBk/+yYdCnZYPShJ60kSEryMkNugjRJdww3KPh+sQzh6tYmRVQlw
RfWLfp9minqLfWnrlFk1UM7HlBUjbMOj2whaRNA8KUX5vQYkuAk7rEPkLrnpm8L3epL1JCOlpbHe
KJ9turv7WL2ye/upN9AvyWNtXxfowzjLSIyqzY2lkkC1upI+gqz8hPqULp+8nyCgWC81DA1uviAI
0CaYKdeGwhyzzWRgEQggo7ulu6yChmSOn5DM2zDiG2AUMyA709zSAv1hNiMqlxVW1YH9miooClDJ
AgGhFSSpqa9Huabtmyi8LyZMi9JUlNfoRz/4Ytop7UTHdKd1m2DpO7wwUX/ZB2yFyBy4pIUxghDn
+xz1lTGcqK0CNttU6P5cdHkGOihPeogc8159bm+MF0PdaPvuLTXzPyLSfxeHGewJ3MxMSzHPbyBz
oy5sGg7DPjdfWlGOmzEA1HLh+Zat5f22Sr7A4m7JhZ2th0Vxdl50Q62kMIkJZLms36g/FFfsk310
ZOvZWS/hfvyhH5crH+Ig78LQvwkCfxp62fHf7TkZzXQ9bhA6e47+LNx5n55Gx98wWS7GtOen4vlT
LtvRu6GCZGzLOYLO3zboCpEkNSOwuaU5sj+gXwbuQzGDBtA/P+HvbrI/PeHyid8NWzV53KYGKmSE
0Ncq1MyttcPBdhPcZ8f4FsHvM9uFO7jzcfSWq2y3r68vveb1xP/TFz7b2qNUiYsWOQnqv03ldXv9
sb5K7+qrap98pNi2Q37ntD9Yfj9eKPY4yaFyy9OyCwMx8GQ325aOuPvzizlfVOef42z3jxXfloua
95IThZbmQxzexkO0zasLx9pvlpAlYzRiGELXsUQ5u/6K2hjgpfHZTfOpba/hHV7aHpaf8PPLxXUT
NQ+tF4bJ7nD2hfFy6yv08cLBUsHTnGZXn6h0bdNjc2EunR9dumGTHeQxbGCWnGxnM1gr/RChCAWk
tHlWVA/BG1nr6z9/FuXX78IgJCIt1dIV3tnZd0nwFO/RL+mO/0W5G5wUCdZeQ6viYRjrpunRfxEO
agT30n33dw9HtMoXwpaGHOjZFFWDVFSFUuJspf2Y0ADDDXdbat8XHu/X6WCTs8VyhnQO/1kytz8t
Rx2ubklRyOmOAGujh+VWHbrtpj9OL9VBd4jGL3w15dc9jiEJ9ylo4SWhndtcQNafqQnx2aT9vDW3
1Y47PLCSmyWuopn/wgMuk+BsNi7ceJ3UL4cVFkA/P2BhzCWQ9VEjc2ZkHlqQne/SMFg54ji5fLjt
pQ+n/OaVcn8i27sEjcybsxWmEpa0LZ7OS7Z3ctYRaY997L1wXzqsaC/0/nl+glvNuyHPTiy6fO0x
UBiSQn88PWFr8Oe3eOmRzo6leqqCVA9BxprNvW1+SOlm/fMAv5sUwuQmSB2A2yBtWz9/JmNI+krI
xbJpJDfAnw/zrmD6JW7uXEqP/yaTZMPc1gEbLvZO3Gd+HgtXeYUeR7oNpp1235PgNZz0Nrk2XucH
BcSnM7jCm/YVaIOLQy8/+nw24iVFmocyBMWIsyQPriyksELshrpjeWVul1x5cDVtcXHzEERe2on/
PBoWSj8/aJH6cuvDIHO0+8FT3Ok626G/gUlyACDsZt/++Tdcd31MLYjR1NXm6t3RPim5kkpmLwhe
/F3GXTSiDd5RnPg07QEL/MPRlguiYP/AWRE7BeX84RSlGMvZV+GIXy2jjftmu4RldF5cnjHnm8j5
WGfrq9MbSBSsdJZ0fshI/HvFDnqC23JR2ZRO4HabC093fuycj7h82nfvEiIhPQSCETtCpNpdghKf
bTn/qEqbyEExhZp/Awps63sXRj4/eJaR3ydlzp7174QS/TbQZrJXa0kUKfpoI48IrsauljZs7z8M
pVzkV5Grkmdql4STT+Zpmlk5ZKIu/FK/fgCbcF8WS/3DQAR19jrQOMY5kmzy82QTD6qnJe4Sj8uB
C/LRpdOcF3Fpgi0/8/1aXW7G78dcfqd3n0Cz6UluY8bUdmIbKpvY5WA8zo5wxid4XpfOjfOS0/lw
yx78brga+DZlHobr6RMsH5ClItD/aNm7FlLQn1/neeh/PtRZbCGPc2cVCUMFSnQrpf2uIa/cVCRT
F/3t/VRbD5r0/P825lmgMcuI0MzlbcpHfZscox0uJvvLSbhfZ+/PH+3suI+TRsn5r9kxmm8qohe7
+dYNP/78KL/JDP08iPXzp+ozDUOxmUGW6qe0oTP2aSnomrvcK58uzYtfItDzr3V2ZoSpDp1imRho
VwZvpgF7A3HSoa0Xu3T6d7cL9ZNdCI+5izmp368BAnlZA6Gqnl+4J0UW3diVy5PqL9jX75QbcAmb
eK9uou3F8+o8Mnx70r9HO1vlNdpr3ywYrXZJSLWUdfJP/iNmLR/l/aXX+vvl9vdYZ6vbnEhv+DNj
SVJ4iML/w9l5LUeOpFn6VdbmHm3QwmxnL0IhggxqzRsYmcmEdmj59Pshe6aKRDEiZvKizbqyKuEB
wBX8P+c7MC+Qj4ber7auf/iFuvujLvN3c7PRbSsDqKKB5mq0u0gA8AxymAhdTf4fSQAOdFHUGMgy
eG/mrNPoKZgrLL3T5FUjmV9FG3NlLjgC3+rS8vTXChu0f65YDApmZna8Jil78myAS6YSSt4Qjcs4
DF6rYXiJaltfVWYjQ70QSrHOTPC1UAYXuVYFOCz1W1tIaLBKMjAKjtBgJJjrBJJGrOiuJXuuXsZn
nRffxCCXiG/DmlfVyTqFhL1rwjK+EmiGbhy4DWujwoKTj0D3fA3+Cl6PLRwGoiPNp0gSxEMV+tVI
Mg6pvlV/68TxeQfcYGkgJVy3VeGmWcFFArhMBqywfIxec3O8RXe/MXV/qQfmum7aJTtUJhS7nRLk
iZFvTeesDfSbSG92mkWRCaIVQCIypkb/YijaTVxPGWLOayY30ZbEk41VG9sqCvc5llAgGKvcb/l2
JUilTsgm0JD0rxwbsTkorOIajCoDvQ6DbSsP1s5ogvhSiSjQ+fzYHRaD9dim5l617WIdd6rYGl1G
mocnKaug6uRtUwh57fTScB1adnlBieh9gHdTN7G2LguDwCfwl8uglW+bSO6uQ77bN6VdKLsp435T
+h4RnWOA4TOrrIUucA2OqNPM9trI8NQEup1v9SoOd3GE21kYxXCNPFbeKAT/bu0qXDdTAQ3MWrjM
qKkRruS5FlU2lWobGupVz+foSpLVXTwV5NKpNJdPRTpPTTFmq2a9CBsxunY/ZhBgJyDBVOCTB4Mt
OzU/KqW7dCoCYp6kAjAVBsfJZ9FBHpZYN7OpeNj4QjoLNa/C5ENpUWpKj6yfLNz0Zlo/6KGy6aYy
JLGAVIaoTNYte+VSki08KjiJfQlBejSVMjM4190w7k0J5nDsX8Z+Z56nFmnEhOhwHDvVQaOI9D2U
/XClqI86FErt2ntWhUmUz31UaD9weEwQbYwgoT+KRRNdg3knLFwbXW2quUY9NCjZhDEwCkq7nYY1
HtU2rHUb0V1SaL8Sq/zVyNK1z1h7ydlrr5HOOnB1+z3hFdnen4q91VT2lZzslzMVgu2pJIx38kdX
FT/L1L5vpooxBJ5h5eX1hnniQ0xVZWGOvxowIWvDM/KfZaOjMlTzNUFo2LcS/CLdmW3Ueymt3mx5
vCRxcDxLERdKg74hqeC1B1LowAUvsP1VdIOGZBhlMgdkJVrsdCmyYCOZP21MfnUXrHoj46+1mPnB
ZST9mWUMS9FBfXZkok2qtRo+wz3a6oq35Nt9nZVEOxUoikggRXawi8NkzdHTBeQjt0+QQzewe9PK
TYZhnTYKImwUoY5zh6aZt4vJd5DvExxlRKI7uJf8C02HLqIbPwVAqbDHM4HotzBKOJ7aOsnuYlXF
I+M/lTX65eJKrq1XR2/cpoCd4/RsynuxysH2LkQXo5KXCKrShx2JBRhxhvOaP8zN9JFKPQX3cuPp
NsSu6lmuw0eBqNzzScFqmiXfL9AsWQDog5CgNsGIRT8eb8LQ3GmZuZH9ewEUKtC9XeCoePh+FKQA
mZ11zjEt4k8RryMMggEKL5lM9rSyyfBOlY0VjRs9dLZKlOxkTNZtcwdOfouNhkQf9pdtg2e5oZe9
ypBUY45BdUaHo9YLW01v4rRFND+BA/tUOwNczRl7tC6rl9B4L2rlrKog7XS/ZOkpRq5phLfst9wS
E+boIQRJ76wQ5htuvbaxqX1j9Yg9NODYufx0JQWNi/vRTUn1itCvmt0buTgbBLWgVKuHoIbOnHVL
ylBbPx6fy47zEzla6fbzWFDOwXQeJK81LrQWUWqKV2kgNnhhU6gpBbTj2NybdUhsnbcKWtw4iUXm
N7UJktT63pqqlZu61VTyZhSyxfKQOKncyQglID3PZs8RgVwgRMxUr1X92jZz1+wIUmtIaxglph6w
n0r+AhtLXqi2v42Dbm/ICq6zNFjJzl1AYK9ELpAgr9y0P7h6h6p9fIlCtmsS0AdmIuqHff+ixMGV
VRNAR7S5vo3ypNmYHYZeQ1SYX+BxnNe5Hm5Ho/a3HNqF0Pn8ejPUKQCPxnH2Ixk6wMvBMRiqRwwj
xfVdoprhg59HOLPMKTpBjctF4xVgfkHOAc9Sfmk9nL+wqs6bvF/BZb2OcsEvHeFVDgCq1rFPAoyh
BNKtFoE8M7Oqu4+yqrxq1RYPbhZC0ASwm16R9JITPxgLuFCmlW68jmoUZTpwC6nTL8vOcBsV0yrS
xHppSmGN1r++SxTzvWqGBzKUsRLGFYHA42Uflv51VxRXbc1fl7PIXEWOdhX4zQ7hP6Qzy8MO0RLH
G12AsN5j6dnmUHSX5PhcJZb1Nvjec+o1d1DnkkXSawiIIV1lcMz4irxMJHvrpckvz0/WcSWj87pu
bc9cj0b6GJv+Rq6dcKEb/VLViChsEDg4FouI4P+AfuGNYazMHWNXNlpHho31sy8CZ+WNVrAweyxl
8L88Q9Q7tKzQh6Vho2JfBHpMTqDi3/NKZew2/jXAxXXI8pGL+NzKO0zKDVwZklwmjpJKny0vo5JV
NhBj6+ZKqmzhBu3ssv4FI941Q+2MI1N/8ppsEgW1fgE8tS5yianU24W2gEiobjVJ3QbDJHKPvDXG
USxwODmRo3dVFO8Dco+JiZzSQUJajX6GKl6gAMfpiGJcbpQX2EGPREMtSj1/lMcMITyeuD40V4CP
PqDoPQ+hedkp8oPaa2dZMu7HNvppNGZAMDmI+TAePzrP/GEYAwkUI/EnFr0XbgQzcCzWNrmNuQr+
pBXhdaQX1UKQY4k8nQL/UJz5mqSQkJZhQC9zfzI1jQiR5EfJ0vbkYDWLlsijBfjfpd5m94U0rn7v
I7L+RtHAnuaDjR3O6s9bU6yNon6ofe/dKwqX4PctRIgbpc3xU4wWGLlawD9RbyAt/6iYENDSQ6wK
bjkQvFAAtzm+d8F//V5Jzm2QJZddV20k27ngbPlJdaIztcp2MAMuDYHETnXuYyO3iQZU7kPFfm8G
Ega6pn4uhMQegB6ziIJE3zqWRxaZ0j7mErsmuAQLxVeinWojARyN6pKccgJyjAHoB8QILxhWythe
JHqI0C1+SOL4pRtUF4BPuEiHciVadFlN+oH36bYMGHJ2rvxg8b43U95uFkvWkl8VUAHOLxSV0vtQ
xphIBvFUNYW/G5zhFczcfd5p7mAaq9okmlPKURRJ0VrAtVqIiAxcdYBwmdjZYxSWKzoC1uoehgcd
se+kD2GPd2ljddDoy0ttHH40an+RwKgi32rKqYqcs1ROf8pyf+aYIcAUHadGnHSLVvPP6qDDxIG9
WsRnvY0P0cPBRCQjEyVL/qIFIzbRnd8LU3y0TEsQ+kDqZRoLUzGeI6Db6x2oYcrs5D2Eq3Jg8CgS
pFLwFXsHA4Ud9FvTTB+SCEMg5MBzRarI0UldQ0ouCAtMe1am2sjvkwpkbCvxLVBoLXmFKgcv9sYq
m3elsB5t2f8R+KjBclNm0tKkRyMA1WUnw1nba3unyy4C8rojfGgGqy9x3R9wuLBiVcYHtOc3Uh9f
O4+vnUihRG9l0oPWkR+mivAim3YJDsafKcciMO1riRipPAjjVVQbybaowcqn9OiyMSe3cowZtVR3
nuXDXAoTUDR5QipL1zxGLCpSI7DoOzej0+OOC671MnoVTfKg22W+sCHD9kN+ribxOpVB8YYmXmE8
L70KtDZJ7BcrA0iIZQlwjL7UhfLEYkK8kEKjdmo8UtEAfFFTHB2jblH1AyTM6B78OQxbYuh6Pd1k
Yfkos89fJAJWRTaN8zG9ZarfC0F8KtZflnxAu4k4HwoJ6799JdsyYIaRQGeDTSErTg6Du/WXrVxy
2katne3t2HrbSGuf+RR4H4wQXaBCLljFl1gGLo68eLt+It7liVrMSsGoqmLGhqN7VRfqq97hTdfs
JGL9Cp6DiCjOGnrDIswkIlU5PWk0SviDB7u1b4H9sG/oxXkhhW9KExBLr11pZvOjjAxYe5INvi7W
6lUqk74a9sRQQkcKSI11e8l/nrJtS73eRMwVugBTaXmo5gAZsry2/Nw+J8kg45ET9OejlR+kF9SY
+Pqqy0KM5iIDJiNJL6EevEQiplspHyGc6EVr1zc64vYEOccmapKNQqCApydnsugcdISFRwSzJDDm
kzUie4W5EkoFo4oE4mWZ4eGqYzdvtcc2M14HpbtHYASgkHhLuzCeEEJKS6lLcbKSZwUFKL0nTS8F
SKJ8qLzGBcqKTRgme6Xi6DeHdQQqKo4qNp5eKe6q0vhNksgglEtAGOSwvTRh4QE8GAIsUPaNEuOh
BOcK2Sev0qVXhe8Y68Uml9kgVYLRGpv9uCLOpNynkXgZ/Ebdpfgw6c4w3ZUgEpcdz3pF2TK/Mgh8
9KtwNYw64wzVgB/+AsT3xKz5RPbBxZgFPbMDsV92tCHPm5JKFN6qof/qQ09OKNetrKLctGlUgL9s
LmJDYolK7YdY1aDhBWhZArsJXLMJ7RUT8y2+Wzcs7L3MHVpKGLik1V37XuA6Qe8tcbMbZJtArqll
10zA8kPnupGr+hw9LBZK2Q/fjJSu2OdJflvFYO0WIBfYR/XjK9oaFhm9uAXqu4u1/ipwRn3b2ZK/
DAzI0GTIQJuo8aK0nX2vBsWzRuiA3m9rY8BXb8BzlxvecRNJ6FmTkgRada12/qbv+eZG3OKqXbv3
9WzHruO59cdrX7eatSbZ9yDmH3FkruJe3oadvSdO8RYC3m3t0C9TcR308RarNCknjrMwVAlEZa+/
DTqb1dAyctgG2Y0GE8v3xk1hNrdWawOuqLay7f2oIeBLtuZPMAighm2yUxrlJpp48kImYbYuzhKB
OjgAyqSkrCMYvvcNGcyJUbt5AB1Zy0lrji3r1VYgMNgxyRNWeFXKfbRWlG6SencBlDpvWTQG4UQZ
9siu2gtA/tbQ3AlPf8Z4D5wfGtZS18iJJzBKXjhx+6ZnymXnBG+6nwFZIfaxYtYdTaKD+eiTi00v
YBuPZXzTCm3J2xh4ucGVrRFZl/S7tgb2m/T7doyvRe6sFb3cUPKAG+LouyDJ8TJrGCLYPN4bTvWk
xNlNIrUXcNJ85qTuLFDEu0jq/VAHu8qob5MJeYqZSrDbH6gqwXlC+qXuPWK0RsvGI13dFE7rRnjw
CEPa+f4I4K82rssOEI49kqRt75O42NutvDNZQQkAoINFY/rqWNUtX+crzCuk9The5sZ5QIFdl9Zt
65DwqwEQNJ7CvpFWfePcSr5SMBp9lwyjCv4c5wk6HytLRFjMeR1PJZPznWFzAtI6pJoqeRSuu9L6
ldj21gT8VZbWW4X0b1l5JcJIBUemGMkOS9hkw1WJvNuRVFZ4wGm2JuVVW/VW5uz8DOFJT+gL+rdd
ksFulNX2qZzuiV1Wsic2QF+OGYgZqYn9hVfo701aNRfJ2FaYuKuzrMmKZ2KDQWQalEoshjwJmhyR
JXzPih5wieFXH7lfPZRjM6zyNuTjj2gTKLS6v0i0tFtIARrBeFILEnDabh2dY5ZomkX1RpCjMckL
M/hc1SQ41KCRjGr5U0aJCDj51hOqdG7nuvdeqHz7ElcCMRJ3MsgxBI3BJG1M8nJwK9SOBit1gPrR
9urzADVkiyqynuSRx8+Yvyl9qKosK6qjALxx5krOkhMeW/UAm0OjiPBEOD9VcaKI84/SOSf0mHkR
ujNFKZhAZhVlpwDxUKdo/bvluKkujb2xjTbYytfd3lw0z5BvKdkj5zdO3Ns/9AE0rFuWhqDIMBT0
MLOSFVTuXFjsu2hYXvrnk4o7WVCW2JWnZdXfnGR/aWt2kl1bKG8IZxuWAzru5hLc+sdUYaaYvehv
jTOx7tUNRoJTtzhVHGb1Rs6kLFmB2y9Tg52VrvwAHkRvgcDR8dIJXGZLbC07eDlEaj7Ki3CVPh3v
MN+UAb80OCtjRZZWK55Gg/2m3YsN7BW32CVn1onah/pNEcmgRm9Qq0dqjHr8a7ks7YXw+IBVl/YD
3H833wixwE5yEa4B+Gz1uwZJdbkkf25RvhWb/KI6V0+5lb6pLBk6xRAN2RvCo9/d61NxFTu8Bhm7
UZEm9Kv8pXLtHTuMpfYWnVSlfVd6wR2Hh/m3NdH6Xc/71Fbp2+SRZsZkA9CeObt05d24HBEzwqlZ
neo137zDL43NOg1opDJoahprN+Wuctuthrch3ZwSbX3fDIoZlP8UlMyp7366JyJEI03qdBKazrSN
tpXW/k5yTzs1/mHOY5hbClUrjqxs0sXncxhgDvJM4G0s7dd+Ja8ZBVPVnQRq0kKX1a7Y8A2xYf4+
PhC+m9ZodrI3IFpEuDib1hIOuNLAxkgBOeZZPRtXxZm4a9/NnXwl/whutWXtBjfRwynN57ddhanG
slE1KPI/DDB4ujAmNzhGJsVMtcyvsmW61C4ct3XlJ2d//C7/aalwaEKfeiZrhKzNfcFaBoZ0zB15
GZaL/gfpD2fUrlH7Scv2ifPaNf/bFquyWOKOoZ5svZzqrHMZmckPMC2wqBaqP6SbUy/71IsioQ6e
EznjskAuHpmgQjiuOn6T/zThID4yIN2gm0SBxOfY1zZgXmijJjN516tJ8xSuQVvl5yzaa465z8kf
z0+1+I9K8qzF2V0VXVnmqUmLumtsLhgc2KD9dbxk5l4Teblckjrs/u8f5ZfbnC/EJofg0ljSqKif
5PSq671TtzX1+S/L0dfbMuY6IDOySuIrp9uqdyTwsd52q8k3dWpu+fb5MbWYpoqmnyXi6xvj/DTS
5IKGYg4/7OAiGG+1zl+V8BG1t+O947umGG0ycl5dxVw8W9n/NrkZCikLZViai3IyuKWF+kaAc0xm
Fua3423+Y1vGc0RxLTsmHR6Vrfr19vxEcmpvWtaD6LUkHrvMrsPs3/uy/xWy4iL8UWYVts7/O/21
H3hZSuiT9W8Ix9//dJV/iLu6/PioL97y+X/55S9W/+/3vyaOY2JBfPmHNfCzerhpPiaMBBSrfzfy
X//l//Rf/p+P31c5AaVQTN7hYSrFxVvyNlQh3eDfV9v9/M//+P1X/g2mUBTnX8ibEaHLOnpPZNz/
DaZwnH+ZiJ4t2bLYFKA8ZZ74LzCF9S+mRkz2MqVzzVGUaYr5LzCF/K9piVDwwCGhx0xoGep/zCgn
PLaDdpavXUOCJGOhltDnCuFUEFbDPrtynUK7QYOy0hUSd6gzfHoU1/8eq5+hKl97+1+Xn+swq9yu
R+qttdtDCsoUsSg1+Uxx7mU52jjknh1v5euk/ncrs4mWEivl+rCtQb0arolnKUic6+OXni7x9xT0
96WnG/u0TsSEL+kdx+hupd57jbKu4o+kuTbzHrbXpUym9vFmDryG+UbN0ge/CoD6uibPyEsLADjj
YiAr5/jlv35O/H0XU7Of7oKCmBYFGpf3Cg6wIzil8oXT1QstOzGrHfr9s321Y+JSAqNeu1gHwbFy
Yq+hZCZc/s9+/2zPB9ras+w6p5e2Ub+BxBgtFJDBm5AsFdwjsbQ93o56qCfNZsh2RDGdO2Xldstg
F6kriQrHT/FCAvC6X+irZAE+f+/9aCBsUCNUF/YmXcH3RoFpnnhVh57kbK1Lcw+6UQnOiuAdFEMV
J+LglZ3ePX6Hh3rCbHsZOKEgCqWoXEOvyS2L/CuOzkhO6pXnBrLUHzUiz7YhQdckA5GQFXEo7dKn
iOaR8uCrj7YX/9ltyLMRX/mB3yEe4CuDRJqhCFyyLbcdKqNU8k+9iK+7j78GjTwb+lJqaxwx8qjy
WgKcDWzP31IksLOF1lveeVso6q84iPQrpSqibVVAFmsVqI4miXpn1UB2O2kPvvFMbI/94iuoLLox
ljkhh5IYVSkU9hiU2NvQDc6dU2cy/E4zepCrDPkWmNnEiAukSU6LzxK6uI/7aFMWceKGvhSeQdL2
KT5IibprcN+7UAsIuDd69kdNTa1OIsQcFZJxEwZle+VrTnDmU+//GSYGDPTOphy0iHLVupcMEprR
JUUXVS9xPFpwLPRYF954XaS6ePyzDjHb7MhtPJROy7CqfWMZ9B99/aHpN4lpnJg+D/Tq387iT/Nb
lhgiCFCDuKX3ThieK7xLTnaXKXqF4zdwYF6QZ/NbhW6o1Dz6W+7Yt2YoLpooOtHPDv322dxWVIYq
xr5HGIa+JbbtZd09RBn5SqfYA4d++2xOa1BoxJaaVDAKIfIqVQzCeEhPHGtMQ/qb9VGeTVcjhm1U
g6JysZj8dMLgA+HABRqpDyq/b21VPXhKBX4jfzj+Hg7MjnOnRWWOttO3LATYwdFzKDC+t0kur45f
/ftXAabr6zIZEE8jmoARbyv+2rJGuOGANAGiV1J64m1//zL4NPzaRF+V0di0EVMj0XXnme+FG2nQ
khMmqdkZ5X/PWZozm7NUSeRNgq/c1cCMrmFlGCS9mB7k1gKWd5Nly9aRhzOTlJdzpS05oQkr61Z3
CvPECvr9CyI05ev9xYNZ9hHeATdIDYCP9XbCz4+Z80f7DE7yvl4+bLrYIE6kImrMA0+dPZWBB5xV
PmG1PPR2pj//NI9EVS50Kxkq1zezdQszt0EWfbxvTW/gnwMFCNzXS2M3G8fa6BgMUbAkOAd7IYdO
MAar1Wh1J+bBQ79/NtSn+BbFiJlL+pZ4enNfRicezKGRMRvmXirHDbk+FchX9byOX9K+d/1IIiD8
RL859Hhm+5K81/R00NBNSqOyF0aNbsq/7UfptUnEXg+sEwPkwAOyZyMcM/9oBCiv3SItOEL3y/sg
Q5J3/BUf6PvTd9zn3qOg23FaK6YgUJkX8ijuejC9FGNPWZAOvIS5fzShtBrpA8+o8Iu9pTbnXhlA
gU+Hq66M7/7sHmbjN8mipAkcFgsvey9iouD6F74cTjygQzcwH71ankP2YbHg1HVN+p87wecH9klo
8E6cMB56wbMRnLcc8FcNw4wNjSm3S6EM6z97MrMBPNiRWoAsZp0O46WunPOuiXmOTjyaQ797NnJ1
XU402+TRlAPVU7sWrlmZP4//8ln1469VwZ6NXj9uSkdX+OkIfUi/kkkDWbVZP6zrwEB40qvBjQa5
6t1Lqngbw4Df1gSjryRHdpD/je0dVQz5bbBb/5xycLuqW988GzkyRnFlp67vKWCtdV/dV0Y0nqHX
rU5Mmoc6zGxWGELKoqbBdF8JZc0WDDGDeGsHIpVUgAHHn86BNuYAx6bsStUbxtoVw5NkvgVAyzvZ
IX/zFOrhUAOzaSFWe5VCele7ErrQuLw0fTQPQ7TGzHjiMR2YeKzZqi/6ztaR9/J534X2s6gzBVaz
cG77Qvi/jj+lA/3Tmm7u08rYN5hevJQm6qAdEd/qhfOmOSDEjl/+0DOazQzCsRMdu0btoihvFcwx
DSUIDigQdG+Ot3DoBqY//3QDlTmhVPqodi21uktzbEhye+LSh378bGYooyGLAyImXHPiIKeXJkmy
o8LgGPQ/fMHz2YHIMF/1fboQCOgh8FasLASmhiee/oHFd16NsYGqdYhha7co35WuXwz1i9YjuPSe
O+v++OM/1EVnI7nCbl61ec45Wk+eQYOgMMquR724O375aSx9s7uae8xGKWw1uIG1S64cFPI0VsgC
jqlVFyLa5nUEmRQx2d53svbEQnPgpc8JZJHahq0N2tbV/ODdRBWzALueLmJfXhWFcmrFPPBmphPo
z70W+R+JiZZZuaJUFiEZhIb5ZubOKkIoXvUnbuXA0DCnW/w0NDzHt8dBddhXqKjny1q8OmUnTixs
h57TbGSj6yf0uuY5hdljqz+2lbftm9cRc9LxN3/o+rNx3WdQoYyE60sBsXWyLlyVAA8vCXeF0v3Z
5nReci74btI9EIuuqJ9VluchwgklX1fjL6GeYtYcegmzIW4mvlfnMm1wCJ8vjLB5DyzZPf6MDgy+
uXVWGzsJ+wjXjrKrwESwPQCdl5+PX/xQF52NbKQiJnBO5ia8Vru8wlemPNohGj3DXPrawx81Mi/X
JlGrYEvhANuwclcTACrS8b3sy3YxtOKtG7U/3MMbs8U60OI+zhK1cofOowII3N1LVsSrnBgNB96y
MRvPVi36iSY4vQljrzskdqveiU564CXP6UAchwaECnPaUuMBo6a4wkS2hpu6Ov4GDh0tzGVPUutM
WBSZb+OY+Ie2TUgxT4ivSqRCvdOJDTDKkdDNoAfcpyQR0cURr0dDC3xipH9/1ERl/es0JeWtk4eC
V6OhC3yziDTxiSV3dRLswB91J1o59Ia0r60MQZhLZcRORAdpeaY2rbNqvE498RQPvaTZKDc6s0mI
iOQDvRPnaWT+ioV0V1jN7fGXdOjHzzb6jtp7Zj2MnO776mXHR/uqyMljPn7xAwN9XucP087Aqc7h
iB0pm0F7Zt1YZAEfb2Bc7JPqiQPzuT77QsdGoDqEP+HPLmNvbfIpvU5SS9/WnVT/LPxWOnE3M5XG
Xx9Fc3XG2CUqFvGwcAOjINahXaAw3joDkR74H6OeoPAwebLKcZFS7WnjaDE25bNTnJjQfivOvtmx
zCV2MYHyo0oosyvXcTFuMzWONGL9iAdxMsfHeK1nSOGb1DdwiOb43YQ6kkdm5O05ICv7GW1p/BLL
kv3LGxAQpHatXjdBKl+lxZCuMSPWZ3Tlya6SsF2MfejDevva6siIozCUfg1RiS8oJFqOLKyyf9QR
QuEjb+VN2/nmo68a4CQ7Z3zM4bq68pB6xYk5cJpKv7vz2XZDlEY4BkEPUSEL+AVZ+TCI4czL+q0Y
4uux6y/yIPuzj7s5LTs3SDEdIjLOwrA216op/VJUAM2W8quu/BOk/gPjYirsf9k+qfU4FHVQEtAS
wvjMmY10I0gJQFfJ65IpDypWfOLZzWRif/fa2fREAD1UnBB7ueS/R6q6ANB4ZiHR92X9LODbntT2
xcCrSyt87S2uGDLmp5Br3Y9WUgJz2MA8pFcnBtGB6WxOTdaoy4o87ITr2yWkbzIVV7iKK1wNycl1
59Djnc1pTWQFQZMowk3TWlqHfUJiraNimLBN7brqARP2jQ+8upT0VRQl1sLAFb5t88Rao9aPNxrA
dDdOYNZNyZlPKt6jldOZlnt8Vjz0CGbbH7tpALp2OllIZDvhBdVIf60IRm2dUTuxJB14AvMcAr4r
irQNh4SyhJqTJ+/lTrGwBi18UAyTOFFhlN2qaQzlxFs9UAWHbPW1RyeDokiOyDtX9+sXX81vMRMu
TO2erfzObGHGFuJK64adlf9OQFzn4N5wXm5Uy//VOQm5gBIBgd5ixH4SyjLmaotJJ142qUFWeuIa
RXxifB96NNOff/p0CcCEV4R8KpQbsivYs8S/i12Hl8NMlXtsnSeG3aFmZlOWV2InNfNR5ezP0ji9
lNKLSKrzq86urWWBfgdnh0KA9fEudai1qat9uqlUJUB0iGTVjXKtv2g0Kbhs+454McU09pawWsFT
tPoTFbxpmvpmOp5Log1nIMMys1W3Z3O3la30xQ5z+8T7mZEI/5qvtNl8VSZQ3yQ50tw2c6xtgChg
2/gSnBEwFGhcJdnfNhw/3BUFrreeIPSzQGoytkedtCbhyVurOfF8HKYDLT7+dA8sP5r69enWY92L
oWo0lzg1LLZ7WZV+eZheSBRZgil4piz3Zw3NJi6tkgUm5kSjFhddmtmdNmKS14nBaUk95Wx1ZYDw
ON7UoR4zm4SQEArNwZ3jdrHYYI5ap5lBLkCysp36ss9OnBMcaGUeC1GlXplogam6HhbGpSCJaymP
uIeIg3vRgua9A2VwYggc6JTqbAbS1NEok0pXXT0HxxM6MhZZW90cf1qHLj7d36fxVYccbgd1oLpa
gS+PdIbonJgy9Q+f0myuCMigrTHQqq4VOv1mRKx0HVRQ6jG1OjdtX1gPWl+Jpz+7ldlUYRE1YUot
ZmJyn0O4J0FZnXgD08/9Zlr4vTZ8ekgjYRc+IcqdK5FJTU7bWrNkyh7DIlbfjv/2Q91pNjXAt/UT
+BCJ2yqGvMKwmp33MGjVhZR4P0cBn0F2RudUqM+h/f7v4sinGwpw82s4LtHPjJHpVnFr/fT6rnw0
TY8wZhFEoFp6qKhdiMuF/7LcTQwH18yMaqWyJRcLLSKT7/i9K9PI/O7xziaHrhrSMSAx3JVlTdp4
sTqwPXWiTgN14oOYMSrHvjAaMjuhBAmArXyu/DBKfTx1pHzwF8zmjEgPQ7KH5JrjlNbtWlD0SQ4m
swTbk5ITAc1j2YSEy8jxcJ1Kzc/jN35g9p0LQgtJ1c2ylhs31YS3AtOTAXMaIN+3suRafSBfNrKf
3Mo4oU/M97+dE988amU2lyS2HqSRbLQuSmxhLKIyh+/RZXq5bAie37aalJ0jKlmNTrMS1uh2jsYx
higQlBVS+5zp9c861Ex/keahstBMgI+1h4FaTks23GyssWx2IRARNsErooHiVcrh0dqTzNStPTXa
F05ePNZS7911wWhcadgW8WLG7OJO9KZptH93h7MJLc/8TEKE3eB/L6WtlfrJttElImVFdOoI8cCc
OReoJq0hixj4nxv7xptmDdZzFXZ/eLo3l90T4cxOp7RwmqRaeCZgORBW3cKmK9LqIvSi6EavhvrE
fudQD5zu8NM8UMqNsHtw3VTRK0JTg0TaJKrPjroiln3fso8+k3UvXSZm151o8tD7mc10ejdWnSTH
nZvzXbiNShXcTio3m0DDwn98XB1qYrarkaRKy2tTwrwcGs0iLyywOEkhy5e+CIvb420cWBLmzrWk
y0QfS97vGmBJfmobXIRG5stIpBznwkh7OD/HW5q5kv7aNv6etD69pFDW2jjHVOKCherMJQiiPltI
he/9iDjIvpII0uU7S5GVnxLTOkUrBVaHow2a2MqyTsZuW5Un1vMDPX8uZu2JgtXQkyeulgOtKpkn
cB0fv81Dl57NTA6JyKMX+akbTtCI/EfINufPrjybEUarzMp6ZF9AnXwVklaf+8OJSx/oBXO4Ip+G
UodMqt5pntWua9OWVsZQpZvAgh6Qa4l/4rkf2B7IU0//1AU0P83aXmLjBG8xcQujYFXQkuwWpgvR
mS0Z7jpEs7vjz+tQY7NJAR1uB4iCcPbM6KDE1ZN8aiAWwvr/nJ3Jcty41m6fCBEk2E/ZZKtU31ia
IGxZRQAk2IAgCeLp75c1+su3XI4441JZKSYIbOxmrQy0EMyIbugc+sPz+82b6v2yGdSKen1G5XTk
+I4wjF4vM5zXznsFo6N9+e8/53cLi/7z2SH9FI2RHZZj2/LheYkoBCJLrA///a//fVj/y3nza9Mn
3MBKhn06Y7B7Dqu0bTagNsj7lnrwIm0hge65rXcAP3nnwIb+JRKMV32PRR4iN3XEVHX7sMSgLy6B
NWUGz3DOhc+rjsXysEncy/77g/7uUf8a4rhOD0vEgyPpDEXfy5yQpxAZwf06QnDz37/j7zDi/38Y
9NemUWAeOVTwvD9iPiE+NZgAqnqov09gVskb1XTNtwzMBZc3ZsjewjYELGxBZY/UnavGAVkVFKXb
pKjhIpjOFtFG5eDNa4tQifEgY/AX/6enAbnfPxeFhPWxW2Ks8dgl9oSi4MUIjTd4S+wffsO/bw0Y
rvznb+Be2yMXs2BdrNS/kZImlzoIzccQXi/ytInK/37m//690l+bTCMDFtxs2/nIsMuVYOW4NxY4
8Bcivf3JbPa7v+X6u//P9gN6V19ziae1ZPUBQihepn7ginmZdild/jTt8e/BCKzA//wtK20orNoT
9h2f0C23U+jdmgHsD76BO9P2gG5YB46C4nT7U/793+to9NdOVLTVBCOEV/NR+pY8JzqExBD0dOC/
PLVWtfTpRwSBQ1f4zerfpmTe/rfUC81+2ZYypUZraz4fE7KC0hGEUp/TxMgIwxUN3n9E4uFzOlyz
MQ24dEH138vlN9EEoBT/fMoZS0H6GhNzXJGQ3LKgOc9qI/B00hqoMT2F7SHGBOaZLVKX6NHtShjH
h33bdcBhLuBf/eH9+M2dC5PP//wgbTOs4Pfj7EzRr3KOJ5nMOSYAAQaLBRxdfOvAR2zZDOCpHMCr
XFWkAa4V3p+6kH+Tj8Nk+z8/gZnMANqeWI4rZI7AgEzUlG0XXTFpRG8lR5fAOdNh+DOtcUEvDOA4
r/EyQ9wqs94vmVyXg+cjrYV5ngl57j/sov9+/mLa8Z8fC/4rjAqh2nRscQS8AcXagC0E7IroASUN
mdBVhlBg/9/r4TcvwK99tF4v+ADvkjvKhoTnAZgI8K/sdIpEfZ3ESdzRMN7Ad4T+Le7Xf5qXDn73
R163mv+zpch5gmttifHPrzDFDdNkLmrK1BMVPCjqZASypY9xc1TDkhwCMae7bnDpR9Rs3c00oMrC
oGYqde11J2/j8WMrABLzGqXe67Xzr1Ti9qQMI7mLqU0q0U8tqIncvmLUnb4OFgKS3CRRf9eR3t1b
l/RVJBXbI0PbXDZTdwA2asbQHgKVnAE6r4xdN56CdY4usmXZ7r8f/+9OzPSXrRUkHeaFy+KO48K6
T1aP5qgwpI/hUOIANL0Cwz+ieIWHxFfefhUz/QqDRlzi1ZknahL0Dhk4VfZZt8BCTVBUsN3fULzB
895nHxHvf3/Q3xwB6S+bM1O0ZT3O36PXgx1l0xePtrshAIx6ato/LPzfxFI0Df65KDqgT4REWfaY
9n/rDxQa3gtNhT0BzRmoMvZW8kBgnHptFBFACeH7f0mz0XvBQZv+WBe+QAkLsBKahsNMFnqgs8qJ
B84nmorN20Jq1eTIqWzP//1UftMIAtfIPz/xuhrgSyMZHRs0ioPHnTrzScMOtkhNuvRFMQnrYNqD
sBJPw5xL4Ajvu6gHhJEhzP7Dcwuue/e/hF2/9jRneHPAXpjDY5opthYzaBpIzqxNuhRKufonLimY
4Y8HZlS5rTWo59kAMLEKMU45Dp4unV5EVlggi796IdJXp2Jg++bRSkgFJDJDeZfR9sJURN9Xkqa3
DRPtUwJwX44573bPRdDFBcR/6nvqnJjKnsz8rrNz86MxrXqYlzS8cbxJ/jDkTH8T9fyqS+ugx2xd
wxDNml4cUDNPxpwRoh4BHFvPJgOVEKQwSt7WGQg3FIQDQN3G5ujq1H/AKEV/ChJwa4kM0mO7jiCA
q0AB1tDAnLKfQ69/pxttHpiTSVwCOLhV/ohZFRI7jAWGqzDiuCbc/m8v169t14xc96Npdfh4gf1M
gq37IcA7f0q2iJ+RF7R/OvJ+89iSX44WG3UGDrjeHYPAkfss9Pz3MZvYN6TiR/KH1fi7d+LXDmwg
dlk9zZhA19B30gIs/xZTCJXphD0P2M+KdFNyh0rXAY0Cp3R44278UzT8m23q19bsehz6uAe+E3l0
DyO9w/gQW37QIeAma8vf/vDWB39L8/7ljUt+2bZTa+g4JzE/ZPXYyDIJwvmtRn9qlayavQDLBuKZ
p0OgcoyYH0eexioXtdCfvezdkx4nUFITsDivs+GBD2b2FOybEUy/XAycYmfLIqgPV05oOTdbone+
AyG1DUBW2aF9HlHZJonV+QpfKtCGrSH5TJf5Lyb7LQYrNABXF71V8j6CSvxrSLQPzLDkQ0H6vpY5
n0LoVAe32I/e9vSJ9l3zCvhBnKJr0WZorZ3cegQz01Y4/9AtASzCI1Oh99Dizb5xZEwLOTT8L5Ea
oPB8uyJsTWpyNyM8wokE17cp5ykYPyw1qqm83iNAZUkfVb/I857HwWxh3rkZk7Z+urwMg2YXApjR
85RG7maDR+JuAL4fea00bIHHhjYgLNiol/OQxONRUc0v+BDzfQ1sZYYuYxgLxub6oz0K6t/GeAi6
orfK/rVFWGW5bcYBLu94Ww6yxXTspasZWI9iCr4c6Ka68LiZL7Gj5s76ffA2JWF9qEf4pfJ2zrRf
aUSen0RJ/9whjf0t0/XwlmxX6qIJgn0WDxPEU9qCvBZuJLd68j/oQtcqCoNwz1Sd3obNGADYGwTT
DQsSCdKx7f4CjQAVpTY9AYAInDOiD5ejuS+555sBLjkKtldvC18ZC0B2aiKN0fGkaT4HigETEWTb
IzVrcAOGn4+dvE7Wo5/CjW5x0/zotxD1SK4H9rwCJwz8Y6fDp6xV6X0GGOuYOwAd8IBRJj3paQ2P
I/T1LX7KAym6BkzvAmx/f8R5GtyxKGh2qtkQqvHIlxGmiX0iATymAEIbMrQ7x+rwxOiWVCxEv/wh
XYFOjmJm3vH85ZuBLUzkhqK8DrA3rFEVOtKnV8Td5jvfJiZPSgxBWiCRssHYQwxofY4HSbfbBg+V
BYlYsFxNlvKDrMPoJkCKfEOfh8degJEflh3zBbylQds8qEDiZI2jjU/gyJoJGLPQAmzEOtjri1AA
yF71rdIn4/vQdgSguV6Qc0oxoUaVlyP839IS6wmSpyl1+NAINyGcbbfhUItpAOZQWnYWExPvSRNH
RzeuTOfUthog5WWVubZgwdfCsKfF9vG1E6M+jz561fgYNUcqOwBr19CYsCBKp/Nh5mxV0AbU7W0S
4xCXbB6+R4tDIwWiBLITndDXbyTYftJ4IK9oPBwwkRtfCyxWl9z09Kc2aCzIpQ0akP5GFbyssZi+
K1R26tIn9fCAKV75GfkBO2PZQQAXX0P7xoTJZdkwpqHd0B7AOt8ACd3STzR5ht8HIeYI7Hjn9hr4
qEPkW6Bpl2ZK7xQyDs/GF+41FEAnJDjyv9kMhRAcYNMrdZ3h5bSihS3vrN9mqPDLjuetli3MICmN
ygWKxgNxAn5QgB8Bt+zbjv9AHWDcbX407oyq/bVsGxgk8TJR90ZXPn/NmaNDGS0NnJgThpX+IjIF
uXOwruoS0HuQpYAFAehOdVIuXH70ybi9RXhF3oTHyJ2CUvtCeJi9XaXeX5CqBDu9zF5cuK32bwEi
A0AePhHE2fNQf801NQARoJP4Y7J9iqq7acIqsSx76ZJ2OsDEre6z2bRn0vbpmwPK8m7t4+hJtIsc
y2SYs6d0ySKaZz01H12YzjvDQX83Q+ddcR3gV6ZWJteVXhONn2ItnneUiXPvNX57xOQGxrkprZc0
B6nInjOF9AdGvtyUb5j0bnLMagEo36TDS3SlP444ei+k0e2LtCLRJd2gtmCpW9NiYKw7rGRzZ2+F
paKgNAMNchhJC+omR+U898g8QSE3tJOF2yLtknwdwaUGvd+bYAfxw0Xi/q/6twlCufrQzgGkb+h8
jl90ZunB8aT/SqPMVBGeFTCJaFKFjW3rp/u4Uc0bRcD2mbEESpC0w14wtHx9n/os++TOB+uJ+My+
cCArLtM29T9dH1FggufukrUrNoPJnzVypKnUt2xQ4oaucQTwyRisSemnq1pLHWXLd9Va5AoYrOMJ
JhPc3JXoMse3avBV9nnYqPhC48XtRM/ZCf273Y8EeorC9zoP6RdTb2iwMDiRS9Dta9iN8CnhSdHD
48hmXUGMZJ5UrPsOH39qj2ucWRjaXR/cN2HodjgjQuiPEnVshwnNjg2CabC3F1C+XRipB/TweN9B
CIAfvGn70rkmvcPZ7G4hC0LLYq38+w431WIinoIjYOt2Mdrub2JfglXYj6aKu6bdpSiWnm1I6B1Y
0c2tXjz/wM2A7A3OZVXM/Uq+tSM61vx1SwUCVxQTgZtfcQIMa9jnSq7NTYP2I5kPKe13Yu4VYPNp
V8EJj8UIRBfQt6EuGfy3pzajOFViNbxksTXbboqpwf0qQYfQjJxRf8c4wNZ5rFnN8tFb4pdhWQwr
ZdxgR4zBOHr3fZyUeZA27oOKlPXQVVg08aLSqcHXzWD/sRmTd1C8x2XrXF8N9aCgjPSH4FuXDt1t
z4jrc0QrWxmNCWDoPYbtwXf3CH9UiNbv8GWJ74GpQYuOW+C7g8UTKbQpXXZE2J5+U1GGPbxv0+k2
7Rd0ps4MnKmiZTp+FGAsV57z3cPEaXIMgwEIbE6jUYN5HrKXOt265xWdV6hvR6n4qnF6vejB7yp/
Ixqv2zA9wqwMfQJJ19MWt1aVfj1tdzOqQ696g5eS1BM5W+Vt1TIwYHkzbP85eFAAe+IN3HnIcuVx
iudHWzC4WYRRUw07TZ5uPuDRI0gFOAHGgrjBAycckVuSQeGBe/+6m7dRgF/TZm9zs4ZPwItPTxnt
GFyQHv3WDVGz8yYKZYqdmipt9Hc/naMPaAtImoOQPJaYVAnBzQY34DEON35bbyHAw3PtH+rYawKg
lClClLEN576Uyxbl+P3ZnYt8cq9jOtZ70M8AfRahVQhbY3wzxzA29A5rR6lS9sHsbvqkWV5ELM38
vC0ad4GQeS6p0DMg3/ukDj7YSONngoowBYXa1GGO0xWqI4BucQGNNizmEjwXP8kThKRHQTvMki+Z
VZgbWY3+3ichGZ4Sm4g9n7X6VJi0AI+oZ6IHOXhGE7LquL32kfvYxpdtIU9z7ZmpQMG2D1/I4GwK
d42XBfm2oR4hxDhXAELPVeqz8KnnXJeKL/OSD9nqXZo0A4Y/zdALn+kBpBLnJkRGdkNLRKY2/rYg
XN4xupCLdiR5gEanKeB6kNWUjrYyCQ0OXlurIBcwW/81J5BJ+fhUB6GQ7a2XLjpKa2yxoOPnuxRp
UvCuU4/9JtYXjR14n0wTvQTBmKTV7IXNtzYQ3d2SiPGV6cG9Af/FjxAPN6co0QIY56YvAtn5p8EX
cND4OFtOoR2X7+MYtA+1TF7HOeNv2CLVUUhCkGvHodRHffcx297dduO67XBss+fR1N4JvqT+vE5x
c/CcJx8SgK8poiQoPdi80GOoaf1CcYt48XHQYb/YAjxQ3e44kJptsUX+WNQRrY81HlC1zSPvyhjT
szC+YHz/oQ6FxGiw6t1jlGKrzYnhLigzbONf24wdQdq6/1pnubHcbnPUV8HsQ9wUR+sZTjv4ckYK
c1Si9AANGINju+CpNsi6DAyXDS2iqjfZAJumSdOcRmQ8aa8DGt/zIG9iOBDR4dQJcXKE0tMW8vl2
HF1/kHaJQjQkWehvdIoOGre09nnJUnk3DYKdFYpfMKTUfvoIwwtegmgZSsAb3IvjUfONcAvX1eBn
6LwZTAehT5o+GoHJBObNwU1P9Hiaib9UOKJMsQ5TeErJVUoBUjfdX4+GY7Zq8xBHKBXiKJU/60nj
jOMrFJeCumohQQbWD7qRrd1AaJcyUYDZR2S/DcxW7cJwXmJ3MDeDMnCT8C0bbiPbtjvBQocZ+Flj
4tig35SbdLjTbJVejqxVfAaOD0aprB/IZSI+f4xNEJ6D1bibltUQ+rSc3gGr05YZ9tBep8sxxQj5
k4gEbCUJF7WF6qlb72u3eHvZzegeCnHTOaqED18c9NrSDZv8SdTQvOHEHmpMc2YYrPfD4EBXXEFW
WqenVNb21cBsclgzys9SrfLRzjMaYjuMi6BRbmpg7vA6EySQz5Hkgjn9oeScde+rgG+IILOPWBnk
/dxNsR3KWHaDl69yIX7uavgAA0sAnk/cgJl+Ox06Zq8Zu3XsIfeavA3pDCaerQ7G3Rzp4FXHpN3j
+r9VqBu4Axm78fsGcgdiWT5gMgsLVOwGozD45VBwucPhutyMDcl+jDUJDhmvHTll3LN6P3mS/+QJ
X4IyasL6lLS2uZHArx1TO4vPLBHkR1bLreowCVOEyDguJ8RXHQhGbeZd1qGhx87X2SG59mVgdJw9
pZT3LyMCO5wsydifzDaEFcYxliqYnCxxfolDiNXygZ3e/2nJEPyUEndstzRhQUO/TsCS69kuxETN
c9is3R3rOYpfTIe+LTCt5QNxChUIsgrNEb9VX6hO4JBtObQ7aP7K6xRVrZSi8wpryhwt5gYrZCzc
TVqnI0hoLoRRTLWZfRl90tyP6QLTVxOPFz4SDH4ale3QeOifZtwsz0kd412cwuwjodYMZRsrkeXx
yAe/nOU11TNBMAsiOA76GhdoX+8CEay3eqW8Ro1y6G+WxqFXQtUK75D2FwiPLK84ou1Hjp6rHcRw
9T2bOnduETde9JyuN6OH690aZuKbcOCg9k2ANv6AwsYFHM5ecw5vJ4lYlXEUCPnItl0/DW5PkWLd
B5g6E8jBbliaHWCGR91okPuNXzchxIR04vs0Acw8X8kq914Tk+My1vxLxSvuoJhxOsGvM5TSF/ZR
AYGPWcJ+gd5hy9CjuALx3wh72ZI19DD12Yh9Ny7ZeZ44x3BUnOB/tJqfwW3AjTdmbL/B03RPZrFR
ZJwc8pxb2t52aEp4qA3zTyMJ0FvSWHFhQUTvokjqn5GKFnUJl5TeZVtsMHUW6Pi1mZV5DyEa/bFq
Oe1WkXVn7N7oiw39FZJOvlgUBkCOcqLQ2FI/1TahkyeIRnluNhthrF6Mxya8+uuCib638XUQvo6R
0b1PW4IvLkJR7mvZpuXWn0V3zCyyPogSAXHNAVNMH70GMevU2aw7YMzZlUKq5RG3j9TPo6a2VYNk
H/yg4XqKmEtOKOmSiqktO4WJWt8HR+oHRDtm52RGSrO24dVgxr8h1xryQvuZrgSLGpyxHFn7iGEk
DFKUL90YCuYuJjFvw0xB0zcvOjyjq71/C4OlOwSmnS+1r+gzNCT1lPcyolUn3HDvr3EHz5jW9Lbz
VxyaCSU3C09AkY+9+WgQdUFipjNzh4ZydwdJPUyh4NO9CPRYZgUUWtnN5uE9xuYbVg0mMdG9Adka
pkz65q4nrp4rgfkf1LPAWh2KwUJJkyvV99CCeAZWwYC2olgT1/1QQ9C/YQ/07lZk0I4T2v/uI0QQ
79LXptDZ5B7SbPGrULIEuFpBVvh70qBAaBC/ZL0Mry65uDn3Y7OiOizQ8WL6qEOWUQe3oxq8qnEu
esAJEz1OkgKOgThne0Mi3p9Lh+tc0UAmJwsku/zd3Bh/vwYqODQEip9We+pBzCIoUgGuuEw7fW5t
5xcRNsmrhQubiGv9R6JU+9hEvfgJYVd4HkfhPpt5wZ04si56WmXDCggRtop1kDvxcXOfiCZ5vths
rTJ0xFUh0q2l8Agrk7hP0dQ0YY4aaxja2Jbi7gsk/opBxKobYYn0NJx9oEAE7rZJu/qVYB/kxTb3
ci8Cu+yI1vMdhoHsPUbjXaWl7dc8HQfEXQ3ywTFf0op4vsEbPM5i3yQrunwa1d5qEtfY5NPm0YKo
J/M6DuWrSe1yXrjxn/rZ4CcJiyGwlKl4Fkqtt+gOmpCbWkAuhQdlfUdtE6mgrnYVBDEqPcgeyblc
8bZ5zmoyf1K0Id4wVw8wIa5YsZctg/ZRxGpNCjPA91utTTjfjQxRd6FwbuD9TcTO+BycbDtxbC6x
p86JzOb0TIDwhxwXKrAO7QrYzBadtvfBTPFvRX78wptaHAwK5HOu+XRt+jXrLmAdOSjPrAe0faKP
eUY+70Yi7UmKtc/s69p4WVu2PXpkfJ1Et8jxsieERP5jS2EVBskCMRAqxX4Flyy6A7tmEshcx6L5
QKKRY71quSCfFstsD8r55JXcY62P1A/cSwN6YPZI/i3kDGRhllRdGyc/rNfz2yAj9ZHOOniI12HL
7gwhXgnXu5iegyUmGVxXwpOFCGhgoNRLHHJ8fkDj+mkxQfNdCGf3uEHj0k0tbA6X2XophINyat98
EocWVjvR1y+YE4+HcmlIhGxuw5ZLfL1265BcaUx4NRlS5wUXGF40GUZvLeoA52Fpr7f0KIJZj4br
heiIFyaZ4qjyao8tN7HHNnWoNQ5PXGEyeMDqY8jI0pKc4UUtvQgNtjBHCbyOzZjKPMB5fhmjhHWP
fiD6FzYir1EmcNR1pdwCBgh2L5FjzAD8+6nkNHtlx/Wm8YCQVjiNdsPAawCRImRFCuUpjFasHI2A
PN5I0XCFmliQOXh3KEroL8j7CchCE0Tk+9iz3XpCjaTu83pdFfno1YCCDN3UDkfx8jP1RZi8dzIw
1/nMgSiM+UJ5DPWu5hgghfLPHZdl9Z8EIjFvBzBEs2LsAqJD5DQ0zmN4FkJoyTW9c/UEqyFSrqJD
JmyhjzZq4u80QmSQLzA03YWxjy/ebRmYn113x4WAWnnCop2gLHqVXDZlgCRnmazzdqKM4W5jKXzq
gF0GxZIQ5MxtOEXIA0hp2zxsaX9QIWFVglis8NK4xQWxn6nKM9c0u0m7+lHSCWYrjYV2gqqz3tsY
e5QetnY3w7JWl6iZmtsx4VN8QDLlKprauK5UuIxwkW3mC4nWaUcnFgJ1itTiUqPigzp/A1UXoc35
asTd8rjeHMYtI1i75hreZbRrR+1tK6z9awwtpK1zvXp4STtx63pEQQIiSWgFac332N2APwbAZb9I
F37wVcrDvG7io+MwRucBuiUukg3zB7plmrsAr+cjpJ8TEn/p+OWaCdzGWbgdtVKghVuSd2yC0DOD
87pW6+I1J67TFdcxlGU+QonRGbea4Ys6MGKQPz75GKiGVxZZsiCW9CYcyfYVIMMTFQG80i9GCr5b
Rsv3Rs7iEQ7MGcbsLj0he7N84jRYkR8NNPYVfEnNaSHx+B1CO35uYlMDjK/inuYh99dvqM7DdhRQ
MCCuDXO8wNaANN6M2YavAXdARyOAnKYcDgYOiAfyTP5wRlohO2mazvBRKu09GUjkWthhh6WMmIBN
j3twkK+ODRW0aAlyw1c9OerJNxs6Kz8jaAHxIRVK6etCTJqPgk6nzthgN1E9IBXDUDzryHzmuIH+
RRF2VUjxXo/CDSlxU6fpXIRp23+SRdPvsez5aSB99x3k9OYTY23TYVzgO/UYi0k5txNN/9AVdO3q
+Lfy5q/dHpC0sizRau8J6x0jZ8LKk9b9oenld1XoX9s8SCRiBHyg0yQx7qzOy0rUqhzU2wD7/KFE
G/09Efxvf8MvrRloqzNQEWNWGlziEVm72N0pvwYcpRf+tuNsDI+INPuX2W3tocbM7Cnz5XYSMULq
QbY14o5JTHA5onyAfgJYDOOK+P6TrbudZS30up+NQw9MVyNFz9FohDH3pc3OCtfOqZn3U38Bx/6A
jahyFozLlpaZWAr0Q1QJUNq0HR4wiHPQerqkLH2N8TNI46Gzsj7B+tnlCDZOso6aYgEBwc/uE7HC
koEzwfCvOEDAPQwMucIBecBr314HzondDYMthHXXTM8+4d0FVzFo+5AzwY0rZrC/+Vkue3qsGbKI
MnrnCBKTqAVPaXqJswE38eSnmr2brkGGbUD7lIeNDrWkgoQQUzKyCzfvS8YvpK+vnb2nZPPRs7wc
YB3D/gKUB6zfV5GaQxXPm+B8k6aHE7c/U+ee03XdKUfvwL6HfPvUsh8q8O/hQ38Pp+HT9ncLZoG8
Tpd+e7+2f4Xsp0DaF4lkOOUwkjb7yEL4KLVBehfC0FpjNo024UHX+qZO5q+O1PlIhsLhpY0YDM1j
RaO9oci9Zc8TCgIsHUvVPDTiG1lY4au71sjnpg/3k0MphT4HcIjWGpRKZI42mHcBvR3khBH2eDeO
3TEQmGkSXVzyJDoCT4jqy5Kn7qrP/Fq7sdxQe/TqB/CddiPajoYeZ9mMHrU4LVKtKosLTkhPa9tg
oAf1jtn+CHxv33vTkQX2KFN9gyRsrusTnb5BuVnFbbOnUO0oK/I1+zF3P5lnSpgpH0ekBJFzKjjA
I9MXiiDIgZwNFadhvWOwn+IMhT5Potzkna15jak6R0iIUvfR0uY+wC1z/UBeCWsSh6CBVFmQUtX7
DU1TGJZCLzQ8gVt0DHxrkNjF7uUgIk8MeijmB9125ci+kPIoDItuVNQvezizjzGWbOxhodTxIWVS
IPf2HM6PHTKEDPM3mFfBr4ARnaPul80HOFTvUUl4cMLe6ay/GVNWED1AuolQHjk/uYu8vlym8YiE
SY//aMMFyV5+n6V/IRbKoxVZMUpKWLWxqJFnyqBIRTaAaBANhCiJNLkK52LEnHotsN9CcIUkZx5n
28lF7B3Mb6QWJ/wPE4XQ80tjzm1JHZpTvPnZB8pyknVZ6w5TcBHyVeSnG9Id5t0qh+rHinpQEuGW
4R16jaxgQ9H7NUTy7KOk50Zkc+Gj5LhNIfK6h8x5FznYSvmzSSChDaLupgvBg+r7LwAccrJ9zAm8
q8ND39ybtAPUYENVyJXz6hDPDWebzmiGji+sZTivjj2qqrAk52vdobHm3djwpushaw/mQ2sEzleU
xQa7H9WbDvSdde7dX298nGtLfPG2+3i8NU1T2GYptPnWZe13RrqzIeh2DrJTQuVJavTMwRnZuaga
e7Q+0KREg2uhYAiO4ugHStnV320L+jaJfrSZrEgERPvygyOo60mwE42/DySk3b56Tvj6QGfIAwj4
Ow0vV5ThyBJWURJ9ug5dWgq5Ig/0gFbl4OnmJngZGDSHA16e6Ecsflr6zqnJ0cuABjb8zyOLkGCC
y66xQINZ9hBdtYh2G3csDgqkunZL9r4sC+Ix+bbUyMCD6G7x96ZI/EN5v2RYp1l8QIXngB7GsvHG
Q9R/Qxx6tnW6j9R7S9Hu7euv2alDvInTCisWPBR+YVKGPNq3cZz3LSIS059re+e55VmPl04T5J0u
ZGUfC+5SHsc5E9FTl2TF0HcXiGgKqgL4HrHLbbJAJ13erbxsUedqYvQa46YZYO5OmOmObF7lhtsM
5WIavluFVHyLzSaENXHDfXrYkf/H3Jn1No5sef6rXNznYYF7BIHpeRBJLZbkRd4y/ULYmU7u+85P
Pz+6qqcrXV1VfefpAoUCMlO2JDIYcc75b+X3KbsF9vY0UTyF6Rcz1Fwai40jLVTvsxeAWkashzmu
jnbXX0WqsR1E5Y4kXE9W5s/Ru2y4DPK1TIqnKtPPk2iIRB9Pc80tgR1+tYZTZn3vp1nPI6lvjEb1
2Bp2NVtFYWQ3FIKvZEpu9YjVTavKITGdFfg3QpdHe0wPAW4GRioWNyMRNcp4Qid7H1aJGznBy5w8
5K1NOK3tMgbdVjXzaAsvDNG9owo54LbvDkO/c7IWBBEtbOz4SzttEuNZHcNDZJTQ1cvbQcWWLGwR
3Rx7Vr5EqIhhMqTRaFdniVsb+i6rX/UeVDjZRnPq1in9koRwA/+sUmM2uHOY89Zp/C2NGDmoD3pl
qTmJsAkdNsSi5jkG5WGESrLvUZMGc7jRSiBmNJAijwJ/VLnJyjK4rsxcv4YQxcR5ULmE6mBZmJFE
+btKFXwPHJJ7gV5UF+Yf4TZr+AaAHQkaimVqj2iv+9OktBbz3yoYL3kUJuc+mrVDqqR0L5oTN1cp
4ufSG1s9uorBY3PiVMNscM05Do9LYzXUru3gXDHc1PyplwLIJKUf11okLdifmT+SOHEOWafnPJkY
S1gbNSFqltAvzT44qvUUdkKemmhpbwAMYIZamSiZZhWvfayQGK+e7Ck/NKGSHRsDnxe3hRB9O5d5
t8E8St2BDfZ+iCW9bxL1tMHnkHHT9Dg70Xp8MryswuZQZ8YbEd3J0Ta4D6XOzlTGkJoAfXGC+EFa
07UJHiy0cr+I9li2Gt1M3G6JAi8fk1A9DVbuN1Ay8Oy1T7gZjf5SxF/CIANVAAHozio4fIf8/7qZ
xhuEIpU/WQhJCLK+n1YvSuIdTnrab1O9T46lGBrXqnW50aB+wcnASZ3Uq68Y+8IRqntPzbq71JGQ
lkooRKT0PJIGb3tpMo7HVNrnzGEaUWhscJkzPI5R9Bw3jsowvlDcOuy9XNrBBgc1nq44vSzV8Kzp
2iHOuvtemidmmgejFMoWd+kvsVz1LaXg9LRTd+13NihEGLjpNQIpAna1pOldPh2/sEouo956adft
S828FWVxXRMnHhuKV/Xq81AXsUsfeaXhm+hqcj46y/xcaFgSxaDhnRhIdYzgl8r6QARKTrSG5teS
uoXBm5Em2zjqjrK1jgWjYpk15G+3Khmz9fwSd9PkkZ5zFXVQuaIkuGqLlHzZUN/gevMYLE7oZpb1
nXyNwOuWzmGfqjptUwwlLrCDOlkUtk2yFUtpfitBY5j2dfE+Yv4b420RRqmf0MpxPHYysTe6U1FX
KMECpDckRhT5Vt8TGYtxnF5c+jYTuatIk76h1XBpVUqj2qr2SAtuRO384Bhh8ZwtoLRHLRhme9fP
aFj5aTN5F8haMgbLZbHNHEW7U+VsHAHnSKU1qoa4PQKaR3PTU169icBI8ZEvk9q1wwUovl8G2/CM
TJHbJM3Vk6wymlAH0A1mvtEBPkE7blqpX7oOk8lBtxwX+lTp8rykxlYEcqz2tPLjq6avEp8hmbt5
kzej7ekSSoCdpssjjoJ25irj6DRusizOrm2AGjdSbdV4y1CU9Dd4Xy46eraQLFqZL7GWCrbZsGmO
BM9klQ/g1GCzwlUbvgHjJMAOiolR4AwdY5vJRfM7Ri8nFKUqp6jVNS6RizUKEw0cemMN9PUYEMcD
r7UZh6VjDkI5Reekz+K9jPr+Miot11GMdmVfmXBfqGgc7Ls3umanZHpbGYN5x6RGrRy7ZU6kEKas
pnVQHsDKqvKqN/S0OwwTaQOuMQOjsFVHFbSUcFqKnUiIfvMRSbyLTC3vidfLLM+ZGQxsK50eDlfF
lcK0hKg3vIKmEjb4EEyRVySWuKG1JH8ppoKh0MiN+pSjNnFHqAnNBs4I/NsBpzttI1MYymCVtfJE
9KN+De+zvhs6U3vt+hr7zlnBxrvV1PxiWcZSX+W5k6UbQAacvjI0TLd2oHV7k/W8c+jRjlYoYmoW
CNZXgzAX/Im13jlGeKPtDatJHtF1yRtoi60f5vN0qbgR06YyzekOv+Rece08KG/K0nZurD7Sdp2t
qn7l9O1edhrljzUb12Yr6nPTthlJ4NNwHzda5I7mot6NIY2Lq3KSb5k4Nbs5nJsrnMPiY25/TORr
VP5SNvb7mGjJpSgMcU1iXf42MVn3S+TlfCed8a6+lpPGYDZkq1eR3NmmxQor9K7dCpyIdjnoL7t+
PF8HltkcoWt28JWaatuowsEYluTXiWMABju1v7BqpHWOSKvTmJiwdFYGaHKQycoVKwpN+jDrh6sy
qov7Ph2CU1gQnJ4Q4Hhs43B8gNkXbFntMGrVNOVJH9XiB/VN5vV5+zZnfbUJxu52kmVEWY9ay1L6
/jjbxlVTxGwU3V1IC7KxI4b7GRNPT5sFXkpV/EObK1Lnl+glscbXhRnpNlAxJIqa4KLrfU0bW3/F
bjV0wbTC7Wh3jyrkKVemWQvk4VTbbnACblHH8G+B8a3yOnbo5hkmxWo7UTwp5Mrt26An6VKxqU9U
7UDmp7HrocLsdZAyT9Y6/FrSYoDfpmMQQJKrpRqeSxGTfV0vxk514vc6YFdKbJgaQIl83aRETeyQ
KO/E47YO8vwmjbX4JDsyz5ugghPg6A48zHL2cmWevCEkXFxrqMS7ar4foZh/d0QuHxUkNN40m/Ka
h3D2YqWVblokodsVor+fKhkfnILWsFw66S6hkOCchu0LlRDxAN/To9lCnUhGroqRFRmlqP1c9o2K
P3oBtQiW0dcg1JWV9bFsjaqNt3pBOB1g9j7FYNSFcGt6kkq7N2k8oWRIwuStZSOQtLqiUoqHARz/
3CWzviNYoqCIDyKYNqDgqL7WSTeAF4BxcAJ7jK/0qh0vcangGBnKkNlIDvOhDS3GMuPyPlcov1CA
PHeZwSyvSNr7EjMxKOX5slvKbETv2Cps9oRGQbbIz0oH1Swf1cHPGbEfRtk85FXIbUmiS5LHi9el
eexXXTzhrBf3L2Y0dF8gTQqyQeqbZN0/oORVLq5pg2dHAk1OVn2Bzi/gN5EQV0d1eA6Wxt5laeHg
aslFpg0zro2xSs5qg9i+KwzLD2mRbtTGiU5dOhkng6Guh2cP/ChevVksk8F/VDFnb7RcAf9twfzs
8RkIIXfrYphcp3A41XGW39T6CDm7ptMvwvxHlqsPvdHfTZrVuRhl3cZ9/00dYsOnrr8j9svGjDIi
K10rch+bw/gxUh0cNaCnbuzEeMykKO5N0j78VhODV/bZXddwiua6ke8s5ua71mkfUrZEF/SAEcvI
hs09r/25yq+arpeHEdAGdsDwOsYLXB4z4NHFfW2TRs2bWvfLzaKZewcW/G7M9fJJS4Pab9tFw+AC
8uM4hO+x3YNKlVFzM3eaehmSsnDhMrEsNXmI8aSEbRYFvopKATPeKEGSYD11NqAteF+5LzqNiKyp
NvdCqyrq/fGpwToGcCeh1ARm2yTDcmTIez3FDnHqjt3vh96x3TFQnOssbEKX/Q3mW6UcY2fMvEon
jCko30PJfZD5kJ9gvTc7NpJ6T6yOvjVLTe6KIpHHRuEUiSXAA5iRudHC7oY6DAppfZoS9hJDYb9j
Cv0dWktzy4e/LUV3LrQ2T/dDXVJ0JXYmfdEW+Q1DHz31q3RaQlcG091gwrai86ruDGsZv9NM6CyQ
shW6q4X98Bpi5w0HIYrbg2DO4NeQhRZ/siUu8bnI79QSSrhRzMp7W4PzxUZmXpY4D7xlCgnU7aPK
pw8dV+fp8eA0peMZeURF7JjaRodOCaFKi24na7SPIc/Ffa0u8yMtYoHEZOjx5YSvo323K4FFQh20
0Grj9DYq31PLqPf5QNuYdvGymwDAOcA1051n/cukQzbSIpXe2aF4OuZFBs/BqlXnaeJseFAo4h7N
tmi2iTaimw2V1T4nG+9mWPpbPYnCAGi+bn90qEm9tggQcs1TmVqwgcb8ODYt3ZVT6Px+NU+Sr2Y4
wCZsK6AK9gZOk8hQN8GAMrOBUczkrtSYAwXaJary/LFra3HpWlFutUm3D02rsLkWin6MItvyDKdn
NxqB4LGAZA78RPXl4BvRrLxYBm7zCyJGFMiLMwnEMrPN+EYbAtJJJlqAIk3wa4pb+rnNUpjN2ZxR
HOzLobfYPaxyry2B4aqTqZ5JUrXvtJBb5zsFrBGCHLs9MHS9iTSu+dqN9Tsd4vtVBcoFiJywCqH5
J8dK0cQj9ByVcYQaMzdUg67+Yqil+R3wyu7dKCdCheqG8ZeShqkf1I56UrAFeMxNomaGuAxewb3s
YtuP8BBwMoqZ6dXRxKllVjJ/0iBYQlSQFTU0jzFgM3Eyve2KgngQn4QWBBxLBfPjjizAuDmXqI5A
xZdRIOzMwnETR4wSYdhghFgNSrJD90vE1ygXOG+zVdn7Djacqyex2JRsTBAYVC62qxQiuB5qkYE7
DfF3O6Ht2MiwTI75YIbf4gEk2U7S8mtaIOdcOQeY1SoKsK06xsMVxw4yG6tcpaeGkdZuTK6CN+ik
BDAsmG3NT/HLKjatUEqe8jY2xA3uMOHTvBTJoZvj7lsXZdoj3Cfr+zQYwlNWKDoIw3IbRvV4y8Wt
77NE59jLHIMuI80TD9bzvOlIc13zNJZgFyrC8CKZESWW2fY1Ym39wVbM7KmxVNvvMGs4QbcwnvOu
CL4Qfmy8DyKHY5mkRla5xiKXfpO3sX2yldKJ/MCS8psOSRwWmkhvi8XoXIuwQD9Og5OVFMvbCGni
aCDXPi2BiD3LGht/iGP29tpZwcWuzb4VcZ99tRwp+QThuPTbEOEllXavhM1tl5hq7iaiU2ZKvTTB
ciSBGjJM4Vss8tirlSLe2kLop8mpR18dWlQ3+fAjZmrBAULm7GYAVH5G3cyUjX35Imc2mcFaDrDu
Iq+z8tp1pqlh9Jc8l8HMEgqeR8I1Soz391gChpfIFj0ikcnLacl9BbHcJswydcO99LAXGDDxxsRV
qoI3GOTJrvvbok+PSkUc+lCOqMHTZgsuGhfeMHLUlDQnHrCx43c4KhyTRWXKn9aPRR/sZK/sV2Ke
D2/gTtT1BWc5DbvUzPR7c+HYg974Bo3ai+L6pYOwcmcQZFXq04lWAkLNMFDcVd/NYf6qmzBBZj6U
XlNXl6ZnyfQUjOZJVYZdkxF7KWb7Cvqgb6Xxu9CSPTw6JkNMjlFNDUi8DmNYEdyHkdhxyJNbBuF7
XSTZCSZItYmClJJWz23G4DyFwPwgH8VgnjPlpYaIUipPeRQhWkuQcabhGo8U75ygehFJ4IeteYrh
9m0mzXaOHaIbo3Z2YAW7niAke5h37FBypyMWZ3q4NbKYbjTnVDZulKxV3KmgaAfAsXmol908R36j
Jvm57btjqOiOtWO0OnyxLDS3fwM8/pk69JP3RWCOJJOKqdhF3XQVK3B9+uxRiSD9d8XNXwOPf/YW
n1wtykQldyjCn6DHYHlnzO28NdFhooIblYsVzv9/dj7655CXdgjaCbYpB8+Uif3Stdo1vXd+ECvJ
4K+/yp/AtJ9TXcJFRHYlW22PJKzbSqHWW/Zgapi+G/5G+Pxnb7G6Q3x7vcRF2BIY/r8wNgHNLBtg
lLSfduCtg49xmbNtwvy3SNF/KYv9ocz573O8+k+x7Lv38vo1f28/v+jfMINdX5NX/zyD/TK+Ft9f
f5/A/vEDvyawG0SmO8JhQ8ZFVDNNCwx+fG+7//inLn8BMxMUzpbA5v4jlfO3BHZF+0UlGh0LZ/id
jmapK9b+WwS7ov8Cmi3Y4nUb3iJm2/9SBLv+kSPzX7C9ZUvBPEFq0lI14rScz56r5RAFc+eI+wRw
63vXR8i8xii9SsqHpdGSR12Hk9CStX0dWXF20WqzOo+aNb3BALfcIQkMT0Q52GxvtLgVYBqjNMzp
1DgsH2akMQ+mWMZbMSL734zm6t4FRPydqdfySL5UhBdCG94FWb8czU61/GimO0ErGs7bmWPpzICa
fA+DaeoVlikxwgHY7KtKhjq6FVZ/QGto3YiFfS9dwvw5lRiobJIoqgQQsrBeMLgaXcjjo+qbGbY/
G5FEJY19KY8J1Z29MVsZPUm85e7MtCsSXHCm3qabSSYGbKKA1cVAY9kF2GGsjgSt4pHVEO+rInMq
wBhyWxCu6cN7nCOrBgju+6c5lNaxd5L8sDgUboAYhvJ9hAB8btDpMI4Iak9douVgTzHdcxwY5GVY
A8wZoILoS4Bow1OHZgu7MkbENQjoZ6E6q+dALOnBzur4rkGdS0MPJcgPpN5+q5tSHHp9FDuZLcpb
Jqv5i6k7KVWXLiDVYstCuYSIieFy40C7We3AFvr+rQkwjwPt1Ngu5F2gOLNV82U/1hym16kuhuBq
zJMlc2kS7P47qccpvQjqm7W1bHXfzuvoVJURNiBB1HAgGn0LqNFIIbk+zMiO02LLGx0r0r2M8UE9
DePQA/W2kXZqCfWjQ+zLqyXKbAydSww1kGBGX+2ooU3AGuaMdqa8SAX7CWU0GGOWI5R4ILM7uhsN
cVUquqck4w5viraHr5WUQl6FkBT4xbF+GcolineE6Q6+UArHG1E5+HkUy0MxT/qDBuP3dsrK6Gtv
W9kFD+XlLlMN4zxXRXmpupbMWoTo4AoUy34qp+YcM4MCrEsTmYA5jgvup45GRhpSk8yGCty8hhy7
axaDEtyYMb31Zq4n4angm3dhbtlHigrYt1pvPBlpVR+Jj7SuIU8pL2FjFC9zbidHpQPbx5dJLQM/
JSl7I4Z+ukWibd4TDB1t81h3sAKAn/9Q6bERQDAV5nMERfJW7dpJ93I75BeYiwaNWe8s5TBF5kII
nQOmUZMIIxEXaJYFLKVO6Efh5ht+2xHl69djGAJK6pO27EAhUoiBlp6Mh2U2k86dAlV/ZtrWHTJV
KeYN3QnMhi7LxgH8FDITiePwRzUrjvepXWSPQdQ5W9PIVMT/A0MxTJ8cW6efmJp9g67IlV3d+E3c
NkerUrJDNNvVVlKubVHnBtsxa9Jz1RfxrrRUXfeRPwIsANo9alIRW4eESLhBKEjCkuncPLXDOQGb
uu3GWnu1lFA8ZAMI/uCI8qqxEu1FicfosBpjH0YtifZM96IrHNGU62weFYg9DH5FxaAMlwjlEToH
Wip1mkge6pkE7wq0ChtNiorZi1KcpB7OLyIe5HNfC5RUSy+9zoxot7Af3DJS0+7zuJnd2KryQ6vB
kf44av6l0/Ycf2OSUP7oPp+lPx24N9V7AZX8/b07v1afX/nveOqujrx/fureU7u8VmXz/tPBu/7M
rwevppq/ADoIOiFWk3RWy9BfD15NNX6BV0eT5pDKoaJX+Oc/fjt4tV+ATHmxY2sc1pzZHPy/nbva
L5qNHpl/4v+2ruMJ9H/+Nxc4fC9vfz1O209//kfR57dlXHSUWKa9Mvv+69jlYwk8RHhzh/PXZkL/
iTWXp/SZeM8U1PHLNdNoSN7lxmmjeUej7SPkzFynceqtzY65mTK4cpOs7rGUObaszYlzYTGsfa1Y
Lsbu6HR7D8rkielrtxmgDnQZ/iUB5XHY2HsOqR+FMvErasuNhtpjLzY28LW3iUgqd7AzlKPmfsFw
jWAVUGJmegmiRyBJawdi7Rp97rbsFVMMncJRNjBut0gsLrWSwsoUh7y5TxlSplX+Aq+evQof7zzW
GIEo1t7J5aFt3oS0r2cF2W2lcmKGg1eE3xKMXDeplSOaQLAYw0rK6ZNAa7edeWmkfmcwFSkKCy8R
QdBHz4QwO60fhuSGbRYo/mJ159U1EDcTsPfcl1xIK/QgUrpBLLdzznByMndDYd5ZVvXFzsr7wlmy
TQBkbCK6hU98u/4uUHpXtNnLwEijVl+lyP1CU/zU0e7ClUw+v3V17itK5uO15EHvRSuxKcTjHB9C
49IpnSfzdqN2lw61BsYwqLAOqp27ZWTtJ/NiWMFVFu1rbTnqUfCA3LdAnwObCoZOdpgjZssTc2NH
FpvaNPfr3ZX9LTLrXRmY+zyQXpKH3oJYykOciqGL3n1hV2HYVpyIReB8GSuYVm+l+pZypRQtO6np
4EXGRXWYruegvMZl/eRqpbmaWW+guoORmHuLQMyhK27n+bL+1Xpr1h+cB3MXquZOazN//TAK1jmy
tQ9dHTLMse6YBn5ZXz/gIlCbypdUyRkLdueo4LUJI6ece7owapaosjpFtpuVXTEHmc+HtHVzP48w
ezXbjdVLBnetvKisvfVGzBPHHT+8sjcsobjFgwOCYZBLsvI2ExjH63Oim71HwNGWWdbWZDnQbu4E
zG34guuKQd+JjIs1zLkE3MhOsEUn4k4J1Yrkz87BRnbF2zek9CgrC2nIfBt+WpTyDLLe4aO5hcp7
NKywArg485FkcCwAvg+XkLFEnlp0hPltp9nXRTKc6754MZf81Ab2vp/EgxZHR4bhnimOTtJ/rIm0
DrclcQmlmJ5qiVcP62POszOJWxorvu9ycIDYb5pgZ8jwGGbceUR1pQBpm0vlSkUGyfjNLSx7a3f5
aZEoZI1uOrNxbWMA2m6Vn0q+ayGgnlk7q+Gu8C2Z5/t9KrfrXVvvKI4pfq0z4gfhwXfSxSTJn/Xh
vD4xVd97631wnGkDEMxQzB/YNAYpDplib0stP8Fp8acq2s6huTcY+kPP7nk4en1dP/IQyOJ+SPg7
aq1GxevHzn3NVL7lDus9riy3NBWfZ78uV8Ge7a5rhz+WwEBpfzFm9EtldAxiexuF13M6IF/NT00j
D4lZb2M2d5fBmurGtih5GDANhD7vuD1cuj6FTJQn4gVfF2zpEa0n7Z6d+XvLDJm+2jjZTn7C4nne
IdoC0AzghTm5fYUfHumjIZxIOvFNBKd0VXJRQTHNs1DKaRGE1arN0Gv30VbTy+tklJPbREz3Hdjt
AH4V/4NYqRW1G1TVjS6DjmmLtdfr8W1YjEOlURp+vBYDnRbsAaFRwQTeTMk5c5poiwD33OrOpcjh
zmBTYeEJCqM2jPVzqTW2x27IlHpG2RiEbPUtxfEEbwPU+7Zgb4K3p+8HynIsNmLLqxCB5lXWe4Jk
B+jwUKbXL/nxOTvrqg4gX0WwzURWLxstB4Qeh+KHXZCRkyn6Gb4/1bYVnZHBfDVkXngry2MD3AuX
2eK46fsraVfV1llsT3YEh+tK7OD5HX2toZsnFOtb3Hp+jANwe2Toyi5GnTRkrbFBd/mWtfDk+rCY
mHNhYNEOgIwozF2lX75pC5lpxRI+zwNnWtjm3mgVOsK7gjQQi3ebHGhsyKMANUv03VkTb8s0+5bj
vJUbqUtoz5cqgzSdTzShwhMwajX1GNTJQdGXv2O9r6f0H05xXWIebasOrfinU1yJLccMzbGkPRTb
uWbLZQcRZc5hwlZR6HcZhhxieAvNwQsE0Jvz98T7/66SQA7pGLqmmyqt/M+zHSO3B5H1abnTHHMH
Tn4Fs21we2i0EeTIj/OY8ysLXtPq+3qOTq1Ak4nyaW70Mz58r6alPSW5fqdUpbFBP/80ZnfVGNLQ
WGPkGm2/qZ3yXd8pNtwkSzNu2kX31g2ax1Yk9S34obDTYZMvEBx6c7e+SYJ6V80fBvQWa7WQbdaj
Zd0UQ8TYAwcBYgB/3crXC2Uuiq+15k6tivt0kA+WCaOtdlWgY3mI2G0n1r1p2oeC7mIOD2IoXuhP
XRvPKQFkZLLRVbq9XToBIyxE2BUeEzxNmwlQKoYmnTEV588iDY+qfI01qMzsgcl0aejebazWNaKH
41kchuxtXAbUPW84e+20pYCTmd/aCfijdhnXoovjQOQ6/B+NR87aBUF2GiHeVGN578j0h1KZ7kep
oClXSJHCyb522vG6ZtVmC7Pj/hQq055me9o0tXNdgGw2ueJjU/ODCcXiGHsM2/ZIjcJy2lFJHDSo
zmcEFrB0ASYYa0PKEQ9jx9KSyY84hLQT66YbBhgeLMvTWkjVmc2l0akaOY3j3A+RTq9fpaE66DM/
YP9er5RF/SfQYsoWeWbxBhZ36tria2ktmHi+lYt1rUgL8djfpUWss8bPzwxUR9W2NR5YFu7P63Vg
4pPluH8RHzSrq9/lhhkUEwgbvQbmPEr89ru+4Lfa+/e19ifb4V9LbcFoi/eSGnznT6NilWlnHy6y
JFZHXPdxe4xAIIU096OSvqimcUeTTBnaeCHHxnr4FSlmDhxnVMl3f/1ZrJ/tf//zs+DkIJi+6KZc
x9m/G8Q6bWgWMrYJGxuQsq/lBpXonFa3I9O0uQ+3NVTdVFIl2FdKfJ9FytWSnlSjezL1/JTApTaR
OVjZXUs2UCkPTvl9Lqh5x+0IOexjVUbfGsvY2WuWWZXugvGKVMLrGsfBSTOvAwUnSOMZz4d9M9mH
ugMkxR/2HEKA47FTdLG1KapazgYdJ+IhgonAMm95TpbRbaB0QP3ikQmPrBFjqu8r52otnsMA7R9f
Ya22//qSfdIV/XrJHEtnhmIJSpmPbKXfXbJCQ/UzqGW5W8s6nDCO2CvuR8wuTCwIhuqZZT1mb4sB
wMKDGOz68IsaDR4+Oa4a8DQ2bzzowkEYYgcf5dyUmPt1XyYTjgKVKk83t5Nklpnv2i/o+DzSFf0p
Wq5HRodVaHrrG6eKuIZnsZIg0W/83Vz+kz3zf37Jtbm0NMcwPgfDYmmiIhDmIOEmrB0HLCGQnd4r
ma3UmE3hxLzNKtgRtGY99JDIyY+69SZTmpTobYNRzm2iIc8NLmqTnTIq6HTiUWdxfdzC6rLesrWD
ylJ43PmhmoOraRBb1TrrzFInaR3Wf40mjrHq727hJ/fY376dDXTpcExp4iNY9He30KiUuBitiVWf
ZG9tSSGDha6lItbv8eGJbKJwgyvq2Y2g0WL/Y2311ruRajdmTl+QsKUDr+NH5ul9uxmM7FSzQNdN
u5zWhSmOVZ1v/3rdfWwLn/cpbojF2WozppcrlvL7D53VaGPDlg/Nvr+2eJMyIIOx3DE39+u2BYDn
pTnZLLiYQYCpRHoycKtSHXFtCDbR7Ho0YzRIgs7jS8/AkcHyWd4001v8GJBQHXOxFzqtBLa71l4A
of316V97+TGNzkETPZWcmvOi4cHEblT4NmGkDGE9wOM9BCcEArR0keWmsdh2LNJQ4+9I4ZvL9sv6
NP71FdHXSuIPVwSLVRVsgm3m499/d0UyewlSI8/K3XoV1nZgLct17oKl6Yg635QudSEXU9CPo+Vi
xLBJ8JVeO9L1K+L1OybE7lquRNNsDja8jL9daauk8Y8f0ZamYUjKss+e7hYc6GbW+IjVRIIP7Qin
gssVX9vCtQetuIprDzRP2SlBv/xRp9FzGtZxml5qbuHHOMBiG+TEVmZ3bZImQXsYZv5fX85Pcbrr
U2GC/ghhC80yVPCXnxfYwpUbIFyXOyM6Mn29IJf1c+6oaGi0OOzHcN7r6ujGYseo0zdgP6CQPq9b
bNpdm9jVG3XxdxXtH6tJPhR313A0Ppv+OV13rPVAmRuLVU/NxRd31yuXC8WvGR9gDOCv/Tardd04
T0tVonMKj8po/01qlfnHtfbz51hv9O/WWq2HU15rHJTpQkhE3qLPtXYhxFlFXrifo6Vh/fFtrSAL
hslrubMuRKnY+/Yuhe9roC9M0aqt6w1lidcsL2V6yhnTE+WEpQtr+Uq0b9M4et18Vdlv67MkUwYw
VbuDTOvOrbgOkBOuj+D6ZQeW9EDB0Fv908dC+JdmuP8DxPRPx7z/hsNb9vjfPQzea/f6j3ccmLt5
xXz/45+0AT/NbT9e/uvcVoHD8IsQJnioVA2hqWs8ya+D249/4gSx8Fjn+bZgt/+/ya2iyV8oEiy0
Qvq6dm2VVuy30a2iOb+AZPArDWFLtJ6W9a/MbpEM/LTJ2MyScagjelJyMJgqReXPa1N0ILSZUKrH
PItuG2d1XMOH1YYOi5pxOcPEMpsG6lIzbXV7fuhNBZZbiGlWBTe2ai3WalbcY52MjXXUM04V805Z
zK0e3gQGSkiJe2uSjTfRiIMiTfe5y5Y75EaoQFV7p9ulHzrVa0Xoca/BMUrtnYLXjwOS6vbzuVCq
own7dShKr8OzGAcbaIBuhJ5yDp+FeOCg+lZp86GznxpoaHFt3pUAWlb9YCo/JvU5iw8TvgmjluOd
GAN/PrXReM5HWMSIBtAkHSBDbxQzPJXVcg38umRw5dH1147YFqGzTUpzUxX67cT+jokSgM8LPqs/
kv/L3nlsx41tW/ZXalQfGvCmCxOeEbQiqQ4GKZLw3uPra0KZeS8VyUtWvtd6NSq7SukE3DF7rzVX
ppzACh6H+ZZ55zBTnIH0ZyIMkuIK6g27YSEGLkfas92Empfi9omNNRA2GBDyK4iu/ZyUj374OM6P
xvwsCtm9FTz0xk4Qp1XcvDXGtQG/J8lPLQQtSzWRcz1HbcWl4Y65C9N7LShcq7uuIOskd4Pf0iyk
PFLezeU+F+8wFMF52Qj+ZRpdyf6bGDzpwaUZX3J0t6sY8JqIb2BNOclNhHJdgMuLq+egqe+qufR4
/k7NDtFMKZz3x6A4WOWx868EiwSmwfaJLyn1dSZcxKrfOyV6aiu7HAWIcL1CMVuEvHjQ8hs/Otbl
dWoerfm2aGht77ThB6YwKxKOWfBdQ/cnZydTIwdXzj1Bvx1S86ErH9XoZCgPUyd7EiqivmsPmhI9
gvFYW3FiAyJ3ugruWV5gnq3WFY+oNQ4hnsFZuWmHp1jQj76+TZvvRviiDAEaofQyL28WZIQ/ai6v
Y2Amdjtu4uHnML3o3cSZG53gCCupDajkmpgxn1uSp9L73Lhtp36klhzux5IESkyZ4R60+p1i9hfm
rFJGb+DWFEiZA9AuSlerhAChZMoS2B60pZ/CPHlLq34rGutqeo2m1ThemXnjWNoRQDOMo70uQ4rp
yR3MaxA1h0RPtulCCguC21wfrunofQ/jZv2rAy+J3RsVZnxbD0VKOzhv9WPTjn+s6P9oIv+Ps/T/
6GacxSH+P/fi1jg737fhlv/7zy6cqjItM+nK7MY48i4JJH924fgTumyqDMFIsiR16c/91YVTvnFU
V3TgnSpHZKQw/5rKJeUbf4GzPMdBdZHV/JOJfGkOvtssmqw0ls4xXGQvS9/PMhjn/R6jn2rBQvuc
naSfyVFbVev6Pt23+3Q/72Yv9tAZYIe/fHdnPqhGsBh9NCrlWJl9H2vI+WGoJDPT0CcrPfXU6sle
Wy370nkwD4MquyrEyBmbQS6Ij71cekFR210duNyrzaiYmCVve4upp+WwD8qGzGdbGpttZdIU6aWT
mZXbQDN/Vee6HE/w4n8dELmYr+B7Nwpn+EbOXVVPQhs0ha3SV4Qr5GZAeGE5X45FcApl4BC6YTcL
uoamC+kIq0hLvBqzfiII6wTaHHR8a9Oo2L21J1kHYYFaZNUX+baZpHUu6SuSUZy66vDNsJEVCn0P
yGnd162XUgabFKTdm8BovKF5wMGDI3pF6I07ZbKnis1GpmioWD6UpvARahrKz9lNxthJMQeJcUxL
UvVk0boYad0gO14lGkp+C72MDEa+m3Ar+P2mypU7uTcflewqCM3bSXnsJcEpR8ux9KdF4x20DwnW
gCBrvCK8GYx8A95/a7XGVYDRGb8MF9ivEXichryjLlNe0tx3RoVidSy4sj9vcZKuzCzYjuiPSSDc
ZwOIknBwYg3/eNHdT2rqJEW6kjR5K4j1xqQSmCb1MYsLaqpNeIlZ3waSRmesdxSUtmwNbq1KXgE9
sIkts9uUwqhxoo/nH6u3oQUSng3Xg0jvAu6HWsvXVp5f5K3htpjrSxaXY8yU15GfshTRqTEK14XI
0p5mm1YsPWJO4Bc11kqHgN0L4Taf1esuv2wr/R5N/K4tGzdfPHu1Ilxo9G6hWu1Ms9zxvtyKIwaL
DpAeeM2mouUyTavWoHOAyRdpEBa0dOun1WbZgyNXXQv9PSwpCr+tg4B8NcoNXuCac5WyUXvrlOjp
NXHuO6iy6FhYiekihC34FDKZMLvh0oNmWHCmTeVTpOlbIgIcA02QpSKuKF+SKaIYkN/UMbphwn8U
WtJK1Tg+oFLVABAsS+R7+1uiW/GC0nFMLSdd9gIIA4i2G7QrI/4xWSoq5Pt4mg6CAAhC7X9Z93EB
XUZlcUKzQzHE1q7GeHarwk7WwissmJg+9jq5De6qwFOU6RqbtKON6abRsytpbRWiAT+yWcvF/FC3
1NKQwjmmag5uGOP9tJL5Wi67ZJ00CwexoDhbh+otCQ7bDGK8TSTHTyGm9hZMVeVUluQ7BV8gjm17
nnDER7K4L3TF7qtoX/PyY57c6HPmoiRyM8pY2UB1m76hHOLFJFhh1cajpzXioeBQk+CDkvTS0fyD
0e6LwMKHyB4Dflys3pdUjWKorNihIMO+zrymtDu1HWG4a4FUj3Z4DMcns8n3ITNSFZkvQaVcSSne
gKHaRLPgJor0k+BXWvEtLbLuWlBRlM/aPiyejcrySloJaVDdhw1oQnwuN2WBXwEcwwbh0IbD7KHG
EM8LZfzEVH1kAr9qp4UpLazgA+9mKfKCtoA+JaVUzdEZgIVnTqIVH6jVGpy9I8hUrsdVFW4H9Em9
9JD51g+1xH+KsskLi9ktqxD0C/5YQYA43+BYUED6wJL/MdbFhoa/3fcvCckJKgnlxHi/NGK7zxLx
Omkqdl4VZFOqNUvKTHSotLso2EGguoIT6VVF5smt4lbpjMkObhE8E0Rk4AK0mzCDyKNKFy0iqxYD
F0gCjy38gMUi8euVnMl41B5SDBR8mW7TVjuANC9gB+5byq2ymG3SajwlCv86CJjW79caurBlb10X
i3vluyiMiDmeAizOY/yzLRbpXuvm6YufjJtC+ynK8zXYkSJIvgN3AY9qAqmXjmj5XWqHdgLQLdcl
GtHaRRirXpyY1G/wnk0/TG28UM0JIK354AsuxXv+BqRsHISJLnNP3xTRsGsVxzpuzo4pqGy1GyqQ
MatOtjGaixprvqBieWNanJXvmKbW/QwY82ES7hrO36OeeNqY0CXe4sBy9GGjjujMBGWd0y43pdqr
1GpHM9bu/RLZevZQdZYdttIVmG/skPNW7K8UubmshSOMD6gxogNF3Q7yH6aaXSQ+sc0xaklDvuZN
pyj8lIrDJsP6ImhXxBC6SPRtZcLFMEOWqfRDopm3OGB1R5aEp9i4G6MIiqBpBwFRLCayO1KA2PHs
JhBzg/hE816aHgoebYkbiw3FShaYnTWWVMCPxTjZMgRpqSKtfWp3nOPol83dNtX3BjnGEQ4Nqp9Z
tyrhLsl1g4GDbEarhWxjxLRZ75Q8PuTNq67mcE0q3ekDCbuwtgtpd1PFoRp/soqnVvpRJ6ytKdhk
pnQ4gZwCKnmviaPj5z3M+Ly77/zuupfGl5jzoVi+yKwxuTk9wfz24NXtBt+w9bl+mfN0b+UdNxwJ
oYLGVKaKEkBH5PNzlSE61BPTQX1RlxwR5dKxhLckJJGh/zHLR4pEm6iPwcBSrwKTm5qJ2/WwDrps
AwHO9n08dEgjpNx3i8S/ERQ+ApbliBuayQe2RlRzVTeXhZ1ZoE5q2nvAWdfR2D0KCYqE+XZMqBIb
UEqUTRegx+BBZwiNIWjJE5k/VxEAn2EMNmIn8YvZ3ej0VwiZtNF1LoxA4ykNDTxe8orWrmMIV6X+
WrYkopTImmaDMirFdkhvCaSDeaACi0h3xrVlFrH7+W7wrDf15xb03WbwLCiskPC5IUVMTwNuc14q
V0BF+cPfGs7g4i7Hm9Rj1lsbX4y7tJn+XSb9+7DLHvVddS0WQpzu1BlO/XAj9i01+LdcUl2h+8Kd
IX08EGV0nBOihcr894F6nCZAuoXl+iCIuImH1ilbE4Hn8Dk5+qZcRytjK22/uK0f77H/Pezys95d
X6cEsdKMDCteta7oiN9jkGyXsuWwFq3iZ4mTI8ks9vyWPPrPUWj7f5wEf9P7ve85yktP8W83mKqu
Zeq6agAr+P0HNJU4cKLW0tN8Igv9GvSl4w+Oop5Mt3fk1bSlpsFm1g5W1qGRnPCHpnxRyf3wcPPu
FyyF3ne3QOzFaipo653m+I7oAEfWX8r6KwHER/eZArZowlVCxKiePV4/Ymlt5yY9VRXdm8DM2B1x
TMiG5y7atyoAjz5kp+VLX7xXy2dxfnuhAKmWxOCAAs8qcKGC6GdWwuykZ8N61tdS/l1Tbxs/pRK8
NqaHz1+nj27l+9EoLb6/lRTy5Q4rNLey5CyxVfv7ILv6fIizXNJfX6RpUrwUVep4nEjP76Qyi2XN
VoTXRVrBzi+3Y/oo7+gQbeTLRr8TT+qJZo8rqDZEjK8Cpz+4n7+Nfva9REbiq22AOauOr1EjufIY
u4NxqVL7lvKfsxB+0Uo6yyz8++WeHb0TaTC7WmZAykDrYY3Wu1jBgHFZQ9fjuP785n7w/JZby3si
cpVoQH9/fmxuNKuoZhIbmhJ+zfexOs7dxedjLJ/T2Ru5VJ11hECLyuBXg/fd5xYlYiY2QZGdRspS
Jut/Mx3+eyOcLRUJO96mw194IrDW1eAVauy8Px/ig8/5t4tY/vzdRVR1rGemyEUg/9wom36jrGEI
r43t58NIywfz95uliiYGICTV4vkDiVEDCW1HjJfTu1DLnPRUb3DkO+lG3FSbz0f74OkzTagKsm6w
8aJ4dlGqFhIzKrRAOzgCNgQKTMzEY99/ce9+6RDOL0oWaepZOnYq/TzlOpCDSkpQGPJKJ0fJTaHC
OAOZxjbll1UG82qV3H9+ZR8srkwY/xrxPNk70rWwMSRzeedgRc3fC/OthzLQmV+kv374vN4PdDbd
NmbSkyTEpWl27xI70rnjJnK0NXVY9H3ULb56ZB9emaJTJVINWdOVs+WTJPQ4IogtOxXWAWb6sSUa
il0ULON83o6qAmeE0K5Be2y7TWKcCN2h1AGAgVZ8hJ7ezBMnDPdNfjSHSwKzbCF4VswLtWeXpQAH
6a2V2cXPtSZ4cYQaPK5vCi3bqjCAHGXEhYW8tp5Gr5vzlRQDr/av6h43fNnZBgG/fZds5LreoiOS
HTzfANag21Wq9apF27o/9elNTO7RnnrDxic8Egd1/6ALpBSl67S//fUS/P+i8/+WlsLvf646H7rx
NXuGbxO8rz3/+kt/FJ/1b5pMi04UZc1A3YuQ46/is/YNFQPKM/7jFaOdx5/8WXzWxG9UpZfism5o
SLSWWvaffUTV+obIkH8LQ6dqyYu44Mzy8ZkFRNP4l97NgijSVH6DRu6sjKfXpN3++2w7lVoYKF2g
2nLTYu5OwNbIcMHapcIwVtU+khPikIrB6xMCRjOJE39h3Y/lkG3i2m8Q+EazAwXHU+sZLLKv5sBJ
rZ+CX9/DmuP0l8yZ1/h0IuG3gdax/KM/1DCVRc0tCP62hTlGwCynz53RXA1J684CwvdZ4kyuKQ3Z
YONjTaRZVYovQUmFGLDLcWr39dCuwkoxVqYWvS15fno3b8yEgFopJJmkUsZDr5rPki85EZrVrT/4
V2WqwuQZKlcDrO4pUXMHGoWcw0U0LSAE1kB7q7Bs6tS/NLrs6PdpDM6HeDN1eiSX5xil1tbo0BZT
CM9yBFI5ArnZYr/k6ygcK3hGeQ+Dzw8eu4ak4CnjW889UqSmRV8KpDbKCy/Km8ophGvgIMixC9LO
BCtBfo4cus/kzivzvAY3jGKnZKtQFsaLNFqg+QKKicZMnc9vF32WubA6CI9LhOK5GyoWfPJAySgb
8GlqxXWQwK5X3oAUYWGrb61JfA4VmJ51O2wT0q6VUQCL3Dk41LIVcBt0dkZESmmI/ha7Kl22JnhJ
O1pkXQhkWBzQstSQb9RsArcyHNIYCmEwABpSH1Kod1EWHvsaJTeQzthVwzfDEJ+DgBqJIJyQSByS
qLo1tHReEYxy24z6d5AuiVvO2HQEow+8IEidWOZCh0afVwO9w0SaX2o/P0Uq+ZtQUYlhkG2Mk7pi
cAMzjaoDVFPyev0XC0em05QgOekt66PyIhSj6HTiUK0k0byP1PppsijBWEZ52QUlBKqyAwYp8M5n
8gwaqcY6M1emek0rqOV43rJcUirCvtUd/FYGeds2dhBRawgG4y4X6RAiQALauJAtTZXpmdgkRyNj
t5SJkphL0g6rqufsbkjYOiQi+pIrUfghJQ9yVufIhOfvMEYF0LRLACU+vVrdBoMF2DTaRdM0uI1W
XndgmpCXkTRGzaOkKm53c7+WLc7jisiho6ipTff0zWv1rhobrBYlkJmJlmjf4yKIf+bldGXIwyay
qjslJut3GimGNHiexU77rnfFrdj71GsVf1cN1sEck+s07L/LSuGZg4pJq74dygO5lJ6a/NQGTok9
8JTVPB4iSVVs2ccNrcr6RZ8392avIEuuvlsU/VJ4poiwpk0E8ITSEi2iUOrvNYHHJAqkssjVTSNV
dB2wSrZqR5YQsuR8rHaJ1DznJS1/YnrxVCorbfnZsZk+SXV/6YsofyjWPjbgoQBjVVVITkq98iti
U+M0+aksbJiuguQtme2PQIp33B531qKnREZf2+DJoXqOFmcSNxwVd12rAAcJ6GTklvRcL1Byk0Lo
SPirEOR3Gto7ikWDG/TVeuriJ9gF6P1H7WeehgTvWBjaUjmqvcnQ+e5m66Qm9UMt4xZokuQCXra8
l4ZmC9JFclRcbzpM4WDQUofQ5QOKQ86Kqupg7Xwi/Ym0sjikMj2OFKzixrPq7jEpxF1EulRKh4rw
o8sA5Ck5dv1miTJDdS+uOkFYbB0kaUMcJ14d8pYVBR6u7hKvuHqBSCI8SbCyN7FR9vDA6K2Mxb61
Oh2cu0oGAsgmx0rJp9JDtx63w0wVNhyzB+Ei4nOgvS5JsP0EZJzDWztQ+CY/B86jXt20MzGdqu+7
pBJu6zLY0dC7yFojWmHa3VIevxxrEIe1OUJsHXT5WGeAiWbkZjXhCHVx1enSVhV4HsVAOk9bvk10
9y3cQzhsppL2/OxgbP3RiNpjEgTPrDsHuDRXxYiLvkXE0WgOnpiAkHmn8fHuRQq9zFk1PEXMOtxI
KCnEhNwS4E3OrCqzDQ4L0At4Qq3SKRSAvjtAC6Ds5umwYFD6t6WNHRmLnm65fYSewi/Ee6lW1oIQ
HFujtJWM0ii5mCjQjGZr5qhcLBF9PgoHk+RYG7zZdRsyIUvz0xSPt5KETrSNJMUZOyjQeZw+RBrU
MD9EdUAJYcUM5GOU7NcwNCdvmblsFbRpoZkzDkIfXY5ESdqMiu7IpCxsMG0e1KRrXEGqt34Yu+VU
QaabibsUlARhXhfaGuFKGM4AbZctyYfQg215zAnoGIYjYDZzpyg4CDLR3JgZSm9QirVjImKLIHDa
5O2lYFskDYmDJbuSNO01WHF2T4yqqMQXWKoGsqoqcJ7JbMvgoxdVntNf+WZ0CREt3sE+eKRbdB+H
OsifvAnWVZBu5dJ6Yyk4igXQQeAOfjYDQ8vD1IGNTm1e7WlBWE9B3pz0KCSBpKvj70Xq7zuhu9R8
/2WOzas2kT1r7oiZJP9K6uKHoKKRKhMWY0fdfGeQ80rLYzuoSw5iAlLXZCU1Qo6qpfIzakggjJLc
C4SWPECtu56xwK38dt7n1MEzaTzB4lpXzFoeMQtvRYogCCgu4qnIarAsYgQkgudnbAgaiHMYr8b0
VHS4yqSWYm8cvmlB8FCOKfGp+vdAADRvKrjaUH7LVnsoIEvYo5WVkKqaR8vvYCSJsIpitCIojf44
rP+jXfl/R9P3m1rkfxArReeo/5+37G4csWFvo/cb9uVv/LFfV5VvJBgvhmi2wxYSXiocf4hFVAlJ
oKRQvbGo47AD5wD6l1hE/safYOSWlEVFayz/3J/7dUn8hrCErbqKvlBSZe0f7dflM7mIgaKA8Tll
ahR5MHCcy0X4ZYOSjzSYMErD/RfMfmMG1ChXVp1Gd3zv8r1kDOIma3IRtys8BjcnYZN+YxrE26Bs
495VJOpsNtAX8zUCZbWJS7xa+TREusfrTnMWV3e878F4KjsZ3PQGMoF+PQkqZ19VbsuKbZTONrE1
ST+ZsIMf2dZGmGnVdLwWrF8YTRCm7qjJ3VaNJT/azPPYrSVjVkPmPRU1Nnu9JiVeIwWXej8KsXLZ
NyxFTdyINsxUoKq14t8ZMJDxnOv4FtOhNlCPxdhd5bJaS13ar0UCu1bDzPJriRONQqFkjyblKgki
9HhgmSASmSG2XYQZGaBjbeVXkC7TSzlY8rq7SEf0YBVezv7e6YfFr1D28ooNvfKTEPvskKL9JYWh
14g3NFVU275aaxfajKJeiq/Gzko2FWy4TW4sc5JWSBdj3I5Po+QXd1MYF6tcEZgyS3lu1i1quGNc
FJEbQs9z04aNz6SM0PiTwV8B8IMoTQjxKq8rJi3R8oUdXPrgpjRDY9zHSZlsDXOYN1NNLy9qy85t
tSi+Mhe7ZeLPWGGNMnCTfNJxXuTCc1cSg21XvRjeVqrph06UBuNVnRjJq6zPNPCqNt7PU0jLlvPI
VVmIAY5YoDVkd4cyiO1KIIl9HqbqKEFPRRuBnoC+UEh2E0u/GG8G09D2HL+syNHDCXEFmd0gZZSa
LKhCpzsZKeKbpmYVQV4FrYWo1xuca4KYGpRO5rDVYKppnBOJQqpYfEZkRb5UQgbDRsWWlnc9WlJn
9c4rokzAyzYX/anSSNsiwbWjGSfJpW1q6riGjwFqALr3ZaUI8b6OWmQnVq9Egt0pBfEApFKgUuA2
xQ8ZUV4lukNFuu5ID7sYSVO/KgG5X7FKlhcSrND9mIuE9wR4V1lkYroX0vzal9V8ISe1fqP5WfVk
JKH03MAtvMvBIL8pUjU/F9X4GmRQ2PWJZL4xr8fL1jfC72JaNQ9Jg3QggwMTemSvNNr1LOizdQBO
OAAOFkG1gdxRB6x1ejx4ROj0pHSMRhVvemvITU+dCtGk9A7s1ekIKyc3W5YHRyuwp2wJbAIOyyvc
AgSyILp3K7I7pweQfnroVU2eSusUGyKnqzJMryfqoWBkg85iQScHtd2IvJTBOiuLQKBHjV/HljvD
ap9SJVeO9P2H12K0puBIwnf1RdthqX3+u2ZpMMeJAKDwQKtLFcSyzupsSlNFnV7T4lwKvmRtU/Bt
tuTkflXP+2KYs15U3pexklLuQzYWgK33/clOkqFH3aEq1+8WlMs/fvv7zpvyeyH+z0uiAo9VjCo8
r9LvVZVR4TEoHRrrpbbcHFM38FSnccZNuhK80iNY4DjfdxfxCi7oKloPK6S9l8hqVum6dIEPnOKL
WHPpy90W+89/2iJ2/PvdfvfTWKrel9dN0r6JtuSnUYoMHQlp9V7awM2PN9JVsgUC4dApv+fTXAmu
cRvcfz48q+ffRrdYWTGYLcUw9ewhGGlBOnLEs7bMdQfivCqf2SxRyFgZEljGwP58uHPT16936/14
Z0V+f7DCLK579t+rcqs7zYXvJs6rcIR/aF1Lm+zCclrPpwvaXoh77VLcd8/Z7L58cdPlj276+59x
1toCF6RKikX1ovFEJ9iHj9ACok1/qexhJyp2cgFkYjM6k5vSjK42givumxNTSHilb/Q9gOevWl/L
Uz7/5t7/oKUs+K7JAhdJN82Y+2KcltbHVDgEONjhUV+Vd+nVl72Wj74HpK2GrFCylFE4nA0n8C6I
+nIMWhrhHuod4skvCCaiAw+M4WbYWC+fP/lzY9Py5A0F9xAtYSS+fyhg311hl5lWDI5zueXSioje
XTWtu1fkU/BqbJj09EPqdagSBXb3VeP9THDw6/N/P7Z6VlRtZMWslYKxIYas623t9m6w4W1ziGtq
VspOXc0X0yb8ovv3t73hcslsFGQkybpmcfm/3+WhKBqN4FcOcf6M00xQLsmOxCxL7sYIUgu9bk1w
HXurdjpVMaxK9boK8q2v31rzgeC1h88fwUcP3RQ19sqybFFhPvs5MhONrHejYg/pd6GS2bzpq89H
kH9v0fw5z0rosA2JciJq7d+vGO9dFBmywXTCsXs7rSeHHQjTKopVu75ExeSaW6ra7DVt6mdO6tzl
m2JbPUYr/6sv6qyQ/scqpi2Xu7R52e3//lNGnyZAlnLzodgqTnHEQ4mEpn9GfYjOca14yKiWYqPD
tOp+fht+LSfnXzNW1X+Nvcy67971RKtJ+okYW1dXuraKr5pN52inysBX4xmudhJ+1ofoOzv/0DPX
oLxpnUnrjsZ3YQ/uT1i6ktbzQYgbMGNfrIW/dz7/Wt356Ol+IDf/NUO/+2250SiiUOl8Czqa7+FW
iXzgL/IXE/1Z4/OPT+79u7+8jO+Gqcu+rM1guf0XHfU/R3c4aCBzgcekOO3/xU0/E0v8OSLiGklb
Torychx8P2KWxSM7MuY0NJzqVXg7u6SmXYiP9b0iOtUDdYIVQoKL5JmwouT58yf+wXtvsHri08YB
S7bu2QSjmoIS6QJXC6zrYObWSzW3N5HJYtbWX6xdH7zXvw11dpni7APCL/jE5sDSNpoZ+E6nlrKX
TPggE7bNx0xhWvv8+j4e1KBjpmsLYPTsYzJVMq5SWmNoYgu45HCEM3EbaruoFG1oR7efj3bWWv7z
UYI/k5mlYC2cC8TSXiDmZ+R2Drt5ZeDBIMfNy7aBU/PifLX2frAXQItlqqJC74/u8tmWRIzlsDAA
qdhYp+gYiNkLvnIaXsX3FpT2FA/o6bvXNlC8z69SXp7U2SxhwLxg78eaiNb77EkO0xiFcsImxC0f
5DWWcXe+VTaCk96Hbm/rp+CA9MXRvtfrYGV+JdL6aHFC9kLRghwcUZfPCxeIOEFPWhP6mh3PFN7R
yr9EhJraytortvUu3O27L3b8H00Kv415Ni+2Y63GRDUp7AGEE0iF9cwa3K3io2+3DoLG7ed3+IOp
jjKPYrLaGUvN52yXF2rQwQdJJyISTpEOpsIngq6WxS8e5Eevq4UpSVIMRhLF86+/MkeC5hvGaeph
lWLO0UeYkBWyX6L0ZHK42x9WJO+FqCWDQ9wKkG4+v9CPNjgsuXimOLpZkvJrv/tutu0hnfKK8Qvy
AaWBD549jewZZkcMnzarsQ511U4BOQUhewmhsYmmsAlIBujZ7a3a8EidWX/xmz66+waVAby1+Kn0
pWf+fj6WLCKwIoFjMZGyK3wM3pZgscRR7dHLPXwadHjWX33LH8xTliEz/7LnQnZ1vsWBOj/35TKm
GnYrszpUBIGLB18knalOvthhfHh9KkVExGMKgs6zzzeHP6/zLiMMUXO3UMRVhSsnN+Qv9lQfXRJv
sGbKqClRvpzt2uImUWGOydxGY6ApzfQbVB5REfhGYRHTT/j8sf19kyjJiy0ai7WGQ+/8qXWKKsvR
hMUG80Uog8lSvpI3//2+MQLVUslQYFz/TaZZmkab5Ckg5QRTjzJgvyLTJWyE/8qFvBtG/v31A2Q5
BnCraJyZw041Z0JHfv4XbhUTi8niwD7/nIqQpOVMThHOGsMI7AAidZQoX+wkP7xXHNFEDVcgG4zl
z99913IrTRrdWPwnuAyocx6NYr5R5OqLe/XB3kmSdXGZwsCjUqo627cTC9H5k844jUeuqRt5MUps
m5phdGV5i6Qrc0mk8unPrdN199Xof18Ifxv9fP4Uu8DqAc3AFrMHz1g1r4Qi28a6cOMfX2laP1j2
fh/r7KslbcHvQv/XWL0bbZT9It268V3Kbz+JzUOTV/SXX4360WNEIwR9REdjBCXg98cI4o4w1Zq4
YZ8O+xD4q5JEKIGM489fyA92FFzcoms0EQzT/TgbJxNioUNcItnTFdqytbQCI4CnysY9zUKrkPp1
X3rC1XRoXmonHLbNJvtid3qm4V22btDpOVox6RtkX2nL/PLujaXe7lPtrJdjV7sVLwKPqAmKCvhw
1l9tJ5bdwu/7J9b25UCLiGvBI51/HIMKUtDgrgbJbtT7x0qyrgm2XBNQvPW1fKVG893nN/iDDczv
Q57tKMYpSEfVgmrbuoa9HDAIIBV4WcVV7oVXGFb/8RqzjMfWVFKUhZF0NvnrzVTihuESSyvZcsMp
Tuk7uMZfqIjPnAm/nhpSWApClAYWQs7ZreyHOs9w2aEq8IiA8XBkUPZ2tfCki6vWWz5/YuOKXbZX
JHu8NG61S/Ctv+7tP2qO/r/pk180fv+5/ek8la//6/tr/fL6vgG6/J0/GqCCLON8J9iBRiNbAJn1
5q8OqCBr35QFO2KhZgSdz5bn3y1Q4xv7BbDVvD38VXlZnf5qgarfoKgsNSDQ1Qb/4j8in/zaU/37
M+T0IlMqRcjIQQ3v/N/e0aSpw1ps5OdFBkz4cuMAafS0vehlXnzDzshpNwQlb/lWPMtT7d4jawsB
uRP/kK+Dm24rb0A1b8LdV/0F5VdGytkvs5iIuEK2aPi/z+Z60Qh1ulgNvlGTHJjeFav6QRvU66wI
7unWbvJA2nXRo1Woe32ovDarL8Q4uWEHv5XM0aODsy2SxJukNzF6SUw+8wjIGtKPJHsOFoLFfFOS
DeCEZYPSMEvuC8FfJbFEPEM2PBoK+iu1oJiLoKCQIyhxd3lQuvLcOaQv2m2p46dLXxRZe2yiTS3h
yp/MiyE9FsB9NdSNMjYoWd/NQL1IfbsYy4cqkyqEUdqNXp9SCtXF8CxG8FOLG724NaxbZFwbJCJO
W64FYtWnOxO6ql+A+ZiBKdYvhIfbNX7gJp2PC4a+MtSU8MriyayokBFSHqr1mhQ3VyrCLUkJq6LE
vhkXTlm1To6du7WuRRmPsUKeVx27JJidDL8kLo+UeoygcT5545Stg+6HZnZrQ3+r9HyjCNWFEoqb
XsL5bT7L3aVKSoKe9icLVWsY0fOq4L9F6C3r0CknHNbteFn4pVM0/kEa8wPxXdeD+RrkN6zdTkfn
l8nqpY2IMUBkhMWZCVi8T2Iy4aXrWjZBHhMlpXtzhaUruk41ogUxR0hQ0zTfOOhQEMg3cSriEctM
uoi61rBTUbPr6a2syfVDJhj9KPu3DHeA1Bx7PV4p1lUWDJs6eqSsbod1uR5aWDswEzR0OTCbkaG3
3L9wLYuvIkewMN5MVr5WjP61TZPDCK9AIBYqilHDGnfEo8DeTDApo+B6LIPHyLojHoFsE98uJevo
F6iHInZ6PZDOKJn20EnshUKcQJLJM+WijcKryqL/rB4otg/kyUtHmfxvoaWzOz5I2Y7AMoAB1Uqs
5wc4gm4tFPiA4erqQfZs5eEa4COW+dorAsaYJOsHwcMnZE27aBx3fTbshFwlMy/d98OVpT2IFmZS
IlHDltzoQThUVnSHvYEz522av6T1ZE8iIMm0vp+hBsoCTUOp2Y8BjBtwEE5GDxhUxFGtLTeV/g9l
57XbuJpm0SciwBxuGUQlW7KcfUPYcpk5Zz79LNZggFM+hWMM+q6627Ipkv8X9l4bwvUpr1s/I1bO
EgjYLcK7sQdyP9LZGLWbGtuES1RaJHakEHcI+CoPlV7CWtDtsexWiMS2KaftQAdL6gb2cvGCRg7d
s7j+Ht4CxMcI9Nfc+JzQQigrrpWvupW6l2IiaDlAVK0j2aoxAZu5+mCF17Ed31UTutkqwGriG5Wh
0Biku1bQV0HDVhrMzSJpJxGWKqSCLRdjQxgPFOnpTtKy19EYz0TRoWX9Ernbxkr45FOhvxPeNPY5
AuMISTQhbZ16ClmYZ6G1m6yvfMq/4uus81SbcJ8DQEWirUA6YNDHlO8hlZ44nI/GuEeuBk8H0el8
ntcte7mcZZO4OprdUVQ3FZ5rK5j4CjXuWoSTFnsOHWwlnWKWUIaJOLaJgWu7e1BUbtP2u0qp4L/j
tYGSOSJ8FIyXEbp8k5VwKFzJmp61Obx0c83/Mx9IlGQlGCHCmOpLr5C4qbilTGQNTvciP9epvNVF
YZMVHbR3sIOjOu5hV//gPPlzYPf7wPnjtc7J9s8SMyArVh2m7prstI2yTdnWQsna/lSzr7Xyn4fH
en5ygupUlnR431qinGDQoI2lq1pAPBqcNsIrTtLt0Cc0qz90QGt59f2zTA0YDpIlNP/fZ/ITw2PL
TNArzEgkEW20mLnM5Ccq9J/18nrdGPoz7rMsCnPWP9+6g6hPesRt+ntmfmTZKQAXaVmBK3SgIVHG
ot//Rxlz/t9f/59Ld/kvV5C/BXSHqck6Ley3z4PsldZCo31oMuL+frKDiGQnbcLHQDrpbcDLIz0U
szvW1g1Z7TuL0X2SETdalTe1oLs6ZW+TAoAREnvKy5uAyPuGxk1Ir4aCfSG99M2FpMwffm3lWwvz
+zpJGgwiIESihEf5W9mQRTXZ77L4ns8orRKcTEYtEBQwjZ99bNlISXzFCjGZY9sXZZxVUGN12Lvi
m1yUBCIB8I+w3FcjqpMnYahJU/yo0OuY9UeQvUTDwZReraq0W7H0EzOAAfBWlHdqC42bg1s76fU1
E2u3G6dNWD6l824YZkfQer8FTY14O69v5+CAemNfKcBAsqJ9SMrmsWhVL0/mQ4yMdOmzzQBwB6Hr
RsOlnxn4xZfZVnqBrih12pDuZTa91DCdmMwc8gCRnoPRYgtcV+RKkOOsc/Cn12KEbyJ6daVtxibf
k1+z1WayCaLXpWRqXD4mYrTTwrPURpvKGH0NjlYADaGuct8wdhE5IKIWbxb0pfyyn1XXwgiBGRPV
5i4cSBeZPEobgtjRDC8D2LGPBAIRvPjr1J7l6Q6ahTu00U4yPsN22sE7g3AjgTqCSb88a6mJ9vXa
lwyvMXQFwtmgKJJBJ9XSMelNrxgyC5hcva1GDby3/9KZn0S+HublRpnOc6p5cxlsdHm0RRAgCWLh
LriWuczNx3IsgPTJkqxvcKhEsm9AiG6XxQZfGgkrie65hAGhK/WOTFi7EyO/JuOTKFugoharNSBH
S3iqw0slvkvL1SBtIgotwh6HHcuxNRt1Y0zibR+FL31Zo/hD+9UpRC9EXzEIfbnCljOZwM7I/SbW
MQekTHBDqsIwFUKyv9kOzvMBCetrJigbVY93PfFKGeHukfmLcAZ/qXZdnxyS3NpAK7KTVWgNML9g
1dEB5icSABg6G+jGDvtTjOKPYA7kuvhjiLCvrM0AtzwmcLytMDIIvxLzuSkEO1y+EksDFic6Q7V8
kA+AmyGF3wr1BL0Gt1rWfyJ4d6qlc3PCYtLgI+Q24IRR8u2EnDkKQWnzzctC5UZkKrRdDmWE3RXv
BZT9eXafk5G97RYe8xwXB+Idd44tD+In4b04ewiz5vy1J/xOfWycM3M6jeL0Eg7xvka61s6lJ4j9
oS/2rYGdPotsU+rQG/e7srGYFUxOOHzVg3RfTOKxW0bIs0VNBdluG8bFuvIrFyTPyp9Ds75tNQvg
TcSjp9kiVkK9xgUdJm+CSCadmOUbpVOfdSMjobwHQS3IHLMTISGLvNEr/RyZMKrKVn0UINFwT3z0
Q3svz/1GEc/4FLZ9bx0ovgFvyY46IwtFx6xq8UuN7rMV5x0GDS9JgrclAOVdhxqb1FgfCRQLHoq0
vSZVo/9wGEnr+fntNFJkcGpIv3RIa9999J2QzSGxIB+tN3vADDf6p+EBIHNWG3b105j2b29bPm2d
bXJQML74ds6SXVAEptB+9HCPdqvazHqfnP6IPMCP/P8+kf6cbf9+sStYi1cdsQJK9Hs/mEp63Ut6
+5HjXTK0AKCy9dO1+8sZC4rOREBHTyxyT/9ZmyhTg7g+aT9w1TjrfCg5Rau2JogPqituRDfCbWa3
3Amz+xNE7i/fmwomHGoeJ5dFZ//ts0nj1UaSrD+SXbPr70JvsLGasTQt7gqYdf99Kb9NjNZrqTLR
XP9MtMUaG8w//1AwxIpQRtMVQP5Fuu+O8mN6J3v1bbpFzHBY/c3VU/Me457j039a8/yLkPL70+FL
EHlJECZKhj8/vR4rRUys6bpqiaZd6oUeI/jUoTNwccQ9r2fBD3/wv4tOlR2PppHdoeHN/I5iSBQI
WRC4robABLcjtjIBXhKQZB8EtiiCM20DGx7fD/cT05x/P4xEbUi0ETyNOnLzP/9SpTCaQJ/rD2uA
+toAxoq1m3EZv8jsI/VnmN7DkUjFxAjOlhq9J1X8qCfdUdcNL5paP03a3ciO9IYQ2adCJso8ldRz
mKvXft52xnkywb0pVmenZeOb6fyoDOTmqiaORcQTlnWSs3anAzHKCVzOBK6wde1qcMcvYzTs0N66
a2UT682GkDJEe1FzMFu4ScJDp6PRVoFSLJM/Fp91jD0IItswKhhKFQIbJR8Xnh/Ul7Cl7gv7fc7f
IccUJRKZUuPsWHFzWErBQyLtWgkBHXdhmR2ULjwRzw076lffv469voVA4irKspPH8AKjCIW5xO4v
7T6moN6FerjTdFLqOTqGROOUREgr7a05era0+Vgq2a5WlytAP8IVMabkOQeBEXeHWSVwOdIPZR47
a6ZAzCDIqJ6FRN2MJSDEIqh/CfRqOmcNfKad2eU7Ych9Vs4uAWbeoFUeKeq3Kv5IWaw5ceHwatcl
ym/0sd2GJJULGm+HWjmKjEZiqX8bgk0xHuEH2i3WS4TidsM4JC+nfTomlEivDehA0RiwtrCpmOpd
hN0P+nd3F0SIjJJ1cEGHphU3khzUqO9JU4sfBsIfm2SyB+khWyyUV+PRWlI7qz+nEdEj7vU57fyh
1I4zge1rhWFwHorBcVkzUoDUyc9pPt9Pawy2eo8MYjvM6ySi82VZ3QjF80gcj4RxJsjT7UICQwvw
NRZ8dW4fwvQxZBtRFNd+ehHD/iCR8FE2Ke5kdTjlnWhsxtmgFhgvdavLLuS22KmlxHAWM57oBHZF
91XUzWmc5xverM6sYi3E82kKnyFGoKRKiVdiox4SAJUylilH4UtQHqOguGQJdZBYHcchEG25u+9H
GFCK6tCIr6e9U0nlmeCEjVpn+yAU7SqIDgO2n0Bpd7g0fW0IN1GQOAo1vwparOrYJp8C+VMoPoL6
YCzEsaZETuWfY3rEYWUQF1LPp9Hct9M1YlUWZsjOZrLRI9ZqQ2prkfK0OqgHcfDbtsUiBVPTDDjz
GRoBM/ALvLYJ8ziLIk01Prpk2dURs5JuImOKuHAKiXh874JfkUwogyCSWdbc6nPOeIEhAIxHoOZJ
zhpyhJA18u9LUt5FhXCZ+OJ0tSMCd7BkLwuGe72g1Guj+KnX0qPeGZt+eu3SG13Yx9oV/DYGglsZ
7mKL4j7F4aYz6xtruH3JdBYkwwmsm2gmIoWGLnwuk0eLZEIJJL0OfjpXn3Reiv3wTODUvmfekQvx
zRJYJ9JcmT0NpOc1W0C8dS46ZWwe1dA6JhHTPnFKzip0ywifnpY/SPrQsO1uoNDlwoOQx69Qwxgw
1+LzqCudW0qxclcPquBWeo2UL8KRISXPY6OThAuijFJdX6pXJj+7oqanrNVjTpUxmsMvM01eobMU
PPyC7NYyODm1ImYhJhvdtog4I77Kxu5gz9myrQMDEB/wNqO7+3+fojKyDOAziCLZiX8vF4izqgUg
Y5QLZDSctdPsRU7t96Bv2EgqoG9qgHqvBCm78XNz89OI4y/1EGuDNT5FZ4OGSObPs6UfRWmewvpD
VCgSJNWeh/6HZvrbuvV3ycVPBs1LbACWie8bSaDfpigY/Uf8xQ1XIQIhag94ZUwInuIkgF1MZ9x3
yY9CkG8K798fzCQFVRUWBoV4n2/1iaUyjDKm6QMpzG+YTD9uu+3iwh4lUr1DdB7LsNjtxTMP4tZw
R8d4MS8jw607E4Gi9oh51GKq+8N5/pdBj7mqH+ABrVqh7ytLbse+wNj1YQwHMTuQ3acGu/++pf5S
BcrrsmhdxMChZwn855caRtQDAbeU6lcP1Sb3WQPYgc3Fd4LLT3XYv28gRHp8vZTSACvw4P35WW20
IO+omo8VpRBLMMTf/vuP+VvRRcoK+13EeaA3vpd5vZCqZjVf111y66++DMmTt6b335/ye7z2Z8PD
Dye/5PeijOrmW43VqllJoPFMNTl62ibnNlkluYzGnpLXHEAdSyw/o4/0QRt79ZnTkwEtUIEitX/a
af/l6/vjd/mO71mGIRvaZma4mZ1JJ9p2vATGIx27TcLfD3fjt3X2/xbx//jDrW/3StMkwaip83Xt
Vib+zPgtda6GL7upK+x+etv8+Gnyn3cLZKKe/8xXHG6BrXoLtKBpHz6wobETr7j5SYX9l3cPl1JG
xqSz0qZo//a1NrKGyzGmRz6qe2Kn98m9cTufVzWC5uSn6rE//HQncfP/u15HRMO/ywgTGOh+/1Di
x4scYMx7r+wLvNhqoj8mwoee/ZpgNYhwoDGCuqU2OTnAZl3uWX6gTVRu2vC+WEn2AjNAiChkutkC
lUlVZ8wUlBtFYSuvfYpyeEwa8T7vD2AvSA9UzwQ23Wlq6hN9iWcPRpxa7FbSchKYW0ZkSXwkNfw2
TklSNCx3lF8Hub7Rg5ScioNU7PGcwTzBG1+K215rjxrU5Swin17MABeFt31b7axC3vb4S5NKI+UH
MZIKB6ZKXYMCBheNPZjHIfIlfqGMLeX4hW7AUH7hY98s6heJAdC02XXlZ0Yg9EutH5oaQ7nFy8ev
oKydoh53MhWq2T814HHT7tAuPrYVhIqQXGXGmti54Xq6rLy8Sm62UwtMt52Yjj2tAeIxeQVdm23M
IvSq2dziayEvibiIHKw3cz82IqM++9gd3Xq+pPq0m8LhqKnC3US+ht4Qg0EVTLyv0zbHHA5o+iGn
zMeEHCh5ve9M1gvZ4ghkepTJVwsX2SK6IVIi31AejeiiFHehfB9axXYx7sjWs5mFQ7iO2fDid+je
Ulz0cE+dQshcdUodxiv4OI8EcELT4UID8K7OoXZOYQ7jIWXACWsvDWyl3LWG8DQHlWvFmSPX+U5h
P5m+rH65jnujQBdi3pIdR+0NN9IiD3FKb8u22qjMbLt23M2wSkax2ACJAKnTseT7FYQNv4Xpqs0p
LfaN9NAsgacNlR90fIuWG2oNYRfDDcZPIuXARqeVncL5yaECz/nTEoSe1EmwrWMWnZDRD0N138qA
emPVG5vgxsxmN9afRVA29EfQUN6a6JTyu4QiY2FhJ4pvcwFhXbxvu9lZJnz9SeoiUj7EQDr6pXeJ
S/HWp2MmWbKTGlvDox9J63JAseu08RVd2Mpq52uc42J+XQxA1dNXN74VFUtri0xYoC/1tTRhGoSb
Luu8oetA7lZET4hejzZXo60szB7yNZHU6dlMRIbDAmPxgk70JhxfTTy1mWHYdX/tBtAl+XPTfKi1
yj8wTbd0kLuY5LJnge9G6XaDtthNlG6lCcVcRpiZ4UgDIqHoaPC3cVWcCrkrtQojanXN8d7Ey+jq
M+aT/EFgtS4VAhNWE4Y5V03lzuH2rcPFycN9TBi3MKi73nwPkDATKTnrME5U5tWRBSZEeO2iyBMN
IgHadaONyEx/wmAKML+FQ6ZsqmobgRtbYOaAPXBS5WAob4vx2QvBXmIeTW4y/vHeLqTCN4Qktqd+
Oq7ZJblo/aqF5C5TtXNGrKykVYBm5l0kWGdV33INqyXaJ4lg02x4w3Cnzj0NdOyOEsPfGjAl6KMq
yFyjJGL4oxFGP0LE3wCzBD06de+ylfp11R7N6kamB+7H2E+4UUvuvpi2ORQMV1h58ku9ycfRCzB1
FyG7kHg3Cg+jfAvwYhwbeObMfcA3RqggFDa28bBtlhbpRbbVlNxGueK0w+uckwrVG9s6QRFRkSdA
2kweVnQ64YOq4cyuLAe9DDwSBAYIANaUHIDArdD5DW6mQXxowWco9FgQhnoR6DPL3uIrtg5E+Xjc
7nYTIqzgp2gBEHGcglDKBxzCJM/IApHjBG+Ow7CN+vdBYMIZL7e5SHVfWo6ZqK4RvbeE8UyE+6S5
5k3mfRW2bkWC88J8YwBz0ukytzwcqGIrGTM9zxrfS3R7L7m92JMeRBCeRvSaWNmL/lWKoyuUZ0zt
hAVPxW1BoCmupG0fzbBPqMDBd5r4rjXlvSpf01ncoHYxB3bnwbBvUE+oKAZgITHUepx4NU5qY481
/a6GuLqu3Yb2mhFIxjPYD8yGDNZ6VufVY7abhA9W2mvormOCbErNFUpVOyPmaDUGhHAqpGfg3TzL
NGjwB9LoXh3Wl7AXBR+VhoWc1ZLJPWRVdMs6r1uJoDssqWn0XCcGwmdwL0PCtAk1xKpPEW46nqG0
fS8Dw43CN8rjbR4BMK4fovSd/AQvMKyLkry1yC9NhjlDrXhW1PsVWBmlYnWB4FU6lQH9QJmt72o/
QcmvqAfmrHbHIS0w/O/nZzK8M3GjC5/oVTzQCY7EAjUpA7tVKm4q1ukGSxoGN8yzs7C1teRZolGt
ev5btkFpcCnac1SRxBouO2W8jbgnpUFnM/opQ/nvrLu6TRhlrhkLNNz60SRNgxRlW2IHWhrsi6yD
1pAS0L82aehoEhnM8UlMAgAsI7z8+ya4jsyEDF4+Wla6DWKSIDgrQNWa6SQEH1L/1fIGRRTADETn
SUfoAh2snfmr+euhU9AUgXJh/Gf/xml1F3V+GKLBN/pbveK75mknGxda4kjckYlUo/MkWN7EveyS
uiCf6JdKjkVhmaQznyXDB3rkxVGwqTk+okTfz2pl60HhC8rTpGa2ofDPZePl5slcXpYFjA2zr1E+
amzZpCQiBpXUhxp5h36fiMs+oI6RwD/FhXVMzY+U4ZRR27P5Pme3TXhrTC8KAe9ahH+GNGzoMG4g
4bpAGkPdEia8iMuXvlUPNXLt0bw2ae30I8YQUE+TyPuyju2gwGcEYWI0YfhwOC+k6dI827LGJEv7
nBbLJ4J4I0HFM4yNavlUPCUWmoKdXmMwYVN51au6B0WOUwC8TDPZWreNkYqG9aFSTmwep7bclsFb
pfbeSEhvRYUgiLmdTHgiez6q5wGttzr3BLR4W5DeLH10C3WnEN9QRa9q0pAi/Jtqxmqws2XgXjLh
vThprerLyndglpo+eczbB8RrLYY42nwnVO4LXuOIhtbp3yANTiCcCAVzFXU/EshRj+m27PYK2+Bx
VhmVZpwhoPeJmQ9LGCMimi85dMpk8okA2+fyOjsej0tcovvT3KEhhFk4WJVGuOxHw0QwGjrSO540
xF2KCWqLRzsWTiVddmU+9+ANRq0kuJRGAJb6APSNrWTGhlEoT6Pxqo2mb/XXWQNsYrFPDe5yqrAu
VblddwLz5FQ4NcpFjhCmz7Rk2jFEFiN9WFNPthlHCcmgGaHUrfErQY8ytIszooAaUL4ENdryWPVH
s31rSTqY+hrZWubWochu72hmktP30rYZrUtcN2wHk+FC5CBBbAo1t0XoNbF/bLgF9q2F8Mm2gme8
eyWvx53mG8ESWS+1+zC/FOaLGB9yXd8nAaL27llcbol/cEQxJcWjtxcwKEgQ3JSM8+ZTAXxYku+D
aItj6YJf19ZCxZ7zN4u3HzNAl7xUW6iQFuFmYWrDLUytAPZuEm96zvlQfi7IikuzgtztBJIGu9up
YzFp8nMTdtwTQmL9ZpZSN8PkXVfkOxAzNOs3pf4hMObq8JmIa14OWgs2rfuxmB1FwVFIkh1jzIzF
R2dmXGgETXlJ9Zg4Qlpsrbly26y5JGT05HJNvnq+VQXqAhOIY/RVBhN3yDUlqq65i+OrCaEk4c7J
2XsaYntskSYI8hOTyjwJfIE8mFpiHxAVd7EIiGRMnAiVfkunYoSzXYacQrwoUmWNhtO3FvIKDb2b
Ykty6zXkrxqIHWeVHXb2Fi0XgYF6PhIXcG2t5tgod+K4JwpD5EBDK+crY7WZImVjEj+iMmBvzWsZ
MW0FjKfU+puo8apsWjdqKEbFNz0pdirB1HoveupEKAUzpCYt72rxPOXcI6Sf8EovNS8doo1lBI44
yLfC/KaNTPNA8EhhYEf1cpT6HjrINSgJoN9mHYPGYQA1e0nmr9EKnAwQnZm9kNoH+0uxzQUvYPZL
Fi8taUJdAaFAfkdOg+iKPLUYLEynb0W2AtnwMU7XRP0klt0WDM9sYy+aSe8INjLkvXnY9umXRESE
DpA9UWZ6Jx4wmsaoRvB3WTAAdvrs6EG7iyxAdMYLsep2rN+ZylGT763wYUXPddSdYU3aDBKAeETW
W3Log58cYWaU+dni7yt66Bmz7jIsp2Ow+3JyVbjHJam5OoFPbf5LCg0COZbt2D8FBXXgNLn4pt1A
YfCWXcRCJ1sqd4y2ITwnOAbSta8EApcIG0lMr88B1X2OvLlTTseCM0WznhPgKcv0Zlan1mx4vhd3
itVtTXgfNh17gkEn4AcT25LGMvOVDFUydahCoRCI91pzWlLWltTFYIhE422YNka1DfpiE/aYtxUS
qwhpX5ArdOJNQB3WL7x1myi6XWrGhhkJEeLgtcNEhstyFIxVovo+CbcM/JwFEmTFG7htMAtIX0aD
z7J+HItfabW4KxNtqF96TpKmr7yKgy5/V/rC1dj6M4aOK7RDcooi0nCs+aFL34yFam2Wj1lp8Noj
bQOgQA1e0uQKS/l91RB1Mt30mmhPVLAicOOETp0QRq8vUvpZiu+QPwkG7GzFXk9AL2gCALIGTURc
s2UIabrirzSNHjv1q+IOSNHHQhh3FOFN4SrVXeMULbfNcB+aNx31bqPfwp21JGhNzbu80iVX6OZy
1rq7nvOwMdY8P9OeeWZNtpBDdtvRYWTtW9C/WArAKQt15h2WeVJwILAQqygDcR5exHJ8zy3dT/nC
4sfURCXT4lIYLllB/iNjk2a9XR6nhJgfavJcGPmaOEX6aSPQ+mforPMRwYV4j6bBNWAm9rRsAk+w
hh4jz4Ndk6cbRY4cffjShuWIE8nXhdITC7QIMcY0Ld53s0XClGGb8qsZjaCKaCxZ9Xazjto2cwVw
rARTub12WsmUyoo1XQGszVXV9ktDra/fJfJRYjLQq4FDMiHPURf+KoBW6jUYrMAPIeYFOSnEUc83
yb6H483St9KaSDNDiBR3ORnXutVtqpJ7Jwr2Vvmo1GeDpq4K+OaaX0pXuyLvXJwwZ9xBpwp25NS+
CcFbjMwY/honFjUbeiaLekBvd2FK06O/tyjTG4o0hVhwNA1uj9NsLIQfHCZ/kXkwF4OJwK4Di776
fVQs6sQHs7f6II7c0461E7nBJt8VXnr/45xxnTp/G+cigtCYgSt4EyD+/DlnNOdF18d0+qWErtY7
QNfd3OdZd6hljANg2G1JotLVWrHy+uW/R8mQTH74cBwZ/xSnjsPSpYlc/iqAsCEQAjbor+o7YdD3
FsOtPHkG0HyM2wTo72eDoowlro99wW8IPIr73hPRs5ddcBPKInr1yRdMwkGLyLOSxKPAWDVgl4UH
tSHHOCzE9yIXfXPIDr3VPQLSe+wn3U3mcjtJiLqlDjAALc1kZht9eKsRANfa69QLTi1aN2skzjri
0RrhrKJdTKfXVL0pmychCmjMP1PxpYnes/hzbrttmibHSAfoCT01lGDijNNNWMBTzIyJgweLbWEQ
eYbuQCpJoFIbDlneEhAwYjn56NvbvIu3Uz3tya2i/dl3ZbTJ84ajgEiqavxMepZBIRBqISdvJwBL
g0JM7PWTmRBmRSUMDM1WBXLEauVWMVvSD9PdEh6SOb4zhydV3/QRwTHYA4SIU547rAVJOlZXgQOt
tsim5cg1gK5GRXWcK/EqSXC74JoNi29WiNCi4SKm+W2XscOP0HH6nUDWo+4rAw01eRSaweXclm3i
d8bIF2v9hjDbQ/xmwQfTihB2cgyS1Repc5Fme6pQbyPOsGjaz0R/IU7fdN1j2UZOqS20gPxYsKqR
Lu/GJNmi62c2PNjWcLTG7BjLtxrk3JbqN8VQEkXzVkvexGbcjsjXoOB7PRnyhBg6feV3+b6y6g20
ak8MH0X9oSLOLmUH3VHkJOolDHiFa9Oun+KbEcRUGrwa6eyF1V4cCLFDKEkhRTVqZgxhM4fjReyf
xVxYubJeFm/nznCS0VeW+K5tymvOZGWJRHfKYtbojNRaJB6RMy1+z2IvQNFfjvEBoJErh1gPQRIr
ASPNtt10aeMqM7rN9BBr2mdoiEd+fBaMh8G8JiU3q4KCNck2aiD4hvouYVMH6Oe0ot+y8A7ai7w8
Kj2b59DDf7uT55D/aeIk8BFM4zAxq8McNwFM5pyuLXm3ROH9MvJCJTK9axnoZX5Za8ReiccYTaJ+
lvG5kSZ2qChb26LZD+m46RjQDriUpDFfBzvHKFO9iB2UwPIyrt666EMRX4XS76LCS2Cttslwn9Qs
7gnkZeDaZn4oZE6siqeq23Uccj3hu+Daj2JX7oZpYvY175ha3+qvwsAkxXKGYHKK0YjsUWdKF+wr
8CXKzVh+SJRDBnaDqHsupXur9EVJ2AqMYwV2YZSNQ+sXwtQQ+aV5RSG55DddUvwoKhrWXOgcw9Rg
uzeE8GXHKNK91BJ2owyMSOwRbfwWsLasG9J59ARVc+rMwPo7+6PI1t6a3FIkFEFVb2ot23S68mAG
N33OEDHQp42WlO4Yg/Iz6CFG0v+4nVNfFKSnoWHWWnaseHR6HeDmF6sVqLbnT625NOTtmURcirw1
pmVnDWuXmTwqAoK10jqsM7GJeMya2dQ4vWtpsllShnpVtAkrFNF5eEmrjkFNPZIxl9BkiQe2NCSa
iS7ulG1rmF7VWYe0ZHpGmG8wvvTpvIk7qNJW9KS2Jg88IpPU3BWycdvnIBSl3G2ZvcuIHaqIna+2
CjIzadkOlKqWMHjiQpJqVB1D9Srk60uBDT1TnLCyiCq2dpW0XNYkugxLC4Fdetw4pXmSmxlzBIsZ
AiXKiulO9hBP9Pict3IP/IBRYtY9T+mLmN2KMnzv7kaan9KY5D/pKQFmPRXDKao+60xG5IwcGUVS
RU+bdJQ8cXplkeEa9bNYfczLfQL5vdHeCt4HppDsZxNBDG+xKcMIJpEKYB3l4kEY/BEDWp9ID8Qp
fmSqebDq+mthlDwEBFNMdsnNlfcPpPe6RZrvlva+Gh5bWnIIknaGQjiW4Vw/R9ZDEjPN46Kuk0k9
/FIrEY0xOS1LtFVYVFhw6uPmpDBbNsXYF6nPFiJo17A0g7pjNi8Gw+FmVl3yW9mlnAxGINZERRr4
y6C6jZJR9H7l/Zsg4PEYfWt6k4bbJM5dzXio6i8Tr28r7CMmtrqFaWu2py7wZkIFMPul0yaQGjdj
YRCHoZtXJ1n6/L8nZv7MpecYqTuwfpt2PUaZJY3wp01YVI3kspVfDOYARFbmxbZWCZKsSjp07Xlu
nsfSOAfROmFSji2BpGPGyFRWxxu1yRl+frJpONUdixjDT5iA9OvGKsSghsqkS9ZHpDU8OdZbT9ND
xn+38tLZwsh8a26FTSuFwLGU7B6n/tZCrTYRcV2KN1rQ3A1F4k9ZJvNh/DIs4OrqHVHzbTCv5Geu
yoKTosHjlIm+SgdfGEz3cdaZ/eSN+gui0VUyh5x/a5aFR7fpZQNXVQv2gyJtJV4HCvDYrDM8Y95o
40OYvyU5r3gLwX+k7LRsUOH9Lypq6snX1wPTDOtPMFWOGhY+qbMbIf9Mho8KhjgjqW07GL6WfcQi
Nc86dSmF55iLHFQTa4Fziq1LqfTHach/0Gka6xb5W/X3z62v8g3FRDou5P98uRa8Wgu4vHl7bZIn
VHI0Qwxy4+acSidIt46m0SBmd3UfQ5i/77Q3KXgcWKIW6mUJwJWqBLp32aaSCi/La2IUXvKOo/8z
Z8De0XkO7NUapi1hljl1fNtKkVub1NItAQTcFHEiOk3+EA8PQ00OKFoBaYDDQpCDELa7ikNyrvfR
2hfJB3GS3LR5gAiL7brcFT3qJa5wIlG6stxY2pPA7nCk1c1Jpez2CWP0hNj2DmPYrVQ+lv19xPMx
3WXm49Kwicjf/4e9M1luHEm39Ku01R5lmIe2e3tBkOAkStSs0AYmKRSYB8cMPH1/UOa1VFDq4O1e
96bKqlKWTgwOd///c77z533tt9v3z3vqE6XH0DmFlXXFew2VfTHnj+nbpEUNoSLT9s/Zob4TQfy2
g5832Z8gAirtaXIsbSzFMw+CM7C/jBCgl4vsx7iR7s5c2zdvzEd2OGwGJCZ4fn4frUzkrhwS6XXc
od17pmzjpuiIw/2smz6nmPn2Rs5B5f812IkIoor+Hsy5Vbx+3e2BTiR3rMfLenPmsmZxzMlE+CwH
PxXWA8VWi9KW32f8TvdTHRbBCqD/KjqOd5w2o6tzegt4BH8e0TqZehHfQj1WHSzJUIc4SNvLSBuu
qUM8KQnOy7KC1IvsfuSoYUN5JL56jInMPfT5Jgpus+i+Q+6m11rGXqh/DRtnEZGXWhkXUXfM9V9V
cilLt0Zx3/BnTmNs9CHeypWyITF4UefbSsXRA0mqD352KCJcwfqmja+2JrEHfbSHF1k7JHF5XY7F
0mmg/+c1J97qomm3CiUCK9rX8S/d7Ba5wPLBoW1gD5reBeXRgnifvAdiDuO+1AzFpfkdY1fJdMr+
lIKM/Eoy7tWRTjmy8No0DnIQ7oY4ueridqWWL2b5MAaCJSa4KG0E082VU13nlChVSUaSezuEN1Ib
L0U/XZY1Sog6Wcqy7BE5QvgNKklq/GiRq2ZbcHbvlfgFl+5GZwm2taMW9Y9K4nh09/aqzwkqzpDg
Kxcd+7qxo9Wc4ctns1Xj7NFHw+3lucIeb9KMLzQrRYXcU42CbcQmVS2oZrHXKV7yKTsg+CKCD60x
PUMn4OMtGVs18JLk2SA+YuSkpPQ2QdVkE+BCzuJwV3H8ogzH0irWvkJyM/buirpXeckaRrcugkAV
2Bf1kC8VLfcMOMj0BzeKlKzS4YoYxTrp3LHKNnIYr4OEwiZZ0LrUX3EGOuI13ueTdVEELIWCxls8
sTY5u2a4KjN2VIVtPCapf49V6BAldCKco11Wu2wA/EibipbBhZURfBuWaeP2oeWaHMjnikuqI1+w
dbaq0DW6uqM5gO8L+LjqcahuamVl1e17N75aCtEl2vWQ3AobPvqFn4WU5aR2octkeFSor0P5Ipdp
ixUBTGzJDQK2CChq6CJTyD3K4imTkiv82nedHR5snzCPwsKXF9/RjDICjmP0GdFyxPF7jGOprquF
atde2Oq3ubybpdicD4bIvOoGttBRKG11uaYdgV8YgrxfI0u+ClnL6+lBC/1tMbIxpl0QUjyaChnR
jLEtG3VvO9l9Kbd3sH9f9czh0JhuFa4g8o3LQRirqE/2aXuVWM12Iu6ityTXbo4jtdHpSeUnIj7Y
mPRN5By9OTElaioWraavY1nZDDpwTykjn92y70WT/ZDGuWGeiX2AsqdX6BzFSX+MYmfHPz2GabtF
6ZDj6x4Pjk0ch9PeIv33VFToYyof5Cl4kNoOV0JluGMvdtFsk2sxGlT0lcP+WFERiypaHu1g3aAW
3lk2uSCRzBKaXCaRfCcwaMbESckU54ZQ9UIn2Q9RhSFMylBFVvbed5pjLKwlNsfbQYnO+JW/F75h
HVFklLZgyU4WGBzxdRHaJTK7pnVnJSPMq03FGQbAMBmAt+e+xN/IMhFL/jPeyRqTjpEw61zgZ28W
cnaj1udWzHMDnOgy89jqQ9sp35qlvSaeuPT8rePOPHykfImXrqSlfWZb963j5/M1zT/p05bATmH6
o4RCo8lJZPgQaIZXwZrg08k1YAeiOz+HMvoq1kU/CBDSRrCrsTc42fPkdZeVBLzz2EZ3XFFopZ5G
MRE0jmtfxZvhfnw9SyqeX4WTRfu3MU92PpGow7ZsxYe3/UrZzJJXEwzs2RrpN5uD38Y50UZqXa8Y
VTNfm7qbE5jhz950LkfbhboPvLOQ82+2WJ+Hs092BnlGzIHKcB9EeYZDhgQWiubWJt6dvbYzz+2L
qN5S1JxEAK6tW1LRgsRAY8DNH/3NWCz4oC7o9jpL59x+65vdj2nZM+wZITFO/pOyc2p3Q4eeFkfc
OMPl18PePiLSINZm3nYROu7SCoh12n8L/fLMXu/b+/tp7JOqs14WJQEZdP620tW8O/e9ekknYsX2
yju7hf32/n4a7GReWEEyiHESb53Xr9gzufFt9+hf4BCF87Go1v2eAvXxzxf47Qfn05An06KMbaVT
C/x+1Cjs7EcjzrQnzG/nw6cBTuZDEraiHoLhLZMMiokjizb7Q1Q0vnkUdYU6ixp6tbGF7oZFgMWF
koHYRD26bAR+udilJDmUcrNsnBAP/xsFXa9PfukIMtT6RiT0vykKC2RljnFj0i9T2E5pWbG0xZOU
CM+20YiUx7hmQTDuBzYpaTcuRwq+1l1PCbCsUoKNAP1UjxXCW6WOMN1xchCUtkHNDExaDORNSHIZ
ntaIJVV5z6mV57K0soatDMix03ZSorpK++PPj2a+9V++WP/cuQ9B9KcPc0YLyjKG4U2y13USrSQ7
cHvrpitfQvVdZS/759G+Oxp+nmWnkvVWbQqtlHomt+yqLrF7r5nbAAsct/FOnFsBzkwrZ/7nn66t
zuiM1Eyr+UtC/2j+9F+WK2ddeM723GBnXnHnZE0d/F6A5h7eHJD4NBlxipy5der8Efj6pKCiQlT+
oOb9fjVarahK5wS/CP1BH70PgBfAR6d3i8wqlp29TLmoGrSbxi7xaVIULKLaxK1JSKf63qXpY9IP
SMuKBlGWeZSEdmuHCKty/U6qURt0lETIVBtDcRwpbfz5uX//zfnnt58s/2KsMapj+A1HsSjiALke
JEpim/88yveWAezhsOsNHbzPyU5Nzdi9VslsOAk2RARt6E0s/e10PT/y/N7GfHL2mP71qRhsL+Yl
Q1YY1Th57uU0legYVCxg0eVH6nW4mBn55CE8hRtAUyt8hmvJ+/OFfr2dDMoFWjqGcYR8J59wI8L+
n9XFa1Y8jvJl0N8pxVlj/9cPA9clY0GaHfcGBMPfXzeOlA2rRAlGAPwvH6cSWq2nQbp33NFDxjex
3UC6JXZgYCPv3B54/mD//rIzOg4rxVLxQ9mnm4AsqZCSG/Zr581UAfAZnrQmV/XMov/dKNjQySdT
4PJR0/n9Gq0m4ByRSq/y7uN92fde+N/Y0ejz9uj3izGh2kOYdXjLcY2dPK5Y1eq6V6x3O6Cr2HZb
v/UPoYnDIEZvKNXUxdBVaKQgFmO8jTMFTV570Wtg0AaWpaZxjbi7UotrZC8tjlQRPYQa4A/ktWUy
PqhWcxB4HicrXVfltuJkZFm0ScxjRlkSNSuJsfdtXFUuy6/njI1rCrGTA+ea9s+mUqUzN/Xrl5C2
OntufGUmWaWndiw7ndrcMPDtOPgG3gFpuH9++b85jzEAJjzFMHkzvgAuSjlvaxIGOb7MQKdtCqPQ
WKHvmt9H5Pqbczsm9etUYIbb81cFrgbOoJPPSptm+JnV6W1GJI4v0DVv54NEsSYIkaqcidVsnvD2
gloGrPfGM+42PSYl/zEkLeLMxX/93vz+W05eWR9xGx/S4a1gt4YrYOk/xO1CvNtkM8he8CQo7D/h
hnbrc4vpuYFPPuH4SLKwl8SvGStCTps7gyE/TlOrjkIyKPJnOzuLbVCtL28TuhPIDUxQYI/zRP19
inK1cexU9VuBo0TLrqrsGS0MEKl9PN0CiCEebDFGwB4RL9DWcIeYxiDNSjtdd6HsRXiJspKaTrMd
iXumNLUMnCOtTzo/TI+XtnzJpWAhZGlNSzmAWmeh4JbjO0P8bJO7tLzSlMeZZJj7EX2YdlXVynJq
YLiKK0OJNxn9H1mvEZM/5QHaCUNcRDKcoOg48Vg6+glFTk+7jl2fBqeCK7WlN6VUhP8iF0Kai94y
eTDjYdWZwpPQgVLiPlTTsCLvcl+pzWUZXmjqRT/JC2pri6ypDsqsfMQC4OeepfVbkVCs5frIoNrp
VoHwA5c2JCSllFdj9Ghinw874WoklsoT5+DizlDFyi5eQ4EaRCfrLDK29FwWBj32MsWjYfYbDSW/
mu0MPVv11GjGFMlh8iIhVIvC164J3SkmtjdoVlpcop011znyuJQboTgwiwGsld0LrfQWO3xoWm6S
ShutN7dqFh9D0wa4RRuiJA9vDmnFWjVnHwPhdGv1QUY6JdPdC81DmE67whgR5tVu012Yw2UgFx4t
8q0Soqkr5L0O8tYAZxfzIcsM6qAjDaPwslIRl6nasrOPamKtsRUp8oEup12Tdsp2u5lLuWSCd0za
Ub6RjHyTCrGRkd7Pri4luIq1bZS8mz39ev7GeU0GGCyAC4R6i8KXLO+EIutWB41YU8GqL3L90ld/
xdk+49+RmQeLhrGcHGT9V1hqC7MnFmzeY8VIy5VburrLvr6w8nJpt/e69jJO74NfInfnhVu3Ekyt
3GNDl5O0INXrrnlu/MHDdMOfd/jI5FUYaHgLfsWUy3PtPun3E4uw1IRrM0A4or4P+Q2q7zKcA2xB
UOKq8dWKUIGbxvhRGhgGhmnVkpNXGbCwGlBeGd1WOvcE6x2hpGCF6Q4irt5V61aFxmGK3hUxSb38
9hAnCNY9lahJ0JMkQpLc/tOuH9P6ykiRQOUVGX+bdHgSMNuLbM17v+jzaEkI7aHsou0IQixA9Ghy
C9nlrtUUWSKJ4tM7gguylQ6J7JzZFp77hJx8udJm0odyGt4M61eTv4eDfGZn/g3l5eQjdVI7MEOr
MtRY+5WXw7qqMKoJhImyiWePlqFCK6Myt6jRvdz2H5Ggzg7Ka1LU1ppIEa7fKjREjLJet33mU97G
LgXKNVNm8aMVrYzB2IxyQhIRtjRQhhnpUh0ZFJVUrpVWQs+a/+r09I39MF3wVN0Gdru0mYs9YaV1
p2zLyN46YXBshzbByIKUSr4spM7VerHIovSy77RV06Yr8pDYVNwp7OnCmFwJXXt3cEkMpvzQZi1A
F6Q1g77Wo/e5tJ8H8jJQB7dGFJPyZzmtfAuJdKMbl31RLcWgbBrEu5omPG2u38/TvsQLyeti64se
4mrVv9XVvaxeyIMPN2RYzPY8DFYSkFNZFhx2kchTWy67S0mzIF/I7kgjuJ8emiJiVlWbDM39oo5+
1RFi2axZGXWwKRLnKTT7eCnZ065vghuN623M8ofq1Et+5dJPIs+e7RoUCCbRopiLViI2l60FSIBJ
SRwYIhAij1HXBsNlMlAcDZ90CaZNQbB2g58i1TxyJpcFMsHSiG4c5LxuWmd3HbfcTIwtpWmMeMYP
E0em1dR7NaJkVgcuia0LTGCEi+LuaTMvbR4iSVzrJYJ73Kt22YJ6JSI6tXiUpUpFHs8kxFjYj+7E
RlBvEWCZycI06lWhJKseCaDlRSzHVCwsbps6kNYlBJHN9AN8P3GD1l+PTkLChe7FkbixxshzAsgs
8z4UBovg1JjbSOkSik42uhYS1rRrJcVdaRuoEAe3qNj3VIhVAkAuCMDZrxOF1awCpeEL+6qqL7p+
0Y7NLohBLuAGS7ufcog8jdoIxsIqfCt7Pi+Kxzq9DIpgNQg2ThLesO55xGAnsJNPqrGYKSg13rC4
ZkPTxEtQhmyQL2vEvRETRGbxl3dZ7xDP3aKZ3vmYdqbMfM4T/6IVw6HJrJvQ9F8Rhx0KKjxR9GxV
tUf0g1sP9jWSRlwAZNfU11XtX/VhcBkYfNcQ8JsAoEQSvfqssFiGMO4U7KbjrZ/XK+GEt+N0FH2w
yfxsYRUr8mR3gxyvi7jbWLzkYY5sW8XH1mSPTPaVwUVrU7CrUCaELQ1QNBN1AF6rR2eHEqEEmDh7
XAuALDD4odxK99ksE5mVGyTOCOvQhz8VJd4l9rvDGiipJZhHupOWVHhNoGMQQTAvq56A2KJFbh6T
X4HKbujQl43vumPS3wpufZLftR6JWrjM+ocszNa20SJTvrUqCUIz3CuEWbr1MzYkL0qtchko47aJ
/aUxjrtUtdzcEbfgP54yxPyR/DMN7GWoPCvBDYscPdDLOM+PJrHoTkJ+ukD7BRHbivGu6AhseKBF
zwfLoX4LfHVj+/F6/moFWob5hjU/NUiK7KyNOljbogg2GLjXCruJhm+BP0cnV2CsWhTQ09FsTK+i
/yhryDsCe2HlN1ErocLVz6wUJ0E8EBXmDzkZRwBVgPZ/Oc1POIGHIRvetKv8wl8ry9wL7QW6YxcJ
OajPlxnlot393++tT4Y9WT+0erQVXx3eSJe7Ki5VTqPaMtsVa2nlk66kIweCYHX2jP1VzHAy7Lzl
/1QfGwA05qFq/yq1D3afve1bzjHDigbqWZy7+qUYB8hLppQA0kFXobqclGithMayxK2tV84bcuBg
U+KL9MaX+QyBJIdvynbWbugc44yHCrPdU4oW88zZ9Gv98fdfoZx0MgIxCqOH8DRXNUyxAAD9o1zZ
BJaKK3So59peX85MJ6OdHF7UrrALy/Z/pfHFwHE/kDBJXchFufrzodD5ckBlHEgZ2FlVU4cIdHJv
MwifldEXv2xdIp8J2pia9V5S3ipRucTCftMExkpqDeyB4bFBlownlfkVQO82tl1NrwNRGnKxG6E1
a2fs0JzrrgkxDWgmRuUruGTo8/zpQuWL1NOjlsdwWej8d8c3DKHkgYMPKuU+cvE7UBRXvCDqDho2
TrXqcJqHno37LZ7KvSPfRJX2UyDFbSvzXqBC6jlc2Km8HTpzpcjhMirUpar6D2lSUpO/9jEyIXBH
tO3J7B8D01jr9Y9szDyYbPNHmD2yxklGfcCMjO1Juh/VYyRVj7byKrPDoSJz3Yc+EjL6jHLlxcmh
H/c1HhRlNB+CeDiodnbTFWRpEdY9Wc5lYxhUiuUCeWHMRkzryitujI213NmVUbdv8ZSN5lsF0bNu
ulVIdpabddUvVMBndpbfvT+fnqt18v7kWZcLWPpvAxs0zjSZBo9tmwxvf359vhZUfn99PjR5n74D
hGvHsLJRTc+zwtCJ+Rwe5Vt8zYvxDm1Cfn+OxkgX9rQkdjLkSRmjiiD7mTqQcx3LBaIhaVcXEQzz
KZ1lE2JjEKU59A2bj9Ir5Rmqr9bLynify1cyNz2GkS4HCKZxVwVBtTZaBLyxrxxaTLokjbMTRP+Z
YM8BNCJaknL719wZPHvQ3W4QboVyBQGRm4EPsarlgDQeo/vl0OOaN37MXoW+eNKKQ007x3I8LOlr
dDtU1VRjIznTlZYNZAoargRdrUPRrrX06xKwQgI1+GRCcuuWDo75craIYzacujxDNivd+/KPxscC
LhFQnMVLpjPm7iJam5P2Q4j8Nk+Sp6FD0u1Hb0beXgrLuDb9/jpDaWSpoaeW4Rof1W0kWwAJsx1J
yCsT1n9RwUQuknDZpFaKuS1ycW/b/FHQNT98DIYLvwcgghFTh/9f+kACsA6gUjR0ggulaRk2ayl7
lrtgN40XVfTiR0yeSGhUDC3PCrsLdShWph67TjtzPyTmvLPzUaY4PdmsMloofA59wcxhW6G1V10f
QHY2DxVC4Qmtc9pda1spLTx6QAuFnHjgQWbyaNeFCzykFT/H9Bipd3jjBxVRl/owq8vC+L4oDlVj
b3Q2t0Vm7KcJy7fYS87DUGSbvvs52d2KXEhO9UiJKbaI7GiPbALTXcoZf3YDmhyO8bNtirJ6Jq/g
yjGoiVbtph0QCqrZIsikSzE7gUFYtK6p7I22JxCsXQw01MujzCvSo9VqyeRLUIGNuGiRqZSGcqHj
DY/SrRXc25zfNYODOiX/+L40svUo3eYK+EBVBbiDGmng7BW/9+yJ+lTd12aGRn5rRNdDeJkhzCxu
YuxqKKrWkYPbs3wpJVCTen9R4Z+thztlws+ZH/qu9LSR4gmHgYp8ANkOLwPlR0myQlAeWu1HguE+
Cd79/FH0QNi7FJc48BkdmTdoYj5jT5MK3a8Mlrn2E77Myg6QYadPGcDzRtbXaktkUOcgeUr4kKOi
0/3pOA2I6QuYiGr8HCHxMrV6OQ2v4aiv06bCxsoGNO4QRD0P2r2ZPAcltbCk3Uz2fULiCUj4pcbJ
LC+wmVOIkMReweKZ++n1MHR3ZYirXKfFoJdvqTHBD5RcK6cdZcWeDpFyTOCP+ivo+OtppIH6GNmP
o9qsE9ieWqgtreFZRx/kd9T7jHxhdCp1mn4R99jpgVsa/jox3tl/rpD3uCNTJnoLpWOvbFr7vsFK
g7bSGn6qVJoMhdWEpdPkcUyN6pYtnM86ZR2TJrxXoxP+yNLmyjBTt0JNGCrYREoO1sKCnTOfjJgB
fFgsScNAjIBQW4YI3XhTVkZSXehtc9dkz2Y47gD98hnbS8GwHNV33aBsrTzGo37rgH7isL0Sab9U
OrQx6OrLrlnZ/F9a/9h38aZuOT03dxad4qJ+7Dk2O63Eue3QycFSwopuja8NHuEhE2A/nkLjbtSO
bV66MbzXzH+Qg4dBOiaVQGQfb4QTsxLXSwCpsF9RAAmOe0NuPasV0FLadXDqsJvEbmXyHgb7SbpB
JboYi+ek7xaaXC6jFsEcppKwRElp/BjDGxV7eyTsmZDKfTL2whb7wvdVz1KLe9XoLlhwZuEWB0/k
pIYNoZXbAfzDysNLDeWaIcGZp4CnDM62DyovohRSpHBUDGhWVPrlsPGksVtU2ItNAY/DwIp7qOqY
6t+4KmPjOh+ip65jtU+zqyySdwUJJmpEfbiDDM5Co4Jfl4uJ/I50LVrspKgsE0M/SByTRum6NBB6
SMMPR22OnXFo1UMx3tLly/2OGBGQC0wMYWXLggNLr6crn4nsV+y9kseUYpdfqB62iR45+owziDkQ
RYl2nWj2jd5BViprpkkpYd0K1jGeVxzoVpaw0wiPU0UuhiTYK97I8U1kcHYc8I/x7alyscnJqkxy
YEymcjAT2Culvya9RDQ2Z6pqO5FWmmnavkxCN4ilrTnES619rYZin45gP/WXSQoPul9spML0hupy
rhc6QIssQLwW/KGc9yarbGjurEr4OJpIO1iY6uCzBGWHdPWiHF6S9iDlBpY5IEt24mE6WqbaOo22
VQT9CtfdSO07ZLVQEfaW+n4KNOgaMOCdV4fseKqvjdjLAcxBc1r2LarbBh9gFRA/dGtQsJfhY0ni
rSxvTE1x8QL4zI86hjo8ya9BeFmEV2l1CQ8mGJBbEpfUW299IDw12mbcwDE4Tn2xbZ1iPl8ixhwM
UjJId7VwcdEAIHVmWzT1c2mAbgvzR1nwoa35yZNuL33yg8QkgUio0MJ1HIlq9h3Y+4zwPoz768Sa
VlJ+L8zJDQZ/K5fkYCbX1gUWrXGRrhNexkAhTElPdr1DzazQthYC5rAY2UdQn4vGbNMU1iaodc/p
SbAfb1M/BrwWXimQvfiaHCLkA40U3kbJIRr9Ta1ml7E/bIJAuyqkeNs1zsESwV8Knf8f3/YvVBGf
tsPLl+blf7znTdSMly/Z+3/+a1u9iM/JbR9//ld0m27/m42roThE6+lzThvHrv69bv7zX5r9byKl
afmbBI04pm1xYM+Lqgn5R9a/kWeYNKtgZ/InCmexv4PbVOffMroyOqKIE0zLot38v/7jbfifwXtx
/KtdXJ/878/5LL9XtS0ZL/YMR5U5S5McqJonNQO5wKtktxMumW4dqBiLkS99uhF/j/h5hBNDwNch
TuoDqfDjJEgY4q8oASp3fC7adXFvbqkeY8qeNWoUodlYnOu5nhzUv4590jNPOtKV0vxjbH+NS2dV
A5GhDkNS47jx9bXV1e6Zy53v2D9t+q9DzqfsT8cgOeKwUYYfQ2qe6caeM7023fs86MdlsoM34pUy
rM9d7Ant9r9G5sVQAeKrXzra8EsiqhKMnCEV2whixjp0fzSOyjdAdc3FsNU20S45pPvsonqgQ4Yg
LFmTYfJQX+iT4lYr2VMJJzgLxPz9APr1h81FnU+3RO2kNJLl8a83AL7yir4G2/Kytml7G2tlJW9K
EoZjGlukzZ1rdn//QP65LSeHRENwSExsRq+c3huLkb32CC07OqNOPKmDfb3KkwZRAH+Iiga3Hyh4
uZ0zM1iLLfrpBff03EX9H97sf67qZOKSg1SZncpVUTbmNaP+FV9xllsqK9iI8eW5GtTJ6f7r1Z3M
YjlIqLLMs7iACInXmK2E4s2camc1mDUvN/wi7+ybM5cmvkymWTHBB8+RCXD//c0pu2JUwpIQsVk0
Ef6Yk0EaFPPRj8yztmcm7rmxTt5SvBShjJYJkR+6r5HQWsANt2RUrtPDual6ImT/+24SESjLhsLX
/RRMnQ2pWjUDT2+GGuvvw2u1aT2nsjg9bUbE3glRleg4z93Pk/Lp3+M6lg2p2XCsL3KsmsOqZdQf
4wabIVyIg3NpXiSKhdNCh8x5PbxKrnJp0O92ViOgZeKFov6oQ6jJg0BanHuNP+jiXx7wpx90Mmn6
aFCwKn+8xv1q1sOk5nNzFd82G2xaVFFM6abWqksJ3snAOfUQ36rHctXHNSX+W2ivP8Yj2cK2c5sD
rrL+/skTG+nVEPGmElS8CJs+XSBJWJ778d8+RfDiCpTI+T8+Vr5P3zV4NWyCJ36Xvta86mKOehHr
DC3WQl8gFlzGSL3P9Ba+W68/D3myujTBSElhHlIS9dKfcAE35yQ6vxfV/npHPg9xUgbujLTM03mI
OQZc58sSlB8VdbHNvPI9JZT73A7hzIjqSTl9EB2IQ+VjRM3rjsmqe+UwfY/NapV5dvn/9vE08a8j
0JctgnJOPp7lJEWamvHWdZ7p8EnBjZOstWtdJ61z2bjS8lyp8utjI0hJYYdH54Jt4Kn5Rypzv0ds
1i79xs4IH4mjfFOZUn1uDfq60jIOpAODXZ1C7vbJhcWZCEeTGJGltGmW6M29+nl4pKzgjW/0XItt
AdJb0pZic+bb+XtbZn5nHKRV5tybcb4JEZC0ZCJHySGqAHr6PI2je0zQqw+15f6cbvWbeff7aCeT
wC7YssY6o80cId1NgF4smo1YzlYqTmqEcDs/z1zg100EQ1oaNxXBAsE58wP+NNWrHg+7UkrzBbYr
Sr00PkuPVKwlDBvUYD/DfebRDzhzXz+kxr9/HudhEenaBLob8ul7E0yx44dtMM9FcF4PJCytolW3
L9bJMzVaqPCwlZ+UVXqjsewHy/5cVMFJK/PvB/vpB5wsimEYN2GEkGeJEKB+UN6CDXjIXYwEnq6s
7SoEG8+54Gfdayci7L8HJqGLepxpKBxzfr/hajSQtNdzw2eNP41smqhspW8IJWH9j/cIOP4beVZf
twDc7k+DnrxYaSMBi58+BgWFssiXyJ48NnRzhpdnXZp3+jLb6l7xE/fuMnXLfvHn12z+958+btXg
WSNXdkjlONmq5hChynbgxSa3FjYZ5Qajo03klPp6giCyyAYgYnn568+jfnuvOfpZNnI2QkFPm6p9
rKayr6D3AaVNbDel8ZGmcbX6mE2BC0Rmma6tuz+PyhH39GoVlL1/kfk14thOIQ1W0xrE0AA1EaEE
Ny4SutKsNQr7MnIPGCLbTs4c+5cU6VQnC+yp4bVRqFp1kQFl0t9AZmqqG9RFSSZfXTclcCnZ4Tnl
YxCswU4PgeegxDN3YW5k1s6cai00QdtyILhFrRc5Tw6QBS8BAglLuFdkqIyEsQBgHcA6lZJke32k
Y29yBljyreEAbpAB39lGYd06fTndDpWoXgazFAcgphmZukCEvawsu43h2MmwFUNNNHRRRpqbtANi
ob5xZgWlYk63Sp75Ma0PP3yodchQqVZjJG6DFtt5WbTPgR2LqzKNomtJmkAcwv3w0rHzdzFZRgCd
yp6a+AjQDq4G6UAWSTiN/6hx1FkJfdAG8j/L7CmMx1i7mO9a47ZZnFn3de138EJ9KdyliSYfQVLL
e7mswgu1zc2t1hq6N6LtXiVM/R+amtT0NnA2lUz2FgF9P6pe2U91iRcpLDayVWZ7y6eF0RVFf60E
LTB+6hnVepwi+Vg0ha5dxL4ubGiFldUg+AsSivetOuooNCxw/IWczJ64EnxpyFVPizpQ2q2Vp329
SEqTCEsIujfDEAvk6SbVO1VYTrkaQt+Q135pVCDJx8KRkmtRdP3wMHVlByMtLQRR22tbb5G6irIP
wiVrRrzHKzA85LYubkSTxjt9zNUbPcp9faHmIPzNdNA3stq2G9OUYpBU4PDszuouW0uonmI2qpdo
Tbd2iBJy1RqmmmX1w9qO6mHtBNCpm7EJNl1maiuF+ihqsqFMN2KYjIWqdeYmKBqVsqM+XnctzANf
SMausEP4jxLT87UzcmczdkSpo3XwiZBVrI6mdoTzKOwZP4zwx0P2J6+0HY9RnyMzoRhwGU5Fu1NL
KC+N3ADfjwqypgOpyrYj1eobkRcdgKO80ba9og+/KiNSQi+20Vrc8/t1+bqLlbFYB6E+Sas+KcW9
LpSU/Ikqlg9ZVQTttlUG8FjhLATMzBD5rjMC+SNWSQx3nQ9bqorwmq8R73IJRmfaFEMNZcp2lSmM
25yyPTRv28+24DpTVyoUexsGUwMdxQat1Uq9SvnZApBIh7IiYjTAL75IHObTIo5VVGbJqDdbLja+
KLrcIjNCRcozKn6OxA2awEuV2KhrfZFVbuLE9d5I+eEuaCu4ZOzO8vUIx9dyGxLRgEUGA4V8M07v
rQS56WDq0jzzYE1owDY99APaNux74SZC0J+04whUpmaOzaotUwhGuCky88JoaZgBqyUR3YkILoO/
H9X3Q2jDsfPzDNOnH9pXrdUaBLEGg7yMHQfzxSAKi6QVTappvxBlfTStsSfSa6ivhJ2JdZ3XYbDs
ct2EGD6mqSClVeXEvxjLNIzdXgzQKfRuhgw3nV4Fd5IJoWDpc+gp9rJcBo1X2LLmwHWAZuMVLHs5
GmyVrPViCvJxF83eQyduNGctptxG9J9LJk2mYqibpSanXb4FS0opu/Bt3iEmI5F32bCryji2Vmiz
aDRJFZkGqdzQIRLYsCJPq3G/el0i8fXxk1RBUv6/2TuPJcmRZMv+y+zRAgOHyKzcHQ7nJCI82AaS
GZkJzjm+fo5ldctUVT/pN28/IlkkMhiIETXVq+fabpivmwV/2hVqtmh50ywFB8HK6UZ8HvohsAmG
3dSgCCN67KiNxPDayZiRZ4nCSqmqzyqnUINu3l+FXmbDVa/MkainXBThT3MfYpXrgBveKtqgLTs9
Dgz1rGDMhiN6oYPFy/SpGw8cXsPJY10d611ouQFrdWs6CPQUiqWbClLtsgmV2KKC1KfaE4iSiOli
FR38dkrdhjcbehivQyt4nqkAhT9dpzHsR22G58ixKMETi6v2rqnczNzMlZOEh3BwcgXwSan9UhOF
EkLvONICIBgyyt91CMSXzChKd9USNctEFgoFWWep5nsBs114ADQVhNENcE6vsrGyg0doLBUVTXbx
VSLw0ltDFejKS27NzrOoXHBkdlBA4Rr0XJrNodoBP77UWHD02tB2Z2Opi1dzKqnY9koUtVwqpgkb
zUhrmkNFFL2LQM3Gm9C70sQfNe+G6TxTYviMyjhNYJ1jDw3Qf6SiH4SL6tz1xLVpIXDYT3nPRVGt
3CKuUI3qoUJZclp6CJFGacewDir69ZxCFz31XgOAYRVP5g+tmPN1adgouJPFxCnYmA2o5GkHjdA3
RjqqvWm05+YHUj4XMVHbORaVXFE4J/Bvve0XzZJQ95iK2d6ASMMru9HgRaytrEI7aUdw5Wqjjqpd
NYfl7AW5WBD7pxhJcFyPJUxdj0wFhX6JicoS7pvIVUfbW/iX9lmqTLhQ8riW9mkpTIF+187rOXwN
gRPV8FTVpmISal2H+WgpWPvflCwM7R+LHgYmcGqFi3HXS9XFqG6dpFuG6W6JMonqozPSN/aVd4UI
SqYNedJyPWmhOlefQ8/lHxTdmIJfRlpELiLrJBXdXU+1cHlGtbtMHxXlBWU+o1yaCuD4PU0M5iUc
LCHJ3JNBRv2oWGWlVms6veopPZXl7EwU4pPRVcNbrjjxgLbcijXFVrfkpFQamCFKmpF6zOO0h3r4
O+b7//Wh/0VC7U/h77/Vh87fsu7bXwpE8uv/KBAJ4x9/eOgahq1qwnA4W/5RIOIznEbwRCa95GqQ
czkE/atAZP1DdTRddYlWXMRnsgW6LfvftSPzH5R0qAGgPNVs2ef7PykQ6frfjr6apkqnZMpDDm+e
Zoq/ncTUEWVLmMKukU3vUJfWWo6cj4qyBfB0qS9IzsnAfSWOtq9SZYWpahZ9afrdVPHMAY6oFphT
9olfxRk969N2hDpeq4in1NesTI8L7rPlAAb8MAWP0qBEj+3HfdHozem/VSNV6HXRf7PzX2p3CG6F
cjOlgv4AkonqOmo8lStzFU/gk2OfXPUpya9LcJ3LHwtxw8Cpkb4V/N/V/LhQCpFSBMIJtPmBeEzt
zpIuNhvEWSuBrssKwvU8KFB60LLGum84NObFe1I2bL+0wSDD0inxqusMPE+Jx7up36qQXiCLAAEe
ZyyNfqZ5Kx8PhX9Ihxo7NpKtId0FaXsAgeHHCrfgCA8peEOXVqoCf1EadBbvTvodIq++jnnOlhOs
pBWJYhHLSL91kyuadZRECjL3GcuNs2olm0CDTpBiMGUHYLI4Ko/PTsZmxHXTS74dNfuol9E+zwit
3BCWdeqLKtzmZQQrIPL0iX0w+CkmsXcNBCvBsi/mdDPgpFqFESzdxB/LGfPPllsgEoq/+voUImbG
+BUCkDW4G+I79FqYl0H9VVY9bgX93KzrlqZ88H5TmPoBmiN5nYr5OlGT1+L7mAB/XVc1lQRvhuTt
OI+eDtRdYl3CmCX3ULbf7B7Qr1NDOgb+atMXUb5KCbwGhbIbN7n2amLSWQpQmV+F3qwDcM5K/Sqv
MjZRHCr1Wpq/lOGXYrCrpgBVSyR8+MnofN+CUXsTIeeLhZ+jbkCQxKhC/LrRiOxioyawnwjz8cvC
N7fCqXaaVmg/Qm5lqtFsIhb7fRxXPBNp49CGhONfQ92C6MWdHvv3GvubBSUiJ40MHQKVLY6SvL1D
jq2ZGWN1wGVBcly3EL+iNN0ELL2wvLzJpZ3ERdSRYMdpjxvZ01E6q6b5LNvXtvsSEb7hpYSpMyAY
XmOo+wthYM6vUdVpY0lIsko3RinoJ3yy4AzBfFKGj6lT0RMqW6puKw35YHsgykCRxOBh5C5xuy4n
IpKWURvizDbislHnBDyvVYKYgjBF4U1wQKNRIEMw+dV3F4QnKxvANBhVt3lN6bqwK5y8GANZTq1g
Gr0aA2ir9gd9QomDQBeNeNhPm072zETYdeB3r9UYTyMobBCpLALabI0JITczMlbkx3HHx/pXxcVa
4C0pqZzwo9qw3WMTwnBqmWIUE2kUWlkjCWs5VuybRaNyr2BctrTr6KBA4FIGHBC+/rSI/xe17b/1
lbL2yrWRJgmNxAld7rKC/+e0oC5RMBE7O6XUXy3tSsvVJSkEcnSdcngNggzrm9ecALkv5J05x47O
KhezWs4+ho0fwDJtOUSBkRT7cfbxk3JYTCriN7HtQwOBXrtKVJx1WlDWVeo7061RCWToMGnk8K/B
NBNl4wGXzV9ykk3T7znQlndVvQWoQl364egLQCGbImv6yphAjvpq2H6u6UShTNWYh4j9wtxiRyB5
qF8GhpcYLAOttQ41eJKx+WrqeztptB5+BRjZlzzrGPkgRTt6MK9t9JR3UL+n/6bW8fe81L893b/V
HHt7ztGQ83SX7JFOL3WKQloPGf7wY+GLqaAwu/qXblyU5DJDvZ+NeUP/kxnX3n9+z1Kj8efE3O8r
ofMND0mblBUb7l/fczGQDBrblPdcstmBAz3pjPY5QnS658GZ7rau113AQf7iAr+eN3V7awOal4jT
Ta8sPdvyLVpuer9VjwpOWc1Kq+5pecW6o0GkhLqNxHzMnzdd91Mr5lCwA85GnuT6n29F7tZ/SjHK
O3FVTf2d6HNMoAh/vRM9QXeiOllPf822cb/3XYZxmLWWRD3RrP/z7/pbgu+fvwv5ik6FzBDu395f
IzI3iqYckxNji42fHSDf3fa9j3+N8x3V9n/z2/S/VT80DXaGy2kJo2HLMKnI/fXeRkedFI18Ob2q
rCWJtrcDplWETroS+0ljBgqgE9OXptBUpmyQVWEG5HrK9Doi2e3DEH9A6CeOuIiBY3eK644SHeld
PctVvuActlpSxP7kDZTqe2i8qfnOjaNHoid+wSQf4+4HJ4l9EL00MdQ8F9JOq9Hp2qzDHCEYV5Fl
ya11xvPo1juj+LJRlekzrmssFtMdI6hF/VaDNa/7L2Daa9vYq2yuMoxQgMQ6CUn42k/bI3/YXs+z
GnjjfBpyfR8i8iKbsTEExzaRbHC0WDV9uNWtmz7gZ577rfKRG2KvRNSGmPMzfLEF7gbkba6RkYLw
fdrk9k3rCWRoS5Q7b8xly+1Bs9nLEJGOgQBeRGacuw3HFw2ZMFLQno0W2WZqQCRnP2HJk1GDyvdg
9omxAG399GLLhb4JmkP/3U6woMjWSWRthvlt6MaVlYUrMgLQeX2NzQ/C/6rrJ2SAPzgqvrU1/Sbb
ENFygni+sAevYpMIiXtm6LsDE7EFPVgXqyE1V9J8LL0p6AyDIsbznRCGvieRfsr7khsKuJMFdLJd
n+Fe1g4RpIixj+OlCiwf67W85po9D5U795n6AzQE4yqRGXToegby/M45pGhuW/xs8gSptonSeKUU
+u9tssf+se7CvR7nb2bd7IQ+nstxL2vcqh7vo9a5zAZm6uSvEB9xbZu+/0SzuRYlafYUYx1w0WVI
sGijtaSrRjI+0eGSTaG7YluOmZ+UA04dNU/YV83eX/LTYoOaZFsZ2DQNjZ8OMt+xYr8cCFUPbJcx
Enq5L3sOh9EWP7zIXBUEsIH1KjDzrMqfPXcREG1a04mc+k5u1/qIjpPwqEpTXykaPGhxWZcZkfwr
Hbbqkr0uCfZ3SefPOQxF41RW91rmwAiENBrEjSR8SQskXiZpVPQ9YbjvqvAlE9o6lQMCW1NUyEX7
NIjphNoUZe5w7kJiAxT4Q/s10hdKdC2UcN2aJ9s5AZHEa2jL3+s0mRXiBYbHSv4Gh5iagY8gczUN
BzfflhKiZd+akWhWZccK0w2n/81o883tQa4Dw6iR7Zwg3mt+n3Q72tPRxL/JUIToxg3njZyVMQ3m
ywBznS1Pr58ZAWA9d5zLVyj1ac8nX01TCbFGRImg1OgcuiGzW8v1AnmlR1hU2jS9slv1ptjAKrBV
d9eQhML1Yg2u83d82zBcZhlVTy95910eIuxa/33GaGrYx9pXCvJbXkWRYPY6fAUAvVL4R3p+79sv
GUSNpGE13KtQHhCFR260KTGojuzIiyDXt8tnCjNNBsXktNGY4gubr4z+xZrKjZTdR9VX0b5VabXT
Ri/SGwnjXyXu5Fmd2FtVfGsTogHuZ1A2C+a0retBeWJyZX6EjVgLGI1u2B1ZXgfxety/5vWFPmG0
F3xWnizIGoNULzjCbHSEzxl8XblQTcBnfh8sGA3y6EBOHZfIZmdYsp2YYK7FglK7mwGRpaUgDvuB
Ka0n3l2MuLvuHk9rQS/ubH+Xz1yvag5ZX03Buk+c6Y6DNyDez9JmJ09Uvciuts15rp7ZjOgWqqWJ
66bKUh832HVNnrLoObEI3FeC9prS2Ea6hEGAO9FnGVtE6Tw9Zj3tH3SuDij1kyjHLpmga3zFZ0/g
A1oAq6bQjrQfSTL2nFyDOgyrjHbYHD0uwzdqMBQsdhUhPV11Yg1xdCX/mfIKHyHDn/QzfSNZSXVm
6df6hEtBVdzIHq1LJfACOhJU6HQadiiiWzbuBBpK3bXiXqeHINpV2YvbH7Pou7F4tu4H+P6YX3EM
sP2lIyKW7xqMgm8907dHpufXvy62TAtgyk8CRf+IA16H/ZOt0G5ncq5gL9H8mpzlOJoEebOP7S1v
cYQ0u2n0eRMU2LHQ/VvLTVf1S/FLTU+hKPBVoe4CyCyj4x8rp8YLTWog9lsBm1zQlIGFgdpa5wIW
CI82fjj9Cysrvd0kK1NU/ngwsQj/jMx85aRIvV9GzCny9qiwboLRQEvxKPWXKfmmsDyzAwRMHw6r
HXom+jewD22Au9f2qcheatgy3dVKN9jCBtE+FQd3uXTlFctA7kIGQfKVLf2r7XUlTrw2Js1A0Ya4
3kAqxottxs05X7b2+M01gfbENLZrWxOLuJSWk5RuYuqDq0QRh2LcuGjohQ7yOXUfSlhflwl7PTwI
Se2sCGF8V+23HRJvurHhGHCZfeTJfAeVoFVqcgd1uI2gA6dhvhHu4M3MKTNWPKNgIrH8CSgZLgaX
IvtEOJ5RiFHa6DBGuxK0YKLEJJpPDRuC3WQYVGJTzBupNql4C/HVo9M7haGrJYrXys44u2dFhV6Y
H2mmZ4EZWW5xyVgwABe7YHkztZcCP0B5/8wDY6DR5YF54SrryYavByvcRDEZWoMmzRllPI6sc2Hi
HYdqnYYprR+9Hk6OFoCfMoP1MmuEB+RB09ZbXOOuF9hqAyixWCTz5ETve0MPJXqulWaFHj7Jq6Jn
dGVMqxLjU/DGkez2w83TdgeiBv4Ot0GRPctfTPp5VUewH/J2n2uZpzsBDikv/fSrJweiZu9AxfcR
wQuJ7Fh2BLXpL7G85+VO118UdVj1fU7o8SJNHzTtl64BAY8xN6cgltEwmOLZ0Zq/5EDRWJtE8Gsa
X0a9w0DM5OhB+0PrqxinldavRce/hEdSsc41E761/L81R97OsujYt35ZGG3OLZF3/FmoOEu6xrrB
FV7MeDqLzwI+dxAyJpoMRPm4yvFKSybev+DLdHkxy0bFr5uiE5kqCBG06ek98I+AC6aMOUortoGz
Ci6SFv6A8usz0jXSLjeh3RQqugV5wcG/PJxzyB8GoSnDDgPcOeuZANivJ5QWUoPOOC6UDpEEOEDM
aqewOkRYqnX1JzK0TUv0KBcJxcZlTZxqPGDMiVqOXN7dfmtwJJxoLMk5u8svc1uMcR3oxwgb1GLY
loXi9bTRDSpBmBH5SxM+GXi4W1bxOS8s9AGhMSCs+tdsjueWrFRM8iDJ5y1KBpYANgsM8NzmmmW4
qnHa151pS4wyYbOptNDEyasturIr2tEbF0JfE5lOqlMIbzwxnN0oeR1CbGGku8x87LEupWT9GY8B
q/roUTnfyHxHZ/bngnisxd+FbimH7WyguhSQ34uN1zYHlUHQK9OGrQ7HiTivK+9hxVcYwh+rYKfb
0VYGnmnLVjxNW5n2KaCH5Ozmuq1sMmXxJN8TXttmFN8akylPr2mi4tlNUMmWjYdmvGEoW8uR4UCd
yRyjze8c5NQdqF6uW7BvIJz8WBd+QY0dp6XaYjoCxejEZqyPOmN6Hr8w7jW0/QCXo4t+tJO6t7uA
nXL0UvI+raWerOF1WZqLm0dbGbNHuDP/WOyvNgRySpZQBlmZEuy6JfXdFuT72FxGvd0vXe1HIQ4b
GoFOpGzyIn76fbr7H5UOXsqcP/9bfs9XWc2090bd716H//vROf5qyrb81f3Hr/J/lrJvo/37F/3l
J9NG8c+rk+n8v3zg/W79uPc/m/npZ9tnf1wFHRjyK/9fP/nPBpKXuaKB5Kvsi07+tDAuiz8XClxK
6Ki8/3QU/rfiwpEbHsr/8pv+qDBogkYTQ3dd/I2N300o/6owaOo/qJ1SRtAh4TmuIcGT/6wwGPo/
yHeoQP6AWKBtlXn/f1YYjD9+Hp9DzmiQSzD+JxUGYRt/LzGgjESsI6TkiTSa8/tg/yd1XTdUjpEb
9LfpufOTfIKLR2x76We1evQayoSl/rFg/r5y3bNBcfGgO+58D51U9ceMNKJhW7sWN2ZSnMlWVQYb
eX97bpxKoW1Lr7Yxwiq/bZbvOXbGr7ZxIqWW4wGZ7Wv7MmqE+EV5hjtlfea5duYwsgDsrcttaJFL
2FrYb4sQB6B6IIYT6puZB9mJEhpOx8v8zgNiOwehulZrvlwbdU/JmohFh9K94WiQN+S/0mbMV0Kk
fhsp83bS0VWsuyV/tER9ynCa3Zvqzta6UwDJkeC4q4sqNm4NlVWLqE2CNOgpR4yelWA/usxHRQTP
BgXbq8DLHCxDee0ynJOT8kMb0kdp9f3KncgjkRvmm9hkaht5dMy6TxE98qXfZN4lyRE+z5EOO/eq
iYFp3Bg0ytvL3oml7mxwPYF8ZR+OZKO7JbDP2egtwM+6YQSi0FG9F2OI7LLGwEtfELJXEt5mCR8T
eX0VOL3lLXr6TmrU8nh8Kwx7tZG8RkeuSYTx64hCZp2N0rwtQ19MqcuLITJ5FiWP2e6PSp9ty6F6
bXvrTBV0FVr2gIl2Q7NK7V4WjSOhUtv7ZBpXU8bwMQv088KNV1locnqxdIXURWeuHXyt1mpekooq
aFRUVZUu9oZdI8EQEIxdul50HKnjXG/8IE8siKTNxhiATalGiesMJLxqLJ/19lmzwbBVKWIaIbpP
A1drq9M9i7wamK3sPpfBXe+N9yJFfZ50NiCUGjx9/hT04yFo5S5sGw8DlyyvRGAD1KbcBE1EOBFR
fcgd+0MPK0z2KlOFMFVjXwx23h7vXfyEmmmthcEOo11aWpdNpUWeqqOYz2WposYCjjb8QTm10Phw
v9jH1cKeUH8W4fScxjl+QcW+Lcubkp3Lvro2dUMPe3WMAmejxCMsJGL3wNmVdnZAR3VxGhqlYSMK
2pBL08CEDF1v9qJi6pHfF7M4DHG+qx1MUsOFqIls/NL6dkchG5M5FQk1meaifQmG781MFG10vjaG
Xm+9Ryp9vIaz0ktnN9e6p9vLTg2Tkx71m6Yjiy/K89hETwON6k5XX9Ul8a1SSP7UmzkVnompW5Zo
PxzC4QA7jwmCQAziaRznbUBlBDwg5QvXDwMSrgtQ7CD30MwdOIfs06jaZ3TIq8H0UHXQhKV7CVPt
iMvaVjURgrS4+zbOviSjl+HvYgwEpdwTYisUiPy+Gipy9DnlI6lCc1vwGuhb8QFQQSSfd25aHyX5
BEfwsR928q9y1PN9r96GkQwPoh3RcsjmaTU9O3vzOgfmFgEshrnOrgKJEOvRpRbjyYmnu/z7XDOv
Qonvs4HDXMCRTPtAObfVM8XTekS/KGfkf2G3bLMKYW4b+5rFT4/ib8KlTNgFvvSbK/k7w95ogEgG
inYaWSsH2FRdILuMGz/ihIgAjZjam7KtcgWqA0htHZjuXhkxpo3nva5hWM6bpki0HdH9YUk2bhGo
QU+1d65eeWlq3ixM3ytSogVlTV7GHF264FsrGHvk7OQvK8NzRrbZoK23b6HUYiJTxbxZccRa7V1e
pQWVYulbPzKMrTOTJF10z1BjNt29Urs/TQA4SxTjBJefdXNfL9js1u4hAv+Eds7owMOkB7vI31LX
fk4QuAAk8eqF4345bl3ibKENrzFMg0ZBLMSpY8i26CJPjuCKunxf5lBAc4Oky7wy0Hcp0+B1SuND
hMZRHJQFhtIR8EFhMr0nOmZ4TFqFyGw5F9bgLXnM0ufuQwwpFtxQU8M61cuefIfX6fHdirsPOZTl
M9dJ/Y64ChlPE1goAjovo1hdbGs4leDPROD6utP4SaLje1NdCwN1EblDrH/P0RDsFuNqGMGBTux7
eAApcJxLRlFrnJYhv5G6vJu2dlV0GVSXu5C0Ff38JSfvcSH+VXxrBlzmBBxYsj06Mg9N2CbnRDLg
nzcQUHYWyx/Y+Dr3gszZ6QnJMfI/9Cz5vabQyq6g2fGGw9KzqwXuuWaxYC638YD+VfMsZ/EDjqxV
uLzNk05VkuQiH/eUGRFD7JRG9xgI+zKUh2nISYuxLcrszIa6lSH9Mq1tE2IWqTD5aZFCEqqQGwA4
01KFnHB8a4LxGQnfFe1/QHldK6xTm1mnKTE3rpvvTYADVbvWBpVj4nxQ4EGm9fTlOCRO2vhijto1
EuGrnuRnNyV5bUfNE2g9bDJ9ALXbltZ1OaiiOfDoAT9EWv/ISlAlqXVyW3vv8LxMCy0+fFLK42QM
ZJWTdTp1DsYCWS0wvwuFGtFkuWdFtagXsW7ysLPqrcaae5wVD2ncLSjbUwuYQy3ns5VLn0RSpdua
q0YNoFAhr7rqQ7Gn23Jxeg3nQQOeW+KlwVORGh+KiO5llN66vPoIjcIfSQIUWfzULvTQzzSHs9Yd
DNQaFDnS5bw4ta9Ow6taOk+RilVgWdPWxZDBJnFG3ebOTw2KANc4839oi7yWRKPD8RcpkddHP5SO
RdZZWROQYtJVEzQ3mCQ1mCdkhDSrb1XIsNTgnJYYiKRGsHBywcCQcyjqU+wDoSUMmLLPMRC3Yh8q
1QHt+bVZxv1orcYUf0iRsFA7CgSoDI1fddThy6QR51cCj+7KeXOjMKmrRMe0eGg3eUyvnICT0UCO
WSOqp7HU2bmdoLmdhSgLDrOZ4Kju7FuhQzg0cWaYw3ErV+YQKVeBLXnPLZXODLnpwUPhvD6T2KTM
kJPBsieUvOl6hDqD+KBJ0KMSNFgYikwhhCPydlpTeFGCAa3rourEX5C/jzh6DeR08wAw93ymoueg
H5CjQLQ/YWis2tzxZTpPjhznFLg/qt6gNsESYwo5NdeIEg+z5f6UF5M51TEJ7Q29bv1VNZ7HCEPK
aT63Cv5jQf9UzEq+Sd30vfkeZfkt1ZP7XC/QS9z2xcz4mZVN9qR77vLuoUXK3Siikz18mRwrNRaD
SLh+TD4Uwfx6svsV0kbGd16ktxxk1dJHb4F5wyPJHw3FG5L5bvfxU+q2T4ljfo8gZwzpJajmgz64
xwppT5zkB+GGp8HCWMymBBf5FVactSCJRm2gAaPRZvUhl/gC+MeWDjJTntfNn8jTN6YGKoQ9HldO
CxfjgNxQQdbcZeiVSD1LkZyK+XWheiQ0snlx6Alt3rcEJf1Cqikcns2QPdgKT52AxLKQMcH85ErZ
KDffRDw8UZ9Yd+MPhfpHQhDYq8eKWESYvRcm5ikqu1PfEtecqI5nF3bZFARQq+lXfabKwSXPzUmp
l3OZmacG2UZRZLek6E7MRjI60wHp/Ya8I5abLBDIIdeIZvfkdU8GVRI3LTyI9DuHCbToG82tdoqV
kSQny7VKKLgsznhQ62k/YN3t1Nm7Ytk7u2D5JDE0gkwMYJSXON/rOC6lzkkqGBVjeEGcRnE1Ajni
PhXZtRuHa6HbP60GMYBRfJ/j6sXSiMvoopwS8WMq3uuuvBmgg8n852cScjB5jCs8N1LyVvhaxbYf
gzMJkvardfOdbhJhjMm9XtI9xea1O5BCL6NTUBRHkpJ7BI4vSsxDIMJXWEux8fW7RfHB63h2zs6o
m9seIaniEqWahNI2CaRx3U2AEXXlaUByZOTmlkLUq01xdDW24U3LKYxV7ZfRFN+txNO1+kkzrA8z
jB5O+RCz+2wVW4NqRk9Sf+U2/aO1nF0RbWeW0IxPo+aBGTkPF7kR5m37CDaTxvMbl2PfB4+m4zsm
66NurQ89Ut9SI32nb+SlGtvnAO8w0zo0mXa3uwKAVw6+5TM2hlNch0/Rov6g9oll98FyR6ZC8Grq
4auWF99J5HmdEHSMpOTQ+v5ZfgIa2IPTR1WkhJ+HsJ2egmx+FO41GZ2TFmc3Ncnf9Wh+rvPq3FXz
feTA0ObnZHAuPK1HMuY3YfQXY4meKIo8z/Z0LbRfcwmjzreX5l6jGUg/xzr93oP1gluDS00Ox4cp
k4YvcueS1ynvwgWwZdJvIC+LEu3BCn8OnCyUbnipwZIQ8T6ZMLwnI/fltxVq/5DfhufWoyNVDlDn
DOZt24+q32TGR+amt5BBFAzWR2Qub/rYQaZJ3quseXaS4FiMC9A9lHL1uA/q/oJ292FP3SOOiltv
LESsMcNcuVtj9zyk2a3Uge3N3bMb3LRoOhYiukSFb5f9yxQvb5pTX2iluC2Z89Gmp96kWVMb3/Ig
eNYII5qgI5L+6jgBpkP5ORNxRp0NS+g9g7iOY7NfTM6zbQ6H2M6+u0Z7czOvDpU7qKIPjs7PRQtB
NfQ0vb/JQWFgIpg4zod8jdIOeZmme6PVnGJusxHfkF5ycdNdXgLKt8egZeeq+ZYawU5gXod+98Js
fmhOj9XPRKmqOEQAKuXnXAjXztKChBqekBbebNKe+szAqrRrmI1PdZPcuvar0qzz2BV7wxyfI8v6
yJXmc4lIrON3/hpY2fs4EODH8Qm1w5tijMgZgY7p4ZNdUvipz1HQXuJeIRB0nmkuumi9eFPs6Bwq
NCyYHkixjbzwPleekzo4izh8lTeVRfWhEZ9RFZ5G5ymfk1uTh68J7vJj3D8D4amEOFa5+/z75zfu
Bf4ZtZpHy4uUL3mxAyQUSMgZ2dPSXsDqKIkOlxZq3WJeqlDcljh8qyblYUCmE+5bNDDvx+5iq2ws
avjUtDl9QwBiR/OMhAFk0R/DpnaC585qL8ak3J1mfFK4g6kFbZpdQiB88npUu6YfBVvKwPyQX0rH
wU0xlYcUiVrddOjQKuFAcFPJU2bteJoBYqOqzCxQ5q3THOif2Ghg5azi4bY3jg4Ohtyze5U3Jiig
hTcZmurzVf1Kq+bBJjFmWJJnVF9IZgTXtHuHOxkxy7AZJNPzLF/AFIWPrF5XNgU26sJpbvpZyPFO
cI0D7uNCuduZ+6z1eDxGXJduXWzWrSmiGs2MRAeP+TyhNlKBJVRvutWfl8QLUvUtZ4KOkLhAT2wa
4wLCAN18cA+L5TESGdSipSBrnxib+w4hnBx8ckSpdXhpzO41GaMnOaN6I7i5Z1GUH4GeEg0eKryv
6HSAw/psZ9lNG8Y3efXo7Lb0npHSEVf5+WhxnkM6QQB/XszillW8JwSAakvHVDe+oaZ/Q6qzssPs
kkbuQxfqbe66Z8dYdp1KF4k+PRt689KnjDFlfnP0znMn06NnD+VwqsB1noG31hubJjwDMaKcpYhf
casZnhKkujm274rRPXW/msy9L1X0LnnSwa0z0E1G9LGU6Xc3bj/HTvXl7qBP34UIzgU/AqlcK9I9
0GOq2ZxXQ/DYU6CgRlYxNeoe8poi2/4wUo6iZGYcu35YWvAs71GO7B4Ut+7OBzlXTfQlXaoditbm
PsdHC51JT7BXKoH3Odal0NwTbOw6q48tQzthiOtTemun/Ib5Jabh+qYjKSViOQbEm3y6kT3eTDd/
p2Hl0bnNpzGOJI3S3x+TtKFFTqNc3tRvcdOcadPaRen7QmKHTQ/ipRWc1cnXlB9tUnsmsXlccMC2
w4uTlre4RGvjztVXQ/iDFONod669qsvqSuJ0V032TiepGDVeQHePDFCnDoLXYGzkilqgWfw9A9LI
N3CQUtGBlHN0UrXXMmVYEw/KQUOnj59z5k2RMaSm+2I4xNXafDSDt4YsRNdf7E75zHu2hVD15X97
KmpFlm7SXPGKQV8NEcu3Pe8yvCOK4jAG+JwZ88rR7T3dK3BMyz16552yUIpm6SwplynJrUIA5SZH
Z/jV5/m5KpZVusxgsMxT1zbH2LjOOqIetSsOSse+ZXHEyWP3UAsuuw+IC6UItrtYUFKV0JJvhZxI
eKGJ05upVOI55i8ZPsWDtR2K8ugmhL0OGaNh36vatSB7Jn8c02/TAdg2xvgieoq+TPgqVvwpUm+j
Whzi6l0vyECgfpoohQYVKNpp93/YO5P1uJElS79Qoz4MjmnZMZARwZmKoCht8DHJJGY4Zgfw9P17
KKsrRanF7lr3XVwpJZJCONzNzc45dsyrvyXiOJmU9QnK33Ld4OgeQ1i16aXVIvZQwFnsOhe4Ua8W
tB0unbSfh9Wu9NvryAovuKXwbFtUuY+U2ss8Wgcxzhldf9309hZrgqP+TuJU3Ez4DwB3saQJKCiC
HQ/FVD9TnVFOzY6x6bT1nN1s6phhv4XYSkftqrkh8bzVa6LwMkWbtvNks/LcaNv51SHvICdHPIPz
6DCF9drOr82CYGocJtd4j6rmPpbF30WaT9vcKi+Ns2FfN341RiYVyzL9XvjedJP41xm+h1kPlZkP
NBHQBviXncFKZgJtA4qh1MRiXoLEpxN9THZ9k4YMWGQvAuTnGIjTkNNm9Nm2oY/2vrGo7/Iat3SG
lkTh39aSNFtmKXkbED+Uae4D03GbHQNivmBo+aWLLqIwR2HQuc6GjOfSjfNhG0nsPEzI/cZlnGPj
uMeoU3coQt+HNEo31bYPJvi2Eg1bLShzZxmgAGFqM4O93qQ98BvT/itFq2bL9PuMuXrc4SVqbY0k
vCmwECzgtIPQw1fWsW7N2r/tFQ1fdWGgczKCXb5QSxtVRH/BkKwT4bwVzKmOKRHiaS+KgmbH+ySj
vcxfAPI6Pq6YDbrwSvOrvwzPzZh/TU3s/t1ea9xK9IcRyYX7JctxhK2t0rhoM38V+0a+K4MAXNXB
bRa1jqjC/g4POhZ28NdFTesdprUu4RhNfIDog+6v9dx7V9JC9Ey/KU6UhnZ4ZzV6ur6vMGncOKjE
mslDQhhpZbTMn92l+pJ2Chm83cz0ioFoJNOrqGCn3cRgKFGTX87aCnGkTW5d4794obK2oQ5kBg1m
DKtSGzeOMa5VZTDuadCkOd6b3pXuqgjtGq96fAKSGqsAwdtbciYIeP2LEsMJg95LEdF36VGGrqyT
pyRjMqLzxTvp4c/0Rbr+ER23vzbsEJvSNtx4icQbjVe9xsERG98E3/3m1urmt94fqrVo6svORRRi
O2CEpSje2JUemuzoouH+QsvAuKxieW+t+WRMCPCbb3j8N5uEOeeQ1sZhGId+U5aYz07Af53Cx3/E
uM9141UQNd4Ppez/51I/4VIt+0806v8cur59KdKf+7T4ln/atLzgP0yTkIQN8Jnz/K82Lcv+D1ha
i6GvdmiZlosu+R8S1Qj/w6L92uV7+DucHXRz1z8sqgHD6kNNmiZTmvV32/b/E41qwtX+S9qNSwaD
rfg3mCDo4jeI+cHP8uclSQI6cqv0a+6HN50/PssK7im31EVc4BgSRetuSnd+MDOMKHGvAmDbGJpB
RuGOYmcnnPSuK6ObGN1ZMNOwayr1LBbyWOE9AmNsaFW7CrzhuWvFVd5EaxVWlwwz3MtOHFi3XSCy
bTcMz2Yk9kGBW+FYvQI3v8UkrrElDnFOZ7vpX5UiAfmKYOFGIP5jDKSap+FNYIh9DA2iRHKnpKLr
iAcOk12sxIHZgvuOfCQmFMoQNCWY37uJqCETPhCPRUKM2mRlxgmsC3C2P93gIwonmR+NJj9iT6yV
lzcxTTxZnW+XQd7nQ3VvpuLKwYU0WNw9Iv+n858RjcZWPSzJdKpoGl/GZNflSFgTpAcEYVNtDNN8
b6HS2kzed2Vaww2Fu66s7zsTMxp/fBgTj2bL5C5bwrexDHcl2glcVvf/2p/3P1T7/7ZWdH72K/Fc
7MhCj+Y8Wwi2prA+iPkNex4QkUEoyoilVsVRv0uQDBSMLG3q7XMn2ZkdeZz+VS+30qobXlWCWixV
GzULSpdwJzt+z5p3zC3DDeOYL8ENGQ5V/nRaSBorp7qM9WCQqr4f+R4Hp1GjyI9//jxs+J93sOdY
NC26WIFwnJhK+UHAPzqpGszSs06YMu9UoDbxUhxFwx71xaFrwjcJwq8/SzCLK+EapOc8fy+2et+Y
0/QSDO5+keNza7mP1QSkbXjJnWwQUrrVJ90pH8Yl6MXnaFvMz3Rxa2FewofeH6P2etPGLP6k0sXc
KnMwn0XqHrJ5eF5g+y/ypETwrs8D7ZrwzkyRCZwQ8stLviuvhROlhXPVCaTJXYbphpmkeItktOfR
YQAENNpfGwO+k4E8dCwWOS1kdUojY9NhmxnG4coZWQDFl8qOcx7PDE3p/OUln3G/p8myRQ5N63mJ
BlZlrKUaKrESQ+BAvxlPIjK+mW2JbUjh4307zd53kef4zuUQY13rPgZm6m84i9UqmPgRwuS79RE1
jRYePiz5rzAtVjIsXrtyeumCSYeV+UUkeUWFHH8PbM7X7Ka3cJrL5TJlgINZ9aqPR1ZPJ8Pj6VPE
qzSWH/swHVfhy4+f3UZPVVO91sFwUzSMoUBwgGeKCClqOGptFGARTrhQtbwwXB7Z6VN60NIuWYnF
C9eyHqKNSq3iUnbRU9Ck1Ua52VHZGRquKPuelayR2z+nA0rjLpf/3K4/Waz++1RaP7fY/NgYmLoG
IvQ9x3HMD3F4rL2omkPDPMWDu+2y6K1zvX0XeeCk2sLVuw56cXVmcgiiMhweaAa/EzlhpWYa5Cjv
OQYP7ZLsPjlduknpv1p/9HM5IMHQa3TGODAJHzZsVTKNdYnaH89lOuMzg/AuecaDGO332JWXqkvv
IJ5PXRbenCPw5FyJxIDbnoJzODUkV4WAHcWXwOcLHTf5pD3pN4vnIG/BoTA0scz1P/YM+WUovBQZ
3ilwCFu4qMuMxhjMLUVcHvUtIlLjKYjZDBAuYhBbs2U/8HzGkN75jvvYivHCaMQno4ftXxePQtnn
ZXLQESB9XLxxEkaA5HE4P5cp011uFgWdyt5j7rhXmH5fKeJ8Fw/wgVxmuS7YPV6tVY6cT/e6c3lE
DHKcMKGrFzmshnVGrro/v2TnYxLAC9Z6LV84pm8zY+5Dz1W2RHgD9Et7Yqjqtapj5jWrCyG5/wsy
foPrYVHPOh+QRbjTGxFnl7XiujNdroaYj8D6yZiNa3PlGvEudpxDFzhXVZveVQlXgKruK8Jx1oVM
ZYiQ3XM9DzpbqO6Nno2r3MfMcz+56mht/2X3evTH+6YZClreXaFP3b80Yn5sYyeeh/KkFhywdWSk
Fqvp5ZDytTXUW53kxvWYNPPedxnxlg+ctzp6M2eMxXODUKxi09xmYZpuZZiANNQKDCOYKfnxbJCR
8dQSPuh6CG6YLf0VzxqxzcPppGagWxL3nIkcxrdz5InGCc+IHMt85b10UXUv3fguaftvxuxcgDRs
x8VCLp+Z79y3JxFBzKaSTEybK0vbKqh+6aMKOO4X2D3RB5a2K3PkMpAwLeu41UYj3dSt45mumc5n
2oW5EAJjA1YwNtg/pijNDZ62L5T3y6UMq3mrdGkmbK4VgW3MKh5MByl8EcNk0/+bTx1OSMzz/iJr
LY8p+HFdPb/IOm5XMXj8qoURGpdzjO8mLpPwSecBBTjCmjFszapd9OKIerrODUNCyiVIYcvxgneC
mbxpYBs82+NtlwnAmOrVnIM3eNuXzudXg2b1HKW4vnfMGuYJg6BDnozPXcmthmPxSbk8ld5Vfo3s
yFxq1r6keQkTngLyNONpJy6bzi/vuyWImUMHkduhTF5JvIIYn8m/HzsVwvUo0lIc/01OtJsEmSWA
Zy1woH54Vg7mlUIRz+BF6F7tVb8RKYlaknGtWuaLLHgRuYhr0M/4TpXccTLMjg4ZxcqUcLZmyFUs
cf9Z5WF13810uLW2n3Dd6Qyg4ScrBgysZAux3sX8HL/mRWcp3xXbkIHOIA7BLNl3Hg/ghPxcZfLJ
2255WXQ2EKR8VCMy38fZfDe7mNluE35aph056w5DH7r4k7t+QWcoi4We/jT+brjRUx4UPcxb/L0q
ZhMtUeJvspTFycd2XBt4sFyqvGYiamDmazGP1QGVckJrcrDzGYXD+A/e6KLCt8yZX9rEhcThiEmH
f1QOyfcl1blHSrx1I6y7Gefdb0UsX8cqVjdITJixEbKDqg5OMygJiH4fXHaL92jWHBQVoeKJMbS5
i2Gt0EiY23ghNAVpslsmNVv6nXVk3NVrLuN0K1KWN0jYbUDYD7HDQnUjmZEM+d3icw65NYBThvBm
octvLQPLwaXIelczvXB+3yc4DQS7xWdkwEIK44jJvPhzkD3n1T/fpB6iTSdwbBf3UBxgf45FFRZ1
TQm0R8sKW9yjLhHk0I0L9Odf57W31/mpjL3ruGV35o7e4M4htzI0+whpKDiqwt1mJLJGJD7pVT57
Qn54ODrSyaS5QV2C5YckmtTcsaaEGRlmw5VuIJktpgedbbV+tlUdERwrOSol90pN3P9wWIHF9gls
b6/QtglStx+pNncB9U0Qi8fAZ7dzF3RDssvz6j6o3X08VZcSfF7fGZLyoHS9+1k2NzoV72bx2CFr
ZCSFxoery4w18T3GsAs+slddjml654Tjw5/fi/2zjlhnOB6Xn8PVFjqojD82N1fJlJoI73gvbENV
ktlAdJmt+RJHfFIrP3YyvDnXOi2XH++IenofIJoRitdjO1c6kfBJPKoG6ZdBeWsFN1XDqwowguZ7
EVhdLdRTf35u79c67ly9ezw58ufgbC3+r7vNiEeny81Knog9NCt29CA6hgG8rt+UgrPYiI5TERu0
5eVLjppmsm8Dv23u9IcjEX4VvUSft8wn0wbQC1qb0BbmR10sQLEONW1oS44ClvQkNggYow7Ygw5p
sOrrIA/eRLK8d3pSWVyrB15usA2dSa4dK58vVJUwEZib/Sr3KqBgM/qWB8TYnmNvlsEN05SZYNES
RQTyltu45Dl9kwBUGkzWFtmEErolOleN8TQK8n4/rlbntH102/o2UOw/5Vnv5xu2iN78lIrDR+eH
bksECP8+S+c+KM5/7BRGM+Kt6kNBed6HHJ1e2LJxar88mSjbYvhIlHp7Lt2HgOlQsUElDFRCv+5O
qeo18JIdVeZB7yAZJHcmsUfqVAjMfG3W1CIh474NzkXDFmJwa5yojVn11INcId1Y3WvMwR/DGydL
77IqvMlm9lxPts/ecyKyiYwxjew3nVCfkykSTJkZ34yeJLFk7F4W7ioO2udlrB38Wq54ruvz54Q0
EKyPS5E5oxlHmVWcOpvCyCdkG0iMyAoartOu6S7MmERFJs6ywquIIeLcDblaXmLFNvVrbi67qZlV
Wr4qkfbberRBbAflbWVFqqPCudCywGclQTbziUYS1TuUEw1rpzzyRTG/GO740HUu4tQgP3Jp4Q/Q
KbZrr05Zx5ZkfsTNJHD6qHRjaod4t2vr+8zg7pJaW5eb79KIv2eWOlk14Gw7KEYK84oviUwUqj6l
ipioxpMSTCGtdA8ZjPnfukAOMEVn89nyu1IkCnhy1VDBoUGbtOU13wLDoKlH9sNVVxTDuxgsc2vO
ITlxyv9hOfAek6iQNvb9wbW7bm2G5GZ4RZBXxSR9Mud+Nz0+jZJcRDFDCNBzklo3/FFHLWsuZGWB
rTjfZhZqbMZ3cAFBw0BBHTNU9gSQ4JD3Rd29KrlslZWHb/GQfenIcgPuyViVr9Kn8lWm0W27KKk2
InEqfF38v4KM490J/60jfUCOqiEGNiktnN1F15FS5SYvL7fIMTWuFnjjiXSo4ltIXC10s1kLeBGY
FNc6Q8R+ASltxUlNmGKTBEgCdXLFBaeJT+TjHX2W2fEc+3/kODZ/X8WkpcqIvplldX+GFGKZ3cmR
v4o9tg2d4zApxqp1cJcKTLJ3GlYASjqiBMhcvRYVv5N++Qp/9KpSbEr0Ecx1XpX3PLEuskRsfHNk
ekfcZIq5RUXNKBymsrFhYiWje8b/IbBihHblSe++JS81bB2SJhSVNEkAqYDpDSxnoPw30QLWzzoY
Bry+BWu+dUxT1Zr3lK/xoiygzEg0YsEqZDBd+QwoI2IGWuDciC52Se6AL2/yiOnGZjY+C43XoPVA
KuEHN84AKjkbT5l+e4tByicSYJzOhDuj2yg9BIn3SNlQrZeMtrKqZB/BY/R7J67y9yVthm+xydOg
reKQxKycZGIV1D+ZuyiMb4xq6JEZEI6xNgBO6vkMgcEeSPhzOfIeRr4ya8lNHWCg0YmekPFwtaiy
B2nSH6wgoV3mavim6mJei76cIabGhzh3D07B3aAzxQzB27WDlhli6jz2wqTVzONNtR5ZWuapk7K8
63P0wJez56NTe9FUz1ZyKEcqx0DH4z0ajcFIqjwxrlIvK3d1hnqMxDZ/PW89kMxTnLNTuqR/1i7j
a5mylvTA4AumF8Zw2ZL0PPSrOOEvWlBCI+PrdXqhliCk5zxLt07oXuukwI95qV0g8cBbXrIKZHPS
G6QhufWXfoIy5JVUWJpu/kcLtdnmosd7xuItyJJNZtZGzOBkYKicEVVsTnt8aNucrLWmxLezkfSI
vfTn9MD5XYTGOx7awbVp3/I+wLxt0+dk0mFxilON6jHHUVrpnQgVdzy3Erhsbh59i2ZYNpdZkNhR
92soOo6A9PlVmqSmtfGkoV4aMR+1Tk3jJyZS4hhfkKARwBjkdlxL9KufNK6SZ0DEABd5Htx0TQB2
EH3Tx8cRhLtzHgfd/ckH/U2Nz+gaMwACcnVP2MfUlTaWfE694hS4XKroFgl2BeA9emvlPQZ9jRSN
M6RJCbOr75kAf5Wb7qMmIqgiz+g2BToduBSBpnCulHsOAe61GKcXgCLuVA7mwn1cjs8awOrCaNMs
zVftQPt5lvHbfJThFnwcn0zTCz6AMeMCvTqplh0EGqE8DoPSyRvgSlLfn/FtELg89PYiIJvQmD2Z
BiDyVvMcKgPsog9bh2LNdehkOw6pSyUvBXy+9cSV3wDCkKT/+T18cH0/Z0ck0kwR8H0PvFB8eA8G
g0gsPMvKHyASvILoMClmE8HwUwmCEkLvBJL8OWDktknS47LYs3vtyPi75gbGwP1hHfl/RlX1Jv9Q
1py9DplRbIXgmB8OAfw3t9Ts5KfBD+6bvMM0kPweYOsMZpGN6c2tN7RGLk3GD6pU3ZmKAzHD7ZDD
09v80IfGflbOzSfr9dtnE7aPbx+mrNbHedCVSV4xCy8/71szre81soql6VHXgoKcD3PrdybHbc2B
dWqyY1yOSNh093qOMj+90+eJfpEd/N0nwcP9TW1BcgfH6JDb+Vagz9y/aguHdr5wSNv8lCNA544B
is7mk0rg86j49DHSG1FD1BodFPgldEi1pU1is0ATzM6XuA4eNL8HhHGpCyWmxN/lXXvqa/MSofpa
ZPNVnMutNubTx7DDgE/R3CU7SJki2c0YumeFd5nl00kUHFVEQ53DptFkzRLejClEU5zTbRDcZEm6
G2fFeL3wpvKjpwztb6vElT6cZoMpxNc/vzrNv/66raiSQ1+7uVGGfVgetB80k7E8MJew+gGXbmym
d2x2oiYHNlheTIZPSke+aqwuSAwt6aaXm4PQvi4G9aJI9qHTXSiDDpQQ1OPMveUshwT+whMA/lA2
7M2EpUeLEcQgYEF6DEb2Qs2S+lRTxKSucvf/uX/Vwk1+TrZJhXF1iOP0Lm6pPiasd6J4Bx+25S6G
5+QO9d293vNqpIbVPJ/m+2AWggR0LhhPXtLezkG3qkY+Ts3tOwLztwWJEE0PC6qPlh+Q+7CZIJkU
RludBHYjMKjfY0DiXbeWuNIbdEwG2iThe90EN5KmOHYjTKo7v/gWVX3BC+Lq0b/Xq/Ln1/QbWNvz
HehOC+t4Pdvkw2saW4tcGdeTk5jCnc5C0BffcIPsNdPG2+Xq8h41+6nyCPd2wYZEpAKrLWGSNJ11
XiFWVZdrAshaqPBJr5BMRxjw6Fs3QBtId+uDCow9SIFF+eZlx6qhRPmn8sfD6TMk6TdXuw/V6XI5
MFzKPTO8/z6drnLnesE9phv1AVQPAhN2fSiJ9g9dSFciLPSZuS0h3mFnlcWz1vqQwdA6+XHh84zy
Myb2g+Hd+QZAm6CnEjqehUL4Q7Qdi9LoFihFZL1sCK3TDjTN3U8Par7hejhpiF8qduUSH0jxHs6w
RJ2hLAM+iuVDXpkb+rH2FEG6c+SbGoxv8ewcZMaOr4GIuNGgdY4cOFhCfm9QUgEbqTqh6eQHza4D
g2bSdQWsA8SCCkAHhD/vrd9QTp4PV4crnoVWgF32cwjwE9UbwYBNtGJGc5wwuSnNvujbRR90wY0W
yGGP5uKe1OhCqxKQ5d3pqn7JkFM4pMtVlx9bIt9/48FgmLG0NNGJWMEHkGLsGnyk8iIDpACM0JBA
BKSYscjAWUFFNOWqzRuop4yyseKqI1nWUbUa1YNGGKEO7v8vIAOdtny8islEtaUAR8vzP6Q1i68C
mvyC9KTrn3M6SrQEZNnn3XwKFkUfWIrLOpQ9VNRKAVmfszOdK6A/0ICRBkhynysA3UVGKJW22FbQ
9JpgHJV+42Ad5EHGfyvHxGxAgP3Y2i7Q/bCzjSnA0dN2fiyq3tlaY0DMRBuCluAMAQhWm/oymDmG
NmFtInwkhBM0BEGN6KQD99fLLoTO0lwccaOnLiFIcl41spkZ7h6vgIfMyMgq1UbHEAD94RL3qodP
9sjPHos/DirFcGBr9MZlTtCHzTu7qmtp/jmTzcoCi2WPnKU8APDBku46ZDB5gAoB6FJfRXFBHRP0
/XPcutemVd1rXMqg+4PC9fA5tun/9gGRRzikRyiT/A+b2C9HI3INkZwEqmyBdHDBJBo6JqE4JTxQ
oRBRDPE1c5mm7QDPUM6oQb5Kl+sUSY0aNA6l8QKHEjVe3MOcJbdp4nNpUuHkHFEd/mE3EQjdaPGL
/vMfP5vhzxoF1lSy/rGicg9gSheaEtWyKF1HyIQHIHExbV0bswRxB4QPcyUBBjSEj7wZWRTLFc3v
gmkOMPbOYWmoN89J+UIy1/EVukIa2B8kdbKH8Ot19dlcwWDfySnYiYFCcSSUs/mdfLovJm1u7xw0
2BAHw4NoCIsFP6cGEOzc7WigytCJkDGitqF4/fO2cX/zVsjLPcG1g4mH9VE5tDjdPAdVUZyUIqnJ
KKym6E3HPK1RCKgqzIk/S8BGa0IOd+mZCkDglQkssoovJsmqTkLMmspxZGeReJ+JD75VJ7sqoX0y
547QmYgMR1qdddynSCZuUihvEaLszGbk7o7v4mR80Jl668j7jK3aziDtEb9KrXzhEOnYqrcP81xB
XvCG0LeA3iBam6T1WTo46noYc1Am/Aw3Gjf1qaV06tjR4gvn9Ulw1qK+D0EQjYfQQJSN+7p5Tiz/
dXMveRVH9mzFJ71p9b9v5vPprKLg1tA1SZwTHOGEzBGt3VwfzTYD29dqBoZ5A/89dw1XPleb5iDp
qX0d8uqb2VknaYPHlOTPwOy62NLrq3emPr26vM1r9poEjKGgnaz+kk7dW80radGTNgLPGTGrr1l9
3aoofNLjVsArSK5dTY6xoc5JGmmivtz1Rd7ZQEGcMYCz8Uam4vCjJqE+oa3ok52nz/vPlwcsvuNb
6KZIt51fMgun8xrQzvh/CylkhPLcD9VJv+XJYDJMFvyNmmivJTAxHJboUChwjPXfQ61ij4t0RcJU
OdyCYANnDh2hnxiIHj7bLEcvPfJRcyQKWuekj3HQwpYTvKWsLr222HpOfokzzqGLAzxlXOwLoBx0
jMTGGjmZ2J7TZzCQPHYf9akNDICoEHTLjzGHWmz3cUEx0cY8JwW4n8BK/3mlbJ13fFgpyzb9gJQX
a1uO64fQ7ivHCiIzOuoPHYfqQY28IZ30UkKeSQh9/4On3mle7lxOAGOcdw4fsuvh7SDokXTiGhZC
PUAxYEask7fYjL/7hbH68wOfJRgfHtizmdIKzBQwV9r9ABtkSpldXyXlj6DC1apykliETzqQ6GQQ
g/MHHam1XFKfhABGKQg0G2nwodrXsz4lVtQ8XFwFcv8VkCuaHhPRgNaqdCWQAydAB5PRp80qzMzb
2PhLyxl1wq4/s5ZwAgrT4s1u6W6Uir5JgUYNCYszqQe/Ct/OGhydF2mJaJbzBtGsaB3Ln9fjdy/Q
g4ok6EAV+8FH3A5bYMZ0+FFxkqQ2Gg/WsIDOjQKNJxZcTP/Ih0zkqB0Vln6XwiNYUj1r/E31XNGZ
uxcGcgwEYppG0kmGMebHjATkk+f9FX6jOcd00N5wXQtSzp833OISY5si9I5qAuKpFXhida9PXy7d
K02l6vCWm3wOwpsqDaIUWCAduy+a9DJbvtj+AdnvtYxNlyafg2q/ATRC4EE9cjUUGqD68JRtkw5l
5UXekYk8pOYoKoMFdNkBVK9CTZp2VCqxHJoN0604/6gYMC7RnXEA9R1+mExJQSqomYyzjkZMINis
PD58BfIbuRSvjCsC+A677Zl2lRXumPQy+Jh3YiArJ/wnO6lzQE2n6HdkzBVNjsaTY+DKTzvzMZ+q
hElLWhCCldymw8QeB9P5RVdqhg/tkM+5vzEMSPlJncxqoKE7papmMlW7why/cHv6fxMcUrhdPqt3
fr37Q64s8GTb1ZOCzircf91czAaKpgn6/IipFKxOs9dHUQlNAKT+Hv3tPq61uqcIb+yYFvnYPefs
pmQjQrIECQJX0mMdTMZQywo+E3v9WpEJTgt1vo+MzUZn++EV+1kFI12301GH/3xBT0G1rwufs059
0SJAdMAcgP+EpDR3HwfOQV+DuobQB0RXi38+IL/qPngunomsKXAxKtP9BD9haXE21xKLmKPOKHUQ
Ix3ddh0FD/VD2eO4H9m354NMRhmXFEC6Yjedg5kSxWd1t7C4FcK7MYie/vxs9i9IAoNjGBKKuzu+
bNQ3H+uaUvk9GmRx1Ix2hzdSHLJGivomBIck29XPKDotCiTBdd1HravHzPCEFfTjGdYroUjOkl4S
gLGkFLbIQXTuaiKC58EXACxdJOg7T2Nzn3yAX6KPVj44enINLnUeBfnPi5tVdLBDQFlHJKnbM6lR
IKiP1XPgeY+64jWj+UUvbp4SLTOKCA2EVYD7wAk62pv29MKkwSuMyA6aMF+c4O3Pz8ib/pWMccE6
+Z+FZx7AaqhP179OT5k6neFYxnRM+xd3NDm8ZCxRhVtrcBHKUq6SoLmL0/jOx4hxwoUdA61n1yyf
lM3ItcEYgceap6w2dvQNr6VrPdBmv3E8bCp8mD+/ZpwFoLBMNt1YXrStubLGVyes96JojpnR3PTR
dMskoNsm+1qocuMZ34cpf8zccufF3fMSlBQe/qmS2UWKsxzeY8xq7Qu6DvN7BFG71u2QcCUBRO20
r+qA4RI97GxjvkzN9yir9xGknWEnV3lc75uuvTRl+xwH8YMRq9fRanA/68zVRMSdveWYMojbSO0b
xlVtOiO6QfB2Zc3xvWPLi2n6WrPnPXfaD755iWzsAubt69L7a2DhK49ByL3dXeIlduyS8lhjQiYX
RhEU5nVA99My5vsUvF7my32AqbKNbzU988YtLZcoHcP1HDS7xKkvKzxdWxfCPsLSRLT+e+HJI7DM
NQ92mQx/G1aJM4hJeIuzF98oHrA7s1ZujfRs7LO3gbe39srxO369f+HuG9NaaT6lWXXwcqyW5ews
CPc7476MfPXWu7311ev7A5nbu3LTL7llYWGbn3rpYF5a7sOkuZr7Ra7trEADZuyz1kDEXL95hnwY
svGAY8ehyeSLm+V3dBQCjUe0I9vWpi0iPAQK4JDB6o9xbKPdS+R3Ec3WfplDCOKmPzqlXCc5w+2w
dko9M2DQSHSIJ/W1wQY9i1qFI42JSt7FRsuxr9gBByYOvaQeM1LUOFzPKh83zWzvB4xs0V5GNd7E
8SFK8f6gzWFjOLO9tcfBuKq9Dv4pewe1dDcYiz16WUAPNTKGDfZNLhLVgat3TsxVmvuHpM7oZ1XD
X8XQfoniADfdvpi3g7L6XTjRaixaxvkVTe5tLb9MkBviRhvZ5oXqbMj3pnzoURkdYhxtMJ13FV4v
IU3RVVocgEfFasq6/rJP6aMGB/m7djJv6zStf2sV5o0vMQaog/Qyz5f0LzfFbqinKzHNTmjee1os
Szzo5hcV269GkdLgrtYBsxZIrTkA3cmWuMKPgp5z+vRWnjNw1NKtlRm7YjT2XlYn27oaT4nA0cQy
1Gosx/uhaLc0JX/vi+7IHmRiQId9oqWOvcyelsQ/wGJeiIGJET72/FGTnWzqQ9q2Oc9+073MefbN
pXVizvOvVqFuS2HUm3aeLiJjRIXhnEBUmousdHf0LnyNZiy5rNI6Itt6smn2JwD9zcTPZrWEtExW
mQfEUzB3pNzW3k0SYpk8MWDJ/Gvo7YOLJbLXY2o0qB3+P5vIxwTAv43MlE7gN0sL4uDuulWtrK07
Jl8MhiN6SM4CmkI9Ge1q8aXAVxvpXLaujRnb6eWZHs1tMuLk00isZHHLMOxlA8K6qtFgDll0HZbm
2pbGs+cYV0ai7jGbq/u/IjqxzBiLM/NeJgwjpIHD/4tRgmhqLNot7eS+TKe9h0pWji+F7TzXodx1
BgOImT3hWTE+gPnWxethxrNYev2uiuT11D6Hpthasn9uosjDh7ovVk2xaAuTd+kG59kOIojXfn5X
iAQRk3UTNqeBHxNVy465TPjYDWi9nU0RP4yosGRebMVUHPwixttJXDICe2VJTDjDeR1n9i7J5U1S
EJJy2pWr6s5onMvIUpeFkR1NcRHl/YXV2NuoX1a9L76P3oSgQb6oeXgJkUQJtDmiMh5MP7pqgmoT
uvkd1siXLVtmmkx83Ac9lp5ENiTjjNbT6GPYnTqowfwXOTNsayAGVNba6/xt4VzbY4mQbN56XbDx
uveS9ti2wL4senRDZMETbgTWu5DRehQMFpMMmnFvU7PQBnUv0rTuXRt5HgM2PHM8mIg2p9z7Gk/2
VVX5bxV/pxxGCM0hyhzM3s1yi0/wl2Awr01GlzFdE7UKPn82squI2ZdWjEdWiHysaK/z/m+upY0s
vVXIvmB08NpgXu7QM5iNXsIyxEtPlIfA6zdDnrebZK5AUCYE5MsBg5NtyNQjW8B6B/Y+8+8cPOgj
TMTteFw5TAXysNSEsrk1S7yXive8fOryL/2cXleSoc1M7UA8vHaC+EsmGTnQ7AOb1You0uhxwC5g
XqptUFl/zW6xHpTxUub8S0I9xnnP7Jjlzs8YaVYb3/BRPixld+lF/mPNlJB6KNcZJhikCQwuG9Yz
gpHSKRi/diEchU6nubA4DGWA5XreH+JlxIXFP2Ceup7dad3jjtfll9ino2hx/lbFsnd7724U5n3C
AOphwaPJ628026KoF8IIEW7MrA5urGVkJpfYhc10cAnxgcMnDLqbQXpXiYEfNBZpbYKoDiPAIhtX
S1TdFmyhyGoOo1Ov6lZ8Rd63j63+HmflA1UHZkDRyoqrG58RLl3+zbf+F0dnsuUokkTRL+Ic5mEr
ITSGYo7IyA0npgRndsDB4evrqhbdm66ukBA4Zs+e3WfAh1QQqa0zlqKdWRrJlOLvMab9gPbQLdUm
LfLd2HGN1g4mn3G0IdL0kdib+XyKZigfWMTFzavP/8+VrDqPkLC96UCWamxOfyFtX1nfR764F+kY
N/qtLlxGvm3OoDMjMe88wWbJQOMXxRyv6XkKCOP1nss5Yt5k5Rs/4A6ArO13YRxCMovq56BIAfqV
W1hsHkvh1jVaFondZ9G7vLWbuJgJ5fKFdx817tUdzcfWtOHbcYYgjf42Yj3WLOzHrlJ2PMxQg/HR
YeljhZ08FK2v5t9wm18i9Z4TrWfdOK/E3lhzuE/xVG5Fzd5l0/x0bq0SUYqDLAwAekTE1+KOi/tZ
uyFhAHa9gwnHwuzCZjtZNZVev8xp2TdTm27SiMqsAU9WebCP/Jl0cBQnZmHg7vx31+HPUCWGG8EG
wWY0jUcjcg6YRZrE8L39bNncpiIJzfF7MYnicnNWXUi4fhhzV26kT1mRhsemjV7noH6qhj4e6vm8
FM41D4J7CHf7KLfjyuJR6CtxdNP1l/SxfeY7C2YacnadCLRlfVjo82PCBnZK8ksEaYqpxfi3RAVQ
uslGyrFPs3TNbTqNPHzV41Bz2i3ZD/aIR7A225byx3aWMyRThOGVhZWco6IfnHvyt4Ndn9JUh2b3
MoceO47kPBzSbP3TO92/MCPTgnU0AjG/Vqt7Ggz29Cs4Wky377IpM6zYZxF32Qg/KgT7ABFf2kBB
cxP2FXIRi8qrvRefq5PHmQ6q9A88yyKIJ5YUWMiR2TSfusL03GNX1azmq9C8TR2HSZHRQcgzD7yq
8uY45k541ZOb/vSqDwPcgm2YjKSSR0m/hh2LD27WB/DUWAgl8EdP3l4HfTbsgqF8MjCxPNc4nJ7N
Feotra+dFMzCUMDr9qprYlwc8M1HYa6P/IlTSZYPNs5b5mOYXawlvFO5At1qWt1Ri9KcIFH43tdi
IuCzB8ESR7viA8yj7pn1WgnDvZZwTjI1jt0W9kkL5sPv010AcAK4wE+Y2h+LRd6QY7nMJES5HhoT
nHC+it8yC7BP+upbdCpm7kSGRTq/t2XxbJQmnw4Cic9Oh42XdtVjDSGnRHQsAOavBDImfLXu7+As
/Xms7WcylTmCR++FbREshhbIts50z50JAoLVVoC1wQBR2c4oEZQbe6SVH6bef4Y4dEToixe/evEU
PI4x6+KlD4i40dul5mdFYewwiSdLIF/AofzDfXMJyxmyfdYuTOkgmrXiCJmfXWIicYoRgpoCF7Mv
fNvdzNI61Gq91m0ZboElvoE3vvfCYkFktlCQl34ChdeMHhWIz1HWLNucV9WmyYcv//YZRh3u0txK
Kit60zhpyYI4V9H8U2SsbwXwqQr7Wfa8QirflruuGs+r2XyunRELN4Ud7NpJZ/onVQzXBYf+Zqry
HfBUGHg5Tgu/Ij8jmGSz9coFOOjNjUG8ZbDX/DcxLxAgnb7Pd0KbZmIRmH62p3Z4rPIA+BFUVCY5
1frpipzwsXm4GATDaBVAHVzTfdf3iMmtc+cyhgPuTDwgKazs694CV1YELjbjdIhPtB+8F8+b7/jy
DYb+6uwE8/NSDMdCW/c3ICSF+50W/k8F5HIZ5G5aKInoGVRwS3rNEZmUHULVkASul+FI8d5EmxSq
WLKYJUY9cw44L6csaV31S7n7hgP03JFgcfQF7aBOz3Ymdzx9/oEOBYBWWeabHGx63OUzUR5DxkMy
SJkoG8ysP9gnRwpW6wTITgvO6pDS/2ShPLUKjrdHR1HZ6cts3LqKxccvNhxHC/CXGBz28bJ5u0QZ
IWukZmhbvhuzfFg0u9gyTXqgU+whUVctT5VTXNMmIj4iY/NOptFTZWWP9gJdaelv82FnR1rZA334
y63IqlxSz9Lcf7sFMepRf+KiJrAs8pO6Xl+q+hanRIRMU9Z3eKKuavTfUCd3dW+/L4N1UrXHjBHa
ZUGopm2dLbsgSWWuD0VuP0wEoMCcfe9mqHL5FG5X19qFqQUOG2ZuYV6qnAKmtksSOsAgWf1LQRpG
qmE8jLO7V6o5E/7xvOr6EmDF34iIg7QSXGppo3A2hnUI2vk6auN/1PuHm2a/o1/huZEJz9O+DAQ0
TT+iUCiKw+SQHM5s8M4AybefFPBIAyhinLJuAZBmIRrpFqyUjzRLxvi3tvSrcpudXYwPY1E+dOaw
j5i3VGKBqFVss9H4razg2XP01R/7n2AorhCXY+31D3nG7ziSzNsty8EQecKr7oyT460cbnBQo9nB
iYniudB+LHR75xPCu9VZx35P9Jv1xXLbfXwhgoSXUOb9a/vsby7Nnlou+zP55XPXWnGhnCsmkIey
B5JUNNXVXoIEC74fS3/18IrU1dEmCfMYDAPbMBWUVIxVN93F/XJ6+1w44lkbjOUywN3bIJ9uKSZm
FLvg6I8cVGmcLdI+yAonNC/nSVFgW/o7X6F1gvBh1tmu59SM/gCkhR40huEJNv/CtmTzCCxxrwb1
B/hm4tNhVGHEz+ufM8ifclLl4bbaCo74rBzN8CR9qs2hubBgUO/NcbhWrcO7hMdQykvd1mSotyg/
zQtg6/P/D09U3oNhOqoJxBRjEmUBBIq8+8Ily0qvoGYxyKcQ1DL2U7k29TUd04utl7vQF/g3gkTM
1b0gZi4yytO4Gj5353KHf/JUdCPrSs1hCtZd40VvGAQYyzkfM6mH3i2spmn9R9ySNxAc9WAULUNi
e+JgaLEXVH5ZN91FOS+JbtjyTrkGbb8zQL2ui5+sQ3anl/zNVR1rhvOTbfjXCb1EbvB6PzhZfmHd
4V8esMYoU8+PuxvoGnoZIfSJ0UyMl1xGo3a081J3H3gZOU91Qvzady0JcVrCJ3toz/Y4/y2q5cKE
+D7Mlscym3EZT8dbcmKfBRBzCeWdu9HfVT7ClqZGYXFi3rpo73EV9X8UUoWjQjByUp+Noj314McS
qdLPqWkQ/brhVxvOpSe2uQho5xYCLigwiDy1x2bHWesguIUQyQuSroTX3rnEzEAX2FdRuOPUOXRB
BOm8JTjLpH+b+kSlWhCa18uN0a4/TJCvpkULsIr7Sg9/vWqutk5rB7CpHWM/VGZ0yW6q2eg35l3d
66zedOQ9bYjGQ8cRJxfO3NaZg71DjpShmJawvfLZifZSkKPNbnT/0GpScEvPObJZ/zqUwOlTXU/7
cZLHoHKg3DmvYWr8emP1qzR433qN7hszVQmeTI5R1kvnhViGVKCK5sCXVuCt/Vq/p2V10HLd97Ug
F1fKh2qYSM+klzCzY9TJx3R0n0lE3vnR+qi86qnmMJ/74URi27WuxqcMCBPbvG70mvolvNRsesh8
YNHT8iTG6iViP9mX6mAX5nFU2b0GUl/5wSVQkuds4QEkG6t02t3k+3hSvYPTTewXLq+68o6pmP56
A0CzJQv3EqooIzSeEVxT58oqJ85UONeTL++Y9ResL/QkLNnHctRb9qz/mFpFO9S7MoHsUXOp1Ae7
DU/TdFNlPEWCn02oRG2itYwyIxs0Nz89MofKub8I0XzVfZqMqcD25bwMOk0p18voMV1H+y6a+t3Q
mXe+1yeFzVACHLG0ifAooj+R0idDOIfIno4ErIKEMM+6K86mg+KjQC84S/TSL0MHFZ+gv5rmNhjv
qtT+tDsDo5y/qy0yERgz1LIkH2u9rGMDrNsN3v0uf3R8XmuFc5woPJx5OFg+2XUMJ3i6IdpZhMSX
hd5YhF1UQND7UOJTyNAp2bLflgLGNxh2uYINnsPXguUMWRLsURbHMCVAV3YqmXk6giZ/l2L5yCmj
OV13wTpdGC9BCPMeahCkKr117PYDItJBut4OnuMW+tduMWSi5/JSMmJ3jPpQmeJvF5XHXNRX27Df
KtRe3AF/yXe8W8rwUbb+X+HMDikozk2c+Vt35btNrIJew7eBdIquyO4p+jj2QvsPFNC3TKn3gWhF
qeXec4adzUq+bsQb/9aP9JaWueCAqaSmxtYUYv7kvHTSEU/pqG6J8wa5HetT46pl4+h062my15xC
E8XlVJTCpLYPXXfuLbgn3WhQVVjLMwWEy7uLJXj8pf3GotCh4bqsXsuamtiJiaNlrBMKagaajDBU
aZxylxS9drQSK7/Fbtok7jgDM5YBuWte/sqU2saZohfVTF2MbHsUes0YtU78SQSHqrGZYDtXnkyf
h9cP4z7Kv2abvb0OG3hvIaHjMwtb5EFTXxT2lEDkYM8GfyOo2opwYmtlSRFIU/JIQuOlNsy4Fz67
SlJ+KFExriQanoIRAbegX8zKQxO0Vx9kRUVKxpYw+vNCLge7jl2sI/0VNMbRHVGUR1e/B8I8FIv1
gab1y3sjdpr8dSGleerqbW42L0Bg79hAu588Iinm4K0lqAcvmUMDvXzzKasN2J2OjENSbLCjdEbx
zB5uYpcWAlvEC9n+7sv21OEE9HgghlwTjBHc0b2joujivabHC0mt5csaBHWa0T6a5R0EvYNQ2ZG9
e7RIk/HcLUFMi5M3T+9Y0XdtqOI6MnaGURxl59PHtHc1oT7A6aAcOAfFhIIItVtm9Nq82g7RLhYC
OzsUgrCyjHCA9nlynMe5CZyN16b70M/2nXWTEsW1ckqUIa/yt7mw7qwFfdSLor2n/Ngu26ucogfg
itFRj037MqgAfdxYDoWS50lDZAzq9kIK379AGZL5YBVSpvMfGxd/d+u/libEDBKeZcPsxl6DczA6
iePRjNnrPSfoVSl1qnjFqq7f2zPpF3YGgMr6DYcs6byStNFJxmkYdhvVW6+1bbebajVahKH0TYTV
GXLCE0TFfQ3NB+P++LlmpU3iA9GsfesSQ0k+HmeZOGqoPOdqDeokDKdfra0M/2GUbYbRfiUD6Dmo
4ak3Ub0pHfenZdaQhS0VivpUwUCFYl7lWh+tjsy8AIjyxqtH1Is+d/iE6saBGS560ITMRtC7Vcf0
izgQHnY/zxI2oY9qpq7OYKJPpsctXYNiXaFsoZUUbqZ2kcR2B86FZtFmj5Q04o01WP2mCKtLE8oH
WqatRQ1XrdXeH+cv3jdcT8PadYLbku0DchzEMUI1sTvn4mbzR2S0F9T6l7pd703NKqAsmgX3+3gy
CeI4sbdxxwxDnm2WPobMvSyBfV6s9Wg7EoLh7I/MMWsgzhm0jIAZZTY8+aLZqyU65C6zJBPGBQHB
zd5byvsg9di3iSZzG9j9vo+GgjBC91rO0wf4mE9oc+jj2PGyJX9GpT7c1pABG6o7py0+7AidEsrF
uSrlP0/4576dhl2dowYuZrVsWq98kp4Dq7k65xp8fNFTtyI93vxd5LumfGBp21+e79+bRvuuawYk
q/YIzwOgXqm/BXD5LfgQCjNhgextlU2RZIGFCvxfS4aHnslMOTXHImuvau3ezVEwWalIhU1r76Fy
8CHRVTK8XWaPCn/eGzbxmxmjtIPMxWPmOej3tHULiUO1uf4zbP8uaoWDIGlm27AmQsFa9ymjshiq
DJus/ogYxzr0FMkUIQT3WUM4V++f8S2SJZwBURZme5epGcl56Ldu5F8dOAyy4Ais6vllTU1yed0X
iLT3qh7b7dhMYGEs9Ztn6nmKGmRLr9mMkE6XZn1f2ZRG2WtP9Tqe6qZ5HgV34bSEgCugi6guiQJa
Aoegb7tgle4WCN9S9FVB0owEGMpCQUl2NzIMzu7aPfEpi40rlifPu43yOoS1GaiZ7f5AJUURDzB2
R9OmhqEr+/bC6uZ90493/hJ8WrwkvEBYG9W6K09s/V2vrd5OTdhjO1mWi8N+1r4aso/csK7LMBy0
Xl/HHABDGzq0ZuHok0BSf8u0xHlnJDPa0ha+mb/Lolrscrt5ap3hks5jT8SlcA8FnBVC1BzjFDZd
/WDzYuKup+m3DfUZUJ1zioORC2/jjMa03iYxPWvBi3eYg2HbTSnI8yH617OEvGP199L0HJmTml+K
0N73kphYto2TQDPtBNuL7DMW3+zqvyzEq21IOiIDZtF3jhE9OwvPNdoaihl/m8xQAgVGuZMFGpo1
FLEmwZF99wdLh2++GkgA0QAeiDjX2ccinC9JKLUuOnYQijNvld+J70jy0PjluxmJSMVTRsyDAd48
nYL3tWWUYwZoZACbD2OYt7tVti9QD9zNWrf3nq6vwuK9Y+pnu0J+ECn9frqwJe9Wn9JGkCdljKzI
Zqem6pXy+9rRJNly/JbZ8FBW4zXV/ksw5AlD1afCIajK6VMW3r2X0KP2KzJmHMGqf217ehBhf514
a3DGIxzn/WXQ40O+sqbX1/3By4czZsznbBrHjVxz9sJbfcoqNvNB37CxpKxuY6N+McTQKSdT0G5X
knc3Wc91rDU9QhFZf1ZhPHGy87VVfs5d/1B5YKRvtce06O90nQ6NYbPNz6Zs7lrXIJWfunV2+Ro+
BoQqpESFCpX+ndb5RdjyjzdN6/929H4KwQc3bkoyAkOiXubkNUtaoUkGIatsgv8hsv80Qt+D65Gb
QASnNrfUxhhHrrruvwdFoaRHgtByj2N4bN0/NaN/OGdMABG5dJTfIjxWjLDMSPQE54+w24tuCQoZ
xQ5IRroZ2mo+UIrftrPFUWaVm+iyPS4B58c09faxCnuf5LiMFJLlFoY3mYkmdTko/Z+CK06OPe91
JlJew5C+eaj96ElFgdiasxPhLRDv3QTw2phCY8PI8nH1uXizaR+MSP/m5j+vTQIibXvo890C7bJi
+wwzvrqhvutT45sH3wCBi7hLgzul9saBkIhVczx0I11gGoqN0WcArfJF7GA1o/pQwq5NfQNJD85+
FcTDZBQ6WWDZcJWMgCnhFOeVAyOXk5pYKsmrFXZ7tzSxNRWJ5QS0Ig74o/EJj+clLcWVw/Anyz1z
M62sutk5XaVF8tixc9zXVZYMKuY/mPMSuAVHKEdoHwwgBVvdYVPcAr+HjVFyiXWBijaNzxi47r3/
t0nL/GoTe7qRy0B6d3YIZvlm8M8n9OP/UsXRZHRo2+NY2NReBNgLO62Y51V+MpaFS1ALQ7HIkt/Z
Mo27wiTzerHcx6nvntUwntYC13oD7ND0rdvQ58CvCUquiHhm8ul35sWVBVO9Ywk6mdbq0LYYFkym
RkbRvxWZfHCgXtcmga+zc5u8zZENkyPAT8LnWer1QEEebVRoP+FBmZnh9klrEMfNQT7xojOVIn+2
TSLBY5DFvccUf905qbwCA4kHlEjEeaSohQnkfc3Z4HClhuqZf9fZHb808bUDTU3qviyTB07SiHO7
OJn1a6rgIJf9fvXrpO78l7z/AsXB6v4YT8XI3vyjtT5a1W9PLLw1pY8kW6Efx/Yq7xQBajhqkiiT
cdkGH1IG2zX6UGQsm8pIDPI7V+YDi+EykvOQ4nkPTETyAEbvArmrEfKavt0FrHGCGFtTIo67KEF3
PThkFxft7U2VPiGgftkq5KPb8VK3bymPTGqMcZD5iVUwJxiNrTU72wJWpqubY+j+3IKW86h6bAmu
GvuvG2+z4wEt8D9VSOe+aq5R9S8LBJPwkrnUtzuSAgrbm2jCXSrm2GYYHy3NqShXEN+UGTT3UfM2
F9HdMBmPBJVtXRYqptsdDEI/wCEzkyUW9t8F9ZgGCorDaNNF/clxnwLobD6qtet1GyIWdqWD16KK
2I1A7PZr1lRY8USSLW9Vheq3MlivbUSmIRxq1yi2QSOJimb8xw0lSWICswdDNtxa/Axo1GdbEofq
Ujxz+tfTZcb92hoA07idSqNNcv/vHLz6xAQKaR5Gltx1nuHhmI8WlhSfUm1yvRO6HYk4i3lwM+Am
YVmeMzaKhbI4LLtH1/HviX+76jmNPYQyxpcfGHzcqkyG4N0R9U+ouyuDonN7W2KuiHlO848FX4I3
YtKhaGfbsCefoDfxPzntllWbrZhy/Cmg5nONPvxTLh3eZQ7uOcJmZu0Gxq7sQuEUlK/4ETEYRM/Y
tLZ+xCBZBbtc0kcSb7/W5bVM9dFaK+xoQONTa5+HJH3MHPQMMgpuP1h1u0wRoc4TVLsLs76J6seu
D31eHfD9bj2z2qfYWZz2fpiBt3llYpjlWRL5YHkOczs97fNyOth02GQbbaqIATogVya507aCEeZk
0qX39uNyLPd+tu46DB+2Ht+abIyjScTukt7raTm7RZQ0kjkuHRCEsF1eLcCX5c4q1WnkEy12/cRx
t9WLuUO0iwPpgSpSCQ52pqCMXJwQJ+18alZnyxQWOaBgOUXR0y0x/FDGatZZmffaeQ9s2AlRsA9B
8Tlz9VDn+bfKsvuprZOO9/8ilk2emcmIGuCs+vL//tbgEFhZLAeVXgu2MVbYbaLFflrGtZXFE6FT
AndImd253rpN51MrxNF0+0sNlHkt18+FAsukRg4cAmLJhkmb+uis3YGZGdGIxXYd0Tqa/Kzw9Jl5
dmpDb9ulH4ZD4rd7RKQ9mKKkw5xjz2+3Vq+xN1Voc2Lju22/DYf+ZgPDGUCnl+5lUYotrSVv+sUF
XhYl1ULmW0ZU3cbB+7vB02kcs7I50AW2FLH16xqEJDBECKC1HSIszlbioSVfAs36v8hk0gRVXIIl
qQ03jm7SdrvGtpKf7Th8VmN2ssb2Gy/4UTYuKSr6VAHcMkP1wFusiY0SInyX+0RiqTjl4Zw6A5on
Q7SBZj8M2H/heP1IXRWHWvx6+acy9Mbj0JAyTLqh+m6YBJuqwCrIflaESb1tt2LtEbPEeJPjGpYy
OrZbORFrQ2xm5tqyxuVhtAcDsbqerm75T6FHq4GA37XazqMFPo2UnpRoAPHdRjvtEgh3zazPNrz1
gX96kR68Uv1keIBYO8M10vxr2GK5ve7Ssv3rNL+l+dvkxNmrEaMK5daXUaMcVxTQysJ9R4BFXRV8
Of+UI0jVITXFlFNUsu7S2v+fallDFz68W0GiSH6YLBHXbOzaHZUYO4E30Vrjqg+feofHV7u8j+7p
N5Ga7orxEgiExypBziSvodutDQetk+7CUJMTX18wSrBjkBPUWB4ycpGF9wNZk4Bicyt6YiHDU6sf
hDGhzE1nW8jr6OV7hxwsJ3gzxc1S8+bdIkgtFPSOnktV20xap4V+66abZUwK2Lwgh50LUL53HWHN
6mJ5HN1AILM6yYL3dBa4JQW/w3jp809D/ystM4Z5u52Gv2vKCwjbjmE+REW5z3sYR/qgzYch0N86
19RkPn+JCD/ErHlY31305sHkmq4MrPsNdPqkRxxLh1eWwDYBzXwWPufFeoNCxkv5sBAjyELwvR7a
+5bFvkL8czEjjD2rmWknXqc8PQbFS1EeXSrWDrptQTIfpdbGX1VS2fSd6c5yuGSKL9UegwiRs7eB
e7ECLNVTpHVSzNQa4fQ2tvoZlQ6HjY1EKZrfaUmn09LDvMSk9mPIKIl8/Q567tvvA4walrimmRVn
SP6Vn5+AkG0wfl3h0X5Ho3VH0tC+9OY9tWR10WyR1wC3C87YEmrpPscgcuNd5AHJwNQ0rz0Lm4Hm
1l7WreyKp1pVMYP1TdvJn0q1424uWCKbsOUJ293ODV+IaEMCt3IsoNEH41MK+al4csg/K1zngbSN
y+LRAzqkp2ZpomvnaKBqN1ruKu8jyM3HnvtoGl7XDBAofLJunI8hMkdL9lO7ujugWsd0rQ/e1B3y
Kk0aLtJtLp+mhEkv7Ds44dag1lm6ZT/33mNtie3gC/y761strces8Fl0amMfRp9VUhSESsQqD59J
qWOLIWWtUhiX3KHzTcWnu4YkHOPsZC92MurHJWMYlq7OoWzT7xlRIuCm2+R56ZLUkT8PpBSG83BX
s/LsTyOb6SDEldqmKE5Y4bY+aneVOeeuEL+jh99PriAXymOV6p1rzzHJuMdA3/gT/Dgt36I3ywvI
JdSqg+Gm+4zpRv9ed+HJHhc+w3h2OJWadDwvRvnWGIrqyIleoTocOq8h3QFpR/gIQmH4aMiKOaOg
uoTDHOK+0BO3qPzGZ00N1VKBUdVaDGGr9mK6n6gtdyFhi1O7ngYPY+iIapUh4tQ1g2CCkmdxQtl+
aSx9K2seQb+forZ8tBo684ECcSRWN6hetdPhp5RyP0Tr3im5kdt8R/N4C4mKEr1a70sOMoAZm0u1
0lA5r2gfEem/3khfXSw7Ty/sxSJaR+2xIX67m2aIOsPRUdGXp6Y7Osrnno2A3vQO1q27y7J91q8v
E2q308ptEWAvoyJue3WWjFCDKo9Da/4upcH2CeVV3z+Q1lyP0NiqiULZxYRb0qZ9uqb7VGMCjJhK
VR4eX6n20YjpoTY2Itc/VfTiVO/9fJXpKyLmkL76zFb1a5leDPPen41rp+Zt0zEXqce7wdCx6LLY
Drh6kvmgMuO1LHa6RnyVFgp9H5fw+XLL3UasthWKPB826TgixFGNzDYxC0xBebJtLhS80Z4vVpcZ
7kmWO8v5WYzsT03nplV32nz1pT7kAi9RPV+LhmYg4l2Utnf2gGXWk9DQuIYWaVZ2+GSWX4uP+3U4
2J69W6MZHra3JzCGmeJ87Xz15HZ0W2Nof6rpRVtetuWpuCdI8WHyOdfC1InZR9+2FvV+PV6ZTVw9
ZmtMBr+G22go4Bzs6QkJ4TYaTg6MiT1Z8dOTrftNNPqJdF0qjYgB4AJlADWv2lkDpeAU/Kxm9hwM
Ok5JRR5tZ18XxEl2U/AyMH4I7KMu69genZhVg0Pb1w39HQCWnHwB+/ay5+Set7UMfupo3OUlmx78
DimnxGqqBNvzQd+2pRGQw2qmtWFgJEd3K4rfOZhitpli6NB8c6Sc2rlIY/zxCyseHGrB3N8Gyr2f
yxlAENVI91swMXIqfZ4zZ6/clxDyrx5Pg/vQVc0x9+RTVOE+z4MdGXQbv60Iowq3angNDNwwxfBZ
k92FB2pku8HKO3Lk5a5HDlxr64FlUaYNNohlPmEDwGvKyvuWCHBV4+3UZyuQe1GAfRu/e5QhQV03
1E8jOmhTWwcb2p+vmyeLQQKM/a0xT9hQeQEzz8SLxX3YPg7WfLbrEve7fWCSdfSpEXq72gYeppe0
S4zxuVDeB0FB22r+IzKatO4Hz8reQKXGMhjLdOBhW489UJCcJMB2hZbJPZvb9VuAM6G26Cn7eX/7
sWo8L+ZkcxLQPK7YMpspOwoj3c8FEyaLmOosxDDIxDIlvNI5t5VibxB7E/cIA4yNHvqfmVbMF6zM
SPWO4S2m6uMmeQnW+R076ynIi4PC/qmQuvGZJAPLPYWgZaXoXu0v2f210fhmxRhoUAeSYMcs2lkN
hGrmxJiTD2nvxcCW542p7a/QfO1NkYz1fNJesNVrcx3ZwS/kh9Y1E4/3ofoxBIm2XlUerKl7KQks
dvusjdGTnFiaOztg8hYOHSSN5pATah0bzUuHMNG3yHYGFQsRHcRg21uFPR8ebxxWv/RhG0/ReqIi
rz5Ds3Gnuj/F/BnlSzJWLARzgogw3XZAV63bBTL0tu6hXDKNHVd6Wpe8RE6ctMBxS2p97tq7ySLQ
2bQvnAB4oxkxdTdZVNGN+tti4bQYTlnvbOFnbV2I6iUFoj9PO/Lpw8XjvsEpxv2CKT5uJ5YLbPot
6T+01vCoGmM/dnniZwRiy3A7LCz3I1jcZGNb1PsV8hJSHcJQSkXNoB9O7BZ6/bYsjF8H6Zqokyd/
6vetz0ATzb4kgzpy9aFRfzNgVAvTxkKH90VwSHWWmF1DeVMhJdDCqtu+Tu3ck8Z8WNLhcSDjUdYU
IKnrn8xh+HFJYtTcyHolDlApdAcYPra5H0t5A90cUse/gVD3fJZ9h/ILgirxU28/UbAMM2ftqGOV
MdGZME1apN4PVWJg3ha1vR1zUAzp7dBedqOHg6Ydj8iLUFP/4+i8lhtFojD8RFSRw61ysiw5yOGG
8jiQGmigm/T0+2nvtmp3Z2wJus/5o2Svb9am6A6US26NCFGMyE9NTM1yyBSrfkVq7aZUwuGiswmC
neEQ2iEp7CNmU0zvOv9A2LRALrqc0ukTo9JyHMRTHPLUefkyNVjDCKMuwHakBYgScxpWZ69/yP1x
iXXqbMcGtc/xhnf9RGjKspg9VrL6YJoczDn2ab9a+YNYE2+4ajDlyfRPojCsEcJSergWMxIV2zrN
Pz7fycQf5BnZWkHwtwXHTunT+h2Gz7U37Nk+rtRdwjhCCi4zsoKivLQWvhUQ4+56fKjjrjFL1KTj
ks7lXcZ8vTSb6SWou3dPwxk1xuCt4oYmunwaUlaFcVOHUb1QZXAprIYmO53vYKxB3EbklLXDP1kJ
U4Vb0PHu1zzYrdFSkBxOFztvzz7rX9Vxco7CeaXqcQDspwfRrunirYrxmTULqL/o34Umqb5MBuLV
bWvLHrnzB5TZnvzwKCTYWJk+qZAql7Lgx6p1+86L8ds02Dsmy8cKkA3vnpVDGViJhDPmRQqAbCav
O8+G809MsM/ROG95NC7A+t/3ncuv/F+jz4/KBfvP1EVO4qsPyzdQ//XY6UOAhc1y+kevDlbtaBPy
UF1isJmF1+QPQzLdD+gXLGkYcJqrTOXBJPklchrkVRV2o5IggX6g1BOxqlBUaouqUktlB79u1j6k
sG8Ew/+Zfbhij7H4nYLfotb4DHJz2c7RrXTUB6T52faoeSybTznP37JkPxad+aUlTrlJYW8fscaG
Zv/rtd1j4QKFhsz/JZJRu81ufadeaIbi4u/qXzVVAiLPeIpUuLOykKhH2IFK2u9ZEG9zaI54chD5
NpeOOkRMJsuu/BmDAnFH/kLl505k87lV8dcwWg+tO7w5kTg1bnGdGVow5QtkCu4LMSQHpyNZq7kD
t5GBDsY6zx1UMmKwgPQAW5vPU1s82TPNkpOV/osT/w82iyO4yw4QJqvAopZUBs+NJcflgMdzqQhR
CX117xmok2Vu1J89SGfPE0LU4HkoTaZ4tOPy7iAPsKA1mU8tYU7QbNpivyJu7xurTrINnBChnwnp
1wfIFAavQ+zcTNaKPCNMLwaEly+/zUiecsRzRlvse0k/guHiFlHDsO0adE4yu/HYLEWEBtoLimcz
iQ5IaLeR7M+kRDz4vnNWtQUild47H8RXYo0gOHn7OmbNESHlRav8JsLmQZXUUIDy/laV9xAKeU1i
sY36GUHnfBni4gyy4yw613u3lHgsMmsTdMnvJDHo5Xwvs/b+oWLgeU8tRplSBkt6ftCGtwhjTNRL
NHS8TZO40pGRILhHMN0VzYU5bJVGMYi7Q5VIbL73BNWZA/2SkxevUqQsuGUcsYwpFYTvMCmtN/Fn
UcFucksGiMSC6rvvnW3m6qepQZYjmvm5ke1psvMHB3MGTPbOSpiEB3uVTTFqzfGSjGTfMjBMmbl2
monQl4xhpWW4LY7FkDOAor1B3Tmm7rIc0xpa2s5IecdE24Q+rUoFmxIt7R0Pvur0awESOIfqVITg
GGWm/pLRfKrK8TYa+tFOMVVOvtp6qt9H1vxIzQTSvB6Cz8C7vciG5Fq4ZOf69tXyNcHhXRry+DPI
J5NeO3V3GkT1jCKOlOrahyajWX2O3+3K+UvnCVTan/EeOeGbAzytaF9YZKX3ZCAuW1adBTVdIBWw
jHltaQfVeWZirWpB1wv7vcRYtRWmc/bL4A3zeb/MO4o4LaziXRp8Ab4B1Psu4vScEdQwutd+BlPX
XrNErvIzEMRBEMsNcOLTNMojuTYw6+QvM6LM2ynPsTHIh3ScvxnTd5Q8nFlXt4ja9oQsEuUQUN3c
TU+Wtr4SoB17Stfz3H1nvQeRypbs4W8Kze+ehGe4z+Iz6+fniFr2hbTzf03QM0ICdnBZpeVy7uZp
UQ7FwxQbycL2YMzSLoVaTLtrCASuoBl9rpCG/EraUgauRO+i/HHf+dUhDojaF9U1YvD0xEwJtlkT
YS0OEj0GYoq5PjR+dU3Kct/eTcD+dKZY52gU0zMVvSvR1I9u6yPI4PuZZv1QFxPqj3SX1WG90GZP
szgy/WT4HYkiWEYYaFD/I9iJsuHLCIN/RZunPEmERdXudxF4lKVXr0Npo3rrkb5p13rRjfPuCI+A
GDwOdXzVdyVMCL4b0B8tih640tfblts/9IeHunIZ6NOOys/508dgZTdAoXy5p473gHDsW4OZqAN/
8gZ2dte+AdpjRMAynJj9EbbMJCV+KhZGitW4n62DIlkyUfYu8+YNNYeE6PUvRe5ts3k4e2DbIq53
2qkavoiuhCjPSxAM8Rql7T/CtFAM1jgi82PCd4rF/tv0+mmZeyYG4HuHNPvVus7NbcIYJcP0NfYC
fVSO0S3KEpsOYd/ZQzBPp84BLw7sXYJMY5sV6OrJEOedG2lg9cEpazjItdX6eunHzsEiKUtY6Xdj
ctI2frmaLfHmBdNE9WO3rYea6YRfSdvFx2hDuKQe3pSIS2oFNvkoFcQMaqZVxobgVEWwxOjA6jTx
JNkSD33k8YiNpLHP1a+bkEqW5GinaO55GFJzO4VyN0vn1VfOJRoQdGK2XkkrKxdBmT9Vg9r6fXQY
0vCImIKsGDd6KoaJycK80hh38tR8o22X+aRkIh9m9TBX9qc/pk81RRML3tx3Q9FIMFnOznOMG1zX
B48RLc8ii7dod9ZumD4VhPMlsfwSNbAcJecPbZ2vRRDzyJZoePtH0cR/VmCwPCUMCq1ZnoPG5YdQ
/7IJhqxona+g9pcIj+DmMway0vMIbMn7vRipcLXTJ1824KtZWqLhTN9Vpv9mw3gYHNAbWtPQwLhz
uzV4XFYaWjIzcI2pmh5gUqRgFkjqTxCbwmfxvIaCoRqJ9Aofa7/UdrDm6nid0+Spz1pcPMG+FP61
ieXHJKzPIeyOAWG5Kpi+qj67BUDr4RggwE+CZCVsK1pmiYfUK64QNeSfZD98Kjhanx7BOErMPcJU
8uvY2NKxOkROXK07/C3LiAgChmTTgMmVe5v4DI+8FLh/jNVsTcg772R/FZ9CC4CkzD2mxmYUryWE
R3sPXw+L/pTXKFeyihKYxj+LwdiXyCQXle7SlaPzi7aTq/ZhTpqYmvKm869+Qadvkjsv+URLRNG0
xorn8n+h/MT8mT1GE7coiWs3lyl5kTbhT5IbX6LIkSeNFPc2I/YUabzw/bPRzPzf5XIUWFFL6NXK
0/tJthdDS6TJBAP5OUkJWuktgsXHaNBk6xBesU95e8QaYQUTEPvlQmlVHlM1/Q5j8DvPqCv6MUR8
ZxlybfTJTwf1stQO4Iwxw2ni3iL9YJzu7QLevhH2ypL/CvduRk5X5oj3zQh5R8O9sLufqffhRfr5
aaQXQJGsUoGIlxPNS0m3cb0QDWUc8NQN5rbzuts0ZccAHL033ZnWYePlDi802Dh4wNGAqWrvdvEJ
Xe+WJxLGKUfLlLrfph/vrDl+xrl1tWyDxzZ5LHTz3Dn5Py4WnOopQsiiGXbSboDge7x9UYEiw8/I
ITHUeU7th0LBBdAf/TLEDjtonFzjokUugxghRFFoWNXHFLNQ22UVIiDVj72Yn8MWIWEbfWS29xKM
6WOu6fjq4w2xXyW2j84DXLLWk2bS79uHKsRFjAMCX04DZEk8CQtNAsMp6HbSQDSFgzSsYw5clh18
QcyJSmomsJaZRSu3sGMQoRkPHQ6wuOitOzL9m/r6OcvsL6Nzn8N++A1C+dan0U/Lkz9k9onBk6sh
Dh3kAOgO5yjSOyV1g3be5zgfUBNHmb0RLTarIDz2zEsyhIcKPZYasxsQJpvE5lt/U9ZCknhQ/bPV
PiJGrRBbiI3lauQk2PvYNU8NCdBkN8aoXXPAuqiSa2Wyoahc4Vo3zTfly+vUpJ+RMzwO/XQp2ZaI
U3vNPHGrJrmz7xoy6Y2f1NhBFZERI6OMZRcFaF9I4mVGIleiu64l8uoSyi09aG/8s5krEKP3zprE
RiBH7PiNbKCnWfOLUq9aW18Rd52NMfgJJtbTKSnfwWY+vDy6CMsl08vElaerZ79qdhm+tsRweblN
KsNICYoXQsfgsNxApYW2pZr20Vi+pBxPC0UVKi4Rgns6+YXTDMztnu07sXqG7K7G3AKRcrox3Med
78P0kk3CorZswmRbt9Eetmfv3rX02Ac6bmXkPvYzGVDwFZE3nvg9dmM/HhvDQ5lEwdDdIUTqhaU+
TRdnEhU80zGiBXZI4r1nFTEEHeEMQxXjR+rRdrfS2uQ5ywj2KG2UHzn6g0U0B9tIWD+Ons4GlFBl
kvAQ0TkEqVu+ot6/CFtM1OfNWJdqMDK7vo6ySvdmH5VL1fZip8zCRS4BOGuFyEk5EZN1hUI3bbqt
StR8TpuyWVmz3lrY7KCVt1VY7tMa3SUZjnpBaAOAY3lvMSmmp5EpsnX1rvOjL5us7pgNkOQ+jck0
1NvSFA+VVnu35LXI0lwyM7j/hoCDPQr7D3+2uqWX8BhHfglwHqmW4ACLJdXtOObRyXoGVLv88QgN
8L8d/SQVZmmTqvbicx7PVXFXji1i6PMxUFtpR09cvospD44xtj3lA46rAsFZ8hLbIV95+SobVBh+
uRdUt2r5a0w+LolqM1fRe432P1bi1mmAZ2y2Y9vBr05bx3F24z1DgOhZbbub1HppIejzRm6qNllp
53QXEU1u+OEIHH4SUZHxVIZA6NAtBXowUX7aEyCZYSARI9rt2ZfDXk/qKKf5JVbNOQWQdcd94/V7
Mrw23Tivba+EpuVizmtziekkRUsjdnblH6KxXUWZ+2an6a9nq1vSe+x5DgZlxe18F9B64ZD9eEVN
BoUs7Y2DKI/JM8yuURphr/BKpBpVBqORt5eW0eeeSbRFUkYPCure4tUlJyXwH4Ma3MjsP2bnOQZP
wJ+xdC0i9IAiJswPkwr4DQvmrTu1NXJCYTXwviZghMn96O9DLr5Kt3idB+JzAXTz6s/ObcS7yFw5
OIkCMfqUX/w3t8XNRgsT9zYXzb8k7FY6ik5FOa5rR22HKQYcK17TVsPnaE8S4nK/5qWTHQGuJC8O
R20wO0dRmdi52kONeQtaHCdXva7dcCOCvSivOvqIB7GQc73yzKdgejbxmajmgY/I5uVA8xDBfLIC
1/brZPNh2UQ2sOqk+mIgm1Qtsh8GbJ8Os1cCHOCQv1tzRr3D0jNhUAhRJaXFAqH2MrDeIwpyylYQ
6APCz2cyt9bSqkaW7V3eY/GFhG6bN7bTBuqDE5K8VPJfUPfUzwNIadZmu8YSO6dl4Uzfp7sdxQBJ
G1ArwWXXIKsNDF3Cy55W/XZKuQRjzrC9F9xagj5oAwWLPNwd0om8ZOpxQNcXEpghxS+b01pMP2UN
qVGS3qFuZCyh+Mkfhw5+j7VvcklQ8VBrMFHj3g1Zhz+NEDoaD2XaPWbS2lKPvDAjbLGa7RBwAQzB
ZeZPNahYQjTT/GAPcinMGy2b0ABrJcQq0HvDf+oSKgUMXHjWs2F/tf6TsO31mIXLuq/5xd76vlxl
lrUz0dfmGd1QprnF5D532XJUJHXLxegLWuGeiwBzZIkF2sz3FrcG+YofuL22jZBn2eUvoh0PutAb
Mrz4stCtAEPle7/7DQtuHY+B1rsSxSs0qSWcrS0xgvetVL2jxF0l+c2LreMYyK/QbjAMYVuXyCsm
2z+Gcnrw/Ge8TpMNYK4GijItjOAp2DIVcK7ajrDzM/EmsXyuDbWpMC6wxmxJ+UGBHi81Jjl01fSf
oqCawhXMCPkcK7MJCTi59NNhGPXdXzW/RzJ4GIWF/LfYGWDKhRkeK57GDjVzEsKODfgGtXG2zWFj
afMh7emD8P2DTwmOkbj72IgvHVahAlkSJqNFQ2ZoGjzRJbq1SOvRyl7MMEUef7tXlctm4DSwDyms
vrbeuRmgu/iKUY84xdJrxMMgujfSG9YWXh5FHYeqsodxZmote3efOhAbqFLiEpBmgGHif9DVK1ku
RymNz76nP8n0t14eb6LhQ9zjfqL3ZkIAxKntK8W3z4Tb/JRMqWxi3MS8StM/A6O2AD+xHBxvzCMj
iVDesiGHaPjrQ/J+I5zrcL+l3CtQSXk16QQr+quG5kNGmYiln/FXkWjKqKhYcuaCFLcerY49XpFq
HzTrH/s11PU+Urt8RlLYy00pOFVMdO0XwCpaz/5i80ZIzppyct5q3mhEjjp22O4xJBO3ZTtvQzWT
3xatKiSnXt7+OMQ1tahCWoJwKqm3RHPB0AN+s9XEk3uwCHDgJz/HkbHqOLkJByWmLFxZKmeqmdk6
PO8+Ns3IdDn9EWFavHJFO25CQ61nZ9o1UXPVLfpkl3faQ/bLblOm7ZPr3RSxQZ5/Ld3nqUYn24JI
txVpdWiIvYErFN7FaL8G397SnLpm3CCCD66L8OryC5SR4oIYwRE8np+ijrI+UpafzK6XMQk11fBi
w4M7gGrzmC3ThA9w6I+KuNW4xQZU9SvSzrbK2dpciZBUHeo0g6cqgw8J4JPlIe+/E5PcCKfZAIdh
vOg0WmDrucSQU6JEjDyePmgQ590GgApFuxnTFJlGcaaR7MiYi8YNkWsKJhj112A4Nby11sR0ES6H
5glEesXLuwbX36RExCTAOH44bRU/QFff31LMseLBmSai12EnSBlJsE/qsDpKVSzIR1jVc8N5Vt/t
7+ve1AvTXDn5GyEEUNULqfu1o4eFjs5h/WJFV6d9Vo4i2c5bqe5tNI+mfS3lJtC/MsUULwDpnFOR
jItsRki+4iu/I37+kjhaFM1Tsh2QFrqh+IlAc1cVOUKlJ2/Mk+dqZqj0c+dDKMbTwgnhuDIYlbwe
fwnM2FdVvg8KiF4vS494YZ5Fy3RWddNXYXE6o6MmNU7+w9xyKk3nwUvjo1dXe3RIl4RYO0gzicA2
dd/bxPpODEGKEDQloSt6M2rLPKKyZyjBmBhZ9XOutM23SPhA2vHgG2V1miA+B6uGfSdOvXA2seY/
i6xzG7Xfd3BJDt6tHxDgCKvL9iFerzEqf1IVZaupF3xk8ZQtMqt/wxcB+ta7H3zLEAHFLbrfeXry
H8wy+tdi8txrv//hz8bG5gNolm75iFtg26PIDMMmp0IQpty2gUVDUT53cbInkAXdhps+Wa1mYMn9
t9hGldxYtL/2JVhiRk0Zlj8UJ7YSZBZgN8fF5S/6yP0As19PSXvIgmFepp6+RB6ClxZFYRej1bdP
XTvVyzFgWE6kLPYJtrGIYRz0Hi6V6AfMu75tTAsJ04UIX311vQXK6EN5G5Y4kuRocyQjUo+C+Uja
2TabMKd1rL323J65xE+NY9+gP/4aKzqV1r21r85eQMjXIU9sijx/GbnV3jdmVBycUnCyo+pZ/oyj
c3/Yesq2F5g/v3Ll3KPjppsesgQbs/MxdkjyOn8Py3ap/f5aRLwdRKBj857slWMyM/Tzh53MDphh
RQhb2SBe614ojWqPkREuBRWVKz/uX+Qokq2uA2OZQ3cPKbMHYHQPMx0TqiEIcqGm4hzHDfMaXAfO
ySExHwEND8OQX4I2APo3H8hwpisQ8UEZWuvAyF5VBow3O+paUYleE9YJg+HjU7OPdmTi2it6FKIe
qRRU5dTLbgQ5d6sC91ZvlbSJ5DplvIvlodfBUeL3XzWp995bNeoLLwJPQXwpyhpvZOAS8pjreDF5
PaH0CE7yjE2PcDWM75mDNNoSG69OHuiv8ReFRpY1RyHABgZUZR68Njk6drV28bxvhjBNHsPRKPfl
3UM9qLeo8rEAjZhCzHwz5f7SqdkmOrNlPXKOo8ahU3beo18AaEywxqWXLWXT7XQXEdc4E1ioqRP4
RgoIL0hNJtFfcDa235/xHxrrWFTNqs15Besa9YKB5DC358+8bYCIid09ejnOvcLE8lVWzQg3o8pF
TiIFStIf6o49FDMGOahFE+xrGfUXCM9KoegheItgkNlb2zYGymVkUYHFiFK3hzEEg7by4BqFGRMG
yW3QTIoEgQADfqOCfSCTH1yBO6KcFwV3qN25H4WODgGrdYOXjPcB1tofnmq0FmMRcD7ppUkRKSL7
8J7hiYaNjTqk+qKS2TlE/NAq9MA1JiqmZC4lVt3PfC5vPr6KCnV3PNsE1RCbWM8f2KE3oR5PE2Xj
sew2cSCOQ1vv6ITBmiCBHkiQsIMM72PibtNkfIS5g/iFyeUgyG+dVz7SAX1GSXno025eEF+IPuxO
KSVz80muRbRy2uYhtflMkaCjMQYND5z6ZiiiEqy4cDdFgCirmZ7SoP61UvdtmKf1ZCFpJ6bs1fV1
vJs0B1NjVNAVnEQWWF7jvIx8iG6UfwYNiiPp5QSDa5tUPD0fTLpzNsI37+m6D6YWAORNfuma5oZu
EigjHm4q15uCDMmWcMVFzMxp+4SA+038TPAbi0Ax2nzahD0oANOpyE7GCGZWx9k1Hdjm3Jonw57r
FzNFlNjeNVUxcnnHJGLJHuM91N6zTFDVCKyki7FHO0u2xt119Nf6A+irTJ5kw3GhEvf+N/64Ckjd
rQ2Ylxr+uRRgT+S1vVpj9imxkID1c9KRzfBjI7NkgI4e2G6PVURMWidnxVXJzTS2jWY9Ct9V66xR
Nf8rgYwXaS3PUaNORkUGLZvK7Kz9+CV2PrJ42oZz8Q41QOqdZz2Zfv6Pe+aRcDF+BWgzJcdfRMXr
IojLRSbkJjcGEgngN2rSYMDoSVMLmQySuzxVfFop8+/cDfuoJBi5klGzFDL7lyjetN7l1cfMlRfc
zJFNfmmrJNlZzVvD9Bgb6ZYeu0ueAajTHvPIq/gWV/SjEMhAgenG83ATh/FTiMw5CXI8ieOLn/oX
mQm2q7IeN5Xd2uznLt5YMgkWXZ6THJnd4sLnT23frSz6akObHrgJpW5m5wzk6Q/n1qZtulUW5Rix
nVNsRZ+jQlua22jgav022RVESYPuKBYlEnXkO2zfiD3dYDAWvC9EdA76JIWxJmU0W+ux0ZCZ5jam
gnedOMNXzJhvhTMAr4lib94GHgdpF0QXyNpVGZMyiDluYBeGkPBX2hokbRnhj204OEY75zMKE0bf
Do2bpQLiT8fm4t07ZYsWT5fjGzuecHOhUcrNJTRbpcd02drBjj3PXxkBmqY8MNRTQSgWAm8UFj78
wC3qJ3Wyu5BYsnCVt9Ghn1VO7ljwnQ6e8deCJd4iu0EGUQ93TUjlTxjwY6g6hCcseV7jTH+mL1DW
Cf+sqWnb9262Dc3x5DvOtz1k1PAExjo17B9Cvt2lk8HzKM1NYsblQ5LxFAh/zFeFFz0morh2EmWe
6RtrTndMVS0mNnQy5yDUh8hPNnzvP0yaFznSn5Dm9ltt4L/wa3XoM/dWeNkGWWazNES4Zxvfl3zJ
edagYfRHrFFAGK3nk44XMY2NdXrMDeQiEdKSjaERa7qEYO8Lx6lY/ofqWGejtZVusLcx0OYovAsd
wxek9oawPKz2dwFIK5qNiX2SMI3ub4jUVz3oY5wyIWVBdkyy6rueAK4K4ntIzzEKyArT2fFrGFsj
n403VwRya4yj2jtVmS0HNkN2o2rjNOIWssL2adWtYo1FKkgcSl/qOHn1+0CgiXSfm4jjwggQe/sz
L/+UVY+pwCxso5D/NGHHXzvLx4RiORYqAVeCNPp1YxEzl3fUoeTedcyi9BC26iw98m+s+Dik4l0Q
7MI21lP/KFjNes2bnwiL2cOtuHqh23DbhNEqBx60ZLkhP+fSOP6qcgB87GAv9UhySrkxSBA36uID
A/HNtqHPgiT2dmpiG+5UhDlgaktn0xaxw/ycESyBpi72MPzfq0KcX3iWyzTp5yHzmZjNfUP6Y1Fp
3Bh+llzmztvx5DzUnoRBYbvEe+JwYRO7T7oalv1ZEESVaAWN66NT/3WHqlikVf5Qgx/rIkNC2IBA
qTH4HF0IoaC8qWR+SohRio2BtIgkYjsi+7xBCVa1iGYHbQnkKjJnwaaocBFNnnwppXiaQfcXjArb
MLdfxlS/xEQbMsfxs4LcJmQIOC9OXKPysobnsWlfpA8s6uOQAm9Xe0gmCikKhDNJp4ZdLFBdFkb0
beWkYN3jDCM1P/IUbVOv+4BbM2HD8X65IlL/DFy6P1lUIqdMdSku41Azjts1JDEevbRqkIqbKMRi
yhLCAkAr+ECG8yYlzlcjnI5tY+0Z5c2Vwu1D3SOClClOCeMYcKYbUISnFgn2Y+C67JS4XL1DlHg3
OqE3swaEZRcnbQKCp5fZ50wrVkhOOUsUSvPhVEzuNRx7eEEe0zFO2SYMSbfAwOteQRO74KUQ1PNi
9O6GcJ9Ez66s/mrL1Ntxmr8i4oaXhZ1AECiUMMZsjcnCsFmieiu9ilg+0IAtNoVCQpBm+kJt/Mkz
6qM/dz9GiXswikX22gwN0kcvUN0CWYCJk6/YVnL4xU5HMM38OIwJISVZqDcRFl8HYeWyStPoUftU
UjXc5auSpsAF1qh02akuYfe5f/C2X3t/fFLzSSK0xwFxjzF3An2Y8G2DjcXtZQSoqRyOutiPv3Ta
jKz4xpMuUvXcyaL5yklHXxJz+J0AfZDZYvzOKVhHkkic8TYRaUJ4L0YRbO3SfSKnBVlqEYnN7HvT
KvKdGxP+Sev41PfBJs7Mi56nSzsZu0DH+2lqP/FxLKRfbhuOolXo4Mb0Qiih0J4j/JzFKZPdh6Qe
fl3FXv0xmd57FBtvNQ5NnLH7nB2tw9hIS/alayu9npPul7/6nzUidXODnZisl86zoN05IYV88ZCW
3IcCkG3pErw94x6t1FXo5kwl+YG8UAFbjlop8t8Nd7Cp8nLKJbqAXUDfNlFwuF0ItmwXhRyeqWa4
lA15d352DQQqjDxTyNq0Q+U3MTc1Cjezf8liuRN6av+pUUWrMGkumTndKpKyCz3uCcNE6YiXpG4/
upZe7CmJTo7Lex0PJtmXkWaV4+/rK98jVMgtTr4XZV/RBFjuZfoQM6cMsUc4uLlFZEq8NxErBFFq
b2VPoN9dIS7FOL0iOyP9JYwW0AE7sugxfWZnbAEHbol1SWYd+InILlVi6gc7T5trqolGi/3uOsXl
I8l+63JGyYbN9tRn+LmldzVS56/rE/q5lTfxuzbBtapHva2q7NXrDGBwAbqpMNvSVLK0PWkRAOXU
+97juBFIXI+mxiE1YkzfZX7w4foBqF/yrIr6Oe2LZ8si3OXePzAIPtGpiHDGD9y1U+3xRTXblkQf
o9PMXPjHxvQlrNq9hhkuWVUvpciIqg3SdT4UWxrcXuiDesu7cYfhax3NiCCD+Y/sgXOQkrc8t7V9
NgOCVQoL8BY8xUjHBystv7POhY9rt6Etnpqm2I1eesDCzD08NwwKLecqfmdtfdgDqX59Wj/ipHic
kVKQGgkqFstqnyma/hBsJmSL3ZuVDQQWMErlkf4aMpnzub6WLYxGZETDMZnt5rMLqp2MByQJNYoI
jwikrPC+ggBDfmUSy15T5ah6/nWsV5l+1AaoX4R4mV32zp4hRAvhmIeoPYau+x0LkvRQ7CTi7DIT
d/5lKvxFTdBLAAZKuczCuXvFHY8zTFPnEL1piTO8Z0ofgCxhxUvZranZPZZ3HSZ2/HRp9TVIXpW3
O1O1xLpUrGmDaTLiWWWERoWAwoVsbA3OZoQfgarIU7a0C89f2pF8yIy7xl37jwTkigWhQOsehDTI
zWfspPsUcMGI82VenfzkvcGj047QFeQy2+M5lBYZgvdoP/r0+rOUuA5d3DTFQyFObSz3kR2cVBmC
NryBtEJ/ym02yrt9cm3ff/Ks22SzXjWWx3qX8FKDrvez+1GCvs2VoBXjkqF9UHL4ETQvFD3V0wcL
vfoQj8uEggVLfEw2aptWrkxj/mYoI3jZL2iXXtNDiMiCQLqrnRTPTFe63jbBC5F34/iOXGg7ePU5
0+ccP2ofRAfCgVZWBWti/ZI0jasI1BmFcoSZ1WE/skkqACBv7PdwZKiukZJ2uIoTA6PSsiXMPibd
CQQhQISYMj6NLJCsMSsCqpy7mcJVS99sCWJh2PaZYseDqki1iG2Cqm3Y/B9iJtjO/bUz1WucQcjW
sHpEVyVfOziFHDvwF9icHPfp+Omn/3F0HsuNI1kU/SJEwJstvSdFUXaDkKuERyLh8fV90IuZiZiZ
aqlIIPOZe8/lUpMraZ+z7IA7160+MGXk6XuPwFe91tNpyu99969m3p9bi1bts+YlSY8Gu00fwqXw
H1F4yinwJKLxmrXLvNEvM5vv/lJQejHdW3ZoxErnHgYb5cGxesqYrFmkB9VvfvJsgMV0mbk4ukYy
ST/gRgbwvW5cG1XettDSq51DW+0zOs5NB/85Nj6VY/+z9H8Eg5MIq6NWSryDP6plRGltF798tFn3
Pk50TTXfv1786SPydGxxdclk48Xlb6LAapHhRVm7UIgeubF3JuGecIJhRl4aZqkNOph1XbMzPqX2
cXZ6+CyFewb84bMNZ0x29qVjWUPJ3uMzoAozOFTgMXGjT6rXtm0zV36QoZ7zwD2DedpS1uHXS/WT
kXevDSdRECT7wYg/iROr2Lh46iQwbL/wft1cJFxAYmEzTyxNNbe91iMq5SBRzySRklMxtcO9Zb4j
UIjn5gked/0GtXjcuk70i9exB1GmZihXC5y96SbPZtspYJL5PR9MlsVPPRyKqMUeLHICNEAAvTL9
gwA12jhZmvq16Yq5NtQ8g8hUolWr3ONyG/2ALV/015kOxlnDMA+tdD6SjqibSuh/4Vi9+k4Fi9Wr
3GWDzgYRZPXjZEBgG6XtnAJnhxvNuH+PRKDI5NxPtzJtrlPTH3NZ7gYjeBnBWItgeDWM/LWM2U/a
Fl3mkHNdQcRFC5MH8QI/X7egiTy3RJqmvXnMbKgtiC1sg3MgwN1eJua2dfxbNYKbVnpgE25jffge
LaU/4kU2etTkcTy8jX24Dpzx2Ie+vW8ihjEA2lBkd2hPwSpf4orewDcB2BBHgdjCGyr4JGrvTP1J
g2HlSnkIhUxmicdKFOXNDfWtKSJWPgNbVQQqEOuJcQh9uU8q40NL2q85k1RovJ969uDP3v1AHuqh
PmUyOXUQ+khPGtc6M1gtCM451evC0UdjbSWUCQlZqczEWAFV9gX248bKFGZN5ymM01NGNdjmEBoG
KVjR1Mg9a3M9NsCz0hH7zYj5DtjChe3dbnC1l4KVKR0My1fLk6ghcZeuHEDIgJay5lR1DPg0XIxk
0xTcmC4iN8zmiM5poteD960FWE6hTcPDP8jxLQtvYexEGxkHazTG3LLHxHROA6ATdxreSjkebBOr
gFI5Naf6sfk6g6abewSNqKLEHyF18W814uJrraf9p1/6wCGetLZm3tOv87T8AfbLaiD1niIceDyi
s8wyezK1WxEzrPOr37p8dQY2+Gyegt59Ib7nWOpSX07CYRs0QoreWHGzRl+PfZ00NWQZZoXfsU23
KjgOxr0so41Zs8DvNP759jLt4Pa0ub0xx+FUG+2/ELoDw81LW7CCqfvPlE/SHIpV5H6YBobBwb4n
4LdwHF9qg1MIbBgDgPxiyfHUFem+CuiLcrwokmsgIoqH4J+TjGnLNO3IOA/BRm19qIhfUNS7KEiR
OnMb5UH7bA3eXWnTyrEcEDkMadvwTcvHPyQiTzT3zLYc673LnmCsLGqf2bsw2UDgGqH4SjqHGXpU
/OvzwNjmXeQvPVwt0QQztagYxLFym5LnglsHC0xuGG9ZJN74z4dttO9ugDvKxSnX8EBnDnsdude5
n2OnOKqiXNuahmu9v2qtDggiNN9brceqSvOSOZ9jyHBayDNrsx2ymX/g75YWXoUQnUvIJRUlxkao
AfFfjFErXYHdw6tXHnkWaQKY8dUgdnEFLX2NACepwcbHUi/a4NT5apUld60QN20q2VBS3aU+n5yE
MeoX9zgudyYzyNaabUdMOQe5bMJ5/1fNC8pN0Q/4pCme3EG/TP6kFlbhPSEq2bZBuQ1GoBvAZy8W
Ia3Mvk6+rz4xu0FCDP/ygBCRprojYNuP9Q/Im1PmBJ++37/7ofjq3JJRKn24EdQr5Wu7BuR6WFgn
eovdGONPLLJnGbHMRk8U2TwJevnee/h+ZJ0emel5xEaTMyN6kibIbEZ3a4v4zBv2J9mL52zO7dlB
PWGlf3cGtcgDb5lkpNtQAy+sJkfdoZYawqJiSg7K6p+8yOCHW5DUmo10UUEzWWMKRsrMCNhnJkZO
r13WbYPAulY22ylABKWa2ftI0rGuOtDBM4wvY6Rt+6Zeh6LEgsLS2p9T68LsbmMYR1mFF4mxL613
tmptMAdYzldJfrU18WgwiYUOf9SYE0CK7oE646D1exrEPV3QJm37o98Uz+D+XlpfnhgrHEqImH6M
LbpNzm0crk3bOesaQYk5CVhOhNCjYDQUS37zUYSsY/5HrUhtnekSBk02yE2JnW0bFjZLIU/C+IIj
tSygpl2TDkJJbFe0PTkyJS4l0HKZrJADgGSWkiiDtNWRpvLUrlyjuA9GyXg/j2EShzzbbSaqXchG
ZIG7FUCnYYXwgpDW4eoK1qWUlPNQEJAt9N2OHAgia5Bb1TWCG8fHtVw0HEyyeMocfknqA2yWYl7R
IK6IMd8Z5AjgaDLv49SxBJLNj5zSZ61gU0B0+0OM+msKdDgIdbh13cRX1ZlnEzbNopjYCOi28zVV
xdVQ4ZvP7213ioymgkXacARQeOv0p6kseeO505vgxdCGz0AZC60KvWOHzCKwmo+ODOAFO4CIzjXa
jumw1xPQoHaaPiFCyxjyh0+yALeh9XehBKOglILam2P4nL1nDkxi5fDm6PbF1ZnahKLnhek+2877
SQU6DOCfBNApPHQayMjESb8nxydWRj+N5AgwGuLLsPsyW5EIRRln4YjyRLHP++DV8+17ZMpv5UDf
DxICwTXX3nia+z54/cMxppc6cp6COgOJGMO1FnHC1ZsAcQg6bdZdQ8VzRnM52BbwHTsDwlXUqXEa
Ry5t3+s30dCqp0HXIFkkqPoamGJe8E+W5hKZ4FLiVl0URbXGpxc+atkPTwyPjY1MXURNVtZuLH1K
bkk0F+fFmO5zdKI8Jx6JxMmwgTLF+sGROJpZXFQJ6gtmW5QZyroaRkY030xEVLBfMwZqu5oikOk9
HC0nMH9IDkuXnuU8FaA5qeYGeHcjGBRHRz7JeUOE9U7ruSDZ/XL6NNb4jcB+q2favrUpb4xW0DnA
X2TdHlZLQ7b3wgA047YRyQguT2M9nxpo6PlFO02eROPvlcwAW5tFtqm8NF2lM5m7tRUUaoxYnfAG
xEGSy8MFeum5xxnBM0X2a+JjtSZ7u1jrMGW8iRNlgKeSWjA4o/nEL632oTE9XUvdgi/kwMu08PUs
w1icwqCNzyIaSvB+5tHVOdJyiEIrSoZ4XROFupaWd+PwfmfaqJb/L3KzuNY3Y8Sdk7TqBJv/BaC+
2LDFYJPvZuiDB4RM4Rytqgs0snr9XQyAKAC3eODS9GxDImrDynpAatf6W21E9J7y8MK6Si5cB7dW
U9WhSMy9asx9VAxInQr9uZUxOhntwciDEV43zoql/tVvySjJnfFXGDUaZTN4Ski/XWZtG7xgutGX
g0+qdI5eToEBPuUjdgcpYZjaAVT2MCcaZqrYcNaKr4b8CUnKgPY9SX6oipG3B1ZmLlVUeacoFsE2
EXSMHJFvzFlP0OC7TZeLbRzJv6CYrmY4R6cwAFjgWWMwFhfGJvLw6bK15VetUIWRiVE+EDFSprf9
V80nm9J7kbsyMRHDc1uxh+Ude1SDJg+2XUgijVx92TJs7NLcpgSLDlVLHYSoOwRNEhcQQAdcfk2w
Nbq+3KSKWcPsFJfQZ5aNp39IQ34MMS9AOEfwWGY/L7EoSOLyvcjkkUW6t/JG7e7oxqFALbHCIkvu
hzF6l8Kmr40sDwRdz/nRWcmwY/B4dlIy0xrd2RomJlpB2L1PGsMwGuPRcK2KxFKQxnnILLnBYj2r
J2g+CyxLpUtkfTiY3Tos1aYKqM47+/C/kayfx5vN7DXP3OLDi2wHLDPK9VgUnx3BE4vMtsuNoYwv
RVaKIQPGBCKh4RV/xFW/tGV60zpwkrIzjaXH/Bf406ixSXEvFEa/UzKDkfR8BrOJF9t3S3rV+cxT
/buHbrDgnFj1EQvengsZqceWVCbMPwYlpemKL/DrzcLQSVtoOnMA3D9G16GptV3taEc9zwiKTRGa
2Ab6eexwJFOdB5pPFp8QbNhcuEb1zyiDA/vbV3NgTSbdYKXlHUhBZ6SmU65xRCJKwvhYlBeZ84PM
RFObcZrnSV4aocGgZcmDlaySd9tP4TWir0S00S8cGXP+KnSUJKWcQ3hpSxeHFTo5wqVyUtyn/4MU
A4z0Zu+2FIY5KMC6G90XHN8Z83HEypNmXlrAURQY6IqIcbw6Y/ikO0ZzrL14W9juFyOh96Dr5akb
HQHCMu0ujai6h99CAK5Km4CyXt8IpsCVy/OySkdAI8uhMh6IIUm0U3tPsYariWgKCG9As27egAH9
kHP863rysyzGiy2za2dJa22EdbXJ4qI/drhS34XQR77gWnGfWRNTPt2rjOmAfCoWh7pqS/KnWDa+
ZVTJdfcbVgfhsreFW9uAbxTxyXDrDcisfRvOjywuquATWhnHMR9WkYNL1VcClXkri5eCjD9I/x5V
vWZyBrQWw1JoPATzQJGyGibiCelO0M7JotXYH5O5iCIxiyRL8ZR2Tvg9+5oOUA/pBkgz1Hg1CYDX
HX9psgwhjpTvheAhjojyGVk9idQYEdjDtB5Yv2EH4ZdJ31x1js6zMtWHqOrPHhKBjQbZH8URiPW2
7IC4MEpzPR23RMoyPg2RkVnTsWMIo42ohQfwuGQ3REKcEDaXTUlx9lQ6310TvQue3QD+DdHyT65k
Sl8Qkp4Rv86cUmS0ne5rUYiVMaS3BmA9crARwfY7USsrn2MO+Ny6aMyVDyCDvd9Ft8zrBEVDTf26
pwPN6+E8im7X158RFLVEl2RwiA97qrctqbk6DbE2IERiJBAEAZk5zLJwdrmGe6BIsynIokSBqYv2
3IRfGpZZVV5s3kEnzbh5qA2YdxRjsO3j7uzg6wby0FMgBfIKSuQi6LNI8iPP5K8TBfcFZLnix5/e
IX7satTq0u8O/4fJB4g/lLHLrHYd1d4pCa11b/1Z3oNIjE1Tf2iwCn0XQk/ySPmgs6q41Q0hCSyD
9EqS71o8jxL1u1OuGvVclRddq7eMHvE9mOWXgD024dko8AYCnaMRGeynTJRrX2VUuiG+vSrejJJ5
WqrYl/GK5mhXIre7Gfkps14xLAD+AjFq6O8ITVODskZhoOC7e877dWZsh+w9N06xfTHGM4vMhS9+
shSR37MpELEcW+SMdbRt+00FuU6RMOhEoNZsNjW4CLniqvFYmT8cX4B739PZRwGwddqDSAHPnHOC
8aY/9U2yMpznDMiclb5V0TYAz5RMF6KcaNywLcGqq5I7aF/+mFbfZfHptgtp7E0GKrPZmEgiHDD5
rcv3HmpXJF5Te7IZVTYACM7QVOOIRG4c41jjITDhHBRlvCQ8cMN+eWEpoLLNt6RZ183n3PDnPo9a
uacz/rK6rxa16IBivtvUwA3Bq4VsS3DxmOGXRz3N9z52Vz+74aNxzOuA8LrJvwPqQatRR4JTwqhf
VvWp7BhyZkiJqLyjg02IOhBJWrAEMZu+yeHhjudsZKwPnM69z8B8f7jY1l9SfDkDuZPeIa+fXHVK
OCGaGKHaWyBvhD/Iztolgm8P+1dwb7R7llNZxSuYuYBvuISCVyd4FrTtWEXRCJXdjUdiYXSPyH1O
ogP218w/cbwAsyoTmK8venlFhiORroDtJHGTYA5rb4g14hMaIvtPs/4JRKVTeoqCWVPwkZcffXyD
Dwd880uPD9lE5YshAQSC9eJk1zz6G/yNXe3Y0i6sEM0XVoPon8JqFcYgeJeBfptYmaaQKSvW9JRW
Rflt9Y9gNkSi0tqa4WY+GBLvwjpsmTPSFe15BNhodcs8oUtL1KpoT/QViIlQzwJTMjQxE2BE+hEP
0SFrGdzAayZEFWYOfBT26xy3RBMG9G+M/D3t5GG2idx3xYsj3Ws4bLNsWiqtPulpezZqpljVZURY
pYI7s88Z4rbHIkOqO7BtTAC8AbW9s8fvAp4AQMcQ3ohIThElYrrs9ZvXoYKtHx6XYjd4u87eaOJc
VtemT/YxDq1GvTAkpuPdtd6vPt2GDoEBGa/Jb1G8a/2mhRgj/NVUH9rgvQk2RkCTlZzN6LfmCVXO
vrU+ZpulvxVM0TrjXDDkA2rE1JLciC5e9xQG/IvdgUFYgRatneDLrXk1tWs0MFrD3KTeQ94Tblo2
Md+m/l6oe5K/j+2jFPt5Ay9ByZGGmvfEHlf7EX1psbXjnO3SNopf8mLtOfsCRbYOIrHawBVKp0++
7G68+kxlRXTNiGizT+ywFmZhImzmB4Fg8wOqUzyU0dIzGZvuS29fBAUGgSdLfKSMdnKUOEI+PErZ
WPyr46eGxxDTd0uqOiTdtQNTDHExkUPYoSzCxKAm+rRdEZ3lRxlsJeImSmHXX1jBWauoeck84tyd
qa0Ql7P0gfEwqCjmydIcL1CcBLKr4KOHmO/HK1188TXOeQ8lzj6PGNRPgHZ58o+HcinLQwSDNUr7
teBG0UgaW4Xi2LtvZFDD2/WTLbWkgf2IHnWBilCxkAy0L7gsZNp2+kWLqdHwmuPxwqDk2xaQ3F/2
81kx+3LR0XrwtQ+uRU9jP2n9wWQ72KPCztUtbe+hsZPxXTE1noh0GFkk2cADMacfmuoDWU9lRpfc
dffIrOf2eec531H4cKpnvnBiPYelnny3vf+dM1sLOwoJ9656Xo+BN59J8oiyH4WSD4l4fKaOXVva
qWcjOgxfWe6R/XvXsnbrMkET1zzbNMNf1TDtG85eBFLvWKoLztFlXe1NrtPqU1SP2odsBOEl+iVd
0GzIstC3FipVhov6o09XHAZNcFbFPWHEPQZPmmKVUCAGCc8q+g3bF/Q9bvZK5gV+YBgN98k924l8
hBSadbUznJM1jHszJjUvBz38HObx0SQVCS37jAtZacREOIj7K3AdplxXGJyUmZAMcJPRVxqrNdGD
IqVDas8pE+uJBDxjTyXAwnb8HN2O+f5F0a/BbFhbAFp1wBwpaPR5YlLr59FZzfgzlBk3oz94c/Xr
WJt5SN/oTKifxXCZCQN0kjxW/3pJB5pz9PEhmXBMQFIn7GCYLm5t5puGBgkhqO1/k46HfF8SW+/+
2dazo7U3vXPXTTiyf3zWtb8gH2j7/M8JTDo+h77zqAvQM8b18+CL37YcaToKZlrAkcGYB9V9RABd
NrSdjCqLMt4MBHVixN4ynefbJdZa9M8acre8eMlH1OXT6xC9xB6qmHg2FHn8Nehz7O8xbI8udlg1
fg148nqOgKn13/Bin8yx3AyY0sP4lx3Msp3aJRTn556b12gkY8RfURKZvPfHD5DIe8V+NKGk8HC5
4PCGgBg8BRg4Yn3vl99RcDa13yjdpAPkXG4DcPJVPWJkwgFiPQ8gX8w+37iZu/LjXRm8+8lxnhEW
Bx4nzEiW9WswfvWNlwlX4VghxJFHFgdmd7Ktc1F/ovgGx3+s7LNXgy/FYB/xquNXMflHA/Y7xLLf
lapeazM0vG7WZSFOMePMfkxe/VH/dJvyyAWxrqkqgjB6wly+yMM5b8o71H579K1u08Ci8ypmdUWa
ZCurJoUuRRWKboY0FeRTNI3zjI6VAhCmeoamcA7mSLREd2pZuQ/tlz3+hvQPXnYhZ+uU1HBX24TM
CgRnJepEDxDgR6wOuhM8iBWDhkcxC5LANsCBaagBSGZDZK/aV/TEq06xi6aPCGmZBLACWhY5fkMI
OwtbMAdlqwruXJa+xHA/LIlXO/cteB5J++cRjcxUesjzlYqaYxHvnbRZViLY1OI1ZZ4/0uCW+txA
8onNDBNhnHy+3E445Hq3vy4IatPV6xWLVRytUB4ZEkbNV0EPxaW24S/PKTcsch0Ehkcuh/tbhzUQ
LKyRXflqCe2YBiCdnWMqjPfJVLuJdCwkVRMa6iT+qE2MRZlaYlBAoS2wVnXIzFklS6vaZ9K6wr5e
zISc2SKE9PeKPAs3XEUlMhttHzaaDK9911t5GPCzIlh7BlOAjTFwfgsPZzHY+JXPlLm32fJ46gBD
JBVPE+VTrK6FhzMM6jwfa2mYu1IgWW1+TAvsdHXKknFejfMcXSehLWvyPab0y5vw6SHeVcSTIgZa
Zt7IkOaKi1QEf01Kkf/ic0FXXbvuUCFE42+Pu9YLZwP+HJdtzcIjb98F81dHAjOzklp7tZPmqiDx
xBGY4UxghyfQEZiQe3Nafa2XPHVW7b4DWzkleoeOCa+8Em62ihssBIhjXMy5sI9kOSfJBkgDjL6U
B58hNeOxH6MxVnkNsgIQ2DXSentXKXmqkv6C3pQyVkDWTcF51hCSaDA0pCdPCZF/HSVCxXCuAvQG
GG6nILpXdnxMRrxq46cxZtsihFA1vSXVi8RIqjNfDIlUzzr1YDaGRWcGizEwM5s9s5SlTxpnnLw1
2nfhpt9Qome55N0hu9vMkKrb9tmBQLYYfONWO3MkKUKTpt3aGEeDCbEARk3KUwQfSkRAMfmrY8mP
cUwnmG+9WsMhQriv66Driq+1ORzYV/3VLEfzaFrReJOu2271KcO0r/3m2tdAWRCyS4ygbxZcmCE+
Q8S9u9z6J6ECj8UmHkxWZ5+m+qrNgk3mr5+WS2saPkNQliHHeZI/iRpbhjFHkWjvfR0ylGO9yf+P
kWWrdSfDrs5d0reLQCVMsBlK2OGzmZCFwM2RmhthNx+DxzNfCiSRUQnxlHE65xkaQHeXOrfBZHc0
nIUVILAJqdhwiOfNNraiu5F53+bwEDFxDXnxZdmZwBqae0zRsfCIwthWWXLlszwQMIUiA7kd2dcp
OL0x+45xzRbu9NAr7WtCIl2l7laY7ZrvgCI8omOR3PrNdGQns7EcLkjbwcdGss6HDR7W8Nh7/Z97
nbbPY5DcO9xLrfGd6F915zxQzf5ATsJkHszSH0wqJVxM02mYotQ16KQoezMKFdCfsUhz4OuydItG
/HDamUQdZHk1XHeSFG9umh46DUN6bUHFMrInRspPZR3vMmEmmyjkOogKTAo6GojimZOFJwhutTb6
FOtZ8xQMBAXG0+sEEgklRbeu0hmCboJM7LNxL2fKJ/mMi8CdKzDLAIXPhJzxYcV7Vbs94tZm3vnW
8KQLNOndOySJU4C/l+onXfcpM3p9hD4yaUwfbXSDyBkWsYn7EDtGuozD6tqaGile4zH1YZMmaiM9
784UTC47Fo1NwgZqVKshS1dkXFerRPSvBno5XZernEPKmwej9k+F4dRO4jVh2ytgYsiMtSPfwGoq
SZtgt6vX058TwkyyclKeaz5Lnbczto4MO9c2fPh2Lg4s83dMfxV3NBaaLXEXfJPtR5W3WyVtzEy4
FEFQrD0Cd3OLRi6kh+0KtMGtG6n5rSPihKBJaBYOzUCM3fkY21CeB5epQGOl9Rbt1GXUFPePhJMH
HOVCFtiwaP18PerWigDAjyZhQFxapXd0KxunHpG2GGcDLP/oH/QuvzaYRpLM0r6ZgA2PcSZReY7x
bk3+BaJzhCAMv1+ef8CY3EGT21q4Cp2yIw2VXZ3WTvkBza86Ydt1H3xB3rGwehqvafhpwZ5Usv3H
vgK3OPgVEn/Ieknsq0bKno5GYCjrQ1nbL5VkkyuTrU3froWS1Z9tMyNELOo0r3DO/vqYiJOeokj4
2mc2gJvygO+0TF9b6JLoz8QNNVKx9uMxWDVaHyzNKHttUAcvtcltT8qEhqVMR1+Cg3Z2nA3zqFwj
P8fQv7tMPbDjPMdR/OPULHOsOkX+O7wYoHZK5iOFewb1EGC3ysMlejxLfXtYJMPkYdIG4j0IaKeC
YS+qn5qY+2EjsmdPsrfCbMzaDX/brRk/u/poMmcxYZaEDG1SZki2huzU2KXVY6h+XfOncn90BABk
BudcfZW6agqOWY4gWWPlP2yr/itmytWfnepXxQ8LmHbeXEnI5h1gKn6rp2vh7nE0LLzmxjMIJJli
OyegTt8NeUIVwe9+LsSr1XEAZpSAVre2y5ec4UEf5ScOqUNc/zmY4rGZ0zltEevWzcb2KVaG3aB+
3RoNmRdvdPACncvphZiUa8LFwdL+evwXub7K1Kcjj4N19EZ21Rqd25boUr5sXIiv5JatLDPHDjYC
dPgQ3tVhhmObL0ZzA63lknTipFeESRTLJaU7+w9egm7pxw9XnAlEJqGuUoD+B2gKfx1UtS54MY2H
pzVzYN/CG7dl8AYGcN35Dq33ktDBRYNKv3MhgTQG3XaDKjGnZJ02KLIAin1UTJ0Lx99207vl7gIN
PZ8b3npLbchoWVT6PiRNxyDnqFS/zgAvHv1nJBOUukdq6LR1F602HVr91xP/gvGtyDTORNp0Jo9c
HgyuMS0VqRm1S6Fi9dKEII69RI4bzlp/0cfNVi/uRG+uehADyP6PDfcTLJPd4O8jXfuWKHcZ/AyA
g2M3OYRWrz0Jz/oOCigJntxELVbW3CM6rAs9ZwUzY4dKkeFn1y6a+U2B/pJtnQEFM0nuU2w8ewqo
tJhMIDXN38jSkAmfYRwjqcxDh/z03HrBp7AyZoNGseZLAespQXGY+K4WUYdbbUBcnAbhurY5Og3b
WupxvPSC6B1a5irOG2sZpsG0Z6sptjXXxqboXCgcxQtmvvNYN7s0dM595wx73FTlKs3q+lLRyYZZ
xkiV0WCWwOybbal5OPzzMJysXUmw00TzT37jd58zITR4TXiuMDaH6XRwQXiZI+QMhk3e8Op5auAl
FG3Ll6emFCZLZltrdorTHRVK+29IAtQYbL83XIzAUghb5Fbvw+Z/sCf3bie/WqX2jcewSdGchVhJ
AGtE5o3cPC/ZEv0R/TaWJZKF7FirLz3ZWDzyoXG3EV+/T6Qp3IJa/5kCOCUxpPGGyMgTuYMtNHPx
7CUxP9XJBCErdnsoBmSjJWbJlQNzOh66GxCrzykZ9kma3Vs3CVeIecgTDngLMMcuUBds0ZuvaQzO
nW4evP7/swhhB6bkz6DqZpBndupb/ZU/fcgsg0GAt3Nscze6NpLMGnsYNEjNCKMlZwBaVo0IQTuV
L4RwuWgEsqDmBtGYuZPYGVnA4TDsFKu2Ny9B2oTb0mn+bAXJAoTXXRUWCULaymD7iXCJ/ig3o/DD
YNuM85P/IU3VV1Hnn7LoXp2Ox6nt58bZj69kIl3NinPP7qstypZ0G0agU1f2hEzRYjFNxKYy0JLN
yMugPbuKZFZpHMhanwuA6dYihlpq0uk2cRu/kWGWb5pZDDaygVg4vXibvVgEROqfiT4Rh6EOauZT
MrAhlXDT98O29diQM/CcEPEHRB2hBMs9aPbo+21ualWx5+g8j2j38bNO+49cSx+xZ7fbdlaXWsi7
EHKbuzqbLT+OcyEVFXtK1F/8JmEcE2tfdt3KVZSXHOVju2qy/Md0TaK/KWQzl/Gd2dfmX643SE0a
7YtviQFR4qz7mn3GpDnIHntCu/2AfURlrXHF/zlSY6+oagulO/SVWjfeBhNlaGVA76b3wvDv5mec
0H/4ss+2R5cLvWNj5HOqbnqDtwQqQ3p/Zt7ujJCDIhPaizXr0+qavpHkFECg4SMwSUkZp/6g16xO
+RDo+6tto6Fhz60MYVXHG0ht5e9lMGzdUr2PpnlwSeTU4948lR69ZRypX11ZZwWenmvH/eFFfQ/S
+BuO9jnJdWfjCNpyxpdIPfxrWIBejrsafg83MAWMem4jixbe4nnurEOXs9/oBx02a24LProYZqb+
k7jTCWYJJ1BYfhRO9eYmyZMS3sNsh0dFiiLobyfZArd4yx3WbX6XhXgWoJEwMC/XZgB4RDPhYYzD
P7IUePniT6TsEJEqBiYg4eM1yZj+wsVGxm5xqDYBotcthUhxK3VrWEXKukwW7iVzlCMBJThVMhoZ
tv7dlVPUXDtKsZRxSM8G6I2rYWQKxSp8BDpcYLRY1QUqDifj0dW9cNfOAcolb6feYHhOAE8umBIw
HeDDY3+6R0nH3kTZPABjg0QIeCHHZHIFkcuCha0Ztul8nqma3O1kAadj8mJOI6yoQT7hWvZ48lIW
JONnn6f7oSK/DoXZT1g01EtJcxJmtUub4qdNPP4miO72MvaTq5312R6bSLqGH3fLcu7eduihIQQC
cyTHTFLhCIjJl+8y8vnSloSPgqxE9AJX2wKGbeSE2Rn9N7fHqy0Igm9ThsrtH2Ejt04F+yaMXs00
fjUljkHdsh8wlNehZ1wirTwkY7Jne3XW8mrnQqWCIHb2eJO6QVFSJtMhC6mUg/HXNoNHi769xdnI
bhyhJJPYLq7WfRBcnBIUWpbD7nePUY4JswwzNiMzTygIV4PePyChc2/7lC69MBhMDmLLRP9ojDHo
8OqWqubOMHRTuhL+E5NhaHdLT0elaljRCzYXIiXRMOCoxIoMVcoyXG/JTEvOzpKrniUvkqVqWmFV
HUf9DBfgFprp1rHV2e9hHRLRQuOgEaUSrh0brWWmodzJk2pfCtKDjKRIGLw3/YKrJtgXqA1Q96s/
Hxn8ZrQb84/UBO8/js5jOXJcC6JfxAg6EOC2vFWp5KUNQy1p6EnQm69/h281rmO6VYbAzZt58hXg
0PgdhREadtMm7LhQ+5IIXFUsOnGVpWvCPBD/rKgXW7iyDL7ta6hdMivVO2Pyr9nX5x6MEzn5J4/8
tkVXG6qV424cnLOUiV+DEm8xQgnRzhR4pRZXhXeAhGrFpnWIr77OmnM1Vg+6H+wvVMN6PyDrt5Kh
Lx/H7lipZmurdB313UVowgYdl8aZegNove4aB8gaxUnU1qYTj5X4FN1/xmCvYFdhfs83VfxWdB9W
0aLHfzbz1yxOvTo6CR8gbB+5MFkac6jBZSHsOZbsf8yYKu8UYIx8apKHWQCI6QKM922Mt0TkZPsr
FrdRa796PKLEF7DCKo6uVtIyQ7uaH1zuUSMc69evp4cCKy+j11U6z8T1h/hIzTmr5S7bViqgiFOw
y8hhVMTjs8P4EMwmxYUjt++A3XO1cbWP3ui7h5ogR+bcPMQlsOg6xLZZkJjBKce25irzY29T0QXt
LTrgw3OzRxPMGlGKSNKcsKPdPKRoYi7eerpzHOfZH5/YM8QDfJZHv9ixyWztf6X9xpo7NHYcggy4
O8mOpC7RIqj0BuvXkauav4CP7IST7DKPmXfa2HhC0wQM/RUGWLa4rqx6qw0edcS9SvtrqDgSaHNn
nMkeQoguYlNiFE46XOpUXW+pdmnjJ9/7ipNyZTXtpiv+xQDP9X6Ud8IRK7Nhc8lWi7bbtWuee/7C
/UApsMNnNrqsVGfxbtZqnZMFLvxPHFlgRYbyv7k/1fUzD69dFcpVkp7y6jWIDnSHtOV9cMqHxYzC
f5Hzk1+dLTidQenBlz3SSONYjwQSZ/fcaXIy1CjoYbcssjTHefVMfLXQ3xVyZWtfgulkWLjAEeXZ
8YbPmfPcBv88a5vqs6LcLzQ+BBaOJsBARDRncYzzCxOSRJP6pASTMtu5uPAByoF+u96bSq65j/Lb
wM40n3I24Y18B8JsSNQnd+Ni6XGmFwsYMf4qTBFwvExAZ7a/bSmnpEEuubGa30+a5aLxm2ju3p7+
b4Gplp2/bge+VcFITsahGkNeJJ1XU/1bs6ZOHfcG4+fABf/dqeOV8n5Cy9tWBFRqgTvhcRbfrXga
S4Lq3fJ2vjtt+J3HRPkW+ChszTw7ui79SWwwbYBrAqrAqVyIL/lrNP94PJrba0NjYYp79ZoDAMMq
A+uVOjYqbIbmOBDLJHp+iAsurstMNcM74vNKbncV+P96Xk1ymsTZDs4CXaWsyYEC8if4VNl/Q/6P
uX6R/RKk+QlWTF4+pqaLaan47EsLf6b1YcN0MzLwVcmXxcqqTfGk94DmzfpkCUUezPnPsvDLdJAO
G928yXQ402RL/mJHjqDhzWv7t7w7hfop8BDQJC51iymCGdooyOm4Fy87wofZmPm4dFULZ9tH4Bsr
lqqx1b6TYFEbRiKsc80u93OsnmFXb1z4zaywbGIcAwHfQMNqqp0lvtzsosgjGujXPszX6Nmvieks
3IOIkqI6KH6bxv9i4iMBNHsoc3XfLLIJigCarbd0bgyxcx8z+R8p64aadDYAojoayjphaf4cBqpD
Zn33h+luhCrnQRAQivGbvZm2F3j/GvRQ9+Yb+lrFNiN0Pp3Dzj7XpWQzlOZPuR7JNk1cugZEHX4e
PxfucTDy98kE0MR93YZsRmvxGMS3JU1ZWw5FDWH4XtjYt0PTOVmdfcuG6CiEvHUq1SQHBMO/SXJl
xv55NYAvAeGQJo8h26TDsRvebVf2N2lgv/G81NsFjRoORsP4jmWdz0pHNLTEtrJqjBLNOnJRhoj7
kKWbmgopvmlaIgLaJ4dQnqbUbDfFgHI5hthn49p4oS6Vd5nfVebVWzFTDT5D2Sh5LjONQ+/pwMDr
BR3jWdmLu/DnGp/vHqfTWXn9eWJow44QfsSSQmGvdQ3Uw8w94OmktyrK95aSqMkljUBsywezPZGT
45ShVNHFXQuPzH/qKvuzFRzallR/TZB/zw6+G6vjAHBjRvESdwhNmvSoDix3495csJHJNbGqt4bE
WMHXMq9we/sEQ5VHeix7qFz9VyRRuzOwy60bET7ahryKWH6MZMBXYP/I6xnbvOH26Zs0aHvGJQ5d
pErpcfUpFC63ONy7kIg3fiOfur58BAgiV6m7GL3cWaPeRSB2SrshDzT5vbslsNL9dVWuXtI+fjDm
nCvwQFKL5420+Pbg1u0AQQTs05rXaXSvsaf+CcdJHo08ZpVGaWvxDPoODT+MUBn6aON5UHaCEtRl
DD9G1ixARncfWOprGrJNvrjMjAqllreDH7Urzp4H/iRr5/9cjPE9FVKF92Usmk+VxNC7+11S1d/c
Ox8pj6a7IaG1hY/hr9eFVLJP6cVV6lfk1Y17bLXKovFBpArjH8zfvqbBaSIVusX8xraKzGye9CfZ
8zAcMZ1Nifvl59krATeieD7opIiiyL0790gvnplhojN4MOUFX7f+iJL5ZpjWr5zzfZSOiCw2krDY
gbzCc6zAllrpT1GUX8XQbKrCgY49f3pU00c+4Pqh2Bp1vLNjaw1ThK7s5k71wktTpAdb8DBi6HXo
ck2ZZVK5yTNWSU7yGrXdezHTsdXj0nImGg6BTjdbiEyPqEpPqnQvE2JrOEybsmPBl5gHJ9OYl5tb
ZeiGDY1xqxv3yN3t0/CnJ1+gQExJDQ4gostUojWVvnolavjCoTEgxcqv0kgXcQh4fNn8R7c4Ke3g
IHs+CERZD1nTPnetOA4UjhdovMz5aLnWcMu1xt0HkswwB2zflFiX+bttTt9VS8UH/FmyASSB6w4T
i5ECARnuiJpL58aSk61yQncVSsxAVDa0hrdElp/aHPclPEfHpNTU8mN8SeODtKq/rM6Y11v1ObE4
pqT0FLEt5AqCSqRq+9FWtUHVnb6VCp9P1188g6iq3zGljULu85rnCIVLjyLq7h3VXDs3RBPT4OsS
hXAaSh7XXoF5fw5OQRxcJWNm5WGhMSrvPx1yC5UD738/bCo2Bs4EmJSHFGEXtLQUx5qN6Q23BlJ8
P36NOj6zVUyv+DqIJCWLrzKAWcqV3dwZFIiIXHABjl5R02g1Gia8HsZXEMuTRs+oPIegTokPMwuf
/LQG2eXYTz6rzZW5rE/qOlPbaQnHj+bVUsmTPSwvrp4esZIZ+6wgb9iPPXwhRj2fJcK6VsQMF3a7
YnY0yFKw7hywLYTug517YG+zeKfyeE+kBC9CxFk4pF+w2lgut62zcspin4bVp28qDIAL8s6iWkIl
HNNBwkaWONO6dUbKcer+DvuE51Suf8Jm3ttjdlKj/aU7+AGj2Z3DyFgHkPvCXD1T9MbS3WZn0yMN
xfckYoPuKmMB7dzc0QWVHtNGsFDayxg3iCHOCs/BhNwWp+6fyvOr6JsnFdn/JaNLZjMaJSWGJMH5
Np+qdvgLWEJYU/SMkfWBEOhvwbZju3yaMTxlW9PTlzKmIHz0PjC/X1gP3ds25ghJCeF5qHRJzxIn
uMOPIy6qFZXeGTmqiWI8aCsoyhM8LSMc+2cHHuXJ9up2o9mGrHl9toMA5TODUivsXT3kILoC+W56
9XufMgxMzXXIyr8JhhYK82WOq0viknSjX+RL1cMfXQpbLqU0zNYHFwE7D+tzKrFFqhiRfKbq+wKw
aFjTInnP4St2o2SBRrYrVjHdhW78NEaaIiXW24gNp4g+4DSL/pu6WnAjKS+FM+JR5Z2eSskf3LdX
psI55Tfeo1t0oHOxK3umdREJ14xy+qpnd0GIseFXXHO1yL9hR9wNLkRmlWKjkjeNj5dH5FcOClyk
wT212XkNcfbdpctXYxiONQnAEvPFhmqEihiqj7dUEVdsGk4GUOMPnSlf3b6vDnmOczayij2VkS90
2lEpH88c0Szm+Bjce7OFtNCjL1HHiwjkecWeS+m2o2INluviD+/ELp0FC/zAvFeWSVGohTXRptKW
SdUM6n7d8mcOS/wT2rb+9aDQmYije7/EIYrOu9KQ9pNnwd6rEwS7xrtVdV9skAkPNo0L0OEKuaIu
yGWUE8PJ79qrRoA7lyEouHpIL/OiunqNfAYZA4ylu6G9sfWjeBvztrepzX6bUTSBeenDL5F+CQyu
/EjtqsToTpldEs6oLzzfkSSM4NaG5oVcGEYm8890/ReUyh/JRYKJACI+sVPuQmxkRDr9JAk8Gzkc
KIxiNczvOcriLsPmGE1Um3jWvLCey4+Z9ii/QF4I1QdImBfV2+cWS6MZLX7u7lAOPc97+v666E22
wzttSCy7EtR2Z3oqNb+poz88qDNp12AgTcb9yH5zXevowcB8LYsm2eRs8ztBa6ePFaRy8QiqcTzF
M2Q9R89HJ6d/pgajPbnbBqsVy8ZpDcMn28uwPVtd9qhE+52SoBElLvm++MmWrRpIl5TmY69iqzDd
wjBmFcTK91C1AeQlH7pSlQITUmmNQhUakhFAaEwqhMc6lwbq0kcoBZ95cGkXchV3Y0wcm0roDwZZ
sLJtE1Q4rXyms0r+i3kQX0jUlevEJtsl8vbRnJnQGAjFKjEwRzYGw7ziki9697cFiAHgdefy89V8
+3XTP9jGgE85Kj4SSd81Ty13wtLghdabjtTRTBcn7Uwglx1OatOPIvVNz8PVKYJ1pqNX3YYnO0yO
hVX/Jy0oeOaEEzbkc0mMfAFyuiTRF+oU+Xyc2BlHjJwsHodLPd8kFfJrHDKWFuNDvBATu9y7R1H+
OFrU5WDioIEzxn4Pf7vtE+S4GaNygus993Ib5B+r/KgoXoU7aArGBJ3t+VtGZzB3/9vUcMMR+Tby
nas5Rn8JqBKrnaGbj9z7077ddbl9RJI96ERvQ99f8F5oCeZXqbsdAzMkR9VcIzhMK1gVId6eRtGj
MNME4mngn+Zhzs2z1RtXi0zeLh+sZQwd5S4ZeTvHOaXbD9LQThTBzScnkI6Elwn85LcmAd+S9fKh
1W0ApIaAUzqrv97WuzmW97rprkTu9comrMNhuO1DokpjdSCr8dnU9j6BgXISgf8D5/OvbvQxGtJn
b8Ltj6jHGMfFUdb4IAvQgWvmJr0eTO7ZM9UFK69jJeyFwGNRG/fzYP5okxnIKkMYR767Hcd5FzXe
N/wQanFyAQsAsiYZcJ9A6BDW11TVP9iz8WRWnl7VhfXt9M27XCxDM8XRplHfG/4IK8+Z5n0ZCpCC
OLNa4b8nZcH867Jy1CYUE3RoVczpRnn6azK8na1ggM0jj665+aDn9xq04w/VpAF2YntPgic5GHa7
Xx6sFrDpPiRrGfYn1zGuFEOdupkBLUrarVXXAClGilHtCDy5PcvnGfJKAhINX0qIHuS4W1M5BH2C
i5NULfstMW6EwEAeZ8MDkbiAIWg6Yr58AwhEIZE08M3iLRQCqnveIeyN9vzJA3DcwK4ln+4C558z
7pSoyR0MF28N/nerivSlD7AJGiEMW8ttyy1WkxvxRpq6a8J5ZhLBckZES2XTXfpwslmazi2BbgIA
Jc3o+HOBSzd0+nriMw8GdnfJu1V1b2PX/QZ94UF0kH+4ZDYFDcSYSNbQc389MpJgDMdvmdQ3sp/4
+HMfbWo6dzXLx9AFFBrO79rNeVZw1K2QYLqDlgP3nVLVJ0HwDZ9hbwBCd3jVcyc9dxHx3XDguGwq
MwLWUVdYI8s3ZeUNAPbhgwsfiTl3CWJ37VNTGtnOj1kSZCjca2piXsrUO/u2/WcpvM+2NprlciO3
bd8+NjmaOcNbUF8z3yQuRl1P/xAF7AUi0ptrQRP8jg8LHhMflRurv32x7BrzgI1KzgVlsayFlHQl
LXW7JlUBjs+WpWumTaYARyyevoraiGsNGWbrEF/E5nZVHfcH7SZ8KfsO6C4ScBIogSOm/67VDG6d
kDLqgKLjmVHJEdbay9qbkP4hJLVS2hNB97F+8dgWR/EAW7qEMdpoHD0VrrpE+W+FA8yjT0Lzl2c1
9S8uPmCXEln60pA4O5O/s0KyAONwa3nZcMTCSzWzXO1MdJazG4b3asB/lIcpm0tQ5I+21N3naExY
nQaFdqDN+6CwH5Yq4YDMmbVHGW+VbYhrK3GEpGJUr+FYjPD3/PjiJROY1cz5itj7rueAn8kOiWyo
jNxEUzgGpb/ioIApXkRtIsJHnC4KwQr2MOU19VyKLQfVV2uAjsjkmO17uhAoPABdYbXuEUsByK0s
1cdKD6ye+HUbutLlO4iTu7QEz/hYgwCBnFJBgLFdTn29GzRtM10HBa2mp9mdo9ucwseKlZ9yx64s
5BdILStM2yETC06vuQFy4fmvmpO/hWngGOF7L9UL+2R/L8rpXo4Fb6kxKz56AkkiGYCCE4WZk8L+
rgYQLaXCT1G1rIeqkCJ1WwGQGiteBHT1LTl+0n484tOyfLWn2dgMJKPPQ0vcY8Y8lhaVeaBm6ZOt
FJXIEf0QInN3wTB/lCZd8bBBzlkgWZPhQ0yNF7Md/muHoHji2qF4lk0k2gdCO2R38RBkEtwBqzf+
NTGJQX/VlmRbPjgPVda+lFbmr73GhB5aMYQ0xpJaijsO0mTaJoRvny0fboXve/W6sIbLKDFTtE35
Uxn5UxS1n0J6YKjQXIvh4hvjM+FxDCFhtLRXB82mdxBWAl8/lKl8McpmAhESnnCO+WtH2WSN9Ts9
X79ZEp913Tw4HchhZ7qlhn1xaeBgYc+S133VJeNhN1iEo+t6W+TuzHOVKcwwgkNixY+mXpAnwsai
JR5E1d/qxGS1V8xPZc/aBs7luchJibvOQWTqL0+txwzcEzPKfJjK4UeFyWkmbj8OzUX06mDL5rFj
Wb1Khp5PiXJPCwDCnl0sQrbzptkXt2PxUXniMgXJu1trGHDIit8lKNaDrIIC/lIKqz3z4NN3JrfG
IWG7LZ9bpqLB9ppjYyThOe5S1ms8LZKcRgtzOlQNaDg1VXLjFRz0EqokyW44QZVl/c5FuSc6zBo1
Qn9DXULRn9gvgUZgVKYFbOXYNCETmxT7sTHOqnLvZpj626QPHqF7HyuXAgsHvSv01ESAAJ2oTUe9
iUcW13WNimSZsttSyVauXD3iRW4oyhP2fIMj+yZjWd9yX61Nx0HmhjNC+w7ysIEkn5T+OZ3pS2ti
aDWhi6GAMiFSn7ywIrPeYhZOMY1sLfdgVGpsSvJF2up10u0f6cm/3gvfKlYqVewfHUo2fTF/ira4
qWA+5Ab18LxTj7pI2CNxuaQHEMRo7P7UNdWrSgcEt1Tqwjzp3/DjDSA30t92tBxyiwH4U2LdveGc
fd18RzXyIkkwhqeJxW8+qt8+x2ysLJQjKzO/iziFxQV5djeNxPa6emCPFAToPglFhcZc3Wj34icP
x0PSwBxVmj01S9bVPM8xnvhpOnZSvQ/cx9fOILme1wxns7DOseV+zKJ7sLV1GAyr35j1EF2MsnoO
HJ1uQSVwf7TO7ATI0sf+NU7IURkyWk2l/9mZ8350jZ2nqXObsBOcafd7BAXxIXUaMk4E3qYNQSOH
TH8HN5YXot/mKhvcS8JQEfEvkpEkgVenm2amfaWyw0etsKFx5zqadXBTETI9NAtORJsoouU/udjB
t7GjmU/nJ+lQxOGioOSuNx1AW51mAt+EuAMAQoXJOc9vg1ucAFl5Ll3rs57bpVimuGQK+ylH/zOk
vou/sJVik4JSlCdGbqd8YQGwxDZZtscU1rLXDqFIFs+xYb9PoqJSjNRCOaX9kiz4agxW3x3O0EMz
dJvJGN6tOqsebC5nyMIwqYxlOzn13InrIvjpBCg0a7Y18jq6mhuFX6Fpk8GMBqL0FHpstJAHpiio
6xHVw72Bjc6T0MXJcn/IoX+aC75mgUe+J/ZH3MTC385IS5fUr7JtFzNF+BY8MpxV7FucfxHIOcw/
nCpAb1F1Rns9lP0ZnRwecUOIbDJa7FzGi47i/xhzsQxWlTzYo3ORUV08ZIG1bSt/l0d8QKJx9FaZ
LbnwTwer8UuYwIKfOq7UI8o61TiuJQB/QYFPp0/4i/3Wt7tlb1zPK8BV2HdbB7CRGEGFKm892HSM
dQUfzMzHrFy8Ik5+4SgjD2dhFwln5CyoG1vXlFsNyW6XhmO0H1jmJEMBoAYSHTE3ukwibucRTUcP
GBoI9Dv0m4wteW+NWcFR8snuW3bIbvVhcXldma29b/zwt8AAJiFK8oYep0Fv4cM+N7kIdiX1tFt7
1nizXdPbhnNUwaKnxhqtBLt5PB5nINX0Is6bpdlUBP9PCWbttY8T/VgU5FSDqN5yVXutZ8WettQc
y6Ke+QxYmHNMcBDcywLqxraVg7V2FPE7biJCA9l0wRmF1xI3pluX2WHUXb82Bh6rZqPflZkd25am
bdEDxchmztGGtl17yDdJMbzjDi82I2awkHYS3qX+fcyIyhRtfRcFrr+pFF+FyrAolzkHBOQwPq3L
vNrsI4f60TRJDez4w8hU6f5VVfLSVoJHsdn+AwjzG5FDSHXuMF/wWHE8Jlxv7D5sK7q0KQZZD20K
yu0ls6EnK5oHhhL6QxROn30cAOIOL0VH31nhG0iUDgN/UtOgHA3qNbLAuBSmsXNmfGpeBMZxRAX3
a/fbrxqINcmSz+uIG0SfALy/YQHLbV9ASNRdEh8tx+3BTfa4DAIY9XUVvLmiZ8E30B0QGf+cqU9P
JDvYDXHZUOnwa5X9cJBpGeIa4VzwikydpxTG8WidSrelQLH3N3nSUfRTY8HJoev1DTIq/luTkBER
quSqQ1JXjV1O21jTq5F1JKNrh6eI1DOZY/MFOwNhIg5Dq+K7h7KOFQa3HW9MiLUuz+DKNrsutup1
2UEAQcVZC8xtKwlTho07q/q+eW19cjqeLuhBd6lgsFi+jwp/VW8W1Dtp1v2RWlkR9TVGxM5cJNWW
VRVmP3O+EL+y9xEelpUhYBpIPi/9OBzL3jr3Sr6qxHm0iRy7dOKgHwJdcRRtSnUZbzLADiZi4QMb
TLh+QAJcAxmxs8WmSsLXPDYfS+WdkowQete2uD/KKdrFrQFrbKHnFRAkjHlUWEty3Id2+EyRPe7q
rgCOq4kEI2y+eF3PjZIVJsvT7FDO1qt2bLAXS4tSzUiI8xgGYdmiSvSR/Mmn5GINTMFx/cxHseDA
QstfrKe7drYf8nH+xF7FLZgD3WrpLYeIN9MvanHFoxCAtZvOQ3zH2M354cvO+Ne7AVt4gBCsXtc+
Feqxsj9DQ8i1p8DygkCjoCxrTmK5Afto3nnk0CIfGC+VVb406M+d3b5nQCDoCNn22Ok8Qq597//6
Idefjjh5lXs7E2KqW3p7iguIWuCGBPxP+19KOU827oM2/kpj/rxz4B0Lj/brNj64s+Cnh1tsVltj
MdyyAWGWxeSEk8yIJWdAUr1jrX2kkeDaz3zNCuhQqIg0cXQvo29/YKi6Vj4iXk0kZchoIA+BHIzc
noPoX9iEZ9tVq7kzjmwSXhvhHEakNNDB8NGJpwwmLkCqpiXGfH6pV26ycf7NaxQCrgmrqlZXaahz
RKFambQbxtRLJ6t7M6q9HfUnBLP9WPeHJG9PwJDwkot9yn5eh1jwuowq9vAMGWVcdxWXFj3kW2MO
n1WKjmmPB9+MGcnKhV/8WCzrpi5nucRB1vqHwWWD3DWKQsg6O5pDtWGJ/pCUwab4/0AZN2fTJ7Ov
7FOKFkKsMzgS171rJY4cFLuwhCGMuFxW5GKS9qH1wsM4VC+DZ6yGGoSNgsFqrz1J2qhjBwYhnf4a
ShiDY2k7TyR2yPGwlixbfQS5+5Z2xZdgpdy244HcF019uNIs7hM4jGwfv0w24Y+esxWO+4gnIudx
B/GUhccO3uihsz8DzKKA5W4Yxg9ZWoMyR4N1wcJSXo8RyBQIvqy7AuO1qbujxJucA97BTLlTOPIo
ZCYekgws0Pr0dzZgOUa95FLiynNbzhj/k60YiE5AMGDnjpclfIpMazdYOc0xnV6HxHQwc5DBFOZn
pVB35+I1Haq/FMSv8us7tzGeHSCyIbLFLkeNz5OYhounMAjgKbVsMub2S5DCa7BhWG58newp2JRV
+83ej21g2HpPMiuQ0eFioNl6lI2xffL2+eA9VCUs5xgrVOhGj7lHbk/b/T+k/287Cq9J2b0O0fzs
OMFHBe+4ZpKnlP1GsSuoXtgdXXPFqfzg0hwnHAlrggCQNzXnUoV3iRzv2s3nZLBQ7LruNUzlwZ8g
XNCQQP7FoUuqzR+DvGKGcZpXmuZ5fbrySQxgHETo0ziYElD3Fhk1cvBICnP4scbsp13ApYZm+Qwc
5h6HzT0pIqLWmtyLAUgxJc5WjPO+AmwfMf+lrDrusPIJE9Kc18vuYYr1nqzvjyv5FYb3WfvTva0Y
K41Osj1yAhxPtUtuyPkPVtF7rbm1p2P2kEx46E0KE9z82kbVP5ISHzM04HUZWTxTmnGbObXYqpwH
sBVTQsiUCEPcItAqu5gUYypsas/KZ92ZPmTC4oM7719U6Y0bh2caPu19n1fuZk7VNqJmrNLOUfDe
8b/aWYb5tSg0Vp4fS9+C1kZ5YGZ3P2SoDkMw32VcXXEt3OvEzTD2RDtjDE8VlGbRZN9lnj9XQXWP
Y0LpZRyyRU/QPUz+KeKCzbUg/zZC7xMN762SPOLz6tevAsSBPNpWAtqgA6mKohDwQh1PVDEh6dHB
Q/LRGteOwczIZ94GACyLdd15J4vnJUYvVi9FXb/GXfRi+mDZdDz9xYuAVwJQNEZoNkL2Z5MU1WYI
aQkBiKlXkx2x4KGDlwgkxaecwXWNKdshH0aV9GubhP45ydntRrQvPDns3ldx4hkbEPxvWnO/Lwz8
6170447hc1Lycohx6LCBob4JP+Qczx4Hso+WH9y00+1BRvvbKusIm8jg6NeWS70qPXFkvx5MNXOO
5sNDlLbPwrUwiXhMxGqBKbt9aGxAQsPqLCio5cg9cCvRcHfGWyW656lsp5M9R//50Hb8tlhLBleT
C9g2LYlkzFnP2Vq4P4gpD4k0v0WL6dnO3X7Fk/V5KmL+czl+qGF680OqKvhO7CLb31jMPIhGZOMl
5rCMHVk4uA2kWvN9sLgE1Ewc2p4+8orlnyicq2v2R91iYkZXXUW5O62TnMmfnr73MmLkpDxh3SN/
AbdwL51APbfcxlvbAWfR3CBQgrCO1mykCX3HRxYf56xPnTsWBRQN6b6GZfMvkjFXaI+4YJnRAQis
QW+NFHjonPi/7TJUzSmF5xAokGrt6e5W3rfOy/0UkgiknaWhRiMaQWDFL1yqKl6rhqyaaRTYjCWX
akfaJAPpQ2HX9aztxTKRue3GYPbCwZv8y4hx7ooAkH+aARHXPVf3UWPx9trs0s4GMaog/0LW5rtI
WAZnP4q3O0kaJbv0ZNFTgsQLrXUEJ1KOcf5iQP2H5/XNk+0ulfnPWYrbnVr9LWOZY6f4HbMu3lOV
Vh5mKwk3s9n/R/RloBaBI8DC6QbvyIA4C5cO7ycluxC25UbBN+WbXZZbWpHktmn1xYiaHcBATnab
yI4tD11WprD15mEvuxR0TtZ6d2PCPpUbMzYa9avp1aHvQFIb1j5lJMo9HyNGnQiCPYQoTPzgnqz/
Jqp2VFLNR191b5Vuh71DXyWIEKAH88CdqvMCsaY5CW6WZab11TNFe4gSxG7NV23pMR63UcjwFOQY
wiFmdJtQOQkHWX1xUxohm/Tmkaxb1SlEts5zx2PhWsam9zP7aDB67bWX6q/WpdW20IW+2Vw17nVf
dS9VkDX/4Vj5DBXZEzOUIbR3cay7kkvceDIcC4+Mm+2cSRGidPONoWOyLG7r7lU+PbPkIq7jqTc9
V3z4SMC62r7qHqlUWL9GhlI5sZza23n3wVxDSfbE0rcpH5OZui6gXQKZcyLLVYjHrKHD3sGdShN7
AqbdObqa5hnidL9O2W95FhDxacqDZec3VUzBzslNtS1zpgBZiTNAlA9zLP8rEpKqHBg7+trSVSsh
X5atCaGjclIAJNNDW+Xbvmw+VMh8pWIwXkn4hP3t2jtDgEWHW6oy9AZbGhlVS1bIyYJpDSl8trtX
MCMIg9jCoZWFG5eXDw5wFR4rfN9bqyCUPdvmk1+mxCoC0r192GPh7Mb+DkqQYIWwyvqx6vP2aNtk
xK1wyEmdEH2xx+RHpjZYKXwJBaFWVgZphe+5MqcRKnQ7wBECx6wpi9u5vnvGH4DlaRb1pq+wqtL0
xyLMKMbNUCPhTYazttn27yyrZYAFi5h9JQFPNYpIwz1PSO/RnnG55j6nT8UTH3IWuAQ3seNrMpT/
srZ5HqjeHM3EuLe9ik8jZB8JS3GLxCdeqMhGQice1v+lWBIZzsN4d7P0srgdiPj89b21ZQ65+Bjn
9kg5sMWwWPxNuU1KTGjsqA3UtZhvL0mnKPzjcJCbBDchHCH280EeQGceuERLu8x3jIj+c1GnPtC9
cWCxRgAAa5B+Dlg/4AlJTtr6H0fntRQ5EgXRL1JESSX7SntD0zSmgRfFwAzyplTyX79H+7oRO0C3
VOZm5kmmbsxcn9LJe/cr1lir7cONMOuXcfa3iSJynBTuJdVsGnka8pXyM+C+AJLCpbOWC2WhLOJp
N1hev3G80qZ9yH2nbJZa4t5fam0RsIaGRlGWuhedgwvzyugFztpfGCAgc2BX45VoN23BST3GBQE8
EHyACtm9Desl8jj5wA/9G3fMtIKMkYjB00SRjB2XBwY0X1PZ/lUysB6lSOyncsZrxBsctu2rMTh7
J2zhIjL/Id1zNKzxHxrDp9uQv3W4RGHiyo+DHnY4a7Zj1AYrwwsfO40YNhvtzoQsNPwvusjgMPlD
gsgLos5Xt8FsaYuV5M9KWKArS3lw4wbEhCE4FrXa4X3m6l7JX+GNOH5VfEgKsYtruZ0drtMYBQNu
XNI9uQ1Edu5bn62VbUpwzhxDw5RAZXCeMFKyn9Al05ogoPzqqeTjyU2/pgWwoKAxCon9K/UjnP4s
ZQJsJCb0FxFt3Cza9MPYYm0PHPgehU9mHQwn1netnLXOAuMcmxPd4IF9NnIHCwh1NGSv7XUDiZgi
syE66Njf5fytwGlOhtMwXsum9WjI3WQI6qDHvZ0OmJiTo+4UU0+XYrg0YisIfEwkHMNoRGpeyirm
gzAY5yVM+Z6rKAou04ydzI1BzDTmdCdMxVCUMwOOrul3jopfdxqWQvvwA0XwaQwkFAh5NaAxZlR3
URD1tw3iHXVXh6my7rVEZfXn4g2nd3wUrZbXIjRdpjiRCW3Lo3ze8XhLOulRY1xilcMCEd2sLqbk
oGrafUvTwwPKbrzpTGQB2mFTjORWjoJZ3QykGvga3Q+vdHXmiEYYgiszQwSOvNs0UPukQzNrE+c+
jF6zIQMNiAdj7RmoVbCJZduvyrAhgddlMHk9UsDMW5rPXBNPLFJJ6ANHU8UolI+t+aUgo9gzzvbB
rZn4tEmCDkbpvS9dr8zQPP8nD/J/IrJO8zz5myTnPE3yoTZAeRtLaLidCqpmBSnzeeCc2wmHCtgF
fuIZatg50EFeVddhgEsK7zL2kHyF76KKTtGrWOYrUVsMAKa7LwsoObv0DRF64xU8ES7oD7OloqQh
3bO16BLZzNiyGMBCCKtynxLtZkxOZd2MkDodvu/O/JwmPG0BtGj8CO5PNtBGGsb9vOnJh6BtpSvP
SF6cKX8pAxzIXcdRMIrvARh8cLnt3px6goVmsVU2+i1TJq4qNMpULm5gj+HcWiBunLB28IoZ6tjL
8u7lOYRWpdOtrrJXWQR3t5M4IJi3V2THnRF7TlVR+OFZmMFsemU5B3bX2TKetd06jLqTv06HJVir
6MvIrPCUlwyJqiDe42FHvuPReGT+2TFnyQwMMkV3c6uwu7Hhh3si2CM5hqRGLR5khpGye5p1fwOM
/W3EINT5lvv21E/2ozlTtqOj0b6MIUFju5ovltU+M83Ld0bvpBspu3OprMeYCqtcetOKSOM7mHke
dHwRUep84F8sH41aNtzMPMjhdhR/wskhBFW2j8MwfcTC1ss7Hq84yugNqpw8uYP7rgv72PU4ynUk
bnibgTsKMlWSdJKYGzSwYplqmFH7PrJrb9sh4m9hPs7ClOC1YyIVk8EcTWtr5wUIaVwdsU0oebRz
jBnGPrapPrMqmlezuPjXMjt7MP32x+sKWj0SrenaQ6ada6qfOzG1T9ZgtX8TW8fbANDP0QnEnadj
2nJy02uP1xd5Z/jxKrbeselenSkCq+qRTkoSdGfFVQJzzUIKwv/N0fpVzBm2d6sie26xBTHZmgNc
Ld4o3rDz4zEkxTH1yBhwOJqTwLQE7YzhiSP+5SO2KSY4z5wW+o2XEWJOGp4vb6I92K95XDzXyQ8a
XBTNKfG4iSrhnvMZk6OoUB7GDJuGb7g99t7kIxlUt3XmsEbqrq7k0MezXQaVgqDV5aeI6AQMkl9C
Xs1GpLP805jDIznuyxhZV0myib43LjjgMXICcMmwnDRGZClV7NKBkXRlDMnKiNJpDfJs3KL3LkVB
TrGly9u8RDbWIQvP4jHV00B3xpRuRdmMRy8orKfCbt9Vm3wWJlkyN/ktcLelhrX6v/cFiw251zLd
jRTf/c62+y2m+DoVxs2qURcsNclT3eoSTBMjaguRjMeFyAK3+p3A+UnxWPko/GZfx9kuZdS6YXaj
N+78XDpxtSlbeYlq/ztB586hjKza2t53ZCiPOuYE0zo8jTQcMlVJ9dmO6aRtnDwAYIsqm7XJC0eh
WzVGt9ZP93AtKMlxSKxGMA49PNEElNHl7XimTyjK15UtP9LKE3DXbHPVlgXUn/LR8jr6s2j67kaQ
bP40Q4cO/Xe7qk5Fwwl6GEgjeWX/W03dF7B+qkL1dML2wzAaT8dTlfT5jqwvaMXKOJuW8TI21B+O
+rNM522qwW5XA5shaL7TTOli1oePeoGsEXln+laA5O50UlerRCWfIVTh0sXUaoORFe0lLCp/k/F6
uZ1ZnwqwKtiG+muoSDv6Pp4LF5FoixA1MBOWALsduW5pxO3yhAJZrbxgnXVxfULkuE8MNlYlPi8w
Io31UptpfRFVxXCfN6x/4vmQK1Xrn2wMRjaU4h0Flc2LC2+aQ0EsLXvDrvGX2TOjspEDDDyJN8mI
8aEhJXGMSoVViHeCp7QEL60FLWWxRU67s9F5mLNUdvlr28LBHhN/gs4CRFmW1LCmVnOStbOjRGpT
1tnJdUKGSL07//gmemRpcw+qPHtNMV65TxwlV57t91tbBUtqNKiHa977N3cB4WYkil5L5gFGXz8B
GLymNfe3xh//4HzAfGQroi3t2+CTtLRyUld0zbx1DQ4kD1uRdDmsRsV4bEo8anGKgByH+T3OjXkb
8Q9tRsFS6k0UbQgyQnWWJR/mjLNE9jVm6TGAwNA4POvdfOvb6i/uOoFCKJPXNGXGTcMOwwETXDcJ
W0p1l91YS9YAmLPbPGL6Y4+4Dgnsms+IwJ+jBbEmGIfHJiggBDIbjoZaX6VVkd5m0JRg+sMsQesT
Vc5JQVWVaFyiN1Pp0yZUtJ/kx613jq2wsiTOMEBNyUNaWzEhMfpfarMcANIRiKSWLFtX+RwjxVjx
sXGxDqmeSb+X5pRMl1V/mLzZfySw8A2dlKrqvgr2dUmPVO45r45hfIShvhQGA9+54vhJQvo2FqHC
3qnx5ees0hZNIqJMXiIjgE3nfvY2qYnA6x+awqshAAIqSv3hXjTRdWzcEw/hc1JQESfHk0iyu4Ys
th48UBOdq+9V0AAWWoqkQ6Qe+lQ7BCocWJ4bLCsRL9ek69cOjGgxNA7n+d4+51P1kqn2Y1bG2WK9
exxdarZs69pbM1gCxqMYNjDbdhDvNDnGWPNdOJ64ji2XnHJEo6287klHkITIZ/CXZzcH73BjUlid
OUmEvB0ON+rR6yd2fI8ZZPRVWiaY5BT2ti5jcZws+lPmfADPSar6QTfUQyTlTTVed0AaDL7rodKf
OT40pqnWNUvgHwRe+J6joFdZyFRD/wqfulv65oI9UylMkhIgV+oSgs9jZ4HRMneKcBVtYQYsklCI
Vj6pOX2MasE4s9Pg1zPGHgj3HCfqzseMZHGfqovgYDTBvCdcdEZKjp57pxi+swTMbiYp4e6ptvg3
lRJimUVo+xt2JAjwzvDO7ei8yoZRrqdHuIBGgdU10gOYueDbmWTLHyvvLmc7WcjXISnYxwIY/Lwq
4SZ2+vlsuCbrlBbXRUb4ZRnFbRR9tgaiJT0si75IxaNui53ERj/MQb8OU0Pgj8Vxx+0bq4QhjRO9
uAasU/mYO6zNfuV/OG37w84otq2gMsCq2pe2md/DrieU7vrcS22lDkPfvlTd9Bj6gwApWbt7Op1h
5i/TFS8f/kS6f1Zd8uIZEWAHLPVrINXjiNBZzMGrjPG1cIQxRyBaOREWHIya0DNWPhfNgdMZoQ+a
3q6h376WWXVjyIUmaBreQ9z0f/vco9gLu7608SDluvMO46ReQfO7rD+KUJdppwxnbGfrDgFG9Tpd
gIKigmaiX8A//NQLyMhoJAVjnp43IsJcIExvF9rIMlMJh2IaKAOIAsIIrAFIrR9+TmlO2vjX3Fgk
FPvK9azeBXI4C1CotuV+4yCiyi2BR5i7lr0OlBzWGnLTWPnHWVBwheeiqeI33UsEAnpQT4Y9ql2d
LpefqqL0kjN+ACuEaROimKxosKWEsMG1evZlvil98OcTndCs2XftuPox65K3KFf3tGZwY/QMyAo/
YVbGAe3izUQBS7uft35qgHRw22mjSkJ6jsPBKObOyfeGITWoCWhGeryMxcwEHjbP1irG/GbWEClt
iWGlZEralDC6jHCDbQstPhncbWJXas0IHLtlhAaiIsXoMzUhnMWh2qWIvvA/MEUMCguZbdrTuSvR
1cdp2thW+ei3+UeZdbQzJT04BOwiRRQHFGnBS7O5qGT45/jR3ZFMMSMzxu4YWsC3EwhTu14zweRN
rDYKLA9tR5N9TAWSP5gzukBrDrNWnzWbsfQuXotWNcx7at3FJV7AqZ42mQiSf21o/jGJLtKmGVxM
g6hAyYGwsNLFkE0YTFM5tCncbFgT/BZMZDucHeClekeCemwhcqbmV98F02tbh2vJh/HQjdy08liP
69RVzobSIWyaSQ6doFX/RGV/WcP0leCvfimF+MBrQl81TQ9taH442MdRA7M3l1Gm6PgyfPodTAPg
WirHnykgeuj//zj1w+uYtG656mvmR2YPgSPtceJWBCNdvwVGQWG2UO7FzNVvYgbFofF1+GWmIjl4
wUxPTMLg6F653HvTnOfCL51lk0vhiQMnxApvcoKUcb+IpjVKrK7ar0EGyB9Uz0XmSlraWlIU/rtX
cd6sIFLwxWnUmEYzeAcLQD5IFxVdfGl7ctOGltwh6MwDAQ4bbFljvfZNbHAvZQ4emVztHUVEfmmA
c8d0g935tQfnsq7T/qz9BthoFuKkgEB8hmA4vEVYgh+QMNXJa8N65+RN8ozvKTtmdWM+j8qq7hRX
cAGOFD09jYnol2VbnNTiKcCtu2/iRO5yLoKr2oA4rVuvfh4RTUBN2c2ustJ2VU862Ta2CHYVu/HB
cWfoizVxIBeJ/H0oLdzR8afu7avsU/HR6Zng0kD1IgSf5howf3gGJvnP6VzGVQnVF/1AUE3n5Wdg
V1hfUmN6d8HmYO2PJ7En+PBh9/V779MIPjm9veqD2d6a43waZ3D8SSbMJ49+4EPjSnAVtYUDsPRc
8T5bQ7Ql7KtOOU4yCFJp76z8OMo2ibf4kvkKIN5g4eMYZac6eRNQjIAYR604VQxouwiqTpyjmQdG
cYqXALhOq/ogu9jGK4anUbvZR21wWO6mZX/qGZEMXaUx0magOY2wgifd5HvBorprpjglalq1d3eM
3gbbdV4L0G5O0hSUzzt/NFfATUZ7xhLm7s8J0uQtZsSwS0o7Pk14WrcJrZLcTPF0Jrl7r2ZVneLe
l/wQVW4yKopLFvEYXeChD0uNMumehrplymksdUAF/JyE7XMnnfKnT7JPDqXAtCIIH9A41Uhh9yBC
sVEuhrmGASxzQJp4/cC5x2pR1qSRRE+ub7KC5lVOBqXRD2oeYgwWqfoc4vbNE/WdGSlXxypZrMUB
kb6524Ac9ymtJF3B45pfQ32SuKBHTW17jcPS4uRSTJeohJwZp9DnZeV+z4HBCqxgK9YjVVqQzNK1
39bRRlaN9043bHIeq4J7bDr7D2nveaugbf2tAzGIeX2YbtF8OzK5IXqYPd0LquIawawjDCZzXwhG
FWXcrUMxPGVj/OEXIAxQpk+ZNj+UxQAxqdPyqSnhFs6N86NNw39rsM/IIrk1cfSCCf3PQA/bAVtx
y3ENv7AZ1hSwjHO5x6e04NZzAraplFug5uc+Dsd1XXtkIZiM1Kn77Gv6EaZEX3vq50mpiBJbD06f
BmjWQxkGz6G2/0wdjyhuybXlBM3ay4KXagg2oyvpQ7C3SYXTltAQnHbPRzEEaEdivix3JM2mjWkk
ahd0S5MB6c2eawABVq64JYixTX/VtnMq6c05odZPq7aJf5Uvnqaw/cTuvEuYgq7ciZe5cyB0c2pC
tS6LvzGDaaTWewR+2XLEb4dMDaGzuE21WoyFbrhyMkPedQtks7BHf60gjkAFeOcqGf+bVcpYNMx/
6al/w8Id7CvSkTu0iPo7taqz1+bBDm6bRwaq+igCcfYj0IV5G2l+Cs7Vqk5gzba7YGZTxYoHZyA1
v92R0Xc9VW8d3lXbD7m04smCJsKuH30LJ4Zdm5FuQsroyAlxaFtouZEbZE+oEe46JGkTR86IzqEK
1PzsMbB8yD24+Eh1vYfhFG7gI9/dhDE6xuKvhsWVRSY4UUTDsDvJ+mV+JXZFVrQ3v+6vUk33eZRc
/9To3mr+gWvFkH0XDTAyvWm5EBkMlbPhFlO9yIcMn8edvCsnyNdZ5hzBTP1RK2ZL4zDhHV54IPUO
Cu/RxEN/nn3/s7aKQ+bWzy4pcHqB8N6jeGMNZhGEp5VeQORkW/zcny3MYBKPFg8CsaWzDT3whJv9
R5Yt3OQGenRTpR0WO/CkZl1Tt2FV5kmabHJeI5gfhPehle84gOwPXosnvaBOGA11SdB9Z5aNqx2L
72s72p9Wlzyhbo5ET+lRcvWPMU/1Ol2afiMqSfHPy2Yz2XQiBXm1fMJufIDGQglIU400eQsujypp
drRcNo+Gn1LSjjua+B71IToe3DfhVTs/Db9UTNqIG5G5njF7YwOg1dNUKIM1ZBnZZs5jUzTFtrdg
+02YgPFmUgUyzK9G7P2rfOwdADvSrWvQHpEz8lzyHzdynjvRAmGI+pKBES9XJ+gNA8hhbUUE8Sam
TvVXOIBX0+LeYdJy6GthoGPR7aJjDEkJeANf/FaV9TvkRbJlkMelhssc7ojsSFkTSQdNYNYpf0Nv
cPfKz1iC6bQc8uQckidiB3wsc/WmFkMIinaDvGCmB0J3R6/A55bY/QUfwR+FhQsegkmrOTAa6Hf6
PMjwRMyN84Q/Y+qP7vyy43buAJ9z2/zn2TOJ2umx8wifLC2BD9EAcSqsh8egsbDpuJJWSUhxfkMZ
8tKq40xoEqm14ArbEBR0cY2ajtI3hRO0L5psB2VrZ7lM0wbPpDAwdi+9Q/xMDu/I9EDzXXKLThF+
SsR0eGoph7jSB8/syv4OPZZVB4amVVINZuUx2CuNe9AjXmj6MH38tHJuFooLxkTzK/XSndswYICn
gNMpCl745VdeZT6qyAcVMoE90aFx7hNGF61aN6I48LbeUj0fpiLCro4HoZZ30Um9I/7HFH6iac0G
RTP/EVg+H/rWeLdKSs+HeaMqCJ9KkYsQRGN/hqh8t2Rxwgz8YfOVk9QTTPeb7qvIPD50Y7S2hvBJ
mgj1t4ti8wBITa6NvrjA4sVANtqvSRAgj6EKcMukls/LXshycB4gCQ8wfPRhRgPA1HA5ZtX+ki4c
Ma3nfyhFuGe+dzEhiUmV6EPq0lSOdp4g+TxUI+3ardO/IhUybyCfbJT8F4YUrBmD853EHSp9BlOl
TTGKtR2RFXd8kxiVLw3khofYkl8+AiZ0Sfog/LKFdaajj6HI776VykPkiScKtM9Sd8hTmmQ+EJD5
aKD8s/Oi+hG8xSdDwzuTx+DD4yOxe/tUG8UmcaHHSGE9gYUx+Xjsd7t2uYco/UIydd5w3iFsQ9hI
gempLQLcvpn8jjTGHKHWrALU4sykGbqzdsS2r2ioP3OLlcbwcc9G9HBZJpeN1CzmS1LM9JZ61EW6
8/SHHH58rDvzKpZoQtwzienQMiX9p18BZM4rfhZ4i4MBEJ2oNM6vm4navR0Yxi7QLYKOZQoZ1TJ/
ctg9ROKSZMv12N1g2SLQUuTUewR4HbyRHDT8794Jqx00J3wqzfAn78CSpVSh00O9N0cBJt9kWx9C
wCHxTBy5FiRwmxhrQqofqZ378HuFNGzk0Xpw9G/QOPx/jTUcWYFlQVEIK4efuO52In1ViuCjDNlW
Wx7itcX7AUolI/cMneOcuwCToYAzllX/o936Et6dnPH4ek/c015MV4JFg0TxICzrKxjVuG19Cu0R
8K2ffEqpEgxJl5NrGVdTZh0AlAAJtgFAxNgosb9nTLm8hMpSKrZl954O8HTgJMI3ZBbHQzcl3bwL
ZwfPfFP0GNp9TCpyCrFY2eoyh7xWTQvqoFPZabBtSHUxAAnWavayIZYcfots6NdVMFRf/WwO1zqn
ggwI6p8aCNQ64nL+nOGx44kp6/pUKhVREhb0UD0UeJcgkR/5wP8GbLP4V/ZWSi6EltLNAIF/XeFr
5Kg4qTUVN3+yjjHwmCTpT9vZ8SM6DXxgTsGbvLX0T5gtPHdlMEPCN8LzWTKd0gKUUtrDz6LPVWN7
btoj9l8HQ0JOMYg9q3PW9uXGGiD9hKQU3szK7y7kYV3anJhqCkwbukn2k8jFXuWy/BhUHV6yPuY4
aBJMCVxyslMABaCGk2DbRrcxekqM6FTGDG4NV+2Gb7iJxKakvpniCbp9AYmkxMfN6Zh1gfeinEnB
ViMLPPvViT8XP1WUGt5fhp3itw6Imfq07W0Kmy3rIfGwMBu1b1ICyb7Dwb2AEtXwUMiHnKKkbmtR
O3zNFWPPocPygfO9eC16ACccYjGLAEvhnm22Bzuidzo3B0otxeK2HKS/7QgObp0MXrdoPAzjwCVW
k2ifUu1/onUcVZ5Em9pDf6KIGqRVTc+Zrwf9XkAb5ywvPFwzmI+dENYajqNPoj0gFGgL5/bIopUz
mJvbGqCoWBxzdU0jSpsa3OYYnIU5lKBcmM/MQH/1bB6kOW+dCYhJUVBhEjmQrQ3RoUZ3Gs7BMGN3
G0qwO0o8T2LpBlAzPhyH3Vmm/asJgHnFVLKCWeJTbhfTR+IvJGedYyTxzXTf81PXKh4/psF8IVU3
YZGApraElBKmi34VphuBRwX7ho+N0cLcS3m0/Mom4CuR9p/ijgyWijDd9rXlvEss1Qeg1FtVO9vO
6Y2LRbb6oOvcrHgnfCT8EN2i8nzzS7lzsKNkpMRHVIwQ5si9+kw3I6KSio6iRxJWLKSo6xgGGsQ4
9FBuevwbppG6ay8k0jXAOoCZK85jHaES05YWJXh/c3ta6BB44Dn6Es1NiQSUmbmUNEQDW7qmLVuj
e9fAjVIczQ9tS6M7RJsHsk5izf0Mf4CVB5S/TM5bOEbdY0tu5ilwguKIXZXfaAkdygKPnB4dbKg0
NBcGKPHAhsdUMnVadw03J6s2/s5WKSBL+TcV43gYsD0dvZRDuVZh9mLg4NxH7HC/LGUtxEjVR9SB
pQxai8ajZ8mdgLkX9cT9TddLX5sfi5XknoB+CcD0ZPdh1GzgYaPTzYxXgtVEFfRnl7uAAQl3FO88
csR/DOSQF216rI70H8IcNpVNEANYKmwp4rx0VGnD/tOalKG5ddbtLDmHzzMY661Dc5tPRPDCj6Um
oKLE2JwqmIMyLwkXzylAi1U5NDP1hSCfHwo0bhwGqQ8hIW7N2YbWZYMSBuEdQ0CYuujFmL03MZfm
Lc38e9AG+rH0EnmzOSs2nIfHiTBn3f+ti1E+W4kbbnCLi3/EjIpPsts0atrZlbic/ROxBWyh43eH
uJjEJks7+TjM0fwouXAOOe11IPrqJ5Wj8VUi4yoEEv0kJHIJnj4mvJzK4Rs1+KsLMyKFDkPPGMin
P0whzeGTRFg3lxPBHBxSxccWxnQDTeyyD7UKiEXAZ8askTKGCxiEvDBB5y/F6FMeh6KBfh4eCMky
n46V37rbNhbpauzG8C0kU9G4OTXamTD+VH3IbaroFuUI8lmyD+cZj/IsgDKHY9thbDFLue0Qic5E
V7O/Rh9kdKUtvgqd6GVeXNOIaLLBpqgjpHzH6WXk4cLKTIEVVqoLThXvTfmj9zaW7r41OTIRYCQR
hzBVN0+lkdElLYs1ELZtEbFnccl/rO3WQtPmiEYutMCjzKOYdbgPVPpTZaW5sYAH7r2hioHzeQ2m
JPFagPSH5Z10R5xvRAksz+ZRlJhJsIRQoGc4h7yMXweqhylHJb5C7gTJ0EHDNau3saCp11TVuKHz
Qz+z7ujfKXNfkoZ4WGk5MEhYQUuDVibCjRAueS2lNZUbs2+yo+dV3artZLMmhIujJgYaWgjOVr31
NlZzeZwzy90bQ4PPBx3gLPuGBOjkOhbJizb3l6qHFt4AYjjGR5f702xOex6XHFQ6q5oZPHF8gzyn
S/o1HZRRR4WmhX0DOZE5iA+UIDamUx1EX4PrnnIrwIAdOC9TOlyrxrKvQYv3C9GIIFfe+jsiFURq
awcZksHJMYTOu46s6d/E7g2LgK/bJo72hNPn24D19+MME6UQI3nqXpfdxqrRvyzVXbiGqh0YSDSO
0FBnXpdTN1Hh2oICDGHxelxIRBj+WmnHGbKJeDq5dRq0ZrOK/2t8DiWKk2rRUto42D4JzfyzqsZf
zk4URkqUVLMlXA2e7lKkbvOM969LV3Htnbs5E+9mY1wa5Rc0Poh2O3JO+bCo7eYwLp3fwu1GhGWB
nzSLSCyyTBOnMdC1tQT91nTeyQj0eBABUg1LE+AUs0l2U+4Vb/AFRWTQq1dPMemc/M8QRnhrDFSa
KRN0VxpZRGC96ex2hZDsUehHFw8HZwI0w81u/Z6ovARZFltu/F00nUZwsskfRdyONzaJd0q+8lfp
zckqhhK2lhbHiGgge131Il1KMvaqgpAXGTn3K16HFX4WtcLVQhzTQw2JE9AtIELVVhizc64Be37J
zuRYwJWs+BmywTyODnhLuzcon0Q7iW6sKppqT//Dlfq7oekZoygqbtX0WJkH3MMPvuVNL7LPjQ1G
o33BeCbL1HegO8HQTn9pYVXbMsYpQAJM42bgl/aJ3az8qPkMo/ngzcxrUWc7lgUaPy5xr45q7lwE
Kl+d2sh+xYZNF0nfv5a+ceEKcVDa6Dd+Z5BQqrynCQGLrH19Yn6tUdH8nKAe86iBxTgA5epE+ffI
03SsJMqeGUraRKsv2yHUXaR1fhtMxzqnUn3kuU9KM0PuGjSa04THBDI34OHWRe+DBEh1YONd/WS5
/eI9LpLwE6aigUjJ+U2Q6cpxqA9ueQlFyugoBgbfhOGlZCjq+6a3Nrq8JkTs0eA4kYkINTZDO+v+
4jRK1wYlgT4HlJGk2ThFlKWUEXS22A45DMpXM0kfwyRijkLCET1EosQ24PuBBk/9vyiZ2ydup0ti
PYGHyQMUV1tYDrtxgPng+JQWSHB/Gxieh6ThJYZ684F362aG0NKX5dfioJgomr/xViWIWDETJTvu
X5J0gS4W4LYIHkOO1bDFFqzXEEXfsco/HSbSZtr7cO/8cmNPjfGujaDbq6D68Xqxohi+WkUAbFad
yV4ZTekFFw8O5dklRTx7N3zW8gSJh9CcLu8Q3ADPxfab8kz/ra9iazuTyl1mpgSwc82rGUELFIgl
AxvK0NxzZylQHyXdw5agiErhh/YCR76kVvyL5t08yAGhDdwexDnxGrnlWyvLYA01Gc2shw/g+Cjc
blfE17yyWXTx2gcsrixcHgaxAO/FZ9Mlp9ljeNwGRBX7bPEnBwspENBjbmYORbQ4Ya5RVMjjHARf
EDK/TBpKMQ9OPwnurAcria1VAtm18O1HWzYUebOfXscwns5i6ullC1Pv5OdgKG3YtH7h74aGexHI
vAtlPK+OikBrhRck/2daPu56TuvHIs63sTdcLc8bsQXOUFiXaJNUvb2uc+yYufkn5ZdDPF/6gIb8
MgldQIKf6AOpu2kdeWSx6Sbl2L2rPXmdnPivUOgUvFhObX/6bkmgY350mPfbjsEbw6XI9j5sN7ly
FqEGDyrz1BXdp5V46c2H/0rsJO+HS5BE0KAFn7Ybz3/iEeGkhdbFpMMQlJAOdf4xtxRyw1MC6UDj
91uSaJdbVyK3pPtJXnTZj7Lm/m9eGlyNLPwy+KNCh2U/mT8tI7wrAWG7doy/AGzRd0sE6h/HoL35
IagGoNcWRcncP1tOCESLI1x9+yglDkJXGz1wMC6df7py8QbCMQL8WOqTTYHEg23nL6mBHyBvZq69
HpV46ADxAwj7jPJwQxwzh+WmbNvdFNo86Xbxqqr+vnxGcxQ+B1mGuBuIZt+HGgt13wE+bkLl3hC9
EYSXTwJfEFRnebZ798kUBsx1Fq+HoMwvXJCxRrnpvSXc9JGVhs2jpfHF4B/Aq5y+Vh7SAYfFbgan
QCFYRlAcbzB/SQ3TO+k3ZICqUyLb6VIMS4G8U5avWMlYKkwOn9o/xra5V+GAjRn3NUQx91eUWUTL
6HxjcQtOowYilRdOvOSlo11hF3+mJfEINK3fdCTuHpgLow7ienXPTeJWeyeNwU2H0nkKQUqshVFo
9K6BiIzUp7JjDc0XAKGvSSF7gVveLFYERlCayVSRLTPEaEGroUvzliX1V14zSYtGOeyl3z7XjvOU
9wmEl3SmwzYf7RpsBjim2VOMn/qbVYP78F3DWHo6LkAMb25eAPZeShzS5l5Y/5F0HtutKu0WfSLG
AAqqiq6yLMly9rY7DIdjMhQ5PP0/dW/vNPZxkKHqC2vNNZ9iwXbfGRLsnuI+zMcHdSv0XdGeXRfp
BtUlOAN85iAWFbivoN80xnmoWuJ0UweZQygzqpCsRlu+PNF6n0YtEfiNrTOcxtQQXD045r7omFGC
S4gKxHwp38n1nfdemmbjC5bjaTb9C/3i3mOOiQGjnCAvLp8zT+tKMPaBTNBgo/Gab1HieXLZfq0r
XGpAMp2WKrPAKjXc8rXMfOyC7hF0u38I8q47KoU2P44C3Os5Ur0mnI7wPrCCTNWmHPzHMLGdVQGP
eWsqzHQyw8ceTXemQ/w3ABUGDZaNF7dvb97FPiuAPxKNWVACbrHUODCPeddrrQ+mZmnnGvEsLOqG
0A5fY0EoiQIutSFd72Ds4Nk0kWCgwAiwq1D/SHlG4wHGY8JYgpaZX4c3PpHi3V+sc+UsNRdV+GXd
hGyTg8MN6yyZQ/P8HC7mCznALeLE3WouBgj7MRa1OL9qTcoN9LkT9dd7iX+5y/qXrK7e7cIGojJU
KNnH/Cks3WCnhhG6gM9Lpiv/x2MD4jt1ijkCBkLMpN9G7w+jRTHQbBm7bqKbFz4c+nxjJdBr7P6r
qGZetthZVnkwv4Z5iptw2o0AihC1idchx7hQYaAZB/dJhPZX5ujrkkfzNgiqV3g4coXFmQEOlOZV
VFZ8QYmwStfub5rUr2TMcuUpZNJNjUkW/zLQgEhHB6eC/crrRX6old9C/YpvFMwA24bhApX/iW6N
sp/7DqRC9T6MGSuXZSsLKsICXIEdLwTJjkTeSgAlS3w7j6IruypiBKre/+QJ5pUj9QJxKcUmbBaW
Isn8CFzl6oce+T+MQZ4H3BdQVvRrMPL38wuJ/Aa9qW1JsQUMEEGfKeODnjgvtQsgpkkwGihrekBB
n7FAgj8jEHRpi+UmKqVt76cohZaBZqIEZTY6y8Hq3I2MsrvGYfcPRjXZ4Cv+reIU8+KCCxL5mxWe
dE8l0rm1YLPrKBIRA6KWHAcV3FT7zVvdCwygRfvVNDGonMz+dVA4fKvAdVf9WJ3COP2BHAIlqSGo
nSrUMgtblrG+xOQQUFabdU9ez8qGNkGzXZmDrud8kzWg3stuKTcQib5kZaeYdlz/N3MJokNVp7b2
yIjKJOXJJ9HHd63XLnH/cxtWkeRPpTFcA0fuyiT6jjoDzqkKqSVpj3+oHQ4RRRkc01G+BeOoXlO4
lqzqSSEjm8RCph6ATyMvLfJexyrqtpiDCZMO0PYXLWWR1W3CzC83gFB/K4OnhPqTKYfu7lT30hbZ
2q+GJ9XVxZklCqw/Mb93iomfVWUkXwSee/ax+J9MCfr7hhzv8ubqp67YiNSKP8cZCnIHryMJIbEC
mB/7XdoRydrgAAGwRkCLjoutaHPa0NZzcZZiNy6pfdeZ430swiNPBe4cwcDfMf4O4BpQhnE8LR8J
Sp0aLYjwt7mqMRR1I0Vbz2gLKdRbXSDP9OLziAYWbnL423CIsykIBZZOO/9UKr2ik4IyORbPw5xF
qyo3+QEcD3etO4p9myfBU07ixp7M5QwXBe6nPJb4SkKBmDDl38ZhvKdz5bObyDZs1ZvFFnxVxDUE
TAyS/7D54mhw1D9le4qxcv/qhtlb0MakWYzVVfGpcsCw+8kS85jy72xSzbBZlefZxnSX3KBswQJ/
SDk4/JaeGFvHN9wL5mlIky+EqeyX3YSsTLe7MYBdaxslndm79SDv46Z9MN74MVjFo2Wb5+bmm26r
Y6y8j2Gp7CNhoGCjZ4btOJKClRgIQu4bFpsur1vm4J7PLV4+zuo/T+b3iqRe5aOVN54o7mplH/wi
eetjxDGUZd/dHJ8TG0MrIISBOXfakXsHZKT1c7VKlujJSPkuS4rgsdqhZxEHtFzNtrYlZrIBCWML
piDosvYOhSThMLWxKdeswHpByhng6T05XfY0Y50Y/Ni/TmX2VKc+A5EqcXZsa+s7D3XY2vV8+7Hy
zcSmp7d3vjeBuVU7Ra4pOFl766JI3Izgq3BJk7AUFHFzlyCyfWr6uj3lHV0vApfzGOCXbbkrqePo
EGt4d2uj/HarfFb5xRwQjtIHv340FWeP6vw96qr7pXVRMd+MD4lmIBN3647dzp0fF7fsLvUjBuTT
dZwBHuoGgqzHjGSpvv3PKrHktiXxcm6Q6ZursPurYrz2ycxnUCagQVCvWyu4wcOWTeh5rOV8QK3h
fqJUdjYu7SbwHjZ2cXnzgRnI4xS7C+NxItLd6BAGYUNosPM3kdbwgyNvPkI+S7dWO7CALwmPiXL/
PzY6yAlUG+0aw4giAQ2kSyzG0ey5uxnROLENCP7mDGkjZi6+/YRByXvzlb7qIHTPMogwqLqSreFY
XKWT4BQt6ze3uK3A1PRFntwHeh2zt+bg4mG2oxMeLoOHDG80hFZnDganAjV9VKpfdreEz6TL1ht7
Z9Oopt3RVIt1E1q4hW+szfyJ/JEf7JDFGYU7Dn6j/b0g2eIqcO/uatu+MxV3AfzKZGOQtBwGz4bX
z+ZvRdrPr6pveQqSrk7NXHRw91+zjHM+RVG3QS7BsMUPjw6itgdrJgVn7HDaxxIQjOXw2dRZDFWr
b3/GaXqOc3LlfEl2UNqzX+GMeE9qdDem8/ut7QdnrcPTULtsTJLHWc8/xu/uTUnXyxHIQxYvvxN6
DXL63spgIh+w30NHg3EXgK0c3PgdY8GDpSbcNZrUOZ34R+K0x1d+ONjKbfzSx+pVN/Zjp92vQedv
gU/OGCL/9ZiC1u+DwaxaQ1Z7NTrVLuR2I1E3ujYKI1hcRS9asZ1BCGAfc8cCIifrblXaKH2rotpM
eZ7vOCPy7Sz7bhuHzY9LwsCOqe/ZG6kzmoDj127Ae7hQIsE/EOZiN2Cb8p6/rS8zeCdEa1HURBvH
neoD2ZLgwXqSJh1aotBZLk1EOssQpc7tDgdMpVkq5ir85utBCyaHNAXgtSobV+5kO33g50uOHts/
ekoZbvIoJwOJGd16gGgzInHp+3i8b4ybnSt2++txlriv9AclmyFEt3COaVLdE6P4jzrwc4hR6C7a
bci4DtA8ZPXJCkf3biA7aWVE+dIAy1mVMin2PWXlXSIYiVQ3FSH673UZi/reM0g+vV7/wwDzUdB5
sM/ARo5M24Zbo709UKJ2ywJvX6ZoYtkb3HYk0cH20q8KjtQaB+J/YOa6DWj0dmcU5TRom/9arv9V
r9X7XA/THm2lXMs+/4KagdXcrz+wZGCj8Ey0z20QYTLgSBx6WT1h1eRpW8aftB6u9jREa7q6j2gJ
SR/OiNr2YwfueRftFxS5pS2CbTIRNGdsCkVWfV/Utf8YymLHVkmwIw+yeXXaW38AnwnzGS70yJff
GBvuSB89weT8gL7JAtpHIBRpXK99IFgfqNjamx7Cf03O7laFNHEoffEnByraYENwt2PNs1kG489g
EvtexoYEVL9+CjWTkcqxlw2WP0YEkHYPJFNOGz7bZyQhy30RgC9RjrFBdzW/gTN8OKPas8+lAhVQ
pwBzyw3Wtk1SOf+8PuE1sJf/sgbukd06D4HDuRpLUh24FBvwyLzt7PJr+62IrFNElBTGK1AhtXK/
aU95hkI97hx+tnXtZW/oorkKua+OlcPgh4Vft+plcZ119JkicQQGxNjHadJuZ8ftAcvnHln5LsND
Dw+V53wcK5b8ImGDtSR0QvEft3+0DujSVk1S/jh19rMMrCCYXhK3YDfftpv9pCC4Np2xQvzy/rF2
vL3A7ucM7NYRYaKiyYJxQ1Zwdyg9HD9ujNI7qQb3WNvtkzeih+hLSTUzwc9iwHmtewvtoGfrO2Wh
Hclq1X55VSO2ijZ3K0dW2EVqwaqakOXNQVRsWD6BhvTaG1TA/2InJ49qnq5pJEbWX+ZcdmQ6V6QU
sfubdzLxSYeebmu4ApdojB8fjkD+QtuiAeXNyD+ERBJbRreUrObR9FyPweS8Fk1YbBuWV1FRXhL0
pgQCpc/N6BriwDidWETkd4jVaWTRIoDDC968mhNzUMtH7eAt0uwhNvA0EYWCXXFvoNCxtn4yi9gT
XfefhoXcNkWruzZcAmtPVVc2dAuKYfmYldmHVXiP4c3BP2i4GFCFuE2qs8emlzScpHilsmWOIfNo
3yM5Be9nsyrl7Vn5PkwOJvETdiYEF9TUD03TfDWaZTzc1w+4249w6N6415/4vKNNxm6+JODIyZct
oIVpzck7sYVoP0tr/jNNsLWSguFBU2zlVM+HbOSWagzhlgyAou3UutORzomdESJCcmIDksUX1vNY
00FudDoLMHipaDeKEXHHLQSvNNWD54p/Sxa92J7/G/v+JZ1c9KkE99mRRjDqu9k3Bl1u7rHa83rC
nlmAT3YizP7YyeujkyDrDYrhRVi62gxpMHJjIHwuZ2BCoIPvJwcohyN75AbV+OiSs4rTjvumHu0H
IUkQ1MyA2D458JXU65BE3D2IHpRA0sWLOHQvrIEfq2y8yrB5YjX5PPvqverS59T05/i2A8Bd8pFk
s7UvyY7i29MUBnGxrLkT7hFPgS+mYFxVqFa2vMbNvlOU88xQrvYoGiKiRo4UQFheaj5wIxwx5J9w
RmL+KLFo1Paeyg7rSs9ZzK+HfLL91kwd6wJkZ5hx243+t2nMYyIJx0pH6z+nLO57bV8WFEGr3vK/
YplfWz/8dsfkwa7al8RqjojXL+HcvE6J/rhRUuqoI+neMDqK0CQx1AFBNlSXdAzfI2FOgLB4fBHO
kZ5zQE77bfVyWtGhNMeGKIF12S8Lg78Af1o037ll/226+Ow6WNjGiPnaGLNOzRd8Cthn/+wZ5ZbU
BYEQN0JeJj5Fhh6trqF3YC7bcaql6z7tHxQ2D9kRizM4TBnKMX+LnAQv4w1gyuJkmecXzzivHvQW
2KG2ZmHIW+lUCZPDcV+W4UkV/mEK9QPQ8XjdWAmirNg4xFyjNcpH9PDt3B0ZEd3VhjtuYcwq4UOv
2JfFK2smOzBrnrFr4xCdJSYWed8EdEFJSrZOTh7vhstNMI7Ki+Pi6s9xwtwza/sJJcBdZKUT0aHL
D74cuTFgD3gQwRXJLjFMuJBY2CL/dntM/3AlfmnbklOLG7sRpYUFTNmbQaH6aLOP1iDacNvP4RaD
Wlge4E77DhDDQ2zIUbCi4iHt9ZdGJAR6YdmJkHglvxiW/YKzdOeh2kWYVT+Oxk62ftSCLeqSx7ph
YhlWDT9GGDprpxZ7qdHbxwUzYO7rdWtl6Ua1jFjmBsJo33ZbHgt/DVjndqw22bZx9L3IPAV5cWo2
cAKPVYCTxZdCbRjs46WpGYv7GUp2C+NoDX17Z+P1JgFPvUOI+amR2pOTDjvbwt3L2pvk3SDeq5mY
J+rLHshSvV96azwsYxlvbwiqnWMFRNHmTYayAhJ9X+G0mTWJeWLMHqWdkmFh/YxdBYhHc7g2qjT3
UrsO0nMRsTYn99VruZCm2LoRfIeJy3X4cuf2pdPFD9wrVFLM3MH9VqeoZGgwZ+LZF8Auu/CudG/u
ekx3W+pR3ojOa7cdIUEgteyg/7BaS4OySfW9lI5FCwyIUyzAcQokeQ4oUKtkNJY2KReOAns2dXvX
3ITREZRzqyace6zgMZO+92sp+V/kThIIKT6uoVp+Ub9ku3CJv7oc01If1z9xSkMEkaFZ9WIZVuVy
Qy8X8R+hU1vgydTpQq6dGerQpNbL0MoLhQphFTbv6UQgIPerf2wd1vSjmLbtwEErmv8T5DTx1uvE
S5U2TDRZDtPH37saiXDejO9atScgP+B+nITo39Ts3HIeLk03XZp+uvcXGPVleVdN+qAs8R1F+i4f
fAT1KZBbmXSsLorHkcc3GtOf2rGPekj+k8Z66vGYJ/V8IqaMyPQggZ0PfGQHAOmVn2Q9zAD42d0x
fmTayziRnEifAemO9QK9nEPzO1Y4NUue9wbN29qU47wrCb7ZelnyF9j8hxjlX1pwvYuqwPJETPIW
9gMprv74hwIiWvuAuKO8f+tbwMKdHJarKu3m1SdTtvBpEewRpmobckjaRsnLqKbw2R38aOuj2Dsz
33rsmOBbQbdJ2EGu0HQSg2Bbz6ZWGQcbpbMvJ6blszvctv+8C0v+rEM5rhLZfmhRfJoFqXQyBeSE
J3cJ0J/dPE/7OmLSBaKUqWob8DEgdF2hzD9nee3dlwXra1XOT1ZfPdDlaVZipNZNTT08INvAwQ80
Hk/uMw5wCyXI3BEJKmgktCRzpmnJnAzRE0UW6QNE7zH3f0WPcw0Lj9klEMlxTDk5SkkWSW5vxn5+
KwwbrummzBR2W21xlwIiABTTwS9awZOHg6enYTtxKGAOhlPIqmNDzs+btmbSZ2VKmCuDCU4CwoNy
LwyeazatHOEgFAbp7zxMk2vpF/OG8ZGFc9etL8rO3wHKlhf8YhaiIB4N0ae4uAP2TDIeq21lm2ZX
DuKMlo2vLdLvBonRYVIUE4ktl2O/RL8IIHBEUx/UmSZhB/Sd7aMmmXPDVV6c8laTjzC/6Q5aijcZ
ZJf+e1uLc9dmL2UfYYCf5NfoYjCGHXxH3/u88KV3WIc+wyAPdnFdgpGzzLmm15EpN9wYtAGD5/oX
3delEPKdtozNt9f9q6z6bZLDhdN+3GBv/iH3+xrG3bFwUWl4jnD2iZXqjeqJrIUCvc17QBKDjzrA
lEeWFik7HWKjAkYDYqynLRcldPB2IaO1DF+6uLhXLQEIDsnskx+Qc5zstUMga+mSJWRRhTWNncLe
jiC/SopoJZ7QYMuXCaX9C7xWYie1PtF9tcTltvqhacfpqffdeuWQo0WWTvlOFle9qmmyz4Fr7Rpv
4Hftxhcb/hseeX1GvUCicSRRZGDWK8J02tKnkusD4vJ1DKyPvMi/ncHNfkl0yhED+cw7wJf6fvso
LC5WsXyRgai2pGocZ1MBm0UX1vsnbvwY2Kf4xqdFFxIewUNA0ajVpWy9h9YN/kOETfCiUz6jVL7H
s/M7xIBR8oHLQXTLqV6IiMuy7zBUCM3MPqsmQDIoLE6oNuK70qm+5RAesnCmbipoQoBzzCN6Dps5
U8RqzqqeLeLni2D8WFr7ZUhIb6OG22tbEt8TPovWbtZELkXbIGIQ0/bFpR1wXSwL4zckB6slSLJD
OVMyTj7dRRMMC0yqnIdtypcdI49nAmHjx3ZpSbUO6e4sQuo2gZAL0yMI1YTCIRLDTkzkCbDdQZfp
sckMrFpnybZWVT5Lqz0WqZOsZL68zhm+q6X6mqeccy9gemwh8pRF8x0J1mpCoI7ywdJmiG+7nkEJ
hrv3tom/+xZkAgRx/EgAMRUdJa2fIm5K9fWqCnIUt/0BNxryoilq7gSxbwQaqdukwl0XZfONfWva
2kRxd3PlrocU/RaT4weffchqLJh8VC24v1iyzs2bd+pupsJ24CGAc9+81LnzwF1AxfkB922dkR+h
sfX1jvibzazYo9vBY+WFD4Wln9J+tgkwYSQyk+JL9/MNxGU3R/49Ft9nvUQ4SY0q9lkdMm6r8eWw
xc5Yzq7rJboslatudAokgvNGD/EuTJiV2VHDOS0QmBbDb1zChbDSy1Sgh6PjRssnqMPJzqVogEWl
fX+Pg6NCbFqgTQhqBQdGvOghOA/k3IE3o/YhXku46beumW9VqT2gGZxvYKDstr9L2mHrTfZbYhmM
XV1IhG2GM7LVSbp3RPVo3wAW7YIeREbEF0g2bKu2tN/mIj/ngX70gkGvJlbFY5Z8VAHMX9y1DPir
+BzlOI0cM2NBMx/2srz5bvWRVSjqudIgiIid34b8xZaHplPvrkQCmzlnM0+sYBoLOhsXOUuVWYOm
gMPHCrcpvaeqgl4k6RFO8eLTFg/BwKYqYJY8YXKpwuY7vy2kxk7dl7nYi6HH3l0SQzQBxtqZYYRS
EtU2KwicTLrPWeRRQcBm1dUlmqKzv/AxkfR0coOJUTmeuG1GhPgatNx3KG8zayd5Qp7Olg0rJ4t0
yR8PQgPcxKAHexrd02a9IFT/DvDIre3uBt2ts+LRTIjejFeWW19jYJoaxyGb05LrIo1/LQmD2uJe
CBghoWHeCJOSGofE4pinxUW0yIatlqCCam6f3IxHVgnzBTJmRhDqvYfKvUVSfnXecOSmZGCV87Gg
OWMiBTUEHSFapXgwA/orXNqGN5GccWs9D/IDuISzS32z7D1y8DDpa3AWuKNXU+4Eq8QaGImx5spS
75/btW8TcJQRIKa90N2FY73jsYALkY1qx65muhtztKi5L9dZ4L8lcG4OmPu5lyrrEeYgfAdGAo/N
dMOCDnxgWtAH8ayCQ68mdFeDTYAoAdtaVNOtabHRthfPE5o3kFduvSbVcNql8BNXpdDvUZPndzjf
LurGwncHr9iHAjSnFdwvKrrapJ+zI6aQceLAJwmqg49rwXVbXOqFYnzK2Yfw2kTT3mos59AK9yMo
EtYkS7yrO5v3Kug/g4H9YMSegJGOeUjBMo8+vOXWHf8Jx/kqZ3Wlv4HBhoe0md/7mo4+1D09RIoD
sskgjcFNIaohxFxNc8JjPj4gh3/3cWxjukSV3y8h8nxXk89VampJSCyzsWZ29flLmac/eWLVJ0Yh
KD5EztfMs1eBv5KZK6vjOOaCtwZAQOFX21h/btKnJxS25Vp73kkPBfoF7FDIRy1yNDqPio66g7NC
nJs2a9auRjlfLPquEPiedWQKdqPxsM8mH0JnxkdoFqs8NAphhZUGTwvRR+zOB7PpDcmtfL71sXPo
MRQPfpjfzLPW/Jq18T+3t+W6ldaL32U/kzuEG9nhAoF5RHCPvBR1+zCbgGzJ+bZEJ4Goyujt7f4m
orNDBlV9z5BRjdl2DooX5fvn0gwXdtnzWgtNe2NUzE8S7ie3Y8slDPmOTvhb0sgyGHS/mkX/tTGP
Fdwm405vivX7qhzlleHVPx/b3jYAJwAEWJ3mjo4+QkiTDK9LXTyxMNkrb9wRWfkUOTwAoGYvUGIS
vvPyWIXhL5O9K0HmDzmWU0iOn7IAGVJGyiPwOPpYSAOEx6J5Cy3nD0zvxe5IHwCanfKn9bEOMGJY
Vbc7eEEfKuDW4vu6oGazQfJ0L2E6Ptlooz1c+QBhqA+nyf4KkETjAF2u4naEo7jgVqNBdFym4EZ6
75Fy3lIuGsx6/+DpvcYVe1rN2Dhw2BA6guFfb+By9YoYZ9zXdddi0eJbCr/1NuDynrkpt1OTDncx
nztvLXdhm4oHqmj/ttVPwEBYm0ASZ5CMy8aNy5909t59nCjwblkUN4Mt/+OSLR51SfgLIWf3tfYp
VZYweQqK4IXkkwT6QWnT29ZqRQT4vLVUJQ8qqvVr1xfyZ8hsGtYwvSbMz/e6Y19NEsuWOcpxiqwt
XGJMzC1iPHyWwxFlRMLI22q2hbGdddA04IYIUt0kIr2SqOERLhn8WJ59sB33w1oseJwd423ZLyed
0BUVt2mtXwfEJKDdPvdR+stU9n40jJ5IpFnNebXpI8gTLNMksYeLVXyxGv1SVoN6g0h3plVTs3Nm
yrbZwCKl/9o5IcwHzxY/GJxRmhjvh9T6Ba2S/Z8fT/lmMt6f59w+GAc9THsj/GRpiYmYSTbHLTPX
PJGvi1O+L8Y7E8R8NzsyeC8qGpk50J+ukeAOXe8WPpE4j6FPNjOdWAkEtWZO6Wq7PwibQYuyRkKu
WTvjRGy9U7GEcERGXe4Kn1c2yKL8mvcdLMG+Qt2JMgsbVl0/Dlq7D21UvaC8+cTvb/3j/ym+xILz
qi+vYhJ/4YR7QcMf3RgOTqrK8Kbg3quWzD2GD0y/+gOhKt2GwlPuZY6yLSQ33CmT+qNlUrTh1tJf
xMmkd0nuIBoRUX/XB/Bp/G5x9lhz+pUy1Ju1jYi4yrpvKvPPSfMeg3Dek0P8lqj60iJ4AkClyo1D
VOouaeCQ65r5baHYMMYN1VHOXJgNjNDHjHgqrnRxV+scPKmkpUtu+WxLkf/lnIGYSJgZYqcP4Txs
PJDfGJAhCCQz5v4qCWD1ZTw72okpPxeS7SJXv5AX2R7sUHpHC+IhVEEfMVOBCqlp4wCvhjde2ry7
T6E7Z3n7JB1jcYXipMn/vzmTHomqHRl+0DcmLoSB9lA40YIT0XbuhrglLQzBw2GhZazB0ayaFgoV
7mjsT2N+Zfl87kX4FnXdtemiCv5oWaAbrqONaNo3AGB7OYUuqruEqEKwKnZQ/s0QtyHXRuJIhgJ1
YGoTVd41TGCpV2SDTKefxw8hMXibeOhPZUz8ClycZouEVhzUAG++RoEjm/bIcdshXcOXjj37NMji
1PVhu54U+SGRPUGfX/yPCkAHYyNu0bRxjr6dMABaJkaGSfsOJg71YFslvziuAEG3FIUgM6AS8wJ8
tsb0//pbi1eDOU26CvwLe7SC9Cw2loKDB/HAUdrSedAeeVzJQqSI1xQX3ynmc2AYJU0gO7HLDVyS
uHPXPt3bniwQzmthuZvUF/ogKYg3Sw4CSHQ16d8La2HwMGpDkxkxIYJJ4DXupZNxhzKFZlhNEeyW
Ub3H0fyp2VygGay/FaOVre3Z7Q6GBWao4mJ56UcyeH8GYeyB576C2ONPuyGtv52iUrCR5yV4oCet
qb1kSOHv4baIpopJJW0sK4VJxJ94NcGFxOVhDpY/xoDXyYu+gKOQjcB09sS0P74U0wAkZ0lDIoVx
+7Sz2A52+M/0xYMd5KzqZT8c7Zo0pthyUFvbi9mB3rnF9uJRL9gNPpMROu27JvmhRUqZvHYAwHGn
7VqoPQe2bgjWrZHznStlyqwnJF6whwpF9KPXHMKc9UuTuNVx6usIzjEb8cmJiPQYkOlyD7Y7F0Ct
P/CmLKFLvFwv0tcbMJ64ZFnfuT4jIqBe057klWssof2TfRGsAa1c44kpC689UF2WQCt4jMWq78OT
ZVG28wzBCGfOE9cBN3h6tnqCtzyjGSlkIj1mkX63RzQsTdKSwxU84pDBqzkX89O8WPa5DWmFPNV8
JuXU7FsW1euloz7p5a/s42uX4IPni+EtLdWZafp/cYIRzw5zOj97ctdxY5tD3Jf/LILLQKlXFits
zvYlBHdA84ilx1YvbKhp7TIe2JH1xLrX3Bye208r32AvpJxc1mEM/Stu5b8CrgxO1vgpYMuw4chE
jhPyU+RG+ChJEX/ypy77AdhKn/5gkdgQTmkRjrCIT3cqT3Zd84Z47Kiw+xBVzkoYUa+gMbjJPDQ8
P86efV7Q/dOru17R73oiqFZhiQwhQQVZgD5rkwMJB5A/rW04qed20uspaE9hRvQLtqWcdbDlrmaQ
CxDktobrGSu9fRBFPOE3b1+XIkIoWyIhThM9vHAGUWf68VbJ8tO4BD6jROaIxxj+6olwImvIAGEr
dbKxM96yyCUvmA/tgisTiYknHysSYg8ZCRCIujpSRcv2UN5gYyKovrysA72DS6sd09d5HN6KyX3v
+5ZVCo0a093wskgX2FnEX8Fz0MQghwGGG3fMXqsYbJiMk8tSdM6JZCl/GwDa2czVDKg9wheQcDu6
Kqge3VIhds8w+MTS6m+iBgKK7dAwMEly+Doz48Rd0aX3rLmYEBWG34u7TtlML/I2gRUyUc8qB1eq
w2ewym2mm1EVlGSeWmxCGjhfcPDYtc8VmcTq3czZm02QD2pBaueuJ4HXqhGJFDjK1oMkiRHV1Esh
CAqsJ1c8sef/S6Mo38d5cWUD8pP7qF8kLO2BE4vipJ23VcESwAZIzTQijLZjawAlavQLML3vm3j+
A+NDNR4yaQUStey5lSHJBeYp8523BgHEaqmaj3QxZiML5xpkzY+NzCComPiC8rpNI9b+6HF4+J45
p+FyIrsQ5MNM4hxqo3CLCkk+Bu6sV72DxHiuvT+2zmhnXKHu1Jh+tNBwfeQY/KVpUerYuSJ5hhzs
9tF726b1HZZzgA9ex6yu0QhsGMQDn/tOgcFuWukiERDHXC/IGKqcZRdzgaAocFcZBxnL7N8TFqV2
rE/w1w1wDlIpkHj2EajXkEfUsyVPtlbhFmE3beAQYGIMCZ5kAT1s6gyNMO9at6pvQVjsH4cVTUO3
iRysAezuxTGYzbg2rflopxjKjXHmT+qOVyfpH1gECLIOPMPYiNmv5RdoTkDhxDJT0DnVeAqlbjfQ
6GgltNc/UhS2D9yx/iUHg3M3FfN/ugzjB3zvAqUPzfrK4prFVtd+odkINknvHWDfGKJzi0eMx19V
smRPhTWm34Zg2SWDX+lx4RwGp/1XwzxdD4o9xTx6aEYInllBWNH3bQRKPoptddd4Ap19b3fOfgyG
p6IniLlakAhSzH/hdW6RIRbwPZcyujDYtA6qkEiH7SdZJf/x1hcvdqJe4PJbFNJTyPAzIMO5w5sz
28GLI/xnHApgirHjmCi/qGgKGMHwqlRYGCIkvNhh0fpkJMlQPIqNTXgkVf1SbDXCI/gQtDRE/dCX
VL/jsKhNYRqUd77ZJjXvjJBo+Pq+OdHXALJ3UROwvEWW3tSvxCp95cKb2L/noESmOFqXrf9Yp8Te
+ln1PWQBCXMsu8BtNf+GKQaoVyf/4+g8lmO3tSj6RagiwYhp5yi1cpiwlC5zAjO/3oseuMrl92zp
dpPACXuvjQQ6IiBQqB87ne9x77w2S/XXg6hBc3BjFJSdxpRWtaCGRTVuXEKWw7kd4gxooUbA233M
pipFiolTraiXKVTqPhoDVDQ14mr2ZwvZTJTpLU50dCRV06VbK7aAqkmzWruaL57gcLYbMn9x6Sd3
eL81BgTs7wxX1HFObeOznVCCmEtQloN8CyE37bKpWDc3Y1/v47b900ax9aT3aXvYjkKXIQqQd9an
ZvIxG3VMqIqR7vPYPKgxHtahXT/lufmoRg/fmb9QI0fxzonEiLlDAuVauQ8+svtqRXhx0/rZV/zE
vJv/aJTJiASBzCy//5qz5t2oyj8dSAgjHonFdtnm23CRqRVLRDoRmscATywW0D8La2HQR1+O0REa
Ex3nqti4Sh9i1or7ogk1Q2kGyo2jdlXemUuUTAbkjWciTmI8Kgk6nSAiW28Mr6F2Nli4r43iIWpd
c2VnJLlUZY0DXVVnUltYl1Ow4XDAHE8A585NzEdzWUCaQ/LYOtmrW0OOxItFgaqqG72ccfDIGdpD
xhK4NUZuI8ncM4w5AtllIccN6keAQi/0qWRUGRRT5IyeckrcFUQAnHUjXqo2SQ6MG/58HZvriv3N
ymzjZyQxq2o0bhGaXCDh/rtQEp4srpK+7JMD28dgIzTDE4rSA8vf17KNX1Sgyn2b6vvc756wpMIE
1BP8te4XtfqRTBssCsJ+TY3yURblvzwBTJca/Zppr6IIrx8SmFE7I0FZy12MrovvoI6BcJpWfwMN
/0g8Bkl4i2EX4fQ3JrFjPcFWyhuOYOi/zwCs9j3AEmxMD51nhttuYPxaCYtntqUbk2DkN2XCn5EM
8Icmx4GcheOP8trH2kW3R5rRu1lOxKEjFCarbDwkXvUgM7CBHlmbcNOY+1oNJgt/xEUXvsvMfM47
1F9wFZhZEJrGDihj2T5QcbrJ5B4IhmbOF6NtQK3z1ZS2cxKxIDXHIpqiocdXmv+wdlC3TRI1BPpK
a6WkcS8nTiGLjETQCKcCKgIUoAkzd1w3h1gxNwviOnsboxfP7aO18N3mRD/Jt1LRYTv+uGD3GQJK
cgsDbIcITfm3FZo4HNITe9TJ4LtM9EBLgfBVmsmZ0E0ww1zXp95nhGQMPqdfPu/qmIsHJRkaWVH8
RJjj11YKsCDxgd8OXX1xy+ELejoXWDvzsow/RP9gL0YPsO1zArd4ncPdaMczHSEWAd3YR/S493Fn
wZcGX7VmF4xBeNYohouDLSO8T3m1Z6jyXIKU3+QNa2CjUCcvLkBUpP4tbDhcsSYtHGgU7EAgqIlV
u85mzLZZ7Zx1nmAPCN18LWPry/I5XEPH/nTU/JxCSxys8ttz4k8jj5doxeZJp7Avm9z4Q2DGk790
51EJy3pyvlhpkBQ99ew1BE5Ae5GtghFSffc1sQNePFAkBkL+WAVkatPsZ2ghG66yvoKAgPTqXwQ8
ZRWTR7QyC9kRmSLRRc7eTxWSVo0YcFw3DjUK2JY3Pbe3lsJsJTW61cLEAhwm8WnhAVQL8RjI4+RO
H0XLQDdFRcorP9772N6QZA0/lkifykUE0nb3TEFpHuuGI2jOik1WotgMI7RJnF6L0pELgfoHw2vY
70GwPMIYRo7gZvi5+vHTjonYzl16CiuiHRnNH6i0l7DRN9wujxBxCt5t0IOoKnn9y3fIXcZWtZxW
GPcyou6aP8GuiESz5G3onU8/QZkZDRUEKRRFzBwqsaqUYOPFQdkI/nnm+0+h253JlN7TOu1IgT8m
eXY1evuPu3Gx7HR7V1ifIjN+xmARNcU2oY9Bu02Gafqa4+4f/jcSo4dgb5rpqchz90SaJTvWxATK
0cyMIMMJELw3/xgo/DdG7P7yaH6DN0rIobFwcdVfCWh9YAsnHBU/ETfNBlvWZYkpMWkj19FCt1Vg
wVD3dZRtWh25h1EfZ9VzOzcLHZeigcvcJf6dzCrbf2Uy6u1icjGB46AHHZr+c/RQfo3+Ma9QNFjg
5te2Ib8MHb5rnd8E0VSdprAbKU2m1H5VY4hTzEZnVRNeKDTrXrMef9MMp4LscKuVZnDpUuOl6ZMX
py2u1qj2Mkof0IDemVP0Yk/mz9R1T63BcqVNqbt9CSXeiK56dDT6zeIpgNp0sjCbLQKmhwEKJvKg
fb9ACvq5Yowf/8gpO9mSsFQrB84yFDid8ig4L8tjOdWvc2DeR+ROrFKfKVIdBzBJHCxuaqYwaAML
2mjx7bCS4byu9x6O1LXUmb8NLaYcRmk9gXp8aDzkQambfqLUGqBRhy6OSmIPqLHWo+8Ul6DPBe2a
/1nW+j62Y3ct4oYliU9ADAP0EIXpiglbtqGqxpNM3YgI1ETBFiDIKBQMDxQ8u06GWGvH+NuwIqBd
Ngom01Lz0qvAnStmfaWGSNDWYqFDspvCUwVD6adgbmXo4kd0sY4BtOZ7c3ZB791s4dMexjeCmx4m
HJZrUzivTQA4ZhxQe6Bs4oYy4QpllOwwgQdzP0cIfby6aE+i7DN8bnyRiWzPKtTMg92W80SDIkTy
ySapYBgBqP63Cotfry1RjfYFbu2hYeFDbt7G8NjvUrn1q7Aar9XUR3uw+fbeDtpTl9mPXNUfljn2
O5Kpj6mpKYLL9GXI85hC30Dm5xf/aCQxSY0zgw7mnmsP0eBKz4w8VGn+kSxPxx8Hd2wK3zOCCNYG
1ri1J61nyQKVjg14biMln0QNZbJLL109cAwvcSeYBCPHPljVguAp0XmmKfE7FnoETiXqG0E7IxN7
103+n9UPNR3CvG9DB/upnzbnXonq5nsZzfmsWIcMEQ1D576XarwYc0celucySUqBWmGjPMFVeyXD
pFiHLb1sU0LTzVomTyHgu2NX9Q0oCia9Zk6gs2xLHGWzdylHGaKHsP8Cs/81rOouAazGd900xEWi
yg9LXPy+sXcM5EEKOOkqyobfqCavuiktVrokAGZ2zN7UsIkjwMtjlHjTSDOztxYhRWu3sYw/X2K4
KFT2BNzmmkiNjAamC0Nn7tagwyZXtgrKqsUsNuJQDd3qHDr1lhYKgxBOqBvi8w8oejUkS384NxYm
MEl0UABoLsU1d+d3fX+wBo0SXtBWpbq+r1P3PHRp9oDrRu1sVlgH9NENcW2QwrGPTruMwIc8sQ8k
wOy4YBC6YSwPcqs9lUbUnaGSLP0pLPm059Oo0SilSZmvlcUcu7eCF5h3hHf61vfQYbcz5/4TmDrU
qsVMaRMitqvi/J6w0ts80RfNqnsqee1Wo63fh5RvAiMF6ZK+Urt6RqZKAYb1quvOGtMhHjEd4jCr
K2bSlZ0yYfYhTAhsws1Sg5TCLbf5YMn3ygWWHPrOMyhEcXC5inZlaE93sbT1a1r4DQMXaU5rxG7O
SwYSjneMNsImfgt/XBf/81OYBGbklsSVQl6qpFp1vTrZbv2RzRXAbn32WkmhaBbbopneUqB/wI4x
fhnTEqCklHmcUt9k+eomT1kdV5ssWhq+AFRvwM6HLR+7CcaJ38ruJ6KHtTqZmVCbNtdiR8Ci/B0h
RC2fLtrJrHAcpvoheQ3e3Il1bjTNHm8Ws3uv/46xB68SR+ytxbIwGuEuZulwRvzJsZurFLkGm4J9
F6TcGHNd+PNmama0yFjkkLraY4GZYvGyRiJ9DCXtryOJ+bHAdN8GBHuPdk6dk1vs/dtpxoczzC2v
X1du8pEVYsV2ZDM64aedy2dHV39kNr3nlX0ynJLfC2kC274EG7U2Pxtbv5R2ZCMo6tC/5+5vu0wP
a46l1dRpZF3hrW4WJztRfA2iYlk/pb4i3AAUK4kEAmVm4Vb/fIYE5xwQC4qVoMeMMWf/fLsHwWWW
2TeBuSGAUbzABjKNjZf0vyOet13awR0xpE3WUFU1pEUgqGlkQdcBHLh96kcD4gwsNIQ4DLydKLZR
l0WPODfqO6yqqE/Mig2jIgZxBFK6nHMTEiJ7Y+b1LY/jI7is8mCZwQK5ggODGqOCFBVBJFgJVn7t
ys2D6NjpPkTz0dmPE+tx2v1hTC+sAI/aJmTe7N1T5U3JKxI7aj+wPfMb8QbeJlb8PqRY12xIITuo
YHh2+AOgm5R7mCjUaqjCtrYGsBoBgsBEyivRxdQTVXs0HHvemh7dWjlxVfuQK/0A30Y6kyTTmkeX
Ec+mtXqosg5RtVfwU/cjssJAFy8ZdipQxRhKKZuGS2d0I5ULBGYARgMimd49d55nPlgDAxPYcMZq
DA25MwuKInyuqPp65AS1lIohl7loByw2ZerGowa0LZvhh059eW/71Z3dN4w1/fqxbL1zJ8KfWWcg
9myQHwivFgt5/mgo924mh+qIlvMD/g9OjmGZYjntayfnax56HZeGl+w6UqQxocNWc6uAABdVRzuI
Ss2jIGNwn6C8mjr2TY0qYH84ZCO4VsJozjSNixMyDsRj73EjdjcX+f7OcKE1qTF7CAsFC4nUpP2c
Oi+tAcTVK0XBNt6NdwNgLHq/FOW7oBSp5pIkLTZU4BcXvb81Y3RkbLpvc0LjqoKSBk0Jjb6oPtII
71uV8m/picKnTuNjFQfuTkzYYwgQu6be9A4D08RhH4YIErIHhpHTaiTZiv4ufcsNMI+s/rJfcyDN
ZNW0RnZIFrW1lv4W1bS5t82Yc7hKr1Nk7o2Sgiklq8xccDwDCX/SANBXYU+3GDg3AgcKxbAVulc7
DUhXt6SLMn5ZN2QSTVHfYGYysg+icEiWB8NNtdSfrYi4L+JAMzF9Ccooc1JEsbKq74ewB5DQXDtH
P6SYJULBqppf/t5Gj8feGc8rzmOmPup5LKGVxG18AnUabULU+SvatWMne7ViYpUjGWyppLKQ+4kK
qeyhI9r6jqsEwQiSxJ4CmaWBzdy/OE21gQOcFTXy6qpxd2E6ICHTzoOqBOLbUp39dkoWU0DHauVH
swlbDWxxQRVkx9Qfq2uxJA+BmDGqsDqUYXyf2q7eicC3dzg4GG41jndxZdXswy7hCC4aZhgqPVqD
Ovjl/LD8FshSdjIXIJkByyzitWpLRAhDrspdkwh2CArrNsWeXJG1wqY3Fg9WKk9ZbmRros1HtsR+
fI5NZM1al9esgTZR1Omv4gWOcvhjeBtEm2z1wLhf6PuQU34MnEuuqwPbPr7bHrUE2XCdwbzSEnc5
bZSVyycUPLucRRzDKrRLsXzTwcBxUaDbqcdjp8jfmrt00zX9XzMbf0ltfknBHKM1x5/al/8su75V
Xn1HLAruh+KtCwTuYPsttez/tU5qa1X6HLbi0xCMr+Okv9Ni1iuthm8DjsloqaM5+bvAW4xqSbC1
ehpTYH7E+Nrq2UrZXU3URILyO6OWYlUFCBuXHbuYfkSnBu5SMVNBj5BdGTfiYomIK+B8CAQ+boA6
wM4S1ryE8WwSmzKQzvzNaDDJKzEyC8nTFxj4gmTd6Cb0eC860z2CjHkYNIDbPgQLkBRcZCHIiY7E
LDMWWxTnhGxRcaGsR52MM1/B397MeXVti+7eM1u9do3mlVr3Exf4uDZH5y8o/HenEE+GwauWgchY
GRMBt4lu0y2UAmbZ5jGcjUetqo57WpOthqpvyrsvWVF+92GDZ6rTDt022QWDHHi8Y72zzPrMhJP1
dkFzAD+Q7e273cRwU3qMtHNIcvxIIl0Q5mQdLZYGdKxH3XZ7sDULnx0HWOOey2rZFkn9HGneGz31
D4UNCQKhPl0PRbmfdRfDpcCM3fyYl3DUsm5YBaD/ronf4EYCTkRmHOZjbj/l5Oxh8/dmau5HFxG0
VrgkWxa5lGXlgdNvhP0/vsuhZZdbsBpQzilE+F9PI5du5BMnhVYsgz6Fh3ZPTX8vS5o9+oe9AakA
WnfW7PypExu+F7Ky42VvwN3r9YjoJxwtZJQ8AnV6BvqKwkIX1SY1rPFkdROPXudzNaeE7xk2IoH8
ORMMGfAD8jg1QbkxivEJkLZkMMZaup0nFkX+ro+m41SmiMwaZA8UPrQhpzJyn3As7NKhPQbI1TZq
6ug2ZnHJx3wflzzPXWsPm7ALsPgZPgAeTas4svBFBPfsjCQhQMcRCPGbyxT0m0gwBnCJjgW3g7FQ
zEa5m+EO9MLdmhZj2xIn8z7lXtnyWS3EaZRZue18NFO6h212I3ny2TGyFzosdg4JRL227j+sBp0d
SoRb41A7uBUAqa7wn4SHiZDVCTvflkorTNAfx+jXUp+Zik5TXhZHgmrV8wu7oxMa9K0flFfW9SZ2
5ehbQ/iY3TrcCwjGCzhhE1E0UyYhwogYLfkVnhLQcKd6gnvVFIVG7IcADYvGJTZtNK1NDv7UeRO1
3x9aAztz7nxqRRSyjyrRA3Bp646DqmOrbgDgombuMbuOnoW23ODRifB2JRh/LMasa1IqN8QjYzlt
WdkJko8qaVQ72u6bpcW9T8ot7g3ZnCx2cIQEXmMP+5qn3QfXmm7M3XlA2qw6saDhUdAFqjNyY6n2
Z3KqvHk9N/O6DnUFqU0tdwQ/pSz6ZJcmuXfC/oXdFk4/2yN9V034wkgH+QWXzvh1QBGPCgymSC3e
sEdO2zlHW+4COORUHqZNSxioR/6EreikoiQm8UnI3WiBFK0dqiaiSi6BU74Hbv0a1dZHYeR3jTvp
TyolVO1VNu08T/lkes5ql3vsIyybuFVtBt9dall7k9djNbhgeBVSrnXRcjo3ovjOW8rS1MqhDEQl
dV2ms90skYSPuN7W4GChq7XOfRj5GJxTbG5BmL2brXyfZLNri4oeCM/xNHWkYPrFvuzVndUNFx+5
zKYekoEhdvUF8enadXh7Rq7gsVGoA5caynBPfjTfI6dgIkvUL1CMGskkKSC0Yia2hcz/SLvs3gSI
uLbV+OskjtyVXfSP6eo/rMNw2BArHTHJYSBu6hvwuhxTHW7gMSeY1lLIFFSAhDeL/LdmQigNAnFX
skRi7W6gsqYVI9oktdeWHFBL9IjoU7f+DMP5hxiFjwJlGAOWZEt40dNYmvbOzhu4cwnyLWp1HWKr
UAVjrq6aWFeOcP9ZGsZ7YSHbSjGN9SbD7I46Yc3r82GSpbQC3UN3U2OSGRe/upEzNnZdVCFpjoHB
CBjueNCld2wcPulo842pzEM2oIgIlyniqEvIuQV1UsMPWeNCrVZd5v3LgmJfJQyePbv87YGr96aP
i820KIYTb9wzz3nqyba9c/ys3LODJg2TzhMqbXILa/FlIvfeEm4BDsIz9vRp2AuxseUOLPQh4F2U
OfQwyOEeB5pnQyqyX00v/2NWLs8qkb/lgiiJs/nRyJpz6YTuWdYZ6CPjldXKmo5YE3DJopkIgA2b
rCuDAgoTFlWuRgJKnO/RVfmnpxlCmF63gYECLqkIAJCH4BIC1rKg1Bj0hPlrzc/chL0MACxGpOl0
KZE/k3GbWjAwjGCZp+RJvS6btsTV0DZ3nfAvtZDnEYrqpkHRtw2yWOOk1+chqvYNW0n+2iR+hXy4
Zd6V5s1DZfK8iAG7ZJIoaCLEnWkZJ4dCChSbU7I3COfYuPHwohkNWK7zS6gBowxZfxamBUBByvs2
J4eSQQyJBE7drStnHDZz26KpQmWNOo2XDtWdKfo7HwT3oYDizSwELUg2hu8WoOZVjl7RsjUjOLf/
tntixoF4blMhPvqwPDWzatZo0QSDR3wn/9u+a0E+3Wj636NVohZkHBxafgqxy2CH5PXwsZDUslGt
1mE93GfoMdkTIUJTXoI7bDRPscJioYg6HX370mpFgEyjjF2KBGTlTMMTxzMoFzv4DsKI07NAUFoX
8jhNutz2ZXeBvbrVhp1fdCfOFrIvzHpbfLn4MLPsJenb7uq4pElww54lPswNGncScQuMWDL5KSyq
unwi+2Sq9JOck7tO5QcVhQbrhPDAkJqCZCIH2/DhM6RDtq5i5iZN2xBktpAEyEn4JEeIvrvMgBXm
/I5h4tMuaLixbDXMdI9KkDFWhqJRJd4hTZn/op6rKSW2ZowKyjCRIPRtC1A7UQ8MBb/lLJEoz5cA
uqJq2N9HREeuRAVsP2xRfgrfbrc2YuxTIIp9a7VIyOb+wdIeIk+vZrFfg1CZiI+A9Zvgd42upqbZ
JioJNnVvEKXe0X6kTknw3MSJygl517e+v3KoQjeG1B9Ms+WpHxwc5QkPhk2uyFov3itheSOjrLp6
6WesDXllklCG1PbS4MLDYTMceju0H5vInzycCygYOf3fdNZUa9qQaDuxxV27LByvqrWMg18VycFw
eHfKeZ53M/wRYpmnx9Tw1yEBReUUgrApci721Au3JO+JO5at5B7QMKytpF6UH6rZWnVK4BLs27UF
nx5i268E3bZnDRvfhQOUjngI8HbiYlxroo52rYcbt/Y99WC3wj3FaTl8T7Bi104rmpsbkJVi2d1+
NEbnFLPvpQng21ZGayPHsL/Qq9qklHAYx7KN75gF5yvhetyBtinEtlZWeIzsEGL+TIR76zhPg174
C72hjzC4JDKUyOOzcbVmu95MO3skL4X9REbWrOz01RzwHscO5nU1MyEw1EdUJsQvSHQ3OwnGm/Sb
/kdaEdSmNHhesms/Tdf48uvq4Kroy5c9SwrzlaYdxWet8Rd5xU7zbj3g/MeCtPRJdhGOaxjHI+TW
LLry5/mn4/QdyTznf2uA7qkW1z4UeTbicImI6zpZC5vJyl9Lm/i6ikkzWv5yXyfek52pCKwazoyg
d4yjV42PBByhw6Da2yLkepKW+wTz7IeiCFEeiu7FRIlOcHDCfWjrDySWBUvC6tN39AuplcuOEZJf
4gxIFWWHBjPub2aAwmPljggGdoAes573InJWccimmZAQ7Bo2EJ9V3ReIrZP018X0hpHKxHJW9vlF
RW1zYp5XfgOwqZ/M0MAlFTMqxndE8FllVqvI11CD4j9knE++rLl0Bwlwg/ipla5JWAiJWlyHwUiG
EKyVTRhQp83VFJzghnx6UYMFNRtXg8wIfmQGs/Kk+POa6kZq4SbPs03VYBn1I0JscGelqyhFRpvo
4D7o4/GqbR/QR0evj8TV2UeSeLzKM+mlarKuDHUKfNbdfWNHx2zoM3I6HGs1hWa1R3WADhvCH2Qc
dhyUkA9DXKG6UhQgSJjac1aZB6ysE+wN9y7zirO32CerZU5rovlW5FIjCGYPh1RCG6M4DgM1HlG7
9nOmEm5KjlbG7TETDz1cEbV8F5Fmz11GJHzYFqgOZfOhT1DlJs0iQyTdzgmJz64zYsv7JP8CEX0o
aNui1nqcyHpY1ZDLZAYsykOxWeeZQqdvPBRD98YW7h8WZ0oxS9R8ZiykRrL9VrUGZdtg5ign42VQ
NdMoomcJilt3g0eYdGCR+cOBQXR0BeqssrHma2mga7deKWy2mCiRpEfescrFiXE02lM1/gwzaSbh
BH8adw8Ckr+CKM9O6W/UG/N6GmFQZTiREnzsep0OcX5we/M5mWC/jJLjXdk5danZuKdI5v45Cj1o
DiA/cGlv+rL+Yx7jEdC0bMud3sGPY2M2wd/VTQGdCvSNXaphewJFvgRNvwMRCKHfec6Xszfwgmte
2gzb4KPHxq7HwbZqGQ3ThNDnjHZJfq1NB80TsDN8InOHCCELUWcR83ly1Ruf5kW4GNX8AYyr4vlj
7lORfVOpzzKtf2YDdZ4/Jx+YJz/6kodGMnM64CAn3MZbzqDa9VYUVZTdXgmg3fHNfWjJrVvhUqjj
+i4vQc/4RQYeCU1RHBrZZo6dbRmGVwB0Pc4fZscpvrjJ5KlT32KM1Gpu1UMLDrK0aJO9esj3WVU8
DqFAWFFqmz16WzJfGKyr6BjQomxfMXSEhD73S1BxF8OPzpxDXHhndJwtzAHQ7gZ7kAr6w5UVGa1f
XmUX0J3Vg1lzUYF35nmZmErgZOdQU/OtbYwPS01MlOyYa35OjkzrzW1T2c+uUJ9VOL+hnorOKm+b
q3KgREYzN0HOwudlgJF8LlI75DkD+USCiTjr2H60rHAvRX0ws+k4BosQKFQwlMF+o1jGUm3Q0o/C
Z+bYsDQWZceeEhTM2plSBO9hU6EJEPplKkl9oF2a5DGdxk+3J/BGezQHjpecxkTB0mFvjcQGJ79J
U08k4kJEQtpiE3K75Lw+4O43jpOBMCIngBu8ldvcl5VOz3q0h5cWsAvkA/U5K2TShQyjXRdAqYR3
eg4hBxzqZaxGgh7DeBf2mTbjEnRhGBI6T6yt5XUe0z0XtZPNuJxQj8+yp7tk4Uhn4/EEFUWpjk7n
F1cnDR1WCQswHHkhC22DyJKGRiTs51fTLwY4Jr2x6mbR4JiY2nUEq3dfS+fGVfsPL8MNR+2WFmhv
jSONbaYfdObuaLQ/CRd9aqbitZ/b71xJAilFc2+b9botkmrdC8RaZCSn2xrtxhFPC2lXsCgF9+c2
tM12N2VFvguKFCYKbi5OC8umX67vNAfYmjTZ9lA3JZl6lKZWMlaPbD/kY6jK7mhVvrM1fQ5QP0FN
DIXOPBcBRoLce/PccOf0Fe01AFLe3dnYJqy3dhjpozVNDTr4pnE+8ccnh8RGgTI77F7ZhT0YvWqv
vtEnx0jJ6oAR/UHxiNPjs+dJvoO5Ha62r/c+kydO9xSzkRmr7eA73eNkhsmP6y3D1TF/ke382RkJ
G7gZ17kQdcYnT0XOapOZlFEJA8lSmd6XYZkhKMAq07fIjGenTA/DUr6kg/7Km+ED0a7zLucW+Rhq
X2T6xmzSTRfVs051uuPGrR7QVYA7oBVmcUNWbUel5dTyY2TOwZFjV3/VTBvjDAy5RoJZMLIlcl/x
sakyO3QJQABDIfPZcOX576BowExaBbLjtlh4SeZRlFzkyzxk5Rl1f0hm8mhaXWiYd5nVsx7LzbvR
gU0bsqbgurhIHmHESXSTft1phjNYyclASwFS1MFmRP6LyV53T2aHvSoltOypzGZsAFV5Ihcu2FJO
FcRKNIRqyZRIKdH2jy3DlBOnsw+RDP2EGlhmUN8zvR/7aUd+fXYCycHYw1scPpLmO+5YumUIDddD
Xd7iBkdFV1F2Sdbn/G1qDKdwZMcny4FRZMimvs1fI6r/vZBYS5xGiiP4zPGdVB/n5FhNztLJlfsy
5wFhP8fWi1zynQV4eltqKR8cVVWrPObGLW353UCU4MYY4Oz46MsC1jGMXTKip2LdkkLACISk63TT
j92D2WI9ZSMVrdI2Rdsj6KSgQ6S73oq9G7nD/qJdwLlbdz9JxF08SjVvrZEtj8cVvyE7IGFpW8G9
6wamtYZlrsvUE/uxHcWD6zjxxa7MK832XViK7TgyWRp85sxllufvaKexzVuoKtKAhU+i4/okdGvc
TYD08LExb9WILAfLYReLaaY1+91k9SyoTGIhavAmrj2GT52anTPzzZdEKIMXLV08yUxaap/VCV4t
jjJg42tjyuWd48UIfNqh3SHfwsgcXVy4bRThJqKY8BxGhMpHw/hsKjplkdM3WrVpAvv2Noy/CSsB
6aEbtLEhftZDxlRjL5PwN7GxVsw9f9xwYkJcJkxUKfTvStMJ/6SNdZMB2rcei4MT5xUC0ZloQbQw
YFAxck9LQSbRhG/a1AP4VUzvcNEKbHR63sBSIhV4dk4jm7ajxA+wSnrGGk6bR/ugat+6IrrUPjnl
xM/woiCEcG2K9CKRDNXbtv3Q0nO2uQomYMZdeo8RrjnUsphOuODEpQ2W8QlmOoSoHmtfA/U9OzAE
fewys0/Aii9tVEFoVvlXKsnVsuoAzwE0SrAh05c32Eyb7a3fi/EClKhEeV6dPJW9TliWIYDH/RuC
NNxDwo23fmy9eyYpGWUhXgiiJDqPc5cxJJ7TFmmpqiwGWxC0CW9uTq3zx32IbyI03xbnMmm5VO7N
EQTMTs/3ThscjVls+f8jWGDJRBDhzEKSyOD/qYtb7YKNmqOLaUwn3yXcBAFh0WU76eHhHBjyMdY1
2s3khoc4JMVoqDeDHRAH0B68yt9g9H8w7B/BoFVOnzFAZziF7PfFroen58cGc9R/qR8fIrjoDOhZ
GtoLjWndz/03leQKQf5nPhKZXqUb1XEliOiD+miFc2Jf0h07RKVwhJ85ql9wnT0SZibXNSa0C+Ox
jNqguevt+isD9cHkq8Ol8BpWH07/biGmDmuNpCshvCoLdipq3iVUN2MoQFT0h9l81jiAfVrqknDt
qdV8TGJc5vXrGd6IzMpjmrqH1Jv31dQsZLwrhTmyUAQHVKIpIzGUQpRLAxEoaI3iYYBYQHsv0ruK
/2EejzUfG7fdWTA/lATDzR5+qFKQ2x1PN7hwf0RpbZL0ozcxOQXsz5wHPd8a/eXV1j8olJLa0EFi
Ohtrn/dhq/APZAPJStkBxxWr4xGOQ/PDs4cM65/mYBQfM/K91BxP0EU2efQXT+Oh0caLJcS1BSSb
9UQvvDjDbyYe4IrMBbKkAUFMY8CW+uPn4gTuUPo9xwyrU3f+LGF3ug4W4yJixZmLLwXGhDGUjtU5
nmvjGDlTcCwtKGmJ9pt12TK3nBLWQvhqzFWbdBa3R3B2GmBrMxd0Ka9CFZjb6IjkbPzjfIpWLrFM
gmGqQs2z+PYwb2BWHlA6Fs5RGePByuwL9/sxiYZjO3iPwprODNBQdSTjzZLzMY0IB5R8gX6ZPGae
h/rCPDgVPMy+8V+MnDefVgmglH9CqDOvqyxkpgtydAo93gqL0ku0YtU4kD261tmLoPuPpPNYblzJ
gugXIQIomCps6b0R5TcISS3Be4+vn4M364np100SqFt5M09eU51hZwqBMwLdpHGAm80TJwzlffYn
hV5/I+6DPgX5EVasqiKv6NhAteXewIEndeN9pEQSw1FyyycM4wkFDyLWt8SwcP5g0wV8YdqwDain
y1xbLQjzUtApKvEOSbTaOnmiH2xyXlw3yrnw2UDXmccIQFYtFdqmeyiUc7HQidZm4JbX0BzVV0eP
4LvrWQ+hKepN482QFscy0innpiOoDjtKtocRJ4FCM8QhuEBCDYBPZh7x1xgBjLpAnnhwzyOJlQxV
JMbfvtCs7n3wMGdIswzuUVwBeauhIGELtkAvc89Mix+wjOVR5nV2HJDB1pqvDSBbzf7LzQkNZ8OM
ceooHWGXymuvs002gtTetBwXJ2hPxcUYeEdQfvUFdKBFDbGm1aSIF0rvXTTUiwKPX5fZyILZqcPt
VJWwCtry1+3QxMdAd99sColQAhQL0CTSLgWVzVh0R8YAzaSqSE81zD91/HArLdgWUOpfxsI0T5AF
n6nAFKRgqfb1tG4TuWTiVOJQnEsg6Ie0fIdVh33gasJodUiZx7C340LN+JnfPd63LxG8FoYBG19T
KbXoO1V0fOTUK27IdQcfhq7VS4d15L+CKo+Tcrq72+bfEYGbdRGIv7mlJuWKeRlaD5dGWI07WaXU
VCf5WG3kqIyrLqETtVnXPZrEGbhDJMwzuUB7wlj6PRIMWQ+6A5qf4e0tJmallsynwIwUGQ+KhKun
xCumnRNY6h+j3UZ5MfpW86J6gsE6fo/edr1XF2PUxgbYT+JZiqUFS2/D9eY9pBt5E6KyYSO0LjW9
NIu4ml79kDdNMcoRyw8WwKmWILpKqgpDhyuSnJJwByt345hdi/c97/etXn4qg9gKTLNT3lU4rkJR
7yvYdutGq2ASG7rFX7xT27KDhYhBuryUCYueJIB/GGFrWOrEMD87GtX4K2feq236+ANVmkynAVHu
RLVBfe2muN7xlSRkTKAEhwYJyU6rf7gkohy1lKvkGvycruf6Wwt1KbCKLeDAzEB1kIkla5xN2ZRs
wgLLunYGhZ9BYrdfUTrcBkcXex3jxVmYY3ARZeBe26nASzCx3dmMUMkXQQgUdOmEtrPxPBZzgZv5
0MQH7yjs9G009FdLF28Y6rZsR+1tylUqKCX3bSt5jqciWUVhlVMCbSXrvkjTU6DzXePhG/ED+A1n
rDGScJMmMYxFVmPkGjxKtP2aBYfSAgqrwOPzkdl/OF7ZitFFStjI//IKOFg93XwHT2RkZ/PMJq/S
/IUupyVC41/t5D+paqDDaOqZmeaHReBHD/3bLyiDdUV3ylzAsI2WNgcdjBO/dhfbaolNROakqKyS
VhjisymJBZtFtkZitrNYO0q3d9ZVG+OQ9YSGtSD9tpT5oLCU/jCXxjs6Mrgxdy6phmBOXfafcQ8P
1KDFlisxhY6Fk2irtM9RczwSpAmA430KGp2fHjfJ0Xg2KvNPTFiVTQ9rOq911rAL02VYEiMhgEiX
ySnvy/I0KgWoy6rRG6YMxZ6mLXYw1Vlq8iuMkwbubWSfJ17Oq1IM4V5PUzYxRZ+ssJo4rEoIYFEE
Sw63T+Uz2A8YLqI5+Z5+00T4lWoeFDReVFGXSfwLySNrvGNGqqyt5KtEZgR8yduB0P2yshwqJSDh
827lNlaFWnMz/bzktk9iZfCzs3CNhx2GW9Lfz4JeUoq8AhqBSijUTfQSAwdneVAcPAr59qbnFtvc
tM6hl2FqLg7D1L1FTfRrxMO/vpLpImcpjJpq7Jzc//XNUNvUZv1UW7MyZCJYdjmGCnJNrHbGHiME
0RO2j/lF70TxagyM0QXvwrpHcuRDxcsi0pUDUSrHt4H4fSpl/iRzwIR1/gkQn7DXYGxZIHMRdklN
4pzjrc0kMQt74H5qNAYjpTPUGgSADtPDwAFqse2snzpOTxg836IQySBBdZwRu+8+1jaqEXb+WG0t
DUYfr8lXWFE2J1W7SRh3qaq+Mutu6SB4qDQ8Y9slUGpnWE9xvS0wxbZLvE4BYkghlnZd/ppx9cfw
tjGljVxX9k8kYx2s4vZXBor8CaTHe9f0h4FOXzGMb57G1qGuWTEpEXJO1MQomny+fzklwRF335hw
QXRw6MvA9sZtH3U3z1If9It+YiVrF5E2Ha2EpLRXR1T0ThmNgOBClgwEOxyz5YpA7sP1yrc0im+9
S8Z9atKdIheAfy7v4bnihgEVwSq/AoYXTn8tNgH+ahRYjvFV69RvGCicblbxkFDqkAycjZT5bn7L
VJP2VVEMsCVjXK8aTXvGAHUeBDA8F7LzpqIqNzaB03dJ+9npeJz70PLu0JjoU6rEa9tE2lZPPQzW
bfcLCHnH+vUo2mybCsvlisv4Y8nifXRccvt9T2OX4mSkmXNl2QENCX74UragQtACvsOOD8AR2lsf
aqTVsJCUAZaTrPb2EKrNVepYf6HFm1kfLNadikw3kljtDm9WGh5lNXRLuwv20KwOvB5fh1jgU7Fg
7qSR+xURnQ+q8gak/p6gqWm45BcAi7iHK/xxhqA0k6eWhl9smqP7oZWwvwIDNRCEAKBG1onGYqw7
YuMjDX4DwYbEl3/+1EHOIF0YhsY+DfN15OFWxtd9N8bi7FkuHZnDD2vMmwG2U1rG3clzJrYcI6R/
MycJi0m8RKl/jfr8QJ0ACj4GbbZONiUmDIc1kwMOIi66Q3nvpmozFD0LzN637lJD7ZMZMS50vJb1
13qqojvgvDOTxL10ee8b7XvURnvSxK90XFGFXJjfXZc8Szd4r8tsS3rgkKD8Z4xVjReDRuceilAL
d6bwuQaWW0ze2BXpm84T/56FyTkAkQGOioYBt7N/2Q0dVCEAIYUfHoRijYjEMjT1ram1e8OlitTS
eUlqAa8jktjSx1AVVIHaACbdehkSRV6/6glQyzI9+yn3tiRs1pmkDHHIe/rWdI2dfTacg9C8lhNZ
Yry79IpCKF+OiRgZ3KPf0JxjX133UyTqxQVY1+Ej6AV0KtyhsonfKvBMgw17zqmfO9L7K9hVP6xy
Gtor+ptZw3GI1HEo9Cev9u/elP5Lc7SNEIxbTZeSXQh/A3V0plRwnqgGQ1SDgaeps41JKRTKf85N
QWNiZmik05iORL1dOQb3MFLaJ6fMr2ZDcDVv2ne6VxljLQLLenVMq/5SSloviA5hPqW8nLcYcoUp
jj6EUz5ilGqUZszqbghGm+GT09aoFgEPVUeCZqUIJ65CSb7DdJsfkymVT6RY0t0TLwXf3dI0Na64
HXyGLgz+4Zmnpiu+a9Lyd4EhP6wOP9OYOHvMesNK6ETe4ry+aW3A504l9TbamIFh7XvNph8k7k5j
03x2BvwjaqH3EayorT9ZIZW72qeACUi4gTHA43BJ64n3UcRKCfFv7WvYmIQHdCk1wmZRVMOt4o4z
4QHplUXPD/+WnCgv017+qw/I03nlsjrPuA5WU3cQUXpIoCJGhhZsqtz7ay1046bBdyItwpfEJ85h
QcwzUuSvhozAM8HLHkmYjV/YZO+ghx5BxNpNgus1SZJxJmTdtqrNZ7MIsB6HiY0lvr34DhtEKmxQ
rRWmyryhgk4Pd1iwCEmNzbkpYnDLpuIppu28GdWfqBEsbXOE/ROlRHOb9wZmBnaakbul9bB5Tgns
mKuEWWzt00+59NBooUqk0PWbT6atlK+2OhWNPHDS7g29+YrHcBPOXZPckmFZjdltUsGrcpuXKKEn
3GoLd40HnOubXls7hkIAon6vQ20aATE0IQ5KqgUKUQIqQ4NedRXfRuswCCTADhHrkdzkwclHuo7H
FzCTVyeIXyMp0TzoPcIiEvzLqfcWifPgMt2shJWTw2wsjm3PA+2RDQy4+Xtji0ci27vsqtcp1I8x
0f2F03j4cxK570qLRJxdvEekQ+KuvKm8ukX8h2RMRo1KB+ZQkOAWX36fjt+RYe5Lt7sFCbhLxul1
FxcX/Nv7HuSXsAnocYZCNkyNt8TNyV740EuqEjiwQ00VgCPgkSRWFhaIXNJLw9ynjt7FSQAfpbjh
ent2c/cmxuqeuxEtCPn3kPvADCvrkjrTmXL7lT/xuRl4rhehBmnADc70H1KlUVRc/VgQNBG+UOwD
q2kyTgEnSQGajGXDxPoH5FnlWBs5sFCyTNpBLNDs3DTXjUdQ2qEBYSHy7uJ71hFj814T3TstLjsK
Um65D1rS7vmd9sSUNf4smqyYgdVwhJy0Zi//lBnxZzGIZ8T3z8oXhKerS9Q07yI0qg2a/6K16Q5H
91/VQCLZLoSfE3AiF5c98Dp/gVA0g+ia1znqo9HksMhifBkjLsMltpk70S6Q/I1i5PCBaaZVtlUF
cqkOMhuDOpvMKKAvklPVdcorZtFq13R2fSCMsWcIX/mFempFCXbCPmM/CmH9GrcmVRzYrB9Zpfjg
tM3yOWI/ynNTfo2KWiKSLzdoFQf+saxPG9pmjZQUsPtOEiRCxQ7PeAbEEasD3a5l8Gs78i3LSvqy
S8UoV7BzIVj8JRLEF6uLVk3O8sTU8Tho5ByowOM2OKpbGdV7VxqIcC7hk2xfS2hQUfsV2qIEF9Nn
B29CmsrmZWUkPkIyhQvbt76GWbixJA9apGc/cW/3Rz0ifR3X3FHZo7ZH0+40nLmQ11xHZZgsmIZZ
7O1xsPIDzbbTiMjCOoGhN/c+LU3nGkKp/aDV/6yeBIEzi0GWTzm1+Abt38M5rS9GToQ6K3NjE0Km
s1hQLWD6gpWIr35m6Rv+lzcyjoj3jnHKFb0r2dxan3VP+lAJXqdNtKs1gE/UwlOZoodvQx0eiqF7
S0vkPDZwH0M2ACm3BjCSDmu+VA/5MlomUn7mzdZhR0F0CdFdISM2oBJl1p/doLqy6qS2LzooKhxJ
oKpTCNHCavHcDv27EU/OpksmFhvTr2MTqszMfQxphj3HsUtZdZtGsra78FO54b9YqWf8tnCBqq8w
6dMVAx8b3bi91W31qpeA2EPv7GrtN3aMOXoPjkqBld6QziU4HpkMSqZZr9th0kgaJNs2ADENtlFf
ikaHEugku0azDxULd9AfLZUELkM66e5qMZr999To5dZpzDu+VJyhhJOS1nsK2dwtIvpHZlH723Bc
61QJrrle6J4Z9YjiyvaVsOGNwy9f25p77rr0feobwlG6eo7Jzwwq2DGtfBUpMqpJsy187A9nRF1z
rPE8VN1BiR7vO5UgS+EQofRKCw8NOB+jYj3XiPA9sGC+1DGo6RyPLG2n1VPN9A+pgP0Cg2+4Nu30
k/JibZEPwxbwMhY4kwCEW7p3Mcv1c3MErBK2kZXVoh2Fq6qPv/j4Yuax7CMp+eQ7AZMssyjPw9Ou
SJM6NC+x/ptcpixJpbw06WAovTtVeJA8W+kuUhFhnlRBjTXfBaloSYbr+EEVzm88GNh4gg/b67+9
lL9ng1i6TnTGqGFAJGdHAFbOxgRGe0rl3tGzmOfSXVAW28mq9oz6D3rjrqUrpz140Hkmcp/UzOHP
NCXozgGJIKXG44TIlFgMQtw7vytl/wmBb6WTQw+GpNpU83E7oMqswGRC8rTqfo1d+ZVksg763Ffr
zA5LOsjHs3SNa+bKo5kSzVbY91aNL7H1xdENpiTWoMx4VqFLN0YVOxiIsMRGeTqdC26EDH/0w9UJ
pieTb73xuK4XIfSZEu+a58bP5FyfKzaJy1gncYbt390akpYbd9LJTiHfkQkFps4v4DkfYS7rcnhA
LSBry52Lvvct7SpcVWX8WUX1GcrpmYT6Kuxitl99ibWeVRRRb/9O48tliFMi9oUwl5resN5AQAwl
RtTKQyvEL/DkSvydgml6tpR8B6VjkgJBjq5UeQdmco1K79G0gG25EvFf5XyDoPjWFSyToMVx9XfP
lcGqL7FTgu21MtfkxJylXsqbDWi4SbyttNNDFOdbLyEhjXjc+Ry38fDalNyCDQN8fulFn3wB5k4P
i2sVzdCxhDac1CLZJcsfE173gTx/d+26vl4XhhtcAXRQUjO/V8uQuhUcaxriamKu9dhnF0QeyJ53
2cBo1LG3PXemYd/SBgi8qYFG1sPmlSKeZSvsDTERHv+FBlOuWbbQ9BZVHVLq3V0HalQOQZM/oGPP
kUjv6pvyywmYehyPlb7SneeY+bRyBgrlWwacXIART5r4Kohf3QSlIMRUbYqI5Pjg2WwWkutrWhpn
3U9+StZKZB7EvOc2vzM8PlKnL6GkS7d2b2Hs/QUZR46ZUAusVP0v1cDAjEU7YEjWDpHpvWNv5JaX
e8QaKaOL1bWoQWEX0XA1AxaBiUH7QCcx1AWzLcYoExoy3Jm5GnKwJrbYqzF7d/rqnzKmmx4YJTSb
weNxxvDQSOjyOfNFVwTPrh/e8SPu41B+hBomCFEO8aqec7d1uKGjc4Wn8zkjyy4d8yBTAh90YBBu
okQxgRSt9c1uvjpFvXHpazhQSNATSNdFFHCH6TO28Sq6JxYvLC7v3GqSXK2mkfs4pLJ/pkI1b9nD
QzfGlJj2u2Gw/HWmSzjLwHgkWNiRNdzG7rsPn9F6EPk5ixKNfyjTIHhwe5HLmd9SmTsaqEnMCXPP
sPKkQ2o2+uRI2Qi1T/Z0sXzn0OA8tCFhEvFMqlWe9Js0Twjn8lHI+nl0rZe5bns1B4tN135je0Od
GKTqFdGZcd/K4Tw/J4WnbwX6p0hsxuP2h8b0S9qO20KQ3iryf7VRX5vBQSnivrWsJHaemoPEngf8
rnKvssaIP0qTSkJrR21ZdUB0Z6gS1yrHtI5V7sYEWS15ad0sAOq3gYYMSCfaAVIx/9Sy/TaJ4bza
Aq5HNp30mD0xa/p+av9RqXJVs7t7wmlFROxjhE3FUmqOEIcUJNsZnOkO8jvQ9zM2aJILgb2uMnXS
R+ezHNJH6DZI2v3a0tpyWWr89CVaGPdE66Hn0aF1GICSNLhm6T1m6EmiiitvKLf9hBU1quQfub39
rCXOl+GsMIkOGzldXsZrJ/N2aVJ6t4BGeea0xKktrAH3BYcE73duBhUg0GwNueSY5eiDCIJn14/f
3blEdGofSYBYXHn3zoJOlzqPiC0nAfqDVhvDJTCJ9dCbQ8JELx+qpPohq1HVdW0d9vwaYFqAc1L+
ypIDMxzZ3qWS1r+Q0V1MFpjVlHusDVlhgTC7VVPxOXZApRk1KUAFXGAN9rk3mzPlFu3K44Fo3fbN
CKoXJwQoEkm+g/KlFFcezTeB7gMFeqGlYG4pBKkXPV2f9HX0Z7Cf3jZ1KusdQ9ERzZE8VNreGul/
Txb7ChYDx0qzP4TVnxihYMOM3Y2JYlrDL6SntcLBoKD+trywKBPDaZIT1AbVxwXQjQJw8D4uBRrs
oyE+w8LkU8wEmAUTfSKdb0miRXSJNKZG+KO9hlQ8ZmbN1jX/xUzzxnByd+BmTUNCOne2Zcec7VKX
WyODMqrhspPNkYXmAeO6tyaL9gtgJthqsD8x11igocL2Y9S9UydMhKhpYvwnNZmH6ph6+avRGx9m
GaXHCNuEG4GzjhW/CzxOu95RCZj58cu0CeqWirBmxMeF2oIyaVvWzmeNl8e2s8Vpgcgp1cDYYh0n
PiroYFBhpf6wBjxlgQj/6SqD/0f44mKX6sMeB0rHVf/wfbl2KYxY8IeZAD7wZtTRR0gMS4Q1f3Dw
YPj4lG314/fl2sq9NdPt3Fgb0kdgz+sRzJQbg5vMgsJfsTLF4D7ZAtHODscn22zubk7JGBUID9wl
H65dYiJgJbjMIhZm7nxzSeLwt4C5xGJxkNsG1xlp6eDJ7P7/BGKAYMeNFJhqw49F7nKkbp5McOou
tLj9ULxMid8MfJIoVWADTfLK4AAGcvoYKbL74JLjKBpxpJl84PfUPOtsWmGMUoYj2C+T6sBHzh5j
HjfkaJy0rv4ly95tkhBsuixoMGT3tfMq6mZMcy9q/unZZCNiCGQqo+re3E4/w9y4Tm4OOaI3qAiL
L5MRBWsRK9jTw7xAL9W9rZxb0tEME2t3Em2XvhKYsI320cLUuzUWINCGadpk4EDC4McPUJIRQd9P
U38iiEqdGLbIiXI1Vl9kisfB/YNnichj5y8xlyVCgEduni8M8OtgGA9tWFFjaqucJzJ/HWlMX+qN
2DiD9iVyyeat+zbwtLJeSe55EZsrtn8P6Au0/9b6kyj5zwexzaI5Arumuz9pHZ95dLkduCmGBO9d
DoW7H9Phq4hptRjSjrgXFAAjIvA2dMNpzlFH+LWXts/ePRTxAbrAcfCnr9Qo5KJ0g0cdVIeIlCvL
dsrVoO7dY4RR3KqNWHqdDp66sRKaFtKzl8/QPlKVABdXMK8eWO63up48k8mwVrpL7TZmSpT11jjo
uL1XdU1woozMH98zXZhZJQk34VzjvHtOqbng7MiOJqGADRcDpBWLJABwEmOpJ3B2LDf4rZyWjEzU
P+Ma/1EEagDWsxGCFbATdXBSWjzjBKsn4NuQXv29icbMiGGv0jF7EWx7WIxz1zEKcYiJHvYyvOEm
P9a598JxdSgc560vBQj7vPWB0JBldvR4H+Jz7wO4SBwTfP+Flm7aPPkRHam9lhBwTPIVRzddECnG
NelDX23s+sdPSKYjDzxR/oEjJ2tiOhDzL9Ay5G+N5GLy8K/IMVHC3JCExktGoMFAzO4cEjzKAVpW
jWV6aJWYVnnvPnyTzQOvunCjk3w/u2b9I1j0sbYBGSY7gKcQV9xj4oyXOEsC3AJ18y6FOewMP/yO
5yw3dpTUmJggC2rsKy/UFpnf/MsZV/mk2dvXTfI00t4J3TjiCRx+24F3Q02avMjJS3cmKizo8bOW
TiSsDfvqjfFxnjpCezjow3ACeq3gF8Dk6QZCh2FMmrqaCVQpCv5KG6Pf3qzp9Qo+GkcedaXObJIx
csj4RcTOq+X5+zBxidc3Y3KS9CERDpAYJ5X7K+i3Q2a8SKs/JoN9nMhtrQjyvGNDZRwfjdecNfTy
v3hJYULKyJWzZbYkCYuGQCHhImsxfVWD88uGlctpFX7YjUFdY5ISoNdJakazjkAJF6IFlSeGTX4i
IV+U2USBQutCaJEfu6o+jMEbaBLS/lGNxpu1bTZANTcJw7aYUqAY7gtXAhTnFHvArD1Ok37HciiW
pCAI7CfNDbziulTaOiVKhzdgLQZkgU73y3sYAUxgETxLl7Ava1zWOr9LcoBUNkVnDNsuR6ntg0Kt
t8TnOf0c99z4oIzS6ea6JjT/Cas63RY4bduN70ZHKw5ecM6z8Rsukm1KyR5PHyv4DOapwUYQqgjL
TyPvkwQZVDrdg92+zxnHxbRDpie48GGN6qJi/v/msKTcwGYPqb+RXBOLbprOTZCvGzQvnACs0GjM
IpOTNytaJZnIgdTWNgeoiTusLhG4CQN9WV6xL0uCX53dALb2anJbUKHzhMqECrveEJKI4nkzaxSS
souefaTC0B33krZSzML+STTEPJzpZrkWvxCrA70gQUdmpLppocco1mV/rqhZe1Up7QHmXTrNlRQh
tw/j1NBVgb13Sogkyo9+0P8CXtIEMT+Vn9/w77z7eBNNYT6qLjtMktOeK/YqRGBecIOmLzwmpoMV
l6OX/mZtj/YNGiaK55gzUKU2G1eG42CT5eBQifGY/OLb1PqCbo3hRoD4Ujj2t2vnE+8kfFS5V/NZ
tx4yKmbOCdlvDEiu5Bsb2dGC8oKbduVozhbdAEow9POFZdHIxhNFROaHV+vR0Rv08e6eMDTl1DkR
QfafA9faYiuiPU3ASO0ou8NuCobIIn9llwUimM0VAP8nz7NMLjncHWqngfNlJTVPkwsFdJDkGBHu
10Us0MLZII3A+VSg/nJTdy+DTh6y0spgEZSM70ZNP6WL81HXsYCYtnkMscqQ20V6CHOqqvx0ujc5
4gfBmJcucX9xAvIH8NNbtnH7XaPveQ4tSipEaPSyV0+F3ya7fipYGrYNQ9MgWvIOg0fkH0wDvIyv
xABswwCmNRrhqhnSC0ju+fxjkZ7aIKdBdmHfxCGyipr6VwI1dEPjAeVPbdp2UouBV1g1eC9mIbuF
6viyQ4emUJF0e8IRIxINNJE4o2cu10ptF6dl9kgm860sqzPonb/MSz5YAW87Daogl5B3NtLsS7QA
E2FFfF7E/XOfh3vKgp4tyFbL0e13Ydw/FQX99MJ5lDpvQ8AHjoHqijiBrWiGqTiYDTuz7lceF/wC
aBkCQHhxQn2PHYSrv/vqxPzSaxnuhyIAF5jcrBr2al/FT43VTuuit75DE0CGTr2tw8bDsYdyqc9a
BPLhhUpYvIkdvcRexmsnrdxVSnkP7hKaHmKYpV4Y1PvEBRsg5qVt2YmbYyjqBEq0naAcP2JDM9ad
l28k8WdKNsgNShpUa+teZ+7bxCiGc8J11oEjrGUZ8rCYmk8pSM3H07IQZ/FFWIKelo+q7OsXJLxl
IomKtZH+luscpYmFsgwpI+ksIs3T8GGUNn3KpKxG2/go2BEsq5hmOUcNjzxWdxn1rxPwlnUKReVQ
D+47fkveLfPEykLYH8VNAfRc0sV2AUu/ayXE6ayrkMtYJ8TT+6gdVEWWUcDqsIo3F02cqNQKrtau
NUY6VkO5mREoVmHfnCE9TRHvkJoWPNNe+2V5q8CHmgXOzvnl0hctpSbagcwDqlCevuQy2HCD46t1
yudKBAeM4ecuSbYR11WwaTv8E0dXqRVsU8zXTs+yJvRXwLYl3bbs5J0GBqvIjGbFl0gIc6oPAyI5
jEhsfn3POVMcsLTgnp2mF+bic2DEayWjU53XxwpPajl2z1kafEU85ouyib9Eln0SiPziOaZ1M1q7
sUbhor4Lcmc7YVBYekXypkjFaHnM3g1zyCJLk9lnTBUqI2vuINGlZvHaBzF0fPJnnpoesMROMZ1Y
gTcwjvDaxu/hI+Aj8dv7yIpuRtIi3Jf7TCqYu/MKI57z40P1Sk6TuKSkNUFvo00TCfB27DTqorgM
SXWdJvtK9ctuQm5hp999c7frd1ZJHqHOoq+2qpZqyN9C5OJ4npbnHV3WgJiRLtdQT2tvosgCQK7h
DgcRmBF6YGjp2Xe62Ga9dioTvgpK1SFiGQxVUUB0T6vsExjQR92Q3BIEPPOEKvHQvZR2oEOlQAC1
UGL6VOwpt3uznfajJUKuEds2nOniiurK7vNHUkfHzyDcj7Z1LwJ3zR7rEPrOn5NwfyKv84jQZV2R
XP5rIS89jCFmMCBJ5S9UFLxnDvUOAYBGkiH5nuLe507DRqciz9/m/Qi6U5GQaLRtnQU4rTFc8Jcl
MWuoj1GNfzzpG6kIOgQRW8kgyFmYse7JHW9HkSLRXBiwcZ2+dabiN260GHtZkEP1LSiZtT6bFlCJ
2wiDwAmNFG51xiL50O1iDzb/1Gry09LV0S6DZ7NVV7fi01ad+6RR0RBydUBF1t+NmpRzlNm/ceYc
y1gewza89DYR7YpzngjLe+CHf7HR/HmlVPB7I0CnbXkaYvIrgKd0y+deTBpwpF0TKB4mDZCGcfg9
RhoDavDsiz1ZARZg0QHVepXq1b/Yald9Dt4m1beBD32OEdllbJOnwHBxRFXEg0gesrQcsNkVc3hY
e8KbdLHM4DALLHVGcKOPuTIV+HCk6D/TybmOPSOFPxKmpaY8dHN/7cE+dMnVswtG2M3T7SgoCXEr
SHxBC/8moPJ1gxvvn3SbDUaUDWytV11TgITpr8m8z37qn3M/SziQZ3j2lPD9FldJ5HgofYGJSeNa
Et87ibLf19ELNV6/7qR9mvVwjSChoEpz/R78YvPfv9MZgfQYjKa1jcVFQ5C1QS9ApPqz1fjWiIQX
dfdB6I+dhwCkQXYMkptevISx+aOM4egmmDETzOIQPuzvOFYbZXDu+ILiOLu8GzGKuIF5TXHLWgY1
/r+hBYSi23PLcHNq6YJFuRpANFi52LY+dFHfKb/RGe/UN6arSpafSTn9TW2FUaXl6ltm+lOpsbJq
wcNE5hn0xSlui1PnNAVm9dJH1KSvhLWabwJETIiuheGtn0tfnADTDwlcXcv3I3absGZ5VmbRM4D2
zzk7CRzq4ZXGc0wXT1hRhaqi22hUW1KXW6MgLUU6qbL0GxetnVv7T05n3hnODhh+Zr68dfQISqqS
SEbNct6w/pAo1iCBq6Xs5S5KojfT8E/00C1dspla5G27kCRkFq8zR+w0zomECD8MhvilsFEQYEqB
LOf8zqZ2r6XjPwsRm37oRzSvm2ghtTCM6B79KGDSaVLl980Hthh0FS4hIj7Nl8sSzXtpiOjhY5mm
u30VpnWDK2XiHQ9QwqzEgUwsL89G3nhiPyAPchZb8SphZtmyq9j7ZnNsU3nMDU6QVsdsLyGIKHj+
rtk+/JAnfUz2KqS3LqOlzkk+bOBM5SwBZSG9nFwojkk/XiKssLFjfGIK/6WL5JJx0qW2+zPU/jnI
nG5hUVyEe5AnY6zvLI5+DcwClEvspgwhJC/Fc5m3rxKq+FbpMNdxJh1tL3olhsPk0fJ6wOGIpJvt
Io+JniDPqu7knavqvvIUQDT/JRmTF8NpDxFivKfcs+RbtqPo/t/PAUfo/Oud2YlNPJKGo3+dEWwU
wzHAsw3n7wMG6a9hQj6O7f4BSyIjb88004GkNf3j7CbgWN5qQbQ3ZL/qBNDuApdqOcFLLTD+8SJI
5GTiQ632Bgee15aErW2GDHtfUoW+0JXGWy7mzAJpugizHuIb/GnLjw/eKDeSjcb/ODqP3ciNKIp+
EQHmsO2ck7I2hKSRmEMxVZFf70NvDHgM90jdzaoX7j3XLz0+XTxieIhWk8WCKfHr36aEkmnmV9vN
v2f9XdNMR+JrrmVOAohZkC4AT52V20jZb+GrBhAE34LUHyjSiIwPWu6D0aMS5J09hZl2hFJ1askP
8PTyIn3zlWX2ZgiBbsNmY+7mXEXEqsm2RiyKkc2h0V/cLjMQq3rfaqBAyqJ+a5KBA9ZSrvQJlUNF
Q56DQl4wNNjODAV8apfcDr66gJFXbPL9sjX4ISDo72YMnW7GvpnVqRTF3mT4aTJmXokAQ2PBh9zb
4kjkAMzw+oVcFvjQlEEm1g8+gh/azH+w4wc0WpSPNcORtvxEwf5nSEjrE1IZMy8/gibvlq2Pevb/
r48p8xNQGLS5AuEwdLK2UA/PpQzyBvk1uD6eCJtuPzjxux/MMlknuM8aRfqzGO5THu7rYXzJQTHo
/eAtKL9PRCEv+TLGawGplv+yJST+mBGGiYS4O7dTs0O1ean0aKd13sly80vqDycU9YhdEsV7oqPf
QjJDEkFmNvhNik3KhnykC2PkSTLjPGqLDq3l3EzNPERackqb2fmSIgZFd/4CcPbD40nwbesj1LJw
EcQWUEoZngLfffjDtJNdSxpYZh2UJKa57YW9SUV+RsK9DzL/0IoKRFlLScvy1ywRaurr+e3O2Ujp
XngaG+McGhQ7HUoiF2HI5HvHuR2xG8qhCbly0NxlN55sR1A1izJelWVXnXD+18AWhq9qrgOCMPvN
i45zV7nfehKHLFF1rpcBGFB/L7Wp5xBjVhAPJFQGmr7POEEDyQ2tuN0CH81OQj+kwaNddbb3TNPG
SpWKq7C4CQr/hAlyT4TYOXVnWjj2ulpq6G4D+K+yWgE8YXEWd2BvcuzCFuqoaPCuVNGoEdgsL8yC
GYrjXghTu1dxeW51b+Pk8Z0gwLMbg2NgAOHGI0jD4cSVsiUHGyg9Zi06iEGSR5qwaBbWyRbGR+qR
oNkIRaCgSZuiM5kEvvaOmGoHZO88D8FtM/qt8xw9ragvvg5TOuye/U5iCRZbu6RR1GKWvtUhz9+r
WJztMV7KKVjnpn/MkPZO8+wxt6ITe/KfMmuqeeu/cjPX2VUDdFRWoDavVHXltqwd9pOg6eLmAmfi
7FDcli59vELC3olz1VbHAdYTibtrZ5444XZZtfZ0blrzmcS/bSZxvQ1GybS5e01CppfSENOy18t3
c6i/2hifNOatFm9hiLkb3UTSzqBOtqUgfMtufBL+9EVphHC3Q+FWUW1Yyv0MZ0d0M1WfQWT+9B7p
SSHnR2vZn8gOiIdAXRBrzkLaHKHYMEaZPzW9e59C4oSkXd6Mqd5pRcvTJu5jgIKp8L4NhwSdsDlU
Y3HjZN7N/3PL5ge92b3AhxJAcqpT1Cz2yOBsmooEW6WHAdRhaqZvE4ShumlvKrN47luWwp5hbruU
WWlIfCPP3NEqtKNr1LvOT/bMPFfakD4x59gTQDCnt99bQ/vy8vFdROqfXWsbgigeddvcelhfiygY
nrSI1kPznJPm4qxiR2DX1nr+MQuEknarbSvD/s45N8zEvLYCVa0PDLj1OCuAOnsIIFjkkaDh4Pg0
hvaODvZXYiHsTOc62gZIXXWLgMa4HPVBM76OmX/yYJU5U8PHzHpYKp8Sz1smM30afQ3wM/obT9df
O5i6zHCs96BOfnO7N+FgcmKYVUp4FzoAbAibzDT2s2R8ksz944ZBXcKdx375TtzdqkCcsbPcmIQB
pzzyqM1KLZx1lXpxRuJAFCdRxRCnN3jKjdJ9Au3OjdlmDyG1zyFDqpPjuwWSf5QjtTqgSxby9Feg
wYY4vgWTQszbZ4dYTwnrYzu4gl2OvjNOwGZ6aHdh9F5gJRcLzFJrhnbI7gfvYTfGJXT1S9CBNABm
9RUWwyOgq2VoAusrbE3CfpKnBHIOItA13Q1X6TjOJDagGwhOsayPXrf/P+hNec9CDw9GCWOlM61D
mFkXneJUFsNt0OMXer2/dBqg8WXui++NO9OPIYoQS2H1ZwIwPpuxfrY0BrzN2HwDHwGLioOHuQXl
e2HQuDsVkWVV8KTbNAEMnY9z+Z6PxN6U/a1KxNpFZWf5c8qYY4H2nfjcslAcB8vexgjaW+GdvLy+
6cP06GrjaZDuuRpI6fBz4qnpRRJvSQbfSYrhJ6mDFWPMb2u2n/gJDtXQ/+dwPxiRiYV/2PWV9WTp
cp/0TLjLikmrTD5npk3G3RJmKKUwayF8TpZMmnczlEeHsxuhvSLEvViRPMEgLq1oMkvMb+lbOlqk
iAEr8VBeFRDcvV57tV0MJVq0iaUgG4xMewg33BQ0XW79VdoOu/TRWpZB85xOcuWW5BNU+rogCrIS
9sUIql/KaEneDnKT+TKbhHOoGsObE7hmKUp8NAxmvoqIqyaBGKPuan4ugvg1z5sZbY1HnaYxSZO7
Lnr0BBFuLuGMLOErZyXGud0w1HuPLN+WpYl/lM25nTfM77jJuy7zWecH/zzinOMWFXtik9wE6Ja8
teIf1IOvJuMSnAasssoC3NxwXJZZ+DLq9GSKoGZP4bR27O7MXOFfRdW7mMYCrTG5ix6uRc1u7lhA
ULyVbKyravpxkDaA04XmHJlRunYpadBfV4KYae9W+/BGaExIaUrnpDFFukCakuRXQWKI4CHYUhWr
FvteLVNvBczzyspvFwrBQBUHSZshI3YN5+bP6QrNMH81kA3kcEaI2uMpI4BhwVzjlla8vD1lSHzb
7u7L5Db06rlkfcxFm5RY24z3kJRgleavQmnY92dBluPOElvKxKR5V4Iqzw3fDCTWoU8Mh0m2dVId
TXsAkzowE3epRTImn0DE76qR56hiuCUE/0CgFC+tUjuguKCJquq3zETri/3hTnN5kh77EJ/pV4uM
clHk6sv10Z2QTqNQZAMi0ULYljDWaKw1mHsgQjYsAi7Sy/4STS4bxYjcaRL4pvFHodkfTql/gaHa
srl+53OfFqafvDlVwHSi50DTzOjVCdp7pEh6sNRRF9m+r53LEBv/YG2cYw+XAbNN5BYhJ4MFRcBr
UMNqHOWlJrOjiMH1Gv2L7g6HNi/XwKa+9d469S1dTFJ8C8DNCy3BsOHoEaCKOnmU/ycMgUDLJFl5
uA/mtginxaRaBk8Om8KqPBOIwPRYqLvfjEed8VsMtmNdVeMn4SUlAcXeE5lrJh7wQe6h+HeL1mAD
oFf1e+PjsG5Ddlt5vQmm4cxWdFvn03pkGr1MBuhdTYarjgUI06jvvhb2vunD97FRFm8IBX7ezUtz
nBJE82zosPtliwjVVrj1ehjOC1O3f5MJ+UnAHm8xOHQWUoIZ6EqIZlPV/AQ9eCqljf+iMvl2rNBB
smL+eeMsf0jvuix/DRQpaAyjW4fOlO84SZTWFK58SxyRJGHa0POBMpWEtiRv9kUZ73TeKM+tzhaM
XInHGN7iDCUJDrE07tQiCkWv9g3mEChB+p263QQvB7pK5f2WlYkIWvsX1/2HqcpbI/CJEr8d6CsI
DZi2Z6h3cjc0/COi+eZ5ihZjUX6L1NkSTLLqumpXY94CV/NhhkidcNvHTKhlk5ysNNz1efes1VgM
M+Q2KeZ9NJ37oXdgQrb2SasduPwB47/ih/nd3QqZ64OY09cl6VEYawnCTcxzok134J2zFqrYqsHe
G2xAQAmYPyzMNhljeT7dfrwMMmVtbdMVBtPOsPk1cl3c6iSqdn0MRSOlByi8Pd+iOf8hMdCTCBN/
LWd6GGfVRqZY3wnVS130bpNuh1ztbG8bTBOE8yafMEBvXWfv40zurWL6y9jZDzazHrYNP4MW/cYt
yaAuiRC0vNETuWTOykk4iUUa/hRuscH3EZB4S4o2feuy1tVONXPo0hA/6j56gqWzJlCGmAKbPlV0
83Qkjl4S+IFLSmR8l9iuw+aZRE8aSxLk6bMn3BvMUEAHp6mWcV6LW8bB3GjWwXFJSFKutR4BBcBe
vNrOcEWS12xLdsDoMxGRVYr+DEvsu4VTg1jnCutquPcK9RIP+T8nn341jeguNcbGWiYWeWl69EZw
E2jcHpsQWpNvI2ruHc93V3Wo9+3y05PBvTfDN3JsGDEGpLRHgG+XXmb4OzcCb6J5GpLnPPpUiU5r
3bvNzu3yk18gDTHG8Mud+lMc9EyRglwA0BvGFW3N3Zb+tanFNSvMXdGOp9YE7p9pyaej+LK0VvIL
POfN7YJLJ/zZpUp4B+s+tOe1/ZSIkvF6ZW0Jhvkow+hbjZKA2fJWoWdDJ2yv9bb5SbWRzIlZbWLV
0UVnpi9a6z5Z+dnMyk3A1Wbl5sFC6mMrpKfOcDdkm4A9Lk9w3ubZPEjwtPwFr/SwQY/vpZnFJKRW
BL4j7FiIuNjIySCeHmF47XanoBfPPBLM75lP0o1c62JY4YrH/ooWB0b51OFXUDbKa0t8hbrY9AxW
mpTuMQFkvio65GRBUpTbMOVV3EgdK4SQwhpX+EMIBrAxbmNS5Mf4KMlKTOcghdF8rtgnwRzWb9ks
4kMHxomFvlPnjAiL3t9qDVyMiK2/LCdM5g0wliq5+I6bYB+rdpVXzMDXnWjY7Sm2hArFETeYZC1R
N2jmEz7k6YIPPt4IBeguSs5+TavOMsb02edbyRUvMpuE+sD6fa0xpmEsmPwacXVqc3nUjenISgYW
VxHdvHB4H+3+YDb+aYSutdYLytkWRNDGLNBzKxmw7dPAuhdjugG4xJqDoYxTF4eKuUhpNE8aY7EU
4PIkzMeE7can0R5znURuhMP4SB6Vl/ybinE9hs0Z1QeIV5tlFcj5rQHsaQGuQKIqs6nD2Aqn416X
wypNGeVlnXZBgXqP4+Qt8OxrlpR/KvpLmW+a5IElob+1wf0v2QfuhxAc3JhEO26RdU1xRDAI3yVL
8r9DSJ3ZgjBIiUo2ymtoE2dhuObaz/I7efHOsvLrF6PunvG/UbkYsJdHHLF+c+grH+gBPKuCJHCK
CVAWDUyLUewbs7gwtnoyowTvTGodCNQulmiv7+ytZ+fp3vMyKDL9i22iic8p3yg8Y14bjJyD0WFk
aZd+4pHALN585llFCKhxbysM64bJ8547yMXayP8wx+K37cO3qnWuHuAYHugN/MKSr2KQ7WnX3+yg
9Remh38TwRS6IIlFAzovmv3Eov2pnUdCLddOeKLGmrzV7DXw1KHT++MYMgx2sg8MnitRivm/P2IS
k5d6nD3MxjvXcm76uCDzsDnx4VE2s0kj4m28FA02uGHAhuPGFEWJLhdmQ02RBJynqjqqLIZuBeRh
vjfsyvnQKPCCntcNHd6o8i8s2mAjrXaL5JAeJHgZR3dTopRLYpaKQA02RYrw3a+nX3KdV1bb78s0
vgesbJgfGS5i4vq7YRy2KGPj1/Jw/lSV/mmEVrz3BPBFVFkh4edIpYxxPCZOexqKmiy74ToS2kXZ
gd3GIlwO3slyTCQBKG2HjDQ+9zrhFgH1tMtvngXORSOgwjO5b2yDzyzN3hm0nwe88RqPLePElYcA
sK8UljyLRXkNSczhQ3abU5FQNbRZ8lfYODNT19pPIU01Mqi0wrg1ZgyRlekz7Kad4+nVEc7or8xT
SKJHV9ZWV8XerC+nPyIOFJshbqygQMjCRGSNOHefdGgxVWL/M5r4LSiG/WgHr23juojEwncZxAcp
/H9CkTfZ2G/EEFOOEisTtygYLEB7C1tKD/thdMZVj6rR/qsKx93pRvaGIfrVG7tjwfnSBCGT9mBG
RrFWwUDTgfPziGhcTkBRMaI82pAIMMdkcz08WJHDrxgly5rGXA9+dEqG8aRhG+5VZK27NKfYScxt
FLQbgs9/SsNDO5wM+zICD9zMxbQac6DAfVAvpzH/VgqTtzcA9SdZBKUfk1x+i30lvAfpSkdpsef2
SsQb5HRjBxq8A3NqRFB2zzApF+ueB3jjgW0AgH2zBqtcktAWrOooDRal62whxXV05hoNfs89kbIq
3yeh/eYX5CrEPtxfDse5vqYPWQ108LPV02yrXdj6H52yWLWF4BCqvW76tzgqdvVYr10nWJOt9sys
k5aKWQCf9mHOQvN76GENRnY9rB52NW0J731A7IZwE/5ltb5vrfgnGMVyrjun2HgKG4Y/8fSEuBYM
J1k7nEshGxHF3EWwP0zt9snwR9Rz+tbNma8irPjHUhFyCtYGgqkY+Ljp1gggHAQ+n/xgD/86JYg+
sME6FzMD+phY7heQHr7pOMxjo37SWsXehVIg71nm9P4b1/W+zgCtiXintOC1UjG/F8U5Obg9mUMK
6Dr7ZCJhUPqOzZHzAqu1/unkaPcs8LhLJzevMW4oos++Hdd8dhm2VQnAGsMdOXTIeq8Msskd3hqV
AjF1yFAuV3IUm9Ir/4m60VZOjcK5GvPjBGnPCIOV47u3OLQ/XYtbOUhPddz/DGaybQBBDxXXKEkP
zkoO+jjLMI90sHvGtS+DdDdJoQ6JMW3HBNe9Z21rJoup2eMsZ6pBJhaiuVDftR1QYGAFnyW2qTLH
rATzmTN6C7t+D9kDH+SwQaG66nnJHBPlgpho9G4EVZeAm6cOGFsVfTCjOOSNdaxZk0A/Ghiv5UjD
YTCy9caMZ75rsH3KLN23jnP1EYNCr/ybryKtY4xQRfU6npI7rPPXsmYYmTqnMWChY/agHvDHUyxY
qoaTmmylqh9Qv54c1LZDGD43aJRLFDB1HF4NImSFV7M3So6RWWPwiIKVnUE7GM272xhrQ5a4GXSQ
wXq6gSS1t50SMxugM4uxS+iys66q7oIWg7dHC3Y5AdJErb7UiTpqWfoU6MGNGcCzwVKZcOkdUSF/
k6sTbkvySibeVKsuZmghNxNveY9N/40VFgIfQkoaMnJZW1T8UgyOuvTQhe2mcfIt2nk2IaZ1ZQl9
SyL7RfB8oX+4EVLwUCYBOlZIIFl9QsKKwbzUniHvkrSZ3KNce57PSmFAu2BtM7DNZoV2KGiXfFd3
Zt7hPxdpZpW3RImghY+JNiikeExpsSWcGiy73BhGeZCu+EhkD04iOCLkIHiIw3sZaTR2fsq7k0We
w4lFd+pWrnbyEyJQexWSydSu3GlssB0wckIthRRU9/o1Hoct4mkUoqbHVQPUUA3eJrLK5haXKHLr
GjCItqYFuroNRGpTyZJ5XbtsVbVzdLdcdFBL7AE8WDj+OKm1r0i3typGFP5ghMew7NYuuBUGXEvF
3mKCreRV7mtiQsbO84x+6Sfl33XLeI9FBwslPpiDuHep/ln0f914rmP2HgQiM2/EaCQwDmLmmSq2
+sQGbdC0BQ1SOJrEsszOve28JyYGmMabDlWrlnX5yCL7nOn/qonlNaYB+mpCijj6p0srGrISbNb7
SIUBg65HM/jI/ZhnvL8yAzyKFnAFhu6lCx1kfugUZjo8y+uAlUvIg8ixHq1NLdqmMn0MaiSAAhCh
nW5LdUmA0JDl9VV4ipXjtCGplvmhsekduTSscONqCR+jv/Ws4dQjuWbvN5EUTV0IdGmDKYtAv3HR
jtgOSeKEWvtu1VPwVAz+pimivZj6TdcMlyaf1YMOgZAqd/+YHJ8SysOKH67C37uIfWef1MgCa1d+
9IQiM/rnj915oRP01k6C/1viSuVyyGcATjbtHIGZ2UVjpDH+bhjOEwjzpKOJY+PVxCt+xXvn66eA
b/gODjvQV0QQVFnRxQ3NH9HoK5LFf2x8EcIxXu2CGyDv/8qaq4HRWO6k1M4JaT629nA55YVOKsk0
cox1ZSfohMgJwZzsJgS3ckz4VGu0zd+xIY82IAzKFR2JTxdsJg45xzOPGSNP5KivpsOPjt8SRLCr
zK0GwwEaNQKSOUNNOckyxs3f+hWVq/qBO7rLeG8ITmV4BkeeK9swXxCIbKzR3mK/WkzcoUsdnHpQ
XGqfRapZgF3nm2aX45bbEbt89Kf0O5KatWGqrYTDbITFGmDluiy0bycUD51SrExgeEn2Zmm1Vxwu
NlNraZknBzQdYoyH2W0iCRhs6glDsEkDWZBYxxAQr66w8hMpyW3Pr8Yq12EfLCZehSmJDPoneC+M
qEz3YrXeZ8WTcuxc+d1J92iNGPx9o/xFhAVlzjd/PQCWC+UVjD9TgxKKnXbZOP6VFcUjxUQkZ36O
q+VPXe0fNPOzYh8+hurNN+Nvy2V+PxUkDeqhezBMd1Ml1QYnvLHVcIgs6iIU6DgJPbekAzV0SlhX
4/21oSz7Hd8NAJJTrHZkwJLE4/bkmiSCdoGjPOldzG65uNQNuQMVPqBFhId4aNUr0LI314ecxpp9
0faAYBq+oVHGYLycfiuXpeWEEsYSkDmKOTzXZOJMtHT9HFE4DNL6w5H/Gcn0uZ1nTjHWb+EfjJgz
iihapeoNpBP4H+Fwt3pjSwB4vEA5uhtYTaWO2xExoc9jLdbbvfWPSh3UZVk+2x1K75Jdauf6qOTr
9IJXftNp6TUbuhPBfe9mrl8S3yNuuyBIxr/2jnZubZyQtWTvYRwdfMiZ5b6Q34SOeCLJLmtIBnFo
J6I+2OKSIoOLyNmIwIZ126LzbwzqgcRH2W/+pgFSf9tufseSyXmK9pknvbpqnr5LC3mEM3yI6Fv6
iJ4byHmTWHu0WMs4bi92W52GrjpO+GZxO5Ej4h/KGXis0fzU9lUZmMjsrnsym6pa4iB5Gwc9XOS+
tVcaVqwR7D2InJ2feYeyUQgKy+fJC7F5etehDeEDwSzyzbvTgFSBeg39ncOCLS/wUvFTKOuzbS2s
5tSwQnXvgcEhn9UEeuvbzLSfMyYjOuJ4jiieygpFU9Tq+zyvL2T2gUkNMGDnV1k4r6qPuI/kQUKX
Yzm5Lfr2yDp/VdhowJjBEmyXyB9LD9dRzkspJN5ub3yPw7QnoBZ/k7ZF6MsMLxbL1oZyHsh7aNW/
RWo+4cC/0LS9aEp9Z5W1LwP5QagEeXIFWz7r6uvgFKLYIh61hUzIbrEkjKJJ66XLbvQwTfF0ivv2
yQ2kjmm27FY+yt4V/KiHjDXWkxVo0YKWi1Goy6IfshoEmOeCpc4SWST1jJyBI8xgvFJ/07EmLGVl
PAmOETJWxbPX97/ELvxfKplm9l1X6B5p0gRKDFqaykgHerGY8UYY7stOP3HYflfCP1me+stjfEq6
ZS6B56G3DBDA1QAihf2V6d3RNtWZqfUe61eytjuUQiLJbkUfvNC4Jyu0Zc9ZXv9ZDZugKcWD7Hrh
q54wEVUpyWWUjqhS1IsR4nCLfVxGVtuoI2JpItB8fx+M3aVOy5ON0R+5ZvkXV/alTGjo9Eptsrw4
tL52VjS/kzDSE1U4E1BlPwwnQ02CqSk0zF1DDqwPJ4S/9oDDnOS8+UxxxpXXNmgUAlQeqhs5Aoy5
B/NvTc62T0bt2pmHhYbmvY1jhbFB3ox+mLiZwLUhcFNGEDzEZGprd2rpNtifc9ntjJzL0pn0N8Pi
xwyR8MUGOORqFhI0hTm9kGSFX6E8Gml6CgznGdX1U9VoO/q4LXvshFkFI7gq9Bm/mT0c/2YPF4js
BoUsTMf2BPDAJQsEFH9szCILK38hl+Aj6LubK8DjWBVbaUiPXF2qTmCSIL6NZvZbZyiID3w3rfbU
AiKDK/+HAutfAohwIf3qTUw5qW7zuYm2JF5lsX32e+cdb/hLkrazNhdqSZU1XGThWKzgjN4YuJ14
sB+aTxvb5VO24mfBtRb036rA+TAwXuhKij2prl1N3Z2J4NWLhLp5bBFFb32WXmKu/Fx5C/LHOJ66
3oSrBM4IpckdAf4JLwplaq2KZe3LN6Vz3RGTaS17z2Kw6ukEjBknkag/Jy1iyM0FQMuEwzhoMUyl
OsmCbYjAqnXnarmg9PH1I/ELTBqzftMGPoPKsvkuMk60cJzRLAbHAol+pgfR1WOAYFo0hB7fUD76
RyLJRRxd9tr/0z462z9Cn7+RZQKPsPX2Xe+9UnjuNQczvQshHnWB8cGDT/BaROy9nPVP6YXx3NWR
zB/07Lk2XG6Baotu+8YcxVhmBI6t/TFHtAkihdrPP8agapsxPrV9d3Bq74e16Catm2ctHjcSKSML
V8kGt3wfa0RbBVInw1ApQzkU+sFwIoNji+AvpSCLnscqObjaLM3OLnHcPfVW+m1rurtsuvALKR0s
d48JutQIgaX7SVrn1FUxuxxCeOIMJ5ZxbU19V0k+5+Sr+Zq09CtgQMuvf9SbnBy8bvZWajejFq+Z
7j/Z0K8q3765GneuAYB9qQdqU0fWtZJgiVGX7dBGM6X1Bc2dc+Y2uCR8+caSfsDV14bq36Srdpay
f3Kwc7qtkKcL2OZ6/x72TCODeDIoCQlKlGl+0SrtkUf2N4qcf85EhkSGCXnIkF4gT2F4Qqno73W9
eMtnbZ4sLxSuK/IwkDYzQsMt5sbmxlPWrjYqrEAe1EZ02bwXa/qv9wliDHW5tzKwEdcTQjBX81YO
VtsCrgZ2yFvf8XD0CC79mlqzuhYRJzHbAqRgYotd4JmZ5IYIiWNnzmF1bQgBoF8RiMZgonbRerJb
LoJPQ3i/KVqBomuOAYbPMhueiWv+jH3JKyHy9oKQVs7Qt3rSoKDnM3Oz6ECY4sWh5YhLAgLJkRUu
CuesczbagEApBIhaZEzQajHh4lA2KibPqdZGRy2JSltb13VzrRzvr9TLQ9JFP9TjG7v37kaPqyfx
Gm4Cm8MkMhYYbOhuEnIimBabXY8T3DkwX8J3zIlZmgpDvrw0aPaoogfJ38ZjmQdBhVB91JBUjRtT
IVvQpLUtcrabnQaaIQ7x/9WuD2nSvjtjD8G3KQzkOkQXUS1HqBHTu4F6Jsz1HsH0eIqK9hlD7pHT
b+lUQBdSore2Ojli+LSijVLpHwSNiyeZ3lOjLPsCGYCThM9dYfwrJ2PPlHpXaME1TlIqJSg4ow2Y
3M60azBlxNPQLFtQL/DGRUvlUvyDLbxkXftWOfxpmSlIDS44Vj5SaHoo/3WaNm9bjyYbeIuIBdgS
mAXvALJ+9cT4LeaFlyABspfalS3lvotxC8HXv2B1HxbBqNkb19Fwe4EIiiza6CIHrc6Nvxpb9UMb
jNXf0EEzuUp/lWHxiwm6OrdNRgBsfIiQaSya0nr3G4fUkoIMB6AW78Y8dNQiHz8ytA6gYF9FkH0I
B4CJGfJ1CkkPzXr3S/rDYdT8N+R3S01T6OXig2Wy1O3rA4GFGwJQqExJWiAXJfC0j7rxHq3Fq2XB
HD3pHEU+/xz+Gpb2pmfEiFnuMzT6DBkv4z7TrM8i5E2MA+OpFGG5bvPwxuEfsqwnGLLysbQ10HGG
Uh7dse628AuQr3TtNxqm704L9haDn0naW7/zT8qdngG+HvK4Rx2c9EcnGbaoG2H/BFtuHObY/UWP
zNPE1K3Am7NwfWTHulmeCIJ5y2sIA23FNYKZ4kWX4iAD82Yl4V511lNhiesAMXhhkAVZCPHKwOsy
ivBrrKe7pY2k0UrmrtUGk9ojKawnbP8Qt4hEaAegP+xIulgr53yQR1KXLyhOvjUb6ndcaiRiuP2f
T4p2mkw8LQzLLfQ6FIowjFkVo5VFE7AW9vA29Bb3auq8OYSRYST9nGK4F1kkfnvR7fs8uUq3eXgj
st00jv6I0TmpnLG+JAcE3AqHSiLwQ3YHHWDFwrIo05yCIYBj41uJ+ULjco2QpVuspuI3ZpfVZpzv
W8tV27nU+Z9bNYs/RuVma81nRxzFACldn7KOZ3PTWyQbE6Xi1zTA/hit8tB56nN8JRoaIaY985Aj
cYGrpsjtyhSGnq+hWoMeuWp8lUJhpxHIdWYcuroYZbzHE5Vj9eh/nKE7YJ7uEZqRpCctUkWHnt2q
JkwDLRvjS9ficCV8acnKtwAAFXwSlPBvSKdniiVt3eo0XQFh3lhA+7e2VxuThkZYTLzCtG6RPCiJ
RQBsDjX4u2YwrBYpa8lh/C6F6eHiKLpT7PVPEgqptEDCFd5vEGCujEOBcgZcDtbgL90qrmY3/gwO
mikxibXseJLR8+O5hmyURIfmI7Xss+Z2B81Rx66MPmJPv4Uxvsu+tL9E5/4zWMMtrWB4yTX9agRE
mxcq/SppoSMqKqLRkAB4hvWVWfbAflScjFp7nWJkTDCY8by3Mw1dlM8Eb/8/7rF77ZBnrFijJ2Vb
LyhOv4rW+pfmFk4p+GeF00c7AVrW8Ou3KLC/CInatGXz6tsutNXqQwzjT4a6z48istKJm1HeNa+Y
SzblG28XO5wM6p0EhJ0zS/RBJdRkGMZa9mfwMLTMFbKsW0N+ObTzLQL9TdP9YxSQUR3xPjTjl26a
WzEZH/M6mBGTvW7KgY2R3ZJQmoCji8jCk/WLHOcjoG0elcrQe+bBVtL3Ebwd8GwmmY6jV0LCz2y2
hJOxEoDiMGRxRYeMhatAo1pDITYJ+ugs/0cK+27K7QdnPxmBMu3nCI4Dzepbzq1vRMxHkHHPgzuA
cNK/oEG8wKJEr2WUr6abPiKRv7eOtpKy2BV28dG38Z4DeyNK+SH6+EBI0qYXoAbqcILFaSYkPfhr
VgwffIanDkrvkInXQW+IFGrtcwDThfV7CKW9kfupR/5PaB46hXdzDkchf4uSqfmPozNZblvJgugX
IaIwF7biTJEiqYEStUFIth/mearC1/dBbzvczzJFoG7lzTzZfQwMN6zvQc5J016ZlfoRAgojbR1L
xWCe8TeQ4Oat6D5PZek9eXy3mpQULGgwvNpjfYsL5HxXvmTBVGxUnJ38KtzZUZesy4lCIEg0e6cj
BtBRDNASak3H5Kes6A42p4Uf2hpqk4vyR/aNevEyuwBSgZqfLBge8z/62iKUy35n2IsPt0vbteeZ
+0xACo2SAzM6DHvh1S84VNeK9l2VTn/C2as5qwuf1wzxzKDbLZI8lvoLciR9AcklApFXjvKjNtH9
aCt7Lqz84Dn1wVPBZcKwy+ko9hlnAUmGibgZ9Y2Q1SjzSnYZqbg0E2++mf7NO+NSRvWaIO0hryAu
egphw9mLMH1JZ3mbbEkjC27JAjCoTN6lDFdc/o8hbN2xG/bSABUGD/Y8RP4ukZCcZ2dh7bFLXaq8
GS7wxLksupatyjQ3ILvEbuDwTKPuZqAMmbbadfgIV1bLWZfxtfOa+tkwiBlOEd0D9sXt5NmWErlo
gZGIFGc8U99mIJ3RjCQ9uoUFzOaziCJsfk1912FwMmZ1ER14u8JK8EOmLZ1uSXELfbS+dDmGLQC0
LqoJ3uJOoG6wAL1Tsv5o8Qp2KG2Z7jZNodgAAWgDqVxtqrgHT01FhDH7x5HZQzr0RtW70ppfgBXG
xq+0+Bvm51DwynHYyKyFqJsV6g8bj4lTQJnhi5tCZTToYs7y7Jo46ChdyWM8G1XM5EJbohb3eUjO
EcqKmCqLRRiZzprDGCJL8FAGSeYsyH6Dqvtr4d41KfjB77FOlDx3Tf5cl+aim56GFkhunTNkD8R6
V5UL0aPk2LVL60jhFRaepUpLtumbX+Lfwj8Klopu+ibr2fFEjA1ZjjHPtagV5XJjFZJf8bxigH2d
vPTqqOFlTIYJkZhO88bTN3AHRzLl0ZOo/YkJvL+aUdZzdcyPqRweQsWnCpHJaQqeOq2/XeLYncXK
0Wm7/RIICsruGhZcMmpKlygLzoGtjco/e+X0yZ0Ri4Ig3mdW0WFoKnSilt25H1QUUtgEkGOYd7mo
/rCIRcjRzOxN60Cmi/C9uGH8S7CVTcOEt6FLun8kiY+Z8H0YestlOUk9wIZQEggeMn+j3Gyrzjr4
SBKg/umqbWpgpsZx6Lpr29UfDVs6ngAMRfk323/aO6r+VEzyK87035Z2WH5rlDoF81ZrxMDUhhFe
BinVzgvgg9/nXE68I9USa4SCVT2Xud7LgLvfAnvkoKGvg7lRE1+smph/q+EfIsM+C0d8+I3mQUla
+yrMSO0dP+1fOz/49JVrb+Pa8Z9qU9PCEQCI9g1x7Mtk6wbuOgwxU1jhd5KyOlHMk8NUPUq4Qrnj
XVlhn2mYw1GAtqEBT2i2/ArCIr8vopljQRJLmtuMlBavcg8rXGs8WbX6N2XBnop3pEIZV/t0GJq1
73twZFuQ6smCbxtuCZmJlSBOVs0IAhYkQKjC/+iCTjcmjVVxidrkMGEeIy96i9qQ60bo32SwVPLQ
/EIimFvyeHMlOxA/Hi89TZVxHZE9irA14EPvXQIr4Ry9msSrtrjp/npV8oBgfcojSnxCWt4heCPL
/h3q9jjr6BxGI0+W1a7MuoNHMrWHnm/KKg0aehYnVtPUvtllufaH5CMMqepq5BYszSmbnbXJmr+J
qoctdUNQIKSO00aaq7KNG4z+R2d73RGPaLt1HWBhiJV3V5Rv0rXfSr/FbRttEx9KriZohLy+L0p5
p9vYAX2B66tWab+TQfUOB45rQdzdXFVt+Gr8l7P6nzVedrh6T73vcTgO1m/LKhpX9WmgCeTQu8pY
au+TpwV0lOS8+ei2vAgn4OTJZbQTsOIOOsHva/jBn8kvdpKFd2b0X7oL/nHwvwdSX2h2OeY2NJnW
ENcSzaG3IIs7+uLArqAv2jd3rFb2Bf/X0C0bBNBmG4zBw++5T7rUkPtALPuoJkdaD39KXvQsI/la
x+MD4/chYHAYVKURD+RplNZjHuxH13Ub37XetedeIz8E0CnNp4Z62cRP9Uvl06foIILYGj8Y9pg8
jM1Dk9tUwNHJoLLuXBrmFbvYLWjFL6HhJVTH28OpVr2aaE3t//F+2oYJ3KgiO1oGts+q4PKs0wmU
p9fiJYv5N1afRY0OXS298r6HD7Dl3ptn2QoMbfOERY/FaHfQ3fCuCgyeVVl8mMQalsKQO8/x1bbD
Y+tnwN6hSuby4Br2rSjCs5vqo++OD6yo1DBS2rAytXrvIorOu15CgydGrrCZTThL7Rp7kI3j5clm
4iUhybwVpij11rzj1/lBjP2ZQ51OZncx8YFzbKqffsDKaw3TyJg40ckTYqUVRZu9ZNBQQUNyfdAT
PumY+/iWEkd6R8FZ3aVnuGjygoSCb4dvHebyl5Qt/EqKKNqYQ8Ddn0kZUpHSPXMF9QEg2OZ1XzsU
/nbpHyvOrE0Z5LjrRvUbDzG1bJ7roNWwM88cMGPtoF6gJ1Ybv2ewrKvyjuWKD95lVzjGkOQEH/DO
0Ljchra+E9Xewcg5hVVBQ0LCd53+9HeBPe1JLBLFZPJcgNXiPghZcI8kVj9lCZu+aZavTsqezmC1
f61db7wNphUeXHIvnVvvVduZK9MI2Tl7cbQfM0fufYxr1zzunfdJhHeL8lCW3ClKOlvGDV4XRQOJ
UyGR95W3rupKH5yluiYTzRrO3kbkJWu0GLNbOMY/IqLuC7h+uict/u42jMJVHXwAAqyxZjX0NtCu
EKEROAUu8cah7TD7LPFbSaX+eGkVb31dfpY21nAIMJup8y84DFlbKXEeJmK+JBg+ydTSdIyaNBg7
kyZKCpeTjjeZLldDN/4LBZTMPpoOdP3cAkEKIgudTQ0giGvXfIe0fpV+/G8GPyIM48YmpNslWr7W
QXufZDNRjjpDUiZmWzrxrQF8/FSYMLCiKlV7P0svbSu2iUyoReoEBZUpP54TfC5vEVwF5Wp5WVFt
8bV8jyUclTQCPYy5Dc+0GQH56gYsc7PzCUu0YQFh0S7U1+3elUA28qBDXEtt+nFLTG/cSVKWr769
xfy76zWwpdwedpUyPKYlalV9fDDrSpHYiqPpK2ebmQYhBD9S6krvif2cdCPv2sh/cuwveUmiTkLm
JFzNth3lm81qmj/K2ljxNro64XSJA6gavqDOr5UovkHBRbVqySH4zkfgxLDbcPAGXf0S6whvemef
GjUzZI9EzMttWBjbrBoAClYpkqt9cGJqw5hk7xa/FKudibNLfYWLh8ocIMMpjIp0wuETACb4hDBr
IzaO6E2RD/pZA5LIfRDLrdn+yoQTDoZcth+s9E4hKTUsPgFklZUYE7GhVlGypfbuanCt1dOIiQAb
NWXo0S3gtbvcbHilBI+Qucr3mSqnRL6xrHw2dLmb3Jn61QICsdGfswG5EozZOg+4I5EXn7F8khnB
sveB0ejWtNZ5jJp7Ultszqet6CjvsRrnW9Xm3w4mC7SD+NOjQBE62m9q4SpwBIaDRkm+p0qsh4Q+
+8S5mCBqachjy08UBYEEyQkY5dYox6tfs7VnGFjngyP52kc+lDHZrY3QeqU/agc6kgyEQDEpjLrZ
xH6Nycy3lgQSZMx5eEmacN9Zk70iB/Pb+y3tLRgvXBOBLcuqs1fRSN6NLtVCKXEIl6EWjQS4mI5K
Ei3jyZXudQm5x/P8kxR0UiaYOKbRpQoWa5oiyYGpmJhiVbeHBLBTMyanOgh+l6e7CZ0zN+xtLZs/
0iHMJorXoZdHd8b5mprbohzfQIfQYOueStCaY5i+GXwnhgIHqh+wfkuwvJKgA3Wbg6TxXKTqKfIO
LruSxMCIovwPLnfPY+pid7J/h4JlLykB0MTc0jHv0daM0SmJCu7hVbez8mFbTwHDMtmIyXFvGT9V
GpGOC+SHHvrdqGk1WcAhMDm+anOkZ3mqv6e4+Q4UQaAcpUUL74A1dN/NA6JitbaAqnkN7cUNiqFf
HmJ4PMTn/2ONc9FRij9NGySOXW8tepZqEdqK6g6uYA8FSHLdUUe/nhZ6ZzSQbVJ4oT3jIxjm57zO
P7rRezOjeT0JZmdVMDv7hkl+T5PErRt68aKRXFFBzdUU8nEGa5m5G6E8UnAkacXAk1jfHC84guY8
MKpvjFS/9YXDYovwIjl6pFT4SSllAbZzXZIdtdb3Ppl+lupN1ljbIUnXTeTcTL3ccAC7ryVRbbyA
OxrVT25fwZYMPzqHhZgxAgZtHm5Di2ub+evOTXZ1AWIkXWz7cMUsQsNyhN1jtnsJEpTYMStz69OZ
4lMwJS+1oMmZbfY4GBvcJfehin41Yl0B1hYPLY+PyvYjSppXifoZ3ydGO7vO9kakuUAXmzBSj7kN
DhH0WcdM7zTE/ZtDModWYO2LPnszcFavPNPa2UinPsdBKoovZoNvrL2wYAE4cjYk2yasvjAZbBWP
6xMXhc8uKN+92iQkPsizx2+gjIbnoZ/2ZlLf/N65OY3z1fQBvYbcoeQMLnL5oFvmmUjHZN5ad1zN
rQT5ZdYbGeafdRSCz6flcpVXmdjokVZD1/J3oQjnTdu4O7DyF1GnBO4BhSzqQTerP9EgbnFef+Ko
ylhT6C/EsG/avDEvi2KdNXqDkf3RG+LU9cbFC6xvoWf+UP4aujkNYuG7gVN7wxL0Jc1rmilYHDsQ
2MuOTldMYsu3An/NwS77+9zZb7NnvpqpT5dOdY3EBGwf+14E26r0fjq0LYNZpm/h1Zkm3t/MwPsr
d3btCm6+bJgc1j5zo9Ak+0+jj65NF/9gRV9F3ZQjPIFdNIdHSfQZgbbahG16y2zutUM43MCCZnu/
Z4G7ZmsdX1LpJSfTyNhVh5RKCaZUvfhnUvfgC7zzWYXspdJ2XKkZOnxWVvRLxnn2bkadJrKQBmvl
YDoqFEmGgI0iOgumS9+HiJq0OyqEsMmVUDB6j8v76DBcj3P8GnBreipxiDxpfh+e7UEPnElNxDCP
AVSEKblcG7JLsfQ1OEGy45AwVlSwO4tVj6SxBewoM4TgY07AERn9NajrW7uQZsqYxTFT59rrylub
QHojmYMbLanfXJW/GW7GUdFlL7iG7rMlfvO6f+NOxIE1pVunpYCm57AQoK56CxetxR/vax28KztM
d2T085UJGro3kRl50QZbgYu5M8cz0YA3uxabxmpeERpowMqmN8Q3LIyjUsCi1FZ51YOJld1r1j5b
wH/aaVwSmr+9wmfdWfkpHKeXPB92E9tnSPs+qrgzfUEPPWuTeGFWvXVA3CHFGzi0ecX0GCpIWK+h
Pv/X94hgBJV+S4GKb9VIRDaJxmLukWiiTP8LauAtIxuotWQ5uJ7peX/qa/tIY2F/iDrn6grZbvpk
3LpNeeN4uLSF/WW7dIBZEW3qC48xU9aB+MOmR4r1jIG1pJOhuVp329UXQ3mvvK8hWiBYyILvD9i1
T2ts7/lc7UdRwyQtjSdkGSKbRbUqlRVsMSLtLBRz5XdfRUMZLdskKhK6A8fzyQoZEcbK+5RYa6KZ
gl+/2/NlhpBiUPKseaKDEWwGxXhuSA/XKOu/Y9KBgxkP7CJoqeJTC4Di6pIUWZT/jQZCc5Z90sl4
wcTKiip7oMFxLLLuE9LmbJx8CDYs1bls/udQW1dzNTZl9uuyfHmykSKeJpQmOhyIIJVH24eEpMvx
awiqcx2iFYg58NcoMwS1ePG6kUXQsDiYOdfPSAOKSl4VB0MYavw/CAi05O2Nmi/H4GFR7biylO6O
iPWlwRvRRjFqv7Jp3G5R9gn5IdZvfewzhHiqHd465riQhV0GR9Qx9pIWaZQflhJDOe06h3LwJMie
W4FQlSVQ/mTub2f+7RUHiMdVsvOsK67wlwJ48cq2mUnZ8JEIDk3ScP2AFbHsk9WE8JMWAyCq0kO1
V4x/fI2+2x4/Qm4gsC1DpRhDOtAq+2+bdhPr7WFv9Gw7FBssSGlAGmv9bsKYerZS47F83YwMa3oR
d85m7nACKVbKDcYEI6ZyYYDr/+RzHm4yt+C0+ap6KAaOdU2XwSkJNkS1/hZctiOueatOJmfDqJ5r
f7mG0ZQzC3XKEj4LK7sadE6ajLpj1SGjTcDHWmyG+YCCPODgAvB8z4Ju34fWfiZbkRd8fI09E6Tx
3pqBCKFncg+bfiUqIhCAB3PM3Wy9aEMybmWp6K0N1N+ykPTXT5S4iZOfIKjlOft21z+ptAbXNslz
yUTmjN4pQD7teUcMRXljifgduAAs67b/DIbxuYIVqFnePMUaBd8wAYBDbV/AETaOd1q7vKT/Ida6
SsGG9bH7KbowuvVTds48+NSTzQTtfOGXXKL4+N9a3z6wzN+msXN0w+oQDtmOIR79UrRX18G4z1uD
Wc80VnXdeZukni4iqhhrXfnAcXlSdp8zakFRjBqMFy00q1XXWgetnUMzyaNlBbtO5Nu6dg+dghUU
KWg2oLCwX+JFVR8aruUKIsWpgBKRlgZtvbRl1XHLcTXbT0Nrevg2G7APdKF29vAbzfxlJrG5TjgI
Z+lxUk2wL5fG8IqJwosI+rnJ2oXN9dTgZppKzbeIXTea1j7NaHOuuU/Pc3UMY3EGTQ82NgzSFcLs
TvklaIsMNnD635Drn2IkCBFmXIsMJ/7jZfSschwDrDy08URrNSuxHu6Ock647OkqNr/KJUcZlOzB
q/fJMc7M6B8pmJXBXFz0bk2Vs292t+Vzh+o6U+WTsvDOzkYb6pXPv30dGPU1BExbx85NzvqkmdiN
wLznTfpheZglPM/aZfEAHKp6YwX2GmXhLq+Cc9Q7r/j0LqarYy4q2Qsd38FWCeY2sz1gC7tjF/sB
fvVqluqjhbuF3Y6+qap5ENH4DHPdvk6lvUmtauO1i93Mmq2fmedY2cXwTBMgS4SwoDDLMf/G0FhW
djuAIoW7t/i9oD8e4KtzSeHFNY7t69CpKz11+YFsIVcf4b+2Fc0SCNb9JPGiCX+TujOhs3mT8rL0
A3vXxeNHX/vZKaVcfiSJTyQoWoJS8thSAk0YonYg4WIRYRqKe8BUA/ftICqH1UiXMGGN6k9Z+o80
AH/TSDZ4QFLaAOLZ8hKMYDu/YuVAjEpfPMc7RGF1CsHR5FbzPmh9ir0BwlU5EOrVfr5hF4Q6EC7+
fpV9Wsp7xCFeb6sm8jXWBgRnSpnwLwOLCBJINItqlXMUtxXIvlaee22QDPRyWkysi9bjs3C9Syur
jyKOHkUWJ7se4PPHWCss2j7E0XjGd4Q9tcX5pq345pZUVHhQVhxcb+ysSsZSn1GpPRBuURvUUk7h
5ItY4sy5DYhquba1JqQr6XvHlDSE03BtTNwFByzMl9k2u5XBmo7/3g4f3l9u5pfJ4uQpRkB5XV29
xpJok9C9tdF9hr+Gpgz4POVtJImwblnjw8u0XqOKHGXfJNsAkaGxqqPKzOeY0mHgzW85GrMvbQ/v
TmlR+Zy+NhneBiepaWRy003Fzm20cSuX7dFJo69W0FibEvfNF1Rj3JEJVAZFNJLrZx8Ff6cw2g+2
8Wphk54UXsjRTPHvoVisGJaynTXKdy1j0hhCEQJIoSeGzXByJ8aRIaUPkJj7DBTKoIym6/B0uDjH
TZiA2Whs4qL5j0S03IWAEV5hSINfYZe7zeoA22tb/Jd04lUPxVumw2csSxc8/ZBysubhzGxjnPoj
aN2jqtSrwlPzmY/TOzD3TZ6D9B+64h40ammBoyMuK/yvKOcD1Kr/qVzmPt8eWaOj3YG9vCjbaNbE
/n/nukKcYgazUgYYmUGwITGK6a5+6nWQbZFsY/RTaPB5hAMqbZnjSqZ7LYKDmck/uNfpiiu4t1Na
+B+kYexwyw00aheXVHXmOXpgrRxhHeIc8Ik7DVIQWtCEjtLrckl17WJjUm/l0fGC5RRygges0pro
BwMGv1wGBsxReRY8d6K8BEXyPUZe+NQIDO11yD5eWPVD6DRd127+x2Uzx5KH4ZruBaP2PbRNobde
N/GFiuxPRjImzDT/jztY/uaZetrSQPzqOtONVOE/r/DNP6lCGdZgrh3tvwzVfHGoV1tLP8Or334V
BhF0jP5E+ByqFWZNSdSQnKYYoGNuUE4by+zR0re+tlp8N2NBg2BRacIf3NjASDzjrX2bYGRIWV4G
J1inVf6VhlDb6nZ6li0ocu72qyQtv904H7dGRgZVqhFkgP9cBKOH9iFexTgwTFFGBx7WUmv6HH/9
CM5Lo2EaANSjPEmsQJJl+7aLQ+A2NtGq0ljnJJrQKWjo6vqBOM1ygHFG8OYj4xGOwHuj1n0PyuwH
W8jVpqKpwj/DJ5o8AyWy9jrgvewWk7fzixY5EoL+eogt6JaDxZjPHT+0jRsmGFoBNTOxMXsF/uWJ
tZ9DG0DakcpQiZNv3a7iXoWOBA7kxhdvetLDuOuV826QnHPgWK2E1f3qHJkqDshyl361Glt5sjuA
J5ETszaz4+rikjpFRuy5mRfesUBUhBDGti+U/l+ApOVac2V74klsXzyOsYxRuhI+HtFRgopq5FoN
tCfZCegvRqk3uPU17msHW3a7X97efSFoSoQUwDFcu9Cxs6RDy/OhXfZvsxvuuYzQM20sLsTqnU3D
uvfhd1IJAQfOp0E4bfalwcIhjdUJ0Fq1qgr1HpjpIYn0vMsaaPJmlxHln6Kez2y+j7zAWHjxe0yw
2a5ESYtNM2+s1nvrW9g6SZj9AtZ6LbL2Hfz1njobTIuklEp/pFdq+tul4oy/41VY4zGZ3WdWZevR
webBkxcRVkxZ59TY+8mVfreucdMxebe2PFmyQ4FWE7f8PDyHNGNRHV9SdRoQJ1tQhElCONRgL1Wa
3oGfkC6SuPMomu//0CFGxV/JwiKxnVc9l8dYjYw3Lr9CmXmM6ga5CJ+ugqBP/+Woo3QWx/FiH4u2
bu9zSSoEYfb4/yR1iS8oC1/jpiVxG7OdILRqfeXUkCyTzcFrTdLb8wwHMJTh2ozKLV3lD/4HnCsL
NYzaTL0NewXVaeZ9XzrGZ1eF9gqF5tqwq1qp1mv2UeWaz2pZHkNtMJg2KHyeOqwkoInSdUjVCHV2
dYGCUl+IDd6kik6BjwhPbxCvHdGET3Mb/9dzyytN5mgLl/9ak4Ube4tLOP3adZrd6Cv+lJPhYzxP
/ZWKDd5umLT5WWoWsJV3MHvxR6aE05M0+NfQJEASoFpZk/BZxTU1yS/dr/BDEHHMju7Y7gjcdHdt
dug6eLL5JLKeNXfSBBvI13/GNGCL3ceP0KFDEe2LVjoxO1tZhmjCfmhJDJqRQ7VMNVENDDirS4Pp
iWc4uQw+31gXdNZnRdQGilfMTUZNXEtCrII4l1mwDhUsaHY2FFYywDeXwAo2phf8JyYEb6756mIN
Y7OlvCs9ZJL1qeUPfFpG9yJ9gwOO1dkYwqDqCLi1ZpNu5sWFBPyNzofZfx9T7obZcB64Fjtzhe+F
1tSVW2Dap71xy7nG/c/j4Skg1qMx3nSjq70ddKeish5UxHs7rKcvIl24LpVQf1xbfAFvzlFF4Wrg
+naf/L4dNj0jzFSwZcFdGq8ywh6vDuuMdRlTXO8BdxNWjBCka15dJJdZVXrZNk0a/9YUxPFlnG8n
Ol8nvGEsScKC4Y20FJ0PdcPfkNkQ3k27s/5qUoE4w2nfJPV1Bet14UVafxCDq26jm+Q3z+tvTU/3
gF24zslStfUPdCga9lIZljU9QKuAQH2Bg4rO9oNFI51klXukuNRk/2bNK3MiMNBkwckWw+8YxdT8
udyMCjeuXyxgDxu39bujpUZGnAG0jaI5cFumPb5nNq70lOzqmrwsFK18FVUj0v70MrZutJG96+/N
kGibBC2LX48hCe8B1pSZWN9EFTvmjfZuWfnXMsIXVbv1DKLXUG4Iazy8SPyl2ywgW8PSdBqyQ6hD
ruazeazyJFuFef+LExa0f3EMOuU+BRaZkAmFkU6ndW05V91SseKxBSOrzuJ4S019j6uyXFpw6hPw
qNdGlgeOeJzkYBOKzP7wOGbKcti1NNwzW7LXzuTVFNEGhuMGu8lHOJicLYyhI/weAqfrKDCf+7hl
J8/6ndDbIuqzxeUcdQUOS4OVNyaq8nOs56VxixXghMBh4jUx7eV27jVnyveuQ/AftYZ3Qy3nFCwx
Y3p3uGHG2CMA35wN18hWJslEJcvnWc2PHPgIwIr3Ic6P9YiLzJif4WwVSJpJv51NdP2QVJaIUS2x
0LVPaeOEH5jVxjX9bW+NtpnMKopMZS3+s+ORfFvxn+ewR8crzwZJGvfJmk65AYJXe3ELiTuI1lEX
OFsDTBn2MjkBHQ3Kj6wwaTkDArGLUSZ/KcCU59pJ7atnSb2tB1xhRZxhvaqOadvXb0SA8ZhiaH8K
YII/gwO1dpQLsgpNaoWv23lTamAD23XvjmMwQ3NZd955hT9UEbE46WL7xSyK4VjRxM09qpqWwt7i
0ZfGtax7dRxDj6kWRvvTMKrXHir5Kg9Rw/oK7CEkBnbaSzLFdk0WjolxE5VL+HN+mAPfSNeNtlNI
wkgwfyQi+IlQJ4J8gIHddyvqwBzmcJ/+rqIoV6ES741jUZRh1Ps8cRsUd8B9QWbfKwY0fmH4IAwv
5u/xxndsikCxe9CXHfbbJ67/1xGgOBvo6KVKCqy4gNEiztrNMgwMFYsq1nJAZIgKAuMIij15jozu
pYGheYSTAD31ZLbRe9G6d8hxHhGz0V+HOpnPqU1mPqos7rAOVrqwyl+CJPztKgFNBrV8VXgjHnWg
8/0ACkQ71ZYf9pbMZKNGoh/zmNMKWMi/mchfDZbVRMFs8MgKZXuIy0vnVr9OBM5DGfSHEa3x8cxQ
vQQvXq78XjBZskXDEDk+Akt/egYcA2XGB6qbA9zc8sGeBfUtyS5zHL8V8+CSRQ8JaSeYHxOe7qzT
ANXLPTv3SykYG9mhcKenEpcrvEUy3keiJTqRdM7KC7uDz4KwVjS3NomXrikXI5AeWB+l7vdYDvd+
k+yz0O2wkBrDwq2GVCax2RTltNVx/0HKqvHVV1Hnl9RvXlsHTLeQTKbxjHlimBi62uo7NdET6e49
25I2DbZcR5vYaxOX6jnrFQd+EentLIcbzxAudaR4gl6OteUL8TsYAAX8JP+qRf/NVeAbH+u1JIBY
TMMPNQZ89ZiZ27L4jS0KZ4jgXWab566w2fZ4zQyxrN7HNXkQYeUrO+4WM3GA/jS36TONYf9qF5dW
CllrXQwmJhLIcTqAd4RYdUCmPI4B7ZjVjJ25GHkhQln7Gebg17HhXiBm8KPG7c+yjo2Gr5GHCrm0
PJMjvpqzfMG/d057fWiLHP6lI75E753yeTxBvNh5U/JF2yR8fq4HQ2v/tMmw+PDoeK9a8TlHBBAo
waJM487VZWtFmFKQKN6asYbtqv7ZhV6Vhf09UuvJ9d46a8u/okiRoMdmVvc00w5mBuQxGBOC3T71
Hk6YbMdg+OuN5a+alsR7Hox724PE9JR5vr+iXuNDxzMEkhrXMZDtdTrM/yxXEHYewWmXeEzR7Ute
IDahy2n27BMCYE6yq/rxa/USEGrOyuZrLExvX6nm6loF9DLM10OfHWojvJdVf8zgG+BWcN7tCOXN
STG3N9GzlwJ+nAZ2GJ3i/mDK5iIq1rqRiOd9PMj5DPel3XhRT3dSbbz/343XNQHcbJUSl5s+tZdh
44Tgg2UZy3vEfdROunCFiLgSNhaAoKK3QvJ04F0OOx+EPi3o2gCqYPbzB57hVU/6kjrGOH+GqVbv
iyiG96RA+u8GrlArXSgCDSxq9tS99Cu/w0XikNxeTZFzCDCxDtLkxohVqVf/ekJME+v8p9mWi/vB
/iqs8BgjFXSKRFNdTdwXc6gVvHfWkFhP9uT0W23m8mnC9o7oZJwSJ36TmA9AS3ylLEWttLktRBkp
4YzARfEd65NT4eC3/idWfN7XKf9gEMSb0tJgrJnqTRP2gA99h4KQ/okL6pY87dEw7MXehfHI88ja
aM6Q4E83DjDc5Vcq/Pvkxjue43NOnCUzk9us+u3Ik+Oyz5SAfLH+5+ey5jGy53cvr1ccZIfK0Dcn
az58nvuMEgJcgvxJG5pWbWTfipGeAHZJoDzbz30JrdikMpkg5MGsUCptmhjbZQWjI/zMSW7fwbpA
mR2dlzmeMAuKxcsrzffWGnEq9kh4PoZyg/3FwZ5CXrJWt+47GMppHx8V2tNTbINeG/UuiBMY8unE
DyOGTYNCNWB2AzbKHaCYbaze7kq6wWdXT3d80Y8q7U+jgaPBM1o2gc7wYNl1BgwNNU/Nv4OcLtzo
f6qMOihD3UP8B+sCV7mcyJ/qajqHmO2eDDGm14qUxwtwweYxGehayqC83KrdlSMSdTZ41SZtXW8b
rdpjyV14W2n6dnIJBQU3KvqahfXR40NhlVbj5B1SovsJ11Xp03gfsAwx0E9CbjbYzz4ig9xPz27Q
a97mFA0J593ZgyQJ15Hk5jhYqJfgmwz9gcn2TyWQBqMYZJ+TfDeNoM0Rn1uS1htbNK+jSO7GHBwM
wiXaATkmRfgyUm4SRP/j6LyWIzeyIPpFiIA3r+19k21IDl8QdIJ3BaBQwNfvwb4odjWShkM2UHXz
Zp5kKDdsZJ1iWGUhyXjl9i88u/uhg1NUoI821RCDxaVuooDh+eAFMXdZclPysfAvdIFWNibEcVA2
CcjRBzVo94J77xqv3E+PjmpZzOSGjH08/hMPqBYgwzZoyTWS/lISVSZZzQEQFSlOtoRC7UaHSldm
/jtRCSIMmKxWbo68Eo7qNxfhB8tFQoyYhhkT8Yp8Tn1zkmqKt1x9qckM5tuOLz6ItGun0g2e0qve
CkEfVuiRTcehOq2b0N91relghbAOqVMjoYjgXPgI/S7MqkMZhGdWT7jxeB01Aj4ZxTvgAPo2A+GD
nJGou5E5J1+48ZbYENIE5UULjkgm5hRYa6CwJnONhoqnXiM7G7cuSDmaxQ/6xCxlioKWOd2b8z0h
9Z7u0ZPWY2qNJ+bZLXfPgNUy3k1Ot8DGD6onD01aJzosr3bm4zwJpk82N/ASx+ac6tNOG4dD7zSf
kQOc2k4wRBkeZiQRfyAsslZjTFU1vnfbwRiIHcR0eI26gLgMwL5MsN5NDfpeNpjNFE+479lHhAbo
lTp/zpi/GWtnuhrjRdEVwBLS4AJr/4TgOR4xKZDjI1ARj4W77vvZyCYxgDNtYTknU6lFjoYS4iKC
MuZQK4gR872eyOyqZtABWaTNe5bRGsaAOy6dLCAGkFXZeyhmDnlRa2uMkfotny1R2eQAbEioRXGB
fQsvR0+NRQsqAQpaE9vc4FnvM1iQZQcsfLCH6GX+TrRGgvEkl9+y0CXXKYuyn+hZJOObaKZ3e7TQ
8SreSujiBwoY0Hx71n2Wat6rIN2mgfbMx+Ri+B2Puc1ywO7R8gJnm6N1zM6kbUT718Lzw0uo7AuO
HuyAlbkbTP9zmi14ZTonXVk4LGy8NpXnPoSkLQFHwRUXxjMiFLkJ4h7TJD/+DtIvovtC4KBp7fZk
WhkZyByVqcI54gQXWTVfTiOypV03zzovbobiv1xSi4bq72k7xxg2U+/GayobTfZiPLMqKS9m5Qxb
4D0coFZOB498x+h3p7ogW0jMtOAFyRuEcwpO74JsiXjEPQacNJchSi2d0Bp5l1rpNZVxv7Gt6JU4
PHWbtG0RjAeF52BxDPXYW8IL27rgdAeH42oMzA35j6M34m4thiRc2hU/jFS6NHA505pP4InlA2le
k2Kwqm4OlTnnp6ZOe0yiTpEbACzoDtl5rkbJG851mh9mtpCRTDql6AQ9t7lf40eo4muXpcWaCtT8
J6xcDBC07pEdN0EHe/FHbFq/shXJ2SyALfZlQy5DJATxKU5lXRERzA5Uswts7S22Q7FiUWntyn6A
n062JrlmVjLCpfezdR9p0QtNPmm/NKWGEkUZfbnURlVt08bwr/WgxAZ+Ie03Ba9l6TjPZOpov65V
vHLsgLHCZQGhxFol+X0yggsZm7luEat4lCKiCraEO40QR+OHt7po162Juc9jwnMmbd9EDmlUYDqJ
644vOL1uY0UEj8uM/VkaQC7M3gUImPOvoGXhxesI11Ws9QMvuJAQXmL9wmPpSyz5E5daAxH3bgZ+
vfezmXE7EPnTYpLNvUXHL7sCNtDSJlJKKkRNvOZNoT+7zoHfFwGulYqrEysvebZ6K/8n0aG3ZqHa
ZZ2K5sWdDBw1mts/oB8HzOKU2wDXWVaqyFjGzatI1TGXeJPNctL5MNs+p98VoTD0LKwnPDAm5vow
qA8uqU7IQuOfneGVsxrrw9YBzFtqpFq+CPM1QEyoq6Oh3jlirl0ovvQBclQVE6lognsDooDjRvTH
WhtscH2RyzRolP61mioAiBqAEz9H7CUN5c8G0YGCEaL167oj4ep3ZrBnHg23cUoAH2OVz3NlrEJX
4A/FBMbPh1rIZe9M114Br/W8epd2HNjQWWbkgyElHAsRnoq4ARQ76J8hghYWGA4Bv4UYHCqTokJ3
ZrtCRMEL1V1HgRs6SY1ZdVDpOqyy/0hX7jWNDWMWBKfKab8hnLwWAH2SYZxLTRksZU6jsMGbke+N
hm05aCiKcIKNodSfyacfc0ZkLrFq8Yp2g0VgBA9PY6cWNP2SoAYd002IzDMlBQW7mofP0W/llkQK
nNQcFy+ESaa0OjkkQ4oOaFApbdqY+b3aTdZR7a8poN2MBbTP0Lgwmt5bO0cZxXTL1ctZCo0ylqD2
74EDUwISEF7C2F1TIcoKAYAtvnnjhwjGjzcrPbZnrupuSM6T1YEd1BS/IxeVU9crpBnPOICgO3nx
cGHHfcydkHWyfxrr4LdyK+vV7exjqcH1jn0/4etBuZoGXr2Ja1+CgZHPsnj4zNdUgIXJCCuYbfcp
svFVVOmdQksLL7YPB2vAS1pWya2W2R1T6100+m9gNoJtK1nDGN6jneAio6Jv2ZVUs1LwurGJaK+n
zBuPUz1vJRIWx0mrNWsuh+xeotYkHzOesGywGONa+7Txnm/G3H5aSrB17YYvA1Gvnrw/B42KAHeG
5bl5Epu8BY5J6MRYe1b3mmbOWTnem8+zQXAAq34qJT7uMnjWfv5ozPJMSxFLEq3qnmXO9Togik6k
761pnUepCjy87g+AwvSKrQEnBzxNAk8k6SbH/HD09BJ4OdqoW7z1pF7daA7vaRxRTk31B2VEBsQ1
NoaWa78Txf+u4GHn+ZiC/7B1Iq91ejBaw9tleEAUDvRQO1iO+S9PBxwE5nsEioXKbX5wrkkKQPO8
3L82WBcoZ9WTIryRhgPDZ0He2Nu+TxouNFFOaaon4weatZl7eewmeIyqSb9GRS9gEfIXNwy1PxNn
Orjm0seFjpDGBYHMb2tgHKQQcGObDQg64BzBOpnEGjAD7vkOAT+vNEH4bayxQJLvSiDpxeTCJ32g
8scbeqNZhXETHbpx/AkJJSQraZbFwy0VD7kvNNvbtWECswkaLKn9yiLT7NYVLgyZzFHUXh1GI5yW
GO/hCfDWYjtAsiEpjIunauPNUgasTRQojHOW7hUv+InFL+t3ncBewOHXGdeGFHxfts9Yb6huBdBT
Wjs3JXXUpPrVTNv6wB0zfslpEFl4LSQw3oO/iYnRnmsmR1B1V4V8G32EnaTCY+Nwm3UrShRMFKAo
qK6D7e/TSX9PI/cI23mLK/QewQLBkiXWbVWeLVbAKAz6DpLdN2FR8uCjDkOMCF/jiVXmNij1DbF5
7S51+Ri9wl43gXMgHnGRLIVmDTrF2jNf+34qa2gohmEatvRqhvU+cTk/XGBOuJv4fSaNSJTKtKUJ
FMtw1F6X+f/LMOZ+JKsXFDjbpMlQtCX6+FGzwhMWqFs3gacN4+NY6R2fSrafgHpvPkanAW2bdoBH
245gLVkYh7E1+1oPjdYeIHBxEvIaXmgl2abUt/CAGSel4xweh1ds0fiWRIQZVv8xaSplkdaHqy4j
+T4p9KlCkberPNYCQMJRYvINKzlCDUy4JxN0woeR2u0+8cLpowj9zyh3L8Ds3okj05bnAywVAG2E
OTy0DPsYRsZbSf0wMImD0op7q/XuBjfzxejGI7Nouyopnn4tKORcl0nHAk2fwmXkVQeR92Bns6jY
l0jwS60Kv3VLPqtWAQhWw6U1qv80q3nwTD9BKPZLQcyCbxHj7eiKQyCsy+iy544jvz2UlrEbcvES
lgRjcL+YVb/HusHdNtHPajYDDZTq6OxltMA6QL/4aSq8i7aKv7zEjT8C06JxawL2QCssE+tO0gbF
hADFVfkg/MYpXbJDOU5ho+88266OuhX9TJ4E59GDAeY9lg1fvabdh8g5Z7mNxBf/8uq7DcC9rnWu
WSwgErZmhsZapo9ZrYTJ1vdIOmI79rc5V71lydy2Ksk8ytb7R7UwmHcJHsUl/GiVJJEFOFg6C/i4
ZJKUqjbeU5HZW7zLXwHXlVEi6HIsT+uwHL77KS+AalhoUT5roqF3iXXpOcqXVq94r0gwNM2PrE3A
4MBpy4VJscI2mc/Cah7zdVq/WHHzCzL3jgzEmPPSuz0I1ktgJ82BTEX16dP4ofHZQna3jTu4LPfg
s5+CP+08HED5ozX8C8PmV8Q+yKrpvx4TA0Ltii0XKwi91CnqcKi5jVGzhRR0iSYhN3saJOg0DTVu
rI2OHwvh+lR3qb/z6TM6DNi7ACg7fv/SdCzS+blChsR0vC4GQiB8bP9jO7C0TQTheEh/JfExNBvC
wUGO20KaLAVMFN2ZfPCncWXGGBjRy9gB9XSzzGXtXa+NTDKqaS8jRuWV7wbWfoi4kjJffnYToH04
Bncafj9UiW/eHkjGCVxoLZndJaVD9jLj4RltxjDbuyqA74cghYarGf2HCZLFG9DQMH/ji8zsuxEb
X3ZJrYQKlLYezP/H2JC3TX6fPp/OZZO9FSo4YYwl9s7oNYyzds8SEHhui5LsXxRsDOi+R0syF/p1
ubKK6kfTATXD9a9XccPlqsP/i/2hkPBlVfGXuvgcJzvJthg76xM+gaXrU2NEfWHoYRov7BP3AXCv
SntjNti3HgXWscUOu8CZw8CsLLZGIZN9VNcvDM31EqQ53yYHK0Ac1usaihYfaZtZiog6SZ4TJApr
pXwUHTdRp97Nj6OT73tBlG2yW0TmUfbbzsOl65ZwJOkHXqcF0DgDdgdrlrY0/7mu8690i2jbC+9F
RcW6oE9y1QzDN4vmpTRG1vLGJcEsvA8bkizUahPz2ONtB6IZxXt0gQ+Qf088knLNZL/Iu3QnRsBX
3MiPfBUHvxDrELbNKInqcEx+YB2lQa6NNvAuHoYat6mTv066f4kAH6AWtNOGz91r2xLsC7WS+VGo
Dz9rrkLTNmNi3Tjy2BXMP5Wx4xNRdO0maKydmcS7JIpendBJFqYsyDCNW6FZHMtu8Nd3/i612G5y
o44gai3Axs1AdGueVYYvwbVj2dMwYunpW+45fzZsH23q7oNNzs23f/SKk0ehb5X6S5FyMa4n7qWy
UxfJkkQ3AbaVZvDTq+QwBnjjWADj5KmbjWXYV1KUG9Mt1lRqPTKDClvKzs3G2tgaAxrInQ7zNNQF
Q+lbM0umVTUUp84DctdIbl+T9VXX1ERb4y7Nu3VslZ/MMdcqAJ5H84LLh3RRmcGL1k23HuCA1Mpf
rcXJZrm13ENgJRQS4bfDQa+W5IKTJWc4I72K9uCoyIqF7pK8xEa2JmeEdxCFuMpovAoTXOysa0Sy
YX1Y3v2w35ScC9Iwzq7J5garzlcv7R90lwPUsI9+YI2c81HUotdQiQ/bc85dG970kue498r8aY7G
C61P7xXxL3SRjR70h4weuJok14LZ+WizfoVbDKfGTtYy8kBSteGi5Aa3nnsuUvy0C8uXFPvWtzFO
n5QcE52MNGORedEyTHBZ9Y3+xN94TypzpFERk35fTzdMDVsNGgtzaL5ySmcu0262RC2/hNmwdxwf
ppGvkxLjx2DwQc9WrkXasJaxye3OpaepkTP9I36F2nxMsvRcd80zi4KziOehPdPfRcubk9IvutTn
tLbh/uPwv7b5ZPLa6gqMwwOdV3VwNMqJT1od/hU84Y7IdklJbCyh7aaKtZ2V45YKjIJW4BDGo5Zw
1cYl76YKA0r4bvb8czqOraXTEgfrNKikVSZtpFl+QY4jifHiYyA0uwI5f1XSf4/ict+zWOtUyJWm
QZKHKMy69dyW7tuUcuD4+XRPEv4c7USl8ESOIcjo2Uj5eAy0P68iFelgeLL2NZTm39SR8s5GgT/c
b/c2keo15iidhzJ8p3QH7hKuZRk7FK3WRxexpUzcI0rTyZy9tC6XB9Gkr8qUD5sWw5WaqX4N9NUu
7p+MuQ8wShuL8kIO+IgIa3FxB41JxkcoaDNXP9D7eA0nEuJKhn9T4j6VS8iMIxdjszxkxfibmvwo
aOx5673ue6yqC5yxalMkEE0SatOQX1yEfZPbQc+e4eAbxTm1q18CqXfm3G05UiNi9u1rpsefSGe7
zjHvZpHCcRu+cnyLy4FhO0nluWHBsx5C1nCe/uZGsEyV0r4R6NiQ5pt0CI+tlvzEVmqxbIYXnwln
6/dsbyJngNBKJ7yDA4TtAazEiFGMyKEks6ydgzw/VFpJq/mortQEvFDcrdNpTTCFr6eKW2fZzfnO
wqtfk0w8i9b4b6Jftx/ELlVIk3ZO5oVxUTOTo03kD/Lqn8NrgUia3a3pVuDFmAT/bCsIV44xlcvA
b3A+Y+dOpLmkz86LFzkv4D+QCOzIQJAdDTYoTLG434k5sNRf1xPQd/RhttQWuYKej8oflTPYajBs
bWEicAt2O+fHV1r7PrYUVfWMTEXjHGPP3xN2u7DuvheJ/pM35Q8Apj+vqr8Guikp6GNNRV/nqYBO
yn6AgKa1rOhhnFL/SOUkFTcFj97EhXHQCB0m4cYI6lOGs3iv6lKuu675GSNaIr0AMwnw0I3fCVj/
4pB3vGzMWnz5cPV5daYHt6/PdHrSSQELtLcYnZrwCgp6F4eWgNyAYpFV7isyMt/XiWCbIsWxHPz6
I+7Fq9Yn+2De9sfSuBOCOmiK56ZpcgjG2fhdzB+mkmIdugLeqKu824H64ob+GXXdF/yjw5CHD14q
KYFR1iB2L/8jLvEAU/5S1P5r15jOQtH1oLDTaojfuObgHCCYBwmdcEn+kvTkZwx1Rs1+K019ZVrD
epj0nVGyBaugpORxuZlCceOGthmERlq1v2oGIL3G1LFvBPIM0O4VfFAB3UHuumpyZwcz8LN0ZvDB
2mLCf9gyoziK62Yzuhcj5Mqiu8bfIBBO6zT1OGQwEUd27hL7H482vgEwReckTalWD1wB1Lm7dwFv
xggrI0H68s+RJOELYhL8G/WPEyZyObYqpIY3/I+M5BdPBTny6iUV0Vvtk54jFRFzb2GdFCTRyXOs
1zCB4zjJ/gM680sOEoGVt0X5nvUWM8IamEFqjhsf2usKgACdiU51D/k7kgY13SiPs/0kz8xrIBj/
dPyz1J6slZfscj33qOrJKGsCxwW4V3RUY2j9X2rKCwrapvHhnehAh2CdEOvVbD4Q4/SkaOUr5J3H
Dtl71ulAXZRe8ZYO+WOlrCd9C7Ii+sqmCica0LBRBa562j0WdZI9YsFRv+4r7jV+yLkOLobhym+P
cmTTRjKEVTuR8H7e0ugZhIVKi9cM7b99HqtzzmVzGBUHlkfMdggRg+yWWQPk1DVNjGvktLcqLCE3
uBdpwgGo6mtfYiJMgT+ElAU3yrp2E1emCTWJz3Tw7iC1v/gdvUFSbtggrr0B8Ksz9S8E1m0GoZEe
WMYlTRT61oZEituudfni7aMtEGWzvnOXBtSFjeZA1WHfiyxcc+ZT+lBiJMY3D/pFZNX7EHS80sx5
OG+nmz8z/0yKilZN5ZBzaPmONvRzLUVDAFy2rrfMirJY9h0igDn48dHzE1yV6Cwq60+0kLHB4olG
dGHearz+rOWNQeRw+JcR2fFdgk51SmsHLeC+Hf1ifuoXjscSxaRRIEINdqoAqkLq0THWT0Bl42PU
Dd9jSnFUKS8xc9dO74gMh/mh8YN/NbP9NtPLjci7D9007tpU3fu5CabjrAAcqt8cMpl3zv+763gj
o2kBfx1oxbG3mlM00aZIwzllsrELJsp85wpn7hXhmc0ANAuGo/YqTUoBKUs4gTmZZtQ5iUWOQHJ8
I1+86+0CzT4wnLtYleghQ+//ZwtWLco4V5Z9gOP1+P9upunZoWp5u/l/DZNjaJcqNM+RnD44fd6x
eN8yWUOPRisL0XkXlnQ/lRv917QGcK8Wu1mETXjRGFPCI4lzw/a7bK1Asa0rb6oXwJj8hV/WBsUU
2r2H6K13Ldyh8jMyiO7WbKA6JZ69Gs9DKg7oPt5aaPGHP7cSwj7+rtH1HdumJ7M/oUljhwfdjf1R
X9X5cLIkvNPW2AqvvA5Rf4099Dx9SOkMdaiKoDz3B7jeoaP/djng41zUTquon8yTlS/ar2QA/pQa
zUz8vgK/3VmDfPg8hEKfDp5lcY9rD4ADLySv11HglxtTT06Tz7Vh8IxqZenGHq70oZL5UauH+d1e
PJoA/Tzws7PD/7H4pTn8p0H5am4jYcllQSn1YmrLC0VuLia6jMJgJ4iWk8E7rOmukTs7sYS9SHUM
Ty62DV79g08HLDihTtY/MEgzYIVk0GlZ64yOD7xhProMfcIhN++J9E9rs003Oj8yAenp8plr6l/w
JCZTr3OrBrXonPhMIgFxkiu11g6LqTJKMHTBpeEcr2Ptz639fdvQstxHhBOb7ajHL1FRPf1ifIpS
bmu3//X1mF19eE8Tbxdp2BrJWk0L8rN3yEOnylJHrlnpY0yqcIEv4F/LiMo3IgfmMN3SkMqGzPtR
1ASAVclW0qFUJoZhhIBKl3FqUXxAr0vBxVGL1iwuCHRXe9POjw5b+2UHs2UBCJMYaT2uXU49SiAu
oZGeU6ntPYcqXjJkpe7gpC+Wjq8+4hZgjQrix2DqD72ur6XyuLkwo9B0oeOtUiyN0/SA8f7mQxWZ
udCG0W1Vlv2JpL2EHfCCueJOsCCg5Pw7Eh1psn4n4CvrFSClyWSJWLPWqkHvxWfJi852Q04/Zldj
vLMx4NpTfKT8eaKoTYi0FtRX0LJRFRVdwqyynUH+1rY0aGIu/rq2ORtxA01uwiFlbOmqoMsx8Rbc
6dc5p0/Fn1Kyk9Br790S/i5GYMJB8GPpxU4p9wvO8Vs3qH3AsR+4/neWRW+ZQ9GPLM6jzJ5YMvm8
OF85Znk/ssx1rWPmaxwuoxWjbjHZ371L7p4G9pkHkzg9C163ufT6b+L2N1Zrm6qiPmk0V2xXdyNF
DK3ErYMn50ONrDZoxnGD8YEVbtswmjOeODhvaJ8wu7eCEiZXDmSgCgVPlJKOJRtrA+Z4QWx1MF9G
vfoQzQixq3m1o6lErs83aug+gJACO5jYJY2q3omMlJPhsemzG6KOzjUfx7NJ1CKFSUE+lk5y6U+f
mdBPhU7hdV4vgJqs8O0tbCmX1mRdvbQnBdoeUlw7JT/EyR22EUtzO8pD7Gc8OFlGnZ9vH2BorbSB
NbqyXuJJbR3POZR+CCZywKpgz+nWTCOSrZx/nQUxHxef1nKHIGo50qDhFSlxKEF9kWMnO3Y7zcl3
h3fAWPSdEZXFyMuj/0Nz8xYAC/2RKDkafm+uaB3sOX4WimJvzUmOVhSj6LBjYWWC+aCiIxWTn1Yd
rNbfd1gWCZvZf6ayjrA/tt7IUNaTw6glDUiCu17rAOSZAAg40/dElYbZllQ8jtqutaqr0kmEON30
7lIJsOnY/ftUOtL9N53tetpgPznpFuwlJ0gWGYpLw0Th6cCZnea/JODKKyaAqjjfhnVIrGJqGpN+
LXL4Ra92QlXfA5t0V4yUZvhbJ51RmbyDUEZ/HcONGYip+qHsm8ZmFuLWTKHdO2Ru1nnFD34g/DtO
06WbRiD3+S5SDmZ6iEw0sV08woPsBvZ+Un5VaJi5sjlDqZ6d7B28SEIaBldXgdk2SGDZRcaqHdqI
wF3+2kY8YX14sNm7em5/1OiWBy0sUSmbl2jwrwlR6w1eipsSzUOZdEIV6MfczMSrCFgNAQULsmxr
1d5Jd9ir47zhe21V68gvt4w0GxOE/joYyl/PKZ/AaDuGeyityFnvbUxSpSU7AnzZW8+zoVMYN2WA
GA0zgJ1DZiLH1xpHJP6LdqL71zb8b9PInlIZ7I+jwdjEY6OYigoIEuBLV+y/bpIbo2W5exXah77H
2lMojVtBHTiQ0/WGfkQV0NxE14sPcHpAMAtiBR27WXEQ5Pu4J/KQdutOp6mZXnvIRgE4vKo4AYNZ
Y8bnM2d7v4EdknkKH9N8eU1B/1RGchKOvYnwYUVZiY8ZU0dr96DfGgkreCYG5dqf0Zn2Gnhetmly
52o5wUtd+J8d18UVGRrGQi1aJVWC8NTPXel1xyum/qLaAVeRjzADhverbMQuLJi5TK0EtxHtwfCD
cpQ/YVS1944p9YVdRAR9WL1CJpnL2d17rwjJ0WjySzjygbD02skCxgPv3YodCjRN4BBSXLDXfpCK
B8EENiQoMGpil3KWJtGPPusfkdceGTxfItWdgUHKpds1yJxk0xEgZrsqFJJ1Ihp3xnfFNEdP/zBH
hWf+cpUhFDgdMMoAsxcU0uQw0Qa8Q3jbneM4uMNDvTQZS5tJbPoBR3DDFGDOWCofl+okCtxI+peX
OZC/0Ffq/DESYVqQGN0o4iy91HYgI1dNUvzzRLuuOS2dFNlOCHBQ6WtYt+/JiFfFitb9mH6GQfmQ
cbShw2QbYa0PEGURoLNtUY63Kdb3hUukrWIhzykZE+KxDQ3Muv3K9m6fsULtyQDyPN3I5dxaYzpk
A65RIiZCpYexE2+uWb6RKNsIUsTbIClp7czULP/sCCXAKmt/SLfw0fYE/7o9btjwV3jHupsRMMIw
WgAPKAkbDN7Zs5EFarhBYdRV+5RV46Ee0fSZT4eVqjD3TBYR0AGKnh+SaMgPlEpAG9LamxUa927Q
P0ovR13ILmlR7CHNvdla/cwLRjwwLmuv45tVsv8B0C0xU2XzG6ai8qGlZB09G8ncNKxjaFTz59bD
E9U8XXaIyiiOFv/gLWTaXySjuHYy/qnl8CrI0HLY/hd4fDIiE0PCVGGkD9OnyhrwbxVHWJCZl05P
zhSd/QxD+QYY6YTnZmQbiuukHEdouIKyQgK0tKk719okq5p0/mVmIrF+ffMKfH+W65YrJikm7fyF
8tV9E7jfQ6P+0uw/4kZnKFevpdvw1mXMHczwxUjNS9qR7tba69T1l8QYnlrlbcui5blL0kcrRb4s
K/cr6AmgmTlpjMDv33NqBXq9v02W+oc3AOFn0HaJZm3gwG4QimHW9fBenU43eHPQKCDt3yAfPyg2
R5eo2Xxy0/RU/hdO/iHs/RkeQk8YjY9MidAryJRi1klZOHnM2KY+cH41B5ceIVq8P9D7n1M9m1aC
3uaEqmjTlM+xyNpDAVls4Ui63Kr4A4zv02MPTy9ULtaFD6WVnnMp3cdgVA/DIXERN08QqKRpHf43
Va8xUFN2Sh8BNUql5v3rDE65scKSqk8EIoOIM5N+CbqAqnT4plb12QOXDX3SbFXgyt3kBG8BSdqG
ioU+KnBs5phmhDYAGwccuPSj+FWzWqo5i/KCbxsWls8FuRbxyEin7XpN4PxH2QC1WSyNoBFL26bu
Grn/4PoFTQl2DZuP2G1YJky6VLJ4ZfBVh8MT5fIEk7feJJr9hfP9LexIm6opo4R76K6Nr+6ubl/D
2pg7AV2OgFDEEF7ylxo4lyNykArJtiAT6ntq75jhjzXSYN8MBF/6wZPYBXgKai0/2eC0JTGdoRpW
wDXudo/LARQTyDUOkqYpnIXTsNOIRUlUmIuERqfcqH33hr3BWowqNe6yHg+qLj+GDOuf0ae7UJv2
PuiIRUzZce5Pt1kbswuMrFMy0z8G0Bjlduysj5E5Jm95OQXjK2tWbnLKOUfAGZk9+w0BMi7fgtE6
htzJuwF0d2X0f4BverKOEYiuKbxRefs6uf6L7fnxiYyXsXQn+zQlE10t3jQdpi7+IEG1x443bdiS
2nvYRfhtEMA8OzujwiIs0DL41ogWaQjJc2vGI98fYacoQL1MKW8FWpE04l2P3aOGtChM9zew0s+R
8tOg7v/cLP5vwneFb2/8NCze39EQYE6lpFZozc2y2HjKIt3zWxCPoWWHQnrtOm+HjaJ5ccupWhiW
/dLTjFZ08dqYmGGz8pVQIwVmzS9gzo0w1M1tDHD5XPo9rgVK199l4YtVKYe74+Hv4rXM1kSLkUAz
p1/FQJLXLNOoVdJDfWuZBpvYwh1ht2bDseMzsxFdNBfHIMS6ZoX1zM8BDbiYIAWVbmSJ/jPMZEew
KKNgK/0FmjyRB8j3mkhfSHye67Y7NMoJj1R79GutoQ6WExl9lFKztAZvAzaD9TmtTWlJ4XCoaPUj
D7SymKY4SzXsgXbxFUdYtoVsWVrw7OH4JGhKEKCtZsgCEeoV6Uhvodt+v5y7ALqG6xhppK8hLscj
G3629wTk4pboT6G/JGPxmgVovAbMGrSM96ZO/tkjKLPcdDbRBK2EEQIGcvyWxryaPH8EtWJam0kB
FwDZhg8FHWSVNtlyNJgUDW+gM7Au5FKGsbOg2PdFzTFlRV520c2kcuIf50hrsNGYKcpZWxNYG4S1
knnVA3GO0w1TGJ5RuKKpkV8GC6Qtb4IaJ7B0dOr6wGdTaEF2Pi9PQ6TKXe+os8eXyx3oI5kI2abg
pAbM3AhgtTU8KNg5VXn9UlnY69L6hC9tj90zIseW3kRM/TlnCN4fpA7qSpwV/UDDyq7mHRmQjFVB
e3HmAfAoRwBbofU6kCySOIWwBb5KQlu+MrmFoo25G60I9z3c3DDADtcPu7qAYTMbeHUcx53jr+Ia
yLGpjx9TzT5Pr+x/huMdgOm+uPbwVAZXv1EuWUVtpqxRFDFoi0FkP1QVX2XmbfSsPzYSKT70V2KW
sK2W1vqIMEfUbKs4+apSBPWq2ziV8+XSlmA4wyqI62yj11SARTL/M20EAb02dlYZH1M9wYocrSxf
0Ipg7vTAtJcW6xJBxbXneJ/5/0g6jyXZcSuIfhEjCDqQ2/KuTbWt7g2jzWt6C9B+vQ5HCyliYqR5
U1UkcE3mSbBpYdkedNAcRl64MpSUVMF0RJ7/iN0ZzfF4ZP+mVlFUffWOUawJacRtMREPNrfZLsZQ
Axb5GAr/aAmm8X3KxtSsvyYwLtthLB+MTt15kNdrSfa1wAHs0cq0zWI2tm7xaF3QdBvrVhvXJEzf
fb6RtFj2SgULmW/FnhQNzVlATcqqguS7ACKMxP1GIGFoBM0xGkGWFHP84JrFC0pSVATzAyZtKNbI
HFfDVN8RkQTu3/ZPAOuhvKI3oXmuXoHHYPsBMkSG0z2pXQ/aC/fAJpjLhVTfNgRTU78Msr0Yi+mO
LXcdQK5pJgafCl2dh0myzC7syVaFmsDk+s+hLeKt74Yfhmx35G9cMOY9+qwQin7aMHS89m23TxN3
XNtD+zMxGJxC693tnE97rj9EiPDKmoFk4ANlLDkeB+YdoBTQlyb2BisFK0AdIE3g5VI5a1z5F5IZ
EoMcG8hhTCbusMXQ2M1vMgapQ1DETsHtQEl9oWTZzkV3HZpmP3q4S4fuFHvNZbbLZ8fT5zlJryk/
vGP0r2JG1KhxskmB40bvpGX/w3JN1dLPzpYc60f24mrdAjc1yJ9JWtJHlh46x20+OsVWBd0Fpdiz
bvg97Nx87FNv2zvlSTH8qZPiPnRIDRgC/711SPJxi+4wYglyjf5Ql+7Wj4xHzDv7QsbfY+1e48TY
1RJj2iCfAoS9rAfRDNJ1yvAJ98vaBTqRLOiTrIwu6TB9FMXwkzoaG110yJFbz1psPY8wqAgaZzTB
jEoLh8I3OZE0dBAFcUxBve+xXK6VIa991D3FKgD4AmbcZI871eNvWjHLGSL4ja0vHgLV30WwAogS
OMdm9AmC/tcULDhQp9KJxvGr2QXGyg6Ko5zp/hvX+C4X6ZFnB862s/Bs5g5fWCcOFQ4hl1cCNKFw
hpM06ouqph3OADA5tD8cTsUTgndGv6N4DOuMVHPmdW4Mvaie6HahyOI80M6JfmILkvmj8ruz17Ce
6Iw+enHYGElRvoUTa34cYrwhFlrNObY245R+mxkb9qBiDUKyj5IeRsUYn1AXOb+WbxwyNknuzOEe
a30KGgTiyRD+hRVAcDKO4LHQohRhQUHPVsmNw0c/zrDlAuVaWRbDXbPX04egld3OQYNzD9h2qgu8
UfJAXPZPXbMHTxf9dt7whnjTbxbG76plFRMO6V2XW/syGB8aN+CVQfFG5Dxczwb1Q3/SRbBvuuHb
Y9uuQufW++MRgO7O9bztNCCxHAYcyQgWLJddTlzH71knv1K2CSfT7GtcGN3LMBXMg7oLis8MlEbn
bnz4NvvQDe/NkIJlwJTO4pGomNm4NSp+C0r3Sajg6onmABD5Lu6zI0kBZA/2pLG1UP5hvslpa1GC
b+yS5XfUpp8RslDiKtACJ9XCi6ivCM/u/Q4J3JCaRKe0lLTkGL57iucwcFj8wRnqDGtrOECs25rn
lgeamtH2sk1sEWYyJuzTtT+Wp3zsb407vAMHf6/Z5KxqH7lrbf8bOYIXLVu5GhqetYikpDRzfviU
NcZS45tAwl9G/tTjSXi1Z2LViWhiTPLS28Yr/J5nMmCueNDYBFk/eMIOKpgOvd9zNXHd+RFreFQu
q5z5J3u575n/ByT+twk9NZXng6fsfBMjxPREjBw+QKrSmvYxd7o36ulX9Ebzmcy9vykCZIrX5qZZ
inkz0uaIN5onGrag8rJnsJaPEg3SloxwzOkRjSZ62wcX/ACVgwPghAPFwnpA0XJvRayjx6U5CZQH
hKOtsnOmyveqNzEfpgPkVifaRzmhXWDuoUdkDTHaA+EIFogKpIk+h+1oXB1DKAqXDPJ5KR6B+N8J
nve9dry3yRHvcctNItxYIy0rzLUCOrQKjHlfO+R3IZS8msN4iBLUEFMdb9KsewxR9K9KTaazYKAD
75e/pABHGpvsYfh/DDb25Karzkmtjyl3d2FmVz8cf228SixqwPxMGWSYluWp2TVHPP+0mjHTpRCl
OqaVc1IFz5BovHXPb5vl4askDoGHKML4lFSSo6FSBzbUv3HZ/gazv0Nq6G1ZygGKK7cufQ7vKtJE
q7zvivHaxxVs7AxTkm34z57Qj1k7Y4GmwuVeAVjWYlsnlzLXb/nQHgu7u7lshwG0kzZldwxV//M2
99wTMeO1dLS2AuerFKxF/cF8ULSRK4P6DHmk1+6zNP5F2z5uk5jS3Or58WKbc7Bvus9MOUBqa7BZ
fS3UJrWFiRMMVyFHLz/D4hyjIDhYefSeVPlrn+hi382BuwQ2kVvextXKSSEjMHW+JRmjOwh8FA2A
tpqmPFqFwmwigZswWfDmeEtO8V6Nw+eY2pheUwMjImmMLR5e3Zr6lejj8r4wx2New7kYEDOg5uHs
c35l236VvmNv+45Y8RYO4Z6K442v5FYKdaq4rOgdhnoH4fjezJnFDxqEJGTK2sF82JV0CjbHsREF
10RFTwbytoeODCHOveLaOC6hPg7KtGBmoRxHN0Ej6sTzC+L+i1M4nzr1okMNI2Ale4lUjz57V1ou
Sbyk1yA64cCzY/E3GQJcQyCidYBPfRVoCE8iB2ej+f5XspDZumidk0fEZTGnv6Hp3vkp8d/xTBJb
vCEtms132j/5c/hq93jJXUYQOqb4r9IG47yeVoQMcerY3scoseDTID+Q8PwNEHITZAYzfus0NvVO
m8jPlK5eNGHCZcMRbCk4rE4zVBADiHqL22sXiHuPgZC+eANyn9Z4mTLrtUV4sRJD9GBk7Y0GmDmH
17jv8BvOXYdAsCSoC6s4RTkIfTQIVrxHlzMdtJ3OLA6af31u600nePAM2wy+aQox/s3BxTek9ZAq
G19tm+ZosYRzGGK1uB8YlnQDNrJyMMHyeZgU64mhoikZOo21xLKP0Ul8WAb/qAwgw1q4OWFpsHuI
Qx8fHHDY9KsN0VSFy3J6WYi57rQFWnatyv471WrfgFcY4wKHTWX9I+eSYEBNlllW4k3KJmYxYbf3
CCBez3g0gOrg+4uT5tgqn4CNvk/YYpo5gxaEP8QQBTtkLOri+lbNQUu6pqA1gvNG4GZkhyNjUS9B
32T94AJBH5r7/iFLQ3+rQxvhStwh7AM6Rbe4zeKRRCDWvjawC3gQOZNRTgeCuBfDmPoou4lpXrq4
7UBVFbylRGo07RYDrrszfSJtG2lsLC85+ZF1r9B75WZ0dNIAap6PiTTzh0NcNZx3PD9WOb5ZTr+d
soLw3+xJAKzfjYaJcjRK3qs24YXSmB0YsHgd2R1dTDBTf9c6Oe9cC5tR+d0qr9naUvc5+2gIP3RX
friF+V4lyQQ5IWa8QTb9kJII6ALVXHUdVt5p7BjOdtMDoDBGNv2XhDcAn0/iRoZ7KqIEkxS705UK
xE+i0LbgRxIbs5mp8aavIFefojD/YVjlACjQUBc2B5PbYMz1RfaV5fMbKORNM/s8PuNMzUa+c9HK
K1vsM748hAZMYEEjksDjkj+6qvr62XHTq0zam8WNaTtWgkOc5qPCnrFhyNqzs+ebN2J/59PH1330
kIc9Y/3GvjBwXtYb3k0zdTmo3gURQxdFuNs7g3Yyp/0PFTLXkqVz8WbdbzKzf3d9/92D4cgGhCUO
hqbNGLogbIhcjKriXIQMckDYkqsYxp/+EgANNIQ6VZc//31u1CBH4fM+jaO5wmeHWqJidcichKgc
Jwxe0lZ944H5NCy4zLF5iQfKgsiaCUokDn3ZSNOa/SHtVpspTA5dNf3ZLeWVPViMcwPzjPfnmrrj
lixcREClheAvPao+Y6nYeCDgVXiXp8Fvovv7tht2bkYuqBekqKF1wuzbDn+DpMfYWkYLdRYhG7Eb
fAd45KqmyK9N2877OBru66r/zWaqClq6xd9ecAnH082smnvOHBScDuYqjd8dITJTlx6G5mqE7og1
GNqb32GIJrk7JzEhsC0eKfNmmL51AkN5V+GWUH1JI8xdXsf5X+bVw3o260e6+L8obLHcDlhoOpze
fInjc9DDDg+j5BpiA9NFBUpYEW6IioR8rR5xeddMd2NRM2RMySg10wEYP1fpHHGZ9AHbVTl29okR
4hXMCvQzD3JQ6QA9hOu68wrrEUkXRLUCqYWps0+QKQwqQh7RwoFeE+tbYozPCQFxZlNHe7xZArFG
yq3uZ8GOeJhDU6hqFwj0Ysqgvwphsq/ijJueuuyugP2ll0Zt6uyvQSQvWIf+QtVN3H/ogjAYfJes
d1aimC/w99/nnCMBlBD9zTydeRWYlghoXFHQvYZ1/duannNCu3FvMCom5edFVc3zEmkIrQX9O5jw
TeoZe7uyecdz47fw4i8sx8QvzOjsfac/ekPwHhtIe6im2OPNHyyGXgui1v/7+JM3E0Ssv4wYn1xI
6g2KNk2KYsMrKuXgrvCJ0t7YfKLODj5hBdyh23jG7EQ21uIxqZgfKJgitpm9qcQG5BYph1soVTyf
akTomXI2povMN4LCZYpH2SfQ99NDn+Y7AZMAYx6Tb5F8lG4fb4JIfDLfa1eJcu9LGCQTK3yWJ9yk
uQWHNuzOfM7jXG3NMPlXBcMDetU7jVqILdnVcPu9lbrbYG4OTljgUjrINPrX1DQGrHOwP3j7kizC
tejqS9Mhw9CtunUThkQEufinxwIolf0cuwCmmvEKRwdcHTRK0BLyt5gY7c+TY/CpqE/ywXk0OFqA
aLyQTPo0WR0yvjlW6wm778lT0r04rKEoZOl5QyFJAGoJqHE8W26dCEt8WGD6GoEg4tKDzel6FpOU
8Huu1NVX6KQmMnGqRr1hqKixbbMYHloQNTOnTu6ohIDPjPBpqzD2Ei79xtUEyKZixvzRqH8tnDwj
L/xVN2FB8UPEsFlMjI/vNveOrfdTIJ/9yruVIVI7UKIIL5Ha4QCmN0KKFhjRK6o3mmBTM9HOuQMj
g+j4XBW/KD6+bCZlOxBii3NvUscUou3eoKDetlSrmzkme5Sd2rUPTHdD9hrnfCfzlT8Nv5MwP1D1
HSOS0kgn2rQNwhl8WA/YSU9FxjA25YEKs/CiGCFZPZaAKcMrqSgHACWEgixLke18ujihw79II//P
0yjZDEBzGcCjKLTKcBd1vX9VRjtz7wZYY2HhkKFdvrTK/CdDb8sa5GpO0LTaKjxm7vCiTXWrHDPd
YkIASAUpil2cBSnLuEft+NP7yL34Z1f1BGS8K/ayKwMu0aWTa/MrN7fzLpJmWBfBePSH6SEQPcs3
FxNP4eAykzPGQOwK5tHpoYbZGaiaEePbx6iIYW67Gl+nPafOWs6dg3IBB2MSmO02ruzboItpl2el
/sidtD+Oo/Z2sQ6cM1kVyAGkZmEFy3OqN1pnwZ5p3/Ti5vZJtDZj6noRCBvxq3aM7DJ4FPe2j915
aPKfomLqUrJ3WNeyK74Kw/txORx2vRWqJXHQesuL+FSxAN4ONX76snWD56GbABQMPFXAUN8F4mui
vHR0cCfeTlIff/kdolNZmF8CfgaSKxec8fzl5Igic3K/TCj1xJCjRvDG0uZn68f10A9bivX7zpv0
sUEr0g71a+rHaDtiKe5s3dEMaEkLFcn2fZrh36WenZ39uk6/U0wAX/DIqJ2C7Ak+wbqdcSYHJGqe
mxZpSTLNLlCh4l4nybmFlcdrIsW51OZn6eHmDtDz7N1Fkz35rA/j3CbuWCM9wPIBjSicezog0W0g
4s0bIxcC9SoJEzxO6v9/FwW3RxCy+LWkpxhutf3NxQ714cUIOnXFukgzPcTxqve1QkctLGMCIWLB
cS1wPVaVePWnJXLIKoFmj2Z3xyRngq4XBaux92FRIyDdZQzLt2Ukn8LS9naRJMfDaUhi6SCorIVO
raPnJ805MGJyRpIFZ1qCE2AJniKnbxkVub5xz9qPbWs34s6IJ4MXY8k7QSmpD46ug3tnbOsj+Xfg
lxt7eEOlvHgklPHRJyXvmcBjBf9D7msTHSQ8xYTdrqHAe8tr1syPfR3U16mvm00a4e9VVsRNkqQj
q4/Ab0m9I65RbZAe/1Ml5kLo9zs7cx/Hsl1iP/WwGvyIQ7Gess2MrHNfOKWxzmrnLndEdHCm8jNl
OPDc1ATELAQRn5OPNkXLlV+1FriXnBwpfMrUyo2zLwaN4TnuqKFCRutpRr5GQW3O3CghoZu5IVjc
kohGrC4ZSYn0P4IS1rTo0eL/9lzvxLBig6nM6jgkMqKns99q0yXVZdG7zc4LA5jnPnNJDI0jhv1h
2G3bfP7lBELsNTjelnmXj1ONtYqIarZQ+eiq19EV7sH1IkU0d862jjsEFSAcDCP6mmMfAwghaPTG
NbrSGqMlmwiw7ExkDbAx2Egn1sIDvULiE6Y8LHEl0havFHrdz6AGhgrAwnegLNi55Auh2SJFgqCk
cd2yhHyPOEDWo4lLPkj7bodCPjuS4jjdWTExNB4WxwfKyCUyz/h0suZnEay1Kv8cmJQfm6rlx5yH
igo01vYmsIqErxdtb8TQ6cHx9TnpST4OLYAhqq8rnnj8cF0aRHftwlbvFkNC6NhPWZ1xPE19Um3h
PeerRjj5UxSG1ZUpY7rv+jp8pDiJ0fqn079aBurOtWKSD/Drr8ipG45IBVnbRVV3jkI5rdtopHDg
7gblAdkgMs9+wzsRy3nT2IF47YBov9rcOcwaIfObAmeMr9zwhYVtibm7g4Rh+cXBm5r6qQuSfJ9E
GKMW8W97TwRMvF1uPYACDGNuqvH8Bz/p8wMzc23sLXvuP7j9jYUXAnGuDfwjvA2oZYhY2rb5snT1
3912bxceHufknCr/VNfegPafxObes7eEkTyKDISkF7OIzmtAIU15HwPYiT3AIgzKqSEs/BAzU/k9
7xPz7Il8XtkZNYST/HEQln9fqN48dLVbr52MQO2ANLJNHspxNUoqziB61GVFvp3no3jO9HNiQolk
AUCFxNZFWc3Sd6PWIZpMR54kFSSAWCvbkPiRjNdyij66UN6yedzULTN2MuvIG9ZvRVe8N3FLQ9Rd
zEB8e9Gyl0/3nm++lcgbd3Eg1L1s0VgwBjPoj+1xjSCre2popz/LppHPWdtHVDlpYR3bPM7WAWML
4qG6+ksJRsROF8FlG/BRwfiE+pS/RwleMqvxvu1aJwcxuifIcgILXXxmvnm07HI3KEZVdvtsifIh
GsaRjz/SGIR6VyQOA1Ytrg79ys7zALzx7nu3Gbv0HJrMi2hk8FToXVv39l4XaXMEgRNuKkbIkKda
dP8+8wQvjw9jMTyKHnBi5S1+ZoWy0vQvRWGZwMWDZ9Mcd0FNeBCEoIPRTGjMe9pOo7I+SmxEq6Rn
GoR5E3rojK9DxFfSchswI3CG9NTi0ui1uaELUM+D05wtrx1OrZTtukJxhf+MhihAKENXJJ5xCpvP
5JW9YL3aRd7Iqjiqn/J4rk9pCcyeWWa59Rpj5lmaB9iHMbgaNlG7FFZTWIUvlMFka6qtTimEYDue
J5/MTjFD9JJ/8dww2JXBw1gUUMlgTWRe4q7tUG6sJQmsqId4lbpWiYxBm09W3jP/rp4Y8+M7k1Bn
MtluiaRpr4yDUJgnj/zGPdka+bGChMXsYvxUMnpDb4VJxUPLzC374QaIYJRjMsF2K1YO/YOLpfUl
XMQXFJsI1IET5pmn1pAzmrUPIi8FO7XmLSDbCUHKS7qQb1uTlgQ1Io95HR1Uqf4Br7hPS7xshjra
PfErpiPuOK5Z2oU+wokuCda9VV975gEbr2fBnDZ71USHdhj7vVsPe90ln5IXQ42etZVKsdOMbGTM
XIc7Q+O5VBiLZY7YIev9M+u4cJ2OJCbYtgIpXLwvXQBFnvtAUhasuPDsVd4WtQf8p1CACLZw1Zv5
F1res+V7/zBXD5fIUzvlDzdVNm8OpvG9ZGu4Yu16oQBZ47ooltUyjfL8jONim8qw31MsA59UqB56
Fogu/gGG09gGSoITIEHE4R1DVRhJrvHJ5gAURpwWUPm5juMIo2RjQMJheJEFk79qMF1vm5L8VT9u
Fg0wiVjSZc4Qgu7lhMrWEAKfYosZV5M5J7sze87z5C0PBrpoC7HR6AgImFFwqA395fnOHYU+qXUJ
4Fbbru5xSfw1NhAUmAbuHj4R6MvRfOTsuyis5DNujm09TuYd23icbdI7BYF6snjl6DOsZdedrh2D
PqIMs62D3zuNWI37DFvIqWX4R3m1NUrvnxrLf0ZXfhoFHojQuvoSO6Xbq6/MBvqkY+MZXjzkU3gg
mdj1gXzqZPOXNWASZp+EFRx7gj+08dDG5mhBZ7vH2Cw7YpyjeOj2vjDybaxj4nzS/JdMx/dUJkf4
EQ9y2RSOjm1jiJyqxeR149G6WXK6dUVanpUwf0QdgXee9VkT27OVgnWilmyNAGX+FVbjrFOPg8bu
rQq9VP3mhR7KMrhza2BLdPwdRfVc1C7uXjIXkP9Wi50QOaUk+E7UlTj0NNXnoQNyklnpY4iEEnQH
MXLDtChy62w8WkAz0gw9qOU+xGZL9Wu+EkPDIR1Op4rR6Cqz9BldQ0ujgaLeRO+5qr0l6Ghooi2p
XMT6htNzYWfDJciJEc+1C20HutsNK2NIAIWF2cQR8X1fEjg6uOY5Z0TIuK+uGQEa9AWd5z5kakn2
Zdh/62P5iEV+R6D8RRfjd+S4/+yo3KBZN8/I6SjupTddu1YfSJNsNzXkjVU+D3A55zALMPwb2Dpw
ptOQoJYg4pvI6fInNA1giJZtnwNsBRasFbg4j55M/lmYadft5Hd4Zot6rV0mGVzmYJXJFbdMkL4u
AQ7Uq9o4NHWM0UUyhGe7jT0OcfIq7wosd5VanCDRoWsRU1Q8hglMfgyJzF38HulLDlfAGcqbMXff
zYy531ro/QtQ7BSM5lfZioJhAQi/nkIRju2E3WOGyldN431Q8TswpdrXQ0LcHzSZS0lQQzMzSeJ5
WI2VBBtBxeoZeF3IcIV20LhAYULfus91NbAWV++108FCygsOiAWQIAeUhoCYkTp/AoUzlt9mPrTo
hVjgWkH5YdUSwfXYkn+QEV3h9djBwFCleCGYF5mpwzuSBAgOZWnurI6/dHK72vQL07AAry64bAly
sU/ATM46Tf6amMmV04xsgBNgINQuBGYA6BpzKD1w1A56luln0OCs6v0wvbfLCAFd7hvfCvjf2qH5
q8zwa06zfWdNsElRp9mBuQXFStRP+4cVn4gXfkLs981allDJ3NII1/XsshMQTNr76kEb8lME4z83
RACaW6xOjDBZO673InOJCllJh1C75K+lh1sVkO2uEf6yC6F/7rYujY8wUu4lb0Ww73tOVwfa3m5u
xuTc+SWmclu+ZVELHiM+5zOIjYCis87qz77uWIPrUl4ipx6Ow3L1WmRr7FIr/B5VPGJBHsWtz3z3
S1lBfSsQHn4EmcbgOAIgQu5MwoXr/dlpCqszqtCDDWzTXPtDNv4Xm7JsY4KN384tcaAolF55/NGX
TMyjEJDBQPU2uTtsG8u7sm1KaAn1SWvzyIGIpCDC4NGlCF6wz8mLnsg5JIvWWecg1FZ140b3oTdl
a52j8IzrRm+FT20vbMgs7hKwknmYX3r6uh3oEIWLrv1gqHUJTQYANo3ewe2HYR0lZUvoGwSSOBeX
mm7zybbdK4tYACwUBRzAs4ZWniL8itrQPZiG+O7UGBPhRx/oOv5H3blnMRR3GbBFdDdp9iyMuDhG
LFN2DfEeZypAwEb+uXarJyDxYl10/inCoL6ZTW5xn28MQytwVDtCU9AkSIut7sGuR2fFPOQQ+uW1
isShCT342CBpCqP3NnhW5+NEnsC6xyO07miyee0Rf//34YdyfLRj219FwvpTcf4tOvGRDSix7Y7/
IYFAC8cJbToT2HwHzpspUx99OyUnRB9hxXHKRZfqwTnisIQz7gz+oeamdUrsD7bfrJKS9ZA00I1L
Ns97M2Tdg5f2KEnRVUVyrHqD+frsnVyTMsu0X71WdBc5BuW5Zpu0zLmrNY0AtdJQ3YMjfJpqKqt2
Gjo2nXV9qP+LxLCMiJBMG0dMa61hIoy8Yi64shTz+MbG23ScAlFcfQP7sJcgOOpZwIPbC3iCnBbh
v0TH4olnVqYuMrPmWDnJDQvxfWIZcLVauFWl9Sw841BZyXvIYrexcLTZbCkRJ9DIGopts2XOQEDn
vnmMhR2tnXm6liaKfd1mBHnVnLNIGvZ13z0kLquBzO7K1wAJ08ZMaJSd1Co/wtjhjCf+aZNbzikI
PcHWG5VJXFl3LpOXYywt/2gsXB6o+tYJNO6AT7aW5iGwzRAAMstplK1cJ141eZuhCKCdBbyIa9tu
5qdEERfGUkwD0RX8zI0UEMeaN8RN3slqW4uYdxIhslnhwDHr50hL48rWKL6ZodWh/2nwqJuGRSZ1
3FzFNJ0bMUHIT0P5YGVhwKojplpKs+g4GEn0wGEutz584k0t63Ej+3bfdeyS4Dc/RZZXo6xCscUi
j9guZ75kPuc1CYwxjaZGYiml3gdMKjejC8FjblBw1YCZ45xPAdswXjeei8128l5qlhN913/GGVSH
Dnn5SgJ7X/kjiNaZAeyaS4F5RbB4G4bozmx5ipgCImAjtV21w62ZlAHLtNMH4XIL4o3GAD9QlQpm
2+z8Hb3Rc3yLVLWoH5AKp2Midi5fyuRT3WfEyqHd9d86r/phhUqKSKTfEmjkrPntnoZpvPR18mIP
kvatLxMGKGj33BTeZug8qGDxNNgpB3pn//OU941VX2+U4bzxlT9WaXziSEGnF7CeLIlup/aV8YlN
GfYBK4NygTIpcqcfMNPsL930W5F/spoLwj8cV9dbBBPAZcTMUwrHa5uiIkQcED9OGAbRsFklThQ0
Iu4cWo9l2kAQUANNEKrTzJ/SXQbmfk044ntcFc+ByT6RFSWcYBdDMSpwl31WRqEl6t9QlL8VQVFF
zRAgm/p7otPUytEkNi8gFYKuwZK05G8InB5bXbgSZnj6ORr8RsUcTfwYutwWpRjWqLjx1OpwUzKk
oVZgOh2YDB5R0twwmCcbXpZhZyiOEN9Vv51jPNo5O2H0FqdGlHtzZH/lW2yBS++PUep97FmLEPhO
DOLWNOojtKpPwpZxdQb6sSYsCYEriRZJjncG1WoLnyZ6lVFgb1U/0oHF1ldnUof7Fiat1mCwE2qf
rB+aUMcwb37Y8ux1bnMEOhJyfpMlo0s8EQmD+G0FW4nHOj/T4VcEsdGuhxnMbzeqbo3DRE3YGe5I
n1uV7K0Th3aJM7exISLbzd73Jya8Lq78OUw+WXyBfJzuiNZ5N83UgAtACbC0+7pjxIVY9m0yZ28L
e/mLTR7xjpIbAbMLU/eCzhVWDxqpxH+vfP2T1BzizdRm+9lABkawSrRpvXFm1JCMaydHJ0ymCGa7
MHmPLVSFOmEBV80Y08C5fbUjirQ5fTM88YBP29w57jSsy7SDaCRROUKS2A+F8x1qRFKVDv5kqdS2
80hcTG19tWbdY9E0P12rPoY2HbM7BximlWCn1ZlnFyda6zU/eaRI78SzkbgR7CM4i3LIP0QaXJIZ
vKs703lkeG/zkBtnbvLvkB0v3TtZtstznvUFUZUuWxUdXyrdHw3kgVS4dXCgHcFGybbObkB9FKX/
59vWRuj+gXPkqgfjK/L8T+mgiXJDTKLMs35hTck1ps/2kHcsOqoc0xFI4iWqTpFAV8pbkLQfOfAQ
ABD6Atio/tRJ122E2aJ4Q8ixFhLJ5hxX6aYss+JkGNYD2l6sgEPwIbTx2Et+Gqu7TjOPvKQ0Xg3Y
KxFRRnKDn6dbpS26wdyGtAQaq8bpwAM5BC5nms/uJ1Tka3qCKXlcgsI1QNGSAPgR+ItqeCRT3Sng
ctS6vMMeBwsR9tdUi4uTRMMWpRbTIUXshzLQmaFNtjYOnkg2ZN/CTb+QfRKlVDiHRMYHs44/Uuy/
G9eQj26BAcC1LDAr86cZRs9uCfZCttH7sqZiPQlUJL+QmK12JTflOsdVAda8uBV2oZgU0a4vV69K
6xxvNCM0PHlkt8viT1XU1B5f5gr46xLR4eDectM7U7JFsrLu06Gu33S9RXomtQ7kY/wkHELmujOa
+zxJLVy06L56OaHEdlhvB3lwnEov39gCBybakttYVLCRKT62rAn/SD5m2FKzUXV0zmTfAytay6ex
4saFk5wcFYkaq0hzziGbvla0pcwtJ0UMa41KjCTsHYlkw7YLKMgB1PBfYw0iOviqIpqZCQcHFgia
ZkPu2bsfYFTGR9QDI+EZCRs8qz9ZVBxe53I5klyRsVfgsGEuLomQky0me6vhYKSKIwhvTmBrjYa3
j0zMfODiAA0iv9q4/EfASbZ8WMq16uJN1ZXjbshm7gmv+ZNDMTAsac3N7Dfg3SL/Toic1FyHrbEL
zGbMI3/l8sfOtb2AlyU7yA4QwdSVqxAJruxDG/5fyyA/z9gdscoNSjYbXeojnipaEZ1NB0dPR0Za
V0T8mwzRzhymA3FozRrhW7Ui95L0W6wC9JrxslWPd2rqqIs8PooTGhXJM3q8oz5J/8fReSy3jkNB
9ItYBYIB5FY5y7acNyyHZ+YMxq+fo9lNTfAbSyRwQ/fpNVdOCPR61EdnzEhRc6AC1wIkaWm6b7mw
jgNPxgrM2kyG+KAOLLqMpcitRw+rhKj6JSqmctOI5Nfi9yRlUM+sz+gQ+uox5ExGHZatEhj2NKby
gWVVxVGc+5t2rjGLq11SsgQshqlA1+wxMAamkoiJmsv2xKqZdbbrcd0sPYKAOTpunAegPqcQjlMk
VsoekCkO3gMDHwIPJcXU/WthaFReKxCQ185W1Soc5o+qLVZD07Mro4NkOhd70AKglJlHT2vzjkfB
8VmEsXzwkhrG+OD9G2jdijbgGjX8N2hS+dLWKHZbb6bYA5JToB5ZepP3S/L56+AJogbDtKM/7yoS
rEm7O+DbzN+wtZfUz2MDrpskdoI8B+PKWdCwafPStz5L+pvKGcYsq67HuqJLDQDKZpzlzzb+hHyI
KNklHmGp8SYSd02QUaxGcKo9YCSY0lOCRHWa/qqhFXuHQcyfzlq9Nlr5jAlv+EKuxJg9nowjpOwf
jy5snRaVw/Q2csaPeqo1ZECvDPctIPK7cM2/eqPGjTA55r1gjFRhboYxmcnAMvLW29n4xi/lFCCm
9yzDf+4HDFg7e6jtnzqWzYb3mIBTqLUefUyu9tiZ5u/EsBgV90Z39cIxW9e9aJj9gO7ncF5pRALE
nEx/2ez27JtsQl0qhyZy9IGrl6emttJ1ksL2iS3Ul4w4gNv1BwvZ02z2IFVyijkbonlVOavWF+cq
bPmp7oB0JTDOWmNuTqAvIQl9KZx0Ovlp9Vh64b95Hj4Hh+WLLLEcKHMsEB2zVvQI6bN0fPdB6Rjq
PtsEmUMwJb2rwYmfjVBiCPoz02leljj3t12YFUerCmsqxfIawAa89XmMVwLVhkGiLNj2PFiTl+20
q94bopvsJvLMKiyl+Dy/LDmGD0FvRn8Gy4gz0sbgYkYaLWnFKG0OXABf7ZhtHbI4Ab914cE20PsV
Iq/p7m3/I04Rc/DfVzevN7yVrW1rY3ikIjtm0V3xgbBkoJ9AykRhDGmBXqBbDtjGHBd+b1aBWGew
Qw0qM1DoOPv87q3kU1pIBQx7AUubyNbRP1SRiVij9L4qNa76Ue8MpB/rQDRi3U5RRCBN/jYMFhWs
n0xf2iF8TSBUD20cWjM7n2m0nlobPbhJ2YHNR0LDAlUYjz5rzfaWjXCQ2hbOCqZKdWFd7P+LRf/i
kA7uqmYrUZ44Gb7e01j1j4HlXNreWhr06MhV+DSXWTgeeiM/Mf4JmfHbP/4U3jzbWJRVgi/sHlYX
3hSRWMvCrRBXgAdq8lfeNC4X/zEpmSIH/attoWUn2+mb1W9Pse++h+LuXRs7yrWQcMamPUWYfJZF
YJLObTX2V4O3h3wMB8ubpmAzvfApUKRg9ibr5oZzb1e3DkUXbP0KrUDd6o+mtRi/c60/qoyzd8Yf
l62lGPNn4hy2zDTFFS2SXFTt8N65PZnN9LTfxmAce5nnK7eWDM5DA5NLazHzK1EY0Cnia5BwD4Yf
uy8vxLuuCaA6KskfUE2RfWLqiUKSXIFtjfOaElHAyKsp/na6LuJVYEQnL+sYh/kSrtXgZOcabIYi
JGPKLlki/Z1NYvyOSzjlFVfZZx5p5wIuixyoxsSjpvoWNxQrCs5M9B2I+E6DY4v3efTEQ5lG4sOc
WIvExfjra3CAg0dJEPH5Iok0uQ2Bx71VHXviTOPUyw1T/xVN9DyPLgJE/uQJa21Shly8tTleRoVp
aPD8CctDjw1qIl5ejvEfpOx3OslfeA/0Opzvq9DUeJytGcKLvaul/1ZY1PYoKZ5ESXRUQ72dhy4x
jcB54pgxB/+0yuM/NH9v7H/8lQEYCzebVb8myI32fCEfnL3ETA/TSfq2uar9gHyPDrFFUVb/EiS0
sE2ZJt9jekZ3m4vh4Dmht+ka66Hu9J9PCDwdfvVPiwTFqeXSJun0wBnIZ46iwCSzTcr50qa4pWtS
gTsTaalWFId1Oww7kNfq1TGSj8wNiCZEp9VjXG2kBgti+XJJBAB8g0oMjymH3iowwU0GKmHdbfCC
uQUnVsvXjFAJjU6SpslLMtHu5nwL+87PrCX9NqquMswvZBJfBN53WBPNzRHTPx/N8Ypoc6bgQ1Cu
rZaxdUPduCaU7iZly95jIOTFYEpVYx6RsWZTGrP6MStexrhhFylxbeMT0QsdDH/IFcUqTciNkF3Z
PEReV7OFD8jVRd9n13N8NVuyUiWzmXXEywNrrrdyFMPMoQ3TmM+G5eNsZGyRCCc/NpaDqabPm2oN
acJchTZqTsgo5TXEDIY+TcG4tAQeXq9H1zFZi3pIs3Po4iizm7utbBYmmGK2vri12FLYwV/VRaR0
JZ1JmS2ovrFwLxBmzJs20M51NDlm+wTzEEi8vyBjudDeQSH52MlNZUQ/aEbwlvSV91TPZrtjAtY+
NazqEWw3eAcjtzWhASWF3JcOuq4pyvN4SWYDX/vE5dwLB4UryQHJ3bOLQM/hjcYT3O/z1rmzj9vs
YerGZIHy63PQDB09enYVlH+16QYPxDYcE2TzqzA0/cexaA2sy6Ozwz9IENLgFv9UqOtzVqB4z0by
QiyL+0ql/hcxzhun7+0lJILfGrg6SHVPg7pBCzPBb2zdDp+nWOvxJZX4BpwMiUvz7ATGQ4xmnZfa
ibFlWDAYop/YQnuPNZGxZqIOocGXDkF1Uer3EF69rz8zF/nOD4nN7ZSeh844zdkX38fatt1f5ao3
1YVkiHsm+NyueSczgBQgFkYUVKBEpH3WrKWCaV6wKXroQ3btZbBJil8e4d4+l5T+spqYtpEZ4X2P
YKAUKY4I4v8pt151kmA82u9hNveBjp/nAmWTw1KkY5k94/KbT8pQB/gFV6WgQTHHIbw2m3h5EPRi
3Dk4tNWrpHcOnoXJBmt2RrzfYL5FCMicPvFY5LoftOKv3dRjDq6P4xC+WDLbpw35GezhHYw2df7M
qX/rIyNbuTnBdc5MlYdbvjLabW+1dJBQlBcZMJkT51LDzqpSi0h1T4o3qgC9ssAZfU78AsF9NKGh
D5ol/A2qe9W8Fulwrf3+YRgbDF52t6tG62pb2Ruj7ZcKwoCbj3Bapzfmun/BGJVHqr2G0RnlFtLK
LCThZhxucP32DZgefzL3UXQmAvaYJ+EhdlKMyfne8e2XO8MziGbA5eC1uKGumDBA0jf6c67ZF+io
OTg1AD5eh3OblQfAxgs2k4sKL1gUxX9F27wEzPF8/ZdA+2r629A+CtyAZkqrjHc70MfMa05mMFDm
JM2RCcVjl8gjVdYpTNSZ+5EIIEZqMkR4YF3iejdhkLbSf0Ua/GRTtczS/pDYxl4kXbdwG+MQB8iQ
C28x+/FSuSgzPBMlslZrtoawF6qDV8qnsPfvMlHm4xU7H9Nd+w0iMAP7fZcRnqTclSsdDDgNigIc
JyUhVGqGgCew9aelRLgXnlLb+ItQpVLDr5j9wBOSm8Fg6z3yEObVL1xpz/0JzJF2v61PRndvz7/v
aCevNPHzwY0qLcAa+bN9H95m/5rOfBw7EAgTmwYDoGB1w+kBPUotHR/nSBOg0jVwuxso1mJUjRMb
4EWvG4Z07kcyxTuaXAbM4EYSD6c/pfe32SaMYSiE30fwRrn3Ax8JwmSC5h7rAhbyWtGZj8ci8VaZ
Irfvri4njS+y0Nlnt5iFgtfrZWCpr3F0y2Udmm94U/dFHNyQUT2yXnog5WU5xsORHe62QtCC5O9a
FVRWPTlcpkUIPONjb+gu6eyw++ijiyeGp4LdrF/JJzT7Tw4BAODY0LSbxLJ2OaDDbE2yzBJFIPnQ
7H6JobWNQ153J9M0n9DbHT0U5jwWA6mjeAA8BFwkLLmnwJ5Oie/D+gzXCF+RaDYHUZBN2oUxizDu
kb5GJXizq37d9CiL6m8zmdZEL68DHNmpiI/kfn/rMXlpG+fXtpub6JFOzjhm+q67gDIrGdmMG7bc
j5HZvnraw+/kb7NOPaQW3MwULQORX4cp9851bx0gca9NFvqAAZgrdxin+o2MxRq9/hplCGsu7zdu
vSVrQSYO/Tk2+muL6A5lyzYIAvhg5nJCNhxW4d4rAW1b88Gyhx3RJe9Y8F8t3aJqqVeDnX+K3tzF
2AhDQuqSkHdqzh/imC7DTTbMep87Kb+wFrKtz88BwjqSGdc+Z2Ttgx9CnLvIfO9GQ3tSCFpauHEE
/G5dRnmiqlbYf1AggLeLm402KnghngF+JxH4cRmmcpJuSBjmVKh+PBeKFOKpl5BM7arMaQjxzFbB
vvXlY4BOs8JPRaAW9OE+WbsGiuquwupFifTlu6d+gL9iAGvB1Kfj7BXPj0KrU20AS5L0pbeJ02+G
GLw/TNIMQ6TB54M1ZFPDIemAEfb1uCvc6S6mZkWYrNrutapLSFUKBr2mjlLn0RUwyDhFXbHLWmsr
R/ZSgIIdKmCWEI8mocdJ/WmEKMD77MUdkq8MF18dxOtRONsex5O07efS6i5wQs9JabFHMtDLNKN9
bGMOQ1KMqlR+SGmd4WfdQjqjhRk1+UK41AUInFG/CaZEoTB/FbNSJGF3WF+LFhMsKMmkrNLZVbkV
3iqGC+6QL2f331yEDwz3kRCN12xmyTbTSKQpU9t0+ouHN2IJQcONDWKvcJ3KdtvO9xVstU5pF4W7
h/Kz9/130++xOsbg6CAieuHWcCZ7F2BzZcFMj9XWpFDVbHrZJUUtfIrgoU6jD80zagB5stBUZOU/
UyRLl7KwkMmLM4QpED4qZla1DwUEPPYxGPuQwsZUt4eZlf0KRdAE+8Z/EWDIWhtsKBBVvKsE7+bV
qs2Ta1DPPE7HppN7erWnskmf0t69pAkX4HBNaUbBCywmoRfiPsTtzDVuZjTHemmF9Rpj+dXvWJwq
zugSoVVZhR/kR/320n3us3AN7IWH2VcL2c09KD3qLr+VF3BjhyKiLfSpsmg2cOD4vhbsej1Ei9Id
MGmNaJyZkm38Ed1Qg5z0BSrKdC66WVPEOu67YSMASM1M3VqKtscW/xFjunGVO6giKOc5RIwRiXT5
ETmuphWl4M795OzP7q/txA7fEHHkOc1rWNbH3pA/RdAhIDFo+IH/wRseG66bqphXfWlc0iK9Jrqk
PtXWAxTXR1+We/QlRy8a7jSNeWlNFeI860BGybwSs3itRuJwmtnYhb5/cG1xZex7ne/8bT9L2AG3
3iU1zbfuDl2X954o87ZDqP3XQcxXWsjXGcJh5HnmBgFlsx0b290RZbKvemcdsH/38vzqxN2wCBz5
kN11WZACsC04ZrhOEueq/A53BdokK5YOyhjxOARxsQKP+ebL4YlR+9WsaKTE1LF9kh+5PaADkSzC
XOgLm2Dyg7UVs1wME7ohCMqfHSXWQ18GJ0vKY9dS7Nc1rGGZbkjYpN0nSDjo05tjuKdR4a5FONlQ
LPNu4Q8vGOQDJVYzD2XOoj+kvUBowTTbNaoURYb9E/MXy8mZWpaKIUvvOVRrs2a4KpSe2NWCXMn8
UxYadA7NJybF4ODQQ6zLwQPT3TT2qsv0x4hXmD4KOmn4bsRDCdjTZFbt1u/0PbvWdveKqJ9+OLWG
8aHw/9pZuDdmApbEfGbYRUhGsAZPvMGC/kSesL8gkozapd4Nol67PQwPFaLKqS/RnABRfLJDPl6g
wVmJOVPj9WjfSXg5tFZ+wHK41W62CUpSr9poEyT2KkHeM/EuS3WfDNd4MjmIsAmFd2iUbx3kWO3L
8stCm8bOnEJkV8380bdueNY23Y1sIOE45Z6tHYLiyIOu0G9RubLnw8JifiWOu5SMyKpHFM6vub93
euQtOKzuoIORhw3y1KZpuIJ+asMelzp469jcIdAcTDzeefRPMspF4XiGCrCSvv9s1OZjj6IG6vgF
4QWaQwuUoDfcQiD5FCUUWWTpdaQxbUXZf0BN2za1yZwpMt89WvmFc3cY2JgzBBwkfsrCqNuH1pK3
aqBZ6CTi8bFN2IxaGmHaVLNfzuEkQtDykIQzFlcOjlNhKTxqDGWyv8HOxt+YYWmwmsoG+0vvzeYp
72c09C19PMBZyNj3dEAbQuXUtvBqnenB5H4jZtlC8BQbnr9TPUcDfpPlELE4DCHQjD2B9ZFFziW4
kAU0ff6d5jiYfC08UiYwR+CrwRMypF+TN0XZxsU3KcwTHBsyQt8xDeE2kz7qdW0c5eRfJMpZdF24
N9J+IKxekYxBNyrt18rjEUAkp6OfQFvjmV0E7qLGMjdjC776xgnBOriys5LA1665cOzF+zga3HPF
i0DFMPLJ18U9hFU6uMGqXjAmKhh9DgaBUYo7YufZuf9mTZy8aPl3gXIvIEcInrK3zEbefTf/5v+n
eJCG99YZNDcNumXlsYdM8bVq0HaJhGCCJGxXag8ZtOm/miLAONeTRBMpMq4sR31kMoakkOTj3R60
rTLAnHwgrG2cr4ikpsWk3e9JtPZSYitBq0NCrzKelG11v5GY+lVuecZj3Xcwvzjc5BRexVCuRB29
+BEVgu0hNSO/jfZzqgUKZuc9l8QvlRzTQuQA/4g7ZhXGrpvJh79KnfxR5qiHiDfZSFi/yp05yzWB
gIR25jeDKG9wuRB940Qc7CIqV6ksrjQ10ATovjnZwktXyp/GYVyMESdCLcNWePTUtLX9ft4Kh9Id
cNlbYWTv1iB+Iy+0T7Iu5b4bsNzObuigCjBRh2XRbVBDtVZRWe4LBXVRRrQjzv3FJGLcR56ou2HV
mt0unMM/cNkIYBxs9VHZkg4ZGMdUpOyc2vl1dJqNhRp1Q7HILxABPSVGmgE1FeeCXX2x0g1c6Dgy
3uwIYxgaabTdii5SluR5GDEWVe0iG+Z0H9lte3VE9aYab9v3PO2dpT5a5642Yp+MU6Xqwl1tVObW
nVj1dvfxwDDStSWzQtZhggeMsumtuWPL/bytV/AkCO2t2LpgHuMubbXXnty4ljdUYclKCKAclDov
yBlJzAHsoc1jpD2GtiOsHXd7ZzUjdbvMPfTFfGDO4g+UgvUuLIIn3AJ/gbb3E5y3WhRX0UKBTdqz
r+FUhNgTMdy3OGeRWUzwfnEyWQdl+L9t255qy+ugkgtU12bIhs9t9yOw0KTiopTu1hUwGPgaPJwi
dul/Oco5mF2NIYUHdUSkP4XRQ6znc0sdt0jo6id4qIAOzJfK6cjIc6Zqnbn1N2xlnMjJXzqxk+Sn
A06B2mHa5h4rGjyneIdvwVzrdLo71NHKUds4On0wBhrdwHk1VfvgG9mR4QqJehD5ZPJLvfYXRJWm
Q4t3leP/TKn9mrnxqS5QUCGNehxMincZIowndkO/jlHWneJAp7Ati+QpNDtOw2SC0aDUQAcN/UZ2
UAfEzH5rKJ4qSv0D3K/mHE6SIAjMcTsjD9slnSV3DJ5EvDjHMnNWlTOOBy/AFRDF7csQ1L2/atoe
A2+ceKwV2sDXch2L0Yr3U5wRTErbNohHJXBryMYS67lFJxTji+Bkta7sN3ZtOF/pGPe1BRrAUtgj
8OaOlOp5votjNvqehbES4UgCznnR6vFXND02AK/aZFVNXEiGagUSjYGJG+Wbkad6D3a1xjuIZAET
X7DmBh8ulPzGj2E0UP7aFKRJCkcKof8k1FftZ19OlfOp+3+97/0yxD6iNSQ/L9l0qWZhRYse1+x2
vNw4+CGtS2Oq8ZWLZ1V5JSQ+862eimC3apyEQTh98WDxQOSofbkgN3je3wT4aMT/BEBskAGccxfC
ByHvyCiKMRW7Ou1oVPL0UBXNT19LrlCsBZT1337AyigIuOQVsxHTCL9bZM7C08+NgdVgjmgN2J0u
3VGhkAKVc9JJ+NnYvNd3XFNaX0XnHlsbIxSH/6o0MMTwcjNWKr+6ontO8Q4uw6x7Iwzzkyyjb8MX
3S+dEkMEkf0zmvYVTdK+8JitZ+7dF9kBTus6hEd4p747q7/wlDFrUzXlwsx7Nd5w6q76EDZTBrxf
EQwDJ3RZ3ccTeXc2ia9YNQZKatGqat2n7ovVUF7YMe9CCLDCVsQzBR0+BA8YJGRPwPSrujYPI9oG
ssNOYgweSOxG4aQsCh6KyrUAJbsj1LYlk8nIbhga5SbNABbk5rlLA4StyQeC0TM8ZnR3BQmHdNsM
6//Ke6afnJtTh21Lu7BCVY2cVNklL3optyY/YUGY9lsRuS+xyRyrD2+DwI3o669KA3Kza7Ql8WM2
j0eRdVtO7k3fMfhn3vvgmQwKxmQb3weKDT5C6Z4o/W+uphDOhXlVtvPaTvZNGdY5DtqHwEvwPctk
Z85wHWZQzeFUW6uQFfDKbGvNCsOoNkaDSt+EAJQ2wFpxq57wdQXLgX3UQ+BUz1GFPz0cuwP/Ba77
Ongnjg52iF6ymvpIuwERKF7z/wM3rPqJCTeR2t5vZCoUsx5U+bp91aSElXYNe1XUNDFOsgvT8V1G
6lpm4uY0NV4Bd97qlGgSJIJMD7A1LA2LWoqKHRc5OeWZv+285NFyWnKQTbbwQVmdWwMkjnLM/IGt
0Z1ngH7F871nCe57nJGzCbrijP4JN5D3aQzNS9TgEfO7Mx7UCy4A9pJd4R77EOOdwY7eI42Q8hIN
VlGeHMd7TszgpmDJxsraIgWho2i734rdsGE4mzYq12Zl3LC97FLffnddNGJuBP4cRPpbMc2PUwlV
KrL2vkMqUq+HtzjMjyUDDdSP6aUp9d/YoOCU0ZnUZEzmZYaFjlmdL7a5V1CJmv0DHozPFrEFyv7e
RRse/cut1uWWbKCQojsyPerDKDmhD/pEw/zGem5eoFh1VpmNotQMoXBNDvkLjYJMGPAqdaZyVsqY
xIZY6WOb208mrYTMxNGsy2KJGrDBd8HvekchzbRrmdwPdMF+muz7Eq0hrCliviZ0vtZON/V2KKrd
NHtfdgHcfiijfEeYgLNMvT5a9g7XtQ9DfYdvFxWAAwNIpfvZmlyOnlE85cx9b7Vt/kS292hYKXuy
YNDIFAE6T34Zr1TkzkvbirpdntfXviXWxeu+ea2K8zuaW7pfnHWcINUaspPHiKGSD5QfBATCKkzH
mSfEfeL+OplRdoic4iW29BPf5ZagpK3kQI1wMzaN/j+yfkWi4/OIZwTBdfuE0gXrEC0B5pmtXdV8
Czxy6XNlUEFX7pYQB46ngq2aodUxyoOLQygG74v6SRrQmrTWCywTpI64h2BgInFPps3vQU0Vsvup
vuSUeQur7UEkjnOEEDo/48l+s3KycQuftNpU/g1TxBVvHbhbkbIVjCRI2XsXyhULv0PCWbkMCiqM
grB8tiyuPoZMf/uG8zFGkiIYJDkOaIm6dGoIsEn0P7xC1roqnefaLbfZjLK/FKdxZE+4oLq3H2TL
smqTtpW9M/xyG/lOtOqxNKxEXziLtrXTtbYEshTjyYsZ/QdRus4Ggo5S/Z1pjl30vU/D5DGvHvNz
pN0LiW9wL+CKr2FWnyHrkP/Wmp8l+zzB6mOuSA1Oi2sUhWhkynSTEJDlK2BDGtNN0caM1QGuVlV9
9iTPjS4Sbsx2L1zDYQjnvXJnHzPpruus/xm6CA5VDtF1LILj7DHYi9wpP8hQvDgtT0OCDIZJOJP+
huoy4ojmIb9ODXO8+850UUexQsjorYCU7qxy/pi0s+k8NnHp7G1TD/XbmKpvTOPLvLUxO2WYS/sR
1VvHj0Dn+A3C8cnSxcHrk3dHpCwtuGWkKBBKhtElJl4Yp3nHr9n3wzJBSB+60/3WOruWaLGTRj3Y
zHljxRiS5xRrh8nkljEZtjRjTu4BQc2pn1GPN9K8JTbc6ShIr6qDkJwn6Rfhzg1W2+yzb4xwz08y
Vr3WfziJv/2U+UKc5Syu0hBuY+BxFrL32DhR82sn4fsITRlTwN5pu5e0CemJGpiarDqzrXIiEq0q
1rxew/B2dOI1vd+tktm1tJVaFgY44GYUcDJc+T3Pf4gtd2j7kmVeVBHEq0oeKTQrWADdAMDVYggg
zJPKgTeD42gHikgHva5AH+HJkrx00nh9Fv+kZhI5UMbyXbvJN6oe3jRgE3FeG4x64FDOtb/zmvhM
QjoOYHc9evlLpcId/t+zQRqyyEMkds4lVP0Jstwf7C1W7RMQnQBFVe6ehLYDSLoRjOhetusEKNyi
hT+xigwwZVMkn8yhbk7OEMc4iRhNoxgmhbiXL1gzJEM9wMeWyr477bRIWKsza5eVN+lV5ABHQbdI
qdwGr2VLAFRVPSRouRaoxfaB314ML8EYIQmZTcu/HkNJ2hIQmCTzZ9ASvNZ41s88h0e7nRBgcVmX
s/NMx4WxuSHWl6xtXBaGCz2Kvd9qyqdX6TH2t8i1kgHpC5oEyJ62xnL/sQ+8JDMpUFY8oh+pHxqH
fToLh8zKvuo6PsquOeeqRuB1dymiGYX3XN/JJvcrpfK6z2bwD7TmmH+VfmvR9297MSWrOkxvQRa8
d6P+iP3pghthEwl4FhUvYOenm1E5O82Se9k38b4zw0PtpuumgCI+Y/Cd6GNZ96+d0N2NRaPxs1bH
FjDRaPUvItGw5TiLFqanHpBJ7YjZ+wTWKzZkMK8YAb4Jy7q6dyWii9MlV69ZhLozcX17qV33m5io
1yLXV3PifFM+kCxATF8gCC/0G5vOn96yumfeGZX+Io8hTQ1GskMFvWXE+NFl4adnKrmGqzFviVUX
pylMjUsQBd/SkPWnrRLxoMbSebHKUj4bfpQ/loUINyqobm4nBDTezMA9kB8x6jxil3iJ7OAjHuRr
DNhHoVMWMvlH49tgjsUWmhvVG2XYQ5UXLzhQ7tnZycCizyW8M8JzaLk37VNb+tovn8w0woWs7wb4
JhXXNCnEjt/hFAQxdzvtFnpkRukWGVravxno31Qc/tZ6/qgt47lX6UE1NsxfBYtrmLZhOT7EduIs
Gze+5F17LuA/99OY8TeG55Z5x7qLLYQxcXGqXARWnT++OPPkQNG2H7QXrCM1Qb5MG1xJEQnUYnxG
A6Y3SZmUGC8sMHzVJC7VrLoHqKRwVES/T41pq8r2C/XzvtIGI1P/WBklfYWVf1lR+lAKX+/mwnN+
OzfTV+aw37YFsDmkcVADfLe0uliWeHYi78VH0oauCzzC3T88zkRYj5hmyFJjGZmTYLgybRWf7EzA
/rHxHdF/4BkYDA/2GxIlImOsd0SVkKEmTA5RE76nY/iXG9Nv54EO6Fp55Zbxltoo9bbP5n+zPZw6
1e/pgqKTauozuq/zfDedOgw+0iFYtc1sPTMN62+q8QtAO616DnK9FsLBzSCJuHfIFAH7lo7tRuls
z9KRQGKMhMOcPjJuWpHD+9ll0F5pG9aDl4K0q55ME0pxiqM2zc3PtC6+mXcc4kwC6gjfHYvGuPUq
CMV3nnOH5wiExsHMnKMjIIOSjvdvcowDGQNriuHz5GKZR6YFa2c6Egb9ZSQs7s0E1g0YwvSxazJn
O7ZusK9M95XeKmewZF8IVXaJ6HD6lR5Dzl4bhTFpA+2kSBqdrPNoNWjh+/DSzxRxZdffcqgs7jQc
0M3v5cxgD+Dqk4gwmTQSa2ocqie+LxC80TmMXfzQGnQjvp7ZRuiQUgXniDAK1GuL2s3VkpGe2qJN
da3gJZwnokHyU+MHLTqhCgcJKomgS//lsXEcNZ86JlsOalB0fYWgAIdKvExNZCVu+JlZ6S+ammgt
W8jnJRc+KjDLp1eCKDN73Z++5yTLtH7x086mq/SofKx9I3pS/8ybLubHViT8kjnuK45O/GdwiGgI
5R5F66Mkv0+hEhc8hwQgoRWybW+JG5lSyBt5w3O+89zvjyakkqqeH4yEOaR1X7vl6a43jgguMZ8W
bAb6h9xnYSRR+BnDfrKbDZt+soW9/ojKylqOYBBXU00oUV2Rr8NJVthfpmYYJ1T8rC2FLjEvd3HX
cwsWqE8Nxc+a7/L1GOGvGupDG4VnLT2sCvMN6DFLAhtKYTuYAumuHN+qQVdLbGvIH3ze2ggyhcg5
58p8IgnO7RhxVdfJrm+Z0H+6gV3RCObH5j1y5RG+2c6EPRZIBgNJy9zZyxEqm3vTuhuYbWb6hKjs
VEhdzWPDrCTAag1hPXQ+jHQwIT8HKak3DGDAGtL0Kzt6CQXxd6AyhluQugMzmYydyp265XgDFsF6
1psxL4pj36LGakTBLeiycWy+BWg1t6KoI03ocwKxjrLyLwM8SqWFN6FAVkfCwtqxuttYYZdh4s9w
RHx0rX/LTPKY5sh/EnV/FFGyrkOPaKWmeRHlTOcQJLvIrwmczZJVl9C0SP8jy+QmrvXWJDkCRFf0
iXRgZaojwY6UZrLeGkJ/xsDWEAWj65iaz6ShaVBcTI6GxC99vqqUAHHLvg6qhxk8hDuywGhSqqRa
D8F/HJ3HbuTIFkS/iEDSM7cqbyRVyZWkDaGWofcmmfz6OZzNw+ABPdMqFZk340accG4juaQ7y8O1
CHRuXStaoVlKJusxDAWovPKVI87mltI/cM37U3mzK/icsTgyyEKoehoTVjDUvR+xzpydDud9yfMM
4gGHvW1MNNCrL4vWe6YVEmmJ0637cIrObAr49svr3GInKV3KrghuHhZnFYgJLgDAMXugnHWCFwPy
J5CsexbYrNZLBr4pPTcdzF5FI9iu61MSbW75At8QZqAw8lUXABXi1hBb+yrylkKKiVSg4bKadwfn
NfXyjEFtqv8GkKV/Xd8AJcFlyThGcyZPYc0jW5LA5Yt4bLT1p1MJpzIJVvVoaWRo9xXiWQcc0TI2
dcyVP2sH47fjVXIXliDBx/glcav7sjbXZtk9TwzKO3BV7ZFFUkScdwy2prCbE2gWaw/okgIfObZ7
5oxyi/U9/gKf3R7s3B5PDN2PSDp47FjTvajCvVW1eZjsDL1GP3C4c7pzxuGcfUCkewRaiDdhDo8R
AY2yUz9EV9+Gar51uK947OyGfeV8CmvB2jc854Vj4YmogxNg/mZTFtUbRou9y2onK6udn5LvKSN7
3dpQbYCSFewbE3EnggbFxubaDgGfjjUaO6JAfIIDAoHh5o9gvtglTPgks4GWek6kt8afNzXm8yGl
S0cMx7nA9FTo0n/Qgjd1bRb/4BU8UBV2yKP2uzaG9NhLs95VC4RHWWiIvep/bYeOHo9mvRVmkGjL
+ppMhLb+GQHJ+SFzrl3NyOCwdJxIAd3RS3fGfnQI+AOz3VOVLQ6qTjh0ZvOvAHCxsmODaAMRxF2J
F5rRkmEZqxCU+9g9NAgDk552Rc1x4A83QeniRmJlxkMSkj4p8Lg6i5cergq1ajQOd82Nup/wqRpj
4GP8iEmHBUKkB0rFw03jpks3QuFON5M6EdnZ7yWdK/bcnFpDbsvQ2rMYtK81dKMsa999d171Fpf4
pM4XtQkSC4Cs7NXz1S4pckjd8bvKkC01RcKplR1hfPBi7G6G4/m7wdfW8svRPMieiexuxQx1TjBv
jHyg1rP6zS3zgTD4vHhDeyTRol9DLuWywlqjVXBz52xfkPdlFM6AO0cjEf6AB+zOtdpur0HZbPFS
U+3UltsmoeW+rWiq8GZ1bbMg2zGYHdskOdbAUgOdPJtmeOqdjgQNVGfcMiaGe4/M0GxCD0yZCWI3
P4wdyGvINzsjWuJsnXXwImCkpJykH/1zHG5EpXpkTylXTTW9m1622Nb3sHhpIUm+u7jf2JafbUev
5faAwACm1YU8IP4qQEyb3MAIFZqaf7/VGHsVWtMJEo5+cCVjeTMBru5x2AFdUuUlGRf/Zoz+OQdl
+dF3At9eBwcp4VPaZQPuiMS0CbFDAiTVGMS5+hkEDRJplj/JUn36eODWSpTUDtjZaurjS2FO5ziU
hx6NQvfxU5uT6ii7V+nr/RwB7FPx2em9xzrW38KhbQH0Ab6WWR1Gh/yWbdz7Nf7LueLAD/lh74jf
gPTAEz4rez1M00fcJX+hGdGvVEWKHT1ZEU3YlrU/me3aPTN8NFsj81rilATiRW9Aas8Y1cJr4Plr
3iiPicqfXK+8b3tC8XOTfiehetZ+/9337b4LzFOWYCZxWdNwBLad+zZ79UMpnKeuwEYaRai/xA6A
XYXFDiffvlLOwTbB0lQ1AspA50Jf3yMQLeT1U6h7vXFUTAzXxt7fRLQKJ4QoCi6ZmKdfzdL5zNKZ
ZVq2750MGbXonRM9ef4hN5g2sQHgbwCddTeM/n3peg+Yp1JYi9HTRP6Upiz1NvLcmr5ytwD5k71C
ZD5LVDgHUcP99olKVaN6trNKPwawjgfMlpEZMp7VGOFbVbncRYnWt3U0sVKOfvMCV19mBzsCAVQ/
To88KFzS6fNaR3NuHHWE1S1s2yNMt53idw+UZ9iaCpJ+n+7LFrUyUBVgqoCGUSuLESHcc1cwdytr
+HUsRrzMwQQ7EMFPU3kUiDWZb3+PE68YBO3JK27Y0HmNh+dZJ+85uDfDbc68XbAVuP21AnZGZBaW
ch1npzS2v9OGhrg2YD4y4g/oRc9ELyFgIdhscKZlG5+Q7ZYBHCnCmT4joCIx7sU0wllWx0Tj2/EF
eJzmYa2bU9WUx8pIkMX84WuY2HqZCvhI4DnXYE4/uir/LIMA4QpG0BaazIfR583JiYr8sfF83quG
i/PA4Fwufzzt5BtqHWC9TfElHCixMe0c/3FCjBwfLQAOcrcc3u3FVvWzzm3oJXWUvQo0k7veM6Nn
vLNbE3ANJufhPZ/dEhyEdc6m4TZOii6MeZehWECu51KfWeYCJSLPEfKmp/kywihkPPoemcSaIWsQ
oIyarFqquEV5dJpCLsQ56wWc//9B9ql+zxO+ul0iyNjO7S5OzXuZG/baGMU5nRlWOpcpQgKWK/3e
3DUW0B4YGW9s978r3KXsrPRJO8VPCkn6braax8HM93zMjB7ORBjDHnAOj9VxoPocxs8Rhz+21A5i
S0/PBBSyt4HOpabLzU2RIqGpNv9NXMEGsD1EZn3DqIVZIbPxdLCPy2vaBAokOimLNSRyb5l8yXvK
V3AMhyxqqMzjL+2JiW7P7pZXPa5udn1EGpo9m9U3E+05osyTVnCXQ487FBHW/QxSf/atfaydnSrG
09y1hE6dlzocjsUsr9wGfkw4HnORXsoEPmwp+C5ZMSF2GVePdgxJKDaHN3Iv3NG0+m28+D1u+BV5
U/VdJ94DJzx16hbyuiHTR4vZkVKVMsVfnZRX3dFLVXmD3BG0t7EqaNlyNhrxgz30v2QAWeYYlbFu
uLjyzdKPnfKfEs2XpxvspyRmBkhqA2MwRMi5SiGHQf7remelmDRzYd6SFs+POwBH6NuEVuCcrLos
KBJ0vA8zL36mtD3EHb/oELsE1a0M6fGiF5nTXujoUHXDgb8NOQuzLd7DupTs/lJownXfPYjRsvfe
DMMn50ml33bML7PnUEpPlUOXeOwlCnroukS/IzZ8ZS7krsQUwB4F7o0kHm//SNLrsu/YyENoBu3o
XizTZN6YDeBhcWERijJdKzkpexzvM6iASeOeAA0e0qZ7JvrK42AH2xBgR+Pi/q4U0oDv6FU5eTBl
Zl55ZoPdV0r9q9OZe71+b1rDO6nR5VXalQ43Hf8i/IBjONQ0XcIyYrbIgz1MIFwb5BexzZBMHI9G
KoERQFk+TdpArmzyTKNOZGlfbKbCGSr0kVjeJB11wGmGsAGQHjCUmGrAUZYSR2xXHTT9dpdDmQL/
pyuDBs4uJv2FeYvnMeKScad9bDY2nkR6VmVUwzCdIaJZgyS25XEgRIYZXVRXcPvF5hmdtYK9I0Xd
3opGQj3p87rbcQHhk7PGwH20pQHF1uM3pdpOHwGwZBAAlHeIMsw5JsPjxTEGcNaGwOXstOE9rT5i
G1iCVQGv+PAAZcLakUcViv9imz/SJ7oosUyquqIRZHDU1Ysq/j7Qy4zPoK/xb3YMYrMk2RDP3j9z
MNoDXizjZNRj9OqIhtYN4fvoo8a/3MXHLNkw7P0h0wc37c2XdLC8U4OXd+dlxnSJMKjwMHrmA+GD
4IlMZ7dxKze9DDgGvkKzBsfL9xHrMOHxGmDS5G9kyDeyrdkB0VAWPNWK9Aol2N26paTy03MHsRKK
0tmezOiGZgb/KGYiXWC8403J3W9bjnxukQsqug+Sl8gFDsLOKFznZuitTa/CqxPaPW/sTsZ8N+Z5
O2W5D0thhFQvjOIzmpJ5k432sGvzafocE8ntzOHnbKQ7P0eG7ZCJU0hWdclHWaDHZ3cBgPYDkcxw
Kwpv0TlbY/jzYFPei8oa1zXvsAMtjdW08lzt37dj8ElPtnkQAlUpyyM0fmvkM8IVlzn4otpoN1Od
dZiHknoCt9Zyh8JevvjQISFCmdzTaBBYkwwsFk49I3eXOvW6SpzpNmnlH0jKK2JqQ7fjeIkgyPIN
JrTNs71L2Rtc4E0gmCTTTtUhUJ2Z6oO+pZPET6fbOLgfkNwJm4mySXaoCXqta3t80ra565f2z66e
PcwbeL0EZWEvreRGP2FXOWp88B+y7R7j0KVn0S6TPbU3SC9h6VZrkAniCO1B/cQz5kApcMdzvWZK
DJaUqDsUq1FI++LanXNClYx+pJFxm5h8XFVNkkd7LF5g/z1RQx+u6Lo2AHH82QNlCXiFqo85q7uT
8ln731lymF9coLI/bcp0aBQm8e+M+M4M1bqqSmdFfUnwWIY0iEywOp/4+ePvCbI8ebwh/sEhRyNV
YzqnkAQwk5Yr7ifuwLyh6AUjRTWsy8zsN01Pb3RrTc16ThcfXx8QMWXlhj6bgfSoyY5lLME3khXE
mRadR/IMamfRuriWHoS9ydHBu1+7r2XA8zSNmfU4yPSND6S8Jt7M0sPp6nNuNNnBZULc0KATGhiC
oCARf/d3Qe4Xm97ycUvgAbrgecWQJuJhF4RV+iS9seMlU1o3rQJrF8aTfcZ+KA4WwXqYXOQM2aMu
Lb75ILHPQC+gux5lwx7YNdZxZRywI7Bjd+uAp0N7wTFLNHmBorVtViQWAcYVFqOac40xALx0ml2I
0lJbOBncwYUwTi22jVXdLW3LGuQQZ8hXPAK+DORDq73v0ckQaAPFMthvVPNDBDp957mOnuGD4HqU
FDridwJpfCZi2p6trDZpuUEKp53Va8ZjjmaHG5dNNXvZ+cHy6/KftkLzJkc3Yg4eMDpS9lw6F4NJ
v/MqtthMWW+BzQYiq9OTUQ7GbozwQq1bNU5XpJ/mMGAXIgTN4iIkdHZC5RYrfkUSQ2OLAL6yPK/9
ArHW7htf29cwm/UtoBstIItXyHjt6pgPgDjTYrsYuJ2E/UcB5eYZpyayP4nJ6E/GgE1aO+3f7bx8
YDQcYN1EE9emymFUbicOrlj33H34XeJWmKu3hDLBc9fGD7mrh62KiMXmYz/+S+3OvsQtptQHjlF2
oWEo46306e0MppHNomGtqiQ4K19epig8FQ2d6i6DOSMoIJ0xREepDCv8RffWz0lt+9VJzl1jH5eG
d3dfKOBNmT2rt7SATc0SInJooCZeRTyhOfhErik3Y23e3mGn9599hqwYzddMxn2TlNWxlIV+7TPA
cDGCCC0X/bq0uX+6sMC5Gi0RuE3EcTHVYhvbybmW1TEj2e766mNqinDHpIE/yh9ep545g+vRtQMy
irJyKRogf/S3cqFxuyfbSHpObdxq3UgIh37iIW5fjGLa5iXuJv47WAfc5Gsy/BFMFaMtl/oScI+9
aZegtWNomE1FcZ9X1KSwX0bzSMAiRBFfmSz/zScHT2ILMNKkEKfhZHYSZ2Wk1aYx9NHNuN7rftdj
WV+zKj02hgdZBIXUn/RVhsVrIkIOBFul955bHG0jpO11fPZaDi1jeuSUg55afUcxYPe24SvUTN6M
Cm99FmSngIvbjz33ZZo5WH5r9E4Vt095G74azviWlom/mT2xy3tcArH1l6Y5al3OWoV7S7PDXffM
4wynnKaz1ELLQudGSQC+f/IN4VzGsKuPuaoaizySNPdgcr3vYSCew8M/WbvJz7fcvGjak9l5Iru2
9vqG7qziYgXVdcL5V5njfYsgN9FT4TrljmGZd4PnYFIpxZXo1GsdygeCx1uWBs+LrnGHBHYZnahe
Gzp8Zb5nLBVLNLdbUpjsZnGm004sL2heuE+D6a9SyRPC2bX3G39Lk8w+c9vppcFpRPRnTzyt3c+W
LHeNEMlDygFKxftW0BLGYAGZnjldEBqaMt6CDl0pzMJ1+aq76LtrONb95TCicvmhsOsvl55Tjoz5
Ynr60agE1zlVbOrO/yLue2Qm3i3klaPBcbvvdeg8hF3SY1qbYhrIM+kXu1qiQ9qaCJZo6l2HvmKx
Ko+8irBh5J9APYFwIYHA9bV/s+3ypawI+LP9g5tbxXsIYXRiqqvRFlgjJotAPmfKwcdstxrwOT4b
2ThtIjyT60p49YF+cX0Xh/a6EGhPk88khiXegLiquHIQ/ic88OLxh3NF9x3NdZouqnBJ/Tl669Gu
MHsx4DjI1r5NcJn2eaHrLaLvicJaroOgolKwDYS1KsymARkYbeDv5hWZYLpYAR/Z5/hsHT08MTK8
+nO/iTLF26svm4m6drBBFX1yoTE+a12AZIzdu6wD7UoEjgTDurHro8my26+sr7RDgivU4nttt5Vk
9d6Lak90k0vPDELXBQgFkS2fHtPROiR6AGBU2WR6Z36CSBSvM0rLCSv9nhTPepz9pemEjm77nhlh
p9r+o1LhfR0HQKDtizEOlywRV2WovQPlWRXTh2tHKOLFVRIj5Nr/rosOMEyzgtSxSWT7NdbiZi4V
ACh+gTtccXrulM0IPYR7ljabGjd3XBNZp7b8bPrzc6G773AI35ymevNVwJdVHpyqPavGSLGuUm8f
zevBnvYNKcKlfGwSz0ZJxAsEGE1DIYJQoeQ1KqstMzzf5ATVhR6K1vnQFGtV/UvHH0owSBHPpcbB
76/Q9Nj1EDMDAjV0ATdszjn6SQwsL4zHW8Oad1Ud7BpWlIHdPjttuS9V9C0Rc7sx3IiAa3fppE/J
cgXOQ2qWZXpwShKotXJxcKXP0zCwRScRx5e+r4DZl9UpwnC9zpyADuV5Kyk5qcmHM8VNGFvJni6f
DHzxp0hrGiQXdq4/ffQRTQmucQuprO1r+OKiPLSBfpgpZxu4ksXZuI+s4DL5tJxU/QZG/9K4RWC/
2IvMvA9sh7RP+Ygb9N4bDTin5IHr4I3H5sWtFJQe2tz87mSJ5L7S46Yz8YhPXM4aq93rzH31RfdA
ET0GSGdiHQOwN4GPl1YGzI+IrRNBFEMPB/if+7ZOr2Ufr1JH7jH9HKRiRUD3kEVqwspYfWfTR4KF
k+6NVdwP+6CQF7eGaKT8Nw/OMo74N/pB8TVzS2dd37KvN27FYNxPFL6VvGiV6/KmXpiQwf2cdEev
b69Bsug29k7HxMMaDUEGlfYLk/Hemoz3xMDxYAdOsS6msoWUPeANihHQ61w8ymUig/xGbYomY8Km
K4jtbZkoHlIeGC8I/gnLeWa7bq8yJd8xwp2SiUhLZ19FxGp4Gjt6SwUBXguo3t2QsDwu3ISqY3/Y
t3n1RV/zb1t2//IoXfyS8cqnw4tgXvgqEsKNkxGtgtz59h2HxOdovTcB9ErbLcoVPbHf2OZ+hRfo
TWm14V1rJ6wLdXMpF24Dr20HgRYEM7MP/17awk4TplgsX/k/g2vPsuj4JUuFCDcu0gXHEFY5tBtl
iVOFT5JuSrApXpTfupDxwu5wz8D55jeuQahQiLJWI7xbasQIWYFpnJsBP0taHOwO8x72i6VQAw5a
kf1OJVAseijJcmc/dtXcTymszbStcQM1CO8Bm59R5ZhE8VKFWbbRHrSM3vQ/Rweg4zxW+wCu3m4M
TbwtFAFE/cSOJVJvTb/EAnP7FMzFixeBq/aIZSoBzgXO2XyKHdfZ2mV6m8rsQkVEtZuXPntq+Aju
ZeeBxj5efBx/MVfPZSE47QO2eGvBVhq1imUd5L1TMvbfJeWXdo44+JxOYPoXNAtxlHVTkoGa4EHe
YUO8JQlZgTEOmAhoDeY9SJ4+vznYpTWBMsSJ4OyoEBiTWo91z2ua2CU7ymVUTQoQ8dj0UHhQonn5
0iAwT9BG+mqgh0CyBPVobFwUK+Wch9C5An7fxqFYc5V5yCOzxJCJIzdFk8B0dNei4oLY+hjEzPFQ
rb3S21IofksH76fT/Y8vxt1kxUclMU2zEZ1mFIO4ulqQDHqDlH7Y3WcFwYkOABupeK8k1ps/EYjO
DlVrQp3CNR3laLIghalGSpdgQuA/wTkx7hrHl29Ji13Aq4OzIZBNE9v/HX1CwnneQ4PAv+PMdbKZ
c7wGbor0IXp075orePxqu+W9o2lDdrP+DyN9t6prNIKOrlD0v4/M7QEAhXaxLcr8Niuyo/gNmxUm
vR+WUA0MLqZ8MdDeXeWQOPuYFrrJai0o7Qu9Jw303pmGfB+PhrszmhkByut+pAKrCR6PfGRUlqxd
ua+5jclxk6CNULkHB35ywDCOZCMmDy+t7wzU+EnxOrrqgv7xyqbwyZ8o6A0JjkFlJU7LNv9zNFlR
ucneGxPAvymeutykQzFnN51wKesWnVvRn6qCfFGmTz2OAhUKbNf+H0ca6Qzro7Zwg7vz1jdpAAkp
8UyLXdmqG9U6+x4yKBnrd2/wVhgMD5wOa7ZLpzFbAgzjyXcD+vvwssQ41/2wf2UednYISfKtn7Iz
ABz7xt7XfHRU0B7AhREBDXyD1wD/0/l5SAbFlxFMSFX9xChCGFzgFZBM6PfSi/eIADsnYP8emlmx
TizTXxum/eFoANpSX3O/guaB+bYgAoTmLy70A/I0yJSeaJoipHFF6pfPg9syjOPMYlKZ6IHLi2ht
ZAXOfcsE9QwSA53+prkceoA94YXl+WrsWYGRR6IlQJAnoyGZ2LfoavgMkj087bmGik78SABeVXvw
Cdd4SbFnkX21K9yPc4GOGpoXR3XfpoW2FGe8X3rV4g7tWHVR2UY+c03Is+ab0vyzSjg9TEkRWMXk
qTckBQgMprz32GBpvJl9Pp38ysHx0R3Ip20FsveoIv+V3Gy3ojHtnkUwDjuLa8bAvbCOW7ljERPv
1Ozl50k4BxlpJKyMr5HwPJ4Tj2pgPVJ8UdGbkME0wal5ywTdhoP5b+4wlnBdBMNJWQYIGMd5BAK8
hwB49sroIVH6NMHuiUAPdXZ5kp73AVYVaTb7lL314JjuujcX1koRUDpvlooVtKPHM0YzxefUp1Te
Lc17hXgAJ7mdpaR7IcNr6wJzNdgk7Bqn/c3C8ORHwy2Y2ejk9QHxFn5ymFOXWZ0pIHglT8cYUeWb
aJ4RH6lapaTocfTHI5VgmHz4zw4jeYQQbktRElTDk5Zy1rEdNAVyRdRtHJaPqOr/vDk5OXzn7iCg
vtRyuJYZ6U2XauqUJpCNbVoTq7jxUY39X8j9rqNdYeWjyTj8/YM4+KyqZrqzC7e6a+GKw5M9ZqH4
6xUDU+oCup2m+Fl0mThK27aPg900N5awxTZv9XxCvirZv+t8j7m5u9YDQkCexYfIc/NVOrAl9CPg
SVae77hafDXYEWo7OLggorIoPXdp9KDM+QUQ6qpN/c0w+/dp4+5dyHKkVs1zBwHsjrPj0Ps7pJgX
LYp/IZBJqurLA3Sb02CYUGPBPhnWL82MR9NM3rXDXC8iPGwFnXd3Ud5jzM6DY1W55JMcWNkNZnbk
2Q/+5iOJUURsw2PNFDuvg8d3NwvSx6YROwEMx8iazxi7NOVNQL/6V5fmDiyWm8kPT+AXziah/E50
n6ERMHYY9csAWXrrS9PZWYF8MVvzEeDefVTW73PcYHHrOEwTK/q0crm2nIGJ0ElIiDoNSoL7T8HN
9GwWzrEifV8NbyCeNEUPAktFeS2yZht3Bd6lhJNxsJfpCaPoSTr2tE5jfcHL9243pCfSSLy0kBvW
QoEhqcgb6S6gjqV39wSod9Jx4W7Z0ZXTfMmdwP9yRPDN2pkFJs2Cq0JXT0VG0QdRMlGb3FkqpmW3
bPK10uNrjc8ikbj7o9hWBBmbp7Ht/9zZOxtuIh7CaYIvgJ60M2ipxXrnPjdutTOzDFxaal90Zr6S
QnjBBoXqN1KQrgvItGnBIrow+aeBUOZdHsF2ijR8pIrFN7aNBHdg804hwMo3BmxdoUPFwnBzldgC
Yf6ZLRJn9XOfqr9B+d8IUlwKu+rPqPOIOofI3yfRzJUWt/26DA1xdtMZSvgg1YavB0i/vigsfukQ
LpwaTHw0AbIOb5TOP8kBY5yj5y9MEvNuIKh8tqtJANMixxTF46lb5hDTOhk+jNGimPQhZNMxNvF5
oh4GZRZ4kaLk1OmK0wx0GK9a8+AN0+fsdUuGCLKyoiu0eM4UdzE9c3GZdu7iYOmMI2zZnTPPMQ3v
KLNpgAzt5OwS6p/aYo1lNDehXXcVN5BzDHXEHLM13PA9LCCtBsHwWqbdLpX5oRQGmWYybzTJ4KJP
d9zCIVQT01iMT9Ed+oVz18rkVWvJ3BPeJq5YlmwfkiEALNVBd/FL55oMPNJZ1V3NSsLmIjpvRfPG
dPm1SHFNKkGqvquDO54BlgbVeCAQ1BLFVIyDafSIXv41zXbCPrDFCwuopk/FzSiGqzGhFBHk41jD
ztoXGFqw7D3nWKwJS0jOc9va2xYXYi7BxlPv1B9mN9xnBideE/Xh0ay8SwHuAEvzMB/kBE9ZGf5A
3lX8WTMZwqBs8MA6GSRxfNVuAsgBvjOAmly3l56Qyl3o4f4qhzpbjBYPdsNSsdY/YaFOGoJ9O2Vs
DUz2ZMOrF8Zne2CjKVuuvrSB3JVmf+mt+iz4+qIEJvscF2kpwMQzuv8U2n3w3OjAebHn8v5UkIld
15iFs+W6L8FjJWwnCavZK/zdH65yn6XdXVGcFwMBAQy4VqZbZp8gCh5IOsZHnQUJbsv+ww7+16UK
+uIDk5sng+l73iZLV6mxTzp5cqRJNElSSE8eQ/f1ti67vUyL85j3L4ZBQWZvYr00i32I0R57gPqd
fShStH0W0a4C4S3vIHAydbRUZ55crPcvc0dvmG1EPRTLbAsA2r6FMRiaMC7eelAkQD+maJ32+YMn
GACJX9y3c/dtZOK1iMyfKlFkyNACHeGs3S4G/6zyjWiRz1x0cSedNXIBqaiQ5TLpmBlQADvT0pWM
hf6Kr+lX7gRES2EpORqcMc7Le5vSKkj/JPgG/iFFh0qS8Oq0rD8Wb4Mohg/hk5PSrRAH6fOIld1l
SrKX0hTFnvqAU6Z7dqiBVLMBVkER08bVV96aQd6Eal8hAtAhR8hvyQIDkqI1tvLo07GS4s8dPQh5
TT1viR0628Rs8S0FYbwNmsy4djA911Hlf6ZLs4UaBsZSZ/RZ4VQOv/DyI4UYWljdoRitX+kxhFh1
M2xwfeMR84Zx1cbY06hWgAFo+DfUS4NeJs3wItyj6dhfg9U+ZkH5NMrkqExQFm5v/0SSS/4sahre
iBztY7sozr2CjlUPFM/OHeEe4PQHM2dtM+Dh2Rh+DDE48hgYeKpaOT4biwgn828Pu5RtpscZTxE6
iPnYUQR2NxM0s4IyOniO/8/ouaYk4ykaxVeisi9iSMO2LphYe26hu8yYjXNSt262DfldPjnDINfs
La94irn7xRP6DMnJySd8elMt/VD+8mbN37jswFxMjoku2BeHn2YwshpWCTdSSJXZPAwcZtYr+cqT
HnZGbTPLDKe6CvCaEaWnrmsJNx5EmRl3BFEwvtHWAPo6e2MOXZNCX8qrV6gBT3XuUyjEJtYyh21o
WnC9vDc9zhcnY7ECVf15iMAWeUDL5GydzZHUedhzS01CPnAxFiRigVz4bkJus3Q3/sQIx0UAX6ts
cFKlcPRyw9kl3Qz3jSYtvagwLCpfZO69zonxpJcsXMxXewMn2OMaxPkXyvkhispDNffcQZkGtoVR
7hLhdEeaBnbYF45eUz9HcjrO8XSqs+FEffex1s4xngdCkSAj2ug7xca8wsh9zIpEbiyZQhSx4p9G
ei+ZiJ+sfvk/BHpdwca01ALQMXuztqXK0iCDtjbYkrUWhrC5cd+EBaLKD+qf0UTLS+swvGtqdcRE
+m3SAdArJvVgto5BB+i0bcH3FLb9njrmX8RY35K7viP9E69aD+ikziR2W6d+aKxiT+P5c9WVBFjs
+FILQGIqLne9y/cxjI30Phs86y/xjEdqrS/GtCTVwspZS6loaYD+RReNSbKq/HaaTK5tXSUb9kDZ
XUxkdDWnkAnxNnv3VZ49e3n6j5oU8nm1wr5Rdm+UlVwzv3rtbQdqT3tMOlR5bEF3cIeJn3cUEcbm
UyyyF6q5uw26ZcDwSH50QlP2FwGmljPAt/BLxIRNJKue3CoerCFaCC9MtZ68GMB16YJhY5jamdh1
OGqd3IWCTSPPSsj2I03Dn8ogGwIBiXy3zRiXVTdc24xy6saqD/zWiJnHhmQWqXOWzJgLwytc/dPs
wJQqZ/1MzAvwXfmeBPofNycwKe3GRUq8G5fEs2R7HY/pVojuB9AsLhHjL+tmtHzaRNySBbcO6BTH
CT/SSFrC3kmRz9yeZ5BdOe3aBCvTIPoz0J6kCeosVNHTsqrDFhW8QJ3Y9KBtSzE9zkaa02TJfbSa
XEHOI7yaGoReATN1iMSjV9JSEOCjwFrBUv07yWD/TyHJYbyu0uJ6baeaDxEM8cnxGZBik/Rwf0/D
CncDg1MDdmW6MOaSS+AEmLxzf75XngKz1o7yNHt2vporKD8p5hzbp6ygIqq6phegX809L1E98YTM
1Tq2fGSfESsWf93TEI8b1y0OY0+Y14E1bKrw3S+nah1UuIXwoJzHvngn2/aOG3wdJO4bJWRQV9i8
D759gnkb3ruz8ZIjTrBm2VgTBuh0wgHp/sfReSw3jkNR9ItQBYJ5q5wsybIcNyy7282cA0h+/RzN
aqomtS2RwAv3nisljITouTaau6skKTJhDF4vtFZex8wgn/l9Ay97DiZrTa4011Ut3nE2v7kj9s8e
o8wsxV0ZCb22O38Z9bizy8d+rlymabliFnASowVtuAHjywCfLKnwRl2xdz37H/AsbrZOf9cszRFY
W2fEK/wrU/ZJ9M5asqWFLE2IJGE91IXGCP3GfQ/s4R9yKoh5U/dW0pfoJA2wANdrht8Zmk73u8wH
Gx9aWa1i/AdnPT2E5aj1GPvE4pSUMagg+zaUxnOFbmyXoOd5KC+vukNRahqFIv5vRuqWIFHGxQ09
RYQ2tyjp2mELyyRqx1PYlB9Ax86Gfoyl4/alstrrnA+PVhZREtrD/mEPJc+EqKzpAeMh4iDFYnJW
mh5cuS4K5Ildv+zbVQUbZKhR6ndUULDRlrmnGC8V697ixEPRmrzjGYQs2idk6hIyNrCUX5qVvFou
4sPCdW6zM70gLFxF5IHS6mwcZWV72XFvp6X1Cb5t6/vNNZy8narsl0Qkq5xSmTkaQLkKwsVj6K6I
8GUbPvM0I9b4ZHj4lVopBKUOrtuDO9cyfAHkQhjgzA7LCN9JGnljgrIeJm5kN7ojH924XnATXD+G
6L5GH/ijKzax1/1rw/EpZ7mBeuZlSmLO0gn+UhG/NGCUojCs4VGp59EWazJ992aXfpDaoZZEi+2I
HDk3gtSrKCM/qoG7yz6n9r0jYGecDeKDr/DCLPQ5DwJeAEM9COaXIh1ucYzFonEwAuCK+iCY5jPm
01mSCD4vSZX4NKLpSO16ySvx5tb5p5uWpzGO6v08DjSyrv9vrDOHka9Wz34J2iI3H2QsR9Zia/cx
UjkEraDAW2tjz/HJe8joKTETMqBW5IeUS27FlpseJh4YX/TQrIXXRgN+qPDcA/EQp7GxfvVovEjA
bGvu/P7g43hYow0mB6o+mHFSrtT/AhkCkASPC/M9D8htWFkrM43/SIAICxG2x9B7gPZ7XIyY0dkg
tx+Kgp/3/HFcusVXFTgPL3tRrwpfAQmes3IVutx2Q0EiRpTNL2x/8W6ZGhGSwrKYZZjcWMZV7LIX
aegCa9C62BlmRx9oUVQ7d/+hTgyd6t3pDarYCnfmiNsvJie169RfxyjxUdQPbjk13pgIB3qQ9adS
RIaIzDKeo9zQa7sNrWcgGddKBW8K1+/OA9a2rOq2XGQjzhSf3Bk8g/0fo4V6GrVvLCzuoQUpo3/0
yhERU2aEY09SMBJc1LNwZoZIfo2LwAgwpRHVZH7XR8cstuYsgRfXjGR8m/ZNs5RcZPX4Wmv/Ogdi
N0fVLembL2kxiykSF95ROWDXA+PbTOLNKGFKMQAGOGEEiO2mA8K+F8hK0bIPHhXVTOhzmAxiWdk6
evQov9Y4fA9SbJ1cvxqV/sL9sA1CTjSjpL8nr+iZAHK9dzo2pc1Y33IvuRVoJHhsnXg1ufDRIpcF
Tif7ajsXLYd0U0UI9lBPYHX1ICTb6YejYnw6TY5UAu8AYWfPhsF83fYfOQN0ZWvTCnfEa1tnt8td
muuKRW2EhRPsE62kqrjqyKZhXMPGwKfEW+gaIgwlZb2sR1cuUIptqK3+JiH3XNPn58wPNh1/k4Xh
NlLqgk74VNlqZyDbC/JiG7bmvelLAAPGKm+LA8Rz3CDI2cuR6X8NoCZ3OdPG1DEXvQDBqxmJi+wf
YqdqZXRKvQWxUey8tAv+BlLh6fFGn+E+kpeZsEbUncQfEndkB/l1UMUvZr+rW8zogDUm9RBmbh/1
03Ko6leVk9XTAl4hUxutcntICOjjpE9/kU+f2h6pOya7d+G7ciclBDlNgvy6QsS4pf+ZX5vGAJ87
dqe+GV5RbtzdyTGXPsuDc0prtmFOro7dGKPApgjGM/lT2vUXEUagp7sQT6t/ZixCyk9R/0tKOHxx
H+1rFiFtkW7VVL7NGWT4sGfr6YTzOaWsbjrBHilv3md3+Ixr0a0ad4ZF7iYEKFkMj+ha9Q6YwjHr
LR5xs9/reS5WCaCKnWybXyT34QohyL2qrPegpjKecoDRqR6xIfRPiNxZR06cdoHnn5qwebdyj3xT
9hELrw/OfaoQ8DjnEA0Z7+tTWs7sRa0fL3fpc4KIcWyJSIr8iU8b1RVWgewso+rQNt6na6R/q8Q6
Igkhgitn319bkPFDa/p2mFht87F6GsJoI8sGVzBGUEStEZbUVPwGHrnDFVMmDTlrYZTyfbQf46Gw
fGpMsY3IATZLmE90rTcRgoGVZR0gerPECfGmT5PlVDtUqsGhKxpn2yHQQovm+qB/fW2/+WmFSlPo
E7MMuEEZsRucYLfUhMhduZhwcucACxX7r7/hTGWdZhs/ndufmTidmv5xwTQsk7N7aaVP9Zgd+bzY
wssPEjKusE3OIZC4uGDnjRrVK4YdyuZ9OyGtDGoESW7+hIhkJ2ywDL0VjstMstpFFrbya/fog2Hh
JcyvBX+gTPMvLL4n9mAodAfUO+k4/IYVxBrCY/bREPyLs3mbD+k9m9Q+rYqjTPxv6bJxGyfw/0pv
wy56HrAWwxxN3ko3LA7OUIhtl0J6XsKeYqVIMoXBErBJ/jZMO3d20mb7ySgIgq3j5oeuiOzpiqWp
DNNql1BJLwwfhMBooeLUfzCH/7UbjHW4cKL1nDNU7SsyVygvWBvAmij61tqDCjF3pjDIEOlI8fRy
FL49P+yaow3iY5TbWz+A2dE8SM+j61F8wi7b55WF4ENivdD9xFyqrbiVu3mf5sY/YbbNFtExnvNQ
f3LDBMeyD5FLVaTdzU6zgyNGz2BwCNBH2M+2OdjJyjS1QGJS5qyJ2uwbZgdbYFF5B6bZ01YZmAua
oflFkrWwBtYowww9W0UlQunWTwDWeZLbMuFzK4sctRZdHJulIlKnpDLrdTMOcN7wqXcdymNtGbuQ
ctAsi3GZl+VWuBpItvQ2wsDu0A5wWHUTWRuuz80sxxXBzTlQSJf8+IgHlCuCm9naUgStCdFcjQ0J
vXPxU0rh3yzD+mlHgzAWmyCvWrDJrb1oVbHZ0XE3HUgeob2aSUBiQXqESUCqN6lQ79E4ffgWK0PX
dZax5d5L0C0DtFM84dBVDYgvzmqs4uHx9GPeMoaNZcEsHKrXyCZoEhNv3OUkV8bjT6HHL1V4qFGx
v6HEv/oOs/9iKpFHmRDFmNp4K3QVPxP3iOEktz4rN4qXXThgeZTj43iPn1oJM0CKQ2W4D0zQk12x
6HPcauOl4cZUKCwKbORJXO5HWM8ikN+W8J6ZGqwiOX0lCHaJ3dmmuVinpMQPKK4am18pndGcG1uG
6yvuXNRk1sWEO1/N48biW2LpiOiU5t+DfmM37HVbtY1LOn9aYa2d22glRztrH7j/edgLej9MEzvt
dP0mj2f0tc2prb5Ls/vSUX/DNLA3ZhSSAUsCVHgSdWI3rCLDadaWQy62zsCyzTn79na8lMUULmfL
PDfaWBrMXxa9K8kqzlfGo5aLxPiFofjZY7rbF/bGYVrT6nIHQWgbkEKDTBTsZY4oVe/aBNXilPx4
JgwQS2CGlw54BeVGKzM3ToASCICc/0ZsHW0pToJYqQTWTM0q0LEUjDU5ruug3nYP0TabhQ9Smkd2
BH61klx37AN/xKhPqHeWjlceyij4U2YVMZng5zmGl0lLup4oqy0l5XM1jt+RMI8B2R5gdDdeM8OF
oGv3NOPe5k6fBmyT6qEg9yOPyjdECW8Tcj2FCHaa5J5A1j2X/EohEpckNOWSPW5Yn3LUbmYGf0FE
TJcxHmznCoeeQazFYtKAjxMpP9EQXJzc+jE8sVd4ifBH5VsZl+9hKcOtJMB7egDvp3ikZsfD9a+y
mulG58aunBInkHualyemkmRhms5r1D54/jzZSMgXfgVHn+V6fK1LatjStCewlDGYn3Au7qJim4HU
+DFPw5VdFpJABblr2E0iCVS8/RlgbWM+qDlGZc30d8iaHi5c523aqSzeLHN2vuDshhvpy+sQs4oa
hP42tYVpiCzmVIu/DhloU6VPtetdy9i991Zds763T6KznJM0qm/Tay7AZw9lLK+pldt71XnPyqaQ
tM38X6T4xWbP+HWy7FXO+QPUwgYzgO7rqPIToM0VFRnLEebVC6XEvgvHQ6Nthlkm/NGc3hGN7QIX
OwWnoIDLiQU/OybfPRk+5wBsyhpgLnj7ITtP8ZwglREt4EeGGIZvPkWudS+C8RcxLO6QiJD2GUcX
mQv1FZtDuwky5+T6zV/JcvUw8mkuHI0aIY/QLdcy0RtftPVnlKYGco8oW4ZW5Nx8piXc7nl/dTyI
W3USk1Bbt+8ckWvL9zZkNdJyScJWB8TMlL8Q3cG1G9toFkxAfJdGtXcXAjuHruh6KyP+dOggDgZA
i0UUJ8kp1h3FYZbYGzsjmgAdztNgNyjbBSCPh9hTBf7WdXMPzD+yYUiGr4PX/U2T+kk9cmLZb7de
cxik9Rz50ZPmjeGZJcxxNtUvHdExzrudKVGiam9AhlzzofBDxas0x8FLwz+RtszcckRf0fUB2xEC
38LwNZ+1sWoECqfWUjtpRjuheTEDKJrs0diRx2T/oqmAIqh3JldCajBcxEplg6NHvoCvCRRBPHzE
jXNL62CdVjNcQhO3bsdCgAAt+YrPAOFe+odYtAehtj9mw4PTHJcJ0cUuKHoLwfeI5HcgdxKcJwuf
+REiE4BM4Rc9mjbKdnB9qO2YuRSIstbSLp+p2zZsO7BbTzHlZ0dVzuOIqn/DRKBYMUPuFm0WPVvW
ABmBmR8NzMOmDUpkkfrofcy+JqerqIPNGAdPJsujLnms4ojhZa4dTbR2EAc6FivOA4IUDVOzrt0k
YK5WvKAR3InZ/H4QMmvM0Ze0G/tjkBbBk2GxSCkr81/EJjGVQ/XYhJCKPqZluba9yN8JwKc/UA70
siUiaUGgyi605myti5CyPDBL4lM0RXwONrJ9ALv1fAhRqaAisZLnIQD7MbExPbmk6q4JHiyYqQIv
nkB658Ehw3LsQ4YfM9aaPpkTcdZfm4yNiydA4OOU2htu+c8Iy43P5tCm39Shf60wqiDp1Iei8clA
J+x21O1yGMVBZ8NW5u271VQvMlYvLUss1dAW+np4YUJAIxzcTJufOEt/eUwZnLNqI65gP5EduAxR
7oXTvIPUC2Z60lsCSUgj1SzI/sVt+ieGvFZhKjJy2HNdcufnfhGlxxyTw5K0tTGaD5HB7xL58QWi
LHimODw6Y3qz+/BIJz4tZdfyZ/2O+H5K/mI4GBSkUHsmrS+d3e35NjZaijPM+x0P8Hm2kaBGtntH
WgaQs4S1PmMFQ/s95N1zXYKYdfkSAZa/aHtc9PBGl/CCf6WFJM7x8WWAFXdC9gVsxwegx5MPzFqZ
h9qCESSztdfVGz9nKBjnz4mR/qh83HaB8Zxk47NVpLxCkf/V5eqm1HxhJO8t6qnb+NLbCUJ4xw6X
RCJ3kVGe8xGdQkKhJk1lohcsfxKDNBtwXX+MKt6YuBZKuPQy443N4w5rw9xdHLtaOtBYsO4vkoe6
RFuL0SL81LIbeHpoacz+R0q9V9i/WAREDCOSDV3vkljf9zGYz3XPISxan6iGB69e8Dp4iT52drTz
Q/uqmwpAwnRpLKj/+kLtdyXwmcRLgCpNxxor5AiYdAKF3mPTKXs25zm5orU9YeG6xe506STKybT7
U6fZURJ505uAi9Jhg0L5WafOMvB9spjUvWPAHQbxc1IZH/kk0c3EJfKH0L55HjqvwG0WNoYUPoSr
pBkF6rVKafgn7N1wDtEOvHs8r55nvYeTuVdkOIVpuqpl9DJTNjeOe+sf3lsKFin5HnyfYIMgXWGC
Q1Z8L5R1gJOwUsRU+IhvF8gjVwmIliiZDgnCCy9qvlt2SS0mgqB/mEGrfdonW5W2b7PH0A13dp6h
LgnSG7lih8JqbhbZtolCP1u52tlUIkOKzxCHtJal1ZMHggQFHOGdtSZnOrAaBRSCD87K3JVy9B2F
zVImyYXY6GPO2txtOecHD/1bD12iNVYtDna7YyUTQwYsvZ8xA7eYjKh7w+dkhGBOBLXk9qGFOIJZ
wEkhDW9nOslrmhLK/QjJ24mGWMIIbekMz2DTjjVEgblc08a8zbY6z1RSbHtMNI5qHVSabRmXKoLJ
CbN6iioakAFrSUR8RevcE9O+wODazmPyXufJtggLrlGxt2H+5UqxSTLlcTbSV7NpQl4q/dD16wEv
KIIAMgtfELndagVinGOPoGuAhQO5Ln4evpZW9h5nyTWRybemiF2gOH91x+ogzOBU181bV3uvjlfT
/5l0K53gYLHAlY198tQHfkPWFauMxj9jz693wrJYCw4j0vyelG/YmkQOpNZr7BXdru5D+zQMkmgA
MIG0Gtjux02FgQ16llXtsZvBH47bT2dmtiPTV/F/hWORqU7/Shu56fAqQ/C4EBtz97QJ3GbGPjXn
l9F37FuPznA9IDfb9GIQKMTLT5bQwLOL+rt3oOTFg4VNpO3P3ghtQOYBE66hpa7qEdgpi7rSzc9u
0z51ycSJ5jyN2t8V2B8XlU8mBdsQRj5kpJIQMpnRviOqZAPfFSWeW3ovXk81Y3e5d+d3hCEsbNCd
pkqfYp9xW0JcPBBg0wAKRjiQhvb8zeHTMQNsGUvPQRRdCJ7dDwaiVyuWxC7ogaGVyUYfX269VkZ2
yJrqlSeHok1BoYY950r6zdKI3lQVDZuxFuPZyOGU9iOoiaFB7s/XiUPNmwi6abBhRY9Ci8xZpMA+
q8k7w9nZzxk/tv7eIykhAJjghvkPcM19ZiSrKEH502UcVMTeu9Ozh/6bvfAhqDCGBMDELzwa0xY2
lnmCMYcbPTYIGmmtvyERqUpyuuAec1aWY3+a3FDcBXhiMX5ZxxHD0Upix1xNBrdvC3gg9m15cDHt
0E7lf8bGvA9ZtSkIuQwoQzAxG/XGwlPuBWw5UNpm29kbvUXrm8x5Zts5dEgreKzzdN90qCiVpssM
C57EoEPTkmR+TPqI1msnoXCkzCEfC+kDUKZr0TTELBldYnM81WwMuuSWm62x6P3+8H8oX1wwMJjm
bm81yl265FY8qBzViaG3A5kmOgoeOASct7IuSZMYe7UWjv705iG5xkZ7neymPrkScVAwDGT8VVx9
iLY78zoN+WWq08/GDc+JN3yXTV89VcOMWkbqjTazP1M+ua8yCtjvOqydM0/Kteq937KxXtUUveIV
a1dRF/zaYv7opvkpB3EyVU63LFDHbozEsO9kEwfbPpbeSZmOvtiBYxzB084LlCOY+v1y8q64JuRl
NgVenrZxPglA4cBDWSfV39SAfVZG6XR0fVw7SibxpTF0u2u6zHiqMMu+ytHixPWDeFeW+LohCdrr
Inqkm0SPtDTyq7gEvWdZj4yQKnEJyB5e02x1uIlczO9m7RybvJt2k3QG2O9o7GApJwv8kWTGDtnK
mjHOt/Eon+l4UfMVvQcXdqgd/5Xevr3aVqbXrcvMgq3TvEkU3URLx9xQ3zCG3oNG3GSZcLYwW9Gp
Rl661r6LJtq7CVIc0IfyahcB1WzJDiPEH52gKSmdbkWzcx7j8DuEeJSO5Zc/Q5LtfV5x5TtXz5B/
DSvmmmyqDAAsBHYiQfPVrOy/M8Yw1LQHSxDRl42QdeicllR3OdhJKm6B2+tk+12JBNyx21XINHDd
NNm7b6TJirD1G55EFPcYRW2Q0cuSIKQoHes1uumf1vcf+Um/0yjx7z6sfiYWBIV2KfajVzHoLdzY
i9M4EqhQn68Ge7oldgWouhte+UNvTcrINqVDksRXRMCZPB9Nl4/mLQEA40zRCWTFy5D032RI5Eu7
hEzYKDLoRyhNK1LS0mWHXL4x0/3UMZ4YkjMaJOaW1lunyr95wHtGgNJucJRaoqdrP3uftXcXuvve
q/a17IALlM9+DXmDuN3e5V2JfX+lFXoPdMx/VDRssfzvgkZ/RfawFqJ4Qn33ZRFlNFc5NV5+1lb1
zbgUK5mRNjAFhpMDegAjTHEZsJ3pcKBWKZ5d1wf3133iDg+WsJY5h+LwPDbjR45iYgkSA7fQQ3ib
ZlQI2OVDLO5WAkOoizaa/Oh9lTSEpLkkO4byoQ8JhUccvFWfimg+A2g4mA7mWC8Cjw9oEGWdw/oq
lShdHdCHVXeVeqCo1hen5R/Ynfdkyng/ZIAdVcSiqsOWgf74ka9mn+vIuiuv38deCRleJL+IbHHa
EGIyqrZ7IQtb7hglCeJa2EGNjPvPHRTLfe6m0zXiRV6GwAuf3UkE226Iz07SrLOa3brdY2G0BXHH
PiZOj9Flp2iv07KhuoeW9hukGmyZ46EkjmvGsJKo4rs2xgDHl02iEe/tb+JX6RZYlVg5TBQPrIRJ
hOvCk3TLZgvFXSwHFLYnjx+o1ehOExP+/pzDUo8mxugio7kL+8nctOKRFaq/OzkwWCANJBwqwkg4
J9cSQtCWuEH36mgIhYHAIUOaebNFQb2tKBazth93ueg+e8yEaA8BbfVZ263xFLMJz/wLxm4mE8PN
GsZbnTFzcxwXtDHeYz+iLp6UHb6KgBRt7mDg1BGem7YXZ0uD8Wn9EptvoQ41QwDAa/kPTn6uM/Y3
HPemdYoHMuJkW7BRwhRz7ALFLHI0WTl7jrEKKhWupDEku0T1kl/TDpdO0I/bOTWmgxs6zwYaGtqK
/jzkiMyNQPzFu+nuIROGBzgbJwjb9Sbn+LBS/4+oc6LrO92+FA4ALTwqDJ5K85CTu7btNGohoQt8
uiMhDL5shmuOmQauMeN4qIbpgZSUmphxNDxelmood9FvNRv7yh0PXtMzYKo85ICJ9cpY/AFAMId1
CS906FgNu058hyj6D5Vds5Zy+it7++h7Ne+2mWlmtZ5FHmQdsqYtMAUT7Ug8J07MMWFtExdPUR1+
9v38I0Ljp/Zm5xnIzmP1O+g3DvDxGMzgI/IuSi5xlW4yxmFH2eb2LqhttXEC8VoXcoLRMgBzVA9m
pcG0dnAZVciB11ArAr7w27GHkagyAHqS3KCreMWc5Rm4LTpOfTCR2SNug7dt1AOKZy4PFZzHFs+F
hwM9NBGABDZ5oDH6pFWoWnKKYgKuu41ifOJDgZ9igl3tPyFOBjsEQTfY4YGFybH362c7sPcT92PU
J8eZLhk3G/1kB87s4WHeYjjEqEweKMkJRtb/nQqWZzLBYk6ewvcUqtuE4nxhwP1oQMw8gN/zQobE
Ac+Ois5VXIobb2u3KcjRvaDNbs8ZfcUHxxEG6baDMW8Vw7lQ2j+NmJyWavAdsidI+fAj1XybY+K8
jfEkn6GFVbQS0TWzg02jwUK4A7phZzpjO3hVKaNWl1X5Rj+SjZEe2PgV3bn6cCYga5ZztHoHSLyb
ER9WbaYs2btSsiBwt6Jlsldy3w4OSuowp6EPGsySZfU5B+W1LektDT3turF4y7hAtVPf9WTSY8tE
vFWz9+IIsRe9s2dt2myyXJ+0zqE7psFjie2sUx09UX3cE4G9yVC6hXBgY2cc3Ftpza/W6CfLOFcB
KZRmcrcIRac4JPPTHPgSXIkpacpTlLHSy0hYGY6ln98I2NrZI7QzaSACNpP+rW3oNXPHwMPsE4Qx
HblJjgSy2zQJ9nTss+Eixv5L18lqmtm8WpV0zw/1+kJX6soxir+vUaBMk5eClTBuuWlbhlawqfP+
ZTh/cEAvuslIsZbXP00aHuMwvXmczizIDyq2LvQPz45yr3OfgUyu8DmomtgwO/IXxGZscDUt0c4B
UCiqq9m7RJo5GNkClE2Uevhi0K4qLw6XQ+YMx1pdSgChCwo+8iaEQQadnJO1XQ85Okzi1Bhv4QQJ
07/hmJ+5bl8qI0zXVaPlhQD7dIcCAmseOk7I/6lNnYCbUy1BhHpPCO04bam3AWyi+e4si/g0cx6+
2Mx8ade2OWPs/FTG9iYb/DVbhotb2Hwi/jTudRP/A0pAjKMDQ0s04ou15Y/XFs5LP/ku7QjUwmI2
8VdZ7l/G+6x5a70JbYfDX8mrIdL3PB2iFXA3/4lwC/RGXufvtO6qnTYnvYvaqnryceLDVRToG9h8
pMpR5wpXFsJK0oFmtL647lJE93GKrDx05TrKBKK1xJf62tkWpCZdQrhrivzLIrhvC+H1j8mUny4G
e4bzKAxt278mbNDGcYxvUecgKw1gmcYQQjA+nOMy4n2l4Mpry8EQz47eN6KYcywxDmzziXc1pbkB
W7aN7eLUJ665idAm72SY/52wGC4tOcQ4moen/NGyJwMZiPWIjmB+qFqbnDGE7sBBMDzG+tt79zr2
N+7Yf4xC/Bl6IBmcjIvACrFeacjALpd1OUGhdV00/KHFf1qho1hAx6VojfyPSUx/OlEDnTC/SkGl
BHzqUKTFk0IC5cCJJM4LxWA/tqRzmbJl4Fq9KpvYUFfMTb4MmdWTsQH2gWKDeSLm+CTEsqAHY4ek
7Gx0zmdKavtr5nbFUoNgxPAgmIIzfl+EacnF3dBId1yxW+DU9jax2SYLw64C+h6yQyrl4m0p2Cx3
JAWkWM43NjZMVt32ixPW6HDZQtbkrPt9xQrHi9ILwWGHIKF+bQfjg/EMHJ9JpZh+WE4pT5b7jIXU
2oFOzudobA3XwoHu4rQsOCLgAw10vcDzt9Xo7cGTMYSwYrHpQr95tgXMkwUxmLmGaqhTkAFz2r9N
DuSunS5zUW4xI6BJmYMuAs0ID3He6FyDc4D1qfOjwovtnexck9yJbCTjiApFx0Zj9MnpmCsXqrKF
qn7b9GCDrmOFNus4MHObd4ijZwYjcN6tNTLcdF51YdM8u5YB4yg0c/I/XOlfPTUaxzzLvHUbdSFZ
YnZMH9hEu0TaSOud0n5qRoyl4HbGb/VA2loeEBrYJngQ/cLlVma75yTphZf1WAV1dmB2WyCbMQgl
nxv3cT6NDIR7bLBBwKRA54zUbJ3lHDpBwh68ZeGbtU/EhR7ILOoOPQnGVyqa/tqnmDKq2HpEa9LD
IJEjZrxzSK2xwSyGZvQnQXCVTfW3CuSZN+MSeO4p7238JvxUlZlTs+EoZh0xTTeAlPZTkQfIZJ0P
sy12zSTXbpz+S7EURcp5JfjRZlM/qiPbt13Mm702x/LKmb2G/78GI/2CopEpmK+2NSxmFlmM0TNw
x3mof8uBKFmZqJM1qouPY5udSP4CN5MnwHVhU7j3wkVpmPv1bar7J8tNj/jJswX4czpsBeeDDNNp
m8amPKiI/MGWM+RVDW3A5Dy3oKmF94FhN/PVxGTgQvRZKu170aU7g0w4jFt//P+3ME4sIAP52N2a
jcv6X2UV36xEfYeCjlUESCkqSJqifchukHXytoDTHcTqNnrFm8FZBcxrgzCHKMJHy+yesLVsito8
mpyZS6YxWHZzuDlpWp3jsbNhPaIBpnqID3bdERZnZu23USfzY6eYfBaOCu+UxibjxnzGHQgdMqdL
6VJEiIExHhP+myGICmBIKCFJGj1pGGC+733YbYGEpX6JsdInff8yYiMS5LjBmjAIWdCces1jp1UD
3kp63mtSRjn0mpwQdrMjnzGxgl3Kz4TXuYtIRfdAqshH6KwA+jcsmqieN63J8Tgj7WfoZTLcV/G7
OVQXo0lOQJk40ghBDu19/Zg+l5FzTFxrPrfRjG/vsSUGUc9UQnVy5VK/MdnAFxlpxPMkFb0ZAkg+
RgAoGhvUF9usFHfJ+Ltuqu84sJItGt+HPpNVjSfulktikMjyX8tJS4SQuOCCSL5DpzHg1ZHOXLq4
fAh3CQGArUyOvHUX+P2lthi751bULwfq3Z3jVagHBD9CZoyoqXzGqoirmWFMnUmScH6WIt9LBsQN
rLxmZDRQsanY1EHwoBUyHIsFoMt27ZfNzwAuBfi3+xI0jPSjODjhv4TaoFDcz9ZX2VEllKSBLJHZ
Jutepk/BPE9PVjeA3W8CBx0hWegBRh4+mqZZyAdFV7iQoo35BbgpX7RCpzAEeEBq1yaTD5JYaPjk
miPfWfLhevtQZs3F9WAKhdkAl2gI4YoYHS2pq4HYWCFvHoQyNDtCRxtyMFAE2DaX7VrMqjm4Srx0
Fr+GW4Fx6juouDuDx4kmnJo3wDPcoDxRTmOzdfLw6DE75s2q/HY+Jq0n1i2qcW61CnJ9KFdWGxGD
x70dEZW6Mh0570rsWeuhL0pi3J1pGQkYU4nVvOku+c58IB8U3t8jguFKQe9mnvNkU0xcel3ZW1VV
8Dwmhrz3OiqbDeUxgwGHgWI1i1eaNsZT4s/YWd8ywDOSzOJz5v9mutYaVt+mS9tvL5XsrcVtzPDL
9dEdgjVrJyZPK68Co4R+6xUKS7WeNVrT0GTIWU8+VUWMBRs9M8l43pTzbcW70a9ecrP7jczhMx0K
Enus4O6VMyxShqyI7t9HAmvYSnJImUPNzL/7v84BBdiG70EWcqumTPAjcxz+Y+nMliTVsW37K2X1
vLEjQIC4dus8hPcefePR5AsWTSY9AkT/9XeQdeuhrGrnzsxwXEhLa8055qaucjY+PTw1XFqQacTB
vgl8/6tEHHVSSfSDAKPeTWb4mIueldf3xbvGAzXS/8c4T5uWeQWFbYCJFD79ZE04xUawp6UzrVfn
6drnFEeH2ROv0ZUdo88UIz4Ch8AcR7SQq9kZwlZeet924ufvlszHTQA/GVLDDwOT7DCSQ0eq6rMW
qNBl27tk6iHF8LPjWKJrrpXZC3BFV+2grU03pyXvKhenrtvYqBHRZEO5mMr7kdotaPnVRIbMN5DJ
kzk2Xxa+K5cJom+AOg1q2LtjcS8NbF6e8xlF5aOemmGXLf1+jqJTmMQQDZofJ4XmOYAtwnuid+mg
432esO6JnPtK/eCXyPKN6zjpBnMfaqQYECPRIB3QInoLxC1SALrw4DOVDUcnp+VaEnK0izzLPI0g
b4CGrl4+RPX6JhrlqZbq2q1GEtoJlwXFXV1xmz4Z4FVTEZBYo5Zn3593FCeYkz1mtmQUKVxBVoTH
Okv3wDWBSDsJd692GJYPS9BezSbvGGsX5Kl6aAli21NMv7WFC5xl9vNH1XgC2xG3WGWCk+9Np4hu
UFb359Jy79dkuoxGOh3Fg6iXDwJt3/uyvefDn7q2vHiuhXkNh7xvVadZud+1mYbHrNHuoQompIyz
+oay8N6WXnI1MB9upUJgUESPS8kQDMXPSQUZzGdu7X79k4wYmpF97hGnHdEIQpqKoS1HeBTdbd3l
17Igmh6b/Wpx3ztV8tIB0ipldG8tgCLq5HclBothggG7HWVcpzL57PjzCeQD/msXqEaKDcuuzwNr
jzjKx7lHkmw7kAHUqVTpLy79+aZeyYZVoW7htyKxDRvnAFd+37jkAsUCCazcllzxgsKQpi53EyFK
sMXP1ZRdMh3RSEiubXLX4W1yqe3nZxqyUKwdxOb9XIwXqQhJMBYccIYj3tccLWcUm97VwihpJNQA
vKM8D0lzns2AYqxlHyUENM0OsrCPamqxQzqY5z1nx6N9g1N0LcuQ6zfidzNcwoVuWocAcRhPo6Bc
jaHip/3LkuSbIFFfEBFPSw7qu253Y8cpl83HZMrJDJ2B+uAJOsNb389uirUnJxJ9Y6GLpABtDiS2
rBWrC1PKa5yb0uZy3CU/RQTPcQa6QJLJHTzK4Zg6sLyW6jd2vGxjDe7qK+vOs+bRmh5gYpG+olB+
qMP8vi4RUtWIvmntA3x0I4bY+NMLBqYbH9XaifzfpzKaHodB/8oDzD8hIY+Mc59Sa6KjGE1n30ZU
XLKzXXVmvlZZcct89T0mObNpx30vPHAb4alfxucyhJvWheOrsDFBYdFIv2D8UQrGjfWRTAQ91fwp
uPrAkqNM6wI3wBrBNzP6piG8DrPgNN3COf5MKvWIwueg6fAB4FeHqZ6AYJDo2JZYFYO5fKBVRuxn
OqndVODV6Mb0lvm7fQBt6x2NPz2QoHwxo+M9pPRU6hrw9EAyxtGR048k0wxf/T6i6ioa0HGJXZxq
X2SXdO6eyDM693b9inkHPSRKD63LnUSnOEaVdSvbjHp0qoHOEA6LORIQ3HMvEihl5X3u58EuTiwO
H5W8cEj0W5SEj0HGCRk4f5zJ4+JK4z4PERYVyXjxyH189nFuAbpAZesTV8fojl0mqV8ro8fdKGgS
Ol0EHrvm/OqLTDGR7fUxd5E7BA7kJVd/6jQmiJvA+ivihsGF5NwOrRTcPxyf50W453BBIl05N1aE
MRQiODCJhp2RHu9ONElBA6WswSlDC7UHrW9SMYcE+MIrpsMMN8lzEf2W+9xzX5xBf49xG2/1oLub
0mnFd7RKVYOJO1OYAMP3BZwxJFGsctqvW1H5krXm+W+Miv7000A0qyhRDzrelZ0Od2PPON4eIM52
hGre9iFgzjiUwEYzlKT1qhEyAa0XHcN7qgm9vWJCz8VWcVevpiTdWoF3N3WAwYoW6T7oHcJnFqyJ
K3k+zYZnUa6K1NAnehNXQ9Ah+RUujWmyfkFZRbW+E+vIRCC3Q94eqp1Vla9aMQ5HQImMGqNMB3Vj
I0QTIW62w+KQZlBTSi/YIb1ayyPxhqL6rjEpqSmlP+4s2+JCYcoWlbFS1zPwXN5NW3+3S/pCv50B
ALXdNuE13JlwpDMGI3JjlXS5GNyaK9XRB5Cj84mf9l1q7DgLmVCEbBQP0mhQSkt7ciHFBpKmuR+X
tKxGChbzmODK2jMKIhloLghu6cW7X9MJW2Z0Oabov+ghkO3QHjNgrMS82sa+4JLb97Cc3WKd2h66
wueMKkh5DdkpIPrS5nQRfNq3vcU/mDrnjKDFkLnoImGP5AJboxPHHo4KcJbgwtgBwsVQDac408OV
Mym0wLo3H+SvxPAwa+Kg5+VXO4LswA6cMZn3LSRAhB0ZfurkeaolAKgVlZQW5ECYnmwnT4NVlqnn
H1zpUlbj5DlTIUOD6kNYXSHJIotWxb7MZL3vbB9JLt1P1MULUp3afOWehXMqAVoOWezZTu1kS09I
XtXCpXNi5fjX+j9ctG2aS1y4uNCnjLkTLI69e6rykcuFxjdWk5O16hDysJ63eU9fLGRIv9cEJyEa
qgG3DWJrC7rKvf8S4sfZdq312GQ4e4oRpJNkJp1/YZ28xev/ayGWcVtmeFmFQ5JLn5zpKR5LD3hZ
6AfXMe3raWhvh7GGjTHvlsBBn8zlzevRtHmQNTHslg3/P784FgqtMfJPoyO2YPxQjFYXoKwkO5Xl
dQhLqnPcI3XPuWOITuYKSt74IVkYzxPrI52Qyw4de8KbD2lb3oDujXdu/cLWQVTDguhPPmgkzv0y
3Vohfn/Ctg9QFxbJFMd/sMd404tuOqAT3gVmOupgIr89dRirrzBg+75a2kffSw4SKC8STYyBNRos
1Aj6MRDUfyHF9QAYvcZ9lv5e4gK2C2ExpvsVw9FRLrekbMCEx4KuoSJ9lEwUiNkDJ0VozbkFk0gH
EHMEozOh03d7FX9ZVeRt3aGyL9x2GYdRgkN1vJtnWOYzdyaSCSzxRI/rAf3xch3Qj+DNaHxq5bE6
Qw0FSRLZXwbFF3qb1aVnyN4wLd5Hv3C2swqZ+3rJvAmRAG1MEAaHOBzetYm2kEQmzPHNx9BxocI+
e9WUtsNUM35qLe9UagFjVXEZYqgW4FvseuzgTblHvcP5aG/lAIJQj3tYPJupjN+zFBGw9M3GL6Hk
tM3ew2xBf2SA8fMMHedc+s22h/lM94qxLAtVubtaktVGUQQcZqMcc5PlSOkCB083nhukfsdE+IQA
+7yLVrRFgv4TM7Ekh/YSZOFt7WZg06NzSddNk9NFth56J3Gt0uYHi2wMnsnFpCOxYzYwMdrymHG4
7JNsQIzm3tIHpWU+nRykO2UV3SgXM2Q4eZ+ItFQVPkSpgOB33bGuyujFqR7Cun0kOpCqj+yNuYMA
myaMq7gkgvJi4pjlhCwQ3YinlcHWi9vfkIa5keHyMTKj6qwBPJOzFyXjz7ZBwya4D7fZcl5NYnau
tn03QPj3bu0ovSZw4UpNb8HUsPSbbRoMcItXc1a9yVA5EhODsD7Ykr30Z7ZH0CWdf3TUj3Ab6l63
vfcVCchIuTErceDoFvEZxIGsojkLZC20013OdzA7qj0NoAaRhmG/K6vZBglBKHeA2wSQmt/u0dZQ
HVaxdeR+SQUOnmDoZjxelef90IJxT7rBMG4WjrKJ0J9TlSpAOyAcrj0n7o4tsoKtZ4t+SyB8tx2T
6LookOMSwxes6TJBabFfyDQ/CyWGo9SQzztGhbC5lxsPqkdcxs813d5uwHlP4p7Hok/7Fc2ZD78A
8dHPJTr1Cs8BJV7NdhXSPxw8Qp/0YiNKTllmDrX/GMwrtBQWZ2aBBmBivHxkRR26zLsy3N8DXJ1N
4/nDoScoYDc7CAZRdUI0S4oBSZ5XLldOhA8lK93bJZJHnQ0nAg7WDIMYQ6tUP67djoB96j/ukq35
Sbj0Ug48V+j3ZeYmHtqeRC0hf7tzv7NMgf4FGQe0hxtyIBruZ+YmsOCl5qF3PWXpc1wKDHkVHqF8
wss+J/YzwNdNXsFMwWV+RXy6tWVYenA1bTuVZTvS144hUEmdMmpry/RmZtbfFNOeTk+wx4A8sWGb
6JeZRy5fUVzqA8yGhDFMWO1tab+Kmf6GiQ6Rg7lT4cIUODeQ7ctPVaX2dqRVIaoFImN7h0Ypx08a
QM+02+tIM6xYgM23Ae60WXYPdszOj06Q7quPz2spA+4TdXR0woGfsf6VjwgXAkedYJS8dhUmBpdX
A7pxdxOv3K16dQ0syGcRcAR4VxxXUSxGiCmoQUaVbS2Zvg2FuxG6eBRV9jtgYr7N63ZFxfZ33tyd
k5TGkqdi5B8IzJHwkhFrVxxOGsssPbB67ysaVtmUJ9dmcNN9lKGj4E5EUntdzqjkVHvMYxVt/AnB
qe1a99VkXXoXX4BI32trukmz8SFT9pPFYBq+85t2yl+hrUhf8afoTpGbti2d7JTlLJ+hce6gN8JV
hA0I7uQZYx3+05a+UOPqDw/WagGdfFPTp78SqVXtELsJJI8F1A67QsnA/tph18yb5jAgadyQxP5N
otJrFGZvOeT7xkRc7ZKvWXI4D2q7tM0GHeEG+yx9VRHtatCAlgcI5Wnq5Ymq4Vgu7lsSjccgt++b
1ddhD8V1qnHfUKhQ70+EDNnFc0Ymato4IDmsd8vkp8RGReiuzt4IKyIjA7KaOSM3aO93lcTUCaru
onqawb2n7gePg8heuXLlyxKX1FjJzZAX5wwCZJ6NJH9Hh5I+ah5E254AQnDdmIQI1QzQDFhT9aQW
1W40Vxb6QMTbAZS5LaaKfw/n9+Ay8fU0KoGYdlhMkwqQEUsVggX3lNwNdrqQ1OX40EEpoGJFAIho
ert4tMoVqTsGr620vcdOZy8rNjXhljvkGck2VNODk4iDqsXPRO4Pk0f1ZY/yxav1NS3cgxYV/jLe
W29GpO8JoN9B1O4Njc1tYfyjppEHKAOqI2NXYISEndja7EkU9Xa6Gr6EZW4cRSbsgJS3LR4BKXGz
c3awOg4ERp3GIMM/HQCTH4EZrIolyNHU2hM1XVfCxst6CBgADH/bSsInkvbJoi93gH7mbaY+/qDA
7Xf+CDDOlyAPspSyMQTg+KBiZyVOIvhN3aZ6TmDe7Ffo/751fbXrRhVe+3aIktFxXzuf6lF4Rb/3
g+qix4wFC174kBsrREXEsNyeuXPKBiVjszpPEi8MmT+HKDpDUW6BVpVb3QVf2tDVF/ijYIPvi9jd
ZRJsTAIuchtPUmBLhgG5BEFxnqqM7Vn/TYDAfcXFEqnJqltdHps2elq8acSlEz+2lkM7TC9EIrjX
ofHuCCd5SUS5cRuzrewEGwXAa8YMD24J50uYDMu5C1AhPesqOMxRyHTd+aahfbuINYmuY4wVRifS
rdmuHJ2ZfYk67XohS4FZAHixHhsILgPOZ1o2x0kkEEYCwij7OIRJQQR6VA+MxASumsav1r7cdRMX
hLbIZif75gYuyOOABqDmdoV9047OjBOTKxsuAZN0HMTE4wW0FqiF9eq5IlGb+e0l9nivl37q70bT
Dr9cMG5qi8MnwIYBd+pdCjhcMJ3yvfaH9mx19rmNzJ1uza/RMCWo3PmzUY0++YVk78tSOuLhGSpz
juE2uo+c1ZcOdNadqbTz5BgZ73kOiR7PpqQ5MLyBztU3t1DeaSlGPdjZDL+kHX2z9KH5e9S/sh0x
l8Vc5qbGIVgss19dHZBDMh4Wh1uihT6VqYH4FfrKOqCtNtuiktNdrzU6SuIUbyw7RzfJrRS/yijq
5KlKS+ykeqCB79ND2wbF+B5oYL5BibdJp84BCA8D2ea3dDNaPtE5NDOnzrhP0av2db3T5Z+h4xjV
pYiuuIuxIAYUISUpEUsG/XqCtLsfCOVhInK/Xj/isbxwgLx5CFKozbGJed2lAfS+1MQ9g47/7oPN
Ku1PyulYYMqn2+9772hp6UdQY2ASPwmqz37Efa7bx9ru9jKzaexrEok4fISg4g2+uNpc8c28WbB6
cm6avuDoWRjKMZiLqBYQh+/cUQPVQewD7lPpz3FmHpShYbJ8pDqcFBI5P4X7ZG1VjJNviXZQVD90
IZ5Dq+eKZ3Mm6/AY9RpBNjZ0HAJolb6L4qsaGyYSKKDAosGHx9qD1IoAO3rZr2SFskLwGU58/f3k
QKCJN9FKZ82sHXpm+PikC2Y9pjaCzDXhx8goj/ws4Cr9Xw2y7rwUL0xuPQbL6VYCe9Okijsk82Hr
U1ctKTFcqy9WS3ghIoWxFdD0ScWhmzQ5CzHQnHwhe68G1VG9rVHVyrV/d1583VtYZSd965ueMSgj
GXX8B5EnA8o2GV5yXGeSPqVGNML2U3HTcJ2bSdcU9+XWlc2FWKJDhK2unyj4ffMQVeITu9mTJ+ZT
0lsRNE7aJQ12dC31OSrNOfTRnzSp/0ZLQZ5odZ6ROx4HDy3NoG/8yecuXrMgk9qziC8hHT4OiNwD
xb+t2PjrESN1RfGhI5rktGGZ1w3BIzp38iTUJ7lF6IQVhuIuYoLqTvDrlO/ulVV8885U64yfob5d
3oKkJc9DElXstCcH1g7XnEuNZ7Gxq/dOM/AoFjz/M3EpJtC3gxuQ30dHXY3G3o0ACmdbvAwSPYXH
HsX98FvZ0W3c2i/dkp5cJPt5Mx7T2d4hwDrHPTx1suPe6qJ663Nry35cbXod/Wpc1ig9qH1B0Fyd
uKy48mQi57GWjLCqEsR+scAHxDjPIO2Aaukk3eBPFxY7HeuXoiuZSPgHr13eFvaTEfqqyOoHEnZO
XF9f0lqdHCrZIgGkQOzWKfYW5BjZ9xKJllM5Osmu+aG+AVylPoVM9gnp4Y1NPZA02yggUsGZuQ9g
sHzKg/qdO8bZg7wWTO2XX6O8dyvO4G66r3SOZFQf0AlEV27HxazhuB7Qx7TWvk9GpusFbb8phYaB
TgJTWpvvcBQe7KA9eGo46xBL+YTji3AsDBj+eYCFhGKWUd8/CLEqZq0jsYvZfAKYgR0DNV7cLx9L
11/mnLBzlyX4jxt3Q4A91dylBnFl32JE8rf/zNoxScTe/RKEIXXJtBKiysMy15T5TEiK2b41dHW5
UKR8EVHyBGN2fR3XqWQW7Wwx3rpe+aKj+WkqnceyqqlOnOvBGWgZTMN7BBKdi5CPPh3hDoOH7Lqj
tm99MJhO2xHcEBGuGqaJPuWD2aoiah/bBYGwNVr3wg5WiMCLKzwIQ4xxdfoto6zfRSIn98Ju/G3W
tOBk0+lhrkzJ2I841LTYVpXBIznv6abvgzZ+CpLwlsyqT0WDIWPLR2funhcLLwFSWe50E7p1AZUH
k2G5I5AYwJVo7sUw/6zh57zhKCdp5fablLhStO5EkHqAY7eEXXn4YQLAUTMBpGSrkaoH0pRLcPjs
RfYvh2SPPXDuD7C31OfT7T+ugxS0M2VHR0keg47JaubLuy7npjfjaOXm+I2V0qYbJW8FSo+rMZyr
7WLmW3uOXwge/00q+3s9KyhStWrPXD6BdK1sxn8khKtaRFP34nQ1yu8EeWRFsI4S0RsyJaakBglH
kfkrMEQ+TcQ1bmbtulyzdIHbPjwhNUx2hQRn44b1F0nFJzVRyBRc7suogpDKsUpRyKTRR6d2FfTh
O1lDBzJjN4T3BLvUs/stUUUvhF3djwuN4zTIvuaSQ7uqzSXJ4H0W88FnLhNQgtP4+cEbsK/89Kha
4LAozadtYTERqeH5Lp3ROxSHz2VAqGq3WntKjyU1vCV2eFO5AQQYZNSi4zYhq/7DU833LK1o59eQ
nSwF/Z0yzvIyWoqTvLNtnpkq+keP+z2vcnftlPmNP/TfbkKjyuPMnev2J0nURTSc39R/d1mXvde5
/zxa7nsycVWTffnKRBqjjrXOUyaMXQTSY8kn9uoY4YPVVLokaJx05D8UbfVAxW0oCnCwFBAVuLLt
Jxh/Ne+xH6Z3oTs8LNV4vUay1OVAwEosfoso4HE4u39agiP8sGaxqDK8NT69/1qUL1HffQHz+NQo
ozksHqquvItc74I4+2jV3ruRHTI5FzWvJiOrMT/DnDBRJ/vBBP7RJnGXbXa5QfID3YsjMnUfRzTB
V0vLEKVOiluRN6RVT/b9v//1P//7f7+n/xP/1g+6mGNd/avqS1gHxLP+59+O9Fz/3/8C7LX+yunn
P//2Pd/D489/wAt4yJyE4Ne/P59SYgX+82/7Hxaa5WptTS+ShsLGSOrjdunfA2gdoGEE89WIqgkP
/4PvQJKRGRcz46NtAPz3o3R0i6WzOOTOfBn5OlBuR0fd0BAjT7bbSq7ykOsTuN9gHrfEsrjbduEx
xykzHjmsg57Y+sl7Oe4UqgmeB0PcXLDW/KIDwdz9ljYAelHWiMJ1/iLtDCcEjTaOVcokM6fBdhz7
8BzH0L9YTEzLcpAOB9TvgJ0UWvJ87AbELPT7Jcg12KQ2SpVixgrAPxpDfgQ4rO0NwzNkASTWjRTd
G1rnaA1N051onsbb3NB/Q7z+xIiDatnniWi+0A3NXbEFP48gBXoICThAKVQ+XsiPBfpeJPekU/G3
JRY7C9wnQGq4BAR4ayR4UQxFa7go7AIHHXohWUZjh1R/oEBYPF49ZnCx4PCVeUsUQV5V2Oa9J7Hq
SuK0fCFYwkfJUz/kzvonj7I40Bpn4u/nLwbL/6MpabwbEZLLwrTQuPpBpdNF1n64+fu3wC4hrbis
Bly5AvPA+rNTUd3ENO0OWbrgGo/FR1wHIfHM4yP/UrQVuOaBfPfrnBFJhGjH5LAk4U+28AUtrncy
tf8kVuK/7hj5sZ3Wt/iY+z+WKLi1V/wzQXvx70+DyvKR6Bh61hagRStBnkUnPNq6mZZXox1l2wyf
KCzt6FVYPaEH60+OjHu5kgnkbVUvn2PrJm9mgSkjUpK3B5uFZyVTtB1lSi4XZxbdwqLaDq1lOOxn
kpeQqkJYCAAGMbZcqGJrkqd5uvm3gtd2NiiRQfMD4TGtWH7GRiF9muK3eCG4SDNBJ71p/JRxQkCH
9YH3D1FsHx5NmMO+970bjToR+itO2RH3EUul4nUp+Ok7018C06kd0WvEfBiaNrlHFies3G/Z83Ag
dLK08+mS+wgF5pzNIYGEkKfySfesoqwciCTgT4Lzx5fMN1aEtxhhxq0J+DAgx2iSiz+iBLBrFJFh
podkvvj1dMP4ad4oXT9kjn5obRZQUNKEbGdWL9OZ18xdfDB+SB+0rMnMJkKbnlXRPsHnKSFWWUxb
lbCGu2VZ+9D8mRvdrnTbKnW/NY7S+3Gd2XLR4fEg+ya/iDdNm+HRNdarFatxi1nhJfLr5LoP7L/R
dupkDewG0rFe43oVVJs5vjMYutBKKzUlp2KK4ydmjyK9kUNpEH+q0maWDWQcXaUP/P5FFD6XPoEY
MPtBmVzEhC/2NTfIOSQCIvcHPzgCaAxInulD7kh06hG+SYIZxT6WBnFH7tFz54kVv3nhfYs775Rj
RJ8Rm5gEzehG0e8Xu76wOn/n2Pzxx7hwUXAtqm+e49mPL5lnQm4zLHS85uENQNbgCUtVeDPEqt+6
8YQQwpPnIOWrW2Za9SQ0soiQ7OUdO54eipdxykIgjF5xHKOOUWdmxDu/efoaGnjnUrDk87YWmPab
BjBSgyKS5m2pEesPJt64EensV63dyN04FsyNjFl+qmnC1TSvcXVzQ45p76Nv59J3MIq/Wnls3gmY
xXgFcg+KLxSaH7YS4liz0RQ3JM5zL6QhTpOXmXnPeD0mC2PHsJNuOm0x0rAnCGCT/SeD+bd1ubXu
c7WwedmWOepxMohWeAlVBMhWu1WFHkb9aFRYuHQmXrmFNE03FCxs3b/HgCL4ocYRlVWZnmNsSmiE
6kBC1kqTo2xiCiaHMULFgWKigtlRPrf6q9D6xQ3X3Aya5ICCixdVsSVhwiXEzQMYAhZx5PBAE5hl
J6pDl/bD0N4YVS6HquEXcBSesxDzmwSjDB8Ctm5dlJ+iSbO7wTT13RL171hd5FUmMdgHbKGuz0sn
HB7amLrsRjG7Wuyb+m5lne1apdeautCPgxZ/NE/0SljILnI0PeBqOVdiJlDXOfZ2hFfThYHVrzxP
gcXbSQeQJwasqDhglOiLm9HiROJR8TV0HoCoEJqdGJR5inPOLA3fYzva6wZN+xjQilQncpiYqU0s
NnYhKJjon66rtWuh1htvHJDssp6Ag1jY5C0WhdtQiEZNPLIep90w2Xe2Gu7RsNJIXi8TLIH1m8sa
B9poCj963bYuSB6Q5eXB6krnlm53415IThAxQz36+9dLBn1ogbN0JyOegRFt8qhsvuoufJWy4WON
4SuEf94D0vs49KPbsay+wbBx15lz/hSP0zv2o1f6juy9BZvSqMFVZDM3ShvgJ1UP5uOCvVaoFjBx
geJgbNgqx44HP/LVxHCZNqqJ2B18UMbijyEZiI5jSqUT+k+SM4ozrGEXHPiBhACs04vhk4EUHYQg
oZQp140sZlklfHHjQPWhdXCT47i5Qr6G8tGj5PSt4HvwNQyjZjgKnwUoK2z2cUhFxetKVq7L5yFF
N9ybjA+lyHtCgcVmjQYZBekELXmw18qAozELW85UxzXY2JJ7Tli6W9X3f8uWkmVCrvv9mKwPAw/z
Kev6dy6wT3HCX5PjYYBRwiNnC6X80Y6P5dkMWJK48df8nnhOfhm/pz5qvWtrKL+1y+V9PbRlvzRH
ZDZvxoD8zltwZJinkLl1/MFCrvXP0L/nOvhhdP+Zj3zNBF3xJvk1nRnWsUimiwn5y+KepalQIW80
z+NKLbwU5FPzbyUR1P6ImJpx4RdQeQL9aDlwjMUWo7Xzh4Zmd+Vz/935VY7Os5oe48n5I3WcHE3P
2qHu+VtdyJZCIXeiHyF4gthSqMrC9Zkwl9sHy3jhHOAfzRQqNBUHGlgUgbla/2qRoCZbP47Hx6mT
YCs6gIVjSl3rMKg7phZCVzWwZmw+oyEjgcGq/zQSEf2KEjg4+hKeFE57nqZLAWGcbnnIO65oY0rh
IjrqDW11/MVFjXt64IGb5VP2nI1EHFOyiaA4ioS9RCb89pqOD6kMo7eRTXBDms31f1+hnn9VC1aR
dITLEc+bKgBh7Nku3EeTDHKnJZ8kRqIa9119x/bNx0fPQVeN38VVnXPQrO8Amvw76cpiJ0rxqTyK
RTyin8r2rseIhz/mtAvWWlikfFQz8xLHLT7PkTbVzkjvWiQs9px0iwNe5OykrYyACQwqoPTW4oN/
g6wjuuqSUmmIlj/0gd/cno1d9/w0Udp/9yJ+kZX1ajyqRGXWutXiv9oJfeAycPYPBftmwjEV9/af
sWZx5GlwMsPSbXXGkizXT1nMrEbaIpsR+wIl/LqTxnZ2+/fVYKJ1ARTJRmyV3/lAVUx2PfwzqrYx
jX/93Q3+u6uo9fiNewkkiHeEEvEDwj4IAj5328proomzK+rF13atqowlr43P6lzfM0ivECcT8+W4
jscGQnmlPWrYOn7D3shFxyNMUxheNYvHKSPrQ1jVg0inTzqZn2Mfv4mWg8Do+RIUfA3uEr0SioS+
IlC3zBC/8xWoMpbW6yitDzVT7M/jfq2czMiNKAvVrel51WXxwlTxU6Q8FTWVLLdyrRb5pfWNcFH1
oYW9dKLEi4gcaCNkRPudEoP9ruKc4wNiqnoIWi5BHa+/6nhDQHv9jFJ/Q13gY8UUpdK7MSNXhBxi
4lRQ1gYjJtEROvuGdo9/JbP1TwPNx2N2il3ew/gdfbbKKfwJyvXPXv+ict0327V4FkW4V3WMA5en
ojoe6t+NWKP3o0HGhw4jcgusYdoMI317KblvMK7AmpaxD9H7Z7fo+cuNIbtnlJxaqh7elc/xTBVI
BsI5T+YPHYX2BjG+j9DLe8rXe0nMFXdDsAtvqMcaxQOeodikEZuvdnsIFvwkXGJYFWz7mOkv+cRt
NsQsI0hCu5LGO9Ox+a1dmlz5AsNsPauAZ1PL1xS7afk3EEu2mG3JH7IV+OQq4AQXfviTLyx0WVFo
0OqnMJaF+6FzKpCg5o0mj/3NXdyCNEQN9m1AmuM6vFmW4HO2AfcAN/41xtBExtSi5vBX+WbBtpkN
8rpa+fRj7ljXI+AD5o8830Rhm7dc1ECEgFZb0H68CCwBVfIhRUPTawytj5gYcdRX1QMRWeRk5fJM
ujr3oZH/R9H1I8kn5vSK72P7b0URveKfe9DDenMGLPmEOilmX1rfQsPBFjuACsYI6Y4YOfsAZSG/
rnncelwXh2AvVKuAnsKT+1g4XtqarXeVYtpc866CCYgH5RBvRsUKWrliCI0HrJC8kgELVbdMm62M
6qgq2AuHmQongxDIgJ6yKucUxvDDMqbfv2JamyMKZj5Iy3f3t9i1YJ7+feGylr15qSzBXku9KcYO
60MT7pcUfc4o2I3jTNIGyG0eOFb5/7/K2nUJh9QMo+HzUK28a1d/y8l6pViN9zrmf5R8mxyaPybn
O8TvSlVTqZNBmoOFkoXUet6zoYjfaWv9M3LKHnrFVP05Z6J22ThMztknFL/B6zlVsLqD0eHlLUO5
NzR/Gan0VDpB5HPwccTH0eLc8eHDuzgo9akm+OJ+UfiI8snQK/XzVWtMIkTCg9Wp9VUKMHxe/Eui
ktWANv/7bLSK3/7+9XnN4dBQv6hegdvN5+qspvFdKjZcpECU+mvrBQ50vl2fwLrTxD0rQI3soqjl
+Sh/D//1RdLQ4FFq88RQBwPSSHqc0emqqYs5YsZhfdBrDdYm3hNPgQebrhegeb4gEaY7AeeFty76
WFunW20oQOJifT+CtUygROEgr7brFsMZzuncsA+yrLkECO+aEJnpnufOzVo1akfe6Xofj36qObkf
AEdtco8/RdrJLxSlLOC/q0HyPoDI/jCxf1Kq7E4xcTQGDdoGPPUpr2bFecMXFTts0two+XDrns/v
/1u7jnb1DT5urWSpekaLtz0OWCEeG9rf+4jI+BI4Ll0aUXR2XKqktd9kUraP/0fSmXU3qitR+Bex
lgwCxOvJPHRn6KSnF690ciNANsLIIMOvv1+Rl15nTGyQqnbt2rUrBtwVtxKIVPXNRp6ciaTUOTv8
COxlighMHmNCyK/YGYKMF3Am/Jf1ekQexI1CJAPQ3vObbU5oAMTK+t9svILMA6QVXL9Y8JC1PvXf
sd4Yrip3ZCkJDkKciIaQn3GdPRIYYAkx3OwkuO9T5oOGcIctzfFyTUxuIR3PsXgZ2/AvTNWHfEe2
+/1m53R7ufTsRzCw4GftPFCIWk7L5GFsmIM+sqFsTL9RxgOAR4LQsNOaWXn+E5vyOoXpjeOWdLXv
H9eY6qrTa1x4hNhkUOzzulUvH/JY3seGi6l2OOR73oHwJM6ScjN+GNAb4mnPBQuLkIma54yc5sMz
AAXIRQGqsh7N4HH0T0tJuazpLZAQp/C4QmdvSNnIhjBNo+qBouG69rwmoTutjk+qBvniyX6+oqQV
yDj1spZ4BnmlHWBwLJtWz1ka+WgZruNzyueQ5xvq/lF78JhbCOJgFvgbQiRTg1QZu82nT6i/Gfr/
rTtukEbhjAgGOECIISxU8k75r3SY1SUcGH/RvWOV4C8xkbkvWRq5XgW/1H8ZISMZ5KeAfEq4PVzr
sbvgCQY/ZQifsUd1DbQAA/m/pSj7L+fQXtaMO5JPl7ep5nuSuExOMoRX/3SJVNYtvs5swVxy7Nq1
5cAtrBLmkm4+lZdPOfD1BYVHnHzgRoGUNd/VZLxPNp9YmXKTX1i65Q3hv0I1PBJbLNgYXlgrwofe
8ke3pUaKM5kf6xx1CTSnEVQCTzwbAM/NdvtxHIqRFNC8yckbFNkYoTmvXsm7RisIoZKnT3GLTtZv
1qhSffMBBipS/11HliKceQxccbqSY9ka8C399GD35bU9ABSlHlIFoCrCvf7nqjLcetRcBF5hN1F8
vegRQX3YE0XWusV0ZHi5Cit3ZkY+glOAC4u555kLpK9SffK+w9kaIsJoMn5ie/jwmObwxosb/qN1
uoz/caBSKDkaA+l6PcPutP3AzPynP7kXY4RXPXA83Ci/cwYX2CYY/oCgBBWyzfrNG16Aq+SMyWP8
wlkSK6AXiMxZ8ifUANIcg2U3klpivj0AzhvPM/RTfRVc8Wzs/MoMpr50uF3euJYbq7fEsrUiotGU
X8+nDc/x1JwezCzPUXKtnST6SAhWPOQV+PlDcQ9VyR3DgQdkW13LDQ4aRKIz4hJK7/zFbkIE2xxN
2GPtHHBMctXsibH7YneVeAjEjZypLcd6meXQKYiaCRiTYNztD1ydPRXJmqioE48XPt98DlULUeKI
jspMvxEidLSqiBIN993jiH09nOKrUfx7KQCIxfwCfILPsLJ4DwOYBkMUuKiNvEzGNKGcKKfc1jUX
seQgsur0V388/FQOiOL1xHvYkhh1bU/n1KjVpZ9ojAe6+jexHcNfW0BiJWgV6XYmjAQfpscYFkBG
KrXUNrFwoHQufKoXfvV0wl82zlvGJOREM5NA8wC4MLhPS2samwCeNhbQLP47cCqQODEcB8AcI50m
Qn4pIgPKZYKWIhZGuwARBS8L40K/56f0EbByVhiOQ0LZmmpvvUQM7yCIYhRCVRJsJamD7F+ajEdv
24AqWip25GlnbpJiDRdCkLMwVA1/KOaHkeOzukcN4/Ko5qX4n0qqjzBKupNHwwQlcYeYoEaQjSkh
OmyWhItwBM9g+8Wz3FF4LBJBN7jEseSJscpsUUibTHz1CmIhpseCSRPuiJPAyKY4OElKy5g/rxWZ
S9nlaE+nJwQG2webS9hIaXucoFkXEoZWn7ut/Qdbeuaw7QAJLs0v6ITTP9wCT47d5XaYoOaFNJA+
Rohl9uBlR0Jfm/8lGnshNZIg8bd7gYmjN5RIx6bzQr/w37Mit8WqZZ9OEBwzFjO4UMy3Xm15hDmS
PTPx1Zly4H1Z5L6BfSVQ0hvqkpUKiXyJs82eZhLtfmbuyvrBJw13hP8BVgp3O8kHwuXptHu3PbIv
fYzzL58fUeO5okz5FbU9/rAnBpxIQW/O8Pj5RwRxocTAchAzmgNvx4L16YCoxHxjQhVoxd3k2yBJ
QZBdB/1Cd/c5BoJi2qtrx1bQS6Nb/c9vNBsU4in9HgugjprkHZAnJSLjgkQh0dCp452e7cpuTyt+
v4X+U2/BCpHgoXFdBZEVpOQOJ35fxFEBk5H+m07lDQt+IiVwyvoNn1UoOGSgnKMjk1HGDuOncwxS
nvmNBNC6eGavBoHbv9O9+ggn6CZeB4UHGj8et9QhqXRhQKUw1CRCtsuhKK7G9gGiQz2HTVWwNbh5
+IouG+FEOtgg3XDsXU4+CK02rKgjn7MkmT/Y+gFBIZ/+EH+vyCHWVLgal0UZsWYouKPH5JLyW2Aq
9r+y5ir6HfAypzfDb3rBUQg3BLAlQY64wcNTPOim/cHGHciRnj90x9k3WKbeeM7cxVpCopfiNAvt
qFFQQKLkhx8mpeRC3rBhWnvsPpUlc7gF0lCDFHTiEDTt0z2Agui25kfHpScPzNu76Ib5h7xfvaWd
BSIBcMDWulJ6apDrtjxxaqEKuIl1/x73VOAIdT/Yk55S/wrLB0V4LsQGInC+/x7pWNyAAuyJ2tWw
sPK7EEJxYBVMJ13VSRJYycWhZWg3+7WG0k33vnIDxCnqHgvIJCLGc7tp1N3+tP/LhiA6uzmzmazc
oZbBL+ScCQ/Om7x6Rfzv67+sUXCccvnyTnKj0KFf3F1H/mcjh42EyhRDySI+YTb+VyD12pgL7P1z
nhi/wmqTkBgN4MSWkvQXWmyGokFhI8mkCmc4IfYCi7hIQoMars9O/g/dXCPP5xdnoAx36GhQ8KP6
byuEr717b7FUDZnwynkMjwIX05qjxbQt53ykDeCSn4SHk+0vkHu8x9IxXJE4gLHW/3PsvTo7hCMC
4iVjQtirHlkpWGFPYg/K6BcUkerSpMD3tVhTLRe/4+hbLadWMAE2hfmdyQE8jnHtBwEj92aYzJWd
4Bj2cp4qev6OFiFHxz+FYZPdrLQDk/Wc6zUOgOd1DSTXO5Kc8mQPiiTKpdL+Wlsz2L8zBNX4z+qU
EZ1Tob1ngoddODtS16ygWbpPsdhGDl3q7+iQAbn6+VV61aD7h4jyBXChPm0BQS30EN5RpF+O3hoM
XICeKQTNBKQHX2qDnEuhem6VgyXzy+5d5dOlJSAzUVMAZAbWF9NaZ6/IrsC4Jo779gfL24VW5mG4
InVvHssxtAU55xcbDziptv7LurnPaMBvwnqFAta1HY/fWL/rz9RGiAepGJj+Z+PucfODDF889fjs
/VWVKf6p6shwQCyO2+wKSNz+QDD26nPAnIBMNwmp2cqVsR0Pp5bEaSGaZ37dBhrNHb/rmflQNRJp
1pwTB6pj3ctHMWN/Af8hiNsAZ8BR8LsGqQJvDCZSiD6fYsy0Fkqtw+ntMGf3mGm5Q4COOPCaAK70
OvEMoMFBAl0GQHHYk/L3NK6B2grFw0DCKZfTX9VnxS/YQIusUO6YAFzXMjiLuCO/dWiBhCIpxRLI
7JI35CaIP47U7F85ccuvW18dIfLlQIH4owglY7FrJPWs6LnQpxyZR9i33xU7BnSlb20AUh+5uDtS
K2Pff0yP7xRilnjuPSQPLuDUw0peQsJ+N7t3L37DX7CUlBDqjP9pHby4DkgXhIo9wXC5/WCuXMes
qt+ziiMWXX4ffYVCDe1leEbSXT4j5aVOHKnFS7DyLs9udeT9YJvafOx64Z93EjuyZDldhwQuyRup
v6Umx7BzQ8tLWovFzAAQohB0ajUrY+g/JqxSsO3G5RfWj8WjXdis2+DASU1jd7yucGBPolMiTlog
CnxPN0uPcIMcAlpaLfPQqOj5GdHwgrWbf9hAkYe8d+Hl0p8MB56F63p9sQynV1p+73GMD5wChtAC
Dh20E7Z/uNq0QHNHAjyA47LW/p2McPWDv+KN3CgmoXBs3IfLBZoN2L9jYWfJNS4TGn6+Z5Uqrlnv
SwEebtcmkyFoBDaI/UfB9KJzMokvsyu7cDRDCsEfHEMW3v41KyqFYVe4gdPslDQBqjtnRyjpHg5S
7SzZMWzoYboaNTvvxjqkFS1Kq/3xt3IUrRFjG4H0YIYalCBFjy4F0FJcO4JB2cHZMF5LBSzEdEil
4VIL2TZS0Xt2RSJp5OfwPGj+CFuQ8uVxoMcWtuDchJ5axx2JkQ2heoVJONl+ug7Q1i1piUgUW5T1
ZFBFnTLMx4Y5m3lbHJH1pGKCAi6QzkXYUpxyi/nllpDpjbwtELg5nt78ZqI73+/MlT7S1tALnyI0
AsYVf8sUDGKenK9CJi8kdkTAJMhjEhSPY/IjsmrqyZQVG3GYgatbnRNu6RXyfT7tMNNPgD/Tdlfd
Ro2YSDfQYD4nSUu7GbtVkrHCndAaUVcNsDFO84fZ8Aw4g4+2EMZEyxNx8oforNauhhr2dMxAVU/6
CLSeaMgmMv/ocIaMHZeDw00pAHdyxjAXTm8VT8KlNPZNJiyKo78jHKLuaJwY6d/SrbuwB7SGMacf
3LBlIqRLeNYzd5nB2duVvBmajK1Idg8FxyIfewLrIR7GvaHHo0FtEa0ppnqQIU/wB6DiF59gfElh
iC0jdfIFFjnd7coFhhQNhUpOr6YGiOpWTslAJIa+0kxN9vWtyrcsJwWNtA/Kmv3/vFYCuygLsR7u
Dssjj2X3ZyX2V8GDQgDJShuYYJpWvEFphnDdJowTx236GiawrtpDLNJS4BtBNeJzdQIy1AgdZqnN
ZhAR2oS7oUQhEZsHCX0CHNR2fsOF6IPO3G816udgpGyCVyDdzywCPmx/wJYfbxFcsmu3VSXxHHuE
8YxV5rc2ASdRiXH8csnfrFsA9vHiMTDpGNCtQIE1xDotCR4B7hC0ZmNzY0cpobFaeII+DVgG7eeR
gRjcVDe3YcfOy1tOT8SRBDtYHcHK0BssmHP2D8ILNrJWkNe0OD8i3uNnyhAX3BEaSg2cZlvLyKwu
0ne4pJ7+7tbPt9RemEFHPRUvPE7OWk20cV5atcIKu6ktI/Ec/2Va3938AzXLdJlmGINgQEHVwmh8
d7xhZ9sxICTttzRrSFnZjwPziuoxNH25OTcRyYSRIVp3pPWZ1LhF1TWSiK65yKvwYzoyoKy2+gZ7
EKqrIqX5fUjii6W/81JBKrCktNqMr6qBclBqs/BQT5t9xhwVKRcWl4vOHCjO6btrhwgzP/NTipMV
iCFFlm/Y3nFmD0TegY74WVLSKlnJhyxh2Oy0G++GrfQ0hyyWzx12rURfuD/8rJPTTUmP5DyTDlLc
uEAXppV0wO6l8RxLlf3/eDTLlYbwPVPLMG2uwHkbhksNG0dhV83yrFPexNoGwHgGrt3590nRuV1J
YTeRqZOcizgZ5tNY2ffe9tWH2kBghmK5myyN9lK0geysZEhYugmujCwKUNX+J6U9OkdLaDXd8fTX
uKF9Y+YI/QGTZpdmWUieB2KQZzrhrtywERqFJv8Mdvl7SExzo3th3j0GzHDXlJJB7IwXP95pwyDj
PBdCNxwvcAOn5llIfEK8i24B6RR6ywMOn7HjlBhsYmUwibxg6Yqziu4uLrKLBrB1BOWtzSoa4yS6
klArpZlnPTKtjPjKlOmHSiDXo0JOE2aoVueIctZKKMYKBvaHSJ6ykelcb1gFrzQUg5CwUmdRTdGT
a2gWisAHaYdNEQKgTRJEQvsb3etZM2bLlUWXceYXdq8fWcEFnbN7qdMMa5ACuXqo8fhEIYp8pAFS
0IRcgP/+gHYvolHRFQV1T0ljpuqbWjgwZJQXKC92ow38n11KuPazBPqKwTWrTfbpMCQlgx0GtnAL
ijh0xWOEXznzhxGPPFA/j8WDrfQStw/Y9xKlOld9X1lnwT/RADmwj0toii7T9hnjsuKGTwKLSuz/
DlKBvgF0dHDQ2r7OCTZpxUm5i4AOE8ZY6idLMnSLcGdSyhsnslRFPDTjiIcvesFzxUQdPhgcb9OY
5g7xCZe0P70iLvF3ppjfEIHQB8Z1+J4FLZDPAVAH0/6iLbGMeSsUMXl9gooDJgyQRqjlwi1MFaDi
aOFE1JiD48LBsjUtHN+BKiJeZXi48f9Yhweg6piKdeypvVNshHu0I56NahjsB42l7CZUKCX9rs7+
uKOZvmtcmuksob70go1rtnNdoRxzn7ocsBohlcKFjJTzdbqJL12v0m9f4h8w+DWrruGuRpRyCOKu
1pOjGA2FJWtIBRSAKAjfAF9wQz0n7pj3z12lh29uku81lP6nUj79hgywfrIDd5lgTw4/Nvjf+uXw
RCikoDnQdS6EN++krZ9znGwit+yEkoqyB+TEjQqiAiX5/aXz/I8QjE7kKA1cMCVtWDCLCzw2c8w2
b0EE26FEtarwgdeRH+FmHopbaB6YDZdHZwXiFAYmuglMaffTk62pPfC9PxJW9u+2gzxucZewNecv
E5vJqeePbopPWZWwxAWKfGC/GT3tvbvMKMnO5FHoEzkrHjnbdiLorQpxN3KatOPLUwihDdiT2GOO
6sQBgaW57SpCF77q5J2JJC8t15Svv+rEbEtpk+FxwJmpwgWt8Wbt0Zo4vfrjQFFRkaPdTqpNUf/o
NMuuVMomODVvbzequB12p7euk70YG5S6ayuwkuwKe6JQHpBhCYb9qdN3fPv60iIkekCHtXnzuYHo
bMrmDm6R7A9XFgjHDE9aTm/AkOafQ+9OW51fuSvYXltu4vgEnQO/b7mmUiisch8jSnIFLcApovFu
Z77rKgjjkmDO2gmDLb3InDds9ln+Y20GaQUoBkBFeRJkgZW5E7FeyPhxqyZQT2z+zpX5Vh6qb1OL
Ws4QVX0Jrg4tRY0UxPpA3i1EkSSSMuk8Tvjs4mZHhpD/RehT5hYO6TcgG+3Frn7ITpw3xifiRVbB
H6gJNkzaGmoDnUIuuRgcmgJfkMHo2iG1mbnTbZburrvOvcQdGMOlosyASxaqR7pLAHtCDHyl3pr0
PWywAoI79NCpTByZBJLPa1LcqqEpuQEhkFNCI7dlL8iWesJ5OeocBqKbaPKwp7peJQ4o9oiUBa8h
FhSlPD305EI3gNLHK6+5JvbIt+zK4bxnKO0fGmH6JlSF3AvRlNE8w7PtbsXLhcmT7w0B4Ylm7wE+
mpwSEEKsJ8Y0gGPqp1pMKqCxOJyoRPgxiAEvw7If/8Sc38YxhUapWEA7JNwoHzjOGi4XH1FR76Mg
pnNYIUDglny6AsilZm6w3Ykq6EAoxbGIGe1O/XaMr1AxopcNtSjzkbKHY2HPJ+E2tTnxWhcgzMoA
2JlmgQDEVWFRUshgryjWFbDtA4PzMCI9ZtoFH6MWhqIqzcygmkKWOu7ec7Oo/4ZQ1c9rpTeXYWRp
ANPcekvYZutc+80fmaAgdvPhj6n7buokubQy8KCm/G6nETbjxG3OV4koNvK0iJBV0z7gcekWglCg
gNlQBfhSBgNQCeHlAHSp22U6i2PKbCULpoEhHXoXcjjvJ0TYO0GuWEnzIHciS5Le64mAQ0bFp3bu
IYnj9Ftt2//RrniLsboeCtiOzHEWU7aw+3SEmyHpGzAscAOuyiaQb/4AYesy4cKFsVZIvbXh3lLV
Dmd4wFE8HBlUQHm2uzpZPEeGEkpeeFObccSZEJc7zoVDz47RIEg4TtVPN/CbfGfBQFuWLLqa1Xfu
BJClD3iEYhbZyY5Xg0Q2op/lIZxBY6UY2+0RsXgvD0Rs7VaoTp+NgzeSmPH3e1jp0bDk4TaU2fF9
A67+2bkNiBQXGHh2CLlWwMy+4iKdBgQKMX02LTv3MIB2Z0m/9M84NDfnrelgZImAK5PnjzQjpYoV
YtUmFM94l14pK4X1nN9N6CP5V7yH4GEBRXZpkJ2ACMyHy6bXwBQ9CnyiaDOXv8bt/l88Uh5VBAZz
AjnECFclAxXGy70RrUwc1uZica+LOn4Lu8NyFUtIVseyK3RD5BCb80YiU4PIJvjiOKBKf+w3AwuA
JcPTR3QAkgsoAhZiu3QBTeQNOAVtYo9Q2DNBzk14xNPeYX+8hLsSnRv8CXr2TWIufcpyaJdw+XwB
0xP+mFRKiQO7Fdh2HnpaN14Lr7nhMn61i6RaZPRKpFYEbrXhgCLLDbe2J+xgbAQF6XN0GocOo0qe
SgK7ym5Zbvuimdwoafqxfg44e0h3/lzFNLvZalaMe2o2zIr8o/TxWy/fQ1RosfLvKIUwTTvyj8y2
+rZKejwrBSiQJO8l+0cjI0y6J0aCH1E8gkmkNbSyLSJOcvuGTm8qd3jbvoQKqYfa8Dbyhd0dQx0Q
YsC9amKKzKv4kV631JwizwToEf1bnT2ECCWrUTahNeE7hA1yzZZEvSYqisIrCDdhQRinIdY3S6xY
VWYogEoRgrcghyXl5dtTd6VOHH4FRLjGI+SvyHZcg4egxW2JJgBfI5qE7gFsPnFy1V/b9gYYzCtv
aJxIlS2dvEDljVDZXtLQ+KQJTYjJ5ZoAUKRx8CWIo/pEms/PrNyIo2ayIyWQNXiUZf8LvpriwnKd
I6pBRHCM42T3sdwz9Jgxrto7st6M5ZYW1WcvJ7ZdeM0LmWT9Sk5zXviW1PBu+7MVKXdZIk8ODY8u
RvuaVLyo9eQxVv6OITXTPeAMRnQ/KNVpJeZkEzUVzxPTL/9lMGqQ/59kM/JnQz83ZvE8YVfXua33
QISaTWk9f9HxQg0UKNwGk0YLSDA9jPllqOYNQ6f5/SrOcBbVy9plNie4xSPmPpvB3SUtrxRUezjP
pCvMVrHPud7fFn24dyNfJzjYxDVpZdX+XZ26Ed1Ff1cagPVAIkEzRp0fApdPThmc6qdlXdENncLf
2u5fdMoWe7X9SfUAWZyIWHEQBMtQA5zRjKih5vuohFJXfrfKiI6it3UF36eLXPrScsBWVjCUVDht
yt9ywg7n7VJ9lDv6zhjzXCjcUs4m289fbNmaDpO5r4B7U3W/ko6L5uCUc4iXuoNLK3viMqakxa8J
Rv3Rd5EiZvvnS3e/pznuF2yPUaXQZy07fi57Ua5dAR9Kp4pSz7Ppee23+GL+lFIKWMp+DMG6vT/8
b2hYGLdCCn88wUMd8da1gdfqbMsD43JLj5v6ZyEubmuLG880828zygOTUiyrwCfF0eLdbenhslj0
EnwfGPqWqgE9cKgkBii45wXl7Toz0p7eNO4Asad3+cWUCmMLHV+c+2Gb/qFnRUZNwNt2AIEgVQ+3
X70JkWIzX0iqFank2t0YhDak5KUDISDTD7COWKueMT/4StcUfcIpvzFavoeQ356xOx4U38ie6odV
gcYcGRM7PdyiHeQIE05MBXwOovlxGXLslO5QJFC4DpWr2FBb1VBz5sSktUPgRuEeO3IYQJvfgUwa
YaNwAGgITSaggH6CSAI7Zkg8cq/v3tItwPqAoRHaYBpahHXsFDfCgDMjSGhUNXowHgniAG6qhDTd
lehaFpn2q4bkTs8a6dYIjIuZfMDSXic2/C5xA6KWoQpUI1j6i1FtOXFhBgrDuv3nqwUmWOZrlUQ3
5IsIK2Qy0PQsYbTMhDLWT9yYTqAKugXqfNokPw0+KBfTHp0W0sGzjGWwF7ZlmnQt9dxAg7gYWyAG
tg7lIf0zkUyTnMC6J71obEfQHvSsNWJa+hxJCdvjMF5hDkyCWcIX4ZP97iRDLDCYScEJZJTihCPM
/nC1YJt8l0kpZuTLGZo0vG32jpiMv/U9bMpk0i2uMV3PwCvnrGHF9lTxlkGY9dnEfko+maNzPLL9
IuZkjkWgB3MLN6Yh40F1TojxCS2hpc2AAczxNsNg4WyQvk/ozMeq1Fur/Uj7YdlTeCzLiHqolRZV
a61jHWcO8QRFAr2VkECSPZa+UCLHG9qx4WxNiVnFv806SIbQS6HCaNF/SQNrz0aJ5A65IoMK8fSa
tGAhX+b3GPcDIYShV72C6vc1lRwXD0oB3cVvJK70ZVFj2Y0ozxK8VsIuGy+pY5Dg4bV2Ry8XpTRu
D8+ajHmxQjrXcgqwJqdbyLpLpBiAO/oylLV7KUMz8sC8B2SUnFZN2wEtd89QMK3esEA9CeG1npz9
gHnNATUurob7cDYgX1ylc7YHufd0rJklpoMuLRlJnjsq0ZxgvRTk8cX0T0eO1FWkScx74RzEmklr
oaBjRqspMO7Gsif6aNJJUDsUMPsOlDTC13Nu4OuZY7xaIZapqGej6zHI8egcP00iRLnwZaDzT0vv
ALVkKt9W38Y9y6LCUYOyymA//EQiXXtq5KE3qgIZJCTPsXeNVhohZNrsr9zWuCu74ZpIKSDiD+bk
+Q0I3n+pisv6BSMOY4ogZ7e9DizgQKLOmJIUgj4gCMgJn7bn+9WD2V9PdVohs+QdxxwmJcpJdcH5
f2qE9lcloy4M9fLtqjp+b6OEQzSRUAOovroCPp3RMNsLX9nz24E1zFmxxPwcrheJkAFChpOgXLDW
Wjzwc67tFP6oAa8N/JFRNi0FKT/xhBUpfhEiCBJBIgDZxcXuZSyDSNnMWFA0yqOObgDH3eltRekh
Hg503qQOmYggPK3fMpllaT1e2A31gGIj3513XExXoQ+PpQhoOrjOSABBA0EZgrLkF/IqUmvG51WK
AtM1jI7DkIQFWh9VB5cHFvIkC5MKaWRAAQUlfQZR5hpI8HuoRzbglnb+b9ixPJr89AkTwL8ck3Ar
83iWCTAmaWm+rHNI2YqiuOFWTEuRCFecfjYkBpr3dBNEvDrJm+/5ILX8na2wKW15EigxcB9wGXmB
wQWfc1HCkUy06jREz6obTtJxbnGfmQva34XMVdGRP8M8LFwOgWC2Vl101mZmVI7Z/RcKPUx/zHb4
n4wTGcZzHAaM0AYS4aIUHwtfhKIAIkWUnUF3y6PMYxkattf05ZDRW5KsiEXWMmtN+vZIa4x9MdJ/
IyDIr/ax6m4g5JhbGmWGRsH6r20xazTsIhGdrdg0hYo6vzfH5Jc8gVWoCHaovqNklHicaVwEoEtU
O/0Ou6O+CFv0d9xdomsAxWYTj95ShjAXGswVUzwic2PsHQcs+tDJz7LNn9eXUcf0kboOCRmve6na
/1Wm/L7f4CblSJf3quPjrUCXNjPDqfEw36ixH/+EGbWkXlZUjXC7ZhjK+QNvYQP34jFppnlInmVj
yhsY+NXspW3gicV2gt02WtANWo/t0qmHA2vIUAoKIC1RbGnH/8gEKJQddbtt+BbrSKLbaDqFA0Fe
SjrhhloSILavg7tZAqbF5kixuzYPE10/bdzEBHFJBKFPKVO7SEXlJ8nBY5BgvS+hoLTzg6RvpnAZ
oicXBUunUFCNZpJ9HT9aDRSo7jmdJ+AmVJL8V3L8MZknY9V/VQbiiRl8gUzaBjH7RhCokRAnNfeQ
C+Qq6YY1oFhVwzuz9+DJLgW5hwCpNvC3MhkOpK4oqYS/bXiL3Ung0xYpowxi2CWi0OHfYf/2xNAw
MUe0sa6h8jIaBwoGNZG/UKbhL7A6RDD2/lPPPHPTSKGxxWg+mzcGFg0GBjkzTSQx19Qn+sakST4y
CvM6/mam8IHSBNKdaUyGu3+iNGeIdyDzZMI+FGiOHUrkMPSP7Ty/sfWVedodD3adTlhn06i1IBJF
O/clZNwIcwK9SQgHKq8YTOUWDhwIrdMtA0rgJKTUCSaoB+DNFoygUt41H5Yo0nM4Vi0cMxvxxSVo
e+Ke/pkgwi+NzAR/sJ54d2Takuk8bGDW64D6ON+zOBTdo9kScNQGEhshtKJAO5zRhhMul/IbAwlA
h4Qf3tUNklwaErxQGXJayW+UU68i+IY7Eje9dL//s+w26bs9IU1Jprn9pq1/B5OwoKOWaJ5u0aiO
ZM2F+mZV403Z9ASOJU5njNCufY0ULfZUmu9CvsTIcolJvtawJ02vOK9toa1aBduJT+d8Nhx4rMxp
sWjW00DpdtDpsvWQDy8BhX9U5uC6SfM0ki3hrqRJiXIQsMs4DnU3DYJl6sa71aKB1iQkq0z2iTia
/eC4zEs13FGZMfMttSXEbOh6OhA94UZ30haHtqHIUZBzzMRN+cVCr++cJNLghlKzTHFnER/K1AJL
LElXKLGpPxh/ZlbfXaqmRtWXcQYgAz5kukZi2KpwYZQOly/KVj3bv3lfsI45xYuIZiMnOC1u2GWi
LoYev70MgysM6AQuBmYo1usx1MUPfHoQGHKH2CYoEBmPWQ78T7Aa8bvABTnkFHdrJVEBmOkuoC1n
ReQt5hLynvLbVQAsuMOzpZ2ZakqaIMBTDY2lngKbJkfuQwbpk/EpmRNHtkJ3mLIWohS/Gr4h815o
OclB1I/rYB9vJuWvZrgwR8T5L2z5icAKSDaRL645Cz8WyCtCkAdH4Evy200eGDHAkdgDCJ+VNZS9
Q85YiQzuqZHZrlXJYgvYjrjjuiyMnDa2ya+aQ0zP14l4ZRkL85ohW4nPeyZh4kYSvQfpsUkXImbF
RTIdodL+MXSMZij2sXw1NRmR5BkUkrTCBC5KuITZLHWVrn5SXMJdswqFKFjc4/IQEYhSSomUGwPT
J5DdMwYOsNorgy2iG2jr+YZeBrVQx+wuVAYEH7rVdaZ6jwYLyMhdnzn7IQDcFvaokhL8Y2SZEwcS
CgmsBV4EnbiFR4HQGRdq6UBl6L0YrqZj1BBLd/mz0HswO3zqkRsTjvOrrbiUbBihBdDy0UT0KHM3
cvIlxrKKBHTTQwj6klOUwc4LqcZgIEfgRIVEe/11de1Bx0VUK8BKkrI9m38u7JGKCoEC5TneYqip
pI6SDrYQ4+skt80Rt3xJpulycckk8BkyNDwBgTOKKw7gvmXHRCp7C0N+tY4Akf74wlsCIasHSK95
0nwHpZB7GYq8sAoCXzXIehLZ9DY0In4aG9rZih5xW447Pt/+Utvhu5wOKjf6gLyYdfB7bY3RWcbJ
rq2AEvGVVkr5nDjcKdr5LdOED/zJyDzkEBzveRnr6Db2ashwaBNserwuT0P7zzAOeqsc//wrXFps
jWyklwwRAv6Rc233HLkkZeXIpsG2kV4BoCxwBXwAQ1BjE4Vh7b/JSJw5CCdeQAC5DZRGz3tb9Vor
iyBFH74K6lmmMfUErFvS/HlJJL/klNMhJRWvQvM4Exjh56imRAagMP+4iMxoMlnb+Jt4lM8H9aAp
b/hk/UV9VD3EbHzC4J7sv+GHDXsevC4Jqyx/3fGF8XJfTWzY7Dxe5WwEbXtEH3FmnvbEyXJKzi6j
YCERwoDa7NwqSmndgmYMc7HM50oPPRGaQcTikRpLcZEUYICLJF02JuavF7Z5YXJ3TC6xaykxNsNs
wYtDUU7uWl2mai6kgeMQKo1EW1OUDO54Y3YOVcNqJiLcjQ6c8NBiXcdf8gzMUYqEGlDU8MZcKuco
tQ+UoVzjqrDXFHCg2Z612ymezVtz9KRRXpCreL56T0vGYwJzF7ZIuOjX8wQZKMP8gPYrPxcqKg6E
UwbYFW46il8bGmnD9TwIU8LNr/1dJDcoD1SGCvcgeY5JY+ZsYTgo2xnhGtlx1LjAKBL/Uu1KGGi+
OkOOzMXseJvuWF9nJ+AJA/TDPToOruwEQZeVfMNSYPGS8T9MKQ9+GElg7B7lMgg1pAbm0Nnyd0k1
Gy6QxDNaw/13B+ajwhYohzZ3HdcQbWksLNY7IhkpMzomC90DSlnUiZJb5tOBdTRD9ewOPbM7KgWY
MQZvUG3B0uoCB8/A/O29UqjU286wILVmwcFKvQebFv90xdNTB2KwTbiV+igxWJqhAXUqoml0Jk6j
LcpEQtOMx3fEGf4uMo3HphykCjSiOWqaY6NxDUfiyrmSwMeDfF6Dlk0Qeay6dT027p38rz/VcWlx
8D1tckjuAFm931sOBE3BtRWJYTWqIOAjSO2pYw03Ziddc9VuzAe74rYXrjmwi/eQP6+9wWXkV2bV
eLjuUDudD7NoZHYCl3x3umfd9ywGu++HU3l4ODSn/NfaUlnNtGo0iL5kSrpLcdUuq+14zgYfDk4n
fMOBXBs3PHw+HOtURDI4UU6v/XT2S6DPg9AhLkCvNjyw9V26w4sAE8O+TKEkLItfIBDLu7VnxErz
VxFZM6FCMB3RnGeykaac/PD7NLX5aygpLVaJ86pVWSR0W00npMcpRi0kD6nVlgqF9NohF6jAHBpp
n+qekdLP1ZPAMDVPEwAraRpmYG8xpfAtRlwxETQksYExXOha6ayubIs/kgM1wl1qzO6x1aSq1gDW
2rT6thwJ2B2/w5UW4n7aIRvHzoqiq68ZbKKSQE3At084yU4vy6WJaEbMTOBZJ0DpcsH3MZ1+iQEL
pOtep8zOwXC7I/W0Y+8YFI+nQR1l2qEUUJGj7MBSA6MA2C9JUsI1RLYWMCVnOflzrHDmYjgrEm+Z
YQW2G0IC4kVOmm1fVlJdFSISEY8eRF/v9kB5rxHgP6mJm+k86gTf1Rlnd4gTGwb4uKuqGe3Vlpqf
X+yUVAgL18Mz8c5sIc+ISiTQAKVWkL/TePn+xuwM/4AdMMCwoOKHgdEtkPpyIByiC5wTJP1iCwaK
ZB/JZhr7HwZ6+sZlPI11EvzLYCJU/cf6U0NjWR4SLPOfLiGYCzD1ZV3/tGwf/ObrXXsCILS5wnap
O2GO5UdNaA4nUBQM16r6hI8mkZUyVzjDudBLhlkSz5UvJ0LyB/qO9mHtkGMQQ5AT+zGVSe6gflPF
/vDg2BdxbzE2PkuURNiKS+nG4YDMGn2nNjTCVxRnc+HaGQoUPob3NfBrvlx69qhyDY+DU8WJUqWw
Uuv8EXQg27mogisDX5yIeBcyIGAgdEPfODIdC5vmneh9DlLkEgvotRA44ZIQwBwIpqqy2AyMDP71
tqgfp6Q84Y0z8KPW6W2xiDAJaBql4psfUZ0HNsN8xwy+pxAW2AO9j3Cbuhnz3rOvmZsTbWPxegmd
FAxMnUMqC7UNwi6ZDiVgUZevDT74689pkCiVkdyXk3zIiEqx+z9N57WdJ9Ks4StirQaadKosWU6y
bMtzwnIkxwYauPr9VH//Ppk145ElfdCh6k2Vc+3AnYLNG3YT0l2eiuJnXnjXVowDhcidpbh0gJqd
OTVTybw0axg+UQnw4k5Ri9NxgtIEMvRLoh3OiYO2L3XxXGNSvV2VR7g7reU9dTjtGvXZ3SnPxNth
W07FogyngaDiEBsCozjovA7YIIRwwBviwnZbDT179lnvcleWgg3v1J2o5DQ9IDUAo9oqJNShRfE0
Ho9m8c3LsMFqA3pQA4eIzdITYR1ieAQMAfcFe4bgQDJQ/jYRCBSJdZZRzyexEMWMUkGj/vwK5Ju9
zSnrzYDq8GuxkZ3cjrtO0mGwkHzMz6L/EByneUW1wdVAHibvTWQlrgxDgoYAC9S5ODkPbU70khGb
XxXhe0K172LPlFowi4lnS2rjHxyRWAKi7KBLnc79l44aQsak9O4vKi0O1cQ7foqz1Zl4L+l3o30z
GxhLw7O84wIEbaF7dvurWpLgCl6uoq/qCd7iiTknlqUNQoKKLWPbVHY7bmGMSAfE2B6TYY5ZwFLS
mVx7pDcYRDXUE7AoVf5HPK8pFflnbVhbVjT3Qgkza6hFOIz06G6Kp/NDXGVuoipdEV3uHU0CN8AB
rQDHtN5DTtPQeHBRIysM42/aeIwTbE/71+UmicbA5muA6rPuH1MZZsY1hdxIAzCLWeXZbsI3jzMY
W+vPbyjvOakiAEqrKVvXbhy+5NH+mp77i83AdU23D/fOGCDdG5faP6bDbBcITMK1MORiNVUn5TRr
46cLx9IFcEVh1+NRlxwYRSL9BRjGXdOxBl39rmZAEHQc1IubHJglHCYUxj8ReSs/fR9eRHqYNTpI
HD0enApzjHWJiwI6+Z+3sMfNuX2FMATMPeXudtcgtOo7zd2zcz4TBE3r64Mx8yKomeUcZ8LMYxFT
cXHAsxFzuUOgtq+VWd4YyomKK7U/cZABmwosojdsiGsMnUADQ2nFBTIUNAsNESc3jelJTqQVBkYo
V++m1PCZ8nLEYFsQRPvgxALu8sVFx8WW89yhKaghJa/TidZMSxyH7zaeXLVixuLq+4EEKL0rMgH4
FMgYTQTULM57hmRz5/Qc60WKCrcpiCMi9vZaw3KrgxIjjcRUFRaMy1bZkdOXAxMAbf8xBSBusaMM
IYTyD3t4uifuikPr/H8k3HnUiVMN+DJmTA87xzgiVUBSo1Axptx7upfnLuCCGlFEEC/66oosLm9g
iUO4JfoEFBzRt+Hs7HsXxwY6m6LV4WRHzF+DjqGRUO24wg1OMQm8JATRhmH/BGIGCMjb+otrtoaY
lmPD5aV3aSycGM05D0cgbwQCml9RoNYE3POCP3sO7qahcnA3S/qe+GtGIeNIoQEUCok2HCvdt6bt
qEyl+kKsT/JN9kZuK2V4TnqJ9YGyd6w6N3VEPOHFjnXI2S24mR6S4LNlBCLVFsB10fAjsbnpW0f7
uDsQvTlHyWyCD4PixbptmPo8ZWZ8gIfAaX1IOTjwKrOv6URJ9tPc9ibOsL5VmNA3zgVbUzORrkfr
fBgal5hbxURl/S6FxETcIVbJWJqcDsnoDr5mMjU9DnDiXOf8aEBwXD2S8IZD63ynRpIekV7Vj07m
WozgKAnZTqw1Nkz7/ygSGb5v9FS0ex2PV1oUCQBwTLUDEYaZ08ouHHAoOMF7Fukpd4AMan0w4PR9
oVnA7rW4lFo7I6BiD9kQtt0F9FHOcRRJpoZLpSQNgRNzPmju5xWZi8+btiWL7KKz6Sntmkhj75JH
evCUCBcho3XnPakY2Bq2HwIKiAtrDcXdQKCcLXl/OpAt1culfMi6TdpX8ivoslUnCClJMBu1tM65
oMi+g7COYO/FptsciJnwNfLnnQaKpC2FZ6AS0KGHn0txYDD9Kb0XoRY5a3xYF86rvf5XM0pqZc1X
40HknnAIuQnXEdSf44gogvyBsS4yxmFv3+az374haKFjnQreNZoCDtZLDKkO4dB6uESlEVTVHD1o
OQGaJGoK00p6vxBvfBuicLW5oIwzIJVm8TNlWsMeZMD0GS/ELrwjdiWtpZWCV+Jdpm58hU/nKIiB
/ovmxNXVS87c2YS/JaFQLVSaTpbg+n4xUKWTFEfxHt5HpfoexStWkBIABhkJcBQ681s8FoCFpeij
DHV7WpN5F+3270XeUEt5L38OEoBaYqoOHOZsde7y6tFJVfGJPdVcRUvXM2FekAyf2w+FSMqdqkI6
CNE4bJyE8aTeOA84h101aYbzk025J05RQnvUVaqFIxJvoArAgVHWEQWDIdFp8Lh1aU5oxYtMEpyS
ynuO7f7HcKVxZBD8IUgRg1EB/YVir+S26Q1acCv8K4nHJLYTSgqNiGp6edMR3X1jhbAQlBLOHV/E
kGKdxCvMJSDyEJ6QHqxErAmcZzLujcFQc5NumFDzSvXtyU4qqKmo6jFbtGSVkUUzfcqm2d67HK4i
AFl30XegVGhWHWbuo8GRul8CUwvYdcABCZ7cIE5juNsd3M55Hl2cmlQ2riyUQgo5E9dGLpVtfLaf
yOzm9UqwATC2gMXQkJDLUIHc2txyQHwu/5PQFcpp8mw4tr/ls/8rjWBljGEx8bLlcoL/ABx1FZSJ
aA7A8EHYwFK5OQFnuRrQGXBYH/IAYDrQ7Arek59f82L4lNdhJymJCIWy5ywP35tUSF25hcb2dxMm
f8JALgJDH3vuX10iibVckZuLRyiZGW4ZacRdTdEl5+HBKN2w3QmkwBNZrFBDoBlEKhulwdAp/9Wk
hm9DBuDBo2d3s8E+sbvJNAdibVxJP2pk9lJeu2ASHA5v6OxoVBVH+dC5Z8wiAL3Ob/oa9mDr5Mjf
EdL0W/xM7Q64CXP9zjD27oGwFxPgK4JPI5noYOhmHtye7Yj9x6M6yWzRPs8lRl5Uk/zGSyXrJkmr
N6ZZA3qcQGKIPiXGceMQ64G5QXDs/5xMPriI3aLzBdSVeXxpGJ8AUwckMp93YRBAsD7VyQkKPIQi
n8DOHPs0eyAg2KsZkIOwDMdfIjacEPaLWDBOzw3aGew5JnKJi0CzUTCpoHIx3XgdNSEXYiuRtgQh
Yd6UMyqUyghZ4C38HrTHumbkPnMEKVg3qiUP9jzFr9w0UfhRBVP0zWbMBbEzTmAHgcA2ZA98BUry
mgvWLAib2I50czFXS4q95MbQ0j53nS3v8lblYLW5+cm6DD+HylPv/K1JH4H9sg8qCMR6zXXmArb0
IL/fBD/lwFvJFwDx3F8HWkGSFRzB3pJx7szwclgONbUzdmHwB4s5Z0Jn48NPM6HLeig3TPzXnKF5
oYVD9JnIMZtmZ3FdRj1oeX7om0LTg3DkD3j3ixpqfWeKEHloAUoHzqVipK9AJYEZ7qzx64WMR1eM
iiUqU/6eZP7oCYkGuTU0UyLq5flnT1jgGNra+Lh9shIfo7jGrHSsl/iMWijqufro1GacgY9MFQRQ
OBeatBpLLMUkjJLfEi09c3TZkmrhYKndxVmby2JFSky1AKiADLrAr16EbJDUsEAV2CDEjaDwBRJT
KGY5EGjdKPbZ0Q0fjHje7EmfEXttX6hVC4+AuJD5Wo9zQXM05NL9iGja8XBOgo15U5pq6dpjtJpd
9NykEiEhOUOOKmoUSJKpiMSlqYWeIvoWZQFFkSSipZKNf1BPTB5BFQzNAis1uiKXT0jLHUXabHl8
lBxvjWY/EUj15jgaFz+ZZd9MyKIWz56YEzqfsYOrIZBHuHnVCbghySkXdXjOPUi2D+2AUMaFBe9K
m3377JL6h2ScHnSFWET7Pl9SAg6TuaAeHBgwKFavq8egoF6LgGK0XNrzBofwzC6TPEYR0g++lLUl
C5Xwhf2jC4x0WH7e5y9BnHQY+ZGBOV1SRPFV+Pk3e4DUi4YQVzmk1yglvrD44GyIiRlVQEXAl+bI
upkHVmomWuUAm4yDxAOIVKoo0ItEdRogURvVu/qc1XVevHpTQqyAW4Qzd4MtROHTsnvI++InxCR5
kKVEGoOoR21DzA9qSiXoRHOCaZpIWmuJUXTLV8Aal+GFO1C8pgEVDkweRaaud0cPgDQhKgHVEXId
BOAXJT4MZ85aSSuuL5yYb1it/pxcXp7PvQpWiQ5a7vy5E0HDDuIESsqtNog8U+EDxsP+zskKPY/O
mRQqKimJM1Yet5OExlCm00UhZ3Wab8n5APagwyLSDDvDKyWW/9zGzQzMSemCgqUm/K5/763T8M+z
jKQpsDuS8HntMH3XdmD/5lLGLPNssdNQRbAOxCfHHAJ6UppSjseO/cwWRQd2oWK15hU6VqdDaJxy
00E9zYllDlfbNwUo2wnuDx39Odn24HoplpwB7ul7ue3TaMFSTXxqRoQzYhDIi5y0PbpJ7cve6IVI
dymtJy0+cW/oOwwVHxYASDMMqADOmCZ6qey7DfqUaDr0p1JEHzEhYgXiUa6K84/TBcvYzO8moNPU
GM4FKj7uad4mKgiaFTqTfubokuWtUjldZoRjOIqiB2XldJhPcCsiSxjsLlyKawi1ZkNknIIFA0WJ
Y1f/unUpb4Nkm/4jkgkya+D+CbeluopG/28B6/4/N4HY9jAqRu9nFdU4qyRNQnJJmkT8trkkmZCh
hh4OG+QlYKtjZzkiRLcB/cIq5DfTFeSQppQznAQSzVDIzAtoIaeFcnKfpkX63MBYcXghKJgxrYpL
I2Vto1Wn5RVVluSeumKqGUTNwgnpgkLEeUjD4t8x93Cl7WFRDIQVkYgtGTCIGxXNAhjmTwk5HhIy
/3kroA2ByLN4efjZ+GNU18C3roXE8PWPH0HjRGHrkF1kLWBu9P5XgFCQiaiwYlyLCVQdBgteuAZq
cWFVWX583ff1J/6yN4wFvNoTLoQIrpQJfxIW0gznH6RnPAhZAqmR0L+M/hAO8bwt4LNo4KnUCfui
A8U/fD9TwaPrJVfPNBKfcEhNKj2km79gQmZqeDO771K/9lLcS6SQRI1xcWLbHWU3lDO9mYyAIHWf
62Wl4HVe58vBu3K+u/yt9KQ7ceICG/J4Ai4lgAauPulXjYUNiQTvEFLVxFKTz8ilT+IpyVuB1uqi
R1TogNjQWMMsF1cnq1CMOEMnjHpJrqTzVIt/o6ZWJVz2PxfKahfZzDIOwLnhmi790080VLIDkaBh
6iGtJKBMMxG5XgUIs9Tc2mMLZgqwI0mH8REKAQlAJyUSQV34AzGzQ6gi6BPPyGQ/u5ufZfdqswKg
rgNpdri+wRyHoepzXwqLP3Pv6pQEN3wxICL/koVNfQHhmFhydczjS1dZex0m+3wXcF+MjPO4aVCL
YPbyhGZip9qp/e2463SlJfBq/18y8ZuIXwLC17+qvI37JRDxvUReIFfhH4T6KC98sYSr0aLBrCp8
YD2/OMN4fyPLRXpCJMGTqXHkA5SZW+dYGkCA3peWOYpeRE522nMSusKewW88tbz9vbXoomfxOMCk
/3PRM4RJlE+E92BLzijdGSpCk7yiMEvrZuXChkYumLQKHMsCd15VhZXnRi3E+tBt/sj6tnoYg2y9
1VyoiOAz6mjC79GylDzWIc9/hOx1AxN5C85OxxDTUZWUZMpyeJoRY53bZWcy+zcrU6fuN8YrzJIK
RUgq7anlsWxCKyeQKveelwa/m3ENH+v9pCYIRKQjqw7PSCYT6qjGhQXXMy07JigUmEzm+8Bob0tg
Jr7IjVYmLcRoNPJvidgBnYknJPzgOl9leDOMdnrFmLFjZQSrsGQkS3EHdTESgY1pXGTBsCJSDkgA
xDAjbqrhEgTbhrKM+OTV1OS3WWOfstzE5bV4bm7gIxfKQ1lpiQo+a1sxqRlIC4ao07XsHoIiG84N
rtiFoE6AFx3cJpRA96f0/jTp740/DExKluWTYy2pO5woXkpmqgL6gFlky+kGsrgIFaA+QltOzQ2x
mcppp72uiB4XJjJ+5sBiK6COHCqoVMNOltFfRQalKBRp0xP5gtqLPvoAcMYOETEcvMB8VKEGZXoa
3RKRWFeYpLe7dVrCkOM/Cv8NXDgAHCIw2nAowTof35tk93+W67hkn0J2/Y8G0dAnzg1KvdLn6Ny8
kql7bfIpOY7we4zdpiONHoWepF+544vcDKJ/OMiGTLGcxEEG1/zPy7Hi1yTf3HktdHqjkYbL0CQr
r0c8SKnHYIxDnBK+hJ6FLbOVY//grROW7C4jl7QKSQXIcYAJKc2ApcUPP84zl1AYSJqtOv/NYg6u
WyRLc9et75jGjndLCtZ6IoUYteXvJOdxbh1KdJeYp8CxdQH6HK4U3E71mvbSYYqRUWU80VBzEDYr
CxyeOMU8IlNVEH8V8LlIZeXso9VmiwK2FAS4cZTxzJ1oBiKOat2W9ipetpV8eZM9nUSCegyvhP8S
be68RFfdcgIgBwT5+SMbu+M1Z9t6rzfSOhTF6eeh649H1B4tfD3GcirZjgZ0ys6XgfEfd9iwmfgS
b191h+wJtf+tHfEr2Jjuxi5ynWm/ANYKU1zHcsIe7G56Khah5USKuYodiVI0iowijo8DbQJjs9C/
AL6aYfgs0MK46upmz7b0Zha6stmAXMnH++fVVAmnINlmhOL1OlwWhSHNyjsQi4QT7aIXgRwlDLW4
r3f+6tyAY/k93E07cFz24udF3LXcQBGLuJLTBkk0/8MQdFHn6YbFkcqRcxnao7HJU5Glw1OjO3Q0
Q+9zc+XRCBR9IAsloVLaeFiOV0XIEq/J0rvhcKx6etgw/0nco0mv14SJANdVGC/xdW+1/rn064Ka
lsIJo0o/jK+EnfjIOhlJ/mvDwt3e7nr1/2bH6P3FocwI25Pi8NZnXXwsNm64hIzEWWSsMqVtW0GQ
z7YbfoF6BIArTDO4HhKmdzJnh1zq6xiu50PVc91iVaJiuKqL3sNtU58K924dgdKE/ukzybf1xu/b
yUNM5mn+fHZ7xclKPkYdcJ7ORQx824OB/E1SPj9mxL16nqElHz28V1+3qWwYmMMDnYlttXNHA7Hz
y+IrRRK8AIl6cgDETfC+J/uYdz/e5mW43pJL275TnexkRWtHBFQHWwARflfIDAIHFBkVjby8OnlK
F+4YJO8nVxCP5ZPdtuG/oiKK5pxkUFXfrnhO6p50lJTC7i9J1kA+aiF64mao9TxAKLAabYR0wpie
xNHeC1Kml/nn8DzV7G2a7IVTNwbDGXpWtA1qxJnIyOk8oKarRtfXNSF20RVtWYoHjEktvDy6rRpI
l3jWCu08rmdiRfbB3B7e1P44mDz7o4CzvDOhH30BbOJy8tU+MUndYgeiDgIQdfei8WDUKEXQBsQg
Oz3ZNw/0qPqWSecMyAuYh9BwJALlzEznpTRMnxUiMLRZ9JjO20ymGjj4gPi7yeAvzDhyU4ijCfSi
fo99DHaj3If/0Aupt+LgVDExhRMe56PPAHHzGkbxWHExiWOb+hTmY5OiIiiSG0n1iPZZfyKsan4Z
SV8kt8LovLteGaTHAYNU48aeMdy67tJuv9piqmsGz+UVXwePjwQyfGbO2PB16ORUObmNm2jgd+o5
bs5QEMs8bD7ifE04iAyOBkQrpDGBbdfc5ttIm4mdL72tXY53LSlE+FextKq3rWxf6UPPF5vwn9xe
/CuwNZe+fBQ7LgPCR4X6Q/AgmnfPfnJhQEmgjiscdlQWEf6EAmF1RXbCGfxGK4B+DzIwK9f+fVT7
/tOh1PYFkVL52mf+eDXaMsUv3nTZKup41IQdnYcrbIPI96+6WhFHRDGTVrNWlNHZ/kWYt1/KMu6M
pjtu/7H8jxdMW/7Pxqdro6IH91iMy5lK9IPdWnJ5kwVkqDsww+w5vykey+MLLSLalvM0P42V7Boq
gg+pT1cFVUtDX/BviLvNa4QujKiJOK1/mYrJpfOx91clL5PhBch5TdJ9KnopF8nkbRqxci6gbSYj
nsBN6pJJky6r6aLjxEHE06MsImKImDbxVqtRv1hyYZqEcTp0IRMGrVxSNrwu/mR9sEi8JOD5AX/L
DcHgtiFORm/+W0YfcnGcp4jsfxLrh5pihZiSIXbfs5mBtrWt9/thDIpv6b4BKoZD+bnqq/qJDHnD
cTHirRuyZUJ+VJIUURhb4xCv2vPzhnfzaYwClD0ZKncXOpRpP3l/ztHyYkLKmrNEFWS7dOVWzsCP
yF+naWaMyidJQvorrjrnaSMGeiUCZle/FnJU3wE0gA2OFOgMakCkV3H2DXDdny5KPRRMJOJJTRhm
fOOIOtUhFqQu5BMOIiQ7WNFJinMjzjzG0Q5jXl3HiWrfwQ1QvLoJkhXg0CX/fRHAnjCcHek99tPD
ezbAmD9Ti4IDZ0Be/25EWQZ0wznbZinlQUzKTzqCkDU1h6MLjx14Fr+LAU+wj7U5Z0fSde80exm9
KjXrZ1WwQXaEEM8hTibUmsBF0sDrWFKzWCja5y9jORVQxUmgm4PLWKu2vA6UHSbqi5100a5kIxFS
jzuw0zduhhu6lldt+fmQuMVXoDGiiFVZevRqBI1/TBN8MxDbDEhTKU1kXtBTzoRe32gNY4EMAlQz
JQT0kqSxitB3prpChVEy4S84h5cwr/FYk9nMYcqSa4xQubuIgUtRjvhxr5FAscgOW+3fVh49GgwJ
avJwdxTd1L+3U5V/N5vM5Cu5m+2MjqAJpvkb6qsURlf4SMkgJYCPUtyrp3vJi5WAtKd0p+o0ER+i
8drpY1r0zXS1tat+v+d9xqpEEA60LyU2Ql5zUPdgz7GEHdot5E+RzNyrSWQhrT1oM7cza2gK+IRk
Yx1fmojdkDbCHQYFbCnB3B5F3LBz1zVHXL1DkvLaKMIWizDXJSMZW+7fhflr3G5T8eV/uUWiGJd0
1mHrIf4NMRN3EuBAcSYwsM2+0VwiQx3c7saequHkuIll2Dd3JmErvzOGUHzsE0TUqGI5HkfGbTXL
/OzlmCPID33QkYgHrWhndmEicF2RvwHAjMlD3LUUZsrZheRqTU8M4BbKgpa0hh4kG1GmGThYsyil
YKT/BTu03e0Snf2HoolIQLVC/Vr4SWcyaEo2IO+ZFqC3PyOAFOg6oRckIB4BeUp2CIyXDAvpJdfH
BVIL9HZJ3NJwgVnbvSf59YtLwVcniqEFWCmWQ3UQ7UCRPDrf1uzRoyB9rYijEYIAUBUVlBi8J2Jm
OJ+BjyJIwkTSN5AYgAVtuI9djI9YkraYEnQWwFTMRG7Qhvsvy8AyxsYtIEDoM5AoArYn3/QePycr
H87F/LlxGm74iQziIOyIrBBiI7xN5KjbZO7AxIQbUIriFaMFTBHifIYxCy3oQtQZ2+uIfMoa8FBi
LZB0TpwrhSZ4vuENWSryxIGkCQ2JDdF4kboJ60eYJI05EfUySFaTEUfC+SW3yaLk45OKC3ohGiQV
KlKShiGWqJSpOSnk+LPZFOktsngSDRTc7SmIGDbwq6Q+yocsxcBzViCfW00BfzpsXRHpsK2iYaPZ
xZKCNBZQSZQLQEGFL90GyV3NRAtmdlnG2fKolPqhGJjKLufGypmknmpReiaSzxWn/a80pi1RG2fc
JRN5KNd3qJwArVq59jhQQA1pxk0NRoOFkNohks9BJ/+FK9cb75S3oPrOOVqhIgmAFvka4U4VMS4H
u273NqL3aQGbsBM7Ah8dviq+Kr0a/sXwsV2aKBuMcahwtfs3JElsdEOGMQkxhX3PDAHvljQjn6wW
IVxjcRD2Eq8iUuxmVzsbciTkziPFpJKv2GFD+VZI8gPAGIAmLgTL1tEnzXDGJr3zkLfBZrEvbbux
vRnMAswIEJae7NDJG4KbeLM1hyyPIj0PAyzNErokNTU+j7CgcmQGUbUDQ+0QHdgeEKr5CPqLFihW
HRVpZ34T+ux3whKvly0lDiCMOdfRWzwMShBewl256em/IqnyZyaqvVOnDAeVIZGOJqFDwLUIhfwi
W0bpQgQGrXpLewFn+TjYE+L/ULGZW4HgLoY15nEEIBzIskh35YBGdIEhFxnAVR77BVqyhg0SiBy0
Trq/jai2F6ppAkNJLEVAg/J42T9zrKdMqGXFEhDGeSZxOn0E+HFux0+TMKgRemV8z+Tm/ZfKQRHC
6iOashp/k+2fTpnckyhJcMmkCkwIw9UCyFE6ubC3ogJLGaMnseuLEApFC+EtGzcbwwAOEkwEkyjB
JJwr0ml7zLohTAeHaU7Qe1sibG8qAN0UlI+0Ew7TFKxayGyOsoz3g3nWu9pcI+4xHHcrsT0mI2I3
m1YESKHlxiol3QRTCL+qsGeVzqJMbnoiCPhOTu9FycYasBxnzvVqyCG8FwQjnSXyGzcGkCG/ZkLo
8j0xAT+oXtXNkU3hbQVDB5TOf9oYaoo0nMv80TIJqutejfNvN7ndscMILYZHNw1Tgarfao3nEjML
zU+FzqjLu/222pL+bhY9a0F+MNJnJoB5A6fUJSqiIE2XE6lApuWU6Ox7ieh3TwRu9L0MJpolRi7p
cHaMvAs3rASn9mdnWVMBkTWXpHKmZYO+bFgnYzt8ZbzbhIiGyTCU0UhBoQbvpsgvHqotojBrmCZy
4V2d81XimZstf59uoPEU0BmHKyAq8jSKb4HkhS3UIW+XjxeJEsH/SeAirBR9sG6cMotOT4f8KDeC
W5NI+o7wVyQbC8vQsCXRaDcouA/YaDcNwqVyYSIElhfnHGJd/gbI1209AL34ROoukwE0SZPhtknk
vo1iil1Q0xnredHzLIZIAwVbfj/HmEnEoqCX0MsV6YqgTt4y2ut2jokERv4hvnVDjiBwJY8lkwAm
D2mnYfKfKLwSn0iHCMvYfAhqTzoxR5bwvuLFhU7k8crStlH45PJ4HVEJJvjZZZocDVkJq+o/SOl8
VYEGPzFczMdrvvP1lZTKGYYSOht9W6Vhdh8T3gkutEXf6lPA7B2Nq8yF1h1UqYuTsxS/VAgoRsVf
L5pOrWJOZjGhF9Dld42ZWaYTidB4kQ50ZOc/yZSnvaegP3gsbrQfJTWbTAZRUHc8hZAyklMjRWVG
35q3wC6G40zqchjnEFUfx5x7J04zh4CYs0VkkkPFpAfbRgf2oni5kjlH9QCSFZ5z8GEu4XDdiHYw
Q2TelviPGNBLNwiTLS4wWH8esopj1gDvu/f5tid+53ld33SH7d8pf6ntAcRIogWo56QI+dUdq+3q
ZYlCLiYu/UaRVV7JjecsbDv+DGdvcIFiMrAPzTySMhHFF9gJ3PQv6Cp3EX50PCvB4BwEQkMHfya1
hPcWuIuBOjwSl0k3RAKldqxs8jXeSZQie6aLHlCzD4/Q3dn1GQZndeXyrpwB0eXs4g3BP6I4ArB3
vNiZcYUDuCtnlwy98gkEd1gd9ci/00N3M2dcUCfVJFZpbkEEYn/qo4roo8BCh6x+nUO0ngMVUlPN
vKNy2m+cqQoHN2s0hmgMwHfTiX1rIr6hix5wakuzcYbNcR+gqGR2mhOQSfheE3DmiWfRtkzpuMQQ
L1DpyPHZhRkdrSujiUlHsCaSh1U8GohbifjnQ4QBC0+XqX3dZjrDC5N1UJA46zdX13w188OuMACB
d4E0A+vQWyUl/Aa2OyDPBU7V42ldyywAN8t9sygbQL4RUYqO1K2bgompoCqy/1rNjQVjR2o7ceVy
gm8HYj5vErtHwEHWcO29pgdxbTlfX6RikFsrHO7Ic1vWYF3S8tSIyABSaPNbjH4u2A15MMp5JvS4
KSjk/rkoRyfFcFGVTi2pIjHH0c6SfIA2fgbFmWsOCBmTeyYUwZDsX+cgpLaJWNen0OaXzKRcynZR
+rtwSdh66kamazxzGIKAU1s+o/kMbroT0KlCEoNucdD/2Kj9jTfxMPoAvur0eavQ2uOHRLawUyG4
yRIu59YFODjIfmaEgcPd+0LKqVa/uOhZN4zcPfyETUWiGJyjSIpF4WmT3NxummJvFqXFGfGD0dsD
HHglPSF3BGlPUKQY03SGFAY2E/FLTkkoV++QCBga0X33k/fNZaiGCatH1+QMOs8gOEpBn3D4Txvh
wuQnkboWynReNESSBIETb/XL19OCA7vwP8tbwbXL5rI72I+bWXQJTBWCjg56flYME9BiFEkTqR+2
xjy1W58/EYNAh8ygMCvRjXVMGRikiMA48h3gSCLif17EG5MMq7mUZSKb2NRUDMT+oYPoiZIj2gMh
CoUy/0BNADEESLRGT3aU261gTotdaCccbyle5b6kkjhbqmchabCY/dZT8E8m6xnTsXIzfqptUb3o
hYgplQSIHNxUzpYFhLCO3GjAYE44/Q4+n7tzlK9l79NgiAZdCGoLdQ9afD36tb7ag/JvKoNsnfWp
2MVZnPCVtUS46Q7eHEbwd6qOrybY3jYEeIxzZg/2sK51ae9Ky4kW9nl3cxLi7+bZErQFVVizkCE0
OBNV++q4dz+d6UUtqDq1MJpOCPR7HaObL062gI75W/PJbM6Z9e4dUr9gexI+W3hcX7LcqDZQfZIM
wVToUBySJoGQDJnFoTpII7KzeTmk7sh857acstudahPBT0EaN9M5XCQTsmtaAjxeV27QFU6yN+l/
ATnDGDRCZOrQ4PyK/P5mRDPhdA89F+dFay8ZM1qDD6YF4J4SpBjvA6gOD3rgBEcjwRPRNZesHtlz
zkurNUX6JU2uZGMUTIdAYovMlKfIQbgycZxnTowhByYTFsNwya/22qBpZqGzziWXRSQ8VEY8Lpk/
KYOxdSTlm2Qzz2D7D6HMXXW1HTOEGTo7ih9tIeuChGIIp5JTF0C4QmvCd3KzZ3EG0iKI+UcSCcwi
8l/FPnHxwC4vVGo4vfGpVKXf9TJItrZUzkkqx5QIuryNSzORlFkFtIi8h93OCWA/JmiiHtEb+0hh
eXizjL47UUtrJj2ngVB8GINUhy7E+kKqgmrcu9k9l1C1WKDalUUtywRTIu85FYNKSc/HpDWPPOmR
OoAwWvBGjLLPriTuScvg+ESQtUOJMKdYE3bGQ0Vv9E8fET8hpuS8yANDMayIsLPppeiRaCaQHtIf
l675q8mjBZwf0PfpWTjKhKlVMO1jEDGCgWg8SYx2SpuGI/6uGOUQZ0zDVRT4661Z6RO6IxW0tn87
e4rmnjFPXgtAmMPzJGJWEz0S3Wb45MY/DAEzJk3EEaTWVkPkJxFS9aIa+WpSUyiShKQGKEgXCVcZ
ESSs/F7WY2xkxCsIPTgDmf/L4qBMk2Uz6BNBWo+iRGUrpKTcruLcGU4w4QHBOLJqkG1J2nUHMct4
u+oQREPWJ2jrRtgdieCBfDYf1LT84qeCT1jUrhL6w57G4URjg/1UvzjgYJidkobKXjYzIABijEzG
RaCzQ9bQeHTIjYjiJWXbhQZtvv07DjPYb6dmvN/wKramAN5BM9xJ5gZPieITnxeQ6EZcGWNQiIQQ
C7JEtLuGDUP4j0G3Hw1tpA5RVtgBI/IK2gqB88+V2r0o68S7YT14pGZEw2V6UXrIcBZVcl7vzIkl
ocPFeLowBDY3XLW4w3sZLKaYsXHZQRIXyo4lQEZEjAVSUmiFldORGsQm4jiYSTaVA3eTA7eW6k08
Vbr4bgq5ZSQbLvTZrk6ApBbG0XmnkFoN309lYp+sNh7WJgwb+Co6KnqAhrxZELaSMWNe+uBKYLB1
fhrKEsuwUY53npF7iCTpgx3wjNyhpSquIhfY0mCUFrVshUEVxIaGAOB5RAlbML/iBQiQ2Vk1C4iX
Q1onV1lTpfwFYfJsS/2ktvilwaSoJlGpSZOJbZDZS+ChjurWlRwmK9DpwGb+7lwMaC4gtsQa4QKj
YVoBQmvJ8chIRkHKTOj0aUlzIv1xTpEHOL5ngHbAzhs/6pxL8BCbNIkIiHuoAiUydQC5gi0HgHDz
lRk+Nb0khnzt5qTHbMjJQfUkheZEpy5zJO1JLGaaiL0j4eO4ShDtn5Jt9dHlU8MSUFNzrKOxFWZA
HHyFyHJG2SvcG0SNEIlSkzDOGYLOnqaKU8CXd9agkXFcgkiY1A6disg7dqkTzt4gDkEmeWJJPujc
1IRCK+Tb2IOKbJjYEzrlXQ9D+RGejbydHFnlUj/6mGyvwiD6UgpwQ5IY7cPGOVuNy3zdoUO/TlN6
FRtADVPiUBJQj4lcgFCeV4GMXeKhXKRDKW0OuQroT7yJogGmoyQlKWSVplX/aWAyKjYiBbnVLq/i
bnCxE4UnQTuHbMe22n/hMF7f4eRsZQgJdROlLaUhwCaSY0k9gpoUh5aNkJjZndZXLfZrIj5WzfFJ
QcGTbDgsqVUAfFqhUSccWgKlS/mDhehHWudYbYgC8qNHw8gggaEQokKykPTPiXoAZrlYMjVBYja1
sIh03S4MwzvYK4nguQz6pYtROMzsKTVgIKuFaUhDB8B07nzbWn6N2dEiObIWBaD66GKuN0x4YUDx
5OUcrJBxxJPUYS0egflqQSh2fzKJlW6Vh4LDl/4aQ7CDwCG7h7swwYvhcRI9AaGTxyWN17zTL6Cz
ow9XwktvQOCY3uD62mq4P+IoukpauX1F/WhS/q9pkb7DsxP5EJ7NqzjDEgJ8TYzHKWWwFp03RDL4
oaSN+B2IPNAXKzW0RLvIKZD3QHNoIUSELXC3IesN7o3tqTYpL/MCbgtcDzJSW2SuEHVGkvqcmkL7
3CZpKPiweMWJlf1I/XHvGn84kt+mw8cEj0VWzHJ2N20XlhxW5BSrhW/h7KgWJpe3zC9lZKyQiVnt
JFigtGk5AcH5QGJl5mhTLtt1ljTl9QxRgJtzmh546ygdJAbYxWDpGH+eg7fw4v2zDPZ8cCkAiGa9
d2nDJS/z88J4q+5HbZ9c82xWAOKhPtHh+Ayxk2MJqQL9YE56SqO/Bjk51R6hQUwq5uQWK5Jaf9ZV
1zwAPLzgmnjv4Ay9JlQNipx00mhcKNYa49c9Ul5OtaFssZQN3JwIyijGUoNi9oSNItKTtdmOIDAe
pmiBbYeQDcCxbljdLGHHIzMc8ocKmFDnIpPSFZ4brQQM1MBxksYgO27cKxAefR+sMuH55GG1EjEf
4SMZVHSbSLob+lBEUgsHN3D8R+JVEySoXMEFd8x9s1PlkfxBI5JTEUiBedGytryDODz22wn3JMZJ
5HV1jr+Fq83/2Ucc7oz8fQVp5hspejCJxu3BRwHvOJYHlPBEXbHrA7YazB1XRMD7bWry2S+gqkeY
GtY2kAFBhqIDEV/Le8SxFiOd4uXLNYPgar1vPLQ5TpNWyEA9bM8sFF9aCMaJOgehBLMOEY+LA85u
MHIF2JQU2M47gk9SP9QnMIELFqolwowsVmpDMpZuGA8L8CqB/C5B103e0iEXppsxa+YFdpGzBM05
Nb/EGDL5F3q65zBakeSkho7E5kxtm+UgMxuCdMQXQE/Smc8EHzv99xCLCHziLtYQdyogXacWHDmW
f1T6xaVBSinjMpAS7gITSO0lWK4GxWF+M1yYOQdU3WVFwGlNgeDwsCGjc0a8AsOTsIgc8MRVF/+V
NChmyg/fqiTI7qtt2LmxDPDoAaNpSbR4UyHbnmgaxO6zDDrHQ0xdcGL8XuQgtFF0Ow5+8tlmApeL
XcGKE0YrGlWNNxiBCWJjyQxNdk59bYgM4DJ1zmIbM39uYLauQ0Gcg0A1wKludSmPGl931KgXkm2h
eHJVM6Tchn5Qnp8iLGOKLgiWIIhIzuSFCq69CYGWDNGLXprveDq4f2TaupCQyHioijtu9D3nCEzZ
ivrkGsWg2jy3zKS5ibaluIrMeV6rUq4YVRasmYP0nTyQ8gFAm4xmmDS0tG9uqWoAtFtAFhxzPXyS
2UHfB+PnH5XP2FfTHv/H0pktt20mUfiJUAVixy0larUtyYsi54blcWIQALFvBJ5+vtPMxaQmiSOR
wL90nz4LpC1n2/6Wy/YvVi3VSEuFEUQc/Xg0aRaaQNZLiT8n6Ch/srmqgTYMGWj+HRb1EEFIDXrM
U+HUBx4zdEOHkpJqCfUXKmG6ISgT+qMyeAkmzgq7AaH31PvRj5FUyPcp2MHMjeHVzW3g3/vkrTzY
jeTmR8gnUK2Y3bHyRx+YkYoxQDfGGBXaipkO0CoHD3QKx8sdNtsvpvAYdOZIDRP/Z4vVwI9Y0sD7
aWFxuTTLDWaG67zbI+FDjJo38F+PaBgxUwKxQHzgoJ7c58lU3nVVpZaNmTVTQgm3NHTjYmuK+BMb
DTAbcij93+XZ251/7pjq7efyPzcs5dbNQ1B9CpkZ3s5Ki0MZyPmi+K/sPML7zSBe3fuSzi/RlHye
L0za5oQF0AOjQWJkxrcMZDY2ARHFhk5jyEZtlUsAllNqNyvLHMob1JGYdtAmzMZGRRh9r0kUMjV8
D7sLg8U1aG/74DzdpI5b3cVeBOW2b+n4EmRhnMRvxoKzUChzCsYi4/wKwtn+tcx+8TtpNcgnRmtY
KMhLkeGEH2d+D/dHYaFHbX6FeJVe8DU2IKYUryytXI8D0cbQY/bD/PazlihyFCxfFzKKze5sABB4
MTOH6xHhUNlJJJaAM6GyBhRTOgGBtQ56k/7nzH8noipJXSTD5jJoVYCA5astI1rV7QQ2iP3z4xBz
7l39KGQQAIxdP0J+DvZFOTyP+M5+xfSRM9VTs7Pxz41v3/HoewxRsG0CZyzwzgab4YZNYYTglQNC
k2jCBrLJcAJHeMzRD2VF2W8IjALDLdbTgUNTstoMIyRLACBUxbE5/iUeH2epNacvhKkgO0kwusAF
z9+eMznNWjtWNpozx3Ah3A1yzDJW0vhMiETSNUcH62weyaECexp/phoe1camcPmIo22/SLt3n2AQ
ANK6sX2zmgXD3KR4wYoS5CoACVO4p7OJRR/xxbI8W27C2iMzdVVCsQYFnGXUajYfVF+8nDkrNOJo
CoEwEV5pRKHT0HcYSV8nM52mmhzEhzKkesvcFnb6ioTWRkdWZjsrVVVc4SnltmChPAdgkhgHLMat
oOhKHrDJszFAZFyeZbpJhR1Cx0HY4oNWLPj1BynfeHBQfhnhYIp2l/t865jkCzwVSfK+mYjlWVgH
Yr9nKYM0t6Q7Y5BMGbUCPzKq+WPul4SbmJ1B4A30Isd4fMoqoHTIWvC7NgpEaCjuw6luK0opTphe
xARabq1FMge5BC95tL3EWOPMoAnIoxn8gp/BY8W3LRiiv9wEcz7hCNgeYW4RT/7LcpFl3o6Zt4SS
9AYUUeD/Lv6Wb6Wj8utEOZV5htdxWhlJA75P86wf9hQf58uXU+1ORC1S0pTu1rwnPYVZSZxallBg
FMT/OnCeoDC/xR12Q4tDM6h/NaSwV8oj5TFi+oljiDof+wqa/6ruP83w/zjwuMmWgTuWgxCNfsi9
W0ZB900pLEmqgL8xf6HQ/T70LUPGIyfSqKd74qyQFdw1XAl+MSqR/IUIwd98Fg61kds5Y3rJXkKo
hACXS6FpscCh7sCB5ltwIcrTDRmOmNtX5rAkLBTYOjkcNtHVjMsb2Ng/Fo9ckoCL+TuRKHJlc0Od
OPLpYEgLqimhnTtS0KqfpOB/M2O6QWFbYrq0mHr10iLH9PQuk4wbxbItPocxDiZ41ZzZkNg4YO0z
oP/veUTukVEAMnKG+8Hx5yUue7pdWl06ajY1ztNi+1NmKYQHE2vwYxSAULKQplQ6bCbKUixa4YmY
+ik7cUlSGfgvCTMr+n7K/gFX0MeCa+ruFELA4+J6wxOUQdGAsr90Y0zvBnyHZYcUga25FxC1oOO5
FqJM9SgBzgW3o9NVu314CilGanJwiEP5uYBof06wWEZ1CsmrqX3QHb6YbLkyLGkw/LR1T0Wb4Pv6
yeidZBnSio0aOPARv0AlHIDDuKHnOvu7PoWvqXNZXUY8K7qZ9RjPEvbweHARzApalqqtTpwtsOFm
MykYWzqxS9eQb3N8p4V5KTTUMqnvEkmVtJvf0KQzk0P28NAo5x2ybnZ7qQnq65c6/kLFC+0GKQ2I
57HGfIjfVEpsI46KaY8teAwrPfYpVHlGcZRHWVOOBxE/zagnQY4Czsj1khQIWCAT+Y9lEQP9UbVm
BQUrphqQkwo5AihRBDsqxgJJ+C0MXUrNCpXvsIm+WeFsb06S/iK7gEDt+gU6QkT5T4PL/eRmfy1b
ACwAXX5vswsDuSgHoIru+Br0sR+sH7AFSdjMMN9a+eZCK0bpHXicrATIUnOuSIxRBYt2xMrBA/vA
s2QHnAFpLbghO3NiFsIHgxXFuhLe0cznnIkUtPgR8ccueiQKm8t2OnCRV/CxJ3pE8c1pIpKPZaPo
MadSAJD1wetcB6r8McopQyAmNxX/8Rw7L30Vfwwp7ohuTe1C5m24QukA8U4auE0Rbk53Va5bCLx1
BTRkxuW9DUsXvtt0denhOCQhn59GFCSLtY2tHmShbFMXIIsX1+PEd3enE5i/kpiDHdMNeRI/oJf/
6qbYVyYn1LnBrKUdyjzOLS7vScrMQCLCoW5T7HSp7dbY+RbRLT8vLjqXC0VQGVKUObP7h8YDgZGO
YNoNRVFDJEJJfdqvp5PHwIhTjjTMp2uklS6YOrxMN63T/Q2v7PiAMzad7lnVrxzSOBkhlylGopmQ
SbIJ/gzR2n6mOmWAFPHoygb5mMPJenNKmgrrIixhLXNT4LH6NgsLbnK2ZYnK+gquESS1sB7lE1zh
C6dwm2CWlUDPjY8RGTcNqznzeYZ2HWfc9dXeRrY0ZaAXFXLkzFvPP/GAbZ7nPvfud85MSEoKeXZI
MB5p+mH63QQ1l89MwbvIgtw0P25LVUSzxgXx2wROHHtMoHruK92pQQO0ZFnkC8bzGaP5feOqD8Dm
meMdpA1/HwhhWl6KBjHqvrvxM2lulW1rP8WGjZAbaL9h+ViuDj4J8L+IM9X5G0whvhc8BOrm4rMp
sSglwls/zZ2bIWA2wwQaHO2nyVKocBk+xzpaPA6r5aJfM6uIG0FsLOwWT2gaoZXxlw5UXAZhwXA6
InMFX2PMLeyHTZzgSj2sYM7JAJlBJN1r+o8Zvck3rMHh81ZmfHgUo7vnv+P7sqthmjLyYsZqpqBU
PpvD2hkykNjsIosTLJ73hDVS4h6nt2VlmGMAFMMtnPkEOy0zqKbEnMgcsTdC2WcSNfKT+MwSlZlr
WwG/1pn4fnlc0qZM7bWrYfD9h/SuD9EpsFfjY7nKO0nz5Gs9pMCOM8CKmfka+4lsY2CaWF22e/xM
wCWngL6FpgwY1QMSANIkPCWcVagiEUk9GAP8+kFPukYVYAJSw2IGosfoDNKxjexIBfmwfMieQnO/
q84oTqFTAIbSgZFAwV8W1NYQyVjFPko0PTR6slhW2xgvnJ6mkbSLoOmKQ6yJDEDw0xbyMnulTNWV
WiiF77QOkcnhroO4qe14cna7W9w/nv7LgGQjkkUUy5SqjzlDHTFEGJD+48Ttbn8aoJzDfALWpCJH
TkJxWw4Q7WWhXhKTcluUiLOoJHD8rG+PZdXdeNy0j3PKc6o9dozxplDKICCUiYJfww1peuHI6Jcw
jmcDJmxXZBfc5Foo6RJ+9Hk24MVB9U4AkfNcK+5yvUeA8U9wYjPHnUD6+e64jv9in7RRkfFGSEpl
WAxDKwknStwBYL9pgTmMKJWQH4D7ES40VrfJEcssNSHrk26sJBRMzaDgW/zCmUkAODDXu8LJB+Sk
FIPAqQapJBVrztAUpD3UeFAgr93BskCKCjZu3jNABN+uvp2IZrhFe9Q80WvwK1zMuZCGo7SSN6kB
9PQ6H9d2MZU1/xLgUQbbr6OUrNgfQS2SQdhATdOZQemLVOHP9UvsdKtYr2IuWxoCBBiDQ0mDL6w3
xLeBbCn58Y6JDfL39nc2CRam1qFLwaE8hcEPvPFqsTQJ1mqmUrf+E3WAe7vl4sYMXLPzytEbOwDN
gaeiL+VeoWHkDCTEwSRktbivhfxW0ay9GhLrIz2/jSfBpzRGWJLi2CWjAiO7uwkvTbvYqh3EKkyM
dpQPPCrAe22oRTZHA5Y4TDkBlkJ47glmcZ02nDvjrcwDQt5FB4oGVE4rJDOJvUvZGS8grPNS/zbK
ihmWMtdi5CeYyjrtZYfIaCFy6KFMEWIkWdg9l90R21jY4mA2dz1oA+58cOP7bfqIQ+5Vb8Q8JzgN
H0UD6DH3MnBLs5cxToKbOc0+yoQ+zuj8mBjBumw5zRLC42FdsrwRjuM8wPsmOxL1ZaXqWApYVLHM
RCI1YXp9G1Top7niFrUJOFXk6XuZXEZmZhygK1Q8zdpbQmMZfL5t7dJ9i2sa0x417i1K2BSpLme8
b1wFrLcOWPhRE6fBV2cEWGLUTg4ScuorV5RIL4j+dB+zlRrJ9isJQG4T1JdLx8eHhYXmTwLgrKNa
b5wZTUvE6u1davoCWc3NrNy9GRciUHtggnKO6PQvFHHpGv/Eagad8MJxsB3H6J4g0RAbUCYw8yn6
tBl3oqp+1xY8O4ZIFqlEfF28rXYIlF0M6ZYf5CIsL5u81mpkuw+xwFoLNyw8cNFtQrccu7gBwCbL
bwoZrvMaKTl6hArLRK+Pd9x4m+6c6FC4+btRJzh2mrtwbqJDlA4K7vEIX0tSarKhwvmPhIv4FvIF
jGQFOc8rs57swvczxKCZXLiodac7nB9DkB/5wiV08w1ZG36LCeqisc3fLx5hir7HKNan376DSPFT
vMesYjfBKeD0m7fki6+mN0iBb4od6G6f0aSe1l17GI/9j5gY89s2zSBt75ju1GfGqDWIGWCh+7gW
aPgg38SHfmVROfPIcb/48Jo06wFJZ46BMesj1RpBMZgVMF4AkGPoCtv5ggkqvJbp3h5b3dJJ19SR
36A2AJslXUYfd8IXGj68yrdTRzDo6r1ZjGQwXry3BOdtWDDz2wy4tx/hsB7g6E33Tstp12+0KLNL
uTIEABWil6NcBDHxmUkXgUZ6MzcLcPN0X0x8Y5t4u2eSzamGLv/bLrV3AyDsUZ4T/AxBBvsqJ+8Y
mw5n4U9H0d7OAzHO7kCnaPVMkIOVmVBgEdYajR+iFgHp40bVu+tzUC29+18J2W+YFTDN+KVFF6C5
ZdAWrTTjqpPiywAUSorNW7Lyw4cjN5gL2xOGB2dgswXEnm2on/MU1NJhSOmKZOXW/AXtAkPK1JAr
1q/fYVvlFLyw8sKoMTtViAYLnh4kd4q9y3F5IbSCCz/VMxhZJaZvMFJQFsE2ILLqMMwjOFPIKI0E
1/kBtRk9IHNZ84pcMv4u6NmtgVvhs8wU4zsJLTgz92H+DWERDC2Z3sI54cLS7lo6GCOLVBukA7hf
hSn9hbICUZYbeu9UNMntkqifW2QXpc05eFQiQDUMAzKgzrjO1+rmPHR0O/GafGCYQFQocsyn5piP
YFPlDgX5UOH0jEQGGQlDZSZgg+gQZVydxv06zuHDGkf+odl1WANLsIG5bPUvsC4cLwCIRbq003dk
xv5LMGM5nky0vwHNERW0tqkytMT2a8QBSiapo066EjKu88Cl/be8LbBRbjvWK4Ubm8vFoPPG6DTG
JsDYyAFkaP6Fov68TCI4t7u7Ifcur8gmQ1wWeYXzsY1eDUEdAo5D+DOsvJCj1a6ZWsZxQsebcKCL
OK75+25etgPwPjQpwcTqWpeJwInEYU9gHAVVYsERGydxJmU5qmVpWq9K1GXBNKAPovp29qcepBKn
xqHhmF2Q+fFEQKawdSTuS8xkZjklyIUawpFTe7aw5xpkyj0O84OQ5UZZsthCEs0Azf8z9Mng4MaA
kTa+tzDdZQALTjqqT6dhQ84jn6zGK/ExyaSO2iwEjTA59AVBHW7PJTkK5krZpNxeTos90IJgO9af
jlUdAcQTQEvZcF9sVOSxeBHbjg1ftuX2GqFx8vdHrB0ejX0RF5QM8YItYLOBxIUSz5XiiYUcWQlz
ELxgI/oATxRuDwSwoYSiIeJfYHzJOFirP0Hm96BOh+gbBh3Z5DxnI2gn5nVPCGypbhXDZz4RbgyJ
AnihJADCmAilNKdZR6k3e9SAvnL3cHUFnTH6j6/Ri7R6kwq0irG9m37ulcRdqBIxaLyXp6WMXkw9
1/BaHpTVw0gTBntWb6+OR5Pu1C3iMDrrQ+9z5dvAqYe1cJgjJFY1qBbvGXu3Essmj2aizPj5Swxo
bEGxdJGMsNBBJuSqIDLglKLO/3vemBkxCafHoiqAObj9MjDFvGEyZQ3Pdf6CWd5Hj5VdAw/51iev
7W6u+J7ijTtnfqYlFcUnLOTrjCYl67nuAsXZWASChrbUJpxRQstTZ713J+afiWgL6YO8Ad0jBZks
nK6muNRr+Hr+yvAwg9fEzHlVfb+K76PtiECazgkzb7xv2ZhLRKFnCUcLjpk0wyw5xuzba5UGz0cB
hGZdCsP6tfJ27GuHqng5Tx71cVXuyaR+q8OpfDbhXF05ILYZ+AcWhIsnyvoJZ3JzYkpkkDOMrK6h
wp20U2c9LeFzAs0CPh1kcGV9QX0Pn0lAoCmNADroo7GpBsXE+BGrVj7gQjAUaIg8YUCFTFdgJiWA
lXwZbFMMtTCizYW9paFkUIjOJTuabeQUimGN3G9CCuZ+KV7k5cHhxfFunNLGq0n0hdtvK5Ab+iNm
Rks2HcdFAjAMC4lfhJEuixvJxeMMxpAQI8NoTbhYObCXfXDtG+ZD5W3tQ7eB/ZzeFTT+zOrxYPMY
vyyL+jnNqzJO86craqYkG/hT35VKTYvPydnT+sXKOdqWJkTKk/Q36bH9F5nN30Y1n5flrXd4kraR
lxNMaeX01qQbAhTRAvpCf2qYMDeUjPi/sLwxSUBBpt7bmavfPeKxnrTUpcM516S4wGA6IjU7nnlu
lsnUd+hCkM7AzGXlLz2rwtALpKQiCdAXBiFfNIEhDAFLDHdHcRIXmmDLCyrPi4gOTvvgxjztjObw
JkhZlh4BR/uJgPFDuWOYiG0DD5ihBS/8SENE+4STH/xaSv4yoXbCWueK0EGiMVeuimK6p94VjKYD
i40DluFS8Cw+AxP4wH82shEhthMQXkJPHrbw2fHr3z4BzIzhLz98CRz9C49o65LiQNzsl3JCU4Tb
6+s5uAR/ocQEp5FtJ10Wg2UGPuaI4zYM00zMYbzMCMQvh+qGWzw2Q54G5TiZ7lCiToS6FMHzkEQt
pqvh5cZH4g+rJXwMWp6BbMSuBdQ52t0l5Jcwm+3/NxBxwqPWOlmj5IuRgXXgZwXArp2D+JJ+ctdL
/2G61sJlvu+2/qdegWwrC6badzMONPt5waiWZ5kFUOOaFevPMilASef+8vfQLP5L1rL64QYwwZNG
G3PX5pkkP4B5+Q5AkpShIo/EEigHDPRJyw0emlUN3Enob0PBBXGK4ujM400K0IlZGr9eU5i65o7e
vOB5xd3rQCqlJjCYagAvo7YIaXV9Ph0APiNBFgAWFcx8DnEhuntLYLEzojv0m2P8eYWli8UtO6Pv
hvMrp/OxvCsUOhBUXX+fn6v4nu0Z5A8J+4tSpSy4NvKFoSSx3pT/OVWFhvBNphcg1lyWfF6Jjl33
U1n27xTtL0bRGbIo/4LaKf+G1rqjAlNLr5TEZLZZKjO/lr+7Bl4d5ZLcyyC7owRyR4BhikRFThCS
a2g5+tTTQ3Dh38KfJ1dZyZZLJzgWI9YXNhHUWZdiZ4l1UsXYuBj9Bh4pT3gHyO4uXOZXIrJkJ+ex
yvbx0ccFuOOmLggFuY+DBZsG7ubLBIE2m5K7Xbw7IbYO4+mmPrOpqe9TDr0TWJQDDgp9a3Ce3R49
HzhQDgDjHn95ndM+5VW3QxDH3Y5am2MP25q7Afb6vsZajFOTN1ujrN1LmwnGcRc3zddt4lX3dGTg
TFQyFnRYzxwUTTm7B0P9eLruw1Rs1TdQuQjPAW73a1KrR8NgdojrDgQ9GIMfZazn7LFgbTbCsL+5
s3H1cNa8oGKUdpXVxgwNmjB7IcDmH7cFLip3AqSc8cNCXsyzDDZF9EpQMUBcGG/flp7hE9ZGd0pX
MPhlmHnduNu1X2ofLQk0blRkjKMh5aAsEcfG2DYZMcLMyxBVBhR1CTzIfedxgFXHY8ighF5PimHm
TX+SZARJmz+Wi5zpJCd3U8IAMIKUgZ2mV0e24SxDgYhIu8OO7MB7NKKgokfpiELKEDkINdHEwxvZ
haSgzTcQ9NvhlqshgJDAzLEIP81TODyGjqSdxzJ90kQVYQtoZs9jyKRwr6n6aAeYLmyMrh/9COCv
ySPeVDlffinKbanrX5CwRtQMrD/LhMqW43sfUDGL/2qmStxWfLpI23XlBwIPrI/k7bVGXo2ZWtPo
IxlZFENYnLjKoc07zw7u4I/MT4AqdsijZ5kRzyWQRO47EwiOP932m9wVkbKFgBdDziDWCel/7Nqd
Gx5q3alsu8CAQACEKRXf3O25FhyfsFNdaTFv6Ma4Kn7VN2/beMwfYw9fLOpfjiIcW+Aj1ch/iQ7g
Ap4D9zXoiK+DUoV30skJ49uCzJSn4EST1kzH/IOz+5VkQHon2FDIKgfIKRZfm4yQgFwXx6M4hHfP
TVyiXeP/wbhtH2fibB58WIS3M4VXT1LVcyyOdVs16z3MmwDyKgOlZQHGs0O7djnbvGX14LKW2aFg
yvW0OZTh2ZgsL2Z2N2DjcwMj7Z/+DN7bXnABqrcO3uVlV95ST23XfAQDFhUB/GZ+nWbVCKVxNl5A
swNWLVatLJcH6rdUnQ26/BecAcYnypgZs8OJWtfBWCUpeXlDA28eHjZPrwNBCbYdzkaxG/wY8B1n
wEdZf1WX+RPgGaf28NWUpb5IsbpwzCEzu1CjoehD7I+BqweM4vfRv0uLwN7KPg1+bXRqjJurOiDT
8dTiWtBPZFbu4fJRF+z4fdvE4/TBVdubNRvxRahwJ9k7HVsRt8X3rNY2xUTl0IxwQuKCasr3GATA
w/af5hL4iLYNTHWuwAMcZkpP5PYQHHRk8RBSc3knSHr5PBeR+6ukkDKgNHBMFSwpWJEmd2alOJTM
y4YQGGRo/e6bCRaPF3z/sH9i8MKYkEtCGm1p43EHJtMCH4CRvUMb1mCzeIeOEkFM4mBtUOCA8eMM
kfqABS955NUg/uoynaFuA7mZ3xPi/g0obpsree/Aqg9Fe5ZzbLNhWAQXoX50Q+LPG8LEEZJIXkzJ
klUcOyJFQNFjWbswk4NVmo0L7dbmUo33F8GdQeS9zYm6VGGL9Mznn6ClONgdmc65vhgNeA9SkfEO
4pZ5Sg+FpaBEuvePbGR35E/YbT1U/Ak3I6siSbkvnZyWCxQE8xsBQkHNovdDN7qp/O6VCESeyFH2
T66c+qDOgjnXFJJtCrVQScMtDN79eXccn5OOIB635hChqQTwcODapsQB3tVbyA+oI6ZXyowJWlhp
KKXnz8N2av6X9FpywTHjCMZSKJA8LqAgeggC5mTJSDGXXNbL30HLuNdYwqbfASXCAJg4n3D1/Dsc
VpefkMh5tVn62RVqaiBXg6nAQYWfzYBJhKPYA3+E9S+PHvWYtOjh68CY+tHdKoyh5PmuVAkLjrCi
+ToZrXg7pZMkX7jQNgAO1i3DWaiQalGWnUwXAn46KSaSdWrn5hyPKbUd2i2CsUoXoHTgXr03jlDp
ie7M/TPTUw2nI9cPFLCM1AjlAi8FHUAFZO2GHRUU7fc+TLJf+m49XpH3p9DDBFA8H3JsuKZOHbQp
meTYzcYU5d4gOtzu0M3LEteo7DtuZ8aNEF0AOJsclM24olBavkNb7F7qkQIvbtTDQVW4jbsxHNmH
GCjRkcOvbxn4FFh5Fx67p9xx/liaqbGj3I5+yyfHzcwUZ4dZfBJoyQ1J8L0cuaJoxnh4gDp/ERKw
fL4mg4/qbScu2QFGz6F30Zly3HO+B2uaPsRSoMcEdUDzYm0WDAP2fsGRwGw5f06OO/YrI0b/Z6Bo
ouoIyr6eKJlEUDEe6MKlfICXnlDHoba2Ot1+HXQ3IPwRV1s/mdNDCP3mfmnn5DOEUr8CU2q5oLLo
67bxVfM03NFGOrvnoKSeolvjWINs86tuiNiKq6hOwO1oAvEKcvdRjb20Qza7VCL/iB6/SX1gihpo
NH+ssBgKnT1NN8qm0FJhzuwlTCi4AsMFRFUZxdvWfUvmCaiSef0hUYO7RBEZpCCXvBJoEQTLoV4a
oTrbiUajAqm9FRU+AfuSlwO0MNZ4SH/STAJYJiTgrn/m/hE4HJTYBQMMHcjMBsQLqZKsjoegziC8
YhcRNL/BNDz9reGuJb/lAD05W2iDi8IEkz9I3AJYBpMrspQXlQJlTymEuZd7B4liuq27MCcjHDZ+
tsuxBY8qmuaTWEsi6SnuHuUTo2BxAIYTIQMLNxPuQNz8Ao+HNsTZkqIru8CSJvKG8xlBhgGWqMLd
D94FHbpFEWwrnpZJVLTvS4stE8fkV/J0OV5CjpcllxKyEX9Zw9gZr7eD247JvWoVE5UOAQxn8z25
mqkj1O7uQ6/1n+d0wmA+5RMy44SvMUw3DijWt5gtieEWRCIXaMcN+Vb+xa32iD/xAVS+cDaiDEPB
TTHJ1YeHGN9bStuk9mjCVg0hgIWoEfznkhrq04BvpobfjatGhDTHw5QF/x7Tka5JHQnxCYSnVcJW
Tgn4eol1+aQrocUiqUQvjp5Cu2qhkBt2Lv4KZcYd5XKA4GYHb5Ifzk8RjLM0OvFxE4bCylXiNsBN
oQ/fuK4bXmtAjIFx5KnCqUKB2iBn0Pl31ErNenmDTw4VaBaPA4weRitvBjiNfikCozdFrQWjgKlQ
/XcElDbqR5LOf0Z1igCvZvuYbRRGpe8oT5lO1wwVlGDD1+K+2TjQzSckiegbNA+3YOQBG273zB8S
DyTzeaH9lk+HlE/GyJUhgckUJEtDEPDddRnqDKOUfXBiWZdMwJYEuw1SuVmIBVB1wKiTSSbf0Pzi
hzh8dAumIkfyqjaeKJR0mF/ykLnyEAWuc4pdGLXiIxa0Tv5Nnynx29eyvPxIRL2Tmn1IgUSQwnNO
d3LiYAu5gOuaxJoDnL4pbPQCyz2qTns6GVHjsAZxlWAsTtmF2mGzI55BvatQqMzhcllGcUJP1EkK
dlw0QzJQIPCYiu7SYnfTdhlyRSYtNnG3uylx6unZ7iv4RTSMUrhTrSYL4NtCQyLFMbZKjNML3ulu
Psb7s5+8V9zEsh7B4fYaYZuOS7ePvQZSavkBixAMSp5hQ8xRs3icJvYMJNK5wvIRd/DgKVkO5JX8
T34Bg56nIeZEMCG+ITa2M5Bt6fbhjmKYhlrEwS7E6D8upzN0MtY5niXAzb3gQOmZ4TMiDo70Tldg
+cXjgLNQLdNqwWj1vthMJcEDACu9P760pQkylX0fUNnNITgNhewL30VoJuszSybUsjMzLTOeyHbU
ZinFRgmeKxrIoOGx8dotm8gtQDaOZwyBut0xYqwl6Z7yVOnVtnth1hkmG/dDRNkVOOm75DBNGnwa
JmR8C/Yacigo6zP5izkeJkaZkemce4JxmiPiVmqwNYaG/2ZTO7zSo9PicrlnDPsOG5MTgCwakE3M
xbiiDgG3ahmCsnGNjJOFxigdCSg7cRtuRtaugbYUQRFMjMkmlS1cH/awoL5qycIdB7lggaCycsEt
yCEBMpWmWX88ED429IR2KNiJgR3zu0ULtCegyvK/AVGJoZ87mShy5rii9przju1iOdhdtbrAK4fl
xHsZMD9ixi9SgChTAv/kwq/NY7HB5t9TFd+TCJ5Ko+MGKdBdEPEO4QhQUHWiJ104n5JcBd6OVUIU
Dnj0SXcLCQ6lDxdXZInlCOCB3up0OI5+fxPJ5IlnlFx7Zb7GUJyLfRd55U1XJy8QptkCev1urSXq
kSQCIOv6UHZnTinz2JWZfTCxhIyroPQk1OLH9xk/HqxWs+LR2jKb2dMs0CLo54HS4dYZsYFELDcc
fUj4iVdnvpFzlUHgjWlkmvX0kqSsU1KIfvaditwQxQv7V06efBnYoxDfmgg8wU35GfrH5aqjk8VX
i2HTp4y3etG2rNK3KTOOlvMXzLEYMlXcdwXUmC8zLfMjwRVwieaCblfoqvGHCpnDb3qd9GnfmYfR
NPYUhrVIt/3Il4z5PLxv6qsdwxKca5jhFuIxo1uE8gguw5QJFgl7uQxoos2Kr+6n/+VF9S6PkTKk
fJPxK0SVBHg9bf8yKpoZssj5WuJeZ6QEmHOq1pIGhsrz9BCny4/aQQKSNHAZhjkeD2gub/FKT/ex
DDPxlQ0ZYTI7IYicuNDL5dWvnXdrQt0Uo8CQexPRmxEnNP3SsdiMgk1FnRqIlNDn2/B06MFNqIi5
QMpIermMNYfohYXfQHlrWFOfOMoomqnBmnR6M48fCyvJNh1AF6w/TUHdCFWjk6jpx533TY4/c0Q1
awlmGCPmVzf5cx3+M/dUhSWXNg+bjX31gpHXA05xdH5SUZYZSArB0xgC0sEmi0hBythTHN1GhV54
zSv28hyWGo6B2JPNAZOqDKWRQHBbgjbDluD8dVE+uikULXPh0El4j6/h39fooZlbJprIqToO4zdb
50E760aB7dB0fDbLaoSzTt1AyYpzli5erT/7f+UOEg0O0Nf2X/4QyXHCzxTqG6YdLC0jcqJGp+aD
MQ/Jk2nuwkDmWtQTf8X+5rl61E2MbdC4i8wU8KHObP5fcX1xoJcxpLCgUV88F2W7Lr3MXxkdYHoC
OMoZhlEfqDBf7gN1To5jLdMNN8TcL4ur4tvgo4hVtZd0uz9DhiomrrQNfAkKd5gHyvpoOfElT6sP
buGfM0J6ebjZEH9Ck/K3KQi0ziEkYdQDgE9hjvsYYiZEcyzUoWfSesbz3FqvhtQLouQo363DLWsO
Q0wxPtnIz44xdEdUXFpXyuhymx0e1h7oT+LVrzPOoUFHTHIObSur40+JQpgsndwGBFfC2Jy+J9Ox
JNg6lKcFCPnGAKbsWcNk2IE8FVwIm0gauhT9gcdGfOfKvB1geSuHL4a+lSM2RDg/4y+k3WQ2Ym6u
lngFVV0h4s+4U92s+COjkM0/i2KStLAV+zPbJot41yLfG+cmcLF3N28Bxt7fi4Cu9xJn8Z1DKhYs
YZBVoXRcqL9rl29vGvLswlBjyOFlKp6jkHchsyzmPDsAR2r9v9yVDBuEP2+IKoe7DQsQWagCnjIN
lyMGMmn//loK+dNbM9Ixw1y9twYxqEjH0Gx86fkO2hXZLG6iLDF15w4xDfUmmAhxOK7cPQcfOl4G
YPJtJdHoT3Ahte5CI2p85ZXa312WD3N/xLwYgm+qN1iglGlypZsCe3GSi4eeaq67wFtm3H8T51jF
6JUOJT/dLtgUluyeA/GV1K3vwQDqAGZwftidCm9fx4Ceg0tBF9Es5TfVyjraVIRhkdLjPVYi279j
PKkeETsqMvwo6uB5lhd+v5F6h2i+xQOBgirAwcgRvM0xbE+M+Av8TUc+eJW32211WlK2SuK/EEuO
OxrNBuro5FDNxUMeBUQpDlTLmnBfL+YjfOxAqa25jgOtTDAOHuoko8uT5PGxpqGAqvSU8RmfCWBm
7n4KQX2bABdjiTt043uvw7j8z91gsyF0Xx/lx28S5kSBJkHPdhc3O6sRfXeIONwLZbKrrNqsZgyv
3Aj3ojtcytuECTdICiUCPPyRbyRwH7KkYZ4KlmxGSi1eGv+4Z6P6SA1F7zAjbzMf0fDeJuAE3jQ7
LqzAQ2CVcGwoMYTv/CcbLoiI6Pxn/fAZMWLKFykXaJlHRrGDH3xlAsqKaMnCxb/hylwYoLhQ/VS/
nSYCS2HN0W+txMi3v5OUt4JZEUCZnF8GeRFfNUM99/yszs8AV2dBFoADxH+JQhybccj9UpAjcssw
749TQymKGp9P2BWf/VwH96W+h7F5vY0sdIG0NtYptyc4D9T3XtMDLfmSwJg7c74EW6O1g3XrY557
GP3l1Z0mBWVSBAfe8afdPDMqmvqiw9FP34OF+XkePGmmbYo8twHjTBTBVEb8qjLnYzY+myGY2elK
RYLsxo5GRYYeyvXeihODhtlnS0ZT1u0vwVIfzMyuOHKVbbWiWFrhXfQNgGTcLljEIyZ3SSqG+PkH
1s9LrUDRMgYvrFA8Xz3jGoCrGC7hrQj4dcfxN6dAKfMonq5sU/2N/ZPt+Hklk0H3QqnC4bvFYl7O
y9uwkRoHjXcfjxyHdssGyhix6aGLSdXBeL86u+qm+jPzsIyBgUsjzZeUgg3XtKI9zPyYquyDKRnQ
UmxApvpSVgKyDULjNnnJCOM3NFI3ouVluPiPGEXHn+GEFlKAOkR77OsT13oB9Ncz8ip7yghrrTEJ
gJwaUbBY/1lW6gIzAqPFoGM3oYETBdedf4AmgOVp6j6krFvjAAcOxbpBqi5DfvnkEPX2d3ZC+NQo
GkmsbGvH5GZiAnQ04fibQ/j8NCNHK/S9t1igIqVj2hE/tXO/zTVPsCZsjbP4+DL7wN7Oxj+il1ju
zOnQFqvjq+akeHnKhoiv2rbbq3sWznFR64KUx0iy15vpotqcr4rrEPJWZTs1FwZzCNIScooMqDez
A1MOLgEnwpUUNtMQD1LyUqm9SWkwIMikFqbawm6SLA5Zcg4nqFIBV0ao236Um5GKE9/jA6JH5Hex
ka3B4KmxK3LcJDvUEnLfVosI7xTPxxYLGI/iAjK0f4PIiCowALuvs/N3yQiKKcmfrWIfdog5ZFjj
Tpr97NiYGOYR4MP0Cm9G+hIENGVCB52N3vmeDN77ORvgwfYhRbC8v0b+9FXfgZko6iuGVOJwYESA
uJhrjMBQIBw8z0GMmeKWE42lcf8TTEGWnuWUxAJGxDAM0vK7iwvpkMO3d1yi3pKc0rsfj3A+69Bs
7yiB2JceBI+9d+kZ7fN9xatvLqDbtIxY3ZrnW3NRDyoJjfXvVggNPpMUrjkwDme8gblGmUptHkDI
gAKEKAIkSLrbDFKAFGwUFmqFmgvUmiyvvgcsqTt5gJAI+28xHNt7/nf5FGALysWSZI/Mjq9k6VrB
hM1WfJd1lmbVNvFCf0WJzi2zEAxDPkj4FSSRmTyERhOAAd78KHdsGzNbvEJYRzykdAtJAWUzhYQb
cBjxz9txyg7kp9+7M/jfiZuwWcUKU1JHLX9Li+kzTaCbciBetvjr5ix/gmiJ9wVF6/6U5mCLE5mH
HA0n+gBdkIjEdVT9nDtkAmZoAb0IGxyJCT3dzoM8+taZTRT40a3lKJXshNil7ohXnpc/seDoHYCK
Q+rdkbn5MsGXC7rLG+4/aLTouFKsZ3SvQdL4YYKuxOdVyJgwYRxxC7gO1OFVVB0w1g8WtxrAoEYF
UkC/kBR3W8VWIbWEdlpAxQScqfBshJg8+8hBowHdjnADcBRIcUwmRYw0UW9Upyuz/JTm7giUcHXU
WsVrEkYS0I9qD+Kbvj27EZ+mWVkzGDi+xIBkDnpD2jGGYiB0jgt+Wo6kaPUUTIRr8TUFjKCp/kDi
zgo6Q+Uoel6qX1N1EuGNC6Q4SHHM0BEVqumt0QpTQ/XMmW2NwhIfDwUoDv7R/OcsIogvhJkiaWXQ
rigFoPBDQcFEZ/RPFqwZ3tjHcY864pmERjBDtW/GNyixiTtg6MlQOeVqlHtWI7MV86gxdzfwKpS7
pYb/esnuCKALQAzhN4fdk53EK1PnmymmUpNGKMHijPLuYs6YpF3hk57pRdl8PG7CQHE25eJDy/Jq
vJG54L0V6tAbh1tziZnnuSEtPRfCiRqO/q0USb2ZmekQIMHbz+l5GF1dh3l1AU/aeU0WHt8I/E3I
FMds+FX0nSyEwmC3eQ+AFGA12Itz6IR8anpegEYuHlnKbVP62QEh3W9EF4KkF7KYI8yYK8uHlUVq
BwNK2TBCuWAXLOcXi5Yma48yu1VruMMoC0P3B/zaabgUZWMkRCoeYvJEgnF8zqIgw/RrzarxAPUt
fIgFdmLq8n+ezqzJTWzZwr+ICMSs15oH2+Xy0C77hXDbXQgQILGZf/39VurEfTnRx+2ukmAPmSvX
QCuvRLmiRrA7g2beyC6vVcpl3xyIkpZEBb4hLnp4U2qoHol8LWQIhikKqpGVPDcqCzjska7ddiP3
JZQlHvsJJeSY/y0Q/tYx+w9S+18xGjKoWPfZiVKBVKXjB3kNg4Tw7kVBg+nPu9OMDmgbYRbev5Am
FRDfrt/hCnzXCpfzns/0CgKEkHooVUqAihCWMJQ9AyaikvCxw65r5aZSvxY1yFMAYy4WdT4DFXB7
0EnjJTK6gDcNQTbbs3slDtRdhJT41Y0sPhMWF1v+sxvZ0vUSPhcoA6RRejevA9ogJlmqWWBnM0tm
IboTrGu09IRSIudXn4QzicwuZTJCmjDyf0x1YSNqQsGrnxpNV03aEblXKvQvjD5rOhnOq/nAXDqr
AS9hF82+Hq6oc5e4MG/5bQ2nnTbeCLIkvvAFGWum103H60aVBA0eWbnMXOYTVIiZzQB7ZEFKEus3
q7dLYiYEpBoEz/4+VDoN0IRGjYXPi/FzvO1aQLAZashtue+JXpPjRVrzsCQErwqWdEXWpEySrRR0
B25w74A/X3/S3jxrHBYyoyDJuAJcd3e7s7tP2Sd3mxPWje8G6A6NX8gVKI61CLEGuECm4EOSu4A4
efkN0vYGwgNLHU4AMAnruGVatkUQm/qUviNkYATITEUVcyDZQVWc8a725es8cwNiwAQJts3BjWyo
Bf4Od5Hf1h9pJQD3uhJVTziy/aoBcRqcFroPKiEjk/BoqAhQ1Rru2LPJ5O9gMxBzPTWo3jqhiPZW
xJ0VOfn6bl31kEzT1dKnXMfKcNUEp8igjMKau73Ew0owVle8GjRw/zCrZ3BW8DtSQplIXNSD2umn
7qDpuYVV5+vhuYmnUDiCC4tAI6eMheNidhpdIf+yJeBpSW5L3zvDYwPYVhXl+US77bNdcGXnMeYc
r3gcE9UBoQ+eJM2IV3DSHbs/7ZR8qHyqfVL6vglxcjv6MaPzYkyKCqVmziIjxxmAb95zQVanmvgL
tmTGb4I+yQ22pfyAieAs1w3pXbc0JQCmwAyCGLHUJMLWUQTKXjRFwc1str4Vc6Cv+N7mE+fHvL5p
4L6kOnv3ApmEnEXRrRFLUpJjzgE+vufOaHsWupbKYRjjq6M/fQolPfZ8Mszr7k+xRzjXk4HD2c9Z
Y6bU80mytVDghww2IbTVO7AnbRvYFG/ujEWTNSHuCNNXu9BV548l1lg8Z42NJL1hqnZibXGl5U1c
k0ew8GcHJRRHdN7CyzYMMKYc9MX3+TL+WO0/TQnLsEo5x5iV0fAfmCL6LR1EFi6/Zch49guK3+LA
9AS4TEBTuGdAFmUUdwZ7Mx1wtzjO0LZ2QnDE1swC1gzHJmtJ7lgz5BgOeo7nAjMF3hMzm0PAzPQ4
cLiIttZtVFV6kfO++3MJhu/5Yawu1D2smIYCovCoKSjsuAcTDS6EBEbE+CqdBgjA4dnBJYC+rUhB
vBRMI4O3DHKzHwDsCiviJb45xxMG7eIqYDo58B6iKP4Qxvl6M8Rxel3gn2uGrXDsGSGIxYsdHbXx
SjM/73mT8qQoBgCFnowJWLFsA7Mk3wig0G1g3j5uASyBoPViWUA2onW1TaR0i+2ALqmnKRn1hftW
wAsu26BEDF3o8qR15jjHGwKIkmGWvpoh/VgFvgXBuaH7Z30jrOQ7YKJhxZm9E0ElFtozHw+/GBBR
DJcsSptoWfaOym/j1Zr3JYxuEA1MnNIdgwvpZv0EpohHQCmTa84IN0B7nUoqWUI+ISQcBX7sWeGt
LhazbmYcgAJZR5F/pLnuGtBX5EO88gjLT4U7Gg/GJrJy0e0qfLQnr/s7HjEMgx3TLsvbcq7p4o64
8eHHdlk11PdixgBqDzwV5m8MeByzGj/w91+pOwiZXHVPLMWPIlKNIUtsH4oASWJUz44FoFkSDFsU
CcpKn0X6lRFoF8r2Ps7/dniB2/PD3RYzgR4iiYwOOA+/+6Ng6JAPswDALR226emHyFlnxpbr5Ast
11jQIV60DLS1GKNG0oAzfHvlZHoT58W0g2lXwcv7H7Jcw7MymH7uqY46uR8SrSYKGJoYa/isj5eR
Y1Yp4zbnP/CP3Old8aPK4WtZkRqiUbyuRHfQDCwVikcVw+5NWBh4ub2abvmiFtGYgxEnxQjqLWyj
OPKhKuDbKDEo5C1GfnbML8XpeIN1cHZVpVwzW8XKsQhXzgrqwDP1vAyeTQ2h+x5ve61PNmd94pmo
DUhPrOVsYEDEqMOXSTXPA0EK2arcmTJfU6YyNQdU7BROP+Uhf9biEU1MHx0J3GBAcj6vncMu54g0
X7XMp1Zr4WXxPJgAzos6AzveU9ahf4JH5BZOCihuhedwpxMLAkdadGjgPWv8xVsR5cWF7559+LEA
BtETfDMmerKelRaioPSmZwDcP8LYKLC8mVMIN0IciFz71uq88eUk7w7sGW8FXFlpsMQnooiPaF/Y
M5u2LVykA6+GjyQorJAVLdlICLq1g6xuqATAIf3/tp3ReG8eH8H13CZ2EsuT0qxqZnwQoEkG78iN
eIqZMAXrNErQEFkSwCN6NyjFjJmyRZRZFUxzyMURc4hsDGmKMsDeRE4q1OB/lI5XqhWbm+F31kE2
UiqoDYxp2LFMpV/r4UteeyQtPrCc32saHmJDVS9ITgB9h8vsRA+XlaBFBlyhr8HWmfO15+TKFFg0
S63sZharPwATMstgUu3AptFGbsxkgXlCUBz9fOF7nKv3OHpxALa6isg3AoPjpJe0l4kxdaDjIZpE
MIXT4dHk32mubwL3eqBesViXiSiIOWUpecxWTlQ+244PhLIRgkqso1KLs/D4F/JklgZPBIGMlhOB
Dm71+rUNt2gYcsB5OVUeAjwwl4jWWWEERt7DvgY4XXQkc7roBv5pK6Ez4Evw6ic58BhBGQwv5ErV
Uu9mHmieafzwc4K9NVD/C5vbaBEUsXkfNVQoCPYpUTGaRwMEsonC8hI9h+aXgxUn44jxHZxKDdSO
oFLmxYBjGPs/xzSty2h5FCzgIsKPpDiBZamlWH2TmZl8e11GC3jpBxr+VX3g0CF5PqXW45DFCJeq
TbwPu1qkCykcn97CnADTaHBk9e/LOdYtPMcZkhdKDtVA8veOIqIvKoxirzZfFbfiE7qM+izL6EnB
NhDzvfAxAI6q/AEFPtLnffw9yuiYLhOaiOVhgpKsROhobRrSFYgDB/oFKtxvBvxlPmZuncecxtak
W6MvJri4oOAtfIXeQYMR0wSZKrM+jVyLjRmbsCq1jhFC1rtLggoFzjGp/62CkMEMVm/id1oGkyg2
LpUdWlb8IHLoV8EsBKoPh8KZE74KUZkaMcFXmp7Jtixz1eFrgKL6Z02nchNhr3bvZIdiZrAqZFOl
MtizkR93WEKONggACG6PcIR1k0W8avEgkV3gCrtRjWYLa7fbs/myUSeWbtmMbrvuacyRHAJfTxm+
0LlmfgJHqQSYD3QsO2ohpuu5agWaKCMhmPNhduA5HPgmhtRq8m5RDNuRVzc1rASyFr50jplsR2Qb
JpV8ScVCXLAnUSM0/8HEHjur4W2atalHvdu+QHA1nBKO+LXvP4SgiMiA+Pj4KdcLPbHCBHA+x0Fd
2iZ/ZNUTGPpFUrdD6MFHLTfHec5SLdriR4TziM+ooFLmKt43tIcgfxxUfFOisrkquD0u0NMADS0a
6K8w3f1rAhmtPCefm4X6D78lLjM0Xjdep4QDypJ05frSJyyccDh6SmBIqqbi+AmI7SvrNOVn0xvM
8l+gZkxDIFd4SoX8+cOU9c+G8a7Wrkyvyyr+JztzWpiDwlShEepJxbtcbW38IcnnEJFf6kBjefMB
Bcu0JyzO20+fmf4yQ+BEYJfCPOeSyLlBSKlDW8uIqTx9ZoLE25frEds79Q5/N3Lfb1Ig+IuVhCwz
TJgjriV/l5G3hkGXTIZSpZnc8ga+PSnHf5Qn2jN9xzuaEhdK8Q0+8MiQ8gzRR8Jr7MXs6XdUH5RL
7HxJQjIMR69Tr/6+apJackfu2iH4uGHDfWeIwgQCc22peCGMJ9yA/PJnuja3S7e/t+7FSNnSdooE
UlcqVFnnJifwS/ZFLe5Ld6Zcsk1jbvEhbitPoZJKwlFYBXZO7Z55GAIuhmLohzgVqFAxqT3fI7h9
6cvtN4nl3Ds6svxT/nfeeHTGmpiJJb5O1/zaZhRGCmnFVqwBRShX+L1o9nVLkMwzU/ESF1HK/PIX
FGnITMf2cxEzsjRYIVsg/+qMlC/drMQHJr8PNeI+KI8sO205Qm65aTboy9nx5F81h4S+FD3pjXWw
9oz1urKO5Ykinvs64mCXBwAehK9zzC2ddrxvw8XTRplbNTeFxZJNMxOlcBVyDh+NiFHySwI/at5p
dJcP5pgD8/I7UCLTGCWwtBoJaDWHwgVk2dSNLLJUsWEbE9m50I/2FGGVABS1+W68N11lv2OXcH7+
dmGMA8Wa458AkFIZ80YBx5RtdXrkmNpnX3rixOAXBOEtaO57dVjK6/BUfIZnSxvYMT8oUkW/xAqK
1V3ReUAj4UgJt0EIDUWwLkYc2YmpoAViJM7KKr6HTYbqf8Ls2HD72YcoU8FHMLsADmXwsAEtpatO
kK8q+FRZzxEpF5JtTz3BTU4DHCBsm3lTD2VdJp+8UY9OkLxD1nR3IQpH2CfMKz9O80NUfFzNEJvu
ChT0XCGwW2DDrF+7CX26+XHUHszsDLyM4Bnr5vhL/sOFwAsVvcAxiGDw6c23CkSuXaxmFGhC3FU4
CXyZoaDVZfqY8V6YgaOgCXUHFy10SjweAJc9/jt/07Hesw3bU1qQk4QbW87Ks84MswLEnzmTXCTp
DCUsW88KqYVVSGnDRmAahrWgWo31eO2N7ieK+gQudv7TqCReQgPdg+JCDcAM4KZ2/D4Ap/c6x8FE
v03E0z4UHCJfBXnIZCfO9bRj46YBi1dJKWaOlq/JD9KxE4FMGZgxt0xLGinWXpQnbRA9ma+PQf4e
SdFUCaAfRaYW/wQxt26AZjfZJBng5BeMcSAL4nrHZL+i9M773Y+SOGlBam8JcuXrkWxBrpIct4oB
op6ompmJKIXybuoNOmJnLppSC5VS3pTL+WtYvrKzjTSs/K6i4TiA2gTdy+SoI7PpCGAE+BfLR3Ko
b3x3gnQQ34Yo7jAF+pk6yQE8qrVo6uAInj4bK9LfCdc/VTu4UaBLKjtmGUoXmApT7qj6D8CCUFHO
hwnZsc3KDHD1eATR+fBSwcm/b1dmvBuH1yuHMZouD7UALDjqa3XkGBpyY0lmT8cIlCCzB9TxYEV7
hgc+szHaSzXHahUITqIMoSSQsF6cRg56bJA1CvVHrMJ9R68skBpTJ4RpK691O/X7z0Mzj3eMUQhR
RR+o+tlP5gfACl6cTyuAo4C7DBYQVPw2iat30Ex3QgMgbky0MtjoNOrHVQB+sVJDbPqEOuEtUrLE
JWtg9H/LydYhhMQFkHpChpmWRg7zBYXVSrEzH6I3hjAUNzLxH9kYlzuNRs26l6LjajBbG8NAjCcK
d617nWdaQW49D6dTAxN9lOowzoOPWYoVcUmPBXqIDJbmdiQAo6YQgNxlkI+gJf1tj6teXlDGTbRY
NesTsJrLbrcdVd50wBY25D2F+lYhkPEjXs/sEZzOLAUSr00QDZ1xM1BF5I+sDj8KpWTJPtXxfqMm
Xs7jM0ITJoqUi26gRViopBnZ/vWZ1QD+5zdptf9w9B2vPeSBulP6FwP2+jqJ8GoiCE8GYgw+qQo7
iNGablvEmWauSkNBrwzkF0KnTznKDxx+JA2B0cvtrWOKgAO2MlFFtpBU4iRkVSIqwfQA37Rhpzwi
Na2hK6GkskCneRfjhgwrC6EBHRDOnvuherbYevwCH7DGAbSeqAArLrECCO62JleDhq7HP1PAhJnJ
2+lh1ssrW502ErS5eOlK6sguwaKnDrV8vb76aHIone82f9jAeu+9VXKTluO1ykGPTQ80rwC+uond
HmEYyrL3YgSeJI2KbK2w++xWZg0B616LznXUNTVIPLM+ic0bBpcZa9ssX9RsWgsJu+JPEyycqBGZ
KpWsAYYY1ex2bIbracZ3xhAvWSXaloPVw/Jp2MuAzn+6jVMOqwbANSnnrY5syadNCzV/AWfqcf1u
U2pRkEOH1Y7OoejIa9uh6tpyyBhG2jPTmZnR9kdGyi9wFt9rN6df0DrzFODjZfOR/iuMOFRD1Jv1
tnHjztpCmr4UYuXtKcI0NBK6UXkoci33E1bJexojlMGrPH9IiZjhdEGLz6d6sWLBkD7V0Oyrz2O+
/53MDcvAh4R1ZIhiPIcUqe2jl1DI7GmqSMEGpQTDczvuuCxSO+Afv3H4J5+3HtJFy6gE+OgMeVaz
6TEZKcWiHlyHLUsm/Im6nC/hen4GVqjMPgBe3JGpL7QM1qro/idufJ8qxXauwwOKoQWzzYpnjZCS
z9XyawkH/8cPq0sj56GX96Mvm9QmIYwRL4WCIK9gIX3emdM66ij3egVIpTirobrNsBdjLsIImjjC
A1xsDQuI6P7VNdI+CdB1rQhW3vTmnTkyeUxtyiZtd9wQCDiYiY4ob9oAY9G+F4Wv5OZcAdv8BEY9
8DWEi55G2IRlkuWAW9FvymEJmQACjIaGpybV696Fx//RceqFf3I5eqc57e4vt0t/InyLkEwgP2ar
GC2DTSXc0uifgUz98sWaIiT2PL6UusDeairim98LwpjBVHjosDGByynZFfjjb97KnKDGKBujEVjR
9ByB95Mc989UODzdkIdtt7x1DT2HlxjyuqblrCQeh8CeXmZSIoj1s9+/UR5SFaw82p54q39T0X1U
FUOvgFmCoCSqv23yWYYPD1smphUrtvgJh6NfqXzWwpFLcINmcmM9okVJGuvJW5gptOQYkwVGFKtP
pDbDKNgQFIH0xJaRorkCDS4QM/IV+UsZPUz6RrssVhYFVB+eV7xjiqqFICTDOItzyT0WFcv8X9aS
e1akONhYoUhl8rDFfJ45xj8HP14NJnucAm56NMhWgk8hLptTGH81DMaAAyhL1Yt/orfsQJHRTVzL
gNbPwT8KjHuB+t09AebPnDojFkaS9NZFftVB08SOadyTX83dLHqcOhNR0FKGdMQ/5f+INydLZS+l
wg8dIIT4kcdqh+rVneqHyWeCgwMPbNkKbVohKsrxWxGzokNlNm+sZLBLfhplA/3t2m6f25WHZmCn
dVDkIgAdnuhc7UQ0J9dpxvjG6soi1ByA00/zgJ5qAOyPg/zI8BeKP5hyTv6Rl1Eh7IcBt8JiN8Pj
XAI4L3MNaDy/VtLdpVmS4abHhWXRsxbKFWHMpzn6C9XGH/K2168uTBC6d/47cmWQXw4PQlQiBmuA
OYr+NP5ILxiNSpg1u3L6nnmx2479l0YR058dC5uRTAW5DwF0WAI6T5KcdzlO9DMH18Dhp9HCvjll
H/b90Nx6A884xBP7miil9faI7PwTbQI8hhi1B/0rTewJQ5l2oZME6cSGtYcvmQ20foai8/wZBjQS
9ESgIcL1iiFDBO4YBi9xdXyqKP9lgCdoUa1tMkCSLEFofP4LBAfn7nlc4+WGoy+861pv+eon5/PX
OV3mHNkRs6cI5Qn8QYy9nKOMESPk0hNM8KYYzKRM8R7SenaQneWJ3Z9RC07xiVNaBFVSpvUS9j0l
9eS9buCa7zbcSBtuJeNRVBXsXy+HzFkdIfnuuXQyPvLDrCJxrvnWFDXEU8FV2vHHDADRHvc9Yg74
kgD96fSJLpLWS3lUOuTF4uAU8J6ZUfhfIjxqfiAiRdWTHimTtoMcBKzJOQNBC+Azy9YoZS1ZYniG
ZoUyFWHMjpcR+SFBtdVZSAMeRpvcaeljH4uOVsqGVNFOrFM8wPB1pVaD0fyJKhDZdnPweOYMkCQO
CX9SnJP3VmDI31cLJ/IU4NVAaffgVxyhEVHu8Bve6pXCqujr8FuGk8RbEYU9Ktdje/ziSsSfKtol
QPBj6hoAyQJ7Szq8bWM5dk0y3wjJxKHiiUAhmqwDzzZNdNDthJTOtCV9qIMxx3/NioYiYTe0Rxpv
DR8sOy517JxuIKJMNQISYiaS5KChg+DAridc1dLl8K04ieoe2e/lTWFdDwRdN98KghYAEnkRfsb1
iaCaycpwYrLPcK1XUYNAl4EurXHBYrvB/uXpQvKfsuAP/FcAVF+4CoWfrG4AjFXPmHre7fkqTFB/
deMZ7GdlTVO9AKkdgDxsuivMV2Kb7kyfkVZsCYxUmIhwLfkj3wFEmb48w9AAwCm5PRGq+AxxfH2a
0uN0PRyX6cEvuaXJKpg++V4cfyUyeXdEiQNxCaMYUOVAP08NCoW9jIOyIHzJxE/2MwzZiLTLX+tz
d4b6Ui1wvaIiSRmocFkhI/lCMpomFjnnxujTE61bg8sojTat5Q0uYGDfirHlGWErIQ6AHmm0cV/5
MSlnRc5HLajHwNO5ZEN1YiKt5ohH53gE1Kgw0HcxYEGU88NcRO5kCglJTopf9ruDzxSLiuMSmbYn
mghyBsh2BqmFHLP3iEE6T5OOuUa7c90fKTX8iaVWO1a/m9mF8wKlydicRQJBy25xqv7yWUpAtwoD
UIthWuPWC5abI//yihIEmulpmAkbTN/2qMhBFCJen9v9mr3jN3oPoNbI/8CwkMmwUl3nvPq2LuFD
np4jIoKYcoysv26vxJ8E9yee7Is5+IlwBcVseESpR3Pb0M5PgKJoIvHQgX2MylRgG2y5M9VhTgHS
dI9TzW1E0A9bF3XRtQ6ZTGf6nAIHd5nCvwat05HiDkLV4Wp/iH+GU/MDzsXvCEommZen7N6NMX5c
vLFslM9nsjnaZh68wpGI2JiBf4RXankiRrqNqKCv+wR0xWjERcQgcOHinIAotbhsDkJqwyuRSmz7
s9yamMxAtec/8Sbqy6ygPQZxbjOIpfqEmPjRuKM5Qq+y/zhlYM+yIzEfaRlh9OXux2lXNtcR2hsj
pi6IwW8OUw2x8Mhu8+Xt55byQTRagXx2YWQTAFEo1cwIpojI/J9UpFa1vtluAMMVCq+ii0TXd+9A
DYqW61tWaeyObo85LRdipPlDSv4pQD8aGExfjJSrh23hEz5I6R3O0hydA1QPo5AWeOdw2cg/NmK3
d2X9jaEqHf9IURvusnfy42Uyr0OaoYlsA40nJtaLTSZkaUnoGRWwOJ7GBVcfdXEKAAu2OSNIB58K
h4T5QAFKHQT0dObTilB1MUvGjKrA5RlHAtF2RM/L0VvNERoeVFEAIzr6LM0DAvB38zrAzfAPbBqK
5YlFhG4E4q25bkl6YsSKAY7iFX6O1PyiCTDZJGu+J720W47XbG6ZIaAPxVoG+CPCRcl4UvLBBRjc
M62L4NHCp8dajNOar0y/S74DQziuTonzLMuRlGwq7l/uDMBAQDP5aY5wlCwJorvLtHgmIZXkCA0h
eU1mQ0G4G098YwCZNaSXWPAt19C37EQDWGxENYjpkfoUACkaRpwbwcvm4TPE8hX/JxXFafZwIQ/B
WFdnD5cGVDJR3GwDLsoZ2HcMahF8WmtjJjiUax3e3MuRerrFbshaRu3DFmf66yjx/7QlNVCqUErc
f8DNU1xIPJ+N7sWUh8qJSDkmLxrpmPI3Hsn53QiU6TxMSLUqTLw+4E5DRGj9PUK69cTV9HkI1/EW
x6X6qTjxjgvyZxaXfj7lJVq8lUuvdON70GOwban0eDxwMGAmBn5Uuc/YQn+bGh49hX7w0xaeEalo
aJPP8wLyaeLedkK81xfqokRrqqQs5jCiO8SYatIlaHCzIWI2fpgzL8PzkmKG05A1jpEF+TAs/UhU
tp41HoEsd7Q6EBrYFoQQwC8buCYZ9vMQJ16Q0+/Tmtfl0UnHAGhLkyjeY12DMlTYSGpIIa20VEJR
CPc3CzC6VetUKbfKvox18TBRIQO48BnJG0u7l5XbEaGctKcuAe6p+GJ6oIQlwYzyZHyT4/mk++CS
XNwImSUAwoMAkDG8lt2r2mr4v8TXDStypMb/4BbMCqIQk+kI69hXXKA44w+aNk3B6UcGi/KhJQK1
79rlpiLQ68HFy/ckOc5XXK4/LhlzI1jTuR+36zGperYLVgOpkjlk4QCzIQGnYejDQbY9n2Mv/8rg
iKNbXmeawKJ7pMtTiAJiRVCm+Bh8jGL+bjaRVOE7PoHDuvtp4um/ZXn0xQ+FtDBCQnjBhGTaoDKa
0xs5yZwcTDmqBknr1Hr5761vOessrztk756xD8dpaix4z/Ae8D+mYkzxfOqDCdaJMUOwxHmrZjRd
bUtHjr1LMrzk0IUBdQEZGLodPnfjkI3X27EdHonS3OMYU83cn2sdXAAvfyKCjl3JBEHmMGG0ZmSu
sEb6giajjyX/9yAnANCBmCg26/9jJV2fhk81HPFHD4Ibmpiie0zhHrzShXg/K7FK9gCDWFshF5kO
YfEd47HuHzSMw6OB94aWm3IaNg/g7HxGYYFCoy37/dWuxo+tmIDSMa5CMwxnCEOmcHvMsJS9jw5s
4DoVJ4Ku/bVMYkDCwxq/mJdk4cuNK8GXy7A3a8CRrIJ9K65bbL1ikcuQBo6WzuJmDlR0mKB2JIe0
hQt+DutMEGyG6uSXv4uwQVJ6VjaBqmQnlZs4hCjpoHqHz46obkpkaSco0w/U0mzT25DkOJbajkx9
irpG0l8CzQrm+PgEjihYolX2d1ie91G53e3WjET7A8xKrLZ+Zikk10illZxAOc8BVcWsK8aY0ATS
ur5PIEiUZmIRL5rWhN6KcmTVJVGD+BcjB8Fc8iiA18lonaH7TzARHitHp5piU3NT9SgQvA4CV+uz
vpiEHG/WdVwvCgoLpM1SQj6tWjbrWvPIRj10/JL2+XQ1rCX1nBIMu4Bizxn8BMOYeTTV00SNnW0k
MxUnjqMi0cTzwJmf+Rgd7M/NR+yat1uROHAqQewqYRxemcEfU/H1xu2hP47mYH937rNP1Uwl0lRL
9nxe5iPRLClg//w01Pv7dCw8zBl4XCRjUbAyOKblwN7V7+LHTrI0L/pg4+Zuo16x+HJSA/sPWF1j
7kip/t8lCkhW3etYva2Zz5GpLD1vQKU+JXQzGDnMjwUp5k9+CtkZxUmb3TOo+SbJJP4kYAMif2Yd
B0Gxo1uuj3GCH00RTB6GstPZu+sSRe6NnhtezsWYMOIZZu62eneaKdWLPFhYVUAaDcZ2mLKM0XcX
u+RfIlhIylri8tMumIPbfjyvf7LjvkGY21L0llzWj8hn4hyuHlBNcFruduQj3eTbkARXq2t2PYy0
MVjDq9O0oFDALojqPyvG57nlBtmxdI4fUv7223jGX/k2KZczfp1JeAABynd71BpUUXeuSPWIFXqN
bx6PALlQiVd9Or/QCO853VePcU5fJJ9P4+j/AlAZ8P7G5h9bFDj9+KCkXf7CWImhHAYE5PhSGcKw
w8FwPwBJ2TTpVH4vZvdfMckZEJOoW7eo+EDHIQJ1WCYfbHDfzxAsHfNTGl1OMUsJ9b3wS7HXtbuj
W1m7e3pz0FfQHPNfR5Q84z8QMeKnPzKNhTtSBaWy9djwGMlyIHhSQRpUpgfj7Yds7Nrj3dJlUU1D
8jJigZM7uh42dKz6Do7z7lN3ILfDBGXomW6zaHrrVjie/G5Rfy701YN4gAsFSXdm16n/0MjK4l3M
caNboNmhQdAJIO8Qa9UVDSS5V9ZrEOc14DgxL83xBM2u1J2QDWb43nMacv7S4fQfKMToPrBA/SoB
D/MbHPcRNkCMOrHnkUKeX3KGDHcJkp7HPqcgwFaA5I8Uqm4n80wTcmVJB7O/4256qmN51cdhCW4C
lGiq/xp5/qPbkNRHq7zdA96F8auMFQcz6/AUYez0kJ8G/74ciS1nJHh4Qs5G85wk5adsVeE5IFKF
QkfZlS/Hh2hHhcCIltPTmHNupC61GCW02riQJHz1pG36T0mz9+iBMNLVeEqD77riiWjwguQxfjaT
GcbdzDelZska/csKzmfX75ev1BwJLs383yxocEFEhECvLNMLtBezlF+I8HB2HDfMJv2MXAKfor0I
CZp2GrZg/mc+PXO4Ba9ZVLE+Gdz4xM7AnqOamhOfpEQMC/lDGV+lA+4ekMOpuKnUxZGtD/V8A9OZ
27E+treOTKuD/9HHZwS+B52030J59Ru1YAyOzLanEcKSUyJtEI3oIMR/P3CsFme2Sgda/QDaD6QN
kIOfoKiVDCmd7CNdJWhutF0/sllk86/SDhEST2qkFhQ3nQxr7xmHKeq0kxD8LuB1h4y2FLXs95Aa
T/gp+qj0HuoBl+xoIRNtDqk8Awpw17BEZJ1CZJBSac9r8IdRNTeBp6qt5+BFIpOCB1fTB7/SfRiU
h9eOEd9zESUYxU+uokfZz/ztkWYWNQleUAdQmlp5TXjYf5/PGndtuD/4DMkYj6GoEKUd5I3iRo7a
qpyrQrkCgKqoCvky6lNDUlRAxcpPxcDn4ManYgvwEooKFIdLHLGKTgAk80C1gQExfdTAUGdQBEh4
3te0qPpO3SyRgh/QfBdFzAypAWgsMQhhpOqIlhSNrqEbazSVpReoT9J1UVmxJoqHaIYPrLmJcZcg
0Nd3DrLLrZnp1Vmd3vgjNHP6bNNnzpQ0T5Sa6Ze6FENRWZj6dvYko5gs1ZKxqpFcXQcPTrxr5JQX
sZHscW1UDN0QhFPamZiHDfwPKMXSwg+agTPmKqg8EXbQ7SrTdw7WT/Ope6xX7/Ri+htcOv7CYeKk
ZdIBIYc6PqcBxH+Ti/Kw+DdBisGh44zA1U/y5VanG4tgzpgkdpiPf5zzhfZwYnFo1GGVlEwvZvYK
j5WIdM3JMWNzARVgcULIHrLVMiSW5rVf7KmdI7Ir76mHdr/NJZR0T2odyVw1BfNDVl/H4XGLVBt4
VXg0Ex0IPkcqW5N0Y5tBma8QaPws8TuTF+acpZAp6egzREEk7QFr+mfac+MRx+cpuBrgLTMcGvnP
YPyUBGgK39V4KZpZhy4MgckD9l525CDh8gHmGoRuHWHlRjkrCzk8eZr1wI+lQCaNctfIbehAR8ix
BAuj7gfOczJo7xB3c3yKEol+i1J4ZukEYvBsEpmtYJL1gblidKQOhmULzC/CB5RpuMNBD34Y0L9x
0dLlnfBpI/irf+vkFM7U+EXClXmR8g2EyyHSu8G2BykLDIkpqj46DVoY9XGwqTIoJADzEeYiecCS
l8MUFRQA5EapNp2Hx2LjL0UxkoeWS0q4hlew2qVaik7ghwZjGix5yQ4PmLm3bCy4nqwQNoeIB9N+
bj4O/qmB4cezbSMVBc3jufDSu/bIL5iA+P60FRXC1gLjb33M/xz5oKGMv70TfBUbGs0MueizgVxx
RtrfZY4tooRPtxNPV7FzMoSImjB4PY6n6UcVHdZXfChpWyfZAmNw5z3bXRyoxUTHagU1Yyg08dJE
kGfxGkUM/qnm413UP7bc2mAgLAsMB88QZpf/poRPvAmYLPCsxXaGlsbH18FQcTNDNUNkEzoYWW/L
hQTlA+aNKczXO5Iw3uFe/WqheSEQZKHi7ihSIu8s5Yv4IFSPspkwgqpxdOuSfWu1rl/izmBcXB9Y
4JbYYEpbaaTNrKqb1ekoaNTujYzjhAuBA6KEq3hzLtavmWJPRJ00xwMpfiRhAm/eP80lzSTuA0Bs
mmlE8hypG224nut4U+DrFPPqspzZ7H4HhYkDQCZQpGy8GVQF7RB+DsNXow6dkGphcol/PU8IBsyb
SXpDfp2GHdBtwQQ3bkef73yRoVI96U9QzjJROHL4/K9wAyah4eAJJJxm9Un/l80sSR5AGDmuGqnv
Kf8HaGwmlDggLPkyzeBftXQa0ZDi7HTWhyNuBbseooCRk2qdq5FTBnRELa+4g4EpLRe4IxoCdl+0
f3VB/Fgf+OX6lpABuDQ67luQ4MPnFdd2cHTxcWYMJjwBSvsYOs7agfDn4pkLcM5y5A3Kx2bFvYiD
YJI1Gz+a6UvtwyGNAkaFgkrMsi/bUafWAWh84ciMK2Yab1qqt4vTLKww6Uu6SODmQiHiHdmUxHsP
N1BKJ0bLGm4c+ZZpILo1mvjo1PwxpE95Yb5H11SN1IIGUlQm8OhJSRKRVGWVieZsMAv49A4Kn2hK
xZUrz+y6hlTENPcFC34gJzkxmZJwRloHFsOP5oqnssNUC34eRjH+qkVkqwCen39kLo3sq/in3vgb
2YHpoknzTDs4kj5wBRsPmEAPEZfX7a89qajm0WdnxgqUCDAYFMZlTksBLTC9MUZvU8zZO4QZ52pH
JaRhVo1n9hdR1LNhYTqzgCxacox5k5MZQvl7RqKLZUmJXSrL3J2IpDF5Kv4fIKuSGRntjPJtD2pA
fG92xhQoYGFbP2xsKSetJ9FlDzO+Uw/9mlSAzhXKigM2D1hGAaZhvfguENKdkaxACeTq4N4SicQY
kFg0UJtyncmVAnO3M+VfjzJC7GmOZHwUQGOhvDK6yEqtEo0Ia3ZCBu2QdSNI1TllEpWESc0pB1K0
YxfjqbbgdsCx65BkcVfAmyMsj9oL/RbpDXA06QgIWPEDVk8aVuersqvuqBEgwbiEyBc59Z/Y+/5Z
jlrEf93XJxEUSSsBi+QOcB4M4AbvQGjuDJnp0IrDgJQh5jJCpwZjl50c9QjHHCWa3opAaW4jNVwF
x9nsNwSRI5q6oAmM4qi8qOHzPk4/QvQ5foHtRvkI2oStE8sRaIGZLBpPMnRvrIKyzWbSb6xuaXv2
eKhrUG2GjkbKLOCeftYevuR3djSaMxP7dzPo5UjL7i0iaY4YB5mrFr3mtnCsLtA3/J2edEZhM8do
YOXnA8BOI6TNZyQjij0c0SeO6bkq/ym6MMDcmq/VnegoXEBbaRXVsMVfd8WuecQMkWDVnLXLScPJ
lku2EsqKbm3pweiW95p1AVSp1gaIwUxr4TeyVaObfiByjqfElQMkhS78Ebbiu0wEVJPODcx2MrJZ
2ymg0DRiRoB+p/zknUZSD+LD+LyPk/xtSnfumfQPjMeOFKi+04OTIhFqM2bRgJHK+XAxfXkfMMO3
kzWUr6+8UpkLCssFh/a5NhBUKHENR3vaJSWVMzb+oxqXfUqtY8FMGt64keUoglu7fMRET7pJDrp5
3zRcsBW9UaOJR8JPtPLZiB1ptEv+7X0Yav7u3GNblP3deo61agUcBxWlLJStRutTAQGacqi1VD7a
Cxr/mYMqrHojsBUZkJxZMhoDxNi+yzn9lm7uU9ayqiHOQD/1lR6LZis840KFW1R5a6T4ouCAiDbs
tmbN8uyKaLvlw4TZ/E030pa2UOKM5tligRUGHCpDnSHFxFCgyFDsBaxc49ynyDHmEYlP0lfZl7KJ
oOvLBrOYdCt2HDrGGPSxibjPCokmjvCppfwTjAATKru3b7DtMSD2Dg4oUDdbjQ3BhdRgmn0ZDpjZ
lRcCbbHNoH9l6lxGVv9Fr2AQJadDnWpgK6YKx2AmB+VfEjUxIkUttwMmMK4woD3S60a0ADSQZjWV
BRyuJSTKyKdkZjpOpU3QBgcH5zr0YSiFO84SY1emtBAa6lMyw0o0bM7E0L4rxp9dBVRbe7CuyZkH
3NCUstdgP4bYUjS4k3ddXH00jyQcZ2k2Fw1zZdNktUlNPC5xPittljegaDrGwaucNhQcJ7t3jg4K
Zjxz5YRlYiV82Wg9RYS+6N0OLG0Nm63eQeZOI+rz7r2FwsF3lOt+jMCbuh3NNAbwDxFtF0cNiSFZ
jkQYdTS1Bfw/7hCCJzCBYwRcE6aX0LZ2BdVQv5+/GawtRlOdTd/9U8CBsTGqj078QL4qJVfMX4/K
ocOZJKfrcHwq7KK6fzK4CJ/clLonCaIcKgtWysaHJ1T3e73QO9Cb0W24gQ/DPIMxNHoG3qxggBIT
447C6pHU6uQrlFl68vOZEUhZ+Hjn96f4yi38xEJmm9kGYaOITytuXWH7NSqkph6osi6zzgnKTleu
//quXPENB5ZA7p0x/4hkfNknd0twxJck3b1uO3eLnXjPcHOJv3LAICRgkEOVTI9X9TCMsOm6n5tR
XAUIR+RPfACUo5tiS8AJoDvvOoq6Go7YU50TqufqlXu8pcgA7J5vzGRSYXMQFzgehJpEw/Ir7cgk
37E0PtZhwTM1PwGcmjgbak76837sq6ugCIaNYet++2JFtiwTANRZJGM1PpvBUJ3A5nEFVUN9BmNm
2sZbkazTJRmRlznzAtcwNMoiCm0TFuJ4+9FVKjoGpBD0C79tmf8fS2exZDe2RNEvUoQYplW3mMku
e6IwtMUsHcHXv5VZb9LR3Ya6VzqQuXNDN8fFWw+u/APr2/79CxaQ0Gv9k2LAF8FJvVIi+uSA+6gw
XmEuf8vDZ51qEClDphYPOR/W56DrthtNofMGEomrmO0G8z7EBYnhUeRBOWhFiKTmv1Mh+XpRh2CT
4pXX8hWGYznSGvVF8ihpPhAdRvfRiK9TC52LeRSCFSjp2A20AYPHNkC74rnkD7Wp4Z20ZQagtXwj
hyF4w84aympf2K/WRjwSe7n8tR4R4FYEM122u3L6jAg/RfaHqP14riQRZdqYUUGbnAi0pI9mons8
fyVY5eA+YjxqwJ08Xz4RIRZMYEQXz+dRebWp5OwjTOOkYe1tBtpqQjqXuUxvDLyGGwsSOGQTh/lO
4r9qopYfMsJVm8JD4u0NFtQICTlqVa275sw5VzcCVYi8O0REtA2etDA9wLgnYksRtXi1KE9KKJTV
0j5jFSWFjtRazcR1LHp0glyoH8Tw2Q9QGPn1BvQUSonXyuJuuXOzWHyXRQTfLRwNkNsesBht/pt6
u/tWNbL4LC7ElZTUS7VzVWWwaoTbTZhGiccBCUGApg9QlzMTGovEydgbK0FNdL58eUWqApcW8TB8
lDjzOE1IK8NQagUq3eTOFImEXK0KXdoTp2gcAJErt1dFspUnN4cruu2BBnVKAX2//LXGZrtfadwf
gKdBtsbmJYblcwnHiyS1qvFlgoIhPgMgiuMvxNhh2LROXPPgv+grOaa9hCZ8bNICGg31YjyzNMqO
cI2SLnY947ljARrNn8cy5S/rvGffiFYh5KdGBqBFgCq8Czvefq91X+KPi5wK5TkIDn4BV5PLU7EO
O/+usGCVMOO2XSTsThadIod5pZUW27sXWMcd8wYho1KzlVgbPHopMVyaOAgXExY3+IXHZkhwAtib
vr+OTRUgMyygd/Gxqm8YHFYXbcYWsabeta9aL0B1RQ1/S32LBhjclkqCvlOpJ4RCX+m8ePJl9eD9
SWICdgIYxOMDRII5LmM+3VzRV2cR5asf2zaZOmxgsQZHuezdZGD7D2vTCJXKdC/jtns3yu4zNfxL
CAr7mzlimbZl5Rul/EqZ7geEa/cTCSAbEIuXDNtv03GSjw72nJxf/kU74sVRzriO0+rKnCUgGNHz
P6gA6ZbZhFJfWymnRSSCH4PcGkkthL1qjv6qQHLF5OW9OGyXEoAtAoWPMwUe+ujSTqurzsQDvYoQ
3N0zdIovxCVcGeU6j0NMU97Dr6sfIglN8tqjfBA+snIBOjSs7LUC2IxUYO/Wq4fkVr3yoiNE51Cl
374UNiJIbvdxvznEQe3wsbJUpgXOYhtVZfL3K76dppLF3T73kVufzfNKQvZEm2QZBCRqbtwWU/+o
xo9q90PkisblWh3n4Qi49MLUi2JbjAjUH7zNOFRK9ES3FuXJKQqIedfI+JbD4MVy+HVUshYLbQ6P
czqd8LxljTKZFztTlzpOeSNHjtZl3A2RUAuHjoymoEIRkZ4fwISuzfQIIO5UKoMo5MBscWVF3EvV
fRCxo6I2NW/tJnD2zAiOLIQfyPcgZR43ELpU5hqCmtqAlWftwvEdLTyrEgrSyRrav7JsTcUlE6GY
uzLwozVLE7Pm8okaHgp+JPADd122kxIF5+kGw+NbEFDYwJxnv7JEIBUxu1ldZEVF5OHu4S3IbcQ9
KCpwBI2Y1THZZllZDVbj4zpu98cunwKS2xVeFOSMNbCk/I7juCvRtIzZT+XdYL/fveiwCAsx0O1y
xxyWBQuj556dNFw5TgdHhFncBXyr444ZNX6qgeBATF+ALgJAnoPbU3qoai6WuywEDSP2gYkVDKcp
kdxwPO1voVVA6Slh49guu8Q9ovbChY35tyMIiTgGgo9WFvOzbRyiXUjWZabvI6cWh+mqiXxsm2kx
pm5NvoKB7DCSB1QR/QHs9m9FvGs3Utk4UtiKSg/8i8FzWODZzGTIxkDuJwEm7al2svQCb+2SRxEA
fCUho6Q5otjL0x5jdIyQHAiicSJ3BGEVTD1fkjmD7h+wztX/Y8VgfK25edQA6qujgIl+6UVsYbWO
jURqaPDYNtiXqyGgDHhlPNUhB9PBpRgwxwnoTlzTPvg7F5EiWmEZNDcVFk3UYwMWINgC/Ft3AByt
RogUZjq2cyfaC1cM6VMQbeSLU9FVCPQ5gpF4cErWHiH3WZ6xVTAB/IG6lT83MIK38LN1pWXEAyGr
sBUSfVa3gOdWMmtuBQXdxcnJIbIo7oDE7IWNTyM28IEPd/vZOULcPTAXznwg9dWhPiKiorzJIFsw
1kB9my5W/9YkA/MHmIl4Xu0fYvCjzTw0vythoJ2Lo3k3TgT8JdIRUCWf1M7TNrAx10HdIpLuo6Lx
PGkq89qkpKttHLDrsr2ko72cpakJ7xqyCm+KNEyg+/JVh5aOasE3wgYceR96FNtpD0vMd0xNTx5x
gY+SVpIf/KdfP/rt+K8a5XUDuWHIJiB9woOBuc1YVN66tn/WKP6dklDkQwWlyYzDywzvI7K5Ochx
DnlKi9V73vFiwIYDohKsTup1fvGKyF4I6TVMVHR9AKbiuClzgmoXoJYgTJ1wodoUvJVdvnq8b9vq
mLsmdv9QAaC9rxRdeD9SqugUkioDfghFI0e0a8pLDSJGWEf2C1F25/4uxwEG04QOBt9IdU+v24gS
dRT1gSc8fX4RLqgBTbPxKNBNvWI3fNKz3sQg+keDUbs1TO0t5zwh0g61TmlD9xTGhxq/eJAyL5WZ
B0/hpZRAewaE1t0IeDBuqGPGHUVbaSioJwbit1YVZB/2wRM1dXmLM1l0k6zT85BuLaa3fD+MbOLH
cQfcGAtqkwkKoLE4lJESvY+LCBMQQqAnaZg49vlTy2mBaZyJXiHtpNdeseff9SZQj7d287JvuhO/
Upp3jmJx1+T17cRcgb1GdLv33gQpa7QwXfByGABcqxRdrY86AqtilCUj4YUX1iqXTiuNMaZiAHcR
5Dbl0ghmYR2mPWG62X54AhCKyww3UPmk57Ec7IpuMFAS+wrOCEPk3dmBvwbqSd5Vamh8ljBltY0H
r9tlAQMUd9/WgwYO7wW4NRutrPgrTyXJXCDm1fCuIjwGlhF+PbwkuwS2sReyQ9YA9FKl5HHDnF+8
T+C7U83hXwgrkx+D7U6MOZM9QJYQE1ZxLrdWbnoNh1/ptpQnKG7qKgIXArhyRzB8ZyrhsHunhSul
if3fhVP8/koY6gOMQBnK0G3/9T3OYHFV7mIE14QN2TGU95yfqeMfeOfZLJ8yoFYd0eqHyWzOhhma
T86p37RAGSXwGuGVPxVOsBuSMcWoAsOzT4JaOFkyThY1RtHALMX/Ra4PJ7E676OGAplxKrIYnro1
sLjiAGVSxo18pn6dIpoVx2JmBfuHCqXlX4TSSSQt093NY6KHZxd+Lf/8mDMVM0rMzDwewJdKveQv
Phb2U4eGWAvxbKUAAW6i4bHbZy+ioRJGjlfDafSRefJr/M4okXzmkeLdPkSfkUvek73QMAiLXoIH
1MVu2gE4sl2s/hsMTWMdR0jChw6z/USOAxHS+Rt1L/kB4H6i8PUt3sAkAhXcVZgiyH2e4b7xpPSA
yaZYUtoKrnSf3TTb/CX1PzurHogr+EnxE57ZG3jN5uyfhzGXtnxBIRXwPO6U+0EMJmshuIHOUN9m
0TxcqDk1Oh4HYhlnXFdyUE4Jf1O36qpt/5Cc+aA1O2YUK4e5oDokGpynnjnO86r4C2gLRkRT0eVc
hGLjCPwF3giQfyEjbOTO4C8eWKRxfGoI2ua4xfevFY1H2f+ZajRT9gYq09V00+I4KDIWpdOq8xS2
VgBWIjMFD+DZiNOypsCrfRcYBHfm1rZ8F2CgUqwc4hAEbd3IDLM3rJSksBDHtmwv36OeKlyGndo9
iZmV8qOnJMQImyNJXyQKxk/4sly7Qc1ehQYOcglAC9xTeeh0Hcd4H5aZQT9EoB8vTnTyx+i3Nuhf
Gn8Ji1WTIKluFZHW7vhLfZ0wcFNnN+V2CDYx5RxihinInWbvlbJdVMgQ4QjFcc57Y/9+lRldizcs
PoWXyvcUqiTSTPlSHG6K/DMN8qloOCW1QBTLCn8x/NXiyvGVlJICnBO1iDAh/qxikdYMomJSvKzE
QQH1DjTrVZL0Bk4D+wBNi+eCmoeqAMV2zyuZmBReTD0btZp516wKKjGXN0Rtyoy9xAN4g5N4Ag7J
eq4t2ebow//5JYKBPW5/S1duhNyt4vTKAVQ+Mt6cClTx9J6vrbnrcBMG9FffPtR4/ftakCCd0b9d
CSiEppNlBJ2V04oLsc3t9K7GjDmmV7SxgPd9GfLIovXRbKJRBTkQOzNJUZHR4kRmDjc9jKYjFaGY
pBCqXcHBlPOqdJzw+8zo/S5vfbcQqcV+O6Z240E+QdWipbjleN1PM7LRdILGTATmKD7WkPes31Uz
0dFLBKDm2vgJR0kJH+dyXIr0/wPeMSL6naaXfvuAhnbWTjgoEuhiE468m+NvxLTz7chRY41B0PyH
3xMzK1X9Huzw1h1Kc85Aw72cTTc/mgoaFd80Dk/FMqwP3kELlxdDdb11kPzZrfvb0ZOMC4LV/Gel
eJMeVXWY8xK7mjthHFkzW4qGV65Nq7MhYWfDdAYftyNTm1XVknF5MWJyfRcg/CJbJDH+cus3vhOf
zMIOPC/D7nhGj5o7FxF2Bree61Tu9RZkw7tzoCM+a2OJMm4tEgujeAi+GcMhYdVwOqhuuIexgkgw
qxEww7WhShszcZBiGO7DzEJobc+0VYr7U6AhlupN+aDumwwRqei2SnwyUSGSdgV30JPJQgaGAyJI
W+Vttn0as9kPzltvHu+Z5Uav3saRH3mDO1yWLT2NVwoI4dKGjf1WJacxdcPvBpH5Q0JDdJ7URX8j
1klRDTWJ/Owv4Wx0QLVh5FP+Qii+XJnR5O9I14u3Vs5TTKv5limoQ9tkPy18uyj08CpnqQHTzJx+
WsJZKX/As1nOJWLfW3jlgInetgcgehhoZvy7VIE7Dm1mlbpJakQpZiLkoTeRRKaRZMjKCLheosLA
ATm2YXzxyjW8UmNKJHQYSktIV91E1TfHt1oAicq81tkC74+GenK5N0SNqmk5q+RyZh63fimxAqLt
j3wOmTGhsDtSXkhcmNd9afcfZtxe1w37Aw9x/zWlFzi0DWMkImMUFv4+H3eGu2NgqxYHt7BF7lgZ
ujUz/Xye/6gY/kip/nUr8tW67GJEmf4aZSEbYOQ4LJdoOz8oox+shp8x9pJ3i9REuK9CxxODdBYQ
Kreey7PsZ0QsOIdJjKgECk+GQZfF8jgbmW88uw/URNVje+RcH6PFq8NLqbrc0iYhbdduvxNxhatS
BI0EctHy5hNdct8lIrHxaOZKvFYxGTSk51pZsT5kM9s/iiTjZOOMPozUWu0kU+OFXPJ4pzEsepug
lDS1/ugkXILuhCJ9qShZVET5RTJI8QCT4+vcG0DbhfxRDNtntjXPoykuNuGI2VCwz1X0KhwY0oX+
L7wxHb2qQ8DUiCFGDtinYAWr+ft6GFgdLVoWsTaJjmr5J3kfmul97D7xSeKeJBLydRCij5Bi1pRi
xdtoO+1NJpUY4qoTeymq1zFh2BOBow7xhM14kX73ehiTG6Z8JKSBknDampmSp0TE6LkicScT7V3n
9AocZSju4wBBu6a/TT6FLbbl6IJZhr4PZ0ack/UyHCeyW0QTUzUYBNRC2whQ1gXc1EC//FfII9HN
SAXaAnDOLH313i0dSedhCXzP6CPey2nKEFRSKowbMJp+DO40ykvB4WWyAjKPZ1AErqU2pm3K6QCF
acE1Rb7Bwqx3oVisWru+9tyqOOHS35+OZvsQOLm1uQHx86LDEwIfYCS26gv7ktCYEMsOUCXPY2rQ
dnb5oEXlGPPztB/jWCifDsnaNouffUSSagKNnipMfVdJGbRSCllDE/rlgIydlj8FFzhCIJ6PuKK9
XY7uqOFS9mxmHRH5AJdHgSgX4hsfqSmerJQme6Bsuo/XMTkZkQGOsByfI2k5oNPsN5aI+svGf0vc
DIkb00BUx0yC03pHVWk+W7R1Zz1uSV92Z2Ljakae0siw+17BRnWaN0voACvac3geHkNzb9Jy+0ai
RXIZWQwMSdKhtR2O/f8H/5gxZj5viSI+tbCKLkqqY+A2cR4/erk2KWZvmqFDbOeH5lfZcwsZl4at
zBjzaLaQTmzU7Rw5HYZCObJ/vdzHlBd+5BypR9HMN5zw9Hk7BKQS/ETeIuOROum+eZsAaQ04gsp3
hm5Jr5xq/8s3754UndcYxKgQQ558+TxmgWI3lMRtwHlvtajv5f8bixPaKvCTW0F7TpNA3bw75iHE
cooVP7kK64nD5j0Se0fswLjw07l+hlo4sHwra7vZKCcYYTEggAYAgiYGll/2ngGdpAy+zQ4ELQko
47F8el32czxwyyeHBSM5yWOD5sAiHriyaQMpsimVb9Xu8nCDV3VoIbcB3NQLbpTkx59kHKt0A9hm
M+WV5fHXVMzor6eUGk5BhClfqIFIHzobu8mDuSK6w1iop+J4BSlCClI+mMbca2kGyeGuIw1FbdH1
wZauXFIZS0+T3LUijsV6UQdSBnBwhIaGTw2eJbA8gESrE1J/yrKUgXwN2/yCpLb6XC2QYw+2s1qX
qrFNKYPoMgFf8HyaNCNWwFGd+O8T/N7fWEFA+PYmlBs7ug7GxsysoDLYsWSZEgz9TDL3/CtkTdxn
DKCZcsJQmCJhV0wcjz58mKsooEgn7gQ6B4xTiEc0iPBBKTWgQiGr43mNEEsuozoeCaqrSzgLUsl7
Xun/w5qfi82A3FlnW96hDJ9ZlBdJ15JQGGCe0IojRXuTWQfbByCtack7A2AacMM6wQD+gxyf8Rj0
ETQP3MlseQLeyEKPE5aIbQNPQauoF9iVgx3D4IHAnjPNhUnh27AqI5w28WpPQPA5x/xuXeEI97Oz
n/tV2LxkAS4Pdgw5u2NW/glMB9y8McBeyxnKcx/713bPKcKfnHJoXlC9AhfzjaABLE5nHO0jjOUR
FeMuVuMJoP1kxpO5sXOkdzrHV+vubhGzJSJFrlYSXM45UInJZQ2iNRB2WXtMrxpqk+1cRPHBIm0p
zLSK8Q56K0l1mGBRnB0uV/dhCeLjyXFLvO2jOtPq67B69J5zcGOvrC8hayocKy1JNssgsmj+lGUN
BcGq/0Q5/8KM8i/ig5NmUvHQPuOATkHU1aaglCsPoieYlt1gF+szsWKUjcPD176SFA/DVOZuRKB0
8lfWRenB2vEL2gwPYRHUKHSUggWpf0A7D9Mzx2n/qF9EjSlWrHDIJu+ZGNCO+ZJArBQuvZ35A8mt
XhEiKFSxeeRyEKIl4UTCAsljePgQL9z7OmAkk1KiKN3jwkISR/HNTQHI0zLqE9lcZXHTWjAOQLfM
S7SgrUdnb+MwCPwlen/fvMQEoAER0Ykpcu6PFJCjvCb1rJKMprUFW44hz61V9t1Kg3sEVFSlfAaf
xN3ztnRhfYkGV4N2lXRe9uGNernYZXGtHY0chqLxR63x17CANEXqAH/y2nR9gjuMC0vlcSN01vp+
BMwoPLxyLsCNAIlDwXKoMynAx0egwjfoN9D8XDR2G6x7ieAobUT+vnTM/qu62umtmR0o8k397sOK
Z93RwmZMCUVm99nVIMEZs7tL+u9/sDfgGk7z8oOQXarsqIRL4tT2az6OtX02u3b9na6WB+tVpnWw
/6OzGzdOc2xtIFa2KcygAzYheT7859gBvZe7AB7ACF8cBFR357bBkp/3jgNk5mYfZXgsuPr4JIWd
rNyLLWoS8XEZPWuF6oA6MjlBP/d2UlutEkc9sbYvI3oKxYyRaIGNSkzR6HLOmYZuwZu5+9Lak4lL
E10peXoqZFiMSb1lBEdvWPsy02RDCCis5t4+M2bkZpAQkWbsp5x7DU8ARgejgDLtVIfPcmHfYlkC
8UK6mrGBJunjLrELQIb344u10KxHh0/vWTX799LYIca/SbP8sAL/FlrxvxbttmXk8nCtbyVGFlSC
DEz7dvmhV7gIgwfO7euYC+2BKwpugi9P115pFQ+QaFBDqk7IAuuTiTtmU4Ak4wB7ri2ph9TYSnFd
jx+gc28LWBcxgyzjAFsQFQCghgBQAfrlucErzaAIsQgRJ7cZjQv5pTjMyAxYjHtIsmIwKxBDVsuk
elXBHc2RHCP6Kg6QKE/sV2xkPGAh/G1ZAn0U/4txZ7NNjpTzpJVRrzfFLToTrsUaFYTX+7clBhJW
w0yGNgYn/ZJKBRuZB/0i5M6sZ3Q66AZw2JxmkNJ1YuCJRyUnHQ5PZ3Yo1GVHTJmw94MjCXDt4Nq8
suPjseKQaFL4u9Bb3g6sa5miJw/qH8WFy0HoYkvpbfIjO94lZvFRLQztovujRFj1i9A0IG+iLUXN
ARmP2QXxQpzdS7bMCGl85MNJu73TTcQXDJvmCwJGp/O+c/qL5EiyK/Ueo6blLUxMzTLkMG3fcixC
QzrtSfhfO1r8vYOU9UKeFOt4HiflHSJFzxH0v8dSAMvpDm9SYkX5iFHKc1VYG63uZzzUBUAUWpya
5qfaUiJJMBATCIW933HZsaOJCLSpPsGCceoGLOOUN7k02xkHTDZBfvHbMr9m+N78d+xSa0u+RRTI
C7T75VRlYhmzMX/7gppanFSIvmEmJyFmC0wMTDxwWfPKrX5pjyi98YoMCoWFRgfGAT/JiFeBvzm8
SY7BeQJEDYA+1TRfSH0eSRz/on6sn+Eb/lVdChVYfiW6CuW/lMQmX5Qkwna4qZ6VJniVVmG1ZIFy
8RGnANxoeARdKZizMFtjCZgQMvO6MENVvzFJBZ4SGT3Lbsd+uLz2s4z+1RUDhX24JmeEe2xhLVvU
rWpHQaAcqhSO1kubAcmx1csP0o6jNyuJS/8UpVnAMSQjbZH/4cyKVe72S7WppcPBVMVCmk3ZBpLf
KKlQXhJfk2+eAwLRrjBTBRRHcyremTHG4rLe24kSOjPsOa1bk6b2z5doAK3AoRRRATsJ+bOytf2A
l5H54FuZVMwNj0DC00sCKeHnIFTQ9DHR6aNa4tzGW4yNojfvijhGwpvWks8BoMXGws8DzinFROUR
nS2hFJj+cXwc4tLRgqUDaW1n82S90mEhXyeHWpTHX75EA4LHFGGTLaTSDEHFVXXgIei1yXU0wjP0
BuEp9FH2oXSIEXHCuibXaPaL8xWwiwtAklucYHqVV5Yh2+S7slcj2elkAGIdPe/f9RS06e1OCJ1J
/ZN2/SiYC4tasKPrb8VqigGZfyaps1+QdM6R5nttdYmBSPjETDDCbhF/+IpXHRecrTLB/ZrwFKH7
Z1rImhQ6vY4NVvJNEBVRXCPEPoPvAbdUPq98g+zgX/wm/4mo6J0iW+Dp7iozDI/RWAJnizPlaiiP
bDEhZ5wfrSF9D931xZQjFvUJPjrzRikpo0XhciDrhW/XbrwWalDwSdjynRtf6+wwSqEQ2zUHHIQi
8Pvd/bemgg2LdnmEIKmC0a84UYJAMYliQhwj1j/J2/KPFTfeEQ+M0C+fFi6yRzfs/qI/gpmfzrD3
kFu/T+6WPcKNad7WgwKnWxA1wRCVtgxVfolXdxawUmyb6y8muPEUCbkC1GLF2gdlx/7h9VL2ejxd
MTZCyy7gLh/8INjlhF/svVrWdblg8T62MgOeVhjDMSlxQ/+DIia71G0oeeMfMXwcnGJl6CRx9v64
UlQOM4cIumLlN1ccCLjvMK62eZoqxhQzcRGMK9Yj6WM2rqCgaICKrUsfh4ADe/cy+1653vhdtylB
ZVj7ItI5tVXEvHyNsKaTzWaPqIGOYL1oa5n4l/w25qOvmmshMVbQ4vgcRhi/KWSXauDrdtXq3ftr
vj3BbAq4BWFEfkSpT7M2ErptuXiZH9Ki+RGb18DXEmjrmFjNVs1/WTVngFppii1UZFXDkxKXUXI/
ZoB56sUOt3O7b6cuuTUzv33qYM7mAg4begev4ORFVQv/F/tVfAIY8MlLLDURZGZLa5RsNTI8Wsfg
NsqhBMlVWE1cIxt0Z9/l1jKsbUxfY3GIl0Ue4y28Yo3HfSg5DDwtfhoyoF7iX/EUu/e3brmpgOQv
w+gASOdtj2rWJ45LXCU/6Fv/HUbKuZ4DeURINErgiEmhfk6MOCEaUSJUu4wLRVMYx/y/GNSUwh/I
LcOWcrIl26D2l7PeHv6Le75bLJ3rlIFVVeun+NDK7+NBMfLRrbm+YEHz3GHcKipJVsIToNpnDO3z
hlEgMtmVn2cT5X6CCiq671EmoJze48QDGhvOeKth6xMPhZt4TNclNc/YgVE4gAASLZ5ZGGqoO4lU
nB7WK6W3fNLx0GUY51/kS0eec6xLloNMkL3STc6ClmZ4Cji5s4KXIsrMCprGFUxV9CupqAodueA5
BWOLH+kVwB4Wo/RbXbDx3D9LMOYUwYdQxrkGRX9FXWvaJDPlbESqJ7SxeB5hGY7AJfEiJ35PAQXh
7J8ZxvbMOdLfdsxfE2/UOwyZEbiWWL/Yu5OBD5R2Bz2+nl4qDGpnPvKO4akTBi4DxvBVCDWdy7a3
87y8y6A8XJWztT72Tdh+U92wOD/qlDSjRExr1NqJi9XyODx1WXBrGIny8IBDNOkCOQ58KlBAECwK
m1ym3JjaWKReQOPmWUBiNdf+ytHklwSnSoF5odiQntSe+ZzWnrk2iBTu4SxjaEDcU//Ze444z0G7
K3cFfnwT4RwIYglkwNkeNQ2MaWaIx8q8i5AZJBL8LC9DSiROvuOePIwrixUrAkYfO7VB5qNuaHq4
ATEVYEag8hWAFp0OS5XQJOq7SEozSz5efpCmMKOjoaBHuW12CrDVkm3q4Od3oGK6lOnIhSeO07Lv
RWKpIUMlXQbVL5WiH3La+9G6/YYASWnKTYQ1c7NkZ+OwBlfQ7XZgxYrDFvXHcYe7D+QXbGV/WX0w
2lRE7ApVccvpTPAfxjbiW48rFVYZPXHs4vCG5RWUR9v5m2wJtS1CD/AgvsZE+sLvCFIJ8oseXzEB
FWyxpMPuDhbeztSf0Jr1ZhqiFPIrN12JEu50MP8Wy+TY4vdLlAxp90JuRc8tUZhGlFhWXeG+xS5J
2CXxwE0rmVdlw28C1hBn7/YPP53ebEHD/DX63ziTCQPoH0w2uI8WyWQQzxAKVehD1j66l66bfC2+
nSNcaZ6e0gwMrVvGZQsdjwAZVB8k+QAymAyj96jkwBSa+lc4V0olid5vOh+C4m96xM+gXx2sDNM/
ko9IYS8PSlOcGdymJ61xqJm5yN2l/qHNlx2wOLiB8Hwa6RLLmkIxxhKAyGEWmzTPggAJiKa1jN1w
s8nhIBLTLjhyhP3JC4oYNCzE02EmlRY3ajo2NZyLIp31VqpvBgpg6ilLIkPsxIG1hxeVF76S0gS1
YA68q1EyiFo8z95gLXBDOTRU/rRAAAHPIIgIpvXa1a+RI1QJzqsVGerpcKVNrXnFjYtVcLP5v62p
wr6QuAlCkFnf9g7SCmMjgmlP2dNyPF3CT+ZXWmfZe0zmuVcmiaXc96Q79zePsyWg61iX7PuKXsIm
H43qJAFppJ4G28UhfuEcF5+tKHSYg5WYuTAvbUBVuwV5bg8PKVwyc+a4zgdE7x+iU4tddiqiF6bM
oik7Nmo+6e6wXWRzLqyC6iClM5IqVBocEQ8BOTBixS1boiXajPJtSZhIEinXnNtcyF83nkZxSGLR
6gmI4PIjVFejjZUXSP8r1QGDCJbdQrY7GqU2ot+KM1nGDl8PNoP76G/yBZLjn7qCVlyt0E54ZHjB
0p6PRNy0kbV+E7NFSHxY6wzCcQzG4xTuJOh4x1r/OCKSBSTjDoUR3BuonyphlCBXdaNltMxbzbLv
ccwbwO30Xq9Uck+4SNneFuKcE20nu73dF3LOWw58JKEOE+eK8vDC3ukJ4Gd+qjS9TDEetDk/v5w2
GZRJ0ndZTBg0OwNo68GXW8HzKCF4pqRUG6rx4z3d8w86FtQvIvyaAn6EhvWKmf3qklosvv4KNstC
+r4iFjvXI8g/xIsAz4lJgppDGrNWKhXASmZ7POl4MZ+jR9eFNQkdc8C7UJaPl4Dn8WurS2EHe4nn
DmcWtByebpWkXNtg2oA5RJtDqz6zbI5nTjPC2UqwkcqwlTzMwAAP1w8GD2QJadO2QVJf8Q1nIApZ
q+L90Ur9RAHIVRZymOEnFmM3JaFNVA6aTSttKHXzv45898ql3xX6B57F3GczBwOB9xBZWuqacUru
w6L727bgg+R9VQWF6QoXlWkvp4o6sFtJk9zu1eL8Dkau74KYo/M4AaIel+WzHOE0qq+SestRmXC6
QrxhSPfv2LilxMxT5FRm5MfpV1avCoF+9NDX89ieWYe+wM5xQsMoi0RK0VGIMaYRr0OpLPTv5Bg/
Zikzcn4j/NC/th2+aupmB5pPQrQcNQUza7XaoYmyG2m5rZQzRpphjYkL2s9lDH9JeeZPw9NUeA9i
LdLVwJlwmJjgsxJz3rde+HrdteK4egiGObLyiSZ5QVUPcXRvpufN5AFTgd3C7FSqyJIvYuecoQZ0
l4uVkX9IcphAhXIF6a7W6CLFwzRpEKIpk4+Ec9WKKfB1PqTEC/nSGrGgyzVu/O6sCBZGXwtdt1/S
vRwOd6ECun7GfeNwSCAuhnRERanFpz6qyOY6RqgSoCqXJkdyqHnHLN0AidG4usEbIhFEF2JY4kGr
bAtG3QtbdhqBXUYsGcU+fs3xlZ1ojaftRQobLcNXD4qUFst2zLpoKTfV0rULhcDsiqpbMg++CuvB
/tXa6fAQUXoxSvaCtyhuYLXMTvfza7uKYHUUspwhPdJ3WN3U5tjSWO2zRULghV4FtrN9EG0GKuQQ
zziJHEAcrJN8/Ul+vcXA3L89RHWpOKYMVvWUjFdDgnj6QxOWTcwHjST2V7RZYvdz2PJjxXhC702/
wT5FO11NWlhtQ7Igk8NTHDCUkORFiiq+mHw7kfhKO+7nHPNKQJMYGh0lx+mwYLDKchkJMokW1uHE
RJEanB0dR/QRkhRHBDggyCI3dS4uLbhRnxY+4iksLfzWu4WmSmikJRXO6NfhU7WkzclINCd4afcx
OC1hd53VRtfexp6hllsvFDHNIq66sWFpZm6cgL3QF6rJA0iWMNdkxezUHKu1JLcT5ekpC/eIuSYV
7MFRYdC14RsWvlYLn1XgoS+7b3GSVlvALudFa/9grxtOvgCJiuZUBw35LFpUyXlwpVaQQNCRxjXn
vK7S4DVumubZb5LucQq4eW1AwitgsydokeL7SoeG7Nga5GjIWbKKKkwFlSzkeI4zEHR8SQkZkSMe
s6TTWoFGiCzNARmZGYs2zJFqx2leLZw6SOtFdIuQKoa3GgT0DbiW0cVIpwUW+Y5ykVNPOA9KX5T5
m4REwnSivvCKa701tYpTnIvJFoUbg4YvAN/G0MZgI0KGHXmXtE4Sy6XONhpQINCu2otUHqdk7NGD
x/WBAVC/5S/ZYm+gfDMyenh/pJLlMxzoqJ1lipiTWXK1GtheGDIG/kynWdIcNE0EkjZgvkpvb+3b
+bCYOjilqOcoKlFpxxBx/fCn7009hdngzfNZsrkulAtanR8c9pzJK/ZLF3HvYk8QQ2m76DaKgGle
w/+wf+bXsas5LGwJWMIMGwjTQwX3UpfU5NPqIrJ1QhiDO/gM/MQdX0pXSmMLKcR0BOUvP6xc6N/7
sT2SEwtW01OpkccQP3SzmZ5XX06xwZMGrmalcbx0N8WUxcE5Dly8zQjus1QpGETx94Jfhz/XsPGI
c3Hwjz/4y6oSiukoL3GiGfSHKcQQnoVQbZBdSB3+PaXAQ7bL3FoQkwru5G03Vj1TrKx+gvEimDt/
iJFaeWdMfdzN2bLDnOGiJC0zf6GxqqozN7GiQKxFD1p8z/ZuENkwwfK7+M03x/CKTyVeiwE/ik+P
qVVGeRvXIqPeeL5VypObTBq8ZRunb7wImLtzy2W0NRMCzRMCaVrL3HgXjArKXVjZYFz5BqngAMSz
wZJvSISCw4OL2XLmhXA0Dd2eAChX5Rh2344DH711imAT9UsAHT6srzOtSBWZt4awKajn+uDK7NTH
LAZcPqiweMcMW+t7Y0jliPrOYDOae7+G2CMLsuMyijJUke0yiJfk8cs4E2+rZniWniVl1fAhC5D7
sIT5kQdtJmQBYTT4/gcWOg4cCZLnh7MyboJvdscCs3o7+5hL97hdnD58yGr6gmoEIWERyyokDOug
JJomwvo4MbBDYBho05S3Hj1yIcsgwCl3cqnC0C3zx+TMUNu7zhL9ueN/Pw43vQFkInJwp0vO9rV7
sRlUXNghN2CG9/6PiaoPQRvoWBys2BWuB9rfrp+SWwolagHIrzdMi2kpR8E/xDNNdkl2Xlhh9zMt
+BXc2wABohlV1dFDQ0A5zIA+BN3HRcuFSLl55a9sg5U0he1CNdbQ6dtmhz1VHf4+ngWNH7wemOB9
xNscoKJNgjckHmrfXYAHUBPEdTi9Vj09LyJu4RPX1R8OcMATt0dcJj/RTqL+AdQSpc50QEeBEX/a
3Ng6t1aOrMyXu6Ca/81uwJUfYAgjB3E1BmuHcSMMaAaFF7btAC7PLEsCoqNTHPIPvw2mX+rcC0DJ
Vi498p022bCtYyEyAxfWMkL8xHA4i5i8DSxabcamVDqhwMHzljP1ipovBeng3aHQra9qC4dASsXt
CbJz/x4nYi6aRmhaS566H/IPGHwbnokMhbit8u++2F+QN4uGOZa3hYMw9Xc7Q40PUmd6gA1fvsUV
NaHtKOSHmw1eW80M8zVrJ/uzGhlD6bSHpmS5IwyQmEHBWqahJFDD8Jsu120juTC2yyc38ZuHBi3E
Aklv2r8zeIGxgTUyBtoHWXiMUmwLuxMXyiKbkpQY1+127BuAqmJSiB8n1/ZvJEkjY8ZV258iRWnO
2r6CQVaHJnhaoupiAro6G8m9/jZBbrqyi8l9MDs1Cea+GO5iq4/wjx7nDaMM7wpj8e7u6Bj+ifzz
1hoBhJq4ccyF3yYHqy+33D+KFk+kU1yYZO9+UrCHv02WBhHCpqJyz48CF0JUcM2ND1ccYxUL5I8j
itVLPKIIYTInel29OPtGpBf1DfpkBp+pNLZcUDyuggIbuDV5tP2myMRA/59fY+lg7Ph8QUR4SWoj
FckihnVo4RfzCFFWKBELqFLggCu35UrQiV0gXQec3Un1uCtzcqQiJ+9+l40nUTsBo+B+9MLp7n8k
ndly1FgShl9oFKGttNy6vBtjbAwYbhQ0Bu3bOdqffr5M30xMN41dJZ0l889/SXng4WO3l5N7azi5
flEgwzR0iAogSCqyN7EDXeFAp357lJL4tvSnkGrRF482qqOkRHs6RRv27hK+tBenb/PaIG1S2VGL
ErPKuN1P+JpeNzEiTJi21Jg5BV6HGbvU8ocPpK7NHh4f7cV8xEznBOmpE5lPiUm3jEvxj6d5i+Dv
OizSJ0Jp36rRAHgCAdEm0X4CAcGwQPQCsnN7MK+jPeeKcGWQLFiLwutLjFkAiDptPvwJZKIMrC16
nIVQ7274UgesscORuTw2CRfByDKoOsayRxqTvCq9bsXru9Spci2NayCdaAowgAEJSHyb050eFL15
Jx+FqECCPv4BYHZSygj3s64+c/2k7+1UrfF55uX8RTgxPsXbHMNwEQRc3ddkGnpwmt3kGXMtJEIU
ZLini2uPwSWULD3HJxGFplFuXh2V9CO+4jEGHBfj3jknYJDygP1Ow3ng7nQTRzwmsKPoS+/Q5JRT
CENb+sIATRD+eZj268RCYY8qk1dsAlAga0TgL14nRI3hfiNwSZwxgSDIEQR5pKCTqTSuCTBu2HRO
Q7cB6jl8PjBMbC4P13N9DPu4C+nSGCBafp4GnnFO3lmxQsWS9VOVYONDg6hDep+zKUm50Nxm4QYY
6R25PDlYOYSw53yODw/eP+kaX4OaVR/wtq6boq3vN891rt2NguRDmZRKzyzV7EewtZyc7oHkaYhe
usDzn1caPIQazJZkwsagGjkl6xpgDBD1rJnTIZyAsyZBCfkhqelHGHEAhjTNK0xzylkr71+Cbm2V
vQfI3hb6i1sIEBhkH0LuOvFWw5F+Lz/gEiQbadWwbm27AtbPQPQ1WXNnkkOZYnYSjwCZielLgn0Z
TxXQCd5kP2HawzT+u4dHNYtWpiEx5Xdiqceg9wxXsUTAVkRm6nVtIn4a1c2jsFm0hP5AaeB93vS9
/0/tYzSBSvKo1cSBVETKHaYouAesVwxPISIhuKkyIKkl4DHrzLoaocaxZOCJx7QQ64kbPAxkOCbj
YDdlQyCATz+B1nAVD3x9WFq8esmLTzKKLCZp5dnDhEjikCFTdqxhyLLuWeKHMYj9LlOVw9B4uxM1
KNJ791zh0H4pkAK1GqPgvaft9RlwrAXyIHeSwQtUSKYPHLX43WkLpQlVtCzQSnpujdifmk/pFk9X
sU/Px/yzecGrCjd8Ib7ACGJgSKrjWToz7E7oJyUMTTgbimM5mHmzfhnECLdTxNZHgLBOHSepmjka
PTaaimuUvWoiPraJ+WQcobAca/B0Ym+odvDspwNmXiGNm5C7qhR0cpFkIJk79diKKXdUO+zDyo8R
kypmzihTeyYHhytqCXIUValgCl57gGH3Vedy4HZNFdDXHdMTVhECBbJv7coeQ+1zMNPGGlHIJo5T
jWdWZW8IFCKoOxnWbxq1KhO8+rQPj3kEv0uhbzyfAHdEK2SyR3VhSmDHMaAWi2/57B8xleQIrxXe
hSH6hh63oKt8h9yWn2Ch5hn4ZUVHSmkADdyX2DG6AXBZGHquEfZNh7d+w89ydiGUyCBAj2AJfLGb
jLJ2zh4l+3Y+EadZ++cAbQe//zPHA99uAtIX2Z9I4GCFc2EhPcfchLRShtZA/1SqE07RLS2VcA/C
DnVrTS+oXrZBw5tZnGg6j8fYMd2hiK/gbDysIxMoWvknl8AOkFAwx5q2jNbWb34yZyK1kAIe+5Dt
P/wOoH/11LI9EwgIpc1LgM7qpisRBsP7eVqQ3LyaZqTEyoqeaUs5hndBavvnoHPt72qFy+4YuOXV
jrgH2wT3gauhu3Q4RhkJiRAOJyp1g00AvlGA/UTju4N/MgLUU1piOvR262ZKrjisCaM/MqiBeLvg
GX78sxHu3n0kokemrl9wU3oThxILyH1pDza8EXsL0ejLohAKWnLw8DWoRhC8Nc9DvN3ZMC7Bel8k
L1LjTCTch9sWPX7MjBRyJr5hbLwY75ln9B4PBKYBQgpHHdyBdl8OA3Q1eBMd3Ey9ZWBpJYieWWx5
F2zJq9myGV4D4FVOFAUQCmwNcfzCiRrTg4wBQYeZOaDnmj0d2Je8KNO+w3jhXWUJXYTqLVjEoKCB
/xY6rB5xCQc79B1ZtSDDoggWrtsKP+GBYSsE6Ejo7tCErtRgVBPSSPvhdAF2rYwQhJjuxBLio7qH
GEj04uDXYJ7DZZXP1fa07Hxe1RfYMH5XrzsKHXuNdiK4lNKHLAu+kMD3dY+5uZqO4QHtnSvDsav3
sAotqMC3T0nB5ErNT8NkRlXr4jFoxc9OpttqMtmPcgSKzqLK+DQaZRmELCqnDyn22oRZySSIsjpf
GtqTnNEzch/c4ATiJh7lBCCLqqLAmm+Ca9ja5F+/TJyAxLpoPF3FY+U1/FNPJsQ+cMhEeW4krjo+
5IyrcVmQyJCYpK5r0zMuwduBgaoR5s6JWsgha+1M+AqOIyIv7Zpkv4YIUmL4xFpQL4oD/4sK5SRM
IalKIFOtNIVAT4IxyBCpr/x/H19DOFxryh8iuwWOMTzMJeWAZorDoXVwQocz0Gg90ZYyROaMgzaE
ekNUX5jigkLaqxhJOk4znD2aIenzBGOici7jjZkC8T6IUFSwD9+KEQnKf4kYdwouPkNSIwYpwG7E
lsc9DiMOyUZOD8YZUGtXgUjBWm6HBQcWnTBTmBIeAX8M06Xp1hzLR4iQ2Oio+pfp6P5ViEDBBsFR
0XQjhJdkweQAdwAMbcSxi+uFuW0C4aASa/DYJTbk4Ea8BQQKLguCZdKroswwzxkL6IB4DmLfU7jj
166XgVwqRlbRAjF0xOHKSOYcCTtw1ytZ+zU3a+X3X9TKCNVgfhs4+DNT/hDoM1P1kG2JBi365Lay
dOJ3fgsvN5JCT3jvC8R0BZMpm/kIbFkUXGybgI8b+z71Wsb40cljj5WTMNVbGFG/Vlnih2czUifo
zBF+MqO6kbvqoPY/xxNPd8k4zaoK0ZoSjJxFltLEcNcsC64PcH0uPhQX5OFRsWIJ0/Oi5RGREUot
F8wudvHIyciPOZCL3y4Onk9dhJITJsl88/HvwN2uK8Nbg8VY3MPnwqXelPQ5xZjeWOgEEjTEH9Cw
MArnQlsz8RESnZSyAYIS6aKzk2N62sj7LDt03zkq9YovQprLUlLiev714vEBj6La6svFxfWJQCwY
9hl63ADx44c+hTA7ZlgF4IYKuJOFaRoOKNn94vsIk8xCLRZgJqSejEvEXNOpMIEAw3G4eaHaALI7
PQW3FNSw0gIInVgEoaNHYHLiAMb2CwqaT5ulJrthM7vMUCGbq1kakzKqJEhfqseSVNm4aRH7pGIU
OZJEZk+8GiJD5Byb3szO28dgABsVIujIYMEag1UcYL/3umICfXHgQMGpFb/3B0cuZGrEEBW247Wx
7yAOQDI0O6rAhp2LbKcXZ9qIMwDmLYBntmDEzk2NZOVtbSWFJSmDaxdzDAGirQwKa6kf+w4oXX3d
6bHh9dcDCTYIOYEqOPC62fG/JTvo7UpQ28Uq/YiPLyAG0XvGoUGZrLg0Dr2YlPjQGty9wxIlEhCv
jpiWwWv/AUWHJBD6CRWwUDUy13TyFwIaCJljcoVsii1PbEntxNj7cCStcFfdnm+LS8Jx48PSuM7W
BbykQ18lMka8RELY21hSE67wByRcLOOlDcRBEb9L7AtFbegESBmTWtzLsdQZKHQNLArGldA58hLw
bsDeu+b9ujVQpdANOl9o+SkHyKE+vLQrDpfpFUwiHGuGCMcasV6AfPFLc9oIyaEQH8I3txNoEMVB
nwDbwamDcCKGCdJ4ES0C9/jEmhf/Aujq1GE5GzxYOzaX8RA5qQexU8HYR3zzLNNlUXbqDXcs85sD
ae67fjdxKzLx4D+unLa4MLAkdTLRYypSHVTmPAoINOKfK8G1YnCt+opFCmhXDn8sIWFn0KPqpDOZ
cRoyaOeAVtf1Ly98Iql6ofpCBUlSjeXEYCgGEtbyeBdPFDcF97mT+cFNCemaEzIrCXTArT7OPWoK
7Lyeg5RntuBmrGW6QUN8TxDpa3BQ6uINH0zQcRneqUmH1rkyHdO+2vFOzY22AHqlQCBCdAAdTtBV
pa3Iz6h6rj9+EKcBC2UdABVUTCM0pTViEkpWvPVgsbHh93vXleYjNvcYncOL41CmieACPJjTEuwA
+wJAUq5JkCjcgoEQGXgBGaNPH78GBS4zZjDAun3klBfZaYQuCANAw52EnOOmoheaIIZ1UMuU3uQO
+zenOl2tLccUxwa3e0FzpECFflqUp6C10tjRhyGoCDl7qgFK/iKO6vogeAVUhqEU8B5FG1o/9HAT
ewQ/RpPDnKEjQLiOwwr5twwJkxaEVPFhoV+uhmk1AeXKdVyjCN9RqnDVyei80HXAWWWaj3MEjVYu
2uaWjyjkcJJkH5FisUnFmMQOFPSiPqtzVFDEBf3JB/51Lt73rm7qjRBugrgrWMO0J3jZro+AD1ju
kBofFmyUgHs8jJQvBZRgqv6l29tL3Ui5pIjCjmTsw0+9DkNQgX6AL4ZdOmCU5BmhFi7wq6GOwBmO
UQVpPRcIQN7riBrK9YTJF6EGh4/OeuIcUKmVEjVkQ0vTg5iHxkEN2pADHinYlDjGSNdG1c7YTwaO
Ieq5R9wd+TUN30+MeGyD6Y8onuOJC1/OkcQT80ZM/MPEwd00Wr7RjJEtI8EzI68q6bFHSTPynhAZ
S0ISCL6k6JBxDIMQ+eqlxWuZywjBlZlBcDueotDFU5teUnHyuHfn9FXUVOuHpkMFVlslZCRWhhx9
FTkCqsUoKXHQ6sZMDTYINg4+QjKOXdgxfbU9ryfsuUjne+5TVhe6AwB0sbvHoR43N4qgfCJCFq+i
NQu4cw4wDjfLoh81/rG3FlgdehnAqfUEa+qiT9o+ivq38+gLtdF2GkwlFMMOF1jDCYLguqI8VysY
JFHAtYbSlBk3Nw+W567QFYRHT87w6+oG+P+UYmHmJMjRB0a5od+86tw+UcLVAYHCZgDrYQLezOQX
twY5j8Q/UCfjiQMZ1T341jL7JlMOuiNrKc75PYIpCT6VS3RyXdAT6kqqew5jndqSXOE/lFFW3x/C
r1CjUc0WECsr5QxRkzOMGzHyZEiQnT0M9wBc2Gw5ArGPWjpZVtJvcevTmGa6RLijvseF4XOH2gic
D/AbTowgce7BjD0JOYBsDjPGJjUf0Dx8HEk9NipJJqxhCY7GwqaDs0V5gNaWB9rDq2DKAc4/c9m7
O9hG7oNyuZHLlZG5mDFPPKy94//55YLkrBl4GYXMT0J8FbnOy2C5gqTDwecg72lkcURo3lza0Ov6
FPMG9oyZoEyhVAtS98wxI/Qp4lFUt1AHOvjPQk4Dg6Oag6PNMfTDrUYi/RBggASRY5PRsCVCjfOD
zr/InOUTchu6kA1lXW7zHzFD79PZC5IairF1KIbibPkcloxUatLFr13DpDYJwur32gfVIxIiyq2O
KdJqGemLmic0cmaLf7ZYo2DS9NvFmAy6R/TiLnxUN+d/IONjCY7j7K1dIQjamE6I7hs7OPcwV/Jj
1g2IGPSdHG5HjJmiAYQ/xSP8y9q43h2JV0C0tNfMxRcmYcWeYloDedMudFbJdMJkb5uJK+fOTgAy
g/Gr+ysZPQDgnEqDBekTzZ61UHF7ZlCKc+hM0oZUxgsDZeQJ4/hEJheAahzAkE3BI9fZRl8Sf4Nv
xe8PtxDvbG7Eq49/zA2fsWdp4mq3Q/iPaOGEl0Tz5F0NuFw+KsMlWUe4HAOe2Ey4MMvY8x/CZ4bM
7d6GwcRoWRQ21veIUBJ6wke8OcAKS4yrUOOS7Qq9w8PvyBwDR1Gc/0BlvFMo5VAUgGpQl4GOsO5D
N/9hxa23tydUwx37M68oMZiFs0+AJ7/q37G1bDsrGiNHBDGGwM3eUGKuDrC12Hq5OyQKsmqWa/b+
j3UWB48M1MiOGRralvV6ivbnoOY4Eqqo7hDgGcyMPWb0KycZKUygqfq8a9glH0KjMAK8EvRYpvaw
kuWod6BQCNURg5DtrjEOg+0ESYaQeihMf5EZCuN64vOHE1rXkCRPKV2xnjzN0be8Ot5x3/29cJFc
R/ne/Xe0YvE507sdHprnOMS0IgWCgFYkTGJiCfLhj7p2auHiQsRWAU/uF9XXGoriTc6991uDk/BC
kEir9U1JtRAI/9UtJzeiD0EH+I5q1oT5KG/Y5idwXCR3bWnLi7HHomeFa0STwZwZqXRxwyteL/z5
9EvWAAZmwteTL0NeknuwScklpqytCPfeUDFA6mBbc8jUFS+3nujmNV4ooayVEp0oMKaphOmqHirH
4eeOw5Vl0PJaFxcHlTLC1dPnqv44FcRLvoZ/9AAlnaJehtc904wH/okXOGDAf2IFWGJQ0YtwojoR
R9oR0pqSwhLeGrGWxweA6g3LxSskne45Gidxo/CvsmjPbsYGEr6NpLkU20V3Zeh18Im0VC5ZyBBk
CiHsgrkoUlS5ivfzc1cnRnUvmvB8p5KOMS5zMkrcjzSRInxQR8IaHgs/LS8vGkPya8IzCyQ3jzX8
b+HQZEjJDBmvWMDZhDu12mgk9PqJLYe3WanaOLf/UaeMlBEeFMECXY4hLHGiZbIG9qgL7nu7yDsL
a9qbHJoW0xV+UwwDC/J7PT+g7kyvaYUY8eZQmo8du9V4FURbiiPcjxnMqjP54cFsAbWkwUELyTXd
UdQ5GellC5WsTsMorHhSEbL2EyisGZChFeXgnbeAtC8BPBFtGNM/1H74oqEYFa4uH6IZYD2qzZxL
yk0lYNIn0wBxFEWZQ7kjcUsCF4v+KpGBl2aXKE4CJjZ8psmCFxTQ1RHZBjoVYcrL32aDGX6nu9OH
6c9JRnzJZ5pReVS4lgrPhLJjnQXFbFzcriElUb5LiPcszVszvyncnTCtRxMLcwADIp5La+fPPjou
SD6wuTWjOu0P/xZx83jvwCdRZaGTirCgEMMvEbSoMbI0EodHN4XskCsfjFcqO/XjqBOz/3Xa+Lys
SDlRxee3Fb3QE2L7hDUGH2UQwT0vizGoWJayQIJ7MtE4+Uo0XGpws+C+pZY+UOCFIEKHH4pUb6Mc
JHCdVg1fzZvQk9XJLXFrAfcwll/MG0MW3EHy6Q3dKeiuoFNSmCLVSM9ldFXWcXdjcx9Kkbj0rVBq
xOddoiPiMX5JkAFc1iOOFQCjNNCSCZTUpAVzy0n41ITftkblrke0PIYhJmZhSro0EhQyEobdf2ZG
+/NgFNsFG9x4UGS8LejY1Ied1B4eVCQlcsCWVGuJpCQfs144tO3AC+P6RZ0sBHdGDA9C1VY7Dp1u
TlRuilTWE4NM8GkaNtFiJpA58ZN/ajdiDcJ0oq5K4ExVO3SgoXxSHE35bKI51JINHzXODIF4kmmO
/hOOJdNsZP+9+TT4i3k44AGgkpPMzYZdIlMBm1bMVqg37rYtJMHGRDgw8XTDBMMlA3PlbqGS4oWf
xquONHjcucDPsJ9gj+ICxdjdx68usBIIz7etVq4Pd4HPUUUUa6srQi6Z1fSDvGwZpHEcSyg8T5Yf
BDidV6/MJeEyG0plHSEgNGXQKk5cQNoJGIpsFijfRH7LM7EgGMxYz2Qh3oV4ZWtMNNOif93IQFBQ
WtX/8pDS64VpDVpBdgXMF3ufePTEs1+Rh9TsPt0ZGNRoysfJnH5WEx1C7HIA9Zm/g4J509nx8W1z
BxIaaoZ+jC2TR0WzNe7diIe0V7QEDULFv3AwzgKNZHccFj+vo6BZFZ3XJ+tIkjEGCgwpCIGgJoY4
1hfx+gpjLf+mu3Quu+gqg4t3X5bbf2BvX8PIKaJL8gUDrLTw4reHofY6COEl7EMytHmxIqPV+Qgp
OYxAyTBFakq/RItDJhB6VBRYWP/Aa+ALzMw0EWQxjGs4fW0MuT3L4PeX4EM5dLqbLRqDl8ZWf+2x
Q87M9vA1Gnxcw0aK6q/9DHjrOuiS+pL2B9kOIuSm/wutCcqh9IVWJMR4GDKYS3A2dunPv1iPHeGG
LK/wBHrajYwC+gQTV+lq1DkdVgHsZRpJ8WyzZoOLJ9vf551zC73FZOqEBBBC6QHB6mRAKLENh7DJ
qYhxkcLX4Y6hCaZM24IKDYCFvoF5gpuFdx9mHgHEedsCR8jJSjRtwmSJf0IAx/ILZN9GhilvWL1o
oLvELWlUlp7hNmQXUameQ2y/YFNQJmzhiy34oIy98hUjkJhDX8f8wk3QeaduXghM2Id5/KEoEjRa
C1jMUljJeM7yh/CDMP2gu+dLbN81tkImDQEifEzqaZ2OhISFDj3aja5rpd+RQsXYMBUyHEplpwBA
Xz1Y/h0sgBxoJZ7Rxrs0MBRrUr7hLUo5XufMYyeBGcB4KFX56ypDblAWRdwE6wRvEvdpGj8G9Ndc
V+uTqiCoQ3PaKhaPn0XhQzF2ALWAmkfJrSEVqYwiVp9OsGJvGZ5wHzAfn+BcXbTTQu1Muum11sYf
vIeNEtWO2zecE8CwkxwOpxa1bh0FHK3OzmmXQY82e4NXWeWL9In2GPqxmc0TtnDPfRze47KIrXdX
je+khNV/uEKYPCTc+qekTn+luIqB3y/ibD9QcIQt/LxFdFiwEbbvYsNSRVgZOiB7V2bs+iswTJey
AuBFh2/0kdMftflQ4g80G3vXzN1nlXPbnsfMz4HLKOoC7bxILIFbPvicfhn3coK3v5IoaFzppXi6
1wA4dPQ+71J5x7HMxfsTDrSDEE2gyEGNkLK7cob3+hRyPUoDtFN/11E1Io8Snb9LE2Fx5kQsRD8D
rVtzyrQcrYMYoimLBfytwRtogmGtenVVnQmZFYsp6MprHFN0z9zyEOSo/HO2ZDiSCNWX3foowNyt
i7MScwvKWy5E+jRx87AkkNEG02i7ft0yCqeJXvHYvayFtoUoH2VMRb0pJrwJLEj8fEJ4ikfKTlQi
N0yMB5TZ73kEv3uiAE5A7D+Cl6iOqGBKynyRxbsLRX/tQES1sXnoDxA0t2R4DMQ+SRuVQoJffJo4
+MGY/m/Hxt8j4xNun08SeesSPpfLsyOW5pLQNQhf+8HZlQvKk6Lz0c4wBTeoIXcDivA9VcRZpbC5
iH9C1FtT7B0xdDP1ycD3bLw9RhZHhfzsIqCckJEQVNiWrXO4DGTB1ZVs/s/uiwwOpear+G/jkbbA
BIg+ijJ/L09OehmOAtzi8YwPWPTLqbhUzEyyDmL07Wnfjhfi3Ku3bgTEd8gw+Bjsd+E2PSJWic8O
+czgPULV0rnZsWRPTtS5bw7E5qc+aIpfLZEQSm6pZgCXJQE7ASh+0iFONeKYgXt2EKEUdDIqGQVT
1cVDMy7qOHzBqYHbvxK0XHRrgb8Ur0xf3mHsUy6duOiNx48p5GCaeCzxJKWgDGtlFKREGFodNbtc
iCd/chqH8K6s8a65e7/17nFi8d0kIwWtBuIQeSMMUILv+pME/2LPFi/MXgtBSPH3PSrZ/SBQZUpK
S7GccIo+/GcL7HJfOdJvotIFg7Aj/VNseB/BXNZ/6rjsr9cgosHV98OGIb9cvgOzKCQr9E3iU6fR
bF0AF4VkmOYiY0IEIW55yQNuIkSh1MMFESyk+4G3bpSkx0ruC/pR0DMKnmvYBS6yBMkkTajzELST
nOJwBTqGoQhyyuHSw+L/BqHVqw2pcvLYgpIUJxH4keqcIzqQEPAOo7CBgHOi1n5alIDFpZ1YR3Xp
7dzkDnnPeolQt7pnP7MdSTVt+WhN5z8eTltfTJ33iwoLiLMVR+8RrJc57F+7VCBhLqSkyxBAR42/
jcs3UN4XREn0rj3cEAbwRLYswHCx4eA0DZw0lppXbO6ztSgw61gGRMh/MHyi/uYw4om77C/kA8yI
y2CyDJJZVrkFfzEFYhi1p8k77os8l5ERA052NTWizh2TBbQngNV8Ey5cat2BSjmenYXl7fyzpUCJ
YnTJSQRhG7IoaFGI22G3MYwkW+A5L4F4EnYTtrGvVgwdTQq9l9Dtl4YYxotuDwtOn+yRVp37jtSr
6yqBMLaDzopYO2cQwrJDCjpzfCBpIwdEjTFE2fdB4u7Esaij+cTtcbyR+YEkL8vJy0D991rze2Mh
06cDPo/xCpH26MfJu3GaOXheeLtofYNCjNSajncZZJhKELS75eYmM/VYXAYcW/VD1+KG+BlCzIoA
ChfX7CoFEhrvJqc9FZ+ZBJ1u4jI5gPEpvFjzcxd11wu5z/nZO1VtfjVFnbEXcbUwsQkaK/6KUYB9
SiUs6T6Jqj8hefCf64wZYXgiIDfHBYjCv2KGHdOb9oEU2SfLbXt4JHysQ31cMv6rz7OX7hfZcaRw
K1cmFO5MN9Z+waj0Way6IXTDxdmxYBfdaJ9Q5WluFoMcBsM5EXfdJlymTEgIQTn/y8GksUYRlapY
t3TZNJDGxIh/BgVRvkwdAvVXNBhdbGUTOetTyIAbFo640iIoeUxGtrRAMmHLSEEs8mqApyPGxF+c
k6fU+bUWTkvEJUdwiqLgXAQFqr8Fc9NqFbYF+uYHg5hOSXPqIhf4QERRVMD19lz4z5w4IbPoxXR/
1HY03rZvXcJnNBLSR9WDp7b4bOK08tiNbBTRUtoYXa34l8YFvdES8PnhCfMF5634YWSFwtZ0P/s8
d3EIRpXh45Og/qRg/E8azBUQJqwk3j7j/yxQABgkskfFcz0Acfjg6FUbLlbYBpy1WhR5osz1dWaI
ktnMGFowBRAHlpCxowwL1J0/IW/0soqBawLQaLTmPcZkBUTfOOX2ILbCvlQT56ebxe95mhP8zV7r
fZhaWNfwtcQW4CS+nwyYDPaVfILXKo6Wz8HBEdJJIp0eIZVxgquKvX1RjYBB8cTxDbEnRIKC3znu
Rk7h27/Wg5vNVFFIQwH09AvIutF/1PuYyhJbYoBWRA7WNeuz0kvFBHXBOLOLk1uALfGmBUFspiF/
mgifu8bEm54PO/cbAgxwAhx5ZJXmlAq3QM224mP9BuxBUSY3m9mEkJWm76nBWYlMLuY83MyB5S9y
JcL8IShCfcKqYzrB5Kr8X8ancvy4PjkPbh2fX2cmmSwl9LiG0hbHFuATn9VVyzolxpEtyHyq8vmv
TEHhfKD9h3VCr7oGQNVwDzWFqhux/QrFxEWiUmSwmi8iCBe3NNhvjCgGSacUoVJcyOKUzOEFp1dN
cu/7/o/MSqFUwXqWCdQuSLkP1UBllM4xgp6DtzJmlEFvEwyPCDBpYgkBuCNYEG+wVFhX2MDf7UOG
stvNlxyh52x3oDB0hlj+AWAI+1bNC4h35+olmYLroqv38iYKCxvcA11QWVJy8Ou9vHEe08kbEYaJ
lflIijQSeEDmloYPHCKB6S90WNDZa3UGggQ7XXUpLZfQ2ujGKVDrgZANUCYM9p0Ht0SBg9HpQmgM
WN6CAyy6Bk4YDlC+DUMDii95/7GFfmZWLBMP1ipWS3TJ2GUlV6svB//BOrejMDRLZgtcGM9LxaOs
Zppcx23/CHu0ShlPq1q5zaO/mQd0YN0ay25qoGWiT0ugwTCwxqEqg9uQ17CuPigvrSSygAcwqmCw
6ibJu11pOD924RhW11EZ360xk7Mwj+xv1djUljW5lrywPsp/pbOJzwBO08+e+ExyGdNTTSnFwAOj
dOQJgM8Y25GCCJAVu/KOwjCmrmljYXnGUKFuRCRa+fPxXu1u9MMQHXp14LrBsYPfiGKjhDI9LSK/
gIbBPIHzj5NBSsOoeDoygBy4QZSrJTUkM1G48mkIU4qfWgjNRVRdwA6814lvmtdsG7fjFPakKkDv
euPi1HDZNRxkorj2LEZp8D/V76oLWLxoHiCApbyssKH0F7MLT2D8AnlSFC8HdhnNWp7jFRezY2TJ
Yy1fXwYlKzwBVlQjACj9grDLzCeLPtUzyuaguzF1ODw6G0u5sk7Kq62rN4f6+7YrOdKck+3u1UGv
iuDhASzdL/i738dushQw1YSZYCndY5B7NiKVbSfJtKofsXDlqgui+cbvaDqAwDFpwQRBCuqcKT4U
DY4XFRB1Y4fLFwWyWJqozt7k6bt2Ek7Aog8yqL7iiBekcikefHMxHA1zzoMca6SaTwAdmGsCpQmN
BtVTRfjTmToFxBz9d+y7wZPoWawjGHUw4JsniEOMYSI2e+ktTmc7swX6jyPjc6hIXRWK3nxqHyav
vI/mkLI7qMEwaItNy26pvAFAS0/PBawS683fH9qbmM1fbZxpynomgWn4zO9MbhyHV6muAq4DMFM1
fMYq5HTDYAxiGiSTeopelhn3MhmaKFlIO7Mqb4ZXC5f9K30LsAMdHHaYXBgV3AticgDu4oH1CuPk
uBiG1Lss9jdcv3G2bng+MsDmqtx/oLmcLlreNsXfOmIMymfsfFFWIHKwK+eQfumQ7vS6E/cjNZIM
IctfKWkDrTRLe+IGPjEITlD8PNm8DZiCsw4VZcXiBYY6YQcPdQ2wImO+cJC3oMUtY3z+kVO/piS/
8iFD3md96z2oYZkqPwiHxBw4YPCaj0z1KZmPiz07TRcjHbWY2x0rz6tG53deG2SSHyf9gtSYnI3l
s2Qck672qXcS6AWQoC8tlJ8rAXn6gNtBBpqhhXBJktVtvdNZJ8wByMU7XQEbR3S5dNeqGux3rsKk
4U6qPdhdiKVoSHpICSqCzeP+T5iyQSDvQ8uw0pjn/GFuJriSfnO6tR5T6vzEa8wNDn7smu0/wooB
a8WdD8IxvQpiKWxxmYnUzC+bOX6Ko7rB3ASvnH6HXqqyc/ESk6I7t1yNdkKAVY9YvrnlVDzTyPGz
qMzXiIqih2Z0sU7iKOdTviA3Cph/oRe9UvNIJfInMwP5noybvzlWuFdJKeP3unqyPp2L/hfCfNI9
GHoI73nj8+lMOd6chSjUD5zgHmuXjL0b1ePzsSYOSxS5eEnjqR6NRasWZuq7sHJjYO9QoiziDK4r
mVM6OPEmOOe3kIhWPEfOTHpnhAt8EpIdKf2En5EX9WseE2M3L9VvP59+2GjBOamwCdQVsEtFHld3
fsZ8nPGjWMf0ocWksBNgBnH2N/GQtVhPXa4TNZjiizBk9Y328QY7nlzgaxcsGXJ+gFU77Aym8ehq
VDzrArzWIkyr28jeu6WUpDu4DfnYwT+WAb4EjiGzy1npPGe5scEQYJJsMk1Rd/Ckwkmnzccn5NPv
MDpogNkvAPbLG9c8dJoWsLAvodHhqkRcFbIVXMKQKZEZaWkPoFZF5zjmWVvIS9aXkwoCN7ZBKdSR
nPHWwb9iNFvd4TCAQr8FjSKdh91RipAbruX9Ko4YpmfecSwca7i34O68UktIfxeEzPxq7/jtGnn0
yO3O5D9EtOjQYiBjKI16PR3h2Y+KmZkLp0wy8qNtu0HGwaaQKEjArl4U44If2Y2CCwLXB0VhgXGx
GdC+MmGa0oWn62SWbV0chKGIvzHMcKaEh/cPpTDEW6VYoJjAAad1UvIbDxZMwA8ZYZrIosbQkK64
oI6ofbZq7zLYB/M73arDASsUJKyl8rXoOG+04U6QH7ENxAUiwjCryZxPhxcv17xhQPaC1FUDTRoq
IiedOjNBhsG3S3T6fd68MmakJJT9CXclBkDh+ADiM3l/+l4VYvjdAhl3DaiXGtZ3AYbcbiaCB4dx
n8xaTMcBiLlr9RVDwm8ohb8sllli3MvIuWD+t0wsXayLvnDaflMdc5WLd3WqWSgYp/L+hin6C72Z
MfiW71+XMgwvm6YePuAzDCRfP6Z9nqgWOhZ8X0JIXymzb5OGxDN8O/nkGzOBFdX15WhPQCJl+IRp
H5/tYJ+Jqqj3w/UpMfiNuOjlDuZezI0JqpeElADUF9ku/66sbXTdVuv4EwkAAZXJIjBe0LQQZJN6
uk4PBL79zBXfw6Ln7IT9nkQ0WVD5zmhPeIF0k7lDjeDGA6ORoS0wwdABDRV5ybKo0515NfLg4zYJ
WeFuuv7GXY4bjPEN8tBxeBmDFrm4GBJBF8IbqJ29hKYDcnpHghgiA3SPY+G+aHai6oQWPLiBaKrg
upga7xfOUdBQsay9R3HHshdRmapZ+4WrDlNncNks/yVdG7a5PNYqHC7NPuxQsVno/hTtF3udpJic
cvyr1RwVGn15Qr2bGKd8UB1Cy481GCyqgaR6snCsQXVoJYZBmGEynkgGjiA3N/1/irU03J+gF6Cx
J45b3oFcR/8AftCwd9yy9AlM1PFt4rHShc1deu809ASJSGmDGqDe77zuCvTZ3mBWR83UyOijEWqX
Gb6oA0wS7b9dF7pWwA2mkhz12hcbS01u5S9TaIb05wlzJXVUDCtRHErcnSAbfcC50q+53FzRRZpw
5jGzuj6tb8Hi+YhSgPuUBYfLO3xPwrouQnH9Up29yBhvapxBvivES5jSW2VRVYo1OgJS0jMzYniJ
9pWeQAqGCUgs3OC6yLmWbHpP8GU1hsmeMH6sZiRPpmSxjLQf52xah2so6N+7GrjdTEKWkPo0DqCg
V3jfX2rho5xlFG7lg5PQeqiBsYINFQmROA7Lh3YbDBaO9vHkR+0tcyhBIlh2CTXNpUBrVS9H+iac
Ftn3vSOy3ZqA7oRb/Hb1QmrdhJpUBV6QAN9Wt+SMiNEc1VL9rY6FvIaXwBlt+09Rpe4p9h1F3X/X
LqSCDn+P+Rx0oR3Kk7JXFbuRyCADUQCxD72c+gOlPa2NcXtOWwl2i4KDKAAwn/Vg3g90CeWb82xF
dYemDgDAFetUdwZcLuKxYbhm7xIPnQAP/p5wdO6djL7wYy0wPxaXOWEc9RN+SjW+LzD03wVcygdQ
wU6+zBrgl2jJu7zqdwkBUY/ADIOWIewh4USN/1kxEmSgX7AohMImqbmiiePP/khYimZU6kQgP4HI
SeZknpWvQKrICgcOIPoODucUjEWgdTGzSRb8JEJPdp+Z38KVZSP20MdS3GqqAHPx5iYbuujG8fy/
4G3ofQRfFRGG2o8Vwxe9PNaNa8i1eGCuEeQj6dmckxxIJd1m1eGg1pVQZY7RM28gcTAgNj4QOART
eGmO9Ncrk76BTjX5CIVs61xIHBvKZpjTkonSdwxF8pEJlsBWMdqHIMWP0OdSV5G0W3FH0jYzibZc
cvEiLJyKgmjF+ZlhDxLfXfwFE3GdGuCOHBCqeqaAypLuevPU1qv/Scel2hyUTYL04+S1/yUThg1o
BeCWH8tbV9LjAaFzm8q2+jAmHPlRax1MHApiXi5OnpS2uPVPKzE/xjaGbEWLrv2KuKIA+GEEvjcI
T4l5EMlCVLkvgRi3LaZ5iPetgowkZFQAphunp2fWYVGAqEh0XiRIZbeUVowYxN1ZDQlkRisnNrZf
UHxmcTkWniaqYjwHWIG4Bw2PajKdgDT/CG2Sc9VxuHWovhmcYwBzoPr5ji6j+WmGPOVMSQkAMJ6I
ojDuIxB2wZ770SjfDXlqzB9cDvXJPzOJe1VnOhF3COAEsPlLcDTnBIguJoZmmptPdrIZsNUAvCYw
SArQH1Os50TfQXym1kK9+DOZAF/iBnAp7NB6F+COYsGQLLzUBbPMRfqGJNh+Y3jHQKTk7takrcXh
KMLum4yHkd0KYTk/dyY7nTXhAtnVv2NK3kU+kJQ0QoKEGcM+lqb0fx3hbTOOW+sr9sRX3BlQxdzs
jF93ff4fYybPbfdte80Papvd/bqO/qurhr1xdXU67JchD66InS3v/ueU5ehw+OHVz/kKIYW/cNwh
QPlfDBF3bsqtfp1ZuWeCehDfFeh74WxPp0//O7yuT+IqcInMxC8dYQZE5bv/cVhj7z2NJf60GQdT
R03WsejNRhHyv/9zdl7LbWTZmn6Vjr7OjElvJubMBb0BJBqU3E2Gimol0u707unnWxsqnRLVIZ2e
CBYKJEEokdst85vNN/F+t7PlkNPEOStbILYSsbNr5xdOQMdpGvMzP9kwKOpbJkK4Q5wbhVnYJtxF
OueY5AKmDvgbT1QB8GMDkWtK93ZUzP+WOrrGEkgIDeWALbAacRBbG9Fqqq+NrvdzouglwN+GiCgO
dibuXsZGJoEGpzuhN0hMZZYHHQdSX/vKJ0WFYhjX6aAm/26efdrQPiiU8crYVuwY48GfDimmeVB4
lz+tLYJ+O1FzO8n/jUikR5skK9LTLsrSuwiasIC3yXzoYozckfLX5EstALAdg9sT3yPmOE/Rr8fm
GGxhSQdSdshoAK0iwpZovA+XvoewUczSDnIotJCax/xgoIeBB3yqpgOFy8/whz+khBL1kUKRUdtW
tPBB+Sx4eQkKQldpI6C6xhStc+76NffAYnbL5hHWnAxRA4bFQDx3cNslGw9FhAXcgnowmv5GHkYB
2lX5yI3jGrCvOPNM+tjpdGXQfGmTHqzWYfbS97StrpGC3c4MF1GPoDQL9zHyuJEpqQxBvQwVJVCh
RBkh0gZ486kB1QIRVLDAFWg/HehO/bkBVfUY+yRWh7RAV8Jn2xQJay/k8NPqR1sT710TVj0wRyjT
nNiY93Fl7BOg7lklYCwfDXPzhyBx+uHQF3T4vISCFxpcYPqFS2QuFLLFyCE9Si0vAGSRkaRFJvDv
2Ra9UiSggaSw2ac+COgj/bgokUpExQfSimqWgzSNimj3hUcivRQQ/YnzXBf9rojbTzrgHno/e8gx
WCQHiSaE5kU00ARBlFqAztDt2nsAx8lDaffMSBdfGaGVjxW1kOHgNVsHSJnSNBuIA6dQdDEQdGPC
RRcdXOZr6UroeoSayLMy+JlGF1ZFW3v8eYSdJVk5WbGYSoFMv9RN8dAt0ls7y9WZUc9t5vq93R+K
I4cJgpyC92HYrSgwl7E/pMTjhD1Ap2bcB8WzQhMX0wpwTcd+Y4EZuzKoycz+Ojv9wWKCayYRhbuv
qmVrsNiwwHkAgRBUi7fRc0SqBfYBceEgUMhG2reJNBPK4JYSP5JHsP30vCa/YIwJF4SSMoNP1PeL
MfmsccZCrBVlkSijcKT779LkEj+ECMvYHTByl3OBbVUkErWOGQY1FiJ39kzGTU6lEbheDvfDyJFa
C1tUJA7grsHsNHS0JOWZLaK66ChJ+cgeJ6w93UYhAESr3cvo6bdzcCUonV4M0yOco3TDToJ77QRA
HouNwgKpTnvKRDmHNUr2j4vfoqQzzbxDRkVYc9G1+YLGT2piPrzFWwM7dLqI2dxjuMLm5BHGEM+D
1m1QPWzhpRlmMpY+4UV/ILGHcgbdx7S/igIQ0RmwT0EeGKGdNLkX8CIZB+GP0Xc+td6KjjlpuAEo
+mxMuoNH5fycXfejtJw9p1xvjdpHarsEo3tIWxk58VqmokUawxwWsRDrCNYE4gf9g57B0uA/qKT1
XeHJsYXSCWxyZ+AShU8uLejazdorB9EpUi0wfsbmUBOc+qQ/zPkKTWugm+xlnMakrPQvJC8oFiSJ
HOsrziDFGTYjPiUyIgo1sPI0h12KHoLyzluOECmKiFIdqYcipqBaf+LiBpBaII62s/knQMV/bejt
Ma6ywXck1iCs8jMjn6JodIJmOKhVMkdB4AEzf9ujsccmxotL3EDPYDAXVJrIbCaZJwjuUrJBZQ6b
VHaPfOSvtPo9cg9fpMEl2aAVUAAJF8JryweBJsojG40viNv9HxOc9VPdiYCKklTr3dNvQniVklKR
Lp/7TjCV7MhodrJRpXl+QLeSjKzlJuuT0SALKvt4YrrMUXSTLmxPubCI2+NbOlVPBqU9pNvGknkw
zh9AwksAQ6vG6FCuzCw/Gx/19MKh/IAYD7mIyL3oAoLnciR0jjdYYCPGR7BNuLE33L28Yn/hnbs0
2Pp6hNZLewrxpImQkN0yHNnltVCQSL9pMSpUNqJr9o1mDpoxGB4L0SuOfNYyn+e6p26Ohit/LxLo
1G+TL6JGZeGpgGRe+n46jkRszDrd7jQxQoMKnK/vjTBAZfg4+Omjl40Ag1lqok+raSdezO4mYlTa
Bo3kHJAFkJc5ABe8+OgNEbyJlZgHNZxy63s0AyjHxbmQtTKAfVMFMsuFTchWVuVeclZZNEYUkL4L
Oeigq3+cpQTVNxhtkXwxoz54mZiuS2sAXiiRKRtbSjeRKvr51DBuGsSfxhztG/5IqcknTkMJhiYK
IkiB0aNSC131Da7u5MNSpdBU4WHf0OnDZJSahTSjAyxuQX4LmZ4j0s3YJxEfuTGHYKf9fzUNQYuh
wIv/mi9Ibfj1E9vVemG4seeqKduShyjh32QzE5QyUVhNa+EGicTp3KDbjWJVppIHZJ85qkbBsNC3
tzaWIzBkT8onljQlKJxiDYrJx5lTmDdIYEkPlAqjQuUZLrCHrD+K0i4SfmyvlHXJTi3AkcJbFdrj
tvEh+pqABNmeF/gwoKro0uQSr0hhRDN+CLfbs6pBhVTbU/H+OEnSlrvYIPHdav+kCUrEpbG5w9i6
axc/QP9Gb5liE5pZnFVojkc37KtZwhUAOu83EslZKPo6/jRNId1ZWOH4RGMEiK0dt67bvMF74rOH
vOYNsjHsSMLup9vBwlu4bEtEnyxfas01Z7UV0qLKR+lio5SUW+r4KE1BXX6rLTQJ+s5500NBgchO
TjTH7wzwH3OWlm71RvnUvzCI4eQjgLsoYIPKeWpJgz21Z+dlron5dIVUsjCIA8tZ0lZwrFaFfmuU
vatdd6VD6d+li3qJbFlEqXAAV1mtdLi6rq/IYJzsWvvZf1urtFMRBILPOgK8oMDccxOHtvNCd+HT
xxAssEp6W5ptRcgaDldFBkYKayR62TYDisUTSCiYhwLupyDEvg/prTedY1W9Sdvs7ZxxUTkAfkmF
2dy4u9D3nWVL02Wviw+FCxNZ+9Vzj/RCHZlb0gynWEEhy6FlGstPENjBdpBRmJmrus08jdXFdktM
8RWAVHG1tYV9blvxRytPGJ0NN+00c6ihCbLEEltHrTUYzeCkvKm6Q7Y8uSxK3s1Dk1l3Lyyf9o52
GaLLQZr8l4yE6IGdRUisn1vQ7S7mTcp74jWzSqXQakGoLbxC87IxBaUumANsDxfJY1L6xSXHXdqB
yelF86dXZBM9egTnQpNQC3gApBZQQ5u4Fyu272eAPpOzpS3eFQtrXotle9zK8xBJd2oLQXwpQEQy
cyEFs3uIc7GWDtAOlxX1Vu3ugNLkGw63Ea4/CF3tPA+RF22BlvfCdfHQKe6KKBdox4HOY0iV1MkK
n4lhbEt1jHvEifaFzX4eNTQZTu3rmZujaX+plX5y5uh9u1LDAu1A10yUGnF2maCDbI45wWgXYVWa
QJEDaJksBG5vKxE8mB5dryYVcYLVVs2w12YX0uNI3fLFMDkoFmQW7OdopuiJmCBHE9PZmNCn8hoQ
dM+RWEsgtuvfa//PvsQm3nCdNSyaY7A9i7w+/NyHLaTMZXScVzEKUttzhGQYhHcCXYmyO4sAxfQ4
db2O8wEWBYej2+UO+dM6Ps9ijGbFTGDwM3DIoUYKHndt6QUcO9IbCiC08NFkA5pGzcrogswNqJAN
z/PA/k7uxt+jkYpzGZgxitwG9d7WDv1peNY2PaiX3WgZJHFq0QYOGpYl6C5dadOKV4YZx9Sx+raA
LHG88QbpeMbs/NosJfLJVKTqK8Zz7sLK0fIZ1sp2HtpwyijcMHvL8IuBCYnjmInKd5ZPFqMpFYC/
u7PjUWBH/KMEapfwCwcOiyU3uagk3zVh1ZwNzfRHT57CLiXwbpe0SptrnIBRKP/UM7GiblwhZJCe
+Z5LSscxa9SNmiEdRdkuQulnjonferJwliSjapmkpcw5Aje2TpGt02/YB2yUEDO/IhwC/N30bo3N
3JyAUnW+i6hKAMclXm+Obw3oxjOGlMFxN1ecgRkEFUfebqSy4faBG6rOL3flZo3ndu+icp2TA9Yw
XilACpotpVqn4ls8pyKGPk4wtjk2+U4zq0UH0LLhxxi1aaZ9XyzVTtPghaKmHeHwkqJ32wlBALRc
KO4EE7BSVHKIaoXRZUxtkQWD62A0NuLbh80B5w9UKuwnRZ8h8XZGrsK19BAdeOYoJyqVTjVlaDdX
125Kt5Vxmxp0dobqObUFmWMuCwJEkJJFIJ3FQIXC4liVM7qfIo8k3aSgJBpcEboPCPZyk6EiUZIU
9bBE1Nzg9FGEQLpylXR2wSkqZz7T4xYAkuBG2Un07ovNzng2HMt39HHQsfehEQuWnQZmeoU4y+de
sIRzTvo1C5RBb3NSdK4XOlDFGFCCEs1eRdSYVep43s52C1aJarRaUSaLAs5j2Cd8C5AUrYjyZV4Z
IfBO9JpTzmnXweuT6soWsFb7BKwi3Ofa4UaJxWiQrO82x1sIAIkwpNIhMNZ+zkP6qeO5meEkVKwo
IelqXBczeYVQIqnkovz4yU6Lz8B8COoXWroWO+U1Z9hywNp8AOFMq8/t6G1snXzrA8jIybZvRepq
jlCpEJkUDeaue47xeWAH7bfwi4AMYSXjg0YcP8hGPqCpmU/h+1pYCcB6qFZz7krtMrUQExKeWVhK
aJHDgDTQ0+rggM7Zs3T6rZT5BbiY6KMMoEJM0vJEEkUj1Sy7flAjKfVs05jwJtCu5OLbk+FaQzt7
SZg8WVVw66J0QdwmMxJFmbQqq3J4Utork2MKRJFINzPmSoCOEkzUfXEQ0VlNSld5RVVoAaWbLfMN
c2BGrJB1oe0fCH6P1FmZHVCQbsfKDi8l55VK+aI6rzpbSpcOUwDoUAUhLc4QwLdRQ7ctWLg9QbiU
7D3yp+lIbZQ2zqUB0jZhLprqyd5UCIjhui/mfm+gnWbVUaXCRwJZIVkuF1qBc0iUdeaYxSM4qJfM
jc07qqdomAFTce+1jqgkj5p+M1c0DNMOl7+NARSypT6VqXdOFfMjgqASKQqoEI1mir1HSctn1lGz
2Oqx84uP5TJF5xPgXD70MJJtHwM4gdVYPRZQEAo7g2YiA7ZSpGc1YloPTsGqQKmTaqrjnA59u7ME
4TNjekZ5ExqsUFIEInxtHYG55xtQSxGxSqOJlB8Eq+VCft5BMCdvsYLbkHaggREDF9CA41AO54yW
bLFKwt4iN8Hvk6Pqeu1cMvJGXoJYHyPEnDQHXjkNm4Dg/gEvIv/pF+NHqwUwoyqqZuFiZrebxcJW
NW4lCHISWNEmFcAS8T3a0JEEVsvyuS2W+LxSDd00U+aD0MDUvFIOIpmnPDh0w1R0zS5RdXjuOPl0
tuL5eNYcodElRN1yd7u5Q/piqYsdl3qTpis9KulhklUXfiIqdLC4pvIlU+WzY8XcRSLvKXBVs+tX
zmbEQlnj0XSFcBb1fOmRIajGrsaMQQGM9UZc72PCnq9qZ9VyOMAPFdsa/O2pVTYgXsRzxfKo9GvZ
vXFt7jenzh8Fi4XFc3aJGszx3DkqpjBTDYp3ihTYmCPbhEwkx/4IGMM1Ww4VbnbhSSoA2sILqbxI
UNsRylBToB/obcg8GibUVcT6K5QEbNCD0rXB5H7PYj8YE6Th45ql1Q68vbvT8W5vNw+nyD4RHGXI
HZlc8NWgcpBnSIkH5OOEKSG6KOFApPiiwdwseFimdALRTpmTCLkapjQ6yYcQ7AABf5g1ZDtFsRNs
EmADda2BvWwRdgUIKoBYCTc4ikGzCNZ0IZZKO+qtm2d5mWmqagfRYFSEjk35NK9s2XDInTfzkenR
S9Kqi4e4UxEygO+H9kFo3sFIucx1OhEDjctLafQmTrOX9FxhvAWdkatsOPk77DdOzZKEExMuFkDq
kP0Xjl70hjyE6Jt25skjGzTtDRkb70DZ2cSUOznaU7FLKwIxtfRvkN6m+Cs1adLPI7D1jV/2LKi0
QahtjsTWL5D0XUQwgGGSdog5cMxtJVnesLi8tJ0xuvAryFjuInQ3qZ+SV61T3ituFeHRrWWCEdLT
slds51LKEHEcdjppNzILxARbpwzRMXgK16h5b/VSZc5wDuxGwjXtbqPNosKMpWmOxFX6iLFoI1lC
yVQpeCxmG9AGXpAt8FRnKKqgIeUAaXSZEC136eaVO5zB4B16uGkyAI/oTL6YQCoRSSGQNwuJXhTk
c9aitrrX+CxoB9bCAjI4dp2Gk4+ViRUxEVJ3GUzui4/TwZlthyFVndGu0YPNq12RNT6Ed8ITvAoF
nEJ5ZC5xP9iOQq1ldBBQY13QvTjeSO8LSZe3sM5Z232N7konR1PteckU18yrmfCVMiygCSoDBEBt
2TXYOaCoTNkRdiKszRYrjaBQCL5Ad7lVJeeBNWHKUgqXdiWc98qohinLtE9zMRQsofw6w5e2x805
8llIakJ1JY8YFahW71LfDT5JfxnVlPQdbU2AASI4q7GugkbYNkGbovWY0wEHfKcBDyfp4djf4R//
SXpV0EV559i90xJmoD/VrXyObmM7nXrHeZwzoKO6h3RyRR9ZtXgHvU1nUPG9qC9MNJR6ByBaOq2B
h9us9KCIEemK0QejBhy03QZLaSctrlQFNoAfmr4HrbwpEBhOrBCJstVVOw8IXeFLZS6m8KW2rxx0
dlxVkFd3KeICUroSXEDYUawSfBHNFGqUS+tVuwjCJbKC8tERdkAjWXKkBQi24aI/lNtuwkA1hLq9
Lx5Di9nfpb2YqrLoblEtCail2UcXcX2WngfhEdtqgc1urOMeiecLERXWsnXayEqvD6+lM6s9z7TY
Rk2x3QOyeZNnJaNnTcuN1XhPM80tKlDclyhDbWOGrXY5l/QHKanB8a/4bRRhA4pEBdHpIBttScEX
Wbe3J/NnWI4gXJl93ly+pHThd8UCYsEI26ZDBq+s2fkQVSnw+aW6OK80LgzThDHf9F2164HMURPn
UwxkkUUuqlWizAmCQRg/NexXWGZfZEPTcR4hfhdYa2ay024cWRGbPYcdwnQThf0YRoOmZFOL6a8i
YFaIbgbreWkNxLUbSVPNsBdt0Z33H1tBAQm4TucfckAVHZGh2KARSeK0FdFg0Ow0XZxGGRL8b0Lj
UYJyyE570goSNZzntMapK+BuVEZ6MLvgi4EL3ahKWq+DDL3IHvr+p5DWz9kSrC8dTSTYJmjLIOMJ
6wP5bVl2XkAqRVuEEwWYsX0cMnZDooZ0pD0zB09QzETcm4JgDMPPMAtakD5EkF0RUJMI/Wy4Xnz/
hTSEO+oOOXii4KEP6Sj60PEs1RFZ0trS1st0IYlSSAGsBeEV2NI6NkhFYXsGG3gxU+oEhtu8YO9I
x0kw5ilFJng/UvgTrrEWFphZwFQsou4eI7xPljg9avphJALy2qRWYctzpcNmraUbrZt/D5XkE/sT
xUMkneax9rCm4NaqFtSWuVIiYCZQL/PWf00J0qTaxFV3LADzoe7oUJbrS/RzvAWoJ7neH2LhpUoY
x2Yf94giHDuYMICv4TJPe3dlhpm+/jyTaJMieQpHgnpK4qK2a6HKQrpCy+n4PvWSj5zI7wr4N8xH
gDobJHpYvYj7gKlD26J+gdgFldnB/1An5oAm1UOxDPUlBKivbsYGjefJzpiSuT6i0eTsZgKAa8DY
25MagzCkoHV0Ps8WoGncoJMbkUd+U8CsP8wm533qipcZHHFrlBiFdj5O7JL6+aBB0UfpALmTHIFC
92G37OwxiFDhTnr6ishIbCaltMLnGeUQYqsWDAC9UoxNFr5NNvz10jKH+ui09ZFCj5+MKwASl2XL
esoDFolUA8wx7DqTEu4uTUtKKyVQaumiFgM0OkRb1jsjnO0hQxODSHiVdot4tHkOZowVOCJNoJrd
Eg2Pgr53N1hDOc0Bjs8UhOG/sNUhaG24lCUsFhLHnuiC0LqiOgkKe6qJzKSbxubHpHIo9mlqXGZ9
7tx4P1UkmpDPwBMt7PMGICSf9p0Lr1sqdyJnbYmKsCLV5hgFUqKDKCJLgf+zHAB0s46plmLDwjo0
3zGmB+2HIzvptKjgQVPnBNiPciOVb3wrjhai+Ii4RsxsocuVKBLagQsSkCnaoRVEfEzaMbIR86qB
8LnupXRA69UwuzxgMwztHXRhsF6SAGwMr0uzQ4sWpo58EBdmnbnVtnwQeGsWp9EZNFloxCsVe2iF
34QttEaQislWad+Ug+9am73D9Yv6VFWjUs20O/eIE8O6QIfA32lqHpgwfmWhvWjUbTtGVR3xRxPd
kMK0g/cWvh6ERNI8lDFKPWlEs2+DyoXGawE4wQdu+Qw+VqJO4k8BZhh51bh+DDluhykpARb9Pk4I
F0RCQV2A1jWGQTNtSOnw9A4yBSpCiZiECxw1FUF4nhCOJc013AQK9EzfZUfrAeQUu9COufRQC8HQ
DFmzIs4k5n+6PQhJk6JYvmzoxEKz3CEtvV7OWfaFGtnLbDNBxni8dWp4wVIH6TNRm3EF+ZXS+QZR
x1Y2o6gs3D4tIKbbzZrx1PWUzhfrfQuyoCjCK8ywsrOxT/JzQqdqN5YrPC5oVpfE92TGWLkyfwNE
NVCX1JVQfReNLd1gAiw+Z/sAuYfMHlgVIR1NFmp5Ucdcoo90rQGqIU1oDcMwuroiSKyotc019V9h
hdUkdzmzxZ2djfts0qIExyTI0SJncYVYL7ZHJ6Sq2YOrpsXxAXUL5K1cIlbdHedfrKw1XjMC0Ixi
lRf62JITSUd9/WDkprsNYVcVOzqHHwSUKi7o+cQ0LyJZpBHlgZlMYGeVJiA5tA1dgC2KHKsGLxaD
oWeQJ8pGqpw4OEHFnacQCG6oMowmxk4+pzWJAm1IDpGTkEJeSjGww4YU2Uv+Gn3qc9mNvZnQyGAx
dR5IRyKrRZINyihakd2AmlvFsZrVTpUwdcVczVw5rHR+Hw4jlMr5GCK2iREe52UxwOlbsxsvpKKJ
IRCaYZcC7GHvvUstOZ1xezXMPEPzDWlRWbSgERy68gr7UXKStioxuNwi7ix3y5sJKwof8S3xLEwR
gS8m7OK0wQTQCGzPVcseeIQ8olbg8mC3P/QZKnVpgIzZyQy4X4lStRCOWlG5IWoEfeD4DJsIqurO
xzaydc0g7/ZWQ+rnZlTZj11lvYQqGJhztotW59Y4+9Th5giael7UtR4vYvsPzGq5t3PZw3h1nH1f
UMUgR6DteSUNVyrSydL3a2fvUaLnLM8E3wxeF0kNFqoIJmGnRZdR1Jm1fHNQDc4emyhJw6jFgG6Q
Ch8VBVFfoI/biNIujocRzQ8tdq01cyyX3tcI4WznAHHF2faDEW50JvLS7nBxrdq3BdIOIMEFLIJS
1BUoJOIhycvaGJFhKmmdvWwXeT0/pOgTYlJVv5gtXd2QXjeFr/SYjdFy7PfFxH4BQi3/oAXU8zFU
70KACIi7Sj+NZTNWlHLVnqJUs4eD66AHyRbnlYTI3SjlGceMrtwWHSu6fZRxIhoTAs416hi9sgAM
8d4C+kj3AhIEwki6ZUSAX/rODKZyrzsrU4QBu0ctjMSCRk84JNWbORZuZOjvCBLxOEKdirOw6kYS
6fYNIHQa6mxJmt4V9STNBkDttrTjaUCfhcHpSaF0U6JwSJ6nFWcASNzgFYZLTewRsQ6wYN6lF/Pe
upZIzg5LxOboeqNgQUfwk7Eg3mst5ZnNQ6o4feY4WTa80Q0prXdcLxSCuXBXYQQ5l48oy5FMw1zS
9Q+Dzxa3ENDCR0t66ezI+lT2HGaA1ZE9I1x5aSZSu40jslbYPR9Uxjt2GZ2+dCjCR9gy/PaImmvI
9QIvIzEm7R0qVebhYwR5XvyoihDUmtK7ZEEKopSfPkUZp9iGIH5hcm4C8LwzSX32VkYnWAmqLl9b
K45GXjlAyylI7i40FG9zgzZ17NXEtRPeJ7uB+MGK7oWKR6ovIWn6mNjJo3CnzidVBxd8PKeGJShb
i0pV84YTbpzrpFPLwcIFRpyppJ0xcwYYtdMNoDDy5RDZzKI0qUg7NNVjZg8khhMNQi45D0l4JWcy
OIA4TaIGdGmJ4AkcXt2nm1wFeLQb5wO7EpsCDMsmuNUYxC2bpnhiKwG1ArJoghEBwVbalfDsiGIK
gXAmSeRGR2+GOFaL1ujbQvn3G2LQ//zH//q//+dl+d/pv0i0ypUq0z/qsXpAyWfo/+ufdvjPfyA2
Jj++/fJf/wx8olMWDlqbsEapi7kxv3/5/JTVqbyarmG9DAhZgHhkJxWsJFQkbktw26P8VFiIQw5g
unCk8IKJZoa/kyyWWsuH2qHLHR9vaBHtzSS6+fV1ec6/uS4/cOEdh2x/ruO+ui7HK1SAdeNBfEeg
j93j67iPRmQuZyZLbr7bJhpNGL9DTn8rrEERVhX0PhUPQdZjHQaocC3cP53cIVaBkBPV17XVXUwK
/AEwwYldf0g0lk4l6VtvQ9Oima6yNL2Ip/6xrhDcgzgnndfN4vNv/q6LJyhS8K97D0S4d1+m5T2h
0tVvPrvc81djEtkBrIfYxoASGNGrz46I0LFKyvEguG2p+KaNfycU9Nnms3Ovvd6/FBAVDrO34rok
ZfmhcT6E3nanesokwFT7Pr80Tfu+4fTkzBXk5zVdsWvXVm+Pc0t5gHq+1IYtcKT90aEHMlIOdJlt
LGbBhkAZu4FJhRgZZ61gNKryzwz2aqdoHnODi5mYYc0PEK2uXK4IjcSLiU7jxIyBRnQdgjL89Z2x
/92dCTw/YEHg3+54r2ZFB/XKYbD7Ax1feu/ZjZBhe5eRL7O3dEbAot1GoADSgMtHNCX1gsu57gD5
+ZdhvfwBneOtm8U37Ff3Etj+5vKCnwYu8sLQ90jLbJ6Estj+tpjc1B+DxC/UaeC85XZuq1vZ3day
vaus6U060Kro172KvV3Re0+ZOTzHywRlm22ZhUQH9v431+R5ry8qsljksWe5Dsvd816t8I1iNZXY
npZbRoS+7fkqihvx+yhu5gokyLcnfIs3x+mHPOHL+kQZmf/zeHoC2euCIgs7av9RTaA09nzxnaAE
QFCklIwu5fekl5/7j9FnnvArHvvg0IML259e+P1RXguEHwkyXsJWd3qSEtD/95c37k/fFiZynzdW
UdHBRi2bdIt+jnnNIyEAj/1HHviKYnmcoeLpr9NP+CHf8vj3r7qU14QZXoLXE0utXvZ8A46AJzzC
ivn2+KlLb8SkCPmXT/L/aX/64se8By86/dn2iaf6QV55eoPlcHpy+nP+TN7q9Jhf8Bwp7adsu7Dk
n3DH/W8GP/pp7B3X9jgpnMBBPC56tZPU1Pwqy0mlcAvrQYjKnP+yW8CA36XH4z61wmfZLWTNK8+5
6SPkF3r/dnajm43m6LZ49yILIbDp//zafDfi3LFBVMhO9+NimaqpCd0Im++iyoDYUV0TJYeZNT0n
e7wpP+OE9yIODRCEb6LjdNW3WJsQHRSzf2s26nrqOAUgk/8PFvJPpyIBOqvY4+Bh6fD0x2tz4XVg
l+mjt8kJI4e32H9aEycRobeHIrtg8mlzowZI3aOkF8ypKP2fHNNsd8O4hD0yz9TDb+7Zv7uugMML
DFlsu6zrH68LKYKuxscyB7Ua3Mp1RQrs/oqid0ZvlfFKC+AblNwFGIJM717hR6JRkCv947LA1cq7
F1bzb67r38wzP3AcJ3KhQgS+92qeIbgY+kvsZYci5x6R4oveXtqAT43mO6qFt5TFABhSn1W0ujiZ
pIbUhsNzEIw3OfmXxMChzTkSe7+bZz/dM9INQDuxY9uOS+b8av9zm6kLyBK2Zzk1hauj82HAAyrh
FCUxmbcJYpbzxqJGDcjgFoA5aoPUMIBHS4gnNhRiTvHre6Yjqx9OebmuKPQshtLz3OD1WVZGcVeb
KYAsvGZFK2OeR5zil0drRDHRbi/74+ZSD/d2NBzORNjjZFIqWG5EQrhMKr0CdcmI2LGye1/ONM/x
FpJWixZxhv8xu1DfUrpWCBsi1DBdaYCvUphgtgFKToi+EEv1I4mk2V2gFHYubQXUTETf49osaTX9
+mP7/ustKQ6Zvrg4g0CP+L/94xTG0SdPQ3ddn6lCUyNeHlO4YX8oxCrw3+YESNO+fIrKbfvihaX7
EqkEme846qEahpSgn3XJeUYEirMM0GdB6VSFwjtnlyikd1Fg7UHrDi68ldgZwgco26ZoaJyBS3Su
EtWHNzNx/5lfJ+354Dj+xUQR9Z7VS/Nrgt+Opg5WzY9aAl01Y/WEe0Z14bbb8T1Go9MbFyHKN25I
WXJDyXuvpZutEfcmtAdr4J/FYYpFK5uaZSTypIglgcpSKO0ZIfMzHFusAqKCBoLE/rAfpRi4ff31
fXZkyf04vdhVfQCTvhNGHjP8x/tsYiauls5bmF5s+ZRLBIJMwIs3W/2FnpC4qMygSuCKAeAtmTZh
+jY9zhcyOUIvvtxsl5hEPWiFefE0EuTnby7yp4Apjj0nDgNiJq7UcmRf+VvABDKMOxSvy7PeZzP2
/YpoVgTytbtKuhH30uiW2rlm3xfb55k5Kw0OaRRJI8SzgeqjU3myrfSRDBB4d7T5CFtTbeN80Oj+
UECRvw+v3J+nM9Bwy/NlOlMBeH1S5J5qHOoPy3OBppmXUkkTrQjQA3D3lkdJqoRwWLSgFDaOOY6H
wLeus6Fjeybh4/7OWjXBhuOQqmtc1/nLmOjVi/Rm5HVs9iVoG5tKd+QCWtjq62MW7ONJoXBDbuli
VcqEI+Jw5z+6DgWyzH/69TiFr7Ox0LIty7cD2/d8S7atV+OkWjjQICCZtpmeTCzL/RwqfHQ4l4d4
j9TZl4j9W0rwvUc0Jy0qqWORsUDFABNPpqE7AqVzvDPDErjj8S3mm4+Q/e7hFgykHIJrwwvMg35p
FYCmZlF4Zai1yo7GYRS9SxpCbrfklyji3yI3dpMXEKZsWF3gREVBzsyDXQhhoetQnMtJ1kTD/cg2
XiM86RUH+E2ojJIDKOSoSWNQYDqAE/9MdedcKmq1w/E9E/YU6SesKVBUGKjeietwHhAY5RxgbJei
VSoMPDm0TOVfmor9wB29O3RZr39993Wu+/elfLr7kReFnPvgR14v5cnpShAs2bM1k+9NuNer9Q+5
u1K9RZD7GouSa6G59ZY02cmHU/Z2//jIoQhbyEWD170PJnWHGM8OMa1Por3X5cuTqbxHqXH959dr
O8yT0HJtZJftV7Nlm7zNWWgl6dky25ywBX458EqtGR3NHmw54DS8zi9TWzRgYPfG06PKkfNHU3Ie
mPhz/eB6kEc8915y1xDxQGEHC1VYvJV/fb36en68v74bUmrwIVqyD8Svo72cHcLD+OrJsrGjiRCR
GagzCLRaCG0SIqA1/TU1IU5X9NxLoAECTt6Ew5iBEwerto3qIbSZIsSrv766nzbykODFsSEAxDZs
o8B/fXUOXdWwH+wniV+KtHmQOB5FCJReo4txCS/9qLsG0fUocV8/EsPUWHPV/o7Gy/Xgmnfh9GQO
EO4tpO1wpBLXzV9foq1zyB/vYBAFjs1h6YVO5Ohd8m/7+Mal4TyWWE+6ivS37PKUaab2/nuaeXpO
VsmTU5rJY+QeeCSHPD2eXhyxXxaUJr/9Lc/5isM/TfrhNLHLizKD8nrND+WtoCzwzIIFPsvE2p/e
/vTG39NY3l6iPtJN/i3JXblb+ouU9JR9SgTCF4qLQnC5kCfzgeev0lDJmcgsT/knT/giC/VWAdh0
+s9zKqh/veCv1FT//3tayhN5bbc//eR7isq3pyz1lJ/yyLcbRWze7/S7739w+pvT63g+rfJeerUs
e356ymMlKWXYS/Qmv+WtkoDOBx7JOOUrk7v5++zTe50WoOobITkQ2mSfLC/3VawX0rpPRoTrnjzA
vM0LA3oqPvC4Vl8Tinp6THmcu5fTgPGcQSKGAzQts0F+p5/w/NtPOFN5M37BRZ9mCs9PX/LtUslE
4N1OY8+T7/ULnnwrYXwrXRxZ2TIJfFCD6vbb2M/705AXHBin0sPpcR72zAIpQHwfWC+74Plfw3oa
n++PDAiDy+PpJ99HiSE6Pe9Pc4T35Uf6fSIF23l/elee8OO/ps7pPXi/70/6JIGY9+2f4Inq5d/i
kWJEav7pwsRBNcTS9Ydc/sVvRQkpYvAbM5ffU3U4PfJLnn//On07rzI9frNZvM7HQgqascujTV0C
PYpXef/mQzXPzXh+ktMMhXkcOujrkdAg5PI2wgshNf1dYfu3f+X8pMP3yoluwgmcAAW8rSAo/c/z
RLkiz4mwZ7fikLP2VQ6L+qeDRfswPc34jKHY9XlulkddJEXNzOpRNOOkFGUbq8LgGEN6kYiQbCmn
Sp5PFBTFh0Nkav/zG2b7nErs/w4tev/VcZqjmzE7UzI+KTxagz6/Hd32qxz/kQ/pixgpGYM3SfZO
8y8hT1n+9IfcMwjFNxO/liB+Ut7d/8dlBTbpBeubgzN+NY5hG4BVqmYuS0j3G0EYvnTp6HNAJjce
DA2pRchY0tS8FjUHENhXKEg8SmyOLPDd5ku+/9vD6Kf55YbQWwOHE51bRsXzx1g17KJmBUszPsHR
BsPHSd5Qi/CJktj500bgAhAJBd83kQ5H46NER5gf3evaDYVYCSBdztLf3K/XtWsUmewwsCwbN2ui
aPfV/ZpSZ4o3WCIY6SHEiAoiaTw9DanGUd+/jAIOIjJhjbRFM+WddMAl1kWK8U6iziiVNqY0JNjP
G/WA79vx7DfX+NOG7aIeymhS+LI90vNXtZJ6oXNsV2p4OtFT0k9RhbSNld5ikHoQuhac6iuIOndW
h1c5XRELHkS6wlJ1aFFrcX2gU1Jkcpvi8OuL+zkQ4uKc2PFj12Y1EAv9OLBb1BQpqmqQMyYQWVQE
6HGw1XWIMIj2RmgXd8ej7xO0EahRH9bAQZl47vp2HWnXu9V2B3vpoDsBjvkVoDBCRdbX31ynnGo/
BEMEk/QmaOCQzQcA915dp3SgBtAgT7rgvhC0sTDg894ImiTt+S9hyGlYiJ5HEUd7IifwuTjQIPuA
jPsDyiR0CwvkW+XYhjdr+mjJm78ZbF1gfXWdEdEa89EOfN99XbRDaWDG2rdtKTwRotMsPtHtQD1K
d1noNZ7PyiG/kCRMVnKP1kWBKDVcpgSRL1pFlECjFLb4SP/XQRB+YL4GGNKwVUsO1Qldr4P8g7jd
7wJjW8b79fWTFBFZOGTEzuvCXp4Tjq6u3zxJm0zaYcL80WkRwscIYdNHh3kmeYWomkc9rV6ob1LR
cwE26i4WM/jXg/9zLkEG4foWGyKFDaobsjv9LRLO4XuhZLKo00VZpA5iUIvlDqITnyRT7mcSWjDN
ypkevQDNz5xUYon2cttqqvLd8P84O68mt81sXf+hjSrkcNtBHRS6qWnJsm5YLmsMAiAyCZD49ed5
P6p91CCLHLt2zfbM2GODwBfWetNCcGnlQKeX4eNTnzzxHSfxIHxBhqJZQTagnw7TaVl9VmSVHGNa
mtIr6J5jXumTWN+xVMPjARf6d+PIGc5S1VluLZmOhbwF/YpIPujfElJQB/8a4GZsnhWOYk8lY5z/
63S7xzEEeEIOlSbgrMRkIIwm/JWSawBv3Q0flFVU7MGEacZTC8EDd4Y0PrEE5DZ1AZOsEKJjftwL
EABkYLpunXGhbPDqYXsRY69kUjI8/9BrxBixqNotiUMc7CsOASJxVa6hao8OnCiwnPhRXPwHPhSg
RYip+RvzTxSCLhbfoBBL1E+woXG++ablrdtLs9nM8vY0yQqzEVZL0h4wBGHpjWFQwvZx2z6Sm0vd
BIwKVKWTWuOSLJuQRmZF6fTuGIMsqcNhpJigBtozsaeb7ead49WGqRO7CQdxvWvLey/rFlrYbLuP
ilJSmL5uNtRY104cfNyNFLwjypABeMTekHgKhGdBSwFnTAoAiyLGRV4EJo7oWK400C9WFDC2YN3Z
iWxlHSQ9Qp/P/AGnHODEevxmp5QB6/R7zw8zyraefBoae1Ek4z6+F2bTAXfpVNOPFqFe9QAn7Xhz
YTOeOCHYgTZbMVBp5843Y7OtV0FCyoM54UKoEfBmomMWMecTZdI7xp79oRNYS9GuwZWy8Yu4Yqvm
mTh5BxJHLjzTiTIA8hrUPwTyDD17VmYOYQjgV0fVZ31cvKkk762ZhgedQ7SYgnOZGPpRi7SQNFx1
ik6wccSXxRLXClTNqcBApbmZCRrnn9A9cX8BHCPajF0osDiYFVB5wem26Yfqs5aZ9rcgTa2eV9Jd
GxvxFDZebgHQEYbhEGqBWHgssSnV7OoGRqwkCUKbRbSTlI2XK4IThy3cNhxi5IUswaPDdrCa3eFd
MhyVaQXLbCE1hFAx1Slpmn5HXmv5/YNKFU5mpFOU7TkHLycFSWvk+Flf0SE+XS6PTxy1MRN+HDDh
CDKChuLtRVAp6M5tmvpzH1BuNo6yvW5TRhFwpK1fNN9MCNjhTORZuV1LJ3y/9QooaqWtcKEW8Hct
mlgh83E5vIvJyVSSm8eM8g6Q1eQdBPH/gugc7xz0TU4EZYZiIAYZe/v0nExFxOjmUgU9anMc+MiC
fDLz/F48lALWNXsO9HrFA5qDmDvMkOgsCIX/X67sTeX+9sInodv2bC6wBBR6jtNFRL0liJUPD8X1
e6+to46jXu+Y/Yx9HpD0CWvVd/2XGv7NaCkM54fXLInnGPU9vQkZopvoQ0/SVu8rEysBhcFdjnpI
jEgNzyE2Sf9jg7C2TLqjVHtV1oBzf9HnKGoKcZ9elBAYgdFGEcXRrxshqhXBRZZLnN9i02QsBb2u
lRIFuXryt8uvmNE/cmM8agLMsOJzoqQygW70HVFEeglbL27gItHf1BXXCDh73nMg6C75x/sdeUAY
RAmfHNh23pDn9EEJuQ/YFKkD+y2J6URE93n0gJ4YC8b2WhvJ7ikQPOuWE+tG16UEA2D6X1RSyRrT
ZfBZYkqHmC54cK6W+eL8c57a7W4cUOjRcLLjj+r/bTA5ndMWBgg1NgJgWpvxETIWQ3Q+Mpr1fYyX
a/SROln+B/lxxwhIzi+wxKug3iYf/7eu8wijTyC+Xa6aCNKNfW9oz1/qPrK7Injj7Yo6mQcBPRBD
MuzX6LVKIvkJCsM1ro3j40UxvFVCMqmmZifJV1FuOo60GlQ4NNFvSY8YWuO4PXRbCqX8hy9Tz+u5
oHMUqySaJbMNPpU9dvoQKaY6PeTXdMdENKMOUU6EzwFDUM6NJHPGFOZPGyZmatkTaUOsjSqsKMM7
n3FXYrQ6/3CuIO1fNzoPBzpkU6HanEKwg29PH4sRadtVai0pjilPIRAKByNX6tMlu6jgyAMd0X70
CKZ8yC/tzTTkUC9iUvk5Jtk36uetwH+MEJoimP8mDZv26eUL3bRJ84d1Pdf3wRyoqKPZdQmXvd5H
VcPDRsj3x4yZ5u/TjFDPCN7Ph/+jxilWPL/dBu91MKU9WVw/tRrizHzyoKSJUIVXOPyLMU9Fz2+K
qDbBTqC/7tOMc6MhOQkfUrpafuXW/qxTVwWVChZ9HKkyO+9wHilzQzV+0q8fEkKpLvSOR72XvhAw
fxxDTiTBkUCmkgJ4vWmXCxGCAgkkzVQwXQwvhmEYbpsexwCcpGRiT34pGLI9UeIQaHur+8EKKBjO
r5ujE0JPFbhYMUOqPdtxZ/DFgOMhIdsM9S9St/pnI8vAbFRmdCiOMGVtRP9RJ0QT1p9WOXFDKOMa
Gm3KMTjez13RfCAS4IIMz9UqmK+SXx7Nm+233CvdikxScu/1tTo4YlaD0U47OBqYG1W4rGahZrDA
SktgSPN15TCuoaM8dVBk9vSxamiq5bVRpdBIKOajSpP7VdjfbcbrC29zXgOYt8mnQqcZAhKEs0ce
trTczugl5pF9j+YNZkVTDIqOEAJ6Mi3QMYdyTKkDOcZ0FwihMsIxGr1/ITTCBYmKDQqU1cfzzQVQ
HmMG1nVZLRdjx72EB0JUqA6FmFSlgnxgNZg9/ZWy59LY/6AN40fL33XZqutQ76Vuo6ouAaJHFZ95
Nk5VPwwoSaE+3p5aDCTOV0wFSRbCI0gQu9Mn1upTM6vQL78KHtvEugtXyfu6fWebNB7JcmlDU5/B
azuJ8LxHsdm6U7VVTNHP5y9SMdKI3hDYKin8wrfWs71ZnnqvMW/UDWiIgP7ePnu3W61jh3N3YeTW
gtUquqSfS5P0UYNXmXeLwEDkV4qqJt7v/rC3+EzVLkkvxOTUJ2XIXHi4o4VIlc8aDPFDhsJUZg8X
jZtdlpflkiIUGcsOlQSRCwLSMJN8troJRRdqA9ga446gB078zZ9WEH0SDMW4qKfLUMrxqa9nQjMP
qRqCnRmw8pf7fhiCkXkUxWE/yzpjtPPcofHe8R7iobyquDxtvqIPAigBO02qOeIFQ7MSgKK53TH3
AwNPCiAKU5SGwGfscXHgKvYlEx4b7mDdaCXajzW6JZWEpq/iPIsAja0B2bWkiDCEkrdFyhcDwtFK
x714f+FjzOF1VnlIDU69SOhHHNi6u3/54dNutaqabJkslECixBV1Brq6xEZQbXy2V+w+Efq0MIYq
AXh77fuNzpnORQP3/sVzOWRnBXDQgBFzaGtqgrFifIBqBt51DGSV509i+wRgxtQq4u8F6KiWKRqB
gTEwF9WrKa1RckgTTljo+ecy3fJsZ3F6Qn4iwAUOdmaQG/PsMFeN7Cw9l6ZSKM9M4I3uKI0JHDEw
FMX4Ld0BFJIzkixzqumbanwYst3DVMBr86bjYPeQOjgZOE/iEu6gZlKdT4chhEAH3d8Y50C9yN9a
NWbqELaqTpIDenRI5kR9SSv8RZFnu7J4mBhVrz8/1vG9gOcNAy7isv1k6AX+93aOmhVWjmzMx6rd
0Kno7k7uMXrfEaJ9d/5VuXMtlZaWE1P6SUjqoah6u7SqMFh2NPQcoDteCYpg7XO5/VRGkbgODw/m
L0yXZ1YqsOppGzZQbKFmJxUdf5yqZ8PkcJcK4+30HsQEZc2ztspEt3f+uY+LIT03Gg2f05O6dX4W
eGRlkFi54aJEpMlQh2+q8kgnINoIyw/KKHX3emajfMX76a+5ONFxkSj6h9gmKbfOP9MRWWLeJW2y
y/+B4XizqrQqkylbBQ3vkotvE6X/ZebJiyRpcQyWn2LGNnk//Fn8kx4Zhi7L42cxKanNxC6OHDAG
QhYQTWVZfq9e9vxTHrmP9JRIXyE2GVwQHJ3sXeCTADVUPGUJHsIhyS3w0G+A8XHzCFpKR1IcoA76
DeRCj66lp/4dgw9kSnwRsERmync55s4/15H7SM8VGJMJoCbJSbNDrmvcZUAKQLwQSBdXhBCpvk2L
7GPhpUxACG5zgGuduAoy0r1OWffYu1SanCaQZYQbMpGMY/qxKIAfeMoaT3oylndgVjcjgQ9SGmvP
idrTWlDKi8BhuBfMkyA/8iQ1zG3AxqI8KXlpK94I83lJjMB+zMzVDMMmyDGlzvnff1xI6/djvwqN
eSCe6zJJ2IqHbdDHC4VGC69SN2tl+5sEr7m6WZ/Gb9/2Pxia+CguXLgkCfnvttXyWZ4BRYOsg+yx
sbILRf7JUwKwz0N2CY+KIu7tKdFNg91N0zpeWPaHTbB6iBtyCl02+UTzyn2U2jyy5N20fJi6Hk2b
qBAZAo6EYmyy6WMHi24oQggBe+t/1qWrNkrIvZkrqAv1wjs1OMrsJqCUTqDxuT890NW3Dx6NTOV2
YwLaSAllUAOJmT5xhvn+yi7JiJExX0yMHAZ6fCknRwuXAWCr+oTXglILTYyKzsPaVmJrCT2c0rtT
UpAUQeTPo+m9sL/ZG5wdNWfPIXPnSS27VBW82Pe2wllNKrNejDCtkVkp6Ybqg4rD9zfXgnh80jFe
gXxBf+g1bnufUrslDKHQ4FmONSPjBAuM9yzdDUaJPdcPqJs6Xz8n+4dqQMK0njm5ZkJCDvgGvtSz
gW1lir+WC3Uy3Ii4EbqGEvhaAUwSwHJE3BUbELAA4NFiphz2Luka1RPVuxjwJ2agEfHm3E25ld/q
bjJFODZzHxe44PV02FOSKUkPeegIjLGCa4eEkR5SMzl7p75uHYTdENdiuuT7UwMj0sb8NcUjGPSL
VolYC5vDUNdOXyMb7CrGxFHlAO7VPcjyPv0utZ3kitKHdkyJljxYfXI/AAQ2spLTSL1iLoYhY29L
2ygUwcQu9kRqpA6fgQ+oBlCHhF6ADoloQ6OKKfPCEj1R21GpRNjEgF48buG3K7RqVlaEUwPvbsGC
BPXv/fCzsQuhibVhsojMuLc99hp8Sb+hQOXlGzUsZNPA0tC5lLeXGoAjRoLjGJeqg5iDAykI5t1J
vot25CvvOY54+0bSQRNQtwHTpGAd2ShAPIS0lbSEhNv6DRylj2Bd7JNQfxjP33VxaHhijgtXY5qH
kvHdU8UqPv8OjaZttstBqXl7bHM8d3P5ybSf/LVfZZHRfpNKQgwLue0UMNTtj3ELi8k7LLYUMjbX
il2O314h9QINkXhQU6VxOyh6zHc4/VHDqqLRZAjUU/dqLCQMUZegaBcSooAKIau0si/KBE7d0Sxe
0DjEFxEY52xRRO3GtWtSBdmVLAauunUxwKKPT2x9GFPIDVz+arc1LQaf91c/xNqvI0cPzYza+yEa
manGWI3zr/rULUWd6EaCoCJgzNmBWpEowaiAKlzIQUYywDcFzaj20pLAS/1erYiO/IKJsGmw/yte
8eqJplMyqPHy7gACUhrqi0v25FsLo4R7Srpid67arbZ0reO2DRYC1fW5iVS970v701iEpi7UjBDp
fXzcOqq/hfCJUWjG+hNxPpgMi5fLKqTgxBaHrHUgH2Off83JPY84wiEq+8D00umW1g0PPS3qI6NP
ND4IdQqmC7H4E5lw0s3rIV7xNDXfxoTNRSWoUgWufogwNdmnVKz4KT+EM8p4G35eXuME7wq4va+T
b9tk5K+P8POnv0v4ICufzNbjkHzVsjaZPlo++hsi6eCP2YPiMMc16TiMcMIsSJkPRpIDmaH4J4du
R8iuLFoaxlIu97dZOjKG41JR7Z1+eQHSI7gx9sNswQ31GClWNFikzCzSyxPOq973oOjhVkcm0Xcs
NuRHMcNPa4aCSfAu90M6Uovw53qfFw7AjqjgUSeUfOpk/DwbAh8r9cBQEvXv8imL+pEoZEKAo15e
Z77sYoDRt5EHIgS4YbWXyr9jsDLGmCZqX0UgkqtZI+ZlS9INm/SwSMw337GRAqQZNA/2Dk+EwFQ+
KAliGCH19YkTe1IbasrWcvpLBbocFKaaUsBGYb/IGF6t9kyrQzuyxHZ0/jw41fOgthJDmABRQGy8
vb68mvaMqTP+wig4Q5rkOGJ9gv1SKCnnDBfRwIkvvA3p3bVG96XlsNBa0r2u8loUplcRj9zQIpn+
kU92/jmPnH9cZ0jrEOC4iQ1MbWuZ/QKhIIrKoi0Doxd9TC9b4xmixx237l8qEGqmEssfYeQA2kYj
4Cq1nXHs0g0xgRHhsxQzxKMufSQLcE2OgkW0NqALdJgISDJ7S8ISJI0TDL2sQVo/EkKJrvQYMnxl
EG/0kHWSv6jKiSBJLxcW/lxSwC9OuA1BRQmcoMOffZnB6pqmH4do0Vucyg5VKJpf+Yck2RLwYTgP
fi394Aeh3+pLJYurSZlQEa+8JfEkRR39MKc4ggI5XmTI6Nd4cOmk5HMVb2rVB3pcKQ0xvKve6uHu
ZHMhW8rpyMTNSmanz27VjOFJkdn5wHDnP7WBLGbVABpUuGr4Su6qec3PZJaY8T9huCCvi0RhCyeU
KejT1XejouDDq77yEaTpLFEwNyj2x7HjHAkpgOltFBIijMhv0996UEDijKlq0VVpYdtMiBIsa9us
bW45IxUALZRrJt5vvmkMoFhGyQuJpH6pJ+5mmZZVPscuP7jfK0ck4aSFddI9CbArrRMzNx+ZpkhM
GKlr7ua6JvJGwWN+S3fAnxMmWYXfk1XBNVY+yxEju44xZzNyRSdYTsSG+uRNaT15E6l1zNlWPSyN
NInhjOShxrYctOb5wOSSYQljc/79n2rkkYrG3MKijpM5X9AVQZ3ts4YSAZpTkoGCGZQiEuWEkZ9L
CWT1QI4lKQ3GeA6zqdfh0waY/oSqt0dso6ZHpzXhMA9kIj6MRHlJLKBFqViUV0xc5YWE18QqoYuh
jc8w4dLiHwTsaMEomjx6Im20fE9vIK0YlDADCqsLBE5y4roSGc1FQH3EWT7DgKZkvSU1xqIGCVE2
7AZG049II/hxJTGjKcOXrvsdC0o3vo6XQ0u44jxpUd5Jki80o8AshpXyfp3gHc2RBy6HG4Fw/ZJ7
i2x9Be8UaBUN+6JagAxemIzHTc1UqOSdyl6/wqL8yrtJcm2aUnDsIlo+OEPOQGm2fkfW4k42dUhC
Wk35G+yWVcVi1Bc4TDwhhyAmiExdohJpxI1qXRvF0VA9v9ImVk6+NIWL2HhdkCpgBMSrfpV0qSj5
zwzr63SPEY1cDfQN22HRoX8ksvhZYLC15JLVTCNYB53S0iWa7nx9Izfg1O7/kFFaBL1S+WT7V0y7
/mcUoURJUlRp4ilKmcvqVwPgzU8Wsc3g8A6C41CkyS+XCMOQ+iVaDn+hnKZhHz01NkmQApQtJEGx
hj7ZhBYIBZcgXyJOWju0OjWImhUZyZvpIn62l/GWhpbeud4Q/YrkG2aPlQ3FrPbjQKXvvui16PiU
r1LooObSK55bu/z8zvVUSx39Po/Gz3O5MyCl3v4+qyOm0l65/D5AaKlS7BRgRJo5yBYzYBykwUS/
YCI02ZBpWDItiRtRClv6Ed2OBiWWNHQkDRLmVHWkJgrDLP7QWmEMsgmEqRDcWeRkaF3osGWSwmSi
D8//qlNQMeYSOgKKKqjzePbVJqY3ktwX+AZYlLZu9DE7j0X0Yez5QJTIKguVlCDEU+Ql4Ep/bcQh
3OO6ti6LQU5BaokEy5CAsBSgi2/ftUdaQ5X1JYUT1Q/Q3qMxQIZAsug5JVeQbSImWX+kxRTao5Rf
ddbjcruwSRMV8yvSgagFFK6ITjk1tSfkOpKUkuNAioTzL/ME4eogUuR4s0N8seDvbx+bxdg7OSnK
BhYg3+/l9bqU20PtiRRd5lATEMuwZfSUsOvkrd/3AIaQMl+NjydHj7WSf4en3OCVATHPOQWFY6rX
1n5iYvIF7DvQp367wB2JUgOYbFqx0Hiuf9nAQ+D31pgOLlUgs1QS/w+CSjV9md4GqRKilpQLh0JZ
/AWnmAT6KhmE/zFQ+N64pVqCIbg8VNAKiNNNb+Ai1GxKK1HdqHTDccX5WzD/TlvCbqMfGiDjp+hy
kZ0IyRq3FnHMXPho+MWVIbv/oUOibybIip5pkMjY6EuW4fZrOhU38k5rX+pIlXhJW2mivJ6wSWlY
+cQZ4gXppyrdXrjUTuygt69t/tGXCLmamHwGHek6Y7VW04T1uafOhxTLxvLddt990o1cNPZ73+kp
eUD6/tbYAQafX4mms5h/S25anwMZaDeeqzuGclVHRbF3F5LMSrBkNhD+MaPq4GJQAIMw9LokmpHu
7VF2nwL5RhpySTXwBRpGoDn2ageNvSIHk0SXYgDHHkIGpEXiAHmF6jV/N4Q2guRGyAj5MsxVXEM5
c13aI/RmS7o5eIIqYqHzA+eL9HnCNFUVG1HnwHriySa1dAPWe6OOuAjUnNyoAf0Y6hyzW2flP7mO
G4rWwl1IkmRiazrEL1v4Tvz6ZqSZqkufhlcJZQB73NM0vymvpVgjjWFZC1UwZadbPatpsXId0Goo
adqqNQmK5KJJOWmtL+FMJ+BHoEeCY7iEQPVw4L09Z9AVb/y4icmnh5cUpKeva/ZhQ8IobXjPqaGn
169QrpxpMEHDdDwKZ64jnBPAHIZLBaljyi1OwYvv+QToxINi6YlV7ZITNLtdujYu6jzreM+6MzEL
cOUxO4IFo5YBGk+tgnhwY33DFIME5ZuUJdIMVOwdqYq7iw3vyRcoGk3Cr4T7fKbLQlK1I7TNdwxB
2izz57YO72yLBR2sXyJ3ut/s6v9k4KbXrmX9x0ZBohBEyTcN7gMfodZCjEDRtO+zKPtsWdbvnmaI
nd/IBuGebWRgHZBvl1sFt/1speYu40iWu8Y5KMjkKbIEI4wA9xAaIzcEWcMvgrx6YRoKETf9OPni
sJRS6hsxFO57PsEXgzVSwlasaF2LjLJEG8uiZd7ox6lEF4/e33ikzv+MUwuBH0HnyQWDQWruzRza
nPjAaHQMMkp5f2uCdrgV+atxiIAocIJI92xoGWkPB6Q8ifdeqQu6A3OZM/4Nr0gGUwLnGyA3io6S
FiyAUo3FtheaOd275ZNdufh/BYiRfSRf4Qb/93b7TQu0aHGyEEgjsb52j/p6FRYC+nI61fPv7CjJ
BfkzCXnq0SmosT+qIP3lPkawv58ie0fBiTijm9qH9YMaVmExsZ+R/c9RRfWgxlCdh5G5AONZeyjO
Tdz6vFO4MjVGUF2qO/G6EldPAJPEp+oU1AlI+aKiUw2KSqNDgBmzWahsmXL5zvP+s22mr9QgF+qN
U2vC43BgH/LuQ/749vd5BE0mjACg9ExpdWsHRURCTheALwIZRqL9pRNM/INUR1Sht3ISKdtRxb9m
NkyOfTck/vfz791gP7MtR544PgkKz0BZdW+fKy+zyC+dpcehlRkCV6oPUezyeJMacvsKOqv/kgdV
l7wOshEVSu8BrkY9RG/2u73j5BVW1P1pWxB+1HwjkVoiBICnPtZriiGmRSue5lWQoR5XRZaJ7KWr
159XmIo4YwlrdBmbvO0+U70INwpHqoInZ3o0obIMPQfPmKz4o65VsVPq/eXbNHGi/I+ExOneIin9
Vs2lXEU6yIQzhvv+m78O36u6YiTKk/QX+qN0fxFMkRVe0vqfAOIcXluEEslFoEgc2tuXXcVtPwXL
3jOVviy0sidqQhIh9tDBeY7jzqEJKQnpp01e1etbhordySbxemwIhzLLhuJaogZpaZkl8exbbApN
FggQ+oIbSKkoca12gIJU26i82Zd+dNVHjLpQpfkqfahKwq5J8emAOtW0VySRX12GtU/tAA51rJms
fj/B2PL2x1srn+EoMT9eH0qJa33XoB1CtMFRrF5B1ivd3cb9we1jUv1Qmyh8IyKuSW3vvxK1ogvT
Y7EBELzPhaNds7Ot7Ri4i7qDQtiyZBPnLwFNYtiKHW2LiKKUiBeoejhEGkNru6grseogSARkeZNs
mcyzQS5xoRE/VbyhylJnyMlBATd7ax5TJVw/3lD9yB7iMYMqGXC1InAXcEllKg1+n4DnhjH5DQP+
JYKZ8vZq2dl3AZN5YF91nAsnkhJX/gFvR/VmHlpSMgHOunC6ZfV8/nA59clDVCLij+FiuXNmn3zd
eD5D1x2jU69D9ljmMYpRp4b6Q6AD0VSyh4nMl1zRAHiMvotsWlj8kzq0L+cbn2pjQo49B82TT4L6
PBqFWPOMaq3/eUNn6LJaFE+UacwTfzE0sfKc3EMKhow2I2kTjHq4i6g3zRxPub/Ov60TvI8TesTB
RpgmE5Cl2RWBmWnTxFHqwG/xWWPeFnpEqau1QVQECTyUBGRVDXdOQd4514Y5jlmf/Q5BhWjrLdaE
kaETq3Z6ZCDd45SSIm+mfZubG9Dz/GOf/MjIAniPVOd851l9PmzCJtwRtGiKtoKEJGO4xwkoWk4q
Mo22lU4wdTAF/8S3lUQh1sPoRsAnNCjl/HOd3DlYq8gSoZ60OdXeLj7mHWVObo022VcAz8nuS1vY
H6s2B3sj91vxcBCYRsMo9J4DsLejd7aVQuUAewpaRU+t1BG/W5N3g1aM26eI2P7QfxIymFGcGpl5
edsfeXsph1Stu9KyA8A5s5carfb7ld9upgU58R8Ncl7tv8gB2BMcWQCPCCVvYuc56YaHuhuvdCbF
A5oQrseIMlMqGSPIAWn3mCZ//uWe+uho7G1KNeh1CddnLzchbGkMc/tQ4orIxn+spkzH0kjsie55
5YDDCn6QlVI3DiHzEN5opo1gHdziovDSlCuzckabx6fPoY7EE/T2uaysX7vFtGIxQu4pClUSOlFe
3PrQVMRVT7hlaBqw7LzrGSgrgFyNPGIn5i9S8/QQdczufkkdouYAvuMpwNOa3tjk+vkrOHDtMPNL
xDWQCjKNJO0LfdaoHLUXHqSE19M95zQoee3yHYIR9ZPI4ksUywkVBih0jAAWAbukBfP7IUzGZmhY
KJK16YfWFl5/N7zJ/OUNc6HVyivkTbQe85+vXx38qnqEG4kBkVLq3/XDMUl0NMOYRQkbmj0a8VND
FkcZj0a1JbRV8L8UatKFm4K+4Nm4U1/jhsTWSAtoWBqKe3Hwwz+PzpHTUv5v0vFCACN7xq9PZOMx
p9HbLbJic5P1hEjZiMGwmx60VsVLmI7PbmSRZQqIAA5vImo8/7ORAbEkwCiwm16UKKrUnq1djLUk
1KBgOiGo6fpNDJFK4kJfW9+ZmZZeqftR56seIa6SH0I35IM1AeaI6FMPPlHor2AqheAxjuqFOVlP
ER7R8zv+2BXIU6GoAioN6RfQJ7zdWVHvjH5YQdYaep94BLEr6Aze1StAtVcNXb3CqERnq08qdkjM
MLPl8VquHv6ONwUTk6xi3Uyrq2bpPlxObTJes7fv0qVq4iujVJUtYdbWDKWXtagoJwZVsPYRAKnP
0AxFU+QJt1zZ4Om7G/UgZk5e2NqLMFv2hI4xQo26iAr8WtWeaSZzkgiRRyoEO+2CD+4uewzrLZJg
jTaLPzJa57naoQi+bK049rbiuVWDZrO5lR0y+ykQPs6q9Xb7A3sP/cKl9+Cv0KgKh+aYV70i/FJb
yQSXcp9JvSO+mNzOb/IepG57DcH6vq/tl7bcvPcKHlZ1Rr5lrsv5pXKiunJ5XKhPQDCEB3PTBb18
FwfdktRJKmohnGPK05LCIlWFfN+HPGqQUqYuS7JST8zpMzEcaumxMl2WXpm0idmKYBxgBBmNOkVw
6Nv1yxdihueW/k8KHrkTtQI01kEeSqF1koTGOyIygeyFD48x1RXLWSZRSV7NoCPAsLrBBiRNrBaG
8F6xWUNI05TvEI8iNpcpcKAvu/BajwllLM4xoRUBWfJoAWcLoRqIcl+uVbj8jGyX1vqVEe+xsCsn
09jp9bQIjTV8TyC27O/iBySzuBzXHhzLS1yADaLbmBaCTHReTFdN4yad53IyhFjxc1hPHwnItP0m
IbAxOJNgYITAOzgLqfUHRDc+TQAniGD5IsbVuFVOA3+PonwRoKs7a6zpq5gt/SRO0eBSytcWRs0o
XZ0uPhnbUhMaAqxCgWhxYEcVIctbE1cjDKtvGHsqNU6xRXnDfT2M4EEdd7XUnAN8rJAOZbJauZmF
Xr67fBeeKEZdynqKegwh2JXnW2Ky93t3XJF9kSbVn3FE0Ck927UOoG2ck9Gz/2h2MYEnAkrGDbuT
odFYU/kXcOffiAk2mxHCrGLlX1de1DK73UE6To9PGoiQLclQL9+ZxpA+2z0gmURpoE1mE83vcoC/
VQwJAOagJvmV94Hd1ngCjWMX7aL1OG7T3wpCIF+pGBNLh+JD0KZAWM3Z0Dmsob8KuhoV88f70PqQ
lk/6POlvbM1FoRRT72p8bPDcXrS63jiJck0epXGULGlUmBCyJR2EJoh3RIyl+o1BR09idERESRhp
y8mLXskItDh3TE4JZ5HcIepOwjq4Lt0tgaasJzgqHz97vGLt2Ft0NbI4tYwHErfTt4jnFDchpEhB
RJqzJNG6616nu+ldhBBfifo6xHRZDrRpAqqGCYE6oDad+W/x1H4g5OX5cOgBRCrMmMH0HUKXy3rY
U9eh7kLKHTcA/Z2HTDAOqck3E3lXvo85llevraf2cqz2V/KMMk/xdu3m96oehSboEEThdO35+VOQ
LYnahYplLzPBTA42PgreyW+yx/bMq0jL8SZqwORAaU1KsE+tO7B5p+qSOchohuYrkY0k7zv34tE5
HiWTs07KZrvoUv+qqX5Xka/m+BVOy6uSqclU4SwKDQrzI34txj9NmBRJKbDRd/EV4U6dLKoTmGup
/oy+BAuRZEdMbmQgF+n+agHtiZVIlUxNwNhDRapJ6yeNRtwh6/K39rvXyDhrI/07C7FCqkQKjyBF
/XtaFZxIB7nj67w8Y1eAmeIApBo6rAB16CrdDIcJiSTBgcE7UxLNDVthLx+rcHr4P4uxmKHb8hok
i9JoSkHc//zCwepDqrrM/CcyOeNpbdubeGM6ewk/lA8mZluVhwZr1TuwYPaY2G9t0ldhkWaCCilh
aumdhI8Xnuu4UHYxSxMUCkeU2FTns6t82Hj5stxtF0PXPmyK7mssQnPHtHl1FiqWIRLeDw6DmYO6
YxIzT0b6i+Iz4njHxFMYFvFBXO6ab/3Pnw7RG9e0Q7sFzDtre7plNq6spNwYpF8JqzriTNspHgNz
X7yh1ZSPQ/i2igim33HcII3EpSJ3BAMUSR7Bw3X5ID/RuLtkbAPUSLqPJHTeIHe+tSqGcYPZlZ0e
rz4yTR7RNyis20AGMwTxp1vSrFf4H51SKiAkZDUu85QT7V8VN0oUQKqKEZG1NvumOXPRA9/qe4MO
y0hmwsIAPBTarybWaFA5UbXW1JT5Df/6qTlV6yPynE75x4WvaRzVs/OGh7IjIkaQN/PS3i62Yd9b
4T4Le8OeCzqSPUxGSTG7KUNW/CEE3UgJGEJ4QPiVCRcBRlb+gL9GvZOlv6Xt/krMruGZdPyC5siv
qKR8VY0dvjXCa5luK2pNMrIcLkR3i4Q74oUHTmmuIutKxZX+1kqLkYZX/zhFf6hPtEnY0WVoRCW4
jY0okKA1YxCgnTFZZlzQfitREXQJyFxMip5QWKFeEAu4+Et4NJny8JKU6LbY5wdpIvWILsUxGz/a
fgZ8y0FXSoSOFlqn3s6umLvkvZjceDLwwt4lDb34j4aCCjfriIRKHTxWBG0qBkz6CBm3cmlk0MGZ
mFUIHMtmK6AClMFA8AQQjRGICytUP6nRl/prjOsm/hfQloueCb1B6ESqs2f7NxqY/GK33WElKldA
ND7wqrEZSKgpc5OugLhBDSmmEScQyrUv0noofMMa/he9lWlZjxaiLJdIrZIItvTtQsynXZ5Zu3UP
E+D8NY5AbnAUhQc3TulvK05v+GinfI8etlBuph5Pq6Yj1xA8I3SQui6FRarqlAHQaNqhNZS4JaRB
eiXdfpIg1T2R+1Bw+6C7yqKJnGs8MjS+0lIIQhJUo6q7WnJUdaGws1Z1OWAfTkHkIX+h2/Ku3U3y
vm+z51CD2vvd5zTcXEsKM2AWk/VandJEq+ozpUOdQAUxng8qO/7dZ+W2QPan+E3TtP5CME/xMBTN
Mu4WQLsfJVVTIoSR/iOnuhKTIgbTHkgko7rRNF6pFieLWZwTVbiCqwwzJonY+TPGBDW+/bKgUHCC
vgtHQi0wa02tzN9YJVNcDxxswd7e1H/KBKTjoSI0QatQR4a9o7mCBOjXEKXS0SnbVa6WAi2ToGpe
/hc9erGliKWtUYqxPQFZQ5krokCHpqQRZrQiIn6TY5ciN/bYv+OITkLKA/BLVSLnfyXhdSzQo59J
74r6INJAqNkC7uLWTfqx7w7YrPx3ZATjesLQbHuUVambJVcGTWIqcXUdM1CVqNvmWSFjg6dp83uX
AzJjNkm8oSDSvqyXDKZedfnmpls3LsNfySb2xjS4oaDuyJXmfPMJfypS5ofGNSOVi1j9gWf1Itg5
TYnKBPPnb5bhF2LjXZt+QIOsU4sCluqOaTbUyk39p1nrEUemZ1X0pUwDxn/j9My+BuutGZd7NUbU
IDaXESmX/Pfpjon0uxXZx6y91VVQ1uVtsUZr3xfRj95ml8aIOomnuI1LKkmYBF92tBaQWVxJkZD1
68eMVZY3pIqQqBc+XfKqZUoxPlXLklY4zBnxvskZjk7xPQH95K5ssxp8X4xLtP2Wfb22tvm1R3AI
E5VzOkuHBKEt+vOu41LhH5Bd+5iGxoGf5TvZmvo5WLhr72kdXKVM1qY/pW0Ya5pSzMVfdCvUjeTi
IoqNmCqvqutuzzqaBl6v1XKR1YiAr/wdU6KXVfvfesM/zsvgHStb/48Y1fPL64SgE8gfDBxSgYhC
MoBnxyOgbLfy1+0iHWDO6EZ1SapYTbOSS0wwzUG0oNYmxQ0muEyOHe2LmmFFwnq0qQSdyZ+hAZsE
WhL3hG8iuR6sgtHxfDsruZK7MU35x9DnKOrOl0v6Jwybo+/5G1znNFVIjILaZCCTaPLgFT0oklb5
/m41+U9qluUwN47kHCfSUF4JCFelOi15o7JJXo72OYHp8s7IGbCR78LkzOOSh8LfW9U08s5+KubT
JT8qYGHbWxdPk1qhUtJ8Sgluf701E2yCv44L9KtaHI1gKWzCRiU6mDRpWyp1CfcvR1Aa1mt2ggA0
UYxhZArQpguJ+uUM5zhMmrobGuPuVdrOuK3/1GQnEkDfM4md8w1EIEX1QLkv4ZKuZBN5BjI2XYyb
PlZug27SUvv8WHL4wTzfPo+3XW/GofE6Y+eMQb4kWVIzqrQZWU79aH83ZtfSWBWTLcv+o+IcDbSD
PUW2HfXQ6kwkJhCmpf8seklSFCW1XTYvHHNGivbzA3aJdJV4Kd8+9rDaxVY2NB21NmoHRSFQEagm
NGZJXQuJc9c0m09JtEFM/qe0JWMg+Y1/a+EukjpGK1LS7PO7+NhEyKMZ7zYiQNDjuUiEaN6mDPK6
NXF+I6LrdMLnuaPqJmQ0bjDHAK5gRiaoMR2vwMk4bxsmudrjS2k5n3qbcrLHPQseb9UMNZQYwivt
m/OPeXxjy6FP8h5KbL7/ET1bLYtN2dT71vR4RaOEkowrQ1WV3mnskgrh7u9VXvSQjILxRDAZ1QPt
ab3aE5XZfNcRZPApTlTD5aQjYvhYwxCQuNLsFBhubCL8ZLqrl8vfO9hfpfnKeD4Bpr/GLpggkos1
08mvoaJEqDME+rzR9uJ1Htirtl3wF30Yt0S8GriOPlYo/kHNTxFFsy2QXHoJIxYe5UCnFJRgQk8o
2aAk/HJaXfaqHHPlfAxEVYx3MMPs5mGa3iqMm67ueUpuKdkNJWGTX/ZV/m1EwQUSO5/txckuOEai
bMN/UkpplZhAcX5Eh6/q/GI5brn1fMQRyyQBpz/n8nNvE622aXU4ZSVgfvVwy8lmqgVJr5EOaSkY
PIAkupgAMrXdHVdNjjBKRoTzz+WeejBEthB6KBMTZKqzTscqu9TdlbsGjIlPi1r/D8HhcUpKls/0
6JyAkb4tq5tizXgnZfZGq5ZJS4QNXtv5srnuKSZQ5VKXqGH0M1oB9CvNFe8CnBC+vF4h93FSELlq
M6xvUABVhJ44jAcosWICHdOsNCjfJgj2d7kz8E/JqRPiqcwgpLU3hm+S4dlrPqbFTBjmSl4pTipq
+WdZOVn9hTP9kbYlaDh9q+LzpoFWuhioD/vYgrY3CSex5VGmUa5IthNxjAwZJsAIHDdFZ0vSPP4y
1YkKQjK80B45EC+Nk5v+CQmDv6c0ZFYkdr2A30RLBRZYqoAEqrofnbR4VzSJfZ0z/OTaz9DfsAi/
MLXvhsWZXTEQs7kdw029SO398qbAwFaXqhX3jBMduGKHPZr0Ol5y4JUF12+PJWDE40eFiQFpXFEz
9XaQkglLzRePvN9ekb9qAwEBcFeH0+am76j1YpRYfBmgdLlTexbAdV3yyGOA6XXk77MbEENaTdFy
cg6bmxpSqO/5mrFTtlxWWGFdZq91FV/DLzTdY8Wk0A5Fosv9tqauVCKRnytKu+HdpWv+3Rgjy51E
KYZUs2nWuiQwhdkhW6/wGJUrNm3cCsPIBKPT475Lh62NEHD7zRSUYGB2Hf+IMhouBcGNnOtX0Z4G
J97HDlEdxXDvj/CE4x7pUEiucIQ1AD/k1nrf1fQEVkBkA4CpN2HNFrtSufQMXs6XylshbhZ4rk9t
M3W8q0gL1Xf4Z4zrbfg8JUn2vs4SvI1e095kWfytLPvPY7SfrjADxXdVwKuLMkAZBxC8CHZ/jLFV
8gp4onjLV8QNxV8KQT+iRGYU9xobZpLDGMvli4fhqvCr53zJd81p1phVmr7rIgTsxHok6klWiNLt
aReyBRASrpr41qKbB6ZmqGq17FrmgwBdYje3MrzMjFK076e9N97+32B5m3S0y2aROmoRliz9lO9z
U0TYQkG+rcH+K3fGL/jA2xt7H/9gcAuu4m1xyfJ6TPwKWNQpzM0dQkPPGMrBL+3W4wcfaAZUQYb4
BaRKp+pPM4MSRYwh9DCNm0BuZGByriEw968GOOzLUqrjCEA9FEZ/CkbwWJSeb6sdUmnH2puS2jyU
sTL+BO9eUTTp/mK8XH3CLAqugnj/Il5YgWiyBorVMhMCFGxPRWxvOXZiNc3CcIsNfi5SDAxkBr0k
uN9EOAEeKPq4zvAbVP+fwRsz+jmxxrqAVPMNJEl18JsRgRmK+Bf2aQKXEV9jOyteFJlnGgdgp1wr
JdolP3Lwa0//BWX5+WshPqJzFYtAm55IpsutOq8Od0njLd2+NlQfbCTJMgp2BfmvOU/Ak6QyKpgU
HgeKU+Tdoc0tkJn1e4AVyjOj6YT44Xz8ptS4tGDAHX152lBECLHk7xMH7NiiIX1K6GG9nj75yfTd
DhA644IVpCFEMSZN1JQ+FBO93XPs53eSd+crzj4LTS9NJ8jv/2PtzLrbRLOv/4WatRCDgFvLdhzH
cZJKJZXUDSuddECAAIEYP/3724/s7gh7Wan/em96qBHBM5yzzx5WHMuZxXklprDaAJn8CL2S4E6J
CApxaqPgRxZxuOhGFa30kTP+CPEJ/9zi7QznPmMYLUGO6nA5l5syi/bQ8OJBR6o1tlo6OzQN1cDJ
4FnwFgLA1H+5XrFLgBF4g3X2Tv2gfTh3eT93d+N3SPqOTwjY09nMvN9BGY+r8khwAR9qfRZZiZKV
g1aTOyW7Sk8AmvXJiMYj/psCXiWk6GpuxI0jx5aXl89zpbGMGAOei6LiiW+xNWQRZ3pdfqh8LpY1
Quh8ohFnwhCWwxc6ZazhOCkTP+Tyrd1XmrXq1qni6WNe5Fu8ix54Nrhubb3gw8HPPqnTtDNOLnT9
goAF/GuOrx8iw39RhBVirEZbAJ04HVPi3E5JCuoAn/+sG81TPkkEjMg4X4wcirMn6Str57B1xm73
AbuWq27a8rLBSDgvcmd3MSD5nwHcjT+3uFKwI403GzW70YJT8dlRbG9MfnIYv8/L0sj55aAuXzU7
B9GB6QhhtfyuX/gb9Z+605NuWr8Ar1YgE3FMlwTZpqJW3R62uw96cxTYPz34gknPda7jTrbDwjmO
XB32k4txgETpIPeiU7QzkBXzTbUhJLgCJukpR3C8lxfUc+V9RNNPl03+HlL0RZMdsPl22eQWhkao
KaToBjqXNPWrhJbQXUvKKC1u2MAQEc1RE1jeZQhUR4pK+FaeBibC4f8yj1Q2IKw9Kiusx7DUPL1h
+tmuu6hpiw+yl9PpKHM0TfySGWiTmYytFKAQ2ztEEBt/JBaYJl+DNa3hZtt/EWXAKfp3ydSfqfKf
afZxZIeVQ24bVGLXXRzn864eGPD6uXl9FZFYRmsyQIA8whJ42ok3gSmpQZIfj0w7zG2KBbgTD74M
EpRY8T8nPUomh7STIEMQcMb6p+8uGNZ1mK+n7AOl8BeJU8VAMCcGLbwxbkogeKCtqEbq+4T1J96B
f/iic1mB0jPdZ12ubn2vPmtp9ASx5uEY/OGI65DRAfPl9OHK2HEbK7JSIxJ/ZKuI1q6G3qg5Aw4v
cqZk0jhV+c26iF89XjhUuwj+Dl+MgIuNZGpTyEtOWLwa1+G576wB6eluZly1dpCxID2kW188q9tU
tWdZofXeG7lrJbYIK7j4LW6usgpjFT46SZqcIJziDD1sPX7TAyrZ8zxg9wyAQCIAc1OyIFGXMeE4
fYHNNLhOvrP998OADoDWnHsR4xY8WKkDTDenh+sz95aZ+F+PES86ZmoL57rkiz1V/ca4RHmIi2Gf
SmZz5oBZ8OqQ5FEduq7LTFzs1iWKF8yrlUVceX3v9+uNhT0MtrIoBuigxty+LXfllSihpePcZkMF
x4FJGPUE/IsrCJvY2iO6h3R1vnI1YNcvn5RIZ8UrcTpHsF34+xdbNxtbnHBbL7/Pm7EATZnsq9JH
jX2wmOE2eP1ch1G62nhpOW1QuGUYB7T1VZ+to01ie8VVWPAbhm3TXygY3vM1Lth1xddkoDHyIrUv
LQBaaMcA+11z1w7qb4f9/jLHK+9yOKyKq7ZXn7TLw6sWIyVM/xk34KGNtHLI2+tkV7rwmNTi5JF3
k3BOXwYhmvF0+ITD74dpaJMNcaBk6m2D+JsFDP1qDlbFGdhwaceiN8UhxsoH04QJv1RJNXkXYJiQ
5fcGyCaYQLV9mNOWCUNs3Z65NrpL7Yrcy4Cx0vh1NRKi2a4A4ii8w+GbLF09l/qahAFs9UBnsWYQ
28CddrertH6j+acARk03hfBLFTvTYxtPYJdgQ3lw6hY8z7FcGt6bH8jdQogaNtc0MUs9SFQkjNft
7N7ElzIKvh4jhlPbnJ8A/4kb0EbRz/RMCAtwkZBFLEXeeFDT7D2ISAVeO9X7V9vIga4108WjM9Uv
bFPpHY63pY3duZ3j0EiG7eCD4iUDGHpL0WzUlr3HCsoSFsncSmHClCcnh8S0647XMDE7vM+K9T2Q
zZnTbZllrd+PFIaLjKgkFweXxRVbRsO2rjs3vQecaK/LmXUUptX8Ki/CCi4lgz0cXLDXSfCYbYG9
31e4EmxgGABpdFhcmYmiVQiccBgihgchWgkHZXgo9ji4wwc2G0KFZrin9rLRplSHweWqttaXbYoY
t0iy1/g60NNbux4DbzTbKXNYhzc8oancds3+6rCtt5sA/PxC4WZDRY3tlfv9Dc44QDbrwxcTWeUx
WaTbJfQ5nr1PmWWvvkVNGF5h6FGdTZVdXAy8OiHpvDzCJXiNS1sCt2uzMh88CwKsNE5UKBHbQb4y
gvtFO8W8HaMoyjo4w0aDMTFBkanvo04HHc8/PXN5qJWHyzyyb9fHl+L0YrC8FBLGtrbeShtiFxp5
A/yJVhOuEWMUFKMz3DJ4mXLr1oWgqhiuYb0ZYuajppxDvv8bd9ai/zXvC/46XiLUv7pNF4+2nw7j
wcqSexXvBhm1fJUdEC72NUYTXF6wzFQBiAiCH8kPrznS+0jmIpFr00bJRwH0pnPkFU5lCmm3OdNo
GYupX24HPMKZPZDkLaEYF1i0fIV9vN0WhTvfqQkVgd24DCC31qiEc/dvPEW/2EDvhtdBQ/HaHoYv
0j55vfPTznaykKZy9rQf+BZAoYBjJBxcV2sfo43wo1f9R5wAM+kWP1fdTRXimCR3dZu6X/PrEERV
wQ6P4sN8zzBw8IcNRrQfDBWI+aqaBtW7Xed83LlAoQpjI0NUfqKGQIpUwVvz/yP3tidgqirZVA3X
io5VWSYODrP0IaaNly9zyrYyBkcNez4oGDqqNJCpXAMv5+WluqS3H98zqSxOaGZ9Sy/Zxi242uJ8
vjNUdvoOgVq6XxIP+4wD3T0yKvUlElGr2WxALyTb0zcZIh/21XVAEFbmTt9m6CUSahkIFQlHy4BX
EkQNk5OIUYrm1BMVOae17Ey29vR+clb3ek/qH9TWaAqrcUuFj5/c3BKsa4f4mLf2aMktMk4YgfKZ
YRKVsigshpfEs738fpZIxMP7kaIKBx5KKZ0/vwxl58jtuvmwYx1ioqCgIphlt+ogPTLVjCNASloY
30WuImbi2dCgY4EpJMK8Mzy3zttqPX0uBIoroixwHXWlRVkMi2fbH3s/3M53cpToXOvTFI+4k8En
Wcn0HLMvvWUpO7zctS+8psLJffe950BqADAunMwn0WV3bxXnHF6XhkXooXk0TQ8p2BnLmJb3l1cW
OJ3X50E43clrSoQ+zd3bAHhthBO4jy6LpET1iRAATqHhtJqIcgbE4AYi6iWkuj4S/RQCXgX/Vr8+
wAGWcYC4gPg2gE+NYBJIEk2oYgagDxFegFpecsUZBzbOp1le9GrlrXy6kE5TRDxvRlUGp94kHnE/
aBzTNx7VQPKeYnmjMD/RQX+DKLSox49vB69xRDp44OIFs1xQ2yadnIQNJ53LFmojbwVi15s8ZfAI
IVBmmRXeVnlLLAUjdPUHKPvf6kiwHqjfvzE2V7l9cuDqqyEYBHaLVlxai1YVrKnIWuzrzFczMK1Q
nZLxbkKUTHg9VquLIG4utZkNKxqKeIu7i5wrWhIndaU2a/8PkdzO31vPr3egd9oYKmEe8PS1NX4H
yax1JjyRji5YgwXnDwKqHM6N6kpscqkHqWkFpBmvMlgmIkn0SC40As2Qib58Pizxd33OkGWOOBWQ
DN7XoovpfRsRRL4a72TbPHRcH7nPbePZcNwYgMq/gOrkq44ww/Ntp4vkgT4r4DxAqCtrCp2qmmh4
++q7jOcrDWTs7ijbl0KeO+Ztvi3esOuQGmJSs0IpXznko8n7H5IFER6azzySY/VppOez8Q9pt9A4
44hjCsGHeKfGEEOMYpBk3SlCcQU6lrYGTGwLmn7jR3H2PF2aIB3f19oDtfFxKUSmuviOWTTuhskZ
71QahWTV5QnFKsTZaztaFRtl7AYrJHJ2ZVifyu8OM/syXO/hcnDCYnki2pKhDQTxxepQ3DeWe29i
utnc4hW5xncX6IlmRR57EuS8/NWfW41YaXD+riGsMvdefHUYEsm227ojq++YuGfwaVUnSsrA0NAk
cfL25Lev+k4iW13/erYAbYa5rc4OvQ3ctdjEPJcXOCAlijRb0LmRqdXbOh3GO3kh48/6hhi47mLy
3QQNK11/hs0lH/aiZaOa4Ar5L3aoPBUkw8aVxZAQoKPpmMzfuMyY27ckUYgIrItNjkOifel/q5qx
DkyeRSD1+vRdgHOcKkN7C0+M2LcLNy3fOeHhUiMdzSXOp4Z5z5xcUOt9m7PLQL3LKxoQBYEbS0oD
Jjl/ycpQekevcH5q+C0PGrvfUS9Y3AViwmmY480iP3LmiloOHKffrP+Nhu9KHrNKnDcUckYNj1Ir
lYFCNxU4KQqTCjNljkvcZNine+4SCoW+4Y+z/MTKApnAChvWGJUuviSsejKQroFE3qhjMonl0E3k
7vob7JFnbhvc1klQx6AkguqyKPebdZhP7q7neHrgwAlW1rFpOGWAnhpthTgu0lKbY9MIyUTO09wS
U6weFdpvkIIX6Lw5BiIXyQG4d4RkfXEMlF09bpN9PUA9ALQoMOx6iN2ToViII3xnd39NQ0O6KdR0
ryRd2/1snIGwVeEKIoB7Ixmz0bwVMDaj4jscchIP2GvcRrJEzu39m8qa/paGUg47qqD1QV4+C5am
DMefwsu1QclhOtuLPZeRboUWezfcCYMxFzpnmAKC7BmGOpc7CbibfAd7hL2RYAqg2ZXKHJ0N8sJK
oK2aP9kyKDXzY85rfQed6zKXVCayznMRMeEFQsVnH6X92zksblW2u5Sij/aLshFUxlYJ8eF8u/Ds
wReh/sHmiBm4uyw7g2L0ds664MfSlgnyNMMAlZ3oyKRaNHUbZFCDtGNzpBzHo9UkqmGluMADVt77
yx/huecydiIsJo1T7MWBnO2jsY2tZLhTW+sl44dBntvIGlQ4KvBWaksQnI3EtbImNiHbj5MTWpvf
kyYacvviQGbSjGliQBvrMqg4ve52wxhM/jrsCd4eBYBciTcpiFicNrk568ySbNKM6/fZxzYhzZ14
OS0UwVz69hoUV9j+IW/YCP46dP3rdNxf0StdeYiEWTOXyXrPyaNyV4Ctf7Ue5s3L7zjUsz75LXx8
5p+I0+AbnP4WJPy7wNs7Pe+YswF2pEi9hoYBecmUYpAsjQMn+9fV+D4q34viru56VzoX+/18ZaPk
FRYZJGwGziRRFspofTsil9Hpa7LgMaBXv2jsdchGCyv4LjrQTayN9NWic+qfYnxYtNqA9gTzGXa5
Ep98v75M19RhHjNv6OdhANtcvSQmZelFiWeOsM2M5tTcVg24WAJmZkFf0v0QMlE1/zw6+XaC/eWQ
RG8iVOWCarl/CEzypHus+DwxiDQKEtmy6VI0EwfCgFXTidogo/F+oEvM3JvGja6qdvddM3dWxh8Z
5uYvf6alGJvziHQgTnvc7iDlPTnygYoP6TTuO3PkiyquJVe51fekTf7aJ/Hrzk6MCF0NompSLSkB
ZVpuooyLcurZUXul9noarY/jEGAJhEkfcEuPDsOlpZWF2u8I5TQz+d8iI70BSInnjrwIqjvAz2Km
UlI17ntr12EBH/0Q9QhGnihYimLBKmIFE45prAmCDyfyfxgb5LDCGAXkwb7DAFZkpR7Cn+0CARES
nVwaY6FkD7l9K7FEviJiJIHPChD9jeMBIJXxCNVKnRBMAO0BeW4E54/wiCn927hnVCsoeLwqhopU
rMkWgEldttyIjSajba32tulA11sH9kdeBJe4rZSbsgQKrQokuIP+AdM2us5T/mQ1p38nEeEm+sO5
C8iM4dAESV7T6QIGoR23wmAP/PoZkhqbAjOMtsq/5yhHuUz21XV+iCDqNG33pvbjDlh/nV40Qz68
MwV1tdK8fo18JO/FDvNESJn4O4zuQ9ZajZ1DMpvRSgys7RyFNCSrfuOFGJhbGJgfagdcKuWpPP68
mTzD4/X24fxH1cafe2Yubo2MirZncu3+ph72X/odXctQKBy7IlWwoA23PLZUMFD62CtxUZmyaL6e
OGOMGzj/ZJhC/Ou3/KXuRE+fV9hVuSCNEAU3pc3NqJOE6BW4HiPYm/knGJXF4DCswY1b8xwDaYNS
m1F0HkMU9Drw+6TnLwHLJIJyxT/OpP8kh/mneLxtpM+VcQodMMDq5uImq9vwVZhlFT5ZEDJAwNm9
VBT917Ky2lfUfd1XjlgmLtO2pHfZHqiF+cFtSoG4gwOX+PD2pN9TfEFYWxUyGtBc1SNWiIrGTsH8
pEDM22AFtbDd33gFAus8pC/LsxwualDsLwADeOEuxXPb+etNlmFDY3EuX/j71RfT6MwD/Mktv9wu
eSXZyMedg6L+Z10Oe9Fnqk7bhUsX/H9UeacHflmORVCv++JepFSdJEOO68kBi44adJSzU+wJhDC3
6rkB7TgyAUJHWgQ0eS5mJyr4z0MVoXr9kzNCz7VywLLBh4WjLJ7rQMYpFhfFfRgDMKL5k1qUDWcG
10kHuMgRLqaVUkyM5k/2cge4OUYrCGsByF/Q2CHIP2Sr6kp2DANaS/0xEXRCIvA8D40SZPs8p/F2
m/sEM23j8J8N7+zdXQUNBjwK9iQu2d3GhP8WYPg5hg41puY95M8Ha+mk6T/0+L4riEIWneq65bCi
GRVGXYzn3DeP9jAqQ2QrIEq6zu18zq9EjjF9JpaaGfIe/bXGrxZEo5enxir5u90/5IiGKS2ejMAp
0MqNS3KSlCRaopKwCJzxk/Jm7PqLsvhuu9hkOQy7tMW4kM/cRKcFg1k/jLMgEa19DUGWRX6W9lCF
p2A2FBybyL9BWnFAYbk9qQo2YAXh5Sp2lKUmr3E1IvLRkz+m3owR8+EtrqGcfr3xNaF4Op8RvBhD
mufVMseicA3OFBhBzC/AJSfi0LrbPL7XPF9MF5EjJYhuafEOwe5VXxsZIQxTpPZwv6pKZQhFGppS
Mf1U1XPlXJhmau4/Kc7AWEvgSygEKKFK0GmgtAjhwyLGyIlamb1yFdg1ayR03YcMv0BSim7VzMpS
zuDbMg46q+df2DIefzO0IyggK9BIhsuLveQdVn3hOvxmvDKSCLAWAXfPIGMsist0rK4DO7nZbmEG
UFTS4Yhxdy0avyJUKIveKQdUsCoW75fRfsuZxTJDrCcrFDFqyumcB8FC2PX0mRdQpZUxnXG3oA22
B1TK1BsmIJIHGv1o/VrzIRMtw/9WQXk0TNDoH+l/ohSxOvuzxdZDHRbOJ4zcCL/UidVTs51PcF7Y
4j48rahT8kZ2sU4/fcMZ/Bu7qouUvhRAFc6/GF5ebce8ruE7zGsUE/QpjKLEydXY5bH2PRppYxUa
xnf9XP9hNLC4tpnikxmI8O52BnlAV2mc73KY+V6NyQHNrwITRQ5F6C61SpIeDyAJ9MwhQ9WMhvZW
/b0iS88Xogtq28MPR2GOKRBmik8UsUHj+s7Yx9a9PKmG1Qq/KZj6nGRY4m1vtG+0P1R1qhNWkwMX
FGkF9GHpsTzLvbWqbqPMnsbDb+m8ZfgpOnJ8QupldTRcdnBRTj+Nm/oINIrKuhdcltS8eY/2XHl0
jBnMgEflMaiqLnSvxG+qKN/nDHhkZz4HDGi38BfPDuUWpmgPz+UQkod3L+5uS9Qms5Oo6ZBdvGtH
6jMu3iSkLiVW7u1AlYCSAsUYolkpF4XQyVJY1vCC4qvtcLnqD5+zfPU+SVO0tg7jILBdicbUcdDa
vOqK+QxHZdGAPzxyiC088x6seOzFnew2za7cFmvEpjIbZ+gjb5BkRMDIhUTF/0ZsN6xDPj8C2PlE
V1ZzD48Qi/nz0qycrxWee5VQF9ewA1jNjDUWwADsHL+jNIjvBZTY7vxNu1CNeC6PIO4jtZIVRnde
zIZiiSFw4FXDeja45wOKbmJHzYQDiry8aBrQc1Gsz0N25pZZVDcKeYUKipIIxGABZxJsxizZ3e7u
ch/dLKexJo5OPNxN/QDnG7hOCVqgt5xcKYIVpPUxnvXhvWIHBVDKKFU3p8DZOZ6+8c8qN3vb+hHX
Vf76cPA3LnIxt6Y3OT+YfO5CIaMEB5sASFbDmtM9VVJPReM45kckhlQ0IXsYUbxOcvwImXGJRK/R
uqSiJmAEYYKR+nsey1VHweP4RoC58R4s0CopOaAsqKKDA4f5b0BICwW/WcKqqqFsMJbA4GaB1czu
2MPmGLZ3SQG9LC+g3fQ9vcqwtrfXeVX/22SvJ1maX85r3r56Qc15Khu5ln6NllLu03zooG5ruLkm
sZLsMa9UpyPOPrZ8eWIhE4EQAsJMR4l0bVM1dH6SaWuHHLVTFUu1zWegeHqFNuU3e1u6IY8Z3sbO
qfgJ6aFxKuju+jK8PcQQ8vPMBoDjaw9bKsBwr6YvXG8xWmugECFVuzB9iOEUeOXqp/w82jmvrrEv
/DOp5p+NK7bBHkXNNt+/snwxqTJmWsTVJ5d9TadmbFzmSgoFaePzi8xtskuSwFAeregf3dEPmbNh
A6CIQG81/2yDpoDSLsJSw9+2QwG7WR+yTeVBuU65sQwVAqFWuwkKG6uDpJhfVUFEb74GSVeWct/x
bz5yOvCCSTwcQmqHFYxEwsTXS0IVljJUIDcaRtRXUbzUxYpCSxstk4v9/qIWGaTws+/DOnYuViuA
ZWodLsAc5Lip2FVNe5bhbSaAy/0MORRbCLG83GjZRYVpXqdYgNypqjwGYMFcYWovE2xz9SvpBfWA
Opdhx1/DSfSID2t2JKsLgzGR5Q6gzBMqicwYX+BrIJ8ZgfUNPim9lHQaeQkFbepzHt4LtvVxh4DX
O/BysCZ7ytOrW3hLUb41Y69ujq/3fjEYPv0RmgfPLjnhI/oVShJTpoDHey0LT5QhAWOC3MY2/B5Z
0RkgfkHHfXg61J4YwUEdghV4evL0XYU5SDzS8RwUXYUTo5IG5jXWLxjLa7KzDq69kK5Qil5AQyQM
JlUF77Icu2P5nAkZVG+leMnzHQYXD8/wZDEQ2YlJHZ5j3Einzzg3xWFMam9rUo/zPT1Eu2JcTAH1
h4oiIzJy2dJlGmUXdY/xAHf8zKBDngPCS/shvYPYtZHFt8xSRCTjj6sFJ6wU58WcZYwo80ZAamvj
d8PdqkjgIUpVJ1/JlVR3cYiiyN7CrnS4DxFA5jZALUkpObwz/bUmEXVkoorsa5jYRmH4Q/N1oZ8e
dtzDTkZP6n6/t1RniqgxAXn87xav/UGlQMepAsdScdhSjZkMT6ilan00C7AyjipxBYzDFTZQGhL2
BzityibW4aSA0JbK8LVsK8RNljxGZA7DPoMMERSIdLMVe0Jz7QBykb6ipNlxFb+v1sVmZjDR8/yS
9jcrXq3LG9VESyoWywceBs3WPFNZi1La/Kt348oLMy4CFViV81a3JHSnzZn2WDfhk7VA+YlIFbYL
nefpWnDddJeljsO/ZgSgVRsDzKLSSbkZCa6SMsSy3f6jHbB+mbGYdobhskLR5eVBi3hlZGiwRLwO
9BsKUjsxVwSx1n+rvAKP/6SBs/j552/7508ESb8dyKtUK4uyr+lqZ4zYZ+/anPZ+ZHKcDPB8mNn1
03GmxRRUz5oQG6e2+NGhW3e7JqVqbSUQ/McKoIfzQBZX0NEA+ZZuC27Jupx26+jeRLi37rU3pmCC
KRW0ePked4NEA6qg1S2pqQUk+rOtWa3g/jLDNCSiA23hwf2IwcxdhmPBy6vgucIZhRXCTehShKYv
32BwsPN2OwZbORddMyp8pQmtrBVMsqZCJHhG7S65HJmvC5VARbMhaMNT0gV23nrdTPKerE6CGri4
GF7xYKer00qwGd73HcDAiPgo4ABZs0p9DhXAEKlCvGq6sAcxvKA8zNR5WFWqRVGMaT4ycVP4BW5B
4jOJICfhkiCxxI0+D3ugZEAP8bC0SrW15RMonY48dG2cbf77+wESxAiUAcPj2EUBBqoSjdJIvTw7
QH+/8QOG8KMJqMDHPuJggNwSTFRlrIdbb2TkjZ5QJgWtt/4j2Ft4EYImMZc/jjfOaoCeaTJD3EiY
bHiQhfDnOn2RLquwY/wb3avz0KhbUjn9ODPeQnMtU2Odb9oajwl76jVcXLsw17/KcDvDxeufMRuP
24MRrhchlEPDsiQpZy2NK2A0L51jRwb2+oBiiWj76iPrJqiwCBW2OZBnqc0h3NL0QRzpwjJ/gyB3
SufQc3k49visOh6OZnJxjbv+DIkkqeN7KLOo8cO/lKWrTG8lbxq2L//uCu8YkTJaH6Tehs/PhsWp
n+C/9J2wHGnZ3bB724TjmVHzInDu+HxABTa2ofSVwfIKr7ya5IqutO5Xzf6NOklvLP6cp+iSeDIy
FTimlXotAklEIVb5f6zq+LJx07di+sq6TERfHX1+bb0qEu+bYmqo8S5fPlieacSQFPKQePcQW+8v
1UnzUPY9Wio2MC696sbbavokESSq5ivZ0Q3UnbgP3hpjYTapTDqE5IteZsbNuBqKb6X3quNaTLqS
v96y7Z86dCQBPfPMT/cKXx6sLBQYIzzydK/0yJhTHByse3uPcYacmKUtfYT3BRtXLu2IWPR6y1Iu
6anV+ZqjgZ2cM3QmHO2r6ErVGN4I49YFqEtGx4UYYpKezjEzqfNyyQUdxCwPZ712APpEW2c6cfoT
3Cp2smLKMqTKgJJMyG2SkqV2ly2vuEV5S48lM/B4u361mw/v5HJIFOAXoeDSAoqmYLc0fK0T/hjw
5icf/JMGzYKNaV2+tmX4o5ni/1jr9kZQq+QCmsfhCvdW3mNJAdOVDW04BitORdqDFpbdb0QNPffB
EK0EkYN4Fd+7RT2bpUXs9vtdalijKic168fx4l0IW9XQMpkV64YdMj7FA3tKcUNGWKtTWpbQ3G4v
L6RnsEegbHgXoFEcb/YydbgpU2tYr4oMfwOY0CaHDDUIUNQjJPzolyYeuol0UCKtaifGDjrkcOFm
2QA5hLh6ZNXZVuqZU47oECS/wA0yk9CL/WXWQLXq1M3Kz0zxZ/ta7Qwb5K6lJ5R5papqAe46fvGB
uQx9PBMf8wp7FMHiEOr89fKLMj7Da33m+ld+8P+eb1GcNuvdtnXJsnrT+PmFHzQgTqDTMkbQ9fC/
r0sNBQI918PNPBxeib4pRnfLEW2GIgHs/UHHD8d1S60FdVMMHHUDJpRId3ulpU6BkDSCK4VdU2V5
VdpS6cefJQIQiUgAtvqEAEGbSITWnr96Thiaajam5W7M2LeM/udwQNCI9s/tgCi0Kh+poKav0Bxs
pGbi1am2Mej4SnogsGb413qt51mKz9R5sjPgc9M7e0zjFzultPKwmCKGS1F4eNtcywxPFuVG3Ean
U/vdZ1TOJLLQ5IAyG9Y3I6FHTo/qY7mwn9knz+xfd7UOKI6FOK7dxTJsrGaN37RTG3hUVd6je1P4
YOfcAnQKohfGLDAiQsKVTVvYuiDgtFZJsH07df7HM8/1tE/mbXG3Iv+Ba4bq/HR7NEPqbO20SwV+
QLJh5UH/MdIfFr72bkU6oEay/+U5z/Q8Gj1xQWlEaK2AjF5+KPMyTktiz9hKo5mGY8Ps+fSh4qKq
p94Jt3fpnLxb5/FFvHY2+/X+lb+WL2mJnSXLiVm0FQB7oUUbIGl7xktIYdnUocZR2IuZ9usSELlZ
tqwCBnWFyZZWdkyqhlUstD6kJbuQLfKAGS1ljf5bOJ1YgcpDQPuGWT91bTdEZ5bGgkdkLjLXtT24
a5ygnrteXGRzl/cdbO1jY5J3LANkHBqMaPMr3c7uwBdtABaze0O4Apsk4K1D7/lhdG0kFGvaqdhK
fZZ+QgnDcS8brqMn1sRUB6TjwtjtQYZ7+XsZL5fl98ISwOHhOchApE+/V9ZkLsrwtDbaJkNM2xKK
AiPTC/gccBg8bMChiOmnULIpDjSAODDgzyX7anFFdba0Mbak6jh2VnSzn/G+7rHByn0DyVIuW+L7
o+TKMb3bsA7eYda+3SS4I4Qp1B4QO4BgDnSsMaLrbBpuRq+m4wHndhpCD/G4DTFGGqz4a5iHP4zv
aIsQV99Yu1+z+4yHtVIMZGePD24A/gIuST/inMolGuKkaxxlwuQmRAAj6DWc0WZQaQZzfN+Xuyuh
JsIJsxnBq53vNKS+NSMDrO1tEeBSMlR6YSIMBjR1n7P5WwalU2VFACNiRk/78hdydeg9+UJwGWDt
SA6+nM5YbWJ3qBLCe3nZ6oKpKjFMgNHFIZ/Dj6yxdwmvXFYuuG9daiqvEkPSobYncJWpgE1uinFm
s1+HK+YOHcQPToMkhvxjpBE+/+eAwSOXziNJW14686zNk1I/AUG9/MO4xJ/7ZUJ7mSRQiKwWXV8Z
rPNhShpGixA8Vciq+u4nXB5GCloKkswbL4pD+DoQwTOGPCsdRG7/adYpEICEWcRL6kYESgXQU30g
LalpXQXsAeDpkBEbWFTER8cNt2QmyWjKrbqbqHOQlTJzYaap2iKk8MWrDyNc4z1Pj/dA2VUVrSW+
xwwsxMQA1qxpsWhNxUAFFKYqqgDOcZBD1qKhuu73dubVkyKVxwwY2PzIvGADAKYYdxLmUKKoDhOo
I2BKjsnBEYpijqHJiBrKPCouRNpWYyStSt5QYZBmZ3xPuV/CNVUQNa04s0IWQkVZCuvEc0KT2Yqk
c4Uii7YjgqYwMZn7I4nG/JfpzSOR/ZivChShYhhKjGJNqhEyIzCQpF4NZUyDptzAQCnwxpoRNFmI
ogvICRf3um/6l6gj8maSLSDwm0OawF0C3H80yerGPexxU4L7IEt7/p5/BR7uyZ7DMhhAIgbcETV2
FODQ1sGPM2vuuTuTfoPDegWU9MTwsBzAuUInqe7MvF3/rj28bEuSaI5m4/9N3WQKjMb/027c/0hW
JjPOyt0mF1PUGRf/l5/KGLcvt7ivW0S2WwJCTg/hOZ/GdhV76R3L6y37/ZscdF3GA/aeG51W9NGO
QpicjknJb9Xmy3jLVB9UhIZgdsAahS7ITAUlz4UNLQrrf6ETPkyCtlvNXQ+pSNYpolopAOnl3/QM
6smVwnDWQeZI7tGyx2tWzbwa5j42ImrtjaSE2MTxBWHvDUFkb018iNHTQFAb4BIjXZJq1QSDlrvv
RwRcQrl/6AR/vLbXMHoonPTOg8W1nYVYHJTbLrq3I+RkVHRy7U2wzjLZmgDsMjbNtwD3VJpmvCTX
dCy8joJJnomIhd/gWjxFuz0eB38D5PriB+jA/KXhabx1W7nWFliHK1V9sWCdfRNeO3VtziXBTUxt
DMlIXqaSRkjBZs41emnyna/tw3yTUTW8/D0XIujjOwuVz4FbDwmF5s//8my9M+PEko707IzobIhq
OmXUhxn3fkE8ynZMURANK/xvRUnnFG/7/Eoa86pri4up6163E1nXnFGiH3Ho3eYTdvsIowT0Jblk
wvSWinfnj5kB1JriqIQMi+GKiOPq4z3ciA07ydz+dIEM8msu45F/hqYUOpbkujeT36NVJeqVzPY0
EDHAF3/N+Tf0DOXK4y5TOBtWUD7n3unXc71iKNqBkYiOT91GQqkThxsBq5vHsA1jaODPP8NsZC7V
XBmA7kGXS7zWOx3H0qrI12zOuXyDlnIxs/9PewAvWgaVOBuhhVs0r2VlW5Cay+BekxV1D7p8Fcys
c2VAm6UJig51TSTw2Pxgrqhs+CQ1luzoZXnzG5DrM3uAw4K+GsIdpMglFFzu5ipJoI6Y+amKgsET
mhVwRIupqpA7BcmzbIRr6vPu9vPrqd/xI6jDOPQgw/4Hsu61gsle3gTPjE9pAsFR+c70N5B4Tj9x
P7n51E5JBk9tIrHafS3ihkY6puBA8Q4kwiSQZU2KwlDlfxbRZb1377WCH+WNCkHBk/RVA/bfh2er
qme6VfQMqPyQAIMOL1MOA4iKDRoAIGlqdTuEas+rE3xmwrYTHpGaVhWAkiHyFi4ADpzqCjWBVKUn
qFWT1DOv7pmbl+dCFiXMT1Zap68ui+cQxKChi8aN+LbKsTC1d1NBUZPjaUPkBW+WHkC0LWwFcQDG
ORfCyPA2iUTWCIEqkkP0Oezt4cpjKih7WRQJWfCjAsvDinouKGwSohYa5ogbJpXhVTD2Eeo8uUSG
1BQv/6LnUEwsDpEOchyS2r2khWZZWBMxkdT3YTd/a+DbX0Rh623M8Ez1ubmoC7qbcNxVJjvG8CxT
GI5CknGRNKJjVdxDAqsHa0bBx/oOQjFlRLMqd3dNeLgLC+8P/f8jRwYXotAp32ssGDCCetOswn/3
/dfgOGrQ/I0wmmtFm738ixfuruYOOPnFi+VvFVZxmA9jbci/GhENK/iA0scWtHa4WxiyckwxyHmh
NqKaIORymol4IbpAgDnfy8+08AV68kymyfjlXmr8VYonQlXeV3H5nUoYactA6n3rHRzASjQvlRtL
T4qixe75Y4PjfTxU+ZeytN4njHBIBtnj/2NP+BwTmsFYs26Zc67bW6/Wmovx/7Uz/m8LV2QAeiMu
A9tGCvnoOvRH/VPl/8qMfOv39zaKh4t2wNs4TMuROm2oPuV+engNJaS/KUJ0xbkXfbV4pndZP+4/
BoTmBT18hIzKd5O0QHNtntG2wnm+bKJ98X5uWMRZwnDu5Tf3HNpGqQmzljJNxdCi6iTjcu8Tx1Le
q5FUua9qQ9NJJeLaYhZQHUr9IWZni1+vvEXkaZeABKrrDkhC+Q0MyUyvFuXwyYMtBbl5vN/Hh21j
+kLltovlV2XJX9AcaKGYpYYOTJVIqHn/RRIyYw8u+IX+T0wP1SUh1gGiCkm9axBT0CMhYYMYoIzs
vIwJAKpGY4rHmWgYouI0TurTKuZ4rox6NRoJjye2XNhVDZohFZeN0AcxMCTs1ql5nuX67DdCNQtp
AFiNnmUBz/R5wrYnxs7YmikjScWUcsfUpSpBWzIOifnUUCrHRLe0AgOtafigRlIt3flI4udmBwxv
FP8ecMk88ZR0V/mY19BA76xqfDu57yRRNrNRXr5UJoZ6S/e427s38d6+lmZOxvtynFBSljoqOSwE
BU34/4G0DIAsUoOc/eSdt1jaGUKCwO3WjmHaehyMKk61tFV6yilUDh2GFkzppTQyNR6mvX6YhOmT
CiA4s+WeXIIYiEBx16TbYYK3PKzcymmnerS9d2WYX6ZO/1kLNjqMN1ZYvlFtI0+EPezAXePjKQ/a
RTlYYtzUVPbr33SbeO6ZxGAgtpf/gGNxejG7OwKp/LDJ3wtEEcVGcmUzBqLQs3E5qjK4d+Rmmiw5
cC5lyYmqYjAlgI88ITgJGr2miRCFPim8XVrypqJ8VSqtggN7SJvnwbGn+4MXSqcEDi7rS1ywTh++
9OeuifeOZ+Z32h/DHj4bhaL8xm2cHTA4JPbhgfz/yIxSrIKIds0afFIpZL8xon9Sx9JDuz6NEu0v
k4wl087al9s46fIJkhgEKZloOxxeklxDwLuh3Yd2CtKApYFsnewOBms3Oq/20f5elYBxTjissDeD
KjqlNy8vxIXmmlsTcH6FYSKr0BF0raf/5dYs63EdwX7b3cELesvoDRg+wkSE98aCNMAhG4VMjcsg
qt8OigQg6VdTqwpT7IHK38wV0OArF1fY1JCKwJhhIUeTZqbg2BZ7aXvZOeEnwQxgPTBjC4D/82X5
EyCRX0MyvdBRj/WwTAVyOZST3aEOj1Pch5tMNA3Zb9PsM0sWHSyEa8CRqIk4cnA5nQ2fJKlQb6kx
uAvxRSQXXJDw14+YnZVQFBSIdj6t6inllWcG+/Rpv+gknkyVrL2TObt12X4S9cCu4x96w+46vS3W
2y+yt9HbPmIksNi4XTT+E99eABu+8gDUA3AgSiNpkcO2fL91kbfXuysVWyW2T/JyUINh0DxAUF1f
5wv7Z7bgivBvOPio10AtTJn8y1KCZd6lKyqtN9LjqeHQREdAqumF0AG0DDBFzhK+PPdbPFW7f4th
0ONuUwJmzU70RxY45xqOpxuQsnzF6l4bH/ulYaY7FTgLeNX4Ro2QOEXJFsyc0kZ1uSwYtMwTC9Ym
UIQZl2FWIjMTAT960ea+eljRWYq+NCcxZIQzw3FGafBOanjxfI5cWAYQ+3P8o4XFuLYpxjk+Om9y
KPHOMK6nv7zbYOrxV222zls5OglSkKOT2Z6ONNysVcmDjFk+zLFH7gCdHrgCbDDJ7GiQRVQR/nHM
XcSeTqyvkD3bwLYAuRkGOOTs6fNklacooH7AmtOZc0aN0qJjyJw+J2kqnGRED7sD7AaXcQk2ZfCs
+engVX95Vkk8LlUaRULiTz+ZY27saCYMK/48ExWQhd2XPow/v3wGPhWRnD6bafZ/ebll0xAIwrny
RuQuM4rUy51pQGUSyzNK6aQGPzzEb7kUQbjYiRzYyWh9Vb3lEdaFrT2I1wGTCcAbHSLSIio5QNMh
TfOs+NyDP7PjTl7qMgc08Lf7ig5ifKOjQ9DNo/G8kDevJceSW9q0+cCXXkAQmoRwhKGJURW4FLNo
WX+D6PoEesBTCW8CqlWEkgHGe6eXSl+NfRIfyvFNucsu/f10B5EJ4w6gTOyS1PsmZI3SyJuT4NGY
Q1zkoxsEBSuVBRfeOaLLs89FjQqPD1dsXApPnytoi95NV6vhjXaRJpWGoiG0Rs+1ZnACUyvnkh16
LgJ3TXxN80HjRTNS9LOfpWcZhfHLC/C57+iwvkB88WWJkNScPld5mPvVuPeso/GQPIvJszQMPioo
gxVwb+o0MiNITnlj7khxrwpLMIHVE3hzvnrWpjzpv/QdZX/KgxFvZ7Tlv24MOHH4EsQrGg2UNqSj
25V8IsDsze1P92GzuPFaoFfNpLIhb8ck+HTAGC2GTVbHfGfNNDSLksuMsJv/Dw+56IzmuoNf5uxW
OGXS70HLJItyU7p7kCOOxtDn0veY8hn7Y5xPhgLIyMMcSDePLHhlaygLKqtZ/ZFZ+d+/cXq//B4Z
dp1+32wg+CveFu5bwfn5mpsRLZ3WnMxrZB4v/b3Wnaps07Y+dCcG/EYhIq29DvVHnz4zp4PRb/Xc
nOwVkV00a9OBL5rwvON2ous6s06fdghaDz6oHSx88O1lP06uZj70q8nc8Br/m46ATFTkVe804rRb
xhLU2BLbmhxnyGsuvzmAjJihfzhvjvUUbDdrlA4USBEH4SWpbg7+H2ln2tw09qXxLzSq0mZLehsH
SAJJWAINvFExMMhaLNmSrO3Tz++5Jv/CsgszPVXddBYaFOnq3nOe8yyZNbnrKEZDtnzf47kgcx2N
bzQqM1nrFp0JFbYGoM+TW5FGBKNpYKA9R2ILzf+9hiDiX9Cnkqf+fP+MeunkfRJRDFcUzvGTJj7e
Amr7yx6LY8RVGIsQ4IXlmDHP7QsmyQ3KttBCPuYnWYxMzglXRvyWtzGYUOZ51yFg48quZWyCugs3
gxylAByEBG3Hqhr0EUSfZdu+2y07/6rxRhYCkihgwo3dEmXbbsvb0pPhtMs7WboISPbddn9FBAiS
roQ/uLdgR/LWQ4FkAg9J+KqPFMXmEVjlT7KxTjZPDV73tvLV+l2BpoWlW2MaYyeMKV1dhLgtietg
8bFLUAF3n5PtbiQiiQE1G/SqKkiaxSmCqZWL2ssYqSD1eRG0WXAdpIxrZOwLivdlKa19XRLths/L
Cw8FT4DNcLeGRhxDA6VKqCykXl7KH9gzylx5FUW7VB0VKR2vjPpOxxy+xtOraTN27+wSJZFP8CZK
vcRZBdHYXv9Xt8i6/WLN2UBg7zuxOOzNRdj03PnjwzHG+IwWlZnL8T7gjVHTuP5gv5ZYZd3vbq0o
QlbBXr/Mn9rd8FDvy7uDrwZsoAErQej64YQ/rtJjeb8yj7zzi9yfs+cPsxaIS5Ikn8S/ZAHhpDk2
lK810lPRo2JHNFyNgGAF3TN+eQFI+F4jIEkJfAtZAs2pceJgQHVgV156X84VjfCRoNvDucenac4L
qWFxFj0GNaZybzC/8l0kFSZZE+2e2TiZb6rztImvuaoW8Rft6ma8B9PH2ARSReSDdfUXjh3CjuZv
M458kA4xPAZhmg+Pm5rALqtf37Njv9gk8Ysxme7kqhAO6BMVVGoG82Q778J3YZO80jhTg1pRkkSb
bXIuPh6+aZSpMZ+Il5dPn/NP97frnB2QdbqhfVhayb3EW3q6UprLqcO08UCHPnInqd0SDB/UBmtn
VPcuj0pxZ2vY4AHV2p93QwN8zO/fwqUdYPRI4TPXek7lCGt3Gx/KbrdPbuPGfR+OEMDhv7mo0Hct
eDwSxWdjX+kVBLMaoAZLrT9fzyn5gpPk9+uZndJBsxj2gIW8BUP6qNNNGE2CEPvZT1mwlZ611pPh
XyXD9X5AFJO6aO3QpjDREckiL7DtpjkX0Ui5YZskeEHS7XvBsD2nir3m5EGbJ1roM/4prt+/oZzr
ZwIQoxgH5lnOh/XE54ZrLygP91jQjt0yjkZTI2AcHdjrJKdXl70FJAJds5g6OVoGjc1VWWonFLD+
53sdqaKdPXtMVzm0uTqE7ydUWkgXVTTRudhTG75qnHr/Ot/YS2YiMPVESWp2nERkURL5UivaIiwt
+lzIQPgiAOiN0A7zBSQwbE63iJX2u5sp5DzzBhTQsnPkpIEOmuNo1gQcZeEI77DfcYDaNoO4qmT3
V3RbvkNQbgzEGk+UTL8OX4Q7hNW9h+cInNIPSbL43A9l9qEKGcmEI2dH0pA0FWsR2DijVSOHY9OQ
R2zpOGxIU8JP8AGW5F6HnwPMDGpmASKJKBE2w8fQgQbKccqIvZMaftHuCDcuvyeBttZlu35KUoj0
oS2mIxYUj2G7K96ERK4+JmmX3VfbuLz1nc2waoIx4u4pRtMnHDLjnIULhgy0wuSrLxRI6cEGr8vt
Q7q2rLs4W26Sq3Bapy+sSNgW1ud4UdjXJex9K9p/9oc4ux431ubNDnX7zdZrEa3vox8q5qEAjqus
LOybYMPNNVkuf14WJmV8tixoM9zAQdWExtMsm98ajixaVIs89PePyX5LIAf+LyJBGRNDBCECwew1
7Tie0BJtay8TDpI0wzvsSXZX6+Xym9jzYc85JaTJgJKksoclI1P578jxYYAoLKgVO4DPOe6W+Z6J
1gA6Eo+3Yzm+NTgf4l01BXLvEzlNkzHxcDpF3Ip2bNaoigzeExMrDoGpzhjf/cVGeQpguYR029LF
UzziDnVcNsDM9RLbTm3KbgYYYCeMol80jof9EMczoFXety/tojGA1XNqlzYfYT1SPspAcSJQERTy
zZ+f2Bn00l3wtDCE8WCmunMBWj1VuW1nY/bG3vPW5Hv8+HhbKg7knXtvt2Lzxt3uJkkL3PX6OnyV
jlZ8NTqp85rAoR9mhNrY6+qlX9MzioeLwmp3TU5Y8yLreaMbvy7elGQPr/pF9MlY0wlVIWzK+dbV
vO31YpxSMiCuduMFXYeBi2fLkQhTB2W6tlCEp8c33lt7bbdkcnVf2awy/J58ghrEXlaypKHTMR3S
FOl55zfSTSjS6oWEIGq8+KycD1NYKj5aK+omUWcmFfEqUUr860V8Bd/DF4IzhDSdJc4Ew9VfIORn
ihZmEAC1yN3YeedaASv0quUYRwPeSRz64FoKWuk3yrZZIYnG9w92t2G9yRIO5oCfw3yLSX3v1NMr
vVbuBPUSygE/ZACBYSL71PMp1/+8tM7VLXSZC/g18LQcrMaO7z7OVck+JNf2tWIyhG4ZLtkv0Y8S
RNXR6TwNYXInG7Q9IueBInUy2oZZ2qHMzy6OTE7JD6Dch14T2tQCPdfxdU3+ej+2u8Z5LZcciZCb
CUMCCAbKQTEpF6TXqp4SaVCYfFNhoypCkhQzwldLdFR/vlnn2mC4NDxZzlOyHOeDzomIzd0Q8FzN
UuW5dhChFolLnsQBcjO2fWsgONpDaSl0gfIgCFvyi23gECRDeFS+nRbuQwBFXmy+ZhmvLpvHnIpC
dQMjfO6gG9CFz2d1nZs4U4qwAfow2nc8rDVrUuEsVqvaDVPig2nn5Ns703hrVZUxgO67xXWfbmgc
xbQgoAPmdWDJtAd/TftSGtzZ62TDXUq5in39XBJRl/tuyJNuPBjTwiZXrI4Ytxpo6HrlKWFI9cAe
Kvps1AEGmhuAF4B/NUPSgjTMF5y5rAzMPbtYSJ9pK3n0YOocmdgNz021rTWH5LiJQMC0TcmVCwGw
Bhw4YxEWDckR0QzWMSWEbfhDslFUeW/AOcpWceAnmeRIw/HnZXlKD+BR07+BH/IqU+ULUfrtQOeP
rctda1N/UjebFJwGp8VekZOAAlRosNb93H1q4uBa2r2Upji13xpzUO72Hj7d4lb9nIzNrEw2qpfq
/rP7DJfHuUoKlUi3s2scR2uzdKj7tQn3efKP0DlmV3e2NA9GnIzdZZOI+6L9kNHmL6r8xFo1HtJ8
vySD58LNOwO3LeEsLG1QYf6ds4AhfNo9+uH2Uf7hMrcSvKWNpu+xShzwMpH+T3NXzDRVyfRZ/Olw
3kvtREV3GSo4U4scXdMMqu6oqO3dNO5xfODcoEny8VbJsRPRe5BYm+/SiGrAp+sJN6gh9gtyTdND
g0uTI22eMRFARHHhfp2BWY+ubbbYuiV7gTXVe5o3/KXwszFGzux/ZZXdFA5CCyAM5ebkNR4oklaq
s1T6glPaD3a6wUXA+mTZaBzk6oQ2+sIFnnlReR88Mpoh8ITL5Qw/DaosXVcJhRxVPZ6dbCgQrYxg
mygxEXmeA580kFZqhyjdklzKoV8CW00b/9W8BuM8aDw4+xm7otl11cWYQNoDQm9CcK98xCGAAReL
LGRz1YRUmildk3BT1TByaTURO7j/GLkoyRUoHdcXnugpzZYh1O8XNoNYSq91xracGHABTGlCabty
AUKVJuJXWXfv270jsy+eKfUKTDAjqDEzCBwu/JwZvurfCi8gDyEdIX2Xa+AzGwhXSUwcVSIWIM6J
wiHEaHrdR7YZzooNqfNMg2/jigjEL+vfXC46v2Kv+pyhMeHiAdC0RGPPVeCF5Xa6f3BdAXwISH0u
RlKzx1r2SwxdBtcxcX/KH7C3NKDA9c+Nvyz8VN/pNZCWW8RpDePVL4jxcJkNY9jkxyU1OCOkJ/AE
sXXm/QK+ulUycYaZV6C3SFOhsDNQPWM4AVIhBya2ltaKWcad0XuhHugrMAATJlbQca8tp7oureYq
H1iuABRKYpFGUHZNKriSkIAL13vT+k+G1pEirGYJX6vG0Ri0wWp8FaYZ9m0MqBTgqSFt4EECkrGR
518i2Z8pz5BygPp7SzckcWaevFinU0G7kxExqskjxBTprzX6Vu2oiYWwwqqTnx2gBFt3RciWdijj
xS+F3rMam/FyeSVJjNgdHsjdZcTw1AcyQASKaz1mnywdSorjE9Gzi6CJ1x4NJ2y+BDj+ShYYVGp3
WjlqdhJ4kv4W4RerW7zJEM8ZfDVuNfjRcE2DFWlkDN+X41uVkBQZGNKjy2wueWGcQYrR3Eo5yFiK
9Ij5FCionWoZNpH92vhAMkGV7vHZcVikZLU0Esw8y4eftwhdqHp4EyjMsw8CVsWF9/D0zOTisFdw
MeCGYnU6dg76tt+rf9f4r+2IPub8TKyVGaQAsvWQY0IHMJgaUtYcktEJlaiCdmUUWvh/8ZN/RL1x
CYQ9PTMxs4GK74UYK8hx9/hRl2ubNbCvndc2o1AhHFJASgVlyCUoFOSZZoKlgvJtRozhMLQfqzj+
on3CKAXYJyRJHh7puC7cuNOLA1lYKjUaLAhu2nz7B+G3FkU2va56XlM2VtmDiPYrxXFDC1rtGD3b
OBgk0BARlWMTvn9nmBiqGw8irQM9WW3X5enjma2f7dXmZSE/gjHzXMxgVSGkqiBjIsqbIqWqzqbn
FwVmg4lnlDu6GP6mRyX3orHh7INladIo9+qJsfSFO3daaYAXIW9Qo+UQpjLrUetwWjaxl45g+VC6
4XxV2/VXTvBDxAsO4TJ41nGpmYRUnDKEEh59OJI4mliO/4bGzHG0BCcC7uY84oU4Xm5ZH1qbcUiS
exN9qUlTDRbNdRlhCswQm9iMZwMvUayNxQimoGaKjO+LsN2/2D/O3C9YeHiK4YDiQSKdTeZKcPKh
jjfDk+zPhCtqsq0JK+0fIXXMOrkubXqGHO51hLtSevf0JvDBgnz6RlTj/V+IeE6PcHoS0roWui7M
HWbXlVnDDtZgaRtCo3ww5eD/zKlTeyxSew+3T8d4vmXL4NU0VnHMSbzY+nJ5pmA8uI+PcB9DRpgd
VDs4wM7NOTK8Qx2nrodH6dAVXyohp7isiUPLjmWl8eN5LiM1aJDDiTR9Nmb9zfKJn/iNncc/1Kb6
isHhUBEX01YkKse4XEyiuvxAr7cKwujNEljMcjm9D1ZLoU0Py1BUBifZL7svq6ICdJ2XoOxb13k0
4jqfCZts1ZhuiB2p2lU25mpI1JAbMz2+X2IbY2XsI6oMJWrW0pSwfJPVJKbs3gvfuvB6njxWqNR4
ADpQ+cEVKRyPX4NygZGD3dXVg/4u6U5hmn7YFvsPYvKFGE/LsQO2mcm1lIGkbKXkbTAO/hOSov+5
vNROLbAoTJYOKAfdieeeBFhkcQqyEG6qBz8tnvJ2+X69TnZEklTXgmV6UiErmLy5ReskD6CKSEsh
CqppRfrO+9/G1TxvmYplEudtg+sYgFEakcm+pEY93YAxyOCIAPzAxRRhxKwfnRa7mLjvqGExMqZO
odXAnhUurqQ+kI6XDFW+GOOzX/QZHQyiz6h31zV2LbjX4mLG1vzMF4UeIpcL39tFFjFPLvWiae/k
DF4wa5ArwPK9wtmlkDL4FkTYJsAiFMRDJ1bV6r8HIqyx94TUK+/Xv9zsTnQ15uJIU4WWTnEHq/R4
+XlOg7vjMPlG8ONP93mOBPXXrwntQo6rzs3hV54cX+FTPgi/4e95+Mfe3NhfZdLVgGffI/0ISUC/
4TcM9/wXUkr4jV98lHvM7mgusNrQFw7f47NfH3wJv5lvNYcP+Fg6v/y6+dL0T3zmp9d8IbcgDF4f
PtVvgR3arwmzvbcZHX5pCBQhSeELn/BVfjVfnb5yZebTMNLX+RuYlOmXpL4vCz6f8I++rhr4kffm
w+krn/AP3+R31djilgMrBAa1vgQrFc7M9NX88usTvISTGz4+/Gp1996eP4rPbP02/uHzqjAf4LPU
03Hotx6+gnnF9PX3L/Ax/0c/ItS5vrDbGBn77zs2zxveFqcbrzczJDN2+w2F8zZswFnWVU9+he1e
1eJpEe6GNc7HjEb7Cr5OPlrpayp9ODSDt39FobdbBZWboOHW1MNBDucKs8MfCro5UaFINu9EVg8H
TApqagWXZkXMHNGwwkWpeJ4UTI8RedMwleQNaHb959B1tlebOs9XY7Z/SRTlk9LUq5oApgZ50HVl
M/ebZMvLIB6KVNx75IzrsjySrDRl9YnZJaZ5WbwwgVBm+moP2I/jCgdTqfEmbIB3zY0z1N4Hfkpo
F11ZfkmaerytxtGGg8pfllhCYbKtzTLfdzc9Gen2lutFt9lTL2Gq7S/2mITT39zGe6+8jZOdk6zY
PSFeldOGVCxmYR9yttRVEu+2D1jGRe9sZmwmqqWPfhj7/oZRY8N+exXqoyQfbeZcSF/70OH6QQzt
gVcd/9xy1Wzky72ROwu/1e+Z3U7YmuM39DPHgWsVlFPLSBKWEy52cKsWMngx/La167/Mo73/0bar
6E3fwW9s8BrlT4yX1zkq3FVfwIsqs6m7xvrexfILhWGT7HocnNfti6S0vpQFs92644c3+VD0q98E
VttbJhchhfX15JDhVbcYCIuF4Qcokrbl9kW4pXyFbBg6SmWamA75S4bTU1p3cLDS6uV+039qYz+6
QmOOk0qA0QiQ5k+VvbTBH7ueAXg5IMwtB6941a2Z8ylfWhlLq2nfpW+CtKz5AYgIqtft+pU9ESdV
ba31ijd0wnWdZdEXGk2xclYI3hCfJNy7xONrtYfHn/7wuExTIu5zh5hg7mUWM/L2Gu6lB/J1HbRo
Kr2+ZUxZcZHewDVZlhCtKU0xCpATUQVrwNrxplx6N9lqj1/NkBBGLD+w8GTmbWJ2fns1p822Hx1r
uXnIMxn6JP+ouNP8Q4QSafpUqEulLThQ8TfEq/G67ukgaK+lOJC7JBpU58KVmSb/+MqYKTB/oxh2
QwDo2SERDJGdtonvvl1O4zVDUOLvDl6zchaTfCafOBP6wPop/pC8rnQeiK2sulSUQDZqWBaQeQ7a
BGmwAsDzDbQ9YsSSHKFQ0pJ/pnm6AgSZQeI/7nt3akSE6/hE+IgO1zsocYf8UeKdvIR3waYrKrQJ
jWLOjRvwR/WjQcMizfjbheIIF7G5R9je5VfOclwwmFabTc2Jo5XAiHqCaSn3uilh4KpRplGqydxG
RDvVg1lHlpq4YxrblMUe/gMfE48pdqiknpchdlP8Hd14hniYPFGFMVy0MWg/Pp2D3Es2gKv2mySn
tu4BPHuGZTfaSk0638jdtZlUAJYZZCOtvisJO/EwVVPX7g88DqZVahWE+FU2x7SM08MEqUIXv1Ef
0VTE/G7gVtTZo5HH2Y37BVul7xYcySs4gtXKmN9EG17yiXQ2t6l/EKT4UWZQelghoXUVzjorJmjv
cWi8FxgQylMLSyk5xBvwFXhNnFp1TSFKq+sqlYc4rTCQnFQdnVL3ROpULyWJoNEsIQ6T8XiAH6zd
dp+97tJoz58X4A5NMTwTpj10VigxZzOfbjcUVYRHyaPwOJkeSuto78ePuWU99YuKUtJFnmJ/M3Yd
mubnmlbZvJsiTlE7CtPtK//ue7NdPMg+oSmJR0pS64vGzzJnz6P4ShIjDeBy+hSjbBExhfQZZS8o
G0eEB6aJL0Rr60PQHg8lMa1mmQDAMyRQpdov9l9Gf/H9L1STJ1WqbgMqVEbsOJIz6jxeal5e5Y5T
TAenkiSFskiMGjJxSBw93Dd5WAA96SjT2LhyRLblX72ijDXlHD/VRF0CCF42hz0p7bksWJ/siyA/
9mlEQQ0FucqIJ3jTlMiDGDWZ0p5xjimhGSVpe9DeoQVlTNmA1NXZyVTj2ZjycvPmu/MtW9flAY5G
kHhhw8/XDhx4v4V3/ti7ZJAwL2yWvKOaywm2ll5edv+HQHugKsiTGp/0tKNJ/l1fltVrksNhUqob
zaXyKgwRCXsaM+1p2At/cfAk2RJXVPdaljUdUKFY/1OIuhLNbUjOHXjTC3EjJKo8KC5pKDvBctGF
gcwJ98E8E04pCLnYc+IAdLxgptCH8rpmz9B7Y5zawK9lP8b7gScv42cwkmcKkoxOZBCv3UEJh2q1
LtMJzq8TpmMgoZygEEmPr6ns67Z1ojJ7I32fkZaB/SqwXb7c4mMos1UvHwQ+KhqyK2Tgp/EL3oy1
g15PesiL/Faj2jnex02t7TsUtYslqNLxdQXdYqR1zzePhnc7EUrV4wov3gA2lZSqOSzClJIYf2Yf
BrBA4G5q7wrbQ5HK8alV48uUVV7ncdSUV8tufFO1zJLkf5nD2YD0IumCvlYjJJbMzJgPArDrpZQ0
RDuLTrNgjwXe/7V4Qd+FtSeKaxpJBBhzGGMzraMdIa1mGEzWz1eJrntkQYeADZ5AAiMGUwLt/7rz
GHJ8D8P2s1ivHZYMEiCW1AT/z+uabWv1EiQWPUVB8QQCm2G1j1mCzk5VKCpdzNAIVqus0sRnryKC
32DqSk+l6zJalYvjzDMr1WXDlfczbHHhFscroouitmiD9ebRDALAs8MKUAC7MflrCqzQY0eYgCCS
Y2HEphCWsI4ImU8cjDY4Zy+7EczRT+n0MI/3BQcAWJgd77citJzc1N2NdWGIBmJpGP1Zyv2Cy6Z1
ia7xTgNMgzJmHG3Z+kbmEv/ZbZHOZ+jT/vwcTwg4Rj9I6YkVHjjfItRO/Pt1cWw1+8kmZGo68O9E
SOobetgEDzkxcfqe87VdkBTMsT0R78mrovDIuq8/FF6JIOXXEJ2HOyFOqYvox+Wj6hRQ4Qb6vOic
oqQDRNHsRfDCgUebZZtHOWg3HfGiotWJGpFk1Y2/GV9LyUWu1XeR/UTnEG9Mdu3iBPc5d9oAf8JO
OS7Y1zVyET7ftN5rDdR0HggDl4OpZoMY1703ya0d+zBULslQnw3qnoMdpqJ9NY3ejfZdYebit2R7
IC8CKXQ+XAYRz65wRrvUrgjZ2Rjm50MZe1iH7Q8rybhzFoycaWm0I6iW0EzEMHO5XtGl5BQgQ73D
z2Z9MnOai2/emXrPCG6MBQhPam70V2ZZni6nLTTVhDE4vqgy+VTPYrvbtyJoa6eCfXsbpkiSrfBH
mKF2Shx2XzNe6vkgWTz0ccl4iXFTD4QQMDHpmRaazowpmGEgSB8l9ajMZZI+vBFzo+2cV8v1AE+Y
2YUFwV2DKC9Lvtb2ZoeGkzLYA3rulRjAeDRcMAJBpq6jUrQpD5t7xLAXjvIT1bNeLj0oJlcOCfXz
zTtYlF7eJYucUFZaMMVQ4/6Qy7N8WoCBgzEIk+8zGux25y+uPGsH8bh8q1xfo8jALEFqGwOmcshI
KSC7ynoIf8jqollnL7mCl1b9F4gWL/7saD269lmLlLHB28UQ4g3XMrFE86kMFL1GB7Gs8PPoRhko
2kSfww1MuQpbWkg0MvXbyxYIJ6bX5p7SQkJY9QGA54zBrIjSIbCr0uTTPI/5lU+j8ZbKVi1/xZmo
LFHbLEdWObhrewgnhGg+ayQff9lE24SfimierOmaMIaWZFujf9H2A2f8Fvj9RyuDAoAKSo1o0/E9
jGNM3jxdiBacITRcXD3nXnT8omS1AX+T0dRsxwuKMHayck1Pzgo1AzPMiDWWNccrklZRn9W7NxV8
DLo9w4NkAzPcEsjy4pZcTgg6YQzxBLguGC8YmjDTPpHEV0nQ7mEJPcqEgg3nzqxo7cia6GGhevfc
0WmnFQSnI4OMr48KNNBS4dneVZX1xRROkixfvHnnXj0XWRvEUvRjaHNmleG0a3vYJ+o+1+h9ZfXl
T+CRquOrkc8kaMgZLDbwhfsIrlCB0CX2b/MBRYgxxVSOMCoths8fjdkThCKBQwlevPmC+mqDHRaR
CDJ3+POZfPbB+0h2GEpyl8lbPD6T6zKrizCq6MqY/smAuE8yKDQ8eBK7Tcyi1rWI8IcrPriqyJdU
TlSicZoc2M3i/YUL04qb7QlQJH2YDHB1Xe+ELNCU27ZZrlMs8WTrglek2PrS4inqLbGoQrE+1t0K
neCHKM9ZzG4Fi+a5V/zzBZ2waLQUOQE9SD+ke/Kwj++Ut1v6BePZX1mGkm1Q7ZmagOzCxsLHAzsJ
actkPibOjyoskRhko6Oy3oe+Juq9ZuDaae2W1x2WhfRv9QY47c8XfELW5YIZCaEMgJcFcWA5u+DJ
caayKR0LS0JOA/hiYRf/qLLNkz9IfrFchV6y8tHSYpoDtw70mmXoF9Y/jd88Gi4IDWhtwaJSnjW2
ck9/vsAThZ4uEJGqK8aFi1x1Vg9m+6LejUm0NR1VAstHuX06zZui/1zFDBI6XnpOc2kvUFrCvth/
lgGK6Uj1fmy6d30FSTYnjouvq85WFVIRvqeqSUrMjuZdjZO6a9vDdETsY7pESYH+hYqUn4meVGBf
hO8+HJzjVdLldlvE7s59o72gavX2B6xd6SDtDKcAaIviLlUN2HMDMll54E7KvVDegTG0ZWUkBAeq
Fs9gKtQODyCIGNPWw8WW79z+StEf4vBDEwN2Nt/3nX7o1kHMVIYiNkSgxUUCjI2Yo2COlzcwAmSQ
wgEV4uimfCEZz6gaEmlf2cpaxV1o/xT7Rb2MvNv/vE7MPZttBXBMSMKIxJ2Igtk6sRDntS3P9YHI
3DuJGaoCQzAOA+1VBrlg7ciyUoEiTdp9lp2yzKyExkjXo0Xe7LnZETn07BiVIwdAbJYUjCipbrJs
V2KWamHoJMb98BL56UxThpOSzP44YSilZzVOuXPyMMwWnskGlhu67JRU51RYhVz5Uf5kagWDbTDm
hnJt7rKLDpCpxlczwumwBbl4fJ2Q7ViysIrCANeqcOFSBBwv2WzHVC3Z+7yGWrI4mlVt8k+CUFaA
oR69ABdx0w0nk9dLG5hpFzn/PawijJuWBxecU+LPj/7c8USiMvFxgJkBsMRsD7NyyALu1vb+E2Mh
Lq7EzoZSSh6kitqG1l+vvo58o9dounci8hg3XhqBv8hYOn2a0HdwfqCR5cQnt+34nnlxvaiHIlyb
aluVYZPhsgxxhkP/TsQZ21XVmryw2+2jYkR3Y/Z1bGxCAXi1gdAzUqD/7XUFsCfQjrAT+bNSpGw5
t8JdRhIEz1JT2j4HPJNrJki0tA8Nww4zf4I/8Uyf0ZZotA9gTKqk1Vz+n58jWwyqOxYZzEn2/OP7
FeC7GkdbMm36mukFBDYdnnJDM3URb51Yp2aNsReauRgENnEoZEmg+OuD6dml8sdQ9I+3FozZ0WMI
bHQXlBvH1zV5g4NtY1WQ9Njh1bDGla+2vO19UoBKeDk+E/naWRXB2l7VUzFeyxI4bzE0BgrcwWEg
TySxmVHn6Y6x8wJQsGHac53gynSVjLBoEycrDhHXyYQBbRVUDf5SW4yNe8hNlaak1DG7V1XHKLXb
OD/taO3e4w0SwvFj5km4HzEtKb+EUE1vqp6/LNkimRa5qu0aZvh9yxyGP6zbMHyZpArq2DSqki/V
UVhcedTMVxa+q1dJmD2F1bjE+JbTMyf48irYpIubfBP+KBMuOV/z6iSTprothgutDikXUsG0Xfhk
1+x2F7gMJ3pTx6GyU9AOk3aXwcBs76lHZEaJHY7vBGaIryrOj5I2MaW8114nYTBW0i8kDBbwIPKS
SNU6jgxQAnb6nxwkgjZMnhmpA+IwyZhBgumDuwhCQkGU7BeZE/64sL61D83X0cKhQVHOtRtFs93d
Iy58ucnb1CTfqdaS67rIcOLK2UyASJv8rn1AkmX1TyIqC9x/7p8MkPDnizpxmTM397eLmi1ua4PI
SVxcEwILteGNcFNtCNqkNNho4Mvthv9Oy+RWR6bu3XJvD1djhkcHNzBNMSCKYfcfxCHU+5WS9FTO
MtMK2vuiwe0PNIofULLqP1//iV6X64/gQIszzNLw56xXq9u6aR9vo4c2sdmgthq1GYxVec0NHipS
j4ttr6NUuhuw6Feo+QlOoXeBHa6asI13j0W5fdnkDNwhZuU7j6p9fJAVtz0CG2hjdBnZMQgV6C73
WtWGlycbJ6lS+nnICY7guC1QmMyNmbMhXwSJJfY6OLYgIdM17Km1jIgjXol+r6mLou/0s5kUzSn8
sdhuHhd9fqVRoxwd1NPmgf++g8VnHCEZR4oZGuJ/qhrsX4jX5tc+28AtKO9xt6wQW+hFpd4yE9QQ
pz8zvvtlBSlR/nPUkIpDs3vjQ6A0xst07RMZxuGiqERhvRDJO29ep00dT9vNSPdCJaIZue9PNj7b
S+wRWRWsTMJ2CdoFEKM61d00CME++qTphaR/eLk4V/JkDXb723KobjVkU4TN5cd/ZtjGFZITGbGv
MmacmwR3y11WgZ7lwBbsZVsmwSxbLV+BqUAWL6XEIKuODGyWaRG/Jj77lSFx2yBchXvvpf6F0cqZ
+p9NFJ0/c1koIUiNZ+ffeudtusDBsulXj2jMPtdEhf3S7xiUi4bFXJcCUimf1X5ht/ehGQYSm5U7
BwBd+G/LNvjncuLMGXiFa9S8ADEWWhBTI/42Nsj2cKW2zTLH65J2ShiFSWWAM5H7vCO8A2IpC+XV
BitvI8lX6FPw3GCULHMje0fFyhjWuJyvGaXCYrEsQCE2COXx9C5VbARZ6M87GM4Cp+cCTZVDwRP4
8FnnJqpdl2PzHy0LyLaycKRtUdUPUF0tGIHExWvf++LtQ+wB1tfqZII9eppk8Sm2dy/UDVdL8ASm
azK8lV+GDwdcXtdKgB2S6RYKsKFiS5Ogbk2p7ToWNX3KGRPqsUlGJXy8g3YkgFVAqTIj1fjIOjRD
PyCIcZv3T2Ux3UrCVW2oM8yITY0JmNe1MX/AQocbDrl6rKPP3rb5zE7ZAGrA30pqnHgRi6qLaTIp
bTWMAy1U496ADyXKpfhFadd4QJ2DJpxx1b+2ky2cCcYZW+gHoI0dyvaKJj6PxLgjR087tRC8bkMZ
4+HwXgMCPUsWNSPF43iVT2RfMYDIw+CH+EPCMASuNJ7/XnmNZlpEaheaq0cTKgKdaGibt+u0+2nS
BAXATt0l2eOZJkbqDQ+mJtQr9X/HL5lFzV129YTZO4akYqconKqamK3WnFmKeuIcViSLpkMaAose
Dv/nSbdJVPhysH9eFu+dvS64athZc7Yy/Z/VB1k++amTBgXoFcRv2FSVxS7JvFdcJLH4scMCaaMg
51EaMTx4pIkk4ubK4VdRJ5cFmGf6fbxRANsQfy3R1c4ZGZ7XLqoyDtmURs6ZkOE4b4IWo9A1rWSR
MxqHe0gjKEVHNeITWDILJjDNnJk9bwoiaiFvilg3Fa0i2NQRhl772fLIiZMJ2yggiJUCneDCq39m
29JPgUkuA0/sVOYy/pKgKjdrXDJluLt+omw/6IAgFLpSW2Z32ALxlmy+++xAOvIVMmmmNbxlMuQT
hCFNpw6tBpjm2jDdkBGYiSONeux7D2mxx0aIQ4QdotpBkgcjqwDuqpZ78ovB50c8tx7KWBI5P6Wi
FrKvLlXMFs25xHzyHXQJKTZWMp5k1CVpnV2Q/bFnMdYsAoonnUYC27QorQzn9xTYUvwLjQMkvjQ2
v/bwDaJBerX0969EpbKL9U1aFLdFGD5qnqFSSyY7xa593K47amJqfBQK2huDYgP8hJsBGl/pe6Wl
1S4tPULVYOqc0levGWFzbxo3SHEVutZr02yBBqmtDQcf7+TDfWXHJ4bleecxAeQYOxvzAQambNk/
FEvoAQ+JNygfD52DWcdPhanil2Z5nYU7lh8sKqRqAcdKwMisT9ZfZdGqXtla8Hf0zs+uhcTD1tHh
V8QwabpwkpyZnePWz4uKWWcoT4hZo9RFu7Iox3V8yM5Q4i/TZmO4TC0cUkMOsX333xLZiqGkZ6f0
7OeC0St2T7uxeakMVWvLWUeE/OWC/URzQpwFUjBOaLEh2FRmaA0DpMnNky2xqTUvKQe10BpJ6My8
DETEyOmMmgP3A7oxweSiohmdKee0tLuC8fX0hSqZdK8Yuzre04x1etlp5Qz6haqD3QaACfcXdqvj
zXna1Qs3HEaqsoX1SbicXEGSAT4C8z0ROHyfLthG6iKTKcWlmCMGabVES93a+XnwDbe+XFbuntuh
AXGAkiNmMwHpcccX50GsoYtbeP+JKFZGqGiL9sSJAZNDk+sQXqW4UCrNxOSQI/TE963K+kTg1gud
7Rc2N51Yx+0udSBjBaz+II9BNDm+rgBkME234SFoz1iU1FwTZQ2RaD5Jnjo6wJd4p8IMBqS3vo8o
GlRwy2oA1juCAFUfvNzozpLlpbL2dHiEz+RSLA64Whwhs3bc6tbNsA/z0jgwCz6QXlIEE0GaxoSf
LdYmRk6XaSB4rgSEFIur7IWbprfxuHupojFA0u9bwZv9WpS/wWTDBpwyXQgx4DJOdmKkp0AYnh/J
JvCKEHvOL5wZV7ZtstTgnSIjVpn7U82MSoZgUX8r7Opr77L/BTx8CfSgR4uNKitcH9sJI+7aUGuy
9YuYaCbRJEHqDBEJxShrfXZ6Ze9BWvSb7wm2NzqPxJnQ7ErsIB07iYULMYQb4xaaouGI0uU7q50Q
scdAUt81/JbOvWHmJvMv5aLJVsVfTz/V/KktEN9R27IOFc3oBLiXbM/GwgwXbEGgydb5GcDT0Gi7
48+Q+3EHt+RQXYQ3McdFWda3/QRnEr6MBv8BIUDiTgruFaMqzJsbaM3v1bqpA/YQs5ucQsmfmRT3
/vY6aZKrIklfOOsfqv50yqgPyMi3shaXzJVPApjNk6QnpdXnVATzPH5FOr/14rQTjZFuT2anNtxt
PC/u9ISM3RV7n+yuUGDlFopT5q2aocgkTJ1AvkQcg6m+QGUBSVKtqh4TUNNM6AP8DDgwSsjINcG6
2AhDL1C+EUyNd1VXPpjHxH0w958j1A43bwWRk9H2U32BYGD5KejZ2HH5Pky3H4zchBnW58Pi13nG
A0O9qJ1XO3Jt7VZTYV+rlBUcw039p0mD90Z7py4f/wtDwKRMSaB52eH0rUQXp+4coOe9yhQRKLXT
6v2p3HZ10JIILlAMPYtWmbSXg4nPP5IlpiiR/AgZ5h4/Ei8fAIhSBhrmkTiwfMEN7kwTCSgmxNGe
TA6x0WL8Ms2gM3s0P0APXgZwPYHLBICPGU609n7DVJqdBRfOHpch4/+iVB3hOYx29F8lwuioqzFj
a/fLl1W8fFNYSXZVtsl9sqPg1pvce6/Cqnit0SCd8K2OGhWwIeR7oZjJHkhWOlpl9DRx+VYQqexI
bMQ6OaOXfCMNEHWQrBH7uPiuzUrNnYKNDea4RlS8IZqdXkiCYtVCYzg97uIJuzvlaVNbZ2sC7xyK
n2fPROEqouCWgf2zpq64bCl1rtinToZ+jLGUuOGz98TqqpI9cQgfDuQJxA+RFCaHKZRaXdEo1PD7
npxfkO6VpMCBKSVLvBuNZBV+lm5UHyClEa6aFw2Bg8vXYuTr88yVLTytFDWbRB7ClS8ciKfzIGYt
gW8OaxJT5nMqr9q4addazDd6iH7cMXGDDVHObJDaRKm0tdnJcpmX0IBPqnY0jtaSFwmAOdafr+sM
QsbhzEyPLQh9N83e8ZIP4ByM+yaKmEv92oV8zgvh6XhPGXPTcItPK8AjkwvsqTApT77Kf8VgUANS
Nx+2okalE80aVj2qzBkUBGj36wR5zl+0pbqmWXEB0gOJjVBaiB+G1/Ab3tNNTbp2K29nstGEpVcx
2SLKr3NRv5BPZw9g1dQWkoEbWq2I6TxnvwcxaNl/8JEp4SRd3kLOQOqyBKISgLIgl8zZFmI1fVDW
VRsaSN0mLdee4h+qboXzV/ydJtGnZiYB/c8eTGC4aD8ytxbDUJ006NRHcemlkanX7ELCKbzJ/imy
pNamulSVRpcxyDMQNEAExFbuK+76zAmP10OW7m0v8ajQfS/5Kkss4VDqbWQPnq8D7N6hWWDY3o96
u9ZwKYDNTIPKzpMot8BZJNfNFPzQHZcTmFwQnwHzcL1833niTK4xdOfMubCcdXnzpQEV1Y4cOqFT
plVZtq5l51n4QDToVbDL3i/ykZhOEHTqz7wipNgUJL/qHkVsBNPHcpsY9rVZLtTIMpPvx4MO46C6
sz5pR/fA0C5c75mlTLvmMLzQWsGP6/h2e0XmlblT7B5gdr0s9tlDuWxe6qQwRcAeOBAS61WIgXO/
xaiOnPe+Ga/CkPqZ+bDewzDavFVgXFIxDEzgaKJoqjA85linVNXRrYxKcRc8wdx585Oi48Ig5lwb
wpib19EL5PQxR4m7CSvqbN0GD2Ik5ik2Gqjydbj1eOqqPNTkqFnjLoMdukgs/XNQBOT8SVRpDtHL
yDAt0Ml6WDI61BCLhhMWw0zU6GW0yxsd3H6g6aWLgFlK016DS+mfAm9PTF2Uf0Ygj7A0Iqbh0D1R
zTZD6L8s02xEGddGd3lOaK2HTnTldxB2tjZFdNvWD73j/MQk76cdoIEVdJphbk+8QvK1jGDZNm5u
X/cL4kMpWvwrz8aiN6b99+PJflmtQVEzCx5o6caf8AxKKahZpI1H+KapJaIfnh9/qgt23mCDJjXr
YPtYLkh0FkICdVCtNj5fn7DfpoyA4rIlsqWykLn2G5nlANWX+G9SIJNxuo9rkJUu+Z+sxHULuODR
JiBnFTBCSkZm0+EoYbVSSXMIZ/g+4CnpEKO3jabXvZ/8Y8f60QDb7JwHKTS0yXCeZniOGQo3Kt+x
WwWiUvt7HLz6fPMEPREldJ/nLzWUy7eomn1JvZupxPcLSHeiKq1ColqTBSGpoQUXlpn4uErG6BOw
kofhNj+kbw/vhPQpFD5JYw8yXYfjasr/YvccM01TBNf5xL4U8btV6ZJ9NN7JtUJ7kd8tvJW9tVA6
7sfrIO9iHkf/ocWq9aGf+F5STT/rjru8bgv7CsT7TUYQwaqkXr5CWL0CJS1v802xfgdM8AlVMY7e
IbQOFegq0pooRwKfrDOssojY8P+XszNtbtvKtvYfalQdYsZXUaNly6PcTr6w0nYMAiAxE9Ovf591
FN03Il1iKrcq3ddpywbBM+y99hq0TuImze8qn+8KQIqul6fDRoa+wy+Zk7Ce0FLy9qw1FTpJhdNE
A8A4KmTEm50SDhbWTYtD+EWZoiUXHzjOUZAvUeZebjcJ8OAhQqYPvn7V8Z1iYQ9zjyy2LfFGMcwB
8Q+KDSMsn5+/Sif3J5y0d5XHOh88mm2f/gHiEV1e+b1CruA7cXy3bKCezO7utkR5cMGUYHtxIPn2
EM2bi7I6TOvJa/60ZEYHnz2CO9ahqX5rkXkvKrmShDSqsl9FCLXrElqEepEtq0uVsI03MZG+O8ea
lSpbty3xPsOvjb42ujS7FgnqEIyoihr/J9wATu5s3hETkE3v25bF1eUkKraGGOgqr75HOepuSnfq
28LtLztfPz/hG3CZzh0dfFY3OELySQTLpSmRK/KvHEkLuSzIpF770Za438Tf3RAZwuoMne6KGCQM
5zf6gvMQtV5QYz0h+bBfUUOOu6JcL8G+gRGHCDSqYUAUfsX0pOBTuOS2XrvbmlW5hKqY9rwU/8CJ
M/bQ/au68m72m2l3BejO4GXeB7dyWonbXXqdMg/CD5+f6pgUEAfNSqD1hvmXubAyekqs1OEP6cII
Bkc74e6QmZ/VVrpcj/XqZxxzYB6byzjj74dP9kkTIrWvMt+L+xUfMOfQGSpd34Y/OUYWe9FsD3/u
wT0uvZDlWoRlw1Rp998xLQZsog/4yu+2m7d+xdOZA0t0zBombWA1yKv4pYkxN5kgrfdYrPdSDCsP
phsJ1C2wpuLDjI8CH5zR+W3EvZGPk7oscR6x2hJkQ6Qs5vguhBQb8OI2IX6eZnflHDD2ZIUx4mE3
mFleNA57s/BpSGwrOlZYtbLBTcB65Tjp71ZTvV17jIF4NU58nSOAyWVis1SckFgm0HF1fGldg5Qj
d/h3acnhYz0X4tb5SGZYdkGNlKy7ITHrYUTDI7MEnBWzy7bweuwLRnMV1fyRpWFTKi/M3/SGipkH
LTv0E77Lt4AMAv2z+csAASt3576CbnNNzldzWQaMqWjBoOckfY3XJqRKawVIA19BFVvTinEVgaa3
Y4EnQaP8k9mp1gG+6QyvA554wMg5Z1X5G/w9un1DeAar+7JKtNX072hmdfRyfhOYBMmcf5WuGvYB
K6GDSsdC4SnAm6An+XaOBpzeOeFFvQoxxdUstUYxPukIdDjY04Wfi/jc8d6vmaXwH8hFOICXGupF
qxwCn28iA2zCZOl6XtBDDxigR/57s9rPl5ug6q+yMsUUY8sGanXJRYy5yxVzDq8nnyCfm/hmWeHC
0Lb99uYwH4hn8BpDf7f8Ue3IM2qGoca4Qmt7j3auhMjU9VF2ZyJ2KD1AeBlvJ+/OzCxI0aOQuBfr
yn4peDKCihXmPbejhwkHhhrezN/c74bVRd0XD53Tf/M6MuidCAOyhVfr9Ly4MvfYq9W+A/CrtzgG
atWGpM77HeEJMKWm21U05CBoQ3bTHjbx2tL0+9Fccw2bT/7IIY5LVXw1pXOI4p19nm9C/zqv64E8
bVhfXYBW3s+j4V0c4eThwbhfwxDp+M3ddNc5Rbi6rBaMPiqai3s+E37x1N945y+Y2A7ulwgejP1e
x+0wJWgGdnXAeGWJLrK02N+VgMTXTjhtLr2UsiPal8sHx5Wpxn4b3K7c8avbrxwcmdmabYwHSBtT
Hzi7rn7w26VbR8UhQQCwam5WUDxwrCKEw0lgUxUHmWrOHKVLR2ESH4Zv9ld4flByhFUMIs+u/g/I
/z5zJu6ep0xxAp8m1ldXxN2ncVcV113UMeF1+bKYQr9Ju1V8NwZFfFUcpuD+P2VO/EG4y6N3xWhI
Xpee1mJcIzCvtbDPGW+sSauDc9dvfozt6udoMEFZZPJS1cvPiunIGjpNeI6gJiT7ZccBqcuPBOCF
IWONowbaG7pktSPf620aPKnDfcMHU/ihWJWpzwJ6Zu3IMtkKfambwHG/WOwzxlVFomm5fTlz+T0v
kh/2nYl28Hq3sbIeHkcPi4MbbFlcyKAbnGjAtks7ZQQUW8xRg2a1RXGKRF1CSwjTGp5qaCq5uRC8
roDKiCYf9AcegNQxeLkRy2KZ+PYr1IhJR7v6KnFahSNo5DsssG7S6ruQom0bv3ezZe3vqu9WBKlA
GgwpLPd0BCMEdO+29QdNg5aD9xE46EIdhEzmYkTb0hiJx2tBZ9yg4pFjZobP6zLUgA4VEzenfvpQ
ZW9Dc3hrWQECtK3SPseqxsruMauQ7L46cLRWXF7corhLVWwrZyweJ7OiLSWsQayBvOBvdUHAYxWh
PB2/k/QXKrISRYEDQ5xh5xgAJ2yeDKqqMr6dkuzt4nk3mtBXHicUw9IYS+wUxr6UxpY5hruyXo9e
brQnLXPjpBjNQJGjZD3zdZ80P0g7QJxgFRBzlJzYTw/hpggxm1l9EEonPFUoGfotizALj1AYuh3f
wycS3l/gQeo7PGxDXQfzwoMi9w+a9JOml2Ea1KSQ4ijwmcIcNWWOSbJxGX3ct6Dpd4MuIkZqbASy
/GzaZIdP0cVoMPTugV0nCgwxzEXWq3ab30juWbH7h0d1u9zld8U2/iHFtEUogZc108pac7PNvbfW
XwRY+nw64ikwCSsKr+WEuB1MQXnLL3v33GniXSpmgZpeQXpavmP4ROHpWpZ4ndcweLlx22C62tak
+TGmfOLvAVLN42Of+//z5v5GHARcEz66EBnXUv6pP5Y9imOYGjN6EeC9qXYYhIdnIBM7GH5xJvAx
mCOFLv6E8NSPE0K8cCpD0oyfVolGIhikv/MnkoE1eyBjUyWT3NVTjFhpvdgx2981yZbTnUghxle+
+V9ZU50HfJj7LLPdQxchFwHlFptR3SzOKffjAQAXSlval1jZhw9pId0z+wXcS2m6Gsdb7CtPrlIc
y4LLam/udt72xhs3mGtQUY6NLsLDdNOFDWwYKiHtQcHXzu571am/Qi3317/DS07QGsIQsarWozl8
RB77Nc7Y2+IsYG1ijaHTFYpcO1nYvpeqVfLKdH5yCLD8J0itr2/PX6wf5vURKCajWyaRx3bdpM0w
CCu87p1uTYsp4P2Dqef+RjwHsTAsaFWPCtZ+o35L2R7PtNx0D+8K92XDN1Exr7NnHoPOH1IgWwMw
+Xy1IZg8n9/y2eBj/BtkG1o81LtEeqaY/zuCsPJ8NTdd5c4fqxXTBBBPLX3jwOBnNKrpY4zRUhdx
UoNs64m77fKBr+2rhMRl3n9yOly/Kv8Msh1rLvByXQdSXAa8XSgHdCAvt+cQcPi7C2e47GTEprRS
S41GJV0RvC0SguDjImIBLx3DxiH4JBaqUErfUAs5AcWLplVifwii05QqxU+umKMRUCsi/wWSjGC5
BbgcZhRuVxBeIKKZHKxUlPmxocYk1IxKmyZ77M1PawzEIMcmZ6og0A3j28bL2X8QQUVwmaZvUvnI
INrv4Pfr6rEi0JZ+XkolOHzoA8d13W5xrtvful1xg1vbGvkHjHzC6/DJuu5mIAYFWNiR0dKvfTP+
6IZmj5cbIxHkhtbJEwqd/iJrPyMvumf5rqDnlqQkCIgMVTH+8yfMmpQgss2/eu78+fVNcYokwrNg
M0ggl8DvWh3h50tW7+bC2XvvZMwb7zY/5BU/7iA3qvcVsK/TQtfxk+0bTHkr7WRKInxzmIWSwz3a
nRMjnjJhCS4kMiFchTwXN9jRelrKnk5sZwCAUBo/xxNp5mTd2yjtRhB5uWcreZjq61aTBzt+plFZ
VskPjUQkms8Zx+UEo77+5n5xnFDQwXMW2RInseOwiWE7hcaZSkMVlb3Xef2k5oQUR5izwqysoVgE
dtdiR1Qz7WGcX/GtSo/O+vqQ9pREWldjQsHURCwMwAEq05IrtmI8vIrfDe68gfIkaTofqjm3aU81
tC7UReyGMXcPYMMeE4TKKgx2TeAV7yQ1TDWbBB17D375uap8EE0Z0sLzwkJm9JPtOokRSq36Ryho
YGk0ehlbZMdsnMHZk0+BCGLO11XVX2dZ/MY76yzmnTBJ3EQpqnrr8PX849e+uOSxm002gTDLq1GG
hNUqmAEkYyDkhNPAbwThL/QtmvKnPgUCE11ZwFSwrOT6Yw1AdKuNkM3ssqGymat0PXurtyajz9+z
/yVWx8oN8CVdQJtVuuZfMBYA1oMXYeX/lGtwJjTCHLxzhIVT8hZjcU1WSLxI3NA/tt6NBg9kbFtN
b9MKhKFI8CvEONukFDniXkpwF5NZopQu62Qixy7Wja2y7Qh6FoMdsBferkpn7Ykc7pb2rbWy4p7Q
0Pz1fWEtSF7eAwkM9lXCVIiVhVnAy3ugXZYD4b+rHgdjOGWCPogYxIcZhbOULl0N6aL+0yraNUpc
cNWLDecO7ofybrJ9TeB/Hp3Dn2orkY2AKlNNhBBhHPSFdHn8Xiix7H6cO1R8aMYHDPZtNDDWkMGq
q1BGxbjVlP4gwZY3c8auVt/9AVDHRtP0GtswS7ONTc2VrY5hIqRS6Tmiy+grVkkieov4lTlED3FT
z9PKrKX3i3fGu+IQoXlAhMLqPjrrWvZTzN0XyzKewQduCpqndRGMkw3QsY0KZgqQLavfQ0KLLvwK
OFCCG70FEYPlAFn14Ca8aD5yDXwlje0II0cXXiG2UKUcPGZClXj1KVm08mMxCehDddh9NwQegXFl
FDwA1kwq0ooXqNGhdovFA1Unmk30QyNd+esr9Fr/LSsseeCogFURLXO+drevrktGE2vpYJ6I33JP
Q85rojf8c932u8vWF3Nr8xWw4PtQAdWLbpRvAPJeX5SnpEItRhc6LmuTC8X+738bYTO3qZylj1f/
X+5II26lHkhNOuSOacErs5YzzLBlWaUPC976scUPxDGSVNEWeXSTA9Tc15/OmpAef/0BWoUgQZZA
XXe0ZRZMwLeF0xrLTI4jNjo2gS5gYpf3V34E4bZAQ8R3oqrfL4GUs82VNbGAuhTDvCq2XNZP448Y
kyZqclmYMclfXRjqLN04PjGdVs8J9Z1bhwKW5lNRg1r3z9RrgIErla4lhF4rPE0ZdbnbYmF8bv73
D6gFJy2zVe1CyE706XHtenlY4IM8ov2OB+vFKblhPEI7Vs2IIk7UAklk5eNHb4vfHBdjw+k86ByG
OKvYTc5fD5/C178RO3Y/+UYI90HoBt2d5vnlc7VzHO6GTTjQnm+p9xnAM+MT2OVTj3bwtX2CZ2MP
kNZ4AGlViDq1y6r+Lt1xh85L3683VdiuC9Bh4uTD6tEPGwCZIV2uxwkEHssXpkCCQ03GDHAsuLP8
fj+vlYi5LsMBM2/FVFYx165pBKmg6y832edpWt2mwSa+6HpVmimTMch+GkUwTpKdXTxX2xtlS1ch
sxObJWv59tUMgXqPq6gsJjN+o84A29zHCWehTQmtrOMoC4ggaz6SjzsOpYkUqQ3LMa65DeVN3O0Z
ipmYX5EQWl7a+NcElP4JlE7BKL39siGbj7N4UHVLcVztNCqhklU1Ycr+m++DZZNMz7BjyZobj3MX
+1TNjeAP2Qq822lm0POqLUpHqpAdfUYNp1m0MAwtcNX2DSdk2eOx3HGA5CnDqdcXw6lOTIs0YtYe
U+15J148bRp52WGDhVQXTJhtsUC5yOTSK/dRS7qEiqFTUiCjwCixpFUOyUxER8a/sOCjLuawMAE2
DAAJJ0EfLfZ7kBQ3xRMvFawpxbHtWZJhDU8oC+QSQ6+DyyH/pBwfQjng9us8U6zYP9jQNjHj7zsH
TbnEoZi+JjwgL+zlzvEO4TzuidYjHYjpeooKdJ3Wu4RAJuoW3KXRYsM3XwbWtuUIxD6Db/h43toP
KQW6cvaYgWuog8lC5wGLF263vVFWSOcAVxvDcgDpwNbbjgZL7rsMwuL64KQPVQU517CpOm+iR3Q2
H03NjW4c71Pc8FfHIycibo6AKg7K8m7mTK+0rPwSw225q88DKbvb8dHMZDjnLQG55U6XKRah4JXM
ZAIK8rRuzG038yd3hBxjfA1oWw2MdtkXF07OSLjIQ2yQ0Xb429/VoxhHP5vK4n1gu5uAmURXM5Ev
fCe7i2tbixjiGF3zh5V6pQzCrqs0NyS2aOAne/CiYFyaDjozAmauRYGduE+Fx5vI8G5mdN8RKIQm
hy0UUW8ZlxGBODepz7iz0R8j9oEse4og3XxE0WQIyWIcuTHTzMy5bK67nUChPR8Bh94NZkf7w306
LzmkcJ6A+TW3JJDvTUyqI1VVur01zUSJ2tMxruoeoiR/nH/g+0sPLRO4ckGpdlh15BzR2seD4ZFd
w6ufwOHTHv5jqKOkqJ8ETfa0gFUb/i9tN1hG0iFJGuSTgsGUhvqGWF2mNDMHAE47iMM0HLWsDH+/
21yHG3/z6HUMuocWiQ31KfYBWT+99XqedIyZT44ZQ9zRcCg5M4M2Z1MY5FycHE62JIcL3Minr8B2
TIuc4vAzHzGmvmhbXmSEZgMWWLBPrvumrj4HSX94s3jzzCO2mffbssVBYO3kvCGB9lXFpHzZZA9z
F16ZLNq+icTzaBW5/h+nSOPKbT3n3tp5RFTxUHxfP7ZOTBPZiR59UggbhB79BC91eOM5As3lA9NU
s8vvhPh7Gu4KphAOI/pvN8AIAf2wgt0I+i97fW2tf5CeMTq9IaeG8SK1NmRwnScVJrk6XyoxNUaG
DlJg8PV/kdhPaTk+YR+qPSUjEcJoxX24K8Yp05gD6wUGuwwlhNTjAcPs+q+iwxJ5R86F8zT+E5qd
3kXMeYlyXbTWY/OqYSIRNWl9FGwU2Fb7ddj+3izLW7f3P6q9UM0hVveYkUck3SaGtwyMn7RKnPFX
FiR1kXgjtZM3R0u71U35VRC214XrvLWmyCB+5/H7Xx2pGJZ7MKvIPIjBRF4eqY5bJ33DPPwD/kQU
6ygnUipT5uI8YjXDzYkmThdBgalhtXYkywPg6z9Czq8Qi9x1Fk0RVZ83vu8Cp7tj1dE211zRxbbZ
fkwPLNpCFKU999x9WPTrdJhWUA/yr+Qw0DBtITwUW+LiJ9Ga5wMSxZxTGaUGffKG0Rrf6A1DRHAr
SSOD4SMMOKaJNQ/mJWl/BZwDTjfw/F3vpJdkV4RrsQ2ceQdTiSOe5g8TIwyEvsRz/y3egsHv98W1
E7Tt23ynwToZA3CT3J+mYYYGbl7SCq+RelUXA0y5tfVL6zY/5Ei9BAxcPYfTZaoNJzhL9R9YS2lu
cnTVsa24hDGRZx4ZHM1VUEUyTI6j+YPNjz0gIuRu5QahnFMFK8kS3VG1hVOBR68Qd3/cAahE70Q4
lveskASZTmhB2d5C/ILXj4EThixLP8TeiJEDNFO49sfSoD1pUvR08xcr3tS2z+r7NNp9Uid9OPgf
Z99AZmKMoO575NLNkjszdo/FjAQFHFmm889BrqAsd/gVflI/TPwVFKKh/CBauzzm/5mpwEn5xQcg
uoGhzwqSL5jP0dynhdpycBPMKDUAOZjoqxvG1iZe4jqN1NTHCr2V06AAQBFhpdTdpfv3Ky+AKjec
45Eeo1D2mUIRMDlYqMCOaLsglx1qa+/J3FMRK88KeAk5lVgvoLIgIlorQCiqpSHzMgWxFbnSslDC
ynkYTZOeNTfQk3vI3BBHFxp6pYN49TlQ9QSkD/DJVt4EtH4kdowrXx4lUebstuNuH9+PNZzKLke3
WxADwqolUaYKISq1LmQdL6qAI5npXY6rnLChaAMTK2D/xeDUtMZQxNIdIlLlI3SzS+/pFQluYJRF
Zr/N4S4G6VdaNehcW34+HdgC4nfE7ULXExCmkGFZFQ+QklpkFhfbDl1zN8z/xTF1C+xIlNlAXGO2
r79S6HJzpx1skN7hlOCYZ56KEZHpavhbC/hSpcomq2B0iFnGEQhVK6oLOmN8CYmnGpvd927c9ndm
m2PsQ5d1N7pdc1u10XLfAbx96bKG6JN89h/LmaoizQ/5e2+g3Mg2/WF9yKcWuCXfk5+zYLNQ9FN/
SUpP9pC3yx/xThkuDh1aOeQpZGFYN7ftKg3fVM5qd+NjHnqTGtFX/F0MgwQaDG0LpcTBWe4xMYzv
LAmxjcbHMztfFiB/P59CcfaVAxshWUTAdrRIYbX4q7yZs3d2LoHttOxmRLd9Hh6KeWAzdEtgBfIW
7GCQ2bRyuKXKFqtZku205Z8t+lz4kDag46yvWHJM60BCqzxUzinjufQ2RwjYEmMJyG0VPRgqgt64
tyD3j9oAyg6LV1o2e1BQy5NYYMhjSuhjQ6+51zgiFWTQ62cIzifKK3yZHjuQJYluBQ/KdKLLnQv5
N8f9l2nwyf5x3Tey+bMDBUQtEpzv8EwetjF/sCyP6FY1mbVyrxgYDSN+iXzsBBYs0ooXEerJJ0QQ
W9zwF1jRIogr5ARD6o0N8jBTDGGi/6kdXyWMf5RCsEkxIQNUJ+unK+hJipYRKscC3Op3gpqZvYMY
MDcVnQGNsLBIjUvHzRNbgDL1/f850DORtJi3iMKSKOgVKoPEutIIq2M8Vu44TyjhRH1QCF+pm3ug
vjmz5n7xPWJZ7+HR7UZkJwVHt42X9XljKjd60CRbNfA4omnEqDueEEZhbBH31NL2PnR5H9SB1olz
glC/hZL8V+NsvQz4Bls2o/xtPHMuoeSEqc6Ce/Gg2jx/QwTzTXSoGyCDe9mZalLuTMn2ok7Cz/oF
lNBvqcdMp+MIIT7qQlkH1i62Mj8l5E5XaDF9Dh5/odeRHbIcbWSCNYKCKgjdqvtgSo4zvxbRA8RK
naVlPuZ1mV7To9jYdjw0okuHNeQ0xZfSJfp7Q4jSmS/muFiJmKCpTMGDHgUEFuIvP2+7T8iG6SCY
/f0wkLlX1yKzo8i3o2O8CroouAvD4f08ujdifEDf+WmL3lyZVUjP+KxRedHMn15/whOMFgEg7ijM
ICNoKqQ2HS2dvFptQ9Pv6odglf42JA6RaMoUJuCMQsXKeZYVlKTVvfURR8b8nF/KVvume9PyCXLg
FhFbX3+4E92WHo4lA9aClzcGtkcPt4TBsDnM/ozfAaCfRS5ErSg6tBecAj4naCGXArVKunOUm6Jh
r+AXK/fTFEKFiSpbOasoWkr6t6ULPsm0/vXn/cXLxEUoYCxpVgjCg/ioNqXXNNGI5+IXMbb9Zf8W
hCoEucLPX7Q4GjPkxEifGiB9uTQwCKET/7ZoVrmUb/emeaNIJkl/X3+ykwEeak+oSAoYU2OK/OPl
QhzqOTzsx0LugjyDD42H+b4MZuPM/FGMQoOW9L+SlhUblf3oIXRP2TgmFXzknFp2CdYZFxE+ybQy
a52rms53sJOwV72SdleEKjGTdLIDIeh/gvwBhoHF8kWec6NgH8GNUoe3LUv+9U9pNXF/v3sjD67S
CtQQzTil63Huc5uFbZf2IXWSdLl7mAzobrniPolTsuqKz8veZcXgs8jfrbaYmfsXMQMOhbnZh/m1
dIgKvl0oHs9butjB7vHzRTwdVBj1B+boW4i2qwm6WkEB29Hjc5tqei0bFwmhnrRzUKZYDU9kSlSn
CgPSEYd2XeNG8JbvWjnFTuf5wggeqoncDgw0VWsFryoWGpX00zIiF8rgOXjoMF4b8M1W36OqVxrr
iCguOrTkzCzydBdARQkS8mHgjGLyajkGfzvkHUL/ugNd9Sd1ZlLWxQoE2Td/dEH/xc7kOXWVACcS
iD4APTFoNTRwOAm3Y+ShE2Igxdf0D6xBjz0bqHZktMiBgoKOpzxq673J8w5JT6a65NeqOayk8i8x
OnKB7wXxriZgIpdNGst/sRBEhZySpTF4xZcWkzctjcJFQTNEn19fwieYCRxbHJJkjab/CO18+m8v
rx3LbZjVSqmHgiKJqkogLZERvUm3hyZfzNyUaDss3gzvFDNl3p4saGSiLsNCnMnqtaS1/nb2Lq1D
OcO2KBkfI5l3FME9dAIq5wi28HnY54Tdoo+QwBSAcMdKgHj38qyJskOSztP0lAwfE1Qjg2IxHDgk
cHib/3hy0uUcdHB/p/5STLcSbBcuxNJFYDMhgTrbhp2Yx/BcJD3hRERlblieR8WHt4mqjEkgXz0G
gXKr9WNcff9i9nbe/GhLizKqf0sa8187tiO3WRw71A9/mr64VyGoW1mEszZDD2PDqCnuXl8Etkd4
eU5w2Xk0EnTe+J0c29wUw6FZefMh+HiALjEYa8hS9dV3wVwxO3gc4WAlyx8aPxTtOnWbWx+TbxsG
AJu48zY/BITIEMmfAgZEWj4wjGDc2aowQIdCLWvT3lCEmxHWMVcovMlPap/hwf94ds1AaUbiQfQh
Nt8S7KGD7kBjGV0VFGscX1ReT8cTz8XSko9CCllJTpJev7n2yNOWzZF6bAGOlr/o9+sYvAuRGOW7
/6lypDWiKbD9DxRR0bikqNWKENlVv1lFm66WcoAKA9vOKjL8gm8C7P0JBIQOxRchy2rrX8lvKtNR
4Q1nBlMW+Tj5cpQi6aMFxZH7qGkaJp8t6kz5R1HlFDGC4Bp4lzwMe1tqUmBjwfmu1P/IzlD0F1OT
2s1EWQWATKbwZPyiXDQZctlJfcEPikcu9qLItqpPrDeqahaO9PO6+F/tVJHQkObCdQGo8o52alMA
llPKkOLhXIRDfjPP1ZVikuCZv4vpO5muPsSr6v+s5uV5rdJah6HmWTaXg+bn9fVvHSuPXzEXiEFt
iyErM8CXz5UfVquZ0NrpfqjHi8lfOCFoDjfJbRxTwcy8bvl6gUVgdMesVLenjRzgSwd/Wc9d8zbF
FRtyxZcKza10CnJY9pMMPjvVoD6ZeGEU1ZogikDfjXTe/Jq4zrWG+3HIcsaDwnbqmPSg54LuC0SC
jreoaV5g6lNmvlEtp69SU75yoLXoUKw72/dasdbOhUmk3pROX3t0cBKr7xRDQE7i9izccy5yzJgd
zyKvRkQRqZl/ynSgAMRXmW1N8PGeEHPT7JhzIU/IK+CaCcNWGdD5FFi6M8YI9xRsi0XCIwoRxJpb
Vi6P/ja8P+zeOUv6u7AuEWYZyr13Ash8DVQeJWy0w7dnHCxiMPf613qqzOAEZpTLV8Cbg6N0zMLO
p6ZpnSrr3hWsH8PgYxzp7eU6goVlWsNF4m7T8+pT2QfhTcpvDHzszqb55OAppPkonM+y/xQ2gcGp
flacf9V5YujoUNJmMz7Tes3Bk9659aAUySlEyY9y6RF9kdkhjj88DLtVHaYppz9MsQdUoL1AxSwK
tdgPDGEehSFYI5FF0m6GE3n6LivNxd5v7i22zOYQo1TcZIrnL7LcHLekxyowhp9/ZoiM7vzT2sPC
ahuz0FszMv1NoJbHGSzepFitjNw+ClTXSSAHJB37pkMoWRXb3wuPg1qlqq50vZ4Y2t0mgHWFJlU8
lAM/xHi6mJk1yZYd/x8AOsZ3mKUsGD7paJQSXQSif1CH6wg82r9CjsVwBF46MZ4iooH3164IfxGh
igfAlxLRl1TzqHDQm8EBxG6Uq0XZS2ZB6iBOrnjqaUfhOlUfloCOjS/FE7nizDrU8XHyeBEO1eCy
MKePT3AvGRHDZSbC+oNeF0fovy7KN/ITtfca4QewML5oatYRaipti0b4ec04ViCxojRagOUzD/aL
9wadm8YFKhYdzDFQnNMpOfnk82AOTGpl1qHKfici2rMXZeUbjPZ2FnmXKUK/zLhArW54nyBuJKnI
1g72znmSwa/uvSBwMVLB+IMZ7jHIVEYIsIdpWz9MWf4hL71vIizreJRZhszONKxUecHM5Q2q3fUc
5pfZMjz4HIEKVxGTyKrB6FWaIV0nc3jrVTgIsFn9mptwgXoL5GaRswlWCZfh4O2/v/6S7aX24tuH
e4v9cAglLeHbP+Z9Ec9QQYA+GPIJi6umL9urTdzCcqT+Sfj6a3iAokVqHCuti+xrRqxfUENGD4pU
16Ay3XOwymwxlsqthe4PeLvUn+tV8We6gVzT5VQ2mDphZvlFvC/7uSPpOgAk/R2WBNFjcXAg8UAi
ksM/bfs7mR3II0K8bm1hZ2d+KjdtyfFOeP0tnEIrLDRdsOAVbFD3WCTXJm1yaKKmRw5Fu+ly2gHs
WoZrBIqmPFc48XLQLEJy48BzLRlRapIxkLqBCwSAkz/kmz1DwKbbUXdzsm7+d+ZRT3YFFE2SEuES
MmYAEDpCgUggjIirS3s46eJbMkIhCB73U7BB7JmtuaJg9q0iWxR+xwdQVI5MoqSGESgkNYygX+Og
1uVolritQw0gbZ1gQlGpNRBqFZxE9ljbBp9e/xQnwamcN8g0eFLwfMyQjxu7yElIwHZL4ltWbAeZ
niDO6Izuve9CXpXXFFXBp7pt3i3xcGWbJnA4FTea+FSe/54ImBs/6VHq44KGcZo0FrKhlo+3bJ50
0437zW9qqjSTYxKB1xwFCSNyzQp1uZyPJ/FPzlN9NHJTGHdybgElvizXyjqJm23baHtwGkCX1neD
zv6Dk6V4KdMtiGshx2qElzo+NVCQD3PKWEZ3lq5yIaK6vgsOf8Phjy2vz5VsfuZoJHrncGlpwxrk
JYy3NdeVd4YwfZ191QT4z5tQ+yv8VGLTeOFvgVkgpwfrKYe6KaLcG+meNFCQqZsGQOdb4BNuqb5s
QEDkulIAYip89EbwueYQ3YcPBqMpm4pJC1bk0W26366Zmr6RXEeLABOC26J1K0o3mhVmDTJBFtTq
Y8Ojr3ozepfz5ETQ9azjDTYpXFImvrF7E+aH3A8UXf4c9ZBDUtxl8ZUKUEXqyTBUwh6ddtWGyodP
/g/biRNs5ehTHzFq22L2sFIuNw8jPbLllbrJHapCrNxpSnGA6wL3LdOLC47rN5J0bYLsI2xLrn01
FdqAz+Q9Xf2vb8BTcFBPF4OqYVEWmOAY6YbpWO6dqXYfbPHJpEZS4HHnQbgEm1D/YIsSpkkF/Pxi
giwgDeaTkLYbPsovTrM4u4B5oRrovP6I1vv+5dXEIyrv2YXcwG46ai0Xb0P+YBT71t7W5oCo1xEB
X6CgDDCr4bs69yqsb407vFVpacINxhXcSXQ8BmKu1C7O4L0LAlRpjHHjjoSnpfx8SMpriVpaTW5z
ElYTLEO2cftRe8ISJ6EXyN5ODeiZD3YyB+HdU2hhtQXbmPrmGHrxgw6Cvdk8yABeH0yVqU47NZ4S
G1iIApgoRbUmKMMcqvu05h98t2WeKnK4zM6KQvJk+jQtH1mIpZvipjAT1lfIdejbtNGVkmM9iiTf
wSPh9Q9z2jXzYej/STDg2mR0cry5zTgP9d4NHtKFa5OrU7iKsBMpvEcOFRu2xf4d0WGK2K+u2eJb
C9i+4/wWjfBszgeE6SUerZ7IrKC5gWxG9FhHzwW7x+nxNegfCryD5bJvbXK5Ee0VotUBFFGUNDcq
vmlwpE2QFMqvGZYBIotWIgyOwvTKJloxvlQRdl63eIrFQfNmp7s+jnwJ7+j4Wb0sqrfuwMTS8L7w
OTSYR4oLI3Nv7UWzgZMmX9qC3FxWCGY1rBR1bLB4wuVw27iHhyfjtRkpdx4pPOA9aQdnsLgTsRZH
eURaFM8oQHt1/G17TXSo6vaA2dpAmQqapntbEyjpm0SW1wivOgwPY9XC9uMwRs4YQK0qY6RR6Bl0
FY0eIg2ltKLxl8eh5Bm6AM9729mR4vEqANskzh78MMKs4eXVM/TTpg+nILSHsO2ZAQql9Uk7JvfS
bLIKZL8pPMVnxi4+tUISrHj5L7BZeiDfBz2ZqEQ5KkbKcEmeFC0R03SOjBJ06XQNikoJkVPkaMxR
LM2QqZZGynFFkAOf12o4pODqwpYI4NU9vfC1QfBh62ItQcgPGgM8zeqFeHJ9aNauilLtbITVsCB3
/SHaR09jx+mxTEEDWc/PJewceNB3dhZZMHiY6qKXqKMKONNdIAWjxHG6FRsvWwo4wfMBZcl/HD8v
+wpDywe9ESEIqiAtRgOcshQ4FeEdgUb80Q7JeS7t69fPlRNto1ba37+5oz1RIgaNMEWK7m3PH5Xm
Vidx3XVfyceyKY1wur8ItPbRlou0bI98AKkKl3YL/nP4jViwbzcVykBxBkEsoGGnO5L+oI3CzuEy
KFJeK6/XmtCfv2d/UQ2++BhHVUDZugcsiqLAunXbtgriBhvnTRGgKJE3QMikWFKZseLcUeArE1ph
Z4JB5VgpSEOTijPvV3/xyc5A04cNIeMV4upe7ow2W6G2SBzK1Cj9PUVPYls7JPpxP6MkwL0S1Fkq
N2F8VpUk9KhzDtfPB6RAOuURiqajtZQe6ptDuyUaFDTRq4XiIUzEv1LC+tef/le3DiP6JKL3hk94
QvFfxroN6oVGwJYvf7maYCn1TWkkahCeTQYkGxbFQwMgtdTaLU9zbxlEnBP4/6pm4ZQh0UkCr+Bk
5prjMGe8CXxWz6Udp0Lf95DtCBLXQVLiErJt0ocnYE6DzycH8m6G+zpuoYlaChQVvcwcpYJDZ87E
mOMFqq8Wh5pja1TNcbtMOIA9mYaChsltRAeqjoF/VzNGYchVCoEZLvNJZ+M0c9nvg9g6V2Isx6Bt
S/TuCu2/TlIgVrnZjjMjDSa0ArMUDCpitnr654pxQNFrLeg59f/FqhBAHmnajR/oUW+8eI3n5ptl
8zTXxyPYzniG9L/8N1Iuzj3aROOwx1gVlhLBeEarQkigPEujHdXgPxgt/KIXoFNX9CuUJP6/o4oP
dt2h2lDFWbNMzDEtRBtO2ZqRygOo0EXDRsM36A8x1203hycpCdXIUJprO8nmBUecFjZe4t9tJ9RF
NP6U2bD0jp6vTeY6Sldx86BuzJ5SGnsQEi/w3wo7xdXSfaerSUOtMaepgY8nkyCdUhIgn6+MTgQE
ugV4Z9AESI4IQNxenlJLnLhdu3P8B2X+sSH+5/crkiNgkSjES/EuTC9VQutms74BGDLYKQVsGJ0B
6h5VNKV4CKUQpqxKBKqznXigArOUaDmUcl9rAvHcMpsDlErR4CRcMi1lK4WLVKfage0wPSqsRFMD
gSNyttX13BTLY1ruPwiyfn1p/7LwYoyMcTy0jlVwvLTzXbdaFSEMVwrIN0JpfRCqAnvNCnaAMHth
+ApBMYasF3yQFICoukJfmPQPkg/p+Z+EV0/pTkNeYH7NUOE87eFX9x6wog1bwPPnOKUiX2UogkKM
3XUQ+jsZf+2JxsZbXQHtmjlJtSbAUGR0e0KvKHZkwt8d/n9peP6Ith49Rxcf1UAQaT3FgE9Hh8Qw
ZxOFWoEJ6EcQlw/qey3BcgXqMu8vYlwIlMGn8rsbkI0zUBlnjc6c3wSgFTIWFBNFlV6loSoFXDzi
E6nIWS2neB/9iHsGWyw7S6vhYtdMSawUmfOamqXlTdyLRq8ftaEKYKEEXvZdH17lSIm/vu5NZcks
smCVp4FoAE4j9/7xGnPos4Eyv2hMYaKEoMHQsmmbdIz9jW6RNxmMi8i01mVb1b1coEUJMR4AzY7F
hdG9z0zPxlXTd3ZMoqx5ASeCxgJi65Yj4q8o5Dskgus8mvSrqz8WTEvdwi20skL2vz0kydkz3PLe
vdcoRUIM5ra3YbsjNEEm8TJfa9MPsZvSh0AHImtoZBppgyLQDSHFv3e9pr1y9uYcpiJA4mRlIYeE
QoiG3j8mOw9A32ncL1giwxeNn6ke8klAka6ihLPkzTMjWFej78DFBXB9Hurrral4GmgoXj8/bG76
ybNBnrBWDpgjHDVCTrI4s9NUNEIjY165HnBg2nWvHImO9gDqQwebBz7+o24o8QiWYCYolVKUdIE0
4WuHYSHytt40Ehk45/TuWvIWkGCYqLmwEBdaSCswKSbSVulRWhTskuSLvGlVquQYMNBZjxtAS2oD
O4k7VB+kaDq/5U9CQ7lFmIXjYcFwn3UTH235soqihux4LLeJ3VJChQZJgveFixQ+hssMZRbqAvm8
qBscseM2Pj66kxzrkGrKO4UDPsZSWt545tJ4A0LQlIvFk4kHN4d8U/ztALexfNjUzeGiqmBZctAO
DG/ms94vv9qrdEgQ/CAwcjsefaGlu5s8zCi5sjk47FgTzrCmipJ/SCEX0ycWtHXEs6Y9YxVhxFiN
VTix7uFJhahNgYQX3rq9AngTry+5QHyJ4yUHh5YYTooeJbW/PE0IOVy8lrL2gZEdCh6+ba5JPal9
w+EGpkFn0Q1LagZpVOiOGApaIZamrq6IrcD47a04ikpk1DdnGT0YMItYohUo50/Ruee8uzmM4WeN
mchi/qg7XZkWmqJaOiZWFDm9vVKu/Ay4WZRovO+WfPgmIlue/zn27UVWtreDj2aDnaKxvG5zLRLJ
t4QOvv6aTgmCkKJZkjioi4gHH/Lla4ooN/sU0du96OqKDDd7iN+IWUU7FeYTN0REROIRoR0A5FOW
DnwcBFAko0CgGBI8ZduI3DJo3//i4VbGxUxQbFLya14+3LLNqq1Z/OZjX1Xvy7C4qVYgAgyaZP1S
kQBCffZ5OTQA2MAYcDE1bhDByawQZUEQtAgkoPs/gFFPO1hSChU4BXcUUdHxcdvuMkC1HLsclRja
1ZIlVjOW5RG7nFao4zTRNS64eOS7j6HkSuyaEpClG003mfQAKTGVRc4daykoBd4jtUT0DMhQRqU+
rOkiAx7ZbBn2Lvfh3ocNVL4ftu7Ozm4sjMyp3Qa4U+ercxqaX1x4iVpcsNX/R9qZNreJdVv4D12q
EIOAr5aHTHbitJNO+osqnXRAgEDMEr/+PusQ+7WxrpW3b5VbIbI7PoIz7L32Wmt70PVgzz99BuT/
VHC3OO0bEiRO+/dYlYRd4QH2TjDgCcBnlQEe2ZYkfSrQC0EImDwmNj+5vo9MXOy6/AWAJV3oPGc+
rvqwr+BZeyHrm10fZqsivPKA3oLYXCJWEzZRd1SUwPg+DXb+XToemauLyyWEeqS4lSJVeHneHilr
85vV7l5VXXwAZvesLzsbZbLj3ah3n2lNLNdT+DEKnTVPwsTCMooylERvBwIJ7uUAuiUnO/Eyik3w
3gp+Dr+aGUiIKIKumC46tUXRU+CjNgxjyMTYudciOxl8lgq4fJrU4rDB1ceoK8nfxEQYic45WWkK
gF5eDki/lzcZ9Obp3kt3OJGKiI/sBRWUp3Omt7rE7voYQdx9fVXlBJwcK6/9VHlrGj1hYgd2W2IJ
RzUNOhiWTHK2VCqvDFCpsxaPYdoelNajp+YYNDwVrPu2eHh2Gwt4UfSx/SdxhlRzJHYwUk6dN6pR
BOl1O9b4wH4Vwjm4uNHRi87r1OEAVU0KhYDekEPY4qgwaaQYxZmsSVUJE4MoIMWTOlUZlmAl0dmN
KR98hKY9fBIoKkduejrcqY+HVi1w8psA/+0z8SPlaWrERuKAp5gRvDzZji1QWhuSqmOfBDw+b6hj
hX232C+y8Ib05kISd3PvfoXNMrKVQlSfTtwIoWdKoJXpyPfGxFmA0OpQ9vK43OchAocvhVfEF44i
5tkkqAOIs/A0fJM8G/Y0IYIovmUJuyGFjESBXwC4MhdVE4Z1d2vuIHNAoX7DmIw3IUU17YnKYFC2
oRpC4YLdkxjpdgwjBOKaQg890ZGi2+l7bPqgzya0qOAQlhF2USWdfRZrG8MDbBbgqBTATVUdEEAG
KGIKGD0QG9zS9s5wphywil1+rHfd+d47yNPmcKYjQJ/WePkATimT025fJ4vbfYNJDiRGYzjrQM4X
WZKlidT9i3i8gvGNvUy2/qy1XG/6L+Ljy3XO1J053mwrvMYg4kqJ7IBpm8ljAZSganwyBEb2A8zi
qc73t+IeWOv+tquK14Qmn6ROGAFZFWlPFo6CDIVIQ71AffbyrPCfY1FAPGzXnCnIQvBdfLo1pIv1
Jo4B0UwmcJ/kKbpXLuUNdCAeCMUoEghbN3JDINUipPsCs0FHbdhvzwLyW6laRGnD8QT/nBpMRlsG
RAf5N0uz0QzoMiSUySi0KrfQfFJTQgN31+jtMKqBjYe9HTwgGUHJM051OAEvaiCQLYjPE4hSFYcw
hgO3EgeJamP1Mn3s8Csn54PlQBHvYlhOvS6V7imNFpsqpUzzG6HHsZWFHoHsEyqOMLOn99Atqry2
gjp8q4LdsENM7CEI5f7RdeFqO/jvJeATZ0VAup0iKAozCDkydzUsHeRaYhSp0CTEr0lA0OFROgfC
T5ocd6+GCLt/8XJEDPegdmtDM0ZnoKynAcojFcgohKoSslsvWVxzgLLfb5d9OAS1KVNoq1AJOl6j
md7ndzEuwEJ5BVlLsWA6+6wBM1gYYvv2TpqeJchaDMyLmxldQ1Z1mr/t/e5UWeh5UsFAHZFIUISA
A8wO9iI5sNmRHNxp5hmfMhg2+lPNkqQMMcU6zjI1rBIMDRrxRvNNgljQTRoG6wQnOajZj7HYMyIn
JJZq0htQg395tR29sUuUqNh+4JcErvV0pvTwIglGAHRsi1Yw3MwGJ9VzyQl34fBmDDccDqCXYCnG
k5NufaIrJSEKP9fltkqgLwqtMmQdFWI3q056mm/xvOImDVbAaeGEAZWVuTwzPdCGhUJ5yISFnDT2
X8oWYw8TpNTZzbj9lgWEARkSfDOzIR2r2CIjdjsDNpd3kbcPrkKyMNWyJKY1LsWDnL3g/qtXoXws
xcNSOpbCkjwtOX8elvIx1GmYKgVmH0Daszs+DnGw2RzCmzxrztN498rYz8vekfanNlxv7USKTJLt
610UX+l+P+AQYr3JElpFFA63E5NB2dKTQ0xDi6iag7PjwD0fWm3FSbRGR0Ekjw5szTCg7ungRPz0
ttnGf5Y2ZVkKRaJ+lVgH0HOJrJk6hkvIBGtPeIpo6sq02EA+KTwy6gNs6AI4+ilyrRNjFsI+G/PC
pt0wJFxYKzQReHo72TTSgPkbYWyVITrlWMDVSJm4ccT8pY4QC0douxac8FAFE3Xdv905BQnU+qsy
QnFSCnAJKVfEkiyqUwDcM99P1EELur5AT6AuCD44H+um2xT55gDoHLNb9XBXdXMV3sujnTaft/V6
/48+gNQSYtcIXvUayghC60RBpDG19L7aRQR4Kl4QtKD0ViQowztD6kKwAFSM2kFJgKzcVRZQku7R
XFVbjKh4sqb1Oqi8INy4R/9IPe/7xDsCCYPLrxKduPxDwVYW9V+ElKlJs+EIyLDtf9zOLteMj4OE
hnbj/k7n3IkHrB1o/oB9G9KJ+tGz889kL65r5UG7I7bWpFTkL0m+aQ4BN87wSLWthqikBnnOEQBB
vnwr9F6LSJ9XFH4FSMXCekMb0yvhS9mSVa8qpWxaVCeRreZ/OXJpYjCViGjbxKbP19OpGew7v6mw
c3toCimxjp6oDi5xqsQMwD7/NXHjR1mSDwA/ivpUE7G3lAER5MK0XHl4ZEtqoshNdRKpsxQ9CHP/
DVBlXhsJMZsEiQW2Y5eCwDaLZQPAJCe3y92NaW+K/FjOLQqcSs5OEWjMUuIskiRQGKO0FhKCqXgt
Nai4CqdrNs/8CCR+4o7ibAxREyuMeVTT9WyPxNSGBR3voRarY6mtjlEqBNj4+kuaorsqUpLIAYp/
7Rq3UBjqJSULkQVNT9o9oDAhgvxwwob3MJBQkKfjzPAGuNPK8UQGU+FAd1ybgxBwqXPrDgoOYg/B
hkEN+enlqfMsZaPsg/CGnSKEIQajaXYsu9sdGfsORFilFDUpy5rch0YHtg0704acJG6GaGEZEqPB
V3NsuCIVDi4iZ45w14RcnGYsPWNGMzJALRI2qpVy25rRhy334LgY6NQmaROfDloF7bna5UcoRPQN
YH8K8rsq7L4d8IEn8x4w9+xfl3BF5cRZI5ElzVF3Dya0aM9qmqQCg1Lvsos+G5q0/D2YWJrwdrf8
Ez/e19jpLc+CDC/NiSgLuyemxInq5uV7/8xVHVNGAmfYEbRx4/7PXfpdpx6wcu1B46MSID3C+Y1M
Q04Lgq5VcRaVQG5Fw4Eal5dD+jXqeuibjUzrOUhEHzPtezmoFQ6fpro9Y8iaYeK36csTwoUo83R3
SdPNnjba29rU7Es88yDgITJ1wEtErBelQLm9nJUeDL3JQEIX61PZw+psNkw3Qg4VdU6jXKeGOA+G
63IH48BaI0LZ+tWZu+w+DJDfqX+RxIHBKdgZWqRdbny9TXFNtNav0UA0Z8ZQh2NZmZKAQtlxixV/
ejofH2JIsgmNFxvU+cOu9/am3nm7qdupIfFGZEpwoGSbkyXM5oJaNlqZLMVwd01FOL2oev9VlSb/
KIk2NGgdIcp7SB9fnovPgkXzkB8NbxYsWrHjp2HlV1NZnaRb7bpV5oqhFws00PAGOEyqQZhjgzSt
oeWZUh1FXrp1Imb8xtj0ux8fzBobdvioCJSrQ4R4OgEV4azTjJ7HYvRR58C3bplvxWK+tffIA3ak
7Cr2H4g6RnRhpuljY6urm6/WeT5l6Lq/XJfaird3AmYs/7R+bB4/zIc5Wyect1VnRyznsIWCtE26
vzld7hRARXn/kSjwzlguIiUcbEplpjgAWyzAN17k8d/IueYh62xE0SwMLGIaLCUtbBaRRkT9VQbg
RTauqXQWX4lxZUoCqniyMBXGaNqpImsTBNH+Us+X+CVDsyh6kNpDKfmyre5j553SUMNEPfakfVHC
PQB++GNPn3RRJDZzP6xvhgMePdeZfZdlQFC4kJ0/vmjwO21oF5Ppa7rglR/iK15ch/QM0M/zXvmt
/DZ9i9eHC4/Ek+/13/k5ewvyB+ngWjFccc7r7Iu2gvEATUbv89p85U/emN7mwuv0Tb6mC5rucI21
lbe75g7xGpZ3XAzJOfIM/u/warrk9eEijPTm9MqFCb1q2htfBZwDEU21SOP5CyEnZ1qRs0dhpHjO
NRfTO3XM+9+tHh6x3uGv0zUXD1/cSK65tby+vH08MzbUTPMUPHvES3DOZpFc0S1hknT77c14OIyX
u+WITtEHM+8pRC1B+Yfa+txtmw/YeGRn26D+0PjrMyHA/BSewLD2jVgpXdzZh71RPMueSfm+WSYb
oFRK8/0GkTL63bRCZ5afyvCecRbNhzD9rMBHQVZmBcgi3njLdjGibedG2zTcOMdnr73Azy1amZaQ
EiQZM0GaKutMMRD/SBdXEoWswbzATn6U2+Jrs6MhbmOp9WzmZGdD4wJ5QS0ybmLsmzQAeU+XznEl
SnPfoPCv8+iHUTanxfcgQMnUFPt3B2ezevk5Hd3mYbrC//boWETYN1tgQJb73XLHAqMxihQWyvdM
7y61c0gD09PHRHx4a4UgycIShxwjFnqXYPSIKQGogHhup6HtZ7iLuf//Gdx8u3ILN8h36/14Yw86
b8JL2hBhxssAqbxd0PRJdBs6KiD+MPI24jaVRtQVRea3FF4wLiRpIYw2BQVOrBHYucct3GupepJZ
iqUnUcsou7ACN9DT4Mbz7EFr4dHHmIXUYxD7KKvq3ZSNcX9lwEEdDFCXowuwHD4OcTZziJgc1wGI
qwYgtuLmXeAVXySMlWRPdhAGii/4KYfTzAhHzC5EvgDFXnl4sbP/yPchpIvmYxkBQQ7W52i/e7/o
aSZaYXhVY7+46jfct54IKIWUen5iTs3Lz9Njw9yF9jvwfebSgoIUb0S4y+f1YMbgYiYZhE1i4BVy
3wbJJvv40cTCSRWRk3rSE6QHXDfwqBkfs+3lUT3DG+ejmj2FoqWLbHWoC1P4LBznVd6BgmCsJAsU
9WoZEoy4BwYUEAro1ioY1HxSqRK3rsuJd45fA/QtuW606f595KxPJO/HlySu0EuHEMeFlPN0SVrl
DgqBn1Q3ied8sQqHjjgUdJgyKkYazQGV7a1ffKosAHAw3MJDvU8pgJZY5Ya6mfiXBIXixL18D5+5
veoeoonD8tWBmUFg8HRowWgNPqQW90ZKTSkEPQcQnG4QygtVB4WFgZ6Syg44goSYys1F2Vc3CEPZ
h5Ty/xoTLNCnY6rtAQ7lJiZQBaI0FKbc/qYitkGqdjIkgwzjsIWaekkUfRbyJAG5ApdUVswSUJ8Y
1RzJMHcKNip7KsDR0qTZj7h4o7Wz22VakkZXrHFlq5kj72EBRULQqBfHgjBD5poYuFIb2w2mEsSm
Uk3fg0On22ccjakwGrwf2pzS3Fuht8nWbEcYM/1QEBgr8WiipWF28k0SXzTD4F73/QOpGX0a3NxT
LwhuI1VpudFYJbeQit3Ynzp4j67Vx0Ocn0pt0KZLTiGjwRQcHFag1FTgZM+implAN5l6Nh6VOea7
yYvBsMIcFwa5+cUDk28p31dVkkGsRLCToO7l53w0ZX880tmuYm26YL1NLOdGAvzSps0ANKwqDD5v
s4KM1/8o8yRD0TrQdVzgPzQg4y0M31UAxCbJXuXO4o3K8QJ/T58/x1etDzRCqypCscWsMpTm+6Gt
6EoAHYXx0fBJ7EZ1QleVwjid8HvlYiL8KcSpb6BlAxwVUmC4H9pKAtjIL9+4o7vc0iXzXWD0gkxl
Nqia1iJwqIrGHIoiLdiJ/W0x1FhSVK9tSA2GVUiMJMRGsaC5cbb3kRrteVLQ/4GOTwGoegqZ+OWx
PbOw0OLFkw6snJ1OJ/fTLaWPdnEZHMSKJDLI6pSgxzZOYBIBiCczUtQWrwc+3XvlwwMiavGqdFKL
xmqkagSzOk4E+sVRAeUDT0HgyqbGQajlM91XKJTDQzX4DSuOY5vQo8/hz7bGNALU37TdYbIVpemo
CezYgmKVWYkwIe1QAiRuRR+sJG/AjFsKEFVU5PQuv4N7KoYxHmB7V2FZnonCwKi9XkiiLllNkFv/
PRbJc4DaRcWKgpU/h4PddldZBXKaG9NdtUfjbHqwI72b8CUqVinbt0xdvSWxEU3gVW1QEF0vUWDb
9k8XYvHpMvcRlPTpyGazd9x1ZVpnLkuq1iEYGVuMuPPfSGEhff59FeDebED0dpkPxLRWdVFgSFrv
Uj55eeYeHxe1CopSHNSU1J7O3DTFyNnNMi11ljaulgYWldkK2gLDfd3I2IjiJDNTNmymkbr2oSb0
ProNUzuh4nuSZX10YIEaNqlGTSfSWVBTY9nsF5tG4C01J3gBIs/rJJRKQ1abUNBWWY5gcgiRq3vX
9zDSfdAlK53TlshHD8OAfRgCDbJNKP5Pb5i1OOAQHmZASUBW8mUeFnRLX4CMYPClZaKZhvCY6jgs
L4cmTej8DJclkB8dzIwRabrUnqY2dXr3PpoEUXLGH5N1gF3S/CysU5wyRwzWTHyz6L8oxhGvSE4Y
2ZqWcWhJ4h2lUOIv8eiNsEdNxaCSm7sKVUQosUc8aFxBRIYE45Q4TkH36JEQmJIzfpvierveSYve
o9v9408xOyddGgWUPGaKo1L2S5+ax3/Skul9U2EuG+JTwvYpEZqqCmIlqHOJ3Qy0U1PZiVUjPrap
Dbonz6Jj++Tjwc32yd7Ly4he8HA8mAQiGCktEB3Fy9fGQ1xdk0XRkQoePOqr6pfCIYwdAloVdcUN
TnbtPbpoKAP41JgpQTrm+4+CSHq1r93EwRa62y1ebYS/tt17JeVtl7BIKZOxivWYjdiUfDyMwUSa
zfv+MJxHXXbtB9W5fNJO7DJarDP8lVOOPSZcLmkEO8df+3BRu2NvE0Hu0n/CjfPRRpVvggpKRJJA
iCInvnpT91d0DnxNE9sPotDJTtx0TiXrliemiFL/v7HNU5Q+dtsoT8O9IXHJO1eQenig6r2gPlup
1xLhJHFDFlHmLGENkH8KDZZJgIuD37hHviE39t8wPDsy0R7fuGfsqDymouyD+WcViDDdE/7SmaFt
UCRTwSzSkqsZut25b/FHfe+0KuugfKIAmobOTdr3V6c1z8dmGvAPiB221CFEwtkKqAe7HqAzc26w
PA3/4pfPgtjgIr6KqHkv0BHMoJKltuiH3U+Cv/QkL+QIYE21j5QSLJGB2bOEc8w5ZzcHkruory/q
fvG37XDjvApCyHrCpzQ47c8elV8V8JQR2/HmTRmMyCFx42tJAmQaXDjIyNBFCjMUSe90VHAsbWG0
aq+KuYYKeLPD5NDsFt7YDzfloMYnNAgNcP0ASDN+gzLKgjTRLt3irFjEBk0T96rbLq6d1r2V6MSA
mtBANEDDGeW2ns5ajj5uOsEo/laQ++w03sUVauDsYEjQYuTFEYN04j8lbR/YPMR9lfVytoE1DEAp
sE+VahV2jOUCvObTN/D/GBcEIGnYMODVdHi04QVubVFdRGans041MTms6ZQQ9CGMId6EH7yqxqqE
7GnX4fRPf0fCKimBC1TfotCIQXpiUzm2bslRHsY1Y4Kka9pQjok73IjTC7EDQHK4QX1+W+bhh/BA
4xNVDIBfeJxxiHKrxNlTUaicCnjmIsWKoP1vhgUtDdYvXtXgLk9v1+jX4S5f+5OhlvphiLwj7r4U
3Uo8pToXunCvPxESqjNL41LVS+1d5e/48riemVOTPwGX/2dcs5DFSoiNi6QbJtyc3E78Vy1YKcaE
YHmQ2+MBuAiPEGmbdLba4PeGcUblXZJiAGvjsQ5UCUoDxk+ep55Gizs5rIiUeDp+fmZ3Z0YOiRL+
DA2N4Bs8vaO0bAuTuKrsG7F21+nig1Pkt4oC4qX909vgQRBb/a28eQ9x9GntdzQEnrBXVKNvpCIW
CyXAZslQmKz9nxLuBc7OPfuNXftIdUw0DUiUC9lAzbs5W1m0DrOodMjvpnKe9ht7Q9krWl/GO4zA
lYnAPjOBq0yG4aXC+kDvQ/svasjRZnmd5zblxoBWwKeklceCPrLnRYiVFmcKLupP7ybV3zTrnfxg
8mjT1wYisAlbNUeNKBWVMDLxJtjilEDAtyHwE/UIvz0j4mL8aQ9XWp7NJyapIs55EPOfwcE/fDq4
cQeLue2qA8gNnAriaWk6ALVB0bdnhu8Chz6jMXlIyhTXaJ1JdkPabcnp02jGiVKzFrhOvcK268/y
1BSALXa6AIKsXH48nQ8c3yMphcIvZOtGd/l03BZiO/BOd29ST1VrVFfzejBsigdTExeyKSwmhDZJ
XV3iHm1sr2CWisDSIyj8jb376GQU5zsIqPnxy2bjyvH7RlkDXwVhDRJLmuFZm/dtNPy92eaf2r7F
K4fIC69km/rFvXRA0he7Lj6wmXwch+iHVvukdf1XmziUgQURGJmeP28bnG6tuG22Hhv3locNY4VD
hm5VsLmRNXhqilhDgAPBEfF8oFu5lKAi6oHR/1SLHtNCDbTk5YloOtHNJ+Ljcc1WiZv7Lq349lPs
pVWikklZIXkEsTGEYh5yWNFyg0qRZD0C3ZvBopBBg5xfcK1WuRI/kfYUeQsTMb4eFk16cKDTCZCV
+NdYzZ1abtEZCWI42vQDFDOSQR3uRosMqla7xee6ovsG0gs5AKMQeq86WkYLJmMZKWFveSiuUmxs
xFYwGo2QpPE3pPfH0EtYf2IHYykLeDlbp4G/yYqUZmiTPntHfAL1TkVXQRr3UItiFZEp5K8q/rpK
NiagL6zPv0Ev0iN59sgcD3hQTC0c3mdzfZvkTR9lHHDwKMKcZPGRxFjsWE11o+/IQYAp24nRp+TH
OGmXtKvHHFaWaTolXp5OR/cHbHYohCC6wrF1NrY6LLpCjbONY0k2MoUs1iNqC00VY9aFPkk2DUyt
OzMuoKnBTu+kIFECJKDPWpzq6XT8OcLhQJotixxnhgAUVkFr2jZaGNKOPIvVxkkBgTrBZWrPo73h
fq6Kd646jQYl99i65gd+I108EtlhLwfKG3HPwBhnowpw7Qm6bteaJyl1vwRS92qJCRvP7kzxFZNN
QbkNVm3Y/H5QJHxvA/sbu7x28dkMgwtPVwcNC1OT+bg2sDBduuiYo13wuLy5Yxo1lOn2Tk2CQrpB
iXolHmmWUrWk+qcuVsoa+g1F7eDfwCSU/kKHaU+s4Zrj/lF0XhC54SW9hwpGdC6YpOypYAkrgwYt
rEyUMMMm3uGJI5uVDNcu4SSi0k2OaDjTE5P+91MelnNI1Rinbk7GGerZD/sqxgYWTRCD2uXdtbso
TBPKutteJ7vFH0ZASb1Zdup6gEaOI59OwD1hSqojnOZzHpvyj8c1x6/Tdl0MB8zE8ANkV5dRNPUC
pTN6iNILyRFC2LuOapbAF89CB3yPEEPg/Hc5A4GNs1DzFazNn4UPW6spC9SxZjst8vzNPj3QBpjO
rSJ/UaSXbloohMBYZfqy+FE+U+7xNkXNMObVxdiF7088wyNbKvkeh7OYXqT6MwQCmtBuWVKwm4yg
OAHjlLTvwDaBANE4UqKFNls89RMZfmleGQ6krVZSk4uGQpt/YaxCVrDEGAceEx3dkbPOQi6OHxBL
tkRDS1fZO2shfMNDybCq2xR/H8qG9UgKqEOXQq7W49bOL5apf221JA0u0YU6Mpy4Z0c2L2SKpCvB
MvAwpplXIXAtKYPNlkggoiYj42RpuX/Jj+QdkXH6a1DGgzEjfUZ5NEBtveeOSjNVQxI+Ma4jz1IU
fuTVaBAAlWbjcj1IQkPdQjM0HXQ4siNoU2DUb7g7702LDUogAw/Lrg7fwlZNxgeImSqPDR3uLz3d
Wdj0FXD9RqR6JPIPXSPmo/TIbZsleZZbhl63kM+RIlVaDmhUoc2eyqktgk2JPWi8W38Vp0Z5Xe3i
b6HInpS6TkhHTtyv589RcAeWg4BHEVez+5XS+q9I8rQ1dTpZ0MS/eLYeFrcqd0uYpdqcnRBGUAvV
/Jcm5t6dDTXMT3Hg/tW4lgTzSEhC4uanYU7R2qnTWI1tDLtV5VJEbyjeA16gCZxvcnjJVqVm8+rN
p7hK/lYvnizaXXfZ1/6AjdNpdYsimKdno4f3sYwVMHkJEXLPhpUVDS1CNpZRPEsHYVq9eLjZQbJC
HZjF0dmAw4Z2DaPIREl0f0w2/pCtZF5b762bFherKcAgb09kLaX5dgoOMctwPl7qcUviMUSx3hxc
Dbq0c7oyWGIEzHxrJBUlO7r3CjG8QZSO5vn6znAx+Kn9yhDA1PhZKp8zw2hu2JfpTThseQ7I5aZu
hjyAdhHQymk70jF0gxzAe6dqACnFTVIntz08y6Kxf9YpXcRdmyAK1wzjNqR134fKbOS1ALLijtH4
tk+b4o1V0fHrxFx6nh56iKgebsL8LHSrQ7tcb/PIYAHKbEwhEIsxYRZyHIo7bg4IuPhhnoePrIpA
v2rl8cb6aub6AmYM1OjTcMCRsxqmFdqLJVuCK+zq6aRyW69NCyvKjC2bwmajZ5B5r4d7hUdOr1qa
DmtVpmJ8ClTAnwpAFA3o2vSv6gUMioALRST2TBzbTweVOhjIcJZnyBoRmrExyNtOG7y0Wx6sFo1L
aJTKzAoiwp6CBl21VNfTDirWS3rS1+EI68VDJeQDzEPxlXv9bFxp0dPmue1NdJo41Q3Wt7SH5rDG
lT9xlu8LL760dyhbKRuYDQLDMXX1UvcgNecSDuHSErjfgkV0APNsIi9PuGe+gAro6Y1GY0HiQlSv
OqQeRatpXxEGJ/n6JkvpktS8gaZ2obmmYYY78KcYeIfAVX49aNC/yMwx41Z5bv0mHorXIiMPaX+r
fXb0yg8SYbkN606UgtN5m3mWs11CDg4Q63DsIa+c7WocpX4Z7ost9wsPMXTbxkKULt161ojT0Olh
3g5Eod5Cwzr/O4v2f6DDoi8QXuKGrgUjQ6YUmqAKQQyStifvp8fifXLnRmyOqig0LnxM+hoqV1Bt
vVv5dnl54hno4Hr2mXAStBEJAVfNrcZHb8z8YN1P3ox2SO1a3oF0dLZTrjEYkrxbJjiTVTsBikgo
OMfco6miQN+bwcjNRPm265/KTaMjmxMBMaccYQs5hD2LCOj41K2tJl3e4GAG8YnUVCKDh1cubOcO
IQEXvE66gkk8wHUoQUHpXE+vXJQtCpnkVbm/5gtZACoCiQMyqio4b/661oVREUyKgQfRwCQXMB3h
wis2dOQB0+uDNuCxYGD8i7/FRhnQ1MDpV+Nfk27gP3/yZn8AjDiv+WwUyFAQ8DqpBYr9NaoA/sr2
zzUyAF2bd7jmgtfHX5Ng4OVJckTXR8SvsGeJmAcqxmznBflK1u0+9g3LG2rL66Fz3ylLohPDd1FR
5D0ngwDJK+MI7gpAZsNJoKgo247f1OVb+JdODmms4wZDyhh+i9THG/5TGIe1jnx2ZeutbgfGaByQ
yBAgDktqCeHr04JWnJOOrAAfNy7DmV3SrPHpLlR0Tut7eeUaMzqmj2GUIVOx75Cz8CWF88P0Ym5N
X6F793hCCaRk7mTO9owZNYlSpqk1iVW4nqZW+I3Lhy+mmH7qQZrCjDuL9yu9Yb6Yc1w0X5Gn8KPM
Mi6YflxL1M0ManFpwdhJM5svfi+znQu0MfqrTANU9vo1xflV00Sfxje98gPTyKYLXQ8aIL9pel/L
INMvfnzBUKY3zdierIhpTA+LgousAp/RGuCCV9uCEGakNdMr059vszj43rRQeGXZ4LyAfE2Km+mL
n3t8YZbS/Qvrp2yutX5YJA9LaBLWTEuIpWINq59aWM5lUWmdTQuIH5oWEBesnumv00WIDxm34S/9
oPmpaXVNr253zfd5ZaaMf2kg0Iz4gy+WLqNhGTNevfswIC7Gv3jhX3v8Ov2V38Kb+l1mVfPm9Esf
Lu7Hwp/TEPj9fJNrRsHXy6v+SG0IxpVDYUg0EgzJZqGNu6ybfJE02ftyHJuV6Y1pYLcYOCnpv9g+
RxRVQfklCNT1AmHUsA2RRctlwG0JIAB3hU+P1kmPfR22Tw8uAkGiQRxs+M97hijVrrtth5KmZPSS
SqvFn0X9pTvQNwX2QZzihxtC5vbWOH40GJaovUO8oxWbhN5NRx0zTD4RR/xpLyQ3ROBHqPLGyA73
IIdwmAtE9qs0G//BohBLrlOVtyMVWMh2sDQBB2jpjc3b023HHZaVs1/XjB+oTs6S8UifDxrEiQ94
b7gu41WpYIWOEem9NgYwsHLsQ89ck0k5BBSezJ3srIuBJZmCJ6h1qjoqqJ4pf8zT4eUcwgaZImBg
5ICylGsAg56OvkhwsfeSNccax33T0TEF4LMhFDKV2IraMf6WUv0YbnAf/IjxzsPiwCR2+McVlC5+
h45i2ICPpoUGpl7FRAqQYcDr57e1W3P2dGFzrYKr8QFQ4Cqf0bBiQpQpTjsoKg2yTV9FU461SHWA
sSRhklZdhZ3MWf8wpB+HpEzEtxBFSbz8Zflk/NAoQcVbQrU4Ad7FIUO8VpkceATNGZVwaRkMmomt
m1wDlYhIs67KuR6X+K8ucKztYaksO8Fgefh2GuqZF8ynO+JyemOdhdDBUGIeRdkWEXZll80a121c
EVSOzGjqZefb/ExSXKXhcurEwfPCKEl/tfN+sGkBSVeHBLUvVYIngNFKu5XpR34yEzeN3efPT4Ik
qPAUABGVPp1Y1i6snNpfb27llBdSS5KZk3FCYayiYKkkGON+ku2JjpGIyQN7GEC5RZom9BAHRQ8s
zhA/U6pT3Vj/z4MNNHQp+VcNW56sOosaosoGLxtMNgTXg2reiVDjhdBHVYJX+5MeJ20zbe9LVyic
35R7cDqs6FRkUCQUL9S+DH62WhzRAVYhsmgvktaoW5DST63201x9kyo9vW04ncLDphMiRP1neF5R
Q07s1y4PeZEQHKzzDR1BMSDIlkTxzpjDeYfM2dD1VnZHWYJTAjbU7vlQ53cpzWdI87gdwRj+sN1k
gUkSqde4pFKXNv0qC/CRtzZjd5WOSXAeb2STKTkcml6rXLdv9+7hDPtkdxUvsuyyDKNkZW/U134P
EXMvmWJbJLc4UaBitsf8YgiSw6pqm/TssGs9bEvK/KsX0tmkX+7ti770wteZXeXvFPoFSxRxgPTr
84DS3Alcz3hpvnTfZmkFLSOoiUfpGkcjUrcFMmtPDS+yGtszpaOijPYL5x9/qN+pip9tqvb1rl67
Zx0OPcO+eF8EVHRgkEgOKnqdnHcDaZlkq2bF7N30mxEiIjZ+Te03HMdvKizWWxJGVKuapNqSwhbV
ZMQZ4LaY9e/ojZiO3wSQhfrcqJMzKpJhHfN0qMAP1sG+bMomuZLZhGSfTVx8KBeiPKsVgLxL2v23
uMRvFxREhtVyZGm64IddIg+Xcg5LrR8Lv/mw82Ma+G2/i4ekRjN4sCIkQlVuDxLk6x1qyypA1kvK
ydicSFQ+eU1hd4Ka1jjlovYN9t3fSdLGZ/jufpRnoJxqbJffF7dWeBa6+2/aItNd9EM1zJqD+OWg
Ze6Qz25nLH8pNWE2S2PQGe4xemm+SLd0owtrEDxvk5LlZfQXOKu8Jr5AU/knXbBHjEXY/kRwdnsK
YXXNZG1Cbi/eo2cufN1VtqfLEA6MgHh7GKmx7102GwgJvfOzaZf+H5kV4q7tu3TrTYrzrPV2K4r3
37x1a1+EOz5wGehfwT2pWXMTSzrTQSnk3As93Q32f/dwIKqimno2DlD1ZCZasw27LJ5m2H8rm+33
BVq+s/XSx4JYplshXOsiUCNo6R9fvnGmuDtfCXR0hm/rIEsgNHm68Y5FZbV5Y21udQwOeUDTg3Z5
ZcphJHUSTRiYW4UA+JxqrKM+AQPYhKyjVBSWZb35sJopaaImu1hqohPKPPyV3MN1mrd/upA//9XI
fZixKltTCZqPPLG7yg9HrEuJeQIyyQDIrUz+Eg5u95MyU93IMKv4WCIg1lzXIjH7dBv+KH16iFJ7
kV+hFotC9mY5wWAptS3xoP/72pCZqkDkMIQQNuCgMKNNpOu1mzZtlV0r45R5lWIob0+Bm8hAiJEN
niyybL+OV+3m8FEZsjiLChakUNlU+BfnyeuX7+eR2A5TqkfjmsV2Y9PktlOF22udVaqJZgW+zUsm
gKhWrH4TkZLFi22CnAFTTSio3LepZoXOQm4dJ7lqc7hwul9Q/ghk6B77rKgwrveHxR5XnVuZfZUB
m5wvwSDjGXi22eHT0ImVoyI3Bb3Gk8jf+iqQWtb+EvPrQQswzBpCLpF5wcM+qnlon5AayLXs5Vs5
R2HNkEmgiEOB1zAOmj1i9zDmeQWV9p20h3LXJXD/EjsbfOyx+Iphlhv2NrqJkEbV98wKW92qbNNj
mDrB4Muk/9DfWiXOWSCMp51u5snIs3HOHnnQLKxNOg4jDqdYXovUREQlP1dFYZLR3R9UtmQE6u9q
uAQTNTDcUiEcICsx2JIOUSZR+cV5kG7JKJ6J3KQuPk1AN6jrfOMi5CFSpzBAp/LZ8i/8pM+Soh2u
M6yQ3tg7LCq9yvkpgnd2yAhXqu0BAPZQ0Npa/vvJ7ixshi/2gMNy6bFLxDg5leU2/cOzFjbKp212
WTjxZmXV4kis1/E5PRjiT9KRjXK9qJYfaZQUnw9+X7/LymhH7Mmp0BNFNbZSzTy6tIsAOH27d9+Z
TGOhJuDkohdZjay+0PkbEgLFvRO+NnGm6Bdey+EdVkxNe8M2S1NqXnSoZ+PPZk3Pd0GycIYL0tqc
ptUYMK7cfuESU/Fv2TvcX4Zq/DnahAhSmw8yzXLjP4ci/iscl8uVNIPegTCr2VGxymixulKibq05
Uuw0/FFsKVe42GkVFY5RZZYVq3Gz9C73B0F33f4P03A0HvLwoiw4gTwna6h5CPZYFjQAq/xo5e6J
I92uqs5PLCWdP7PHDHZH0gnFW/nyrFiAIfS2y/YwL5o9TW5oNaCScBmS0ng1dlE0qxDFW5UMxTkZ
VARZH1lp8jrZ/eEF7PCObjtTRH5tiiwlqCoweTizODvcIYSQc7L+P68ZaGU9HvacG1eEVttv8WB5
V3a4W4UlIbOdrncrr9KDy0psEWPbhiqBxW7jRz/KsuLWV1F+FVfr5VsvQi9UhqAYmUOlMUcHBs2d
dpRrPFiwHcOmJcLUK15ssnOrJmyDruWuvNTFMavjRMmBBIZk8TOMaDNR8X3ikLsMjtdZOVoJMi9k
xGFInLhgwseN/WFrh/ll2uJaV9ZefsEk8bD6DQZ4tTK90MSRFqxsKj6NT/jZ+c74ysmcFhYbIWlW
1S1RcrR5O+waKMxbO2P7TbPzbCRgbvrhS9ax8JqR32An2DuhBWe5UDGnO0N1buYVrSX5fTabIP8i
d2kkRkoDPnq2X8bn8R574YgGkam9Dej4i9FJVmH/RorwOW4Iv3DXbSi/FCymJRitvWTd4VHEODwm
rU2tZeWVQXzmNvzjmHwtYa0xGm+3/Z6mrJ0agcNF0Pm763pPv6QMQZ8rWwyOQjTXu23+ccA07XyM
8xZJLQ8DlCa7jG2liyIc2wSTds6NssvMPoeAslxZIf0W3JGI0Oo20eUYhj/cgLtVLw7ZqlirZLWp
Kxw9IftjoQeA2FevxoU3XBQRj0lV+gxf0LN6w2idssxXNvYXK/QtC1ziyeiCxd59PUaL5mMdpSNW
hIdvMbVzejy4w8XLK3HekWaa0mgZIoc6zHOSWVDtB345yEVQ91+TuOAOc2DsSL89rNSRgQwuRjQw
BQ9+crneDRfIGm1a67BxiZqvHFu6Vgzz8Mxp2e5E3qghzCkrUqBLKPpZnC+tR3W90QGkLjc1PHT9
ebon47HoF5c3VK8S4EO5mqUN/caxDtsBjErGjepia4ChPGWlqSUNQYWR5+rPBC8tYINhgUlqgUAi
p7X0cpO87SzrUlFQsCWHkPNCkR+QRXSmaGEtra/FHvfL6BSQeCxco8Tr+zgQwUuBc/40/LWGKsji
IXHe6YASxWiw8BBQm5MskNEuiwuJCex4mTTL9cNzJvc8ncsqtsgN/7SJxbyuomlCBgbDCF8DwrW5
TeXoDQe3yQp78l1HrBGCWcYVoIOatgroEnYoCZHiOPG1FK83ZJjq2CrfbvWykCZQfAoP/ox08F5G
jE5crDK/V0AAgn+QkeSBUp7t2/oPYy0BLHwLK/ijwBkJatw9zrCEedIdFc7688sLYk4PN58UXM3m
MSzhJfjzo6nZJ1F1aIjyIFOJmJCVkLxStvrYR2vO7JZwSymUxFJ2bK0GOv2VqN0GWnSUPsLgLYAW
3TziTUFnwIC6GOUklEJqalH67D0eQLoof+pMoWZNRkEs+p9pmxKD65lASwRvD4d+C7AJlmm09a7K
JKEhEdxh6rSyVJF+rQyIDApcTTEcXuExYq+EePd18V0y2dNg99E56tPQWvwpnxs0Sy5dt9onubPb
XRsxPvYMYpppjkrNJq6svOykDdQGKsK7UWzoyZGCqOXpvXX4y0/u2LLHZQWhBlkYZLhotnZSD5B2
OYTOO6U64v2ovZN8lLXq4wUPCBGTv/dWde86dAHk4GsngblQERkary0ax3rrK+OluMFni0J9ilGI
yL2uxVkLjHCaimDIxbNoCMMzvugHxPY6369AH7MFcRsANgMXaG0vOV5jOi8ZmSosOYl2hjz/bqxS
1/n3GjaBnrAW32+Qc3Sn5gOiEkN4yBPG3X52J1Ew7uvMt6mYkkHQXvlSLit6wiq1S75h+oiw6GVe
oaqFuPaydpUGQO3VtDuOyCNefsJsOc8GhlJMLpQIPokfjXj/Efwd+D29DbZOe+0Ng/suTMB9mhEE
yGstd9WnHMmqCYTloj0nYI7eNAlX7ihgH5zTRFJaheaU3brx58ANSxBL/OWCrcIoy8TM0SrOFs2q
GckGmkO3u8hS/+3YRjGCVo7+LJcmtrXo55Otndt6IESwcg71g0Cqrddd2TZnTYb53pW6YanbWFxm
/ipLCZN8hmsfQCTLQII8tlHtJfa2rCiqEvjlfUtOg9n5ytS7xhwrOzX9wk2iQCpMeFCktNlqONde
xUH5vQmIoJsOPoSLZGXP9+OgOdBkNnShUgURYR7hQzd0V9kIduUt8+9eB6wd2pzllfWVJtVUHXdI
VCCPWxFBKId7hhE9+1ASxuMZPPSbLN4Qe+3339IRosyGQIUk014NgVXh6UUcV45EaN6OZMKuVYM7
EJ5nXm6fhz6ZDN/gn3X+l7Mz627byrLwHwrWAon5VdQs2bJcluPkBcsll0HMxDz8+v72VSVtUWqp
uh461bEdGQTvcM4+e6BwUEKULlvXKmtzqo/FITwT7lCXDSoXhvcXXcmPdlf6GLwv9zvTjiT5xGdO
ONzcHLwnbxsMv8f7rGp3iDI3Z/aWod9hpuOjANvZg8rNnj5NMUdPPXdHqZZ3yfYEx2gq5wM/vvOZ
1Lk+HXlQhP4uC9KA60yeab7jgogJR9wD19I7faq7MT6teq+4yIYwVRY4ayPks4Wp3AJrKsc8II6v
3mTVbsqoTdct/33tIvrgNO8a3kpYHvYX48F1iPiVKRxq0Lc3iDGneL5xt7Igj+Dbclu/dHBx5rQe
K/oqtfh1bH1VOoNQn5BQjC5nVYZJcGW6jBCH/2rjfvC89dRI8RiawR/6wlTyWqomV+rLbhv+ULeR
96gf4GHJt9xNqWlrJpJuTDnv69NSaTEn1nhFgHDrDfNJxkQnQMlXIY5KKHpT52Rs1Z5hxEKJfLuZ
gz+cgAGBjjDHfo9idGw0wjXOwBChJr5pFAe8i+eFFMz0quw3udxpGYoISd9kW5zjMcQ0U01liGKY
rKmmZt6muqf3/JKELAeXnJO/wp5kRzwS3r6ionv723oarB5/XQxdAWhDnKi9Y0J5O8xtvy2HlVDQ
rjl1/b1NEjsnVuc56498s0bU1iAg+OkedvToy64uaePqZa3vURlND2EBoS5oGYDXRYq2Lss+smAL
+qWsPU9Ku9uFW3LC6j6fGKHSvE1RZn1HNlv9y9RuOVTo69qq8nMlahhAYDzM8el0IEjHtXxOEIdT
Zwr4W+3NoWeskUzQajn1umGeCZqZvK957zRg4g1t4ZQufNkzT1g/WqnVnZEoVJ2QJHfBap3PRwey
qyzxbZtBVBDRj60+u2eaR37db+gwGWKCs6fVVcc0Z9e53IXrFiNcWi6S3djQzDs6LPNpFvMai8W8
4/0sTn7vb4d/ubW3/1023pnH1iM/Fo5uw1PkAfd2V/NzJm9pUIbwmYyTy0yfPE2syqkjJzSxppqw
eWCZlFPe9knYzAvED+2ek7blh1W+eziLcPSFWUY3l0wc16iXyUZZJudqmjlhOI0Z4liQKracxGGd
Dj+nhBWV5NWjhpn2IIg14VFCCJM41h/4R+WH37p8+d53IFytbXOxONR4GiRs6SuTilPa56SVp304
cnIkNpcP6YvxaejiJ5lP4FB7726KZ/ukTp3iIkww8Crb+ibBzmFH4OrXCR860+OjteWmy9PWBjLn
IqPdmE86GOSwMns+8cABn5XJOTrx6Nx4x+ZSBE9O/NVehVhENHmJ73NJOsiz1PdxfICBVOBHds5v
MlDnX8nYO+tckCTeIctjDLszu8i20Ia4PdqBDp6vxWd4QpnLV/UTWuJhF0xlc+GSYHYGA/fBScBW
rYzGnnwCX2RgDSX58zb03zBo7FMUW0whYSjUHV9l15kPwOnTMZ0ANqLDqDQYxmQnxHuEb8z/AzyZ
MZATh5BldVV4ln+qlkJmpPbK40M5aC7CupxvqW6ai25I0rOu4Ph2ia29MeeDs2cuC0F1ue4GALM6
4E2HpECe0sg7d67L3dL3y/5k3/k/pgTrv863i/VkCvlqpAad4nq5AooguBUQ9LxufbmRZPv7Ouca
TfI8ug7Tvv12mHL7cWzHAFByHi5qCKv/cCcNXqMYaf7AnKq2Ieok5JdmkT439l47p4umU9/t1pO5
yH9nBAWqtrDHs3nOdyGp0mvejLvRggRuNVh2HbRPEj7Rk0spB90JHt9AbNQm9oE7jaqjuchdIAtA
bR8+hEBCix1pD1bC6Jl4wTDhRwrfzPc9uIpfPXRrT93oV/znmrcl9FSUVWD7A0m2ymXcHzq8BSmZ
pgJDpZHf7goUilP1mKfaHxE1kn3gxzIAZ/31DY/lx+tNZ8tbknp6Fy4spTUQlFWudJxbDO/rw6Eh
owrMokhrptfAS/Rc4Vm30NknEKmh5AlWalnAuUNYdk2y2IWADifleLE8+B8DiYJuxr7umugHXvVf
k4J/GbOVhci816R7ZsgCHXFQKp6rTjssE5uYByzsS5A88KWVR61RAiRLxb6ots6dXTThRTjxpbEW
U4Ub8TnIIDjP1yj8uC+t9a4t1+WxbuaeYmEImn9OW39Pfm/E3DcpN7ttCRRr45IMfKW1mw3NP5J+
0yS7oClSALYiP29Vilg28NemHi+DmUzhbZF9k7DaTQEI3XblmTiS1oPdn9YhL8NWxDwBUdEuc4DP
LRyWxpiRjCDM1QLgoyxcru2IOq9q2E88Pv5RK15RORNxQeV5z2qYyt4hlqUtPgfBvjn3yshmZutt
7xnl8N0nAcPQZLLWS0g/HcroGQfxfexe4sBK7biCwk1xEKVP02Xbcj7XPrVUnuDf51CR1q6KwZp/
W6JOiYDFp6naAK3WsZyKcXVvOOLaokrOg4a92Mr/2W7ppPgIf1BMR7xTAvNslmSQgYS7e87GcQYH
5OUAwCZyWTbFbEr5NjveD7ST3W6cBILnbJSaQJ8RHNpgh0HM0qwS2sxNgWvwiflBDofFjk24T9hC
27jECj+rqK5DSuwt3QlUFKwgt6pTHeVeIjk9mTJLswsmdEI/k27MPlgzWVaEzgDvhOCoa8J4aa5Y
xDAvLrpqrB+on1mRc/JntanDs6lhXXOIOFdjzRlprj94YzVduLaOAsk2eNMxhb7w5+16Os1c6Jyr
eKO7FUdcEnUp+GPsfslrm/aDtOY+O3VbeqxgHJ0rxxnqG8LfU4QHvFlnPSxXfN7s235YNqcbZ22u
84S6hSpmTXZtzgWTHDY/83jlh43OaBGLUXfnyVwsuzSuh7OWWvsc6C6+4wPS1oBSsFly59HChAF+
zta5KJZ+Oin5+Fiuc9m2C8uatr+FAQAuZ/vKs6YiGuOOb3ifFOs/o9J3P1mdfkBcRRQJ/MbqdMVt
UE7dwtYm6TNmp2UH/byBh1wPLsdyG3CHtiGH42/twW+bhebyFhlpcDpanBziTv1W9UHjbeL9dJvg
EsZCHTiu9oBCWcspafDe39rUpSdJ2+HWjeKvbkUrU6ccRNuU2gz/A2fkZG2JXTkZp31/Zqyg3Wn9
+VvrOdt8aNcRJz7O4nrlIzCrr8WbaS4qL4q/Bw5FyG/V0HCgOfV4S85VdVIsUXyZMaSBpwJhaUr6
szrgnYhL2IRp97OxY1D4rW6dJV9QL3A65dABThOgHf4YL0h7fFoVvbqhoKu9zU/THdQEzJBDwK+b
eYU0I6Tr+L8HGhy0HqWRBa3/tN4TxOnAqXBivz5Z1zK/a4dqgFbCp2z9TXGJACJ9+g9Gzc3CKN9+
IF84IiuG+2SfzLdVNI83v41U4rVbHKbbqKnL3diE0Umxwax+n3jVO+Mng1Ye192EngHzEcSOn8DR
hLRqSoYJLCE8PBA9qQkMyUVVe6QwkBaeuxXHXzN4f+JPSAouq3bxely8HRFG36hTkgRVLG4YqcJE
6tn+aVA9zAnNryE+NkNshCxhw+rtmAOKdiHrLCmRFbBkRJkpzAD8NNnY30Ky04zlDWNmoVL1QFwn
gM+EY7dkdHkC8AfJT9xDY4LigVAh7BBDVFI6TerrlBvfZBXEUEZxl0Ju9kdgKacG3DGB4MMTSkH1
Pn5tpLkv3qzLsFE0YzQeR21Xu8n7eLPN7PtkgG6Avt8teGHEHRvZjwV/nawLRf4aegRwl23NxmBD
7EXD5Ft4sTyrFYeXopcok1QfTAQssJ8bxY8ZFB+sW3wqtauGSyX+igNSjGOM/CLrNP4qREqosSBm
7UQ5RMjsreuB+zCl1862I/Xw+CJNsILjJNttdcX+W80g4wF1tPJClKeUeCM5k959wSHiXwULhbGk
VW0S/aj4RvUNrTFC2oi2x3HfYyAck7jV1Pp4J7j0igQybY6JugFbs1uWZXMrCiyh4pd5lv0wwm3q
F0XfSaKBV8b5ujgPf2V2SZaB0OmToUfA8DF2L/hRvN3MvoIK08SiDiUeBr4R8NzzhrvK7aCe7LX+
omcTDU6xfNMBN3pZvmwAFSZsUfDfMFy0EnMAlrB8fTQtV3q8ROX/ARtCHOHnK9KBYLKNsE3Ufn8R
G4il2n5wFtDqTKccWPxT7ALiOSxRVfhJ7IVjInpo3D07nwPO79oP6dB+cDfQJMUEE1Xbll34tv8m
e0DFbpFzVQEcQeHoOUzbkfLb6qNLsYArzEvFZfn/a4RZAi7ELgTojm1jhnKMgK6R1yVjn1r3oiYm
A3RYlDvindRs6noP0pPQeLqYIGgsJx78r+ZomRSpgmQo8t9BM44VnXoyTlLAapxQpCw6GgtYVm4t
aZT5SLoLLiT/whB9iTGWu3RdjgDJKR6GOHqW8HKX7AvT0zsNNuTYpvNLgXn/70XpesDY/E0bBPIY
tz1flM6+aaIhHjwC7TiEJejkOLJbLLnNoc2RwjGocVpIgiJm+g+A7l90rhqhKYh8wMkgbPft5zKB
gM8XJc8FwA5TzAk2qNGfP1flL3CyOiv7+wJSfSCqusSmUvoor8VeS1w9+HdStMR2gY/7Rc6oEy7S
CsoW+G73SmXtd4bJLD4qUkN3tAg0hpvOxNUw49bxASfEJzMttFlhwmUUwg5WnVA3sHoPfGgM3EXp
r0ClW+M2SMZxT20DhgHajRhdtNAAFxS9DjGJjCl1CJkObJDDz6XAomx++0W9QhNzvQDWBcanCBNY
+s9fVDZVWUkXUH2eOgA7JhETHeEJHLFrSXNNrKKGTlF8DXP2QQCJyLJxGV41M6A/Qyc1Pjpqpowe
W8mfjH1lB7QygFOY9NsP/Mox6PKsJLVRWlDHGEr8LxOKLI/suj908weMFapdNzKFsjiXRSXS7ATY
kdlJdSKrf+P4wchP8LLJUx3Wn2Jaat7//tjutVfJk/lbO4BOy91xdDU7c1utE0DaB7mj2FtyfYmS
R73MXUxqAzyaa2NFMg7f9kv6jzZ04W+El0qVyAesW22uQmP9MT8YbwaU0ArlkIGpNU6n71unGD7d
0Sbx4VKyf3lmcsAlGvrlVVoLo+MpSN173SiaxKrxlip1M2SXreTCOFMp60SbWYdMmG5AlQiG1GvW
wLy2hn9MfXtVr+1Hu/9DPFfVAHXA5+LAmRbu+mlhFg2Wqh3H2Afc0+byVnmgNlc6KLEYOOzp34Mf
UimD4z2otNAlcLCWS2x5PjkaV4y1/qG7X0NCEUF11Yz6UTHtimX9sfJ2pa/NRuB5TOkldg4oJzPG
xWPJm/yPbMpf/eojkS0dil6caI52kbP0fTgHE+AbJN4kQjQF5SoECZK1WdKxkTBq7TaUodT5E4bG
0lxMiI0Uga6jUU5MeQhyYYxJ4TsHGKIB28H6jpbvqtHe3kavSCAwtYNrSSQL+x81xPPvPtjG8OOC
bsVIHZm4gW/jH0pVDSvYfpKQ44MmLoQGSvKLCveHu6QPIfhAu8Z9WyOMDiU3CNM3FdQ2+ockELtq
0BdP0Ug9J/WqLFfpXXfymJ7walF8isoRnaxyyjOe/IoSZ1euNsUzZiUBkag1f05qUhmzgbhdZryy
DNKa/JakYhuxMH3vcDmSyemKxdMB80kSHKgFnSM9VOaFCY5/8fIhIemn9lmSJY4a4XDZ03QmEzUh
Ej5jNR8L3Rofiq7802nX6xWWt9oazAw/vf1Nvba2iC0l73iLERRcvqNvqg3owAPPWu7tBWkwXAmj
rOA601BJm9FokjAUNXbGB74pxYGiq5eYTPpzlQMyWNG1K4GNSoIAUyQZZ2T4ub39vK8MhtyAhUWL
sqHVDo4D5p3i4IxEDW8+rNXhxGusU3nJdUsM3pKfmbKAa1ZXrFbVGn8b7eJGisiwk+0k8ZR0XLJt
M5fkux6zr/CxeDxMckjqwP8I6dvzhd/6+ZgEAzi5vuKupHqCYZIHPN5e0+UetMQlFjpZJ7hXtNYS
OsFD/EM9jaKepxWWNEKFKR5Pp5oeJ8KKGQeIQHODsXzsELZpuUrMKdUXThLwm54iMTLJDem73n7j
xob5+TnOysCIhRKcmRzOBM8/UuX4Yz+uESq+Q52c2y4Tm6TImUN17GvXYl6eQ94/7SA4nGTTwdr1
bvin6wl76GGE5rBiSQOhPioZ3Ia9hsNT9HXdxzMAe43+LqgYngHQ1VvOX6Qi30CUv4Qpw2J7tZaE
7DgAwyQDMQPt2F+zlLvrijjQE8MMDqYiOXd8wMWKeeR5hSvNid5O8G56zSv0BUo+2RpTzxB3cnwO
V2sydNQOzgdVM/XE/+3RpKhJStISnZoq9xXIWMQ64qzD4Q4zQ5yvSMPjqKM+Pc8XPm+C6kFusxzY
T9W+or7xwVKnZ4axWK4xML9vN+2Ft67XKroNmBBFX5N2vDeCH464mV2J8BM2c1Pe9I2FA4C0FnoT
wFgnounowMhLKixYBtKyWgWvWC2OOU0AQByUk2+vl1e63Odv6bhQ2R8Gr8Sb6sMGTnQbgRfDUxeB
Su4wOvc7ghOy7fZu03+SakHKD1lZ/ZUzFTjeZ5mGjAyr3340U3IcLWWx07E5QaRMrtpRSeINfrbx
w6T6mPYUBUaVxEyHRCv8G8O9yOPS2nVpvDmxZXpHc0aIylbi5QyoumUWdiJz5XWjsecKuzfpKe5b
KBwpKj5tZIh1CdUO+K8wI8OAUJOSNxmwHXOja7SBLhwz4RBev1xPXKKnJteqiz3GGZJE50h0GfWe
uhZoSEsknfjhe4LVGNygDKCoL7kVM+DyaWQSxWwWhvDMuufNbnfu3u0uMI2FYy5uBPjiemKNbI0k
gxMeNmkFS2LzM7OY31Y11U6FzX+2oBvA8WeXVMnvTEw/uw1DZ+mCzUxQAqggZRbhxl/HA2xpkxw+
A8SSy1ue/GZhzliN7Vp+dCtIAU4CKcVN4Xy8/QU6avje+gKP2H3Opi7qNlwr4w/hBtQWkv5pzqyj
f6IEIzrQuEaIQKauTCiB7cIcMJlDslAB3tuy0chXMNnyf/nI5xt4EjQgYvGJSSDhlErHFXjBVMjv
xs/8H8sxoETGYjeCNfr8ZG3HNLSTjp0SDllGZkDOaJQhNal1w3jZ9rG9CzdM2t31AKGnZTozjYgi
gJAeVPKbuVq2oMhUPaMJQcJXxHG0bD+6C02KzqJQ6kd91mQ7kx4iHb4o6FMPnp/HCCdqXIgvXK9v
b22HBWHkcu4iP4kV5lJILtdpvAxnpVO2O+YvDOJ94aBMOg3ryG3qDG9q7iqaR2vkRhtzAPZu4W5g
3hrBakiY5SRMmzJudVYjE3HQ0vgUNmpxGTCFPVfTNI0IHJJ5dS5C74AkQOQ49aMCp+2RdS+jcM57
mkLM9+Gj8PmmiOmgW3LeJT2sKEeKDZvVXdms+LblorFA9k/Wkr9D9OW31+IrraLOub+/vWM9kWVF
M4/ousju6WuxOTSCRTkPG1QK8FanvjySQsom2U3Bfmcm2jPJWylUjXYbZnLwHo3oFXz8+ZMd3dhj
tvfauIieihDWMq8K29FuQmCuiterHl2sjORMwDq5k7Bb2Z4yvTUuJRzVAv26iu9LUqjapuHc+Ffb
hrlYbCdnKsxreOECcHXZ1VtKQE5xBgCPuC7vOqv/lgXL2WL3u0PRoEStzsURDmGdoJdhNh2jRBV6
S0enDWk71JQL/Eh4iCLv1IP/mHbD7crvS6AdgDwn+/irYahL+K5WdoVroiIzWL4ILZdocPI4s3m3
gUVXgyHo+8K3zStUal4uLsaytmTfvmAmVfu9X662h7c0x+VTTGExVehn0S1gEgyxPkHx4XrJ78nA
8psCAjTUbrUrhzYTJtgaTCroVX9OLbeAhk0JZqwqExhC99IOQ1Zguj9iNmHZ1BLrh6AAS5rkphGi
XLEPbGM7hBCkQL9pD+UN+rYAAYRfg5mHA4eyHJG3cb67MUiTUUIFCyMdu+Y/zNDmQqfBSyRMmdor
m6GBNTPNGvOT8GlF5ccor77bA/25ZndE2D/miYB4XUxYTXIi8fRmQha2DNIZr526NcsJvmuyVyXX
N4ezsJI2xmOGnsyaH7s9279n+D0tTBGEYAGR8eQ5jD9DBYAaw9NJRqFspXFLzTihlb/Zb63xZHCt
eYeuikFvxfNXW04xs6m6sv9mV8D5yCL5+zY8WZ+rradWa7gE1ZdxIUEVcmnwd/kYplfuMtrnAUmh
p50/f69y6DhB2cGK8ohAib3tcrIkZU0XWh/OMo8MU9yfz8YK8bszMECFlUo+8ciJa9cMNTKYNyeS
mIvBSvMLEWXmS3fpMyiX+RTYtMDH0JcWZBA5qY97bnScH8NA9yrezTOPYkbBxiT8MAWfrYUqUFxD
Tt76IQl1IyFNYZLnv3ezvsTZWdaCWZFqkzAYHPWm1Vy0fh+3/ge4Ojc6zWob4h2sdn0NwkIgS16h
2sDHofjyF2VeMvnQwgF65H/xy0bYw4IG/9QoSHeUyIddyEVGUf3vbyLBShtJQCVggDAII4y3Z+dU
FutdwreaTNQYqOqBqpFDwN7DEjPMWPuq0v6bM/x/P/VxbxMsbbwPcuZdggOEUYUF2btY+0oEAKxx
o6mHrCY19TCVgR4fmEEGcdKsiaP/H0hgdEK/qHN+ea7t88qAazGKrAnWtuZw9gHKzZZvBNmvdio0
9BsDMJvrhSFkTmQJIy/BpLDqzruZ8oaTUIllivGx6uqRoQEjrfdtA19SzbVs3IAvI+R5j+Nks/6w
TvR8PnJeeg9MGmA63VeRi480ET2aUCt9iAoZGi7XfJ6lkMxIqAZgs2ldO9u/rtL+PsrG73p8hdMY
B2VbkZrqgUcMQICAZcwpSRJ+FO9I1t1XPwKKb/XsqFJN1/cLTkk+g+Vs9mFhwpzcLQe0LjszaVi4
GVneAlk1n5H+RZprWbQoaaBWfhe/rvRC477UIpZg6gvfnPuOTl+86BHb3plz08EpiGtOHtGKmTBf
lARXUlVIDyKAWzoQewFL6cDuGB0LtdXvmSA3CttpC2NEE05jB0KwHVRyEPHu9r/ZFr+8kqPlt27t
KkVYXpokSVn+qscV75YBGuxBfVwGGMnMU7rE94CEJgQiyGTKRPigyhoxwgiG8Mc7D/bqKQWiGkhN
5zKmer4vnGqu4yldqbl0SiniUt+D5gk2G9IloVjOdi6Wh9x8d0yGzp6+D6b2M8JFk60MWhJwRyGd
YHe8O+N99QnDEI0VLi+AtkcAUFXuo4QksggzAEou1NvC06AGcB9sIMk0KETIjJCBozBqY+CICF6v
L5+ys65jZTkhnCoyL2XKwWt+5xXqFb04WiLsGUAqQDIMIPjLch9hyR4O+zA0zuEhDkRd+9Saq0Pq
CuVd0hr7oDAce5pDGXcSCjMJlTRXW4Vz0EHCOnyXAW8yVt96uqOWqMr6sF79/EBkFYYrYg5msGPr
QYUKdWrZlFfpsLmc8d3Ipq8CayvYdaaTT1akdhvuic5XoeSoEkPZ5OI3pEA7E6ADSVS0D2GDzFXp
7eUNhQ9ijRxe5I/E6lHyLtQXLltV94If7sRREMlcXYbx1JBFmQ2WrGQWlz2f5JxW2ru5h8QCNMCk
qGFwUJ1kIPam+pOnCN4VV+u+3ckzYiXzz7ixdfE7V/krECln8i/f8NFVHgxlcLCiKTR5Um4VgpUj
dqcPzvcBhlrYL/Dt/u22hIBNjo9aeWKnCFwU6USrr8vKD/4yXr2zAl87cBnlB+TT+YGHIcPzTQys
1SdMsjfcF5ydaA411c8duOLMwTUIEs9UZs4aBuCNfids/291wr+pBu/P5k2Jc7z28H/zXA8upGcf
N3RtUVvr6A1AAB46x4OGDTYHCkJaHfQSSArzS0YsDHQojwSlW3b8tU+oU5lYiow0YWMmnK1ekt+f
wGis0TmRwoliUeLlAJ6LjDPbJD8TVqs0JWNFTxWeLPs/TZTmlur9bw+SJrid9+6DVcaDqNlX8jp1
W2paXft14vyrS4LzbqS8cgl1iylxvcb/IOxYbX/twiDAGku+dPp6q5FawAzs2eyIPpKWORy1gm3U
Lo62BC/d9qlQlcGb9EJd+XMKv5HE7omHGxaPsk3WSaXRRADrSaLazpY/C08RvCesffVcCAOUMaB2
GKIcX9LEOPX1Hs+Re+HqgxPTC2Qb5xxJfrozIJtbUcDlDBBh3kxIB+muYCmjHrEJIxNsMAoeYK7i
HmASVcAHmAUBye2ZFiASO03aMvqjG+DPwrFISa+itWCEpj82ga5ZuDqI4w9wD94t6Xte4s8lkUFd
IOFN1/suHjcfqmQPBCIONlZbO7w8jJdgdA6I99XQjLaMldwYW4sAicRujXHaohdc9ucL2OSJE+yh
uabNFk5rPJ2M48H+lllt8WlMq/RiCkBixpZWpo0plN/elq+4I3hg/ARSUcdhMXk8q7eycTOVjh0o
fvtRNoIdueeG4W1WswXGxIxM7btGQcaqmvmJGAqycglrFFyAyfFhuIyHgUXFYYnbnug28rhvuVkc
rF+06Jt8f5J22522k+SG8qjRSPV9R1nDEDna0zgoYWyNJBhj8OPwgmwcothiHGT8c+oNlD5aG7dB
H1PXye8qHDpc7Ukx5lthKmQ8Y0XEAqKGJ//N/NoITo+ZubvGX+usvq3j9U4oh8hPMuPTkFW3gMbt
VIcPOkmTTXg5cp/KsHtkZD2S4NqCmjgVuBbhbBlAo7CLwynGTu+g3K+d/88+89H5mrVpCJ+EUGiN
iyeoXHbM7MkEEaA5DuEmuwwKpFpGqvDRLmHR8D2VwCc+N5Zsf0dcSszllHrnbV+ev7PSXuluPIib
uIMFuI67ztEl7/i1s0JRrj90DbwKFoEyl3TODvlyhYcFSt/5FErKaed0poWUX9AyOBfIJ9OTiURS
PbxGwk+6vAEt/aDeZ3+5TacrwC3zxegLCHJArFVVa9DzD6t5utnMvOjtT/WKvxDBQxSmLjuIZIrw
qGh28Jf0yzCxwaSp+LR/qPxkIrduN//IphP+y5t6hgPE2E5omGknIXjp+C1H7zaNcerCEN4QDKhJ
Aj7024/4ArJkD9hwvAKXOA+e8wVvqdrko1WH5Z0eUfTOPGfxo3+nZKX247En77N6M0nb+d+HxOH5
OPq1djVVVyPyH5D8XiCWDDm2MLwc1gK+iQwLnpcE1rTpg/Cw+iZszo6At0IP0MmusORA4PElyWnL
8lZuiBEzxTWAlt/ZuAHh08PBHFKRMj0EZBIBuxspYuHKJi6XgM/7X6SA9D9P2dZmjYPJuXL/mHBO
PxW+ZrjvxkSlS1kt5Ldx6g+UntOM/WC4BdgxtCU7phUUcRu6sIN2AIq1hWCfkQmlgkbdMf0cBBb/
3rAJ8UhC49IAhNuQWU5DCghsKIBv1giuuvkLkj2PKyC4qkDhVfIaTde05S8JU+4xs3O7hfcR1Oge
7I5h1ZQydMxrtNN5CxccNGL6V617f015W24+I8aT4KVLeHBxIkO/R/3bADrmeP0hV8ZLV74oWQSF
O4NCf9FZ8/dRcJ7R8yVkUGI2pL8vz1CS4aKZtU5xaRR5JuyCACTrJhmG6LrAtAIf2U130lVMzUIH
zC/Zcykrw9qEcYTsuwtVnCIUjIvGlRXfY7IwOA4XKPhRXKAyCFHqyQ6q1gVpsmsdr4DswmUXboER
Cm/5VhbVtwyBG40mNyqs6Krnop0OcuSxkcHlmbxxMv4/sqJx8y7B6sKKWz4vrD1CAF5vwo8KEm+z
64Pqp7EahOIzbc7mur3FrKk7cez5n2Ef/g76DYGkZqjS1Y/hBqFlFgtfDKbwdpsOn+y++163EFz6
tj6Jp/FsXOfPwchCDFpqvdqFDBaCCGcTuvMWNxguHOaFdnGoUWvuD187OOg71wLONSqPji3AiKRB
c75HLmrUx07O6qp7vg1MyJrTLpAENC9QNw0RpsnIkewcDHqMGYE8OePgVNOVrJHa0p9f0uyG7JP+
rAOxJEWW12FbGYIRbHfgzA82WnjshmTF3KmgSGzmPnXBOrDnEdw5QozQ+ZJP7jsHb9yqwdGAQaI3
pHsolst0F3ZMNJKM2Y3rLD/dTQJzPWTF7ZUiXVWlA5Yi4V7Gb+BoVFzkeze6nzI5k24yxBlDMePK
dUCsN+3XT/nKCBQ/m/tuSTxCXfSttWlynhQo7PINQHHtzUEKSrr+5FWjRhmzmAt4XHfpAQzR2bIN
6glXU8uB1MufQHvq1SJcVKJVVy0qN64EjEX5M603Rrc4Q9bnVg7sbc9o+bCgTs5z38ZvqOUPWzX1
WMsBsbNp+m6DvU4FqXXWkuptOvAIZMvA4ySYKfcy78SNih/yh+s4KQnZXg8/bLRdt1XcHz462Gfv
Wkfa9glFlYawgegQ7xzyxw2+zlIoqSFMbsoA79iOoqr9KbTi9fCUOzdz4ytdVHzLfIEqA99SVY3q
OJ30aifkmmwXfGXGkQt6mBxz5HP0PjPMOeZAMTCBaLyNwG5gVwbmFv0VfggK5MZRX2tEeWfSpLLt
T0FLCuDqYK4anhFoq8CzpGEkaqhiUMaMfQ6I3JP0VyQfCFMzKmp4v+AwKDhB0wqrf6zGDbsx/thG
AZ5ieItxqYr+JTBFjhjYOp5JIengzqLS832/nResKn1K2D8UWdBEAPWPWnCrrPCJ3c6LIQgbOXY+
sXllkyb2m40goQ6ZkXeinQtjFolZqTRiVxkyhLzRoCsFHeIQwIkEKqzAF6dnmsRh+r7240X9Yp55
u7VtcG05Lx2RI6rcyy30qwtrl+cBys07OHuoQLVsJJpRa15N8d2cY5FB5IG7L67rsbnpSPglpewh
3IYfVkTSIxZBFTwGkQXeXtsvJubHz3iE/1VZ5jaHyF/uZTuZrJS2CMlYbaSKgtvDh1V0vIt/hj3B
d4BGqt4asdSlGLwaywoFMiJ1GjNj+MOUI0+XB7mdKNIwT+U1jkfb30RumHrgmTlNABInGnuGprI6
AuY1HCeX/hxrDKxAlM0NeUsib2gbmsW5bo99B70xugIrB/9Raq5c+SH45BYWGwbqw5C6i6CmMrcU
etqNwAkqUmTXCwH1TGCVnEdN8yqnYPryZbUfmmYwbLaRelg9xUj/n9iQCkGv5QssqaMGqO+jdC+0
AvoaICNzwIiBhzjjebk2UkeMPVbVT+GkNYGu2FBqYSPYJSRj86B9KSa3b28vlhifT3ipgjUZ24p5
JNzu7ZVxnBoGLsDPcnwQTTEDX+CuGb/s9Y3zFJglVZKdUPAo/5dsBMBX3KBCFzqIpwrKQnuhok3N
oFipnAjXk4OJOBx509MbfZhc5uMClzoKYbMnC/BuWEFC7PVNGXCUwV09YOXIaQUfDqvhlSp+qwMH
D1bOWHHVgwbeDuG/Dvi01sD7AyPTnP/a55qPD6JGypvi7Y9bKqvtqy6NmvVe0VdTTmsLLp5t0wdv
6CZJWm9EUcM7hcufusMwE8S09lm52HzIt5oG0dhSK1BoyspHLNbvnigWA8hmNnwLbJhPnAGiThqv
Mt8+q9L9B4eetp7u1d2/TyN/YZmvT4Zgis/G0YSp6NFaa6M5jKftut7ngWxbiR/swdYaaMSJ7IMY
gNtl9KNjuI4AEQKDzGmgu+xZcczpdDapIZc2woDXAYHNNDqKvhyd8vHtVWh4zcdfA/qeMALaRK7i
HT2sRdu3Iq1j9AUnRNNS44ofwMiWzT9zRUOwADLDaIHVCQioKGaZwUlRaONoql2Td+SIcn6EtvtZ
+jUJ/pwBZXC1pXzO+NNvP7ZBz14+NoFpmFhRPGyF2P5yKVt92UO+XgqygwAGZBiVTN/qHl5jB9dL
U/0JRODJSIJ1RdWBDyBHVKjuunOZFVAsJC1lv/Fa7LwY5tsAHxvQPEDKlLH8BMLNnLqzM0AgwRh6
ZcfYCD5QKNiyIICSb+qrDs8bd0UT03Gt9FB/pvgpUzKbeWetupq1o9MR60nSgta3+KFbmPt0SQ71
VCCBDCYn09mKobSDFuudEuv1NQmDEH8tIi42xza3VhtNScqZ/BEV6q2uGONRDxfq0R2lb5GjHKRd
nJAupqJGoK55Ay21QvOgVwSIu2CtHThCGPSNE3RM9dYM+wPc9pzDe3qlF75C2kMUXaErbzVIyUft
NQTbrEspnM2VmUQsS1RnbkBfrb4fMYGuUA32BXRryqmwMcNHk92WMc7jBBGfTO7NRq7GldcN+C8I
89OcTcqKsMOFxdc3R4O79uv3VSQoCXgGtBIAgdNIH6ChJg3I578TChFNKEpSfvy6KTM0tpmDChNF
59vr/AU7W+/BQ9i6ZWDN/74Y9+Mr2XnllN8mcfyxXss7M5yTMVpMmQxfRvTLfVydQ+I8R5CNvQxM
cjHyNY5QnK5oXCGBWJrSymBS9uSKutNxL4mp2IRjuhDtjr8kx780NlKOZEhUJEh++wOZdPLjjUud
yaaFjeTBSX6+cbMYNWmN+ZyJtNXFr4mFNLZRkVxYoXWvmk2mh4Ju0c6e5xWWQx3dz2290Da7IwLP
kqNq4WIA7hXFIPRoYu0W9EGTCzOppNWeRExv+dBSrDGPqRvYnapOV3ILu4G6JRofpK/USSsimAln
xt13bXED3mRnYiIIaJTLiIz7pPJNSjolDwk64L1Yzbogq2LzUzQAbI6M2Gspcd5tAsN0F1gcoGFT
qSP2p4YOb7/RVyp3lggJLW4IGA4t8wg85aru02LTMzxj3pMPnNjl/k9dqF3NNqHYk9ZGMm9hqObG
wVyNPb2/yzPtZ7IZYLdg8nEjFo+M9CpmviOy6YwSUjbebz/wK5geeUWBAmUwlOCxjzSSq+Ul0ewE
pIog6pMYXo6pXE+fkQXSrnMNopYh+BBdOgeumGArenRGOSIimkqF+/+/MCFkr+EKBU9ejZ4TvUjp
BXgoklV3Cno1XYV4Cl8IQrM5FJ5SWeEHaWsVzK4YV/2Fp4vsJ/5PS1v0fqHoOWyJoy3DCcgrM0K/
F+8rgxQMaXjxTbysgWld/7Nm81DVrqaWW02HoJI5xXNQzS8tkiHvoyQ2nINkrh+N4zVL2tiXt/j7
UTrWNJsTBBVmrVRYqM8YuiG6PasPomrLAgCttEb7TxUkI4bmyxSWj7oaNl182g7NnW4FjJzOHWJU
Pau677fxtcirVcEqYpLQcjprgGfF5WMLjdKcluRfGAPEd5aWqpUXrypQEws6KwXu0enSDPtDHw3p
rQYJlPynyP7ne1ly6hWZBBsYoBqPK0dTXIa/CCxhgqsGdBDVhepDAuYnbz/cCx4mMDF6OC/0YaxF
4UsTiKDNycIpqo/Gz1E7VTb+9gjEAW8K22MCPdiuiZPDep2/1sUMWJz8ObGydInlMPqkxtXUH/mQ
DYoLKQcKhl2Pn6axO1V9IgaVpghTbv2R9tl5Xm4vVj5yt3dv4rW+rIM/1dbIb7Taw/HTR31fgfNy
i/NRgV44jQLHDbfHolQrq7FljSwgV9o72dZCWsTIJMBHgHGC1AWMCxRcDrH63kD2CzUVo6mVhWlu
JjQL7zcdrz4XM0OPLIUQ0tmxz2jbsVVRZZcf/xo01dl871e41KQxIzAIBEhQbHhLJBKci+/rJnRQ
9f5uc4iu5tK5UhSPE433by+N156L8f1GDhYQITBjfr5undab0+0aRTeyxdMziacoQq6BgHsI2bR2
atRlwK7JkQigYvSFiSPr6B+6ud8fc7z6XFKL22S10c0ci8PGAaqbi3noRx3VSoMyZZgABEYAHCDi
o8DMoAswWnbdJXyREtWpkNKu1wj5/frwBfNBWWQMrULdexgAHIf/tjYU/AzfKORm0BGi/rO7RPfq
5yHQnKkWhFuAdgtOjNku/gA6ETQIWKBDIDyWPzRGQBeQW6kcZmDypMy/4PF1E46oKWXMBeZ0A44C
d1n6jAU11EKlnqyMTsH+GKhQYSH4baZ7FwIBaw46TvtxSjvu2/Za+kJdD6ozDC8OFZzKZRWbIy2A
U/0PZ2e63Da2LOsXuogAMeOvBmuyLNlb6rb9h+G2j0FiJAES09OfLxcsXxF0iH12hJpN0ZQELqyh
Kiszi40RYJNSCowwbbSiZ+LPomChzsj/la+2WKHXdIfC5gb/dw0mjhWUoxV5pJCyJP8U21yHj/Fe
BscyOqmEFL7vn9whuKs39wY0wGU9pPs2rMrL5QJAN/D4Gw3Z2YmpfASXEqtyjCKjVkjizIW0u10O
fG0lxYdh477T7rvarO5cZ7zRXpZFw7c08h/xNHyUZIVI7jnBPXRTFbfUXx+koqID04nldRwicU0O
UnQ4RhgBwdw9XF5jUtsbrGs3ZhqLvyOHKtkLiyKMZO9M/X4wdnwXWdSWufHCmj24AkYxj1o+Gvpv
TaMOENXi3i7WN8rM25rWlOxlugNvD+Lxkb9wfHLyOITa47H6Zln56BL2d04LnRFD+SakpqP2jktQ
Q5mmEs/J+0fMG8/mgzCPTK9lambMIjJgXAhHAPSRg5rkPNzHH+O1d6VUReb4CveU+CjG1T5slk3J
/gwSKbKVIm+8sR6TIf5kVIFwUKI8uuFM+U9WoHZeIlEPxaZbc15i6JchqJIFuGAK0YRKFsWIBY4Y
WcYfSFRlNg/LPz3dPBWpD458hsonGuOgiTGOnleI3QEU2HV67u0mx8AqROwZFZQ/JJuubOqpSUl1
yNnT6DYDQBOylZmmCipmlFI51KqSqWFXUmy9s2Q52pcdQcsF5MzyvMyxB6QyiPkl9mL9N1Mwc2lf
X+HlhfYTREeuQdN3nqFBAWJi73Yv2R1KloqdpK0u4NoQ6Ebd9tqjrTsTcn+VhN2D5/TReRQzs6i/
oDO1oA0mHtsPLTWomaJKOJ86zDjA2IpfpMy1PZzg1M48WsoA2Mb4z/Pq+j38/c/ZSgDHtn+O2h0f
2cF3jf4fVINGOhwBiYgoxcvsOpWTpjCRlpDpsB9sdg5ikBWSLbxN6JUxUl0zyM5SHocLhAf2DrVV
4e7Xt84u/iCZDbaVu7y8LVL8PqItqnZ5BLYdVy+mWRrLz3RNJRh/QedD2FC2neAgC11BWgHPlSAj
VV98j/wWU9G9DdhJKc4w8Kk5oZwr6cjDR0SJ0Vy6KB/obE6FMtzSYqPFMBoCBTWgJiVHKyldN6yS
6wwA5LxKyu8Cvk1bDctLnjb7WOpCetBxmKpoZC/UV21DHbAemS2twmjTaq6rDGK1YTEV6CisDTVI
/PzSi7ajzOjuZQHHwg9znRwlerRRnQlCUvEUHuiZplzaQtxoLa7v7W3BOQpvNddxFyZHsT1FMIf7
mNXQ0GTv1PEHefFoRXVw1+UQZlAREBkdRYZyx6EhGqmyY7Q7n5Ix+eQv+4+155IL++/zfv83Jiew
DzyjFLH3NNxjW2hXOZo1gADiTRUYWh9T0TH95+3PcSTQJjhc4FgCcyJUhBjMt7ddgeGg33rvpfTl
HIB1KvqIGKwVrAfjDhegI1TUAePpMnLYphF5iVDboJ7XR6MkC+WAgzDL+M+duK3GV8tFhVfZ2L9G
KuqKjy9eoU5kewV/QJluOxA0LCdloD630hulOQKK0y1377Tw4BjKEf07QIGFmhdka6E07xVk6fZ9
ZdVbsW340FFHCgcjXFCcGljoJr7QL7MadS5ofeRyIR7ebSowCmHt5M9IkG9qLPRETsL+TEmA7p4A
CBVkcDz+LuReXUXFy5Efed3xi6SKefs2Hvml8DkwRYbb7gJALGLziV99orSod0OUQARiu4TITJ0i
X9WPpY/cUndNBmXahRWl1CFdCEHjDIed16QSgRiPoMbmbCP9pwoXaWveJJ+j5fK5gbyn9lrNSIZk
cfcdOjtsSFbxCBFRXl4OBsATN5rwk3PsWcC0yk6rMfoPstPPhv2s1tKyQdQBqbZO8hCGT3IlzUaW
y7Czg5RFlKasSQdaiYWq+owJBECD8mB1/nnpr9+HG9giAsZaWOZvD+Qf4hMvIr2HWKYcEbucw6kR
2qG7bZPWfrRjknjoG7KHSHqHniUYkKiQSVok+EZNLqpu+KljmFL0ebMmRbEQndAsU3dfBQQ3ZCtT
EaeuzURmhaPofPuK/5DLcsWYg/h04qGp1lGNA/8YKx08ZP4ZYip0HTLicHbFjbP0zztsQhWwKFlo
NhS1dPc82pywpXML6W2CDFAeZ1AktuDiEWUQMTKzDaxuKo1Van3RipRZTSZ288hcJ0oUg1cCZ0rK
uCFTY64y7wm58DvtHlqxhuBMfPz2hzWY5GGIcfBhj3og27tiVeeDBzCEmkz7EeJTRWMJHYNNyxkZ
WSu9bSxiibhqH9xgB42aqj1lKrn/GGoa6ZEVpbebqjf0Si8HoCQEh8QA2iLQzYAPQJenI8o/fQZ6
W8ISp6MOK3XOsahbwt3VNmTLJcOUQb+ycu06XUdWwpRThq42l5heXE2QA/VqWl1G6lPRjSy5np4K
klYYyLAPXHSN8EpU7lGLYrl1qXArH1YVvUaJG9++EX+I9cQPwUWFjvKuH4ez84/2rOuqTxe7ezHX
xR+Kyt37qkpq7MjQ8i35VDoZ4MhKGae9o0nFCODf4Gpy0FDG4PhPFf3ItgA3HimdRWEQvijKQoSl
RRazadApSFKhjjZ4UR3+UNFHZbluLK9M4N9TIbL+idRtQluInBiFn47J+l26b97Xzqmk4JiIsvDV
ZIY4F7Imp/8M6C3DAby+HXf3SgqSVnwpekJWPabwMqUC77hLPCZlmj4EdX5erFq8I0HIqRQoXY+t
5BJn5mvVP7phRy4MucvK7gQWdkvvPav9MsziKxxiUZMAh4lCicEiDdIWAA8lXGLsPOxl+EN1EKWj
ytb+xUF5HNH73GZqemDEzLj5XbZymjfvAm98L4mj51LKI8oRhuclxZPqv0EPhTEiFIgoFYhqaFcE
3hwptyquZhuiSmNbx2y0V2wpdC92B+urv9v/bbeEBJFTPqocLj2TnHYkF/BWzGVtoabdNi0YTuvv
wzmLeEFSTKqCaJWqTowh0OE2j0gAv+x90t2rn6dU1hgUmnhm5DAXz6cs6n/yooN5S0Gk5eowD7vV
zqrDW5BVNDLn2XzEXmga9Eb4nxpnKtO1LrTGO8U+ooOLoQMSLLK7Oj4p2UZOT4sOgA/AvwgoQNgF
mrkn4UpB+WVb+BIhIQhkmmvrlUZdu9J2m900bv7MNn8uf0eWDVQJWKiheye1kNwQNB1ofHxlxGs2
FD1CE9mZKc+sMOXHVxCRIEwSL5u0YyJtq0qsGMXozAn16uakSth0zzrcuxlzn02DGjbQ+bw6YrnL
XQozcqS/J7pT0n5cj995Hh50nExnjQ+7UtVBMW/8dH+ZZ1tsXXDEoXsTYC1y8IBNRHiMaReDLO6z
3q7Kk8Fq+TGqF8SfFPNBjEUyEo5uivmsMQWepmG2AAQtOpVczBbjsG+IbSO8zBiSEq+p8we225BM
d58FHqVbeJW1jhTXs39aSf5u0eyuVZYy+C3o2kgrOSkrU+JfiXvV36496UJzxM9n4oZY63ooWQB1
OfMPJ27aWRkE9914r4DcHB7i5lGXM3mH0HWbtSc6HNNOvIAEN+FsUX7yqu5BEkaZAGma1LH1c8zG
E1XSP8CUBNWB50NI92DUzEWWpeXla07W8VE6KEUjAtTJ9iA+A/Z19G6T+Zo2vmhN6YYwOllzoEF8
MfpK7OflNz2Wp7y/zB8+nH0Bxj2os6BYECjHM1y3DAt3tagH3wgbNANVtpZOXYMnsCYMvO1Zvy/+
9ugS/cJurBbDTysf/1qV2//xaLlnel74+Am2cXqrKqPEXHK6EeqrtoYQwB+KfHmTde69SAZvH7u+
Dpb5p5DIXrFDyFKaHTzpfrValLvBflR2JqJFWFN4ptkPVV5k8CkYCIaa/2S7Na3bc+p4CFUychA7
IkOFzm4v2JGT3X57kQx2RRrDjUFEAdZCfJHtZTECIcbeb6p/us1uhO4Uq9Kb8o5K/BFSN5qWeOvV
x6wGg4ATtL3IqCCpKMtB0l11K/uBRaMmEcsKUKZxb7Ce+JmEaXtZ8c6zbA+ckZnEJFWTTCJkuW2E
A941o4/P3ghJaEG4rAhGPM8wAQ9KFZy+PZZ/mKoh8xM3rnjhgkQYosarnEltlFZW37T3URF8kgu4
ZxPux4wrdkDJng2AGh4dUO/lpiyfVKNVXlN9xtDIONXBpRQv9MR1LY5vMizXSCUb/A9Z4vObvKMu
l1YtrUOI6DkmQZhcPxV2TPKUigMuAn/VNzY3IEvhZXerq7jJq0t3tQyuuwT7U48ufRdNw52h98I5
uH1zzsaBBZsfNfROL1M8oAQmbn1Y73ukAFoCUYwbvlESiptjZ+Aq3oJtcwPI40VQruk98qXWYRdu
KXDFGPNAHEsumgLaPOT7n3bJjWts5lgX4ePvRdvNB9NvxW7I76QfpJ8Rsn4ayeCBj+uVwW6ybvzW
VVyh8cEYd4LNWpjf4AokLrA+qgA0CwYJLRLs4We03OTvM6+iOkzYLlIZrY6xd+6RRWVkA7ja0loY
DHFJ3xxjCBATORm/t7Gii2qa+hRs5XtljEAit+zOArteIsNgkw9roKOkRyiCnT6s271WyAAxR96Z
gla7nouxxuRrCoJu+YTl0DbGGvgyDJnaKb0L3lkVABkO0j/DLfigFXLqhp3f3I7t/vMya9MzBEnN
ZW3lNH6jD7o9BuNF6vErRtT+qe8gnEn4u/jRwYpSP7Uuh4iU0sJ+xPPiRCxvGDwHm4pDuouaFiZA
SFXUmLK9WgjhYOUIu2jWYRKGF9k5mLykVEpCpDpPWhrOOP0THXPhncFNJS+mA/DnjGZfKNfwNZCP
OtSLFVG7cHqxqmNY9ybuIF2UAa9FfyPFJ23knSF9hbPKDkpNVBQe/Z9+ND9H6PBvr6hjZt3hB5wz
XYDSGmbiuJiEfHQ3Me07Ve1VkAovRMagHs52hp1Uk5MkGb44jcNYC8NTCVIhlACsZgc/ydqV30di
mQvNAcPWJFA5fdof2UugPPQDNvtAKZa3mHvOlcGCJHyzGR7FVTMphgXxHXqx0jrxNMQ9GGih7Nb9
O/lFVzjGiKJOS/HLGoRCP2fidkRy6k+qQpmP8KD115/FrpObmSraVUIqrUJrQgPHdn8e5ymobXkV
RN+G1bOyDYWwIkhKpSixXBKJuOq/V9gpvI6S7aXwPFUeZGV72prqeMNmNKDVRDAkUaChUziMfcrc
3mRjH20/CLYT01D0W/Fxpwa51AahB6tW9OI0LmogYod7xWliyamAJ0eYt6fXMYYKwYEyNmcy2zbF
4xlmNO63QVw4IaEFyjjD6MuJe8RqZk9t2ckxsWJnsNcUkuP9pdcsaDrEveKq+uXi0s1rjpwQe2LS
fwrfrEJ0aBRvFITYDTFnxzULWlO4r7Bf4b4awyjLbcXQkdnJMv6LMpTK/FdiT6Qju7Do3afZ/sc1
MZdRC0SbjilIozw5vBGu1zkFLVVcw+2Iwv65CdvPSUlqyBT0fCIGGaomuAFWCDSkpfbC5q8m+LvJ
4x8yQDH+hlpwma6SStq5SSg9g0tpNjKfOo6TtT48LSOzLQqvrv9W7YkgtLMk6vAcwXAF7jAKYPBE
EcDskWpFUo0/O48zaCgBFMqPGh5F+johBGbVPvob0cYElChOF8PEpZ+Ri0rXqpHXvD1BzAQ42GAZ
LxxQwddV8eTJ4XilS6oTm6THNoPerUkKJ4xQDFmVc7bKth9NlJ4BZ8FZzErOC4rQtxGxhXhE0VaH
sOZ0vkcXR5lQAQn7rZSg0ZoPYpAhddegQk17nOuqgSNLVOLFwCXkm6gr6LVFpqX+RJmvgxuKUbYl
CwKiNE0btWSJwdzNHgkYEgLXsf5SRthiB82o0rTdgRXbwjWVlY7gPsleRHKrd/FFTm8sUzy3oJCc
gehcj+3wTciIcTTgXRI1Gfo+ymh1U7KWO/qes92z84Qgjm8P9/E+gXtKgFEydVs1BDbr9dV55lrr
uufsLj9pPXoNVioyQ1IHZ8qzyo0iOjfgUvecwD01XCvRONBaCDmSl7MEKKcpHMcpCFdDVZReFFSM
fCeelR1GRJnd3t8nH4QtT6WVFrAIqgR95ygZoC6JOEQNFEJuJBhMYvmQCblY+nexG1wbqyb1ulLG
lKC2AqO6U3FX0TJ9oT4t0gGtGAAtTQ/EKbUS++eJ4dV2djib2WPEgHUcTiWqDoez2d2H+KcNTflh
l0T39RBcighHC6VLbcVCNZTBi9itqVr1OO8BOIjcVTX+e05+epUjY+CIOA3fH/nHGtKOyKykyQEI
jwCtV7d+ZJ3tFnEDawfERPQC6ZA8yLZnU2me8gVhhsfslWCKPoXfu/YXxjY5mnP8CQYJu2dRit8e
uSNDAYbNDfC5UnQPiXB+nKeVC888ddem2bPE9VgBYPYMNh2SzINz2A4bnrcbaFkMCYBijAgGJmle
sw10ESRMltBuldGeevzLBqvSWk6wMH9JWLuWo5pCVIcxkNZ3F+3ONUekyCOaxNl3IL/a8ds0yVUT
kp/RyLxr2/3FfuwfTtPtDCp/MGNQltC7eUFpivoJqPHhXWntxu0ANArsTZQ7sNuDeGsPNIAo7BrJ
SEz9QSwPc3ewfBMWPIFWWNc10iiTZ6/T8KqrV7cixJblqaP8OFLkSqGm4C1Alu07Rrz0av5gf7BM
ty1dG0GvYfMRZmRi7uKbRkuBleNdhb5LEYV6rFEahMRD7F8TM9a9LWv3Sx4mN8ZkWSgSincVELQY
FRdYKVPrdMIorH0+vHB44dIhKYCzNp/0+b5v4ySwDJE7qklg1XpCHUVovqT4XIodjaq4omoNI5WO
oEVtIAIwJrvLU8UaI1iZX5dPZISsCNYsk35225OtnzkB3RPUKCJasufmgOQVdpFgVFGJzIrrSvY0
PYRNwyyczA04pVLOOaHZ6n0NQeJB5Ezh6h0WFBkM/8gGac52AOotawfbHHvVfZYkQQlLg4d84/dP
Sd7fGF5jF/+1YlBG170xyITMPuWgJp6ctiUTS0DKVBNs1bdEClOreo2WKPuGnA5dXxaKYUbpUTuF
jomB1rVet7tXrXJUnHZawXSM96k+DWTDdoazCmKmwzGsYXX167DvnvhIz7K7EElfYkVKuu8whjDZ
C9UthQYVq7nz9/iHE6ov0k+RX9KSimMNZpTaGKvy+/aOduT7AkQh5gCrhb8J2XcWkte1S5/SHEWu
MYVgvxWOkjTYl6rfAsEjHYfBZxFRd0QPLPtLlQP0vTQuMlqQxy30pr8UvwqBNaPPnGnqJ5PsQzhH
NvAk7Vxox/e+G27PFqsfCvxCuWQrA3/7Qx2PeUCPb4KHhWHNUgA5HHOU0ausXW06+NUcyUTt0sNl
LfE8MbeNAEtOF2IpSsyZ7cIfUUvVn6qMaF2gCR/V0UiiQZnsy331xPUdrXddH5u2Q5cADuB4VnvD
UR/Erm66pwQPLDufSMuiQ3YYPIquIH8dHb4syWu7APZPqUljjZs67P0sD02I06z9422e69Kxi9W3
CL3zudo22aZz8C+8C1ZouAYcB0lWY7AdDACjhvKIzmCT4WBQ39CuQhi9sALTawP7s5AxE55u+C+K
Njm06kXy4cT4HQUwuk7lLwQKgUu5//D+UjNM0d/FgEDN7hka4ceibm6cXXOjrSNbVk+JH50LopbD
vMoE8lxUk6Qicf7OsVEyMSLtj0IUCCeubX5vHSeARStmOuekGAiH15aijBuCIA/u7ESKGipuQXzd
dDjtaew2gs+B2Exc6IChE98rOVc0KNqq3PndNS0ZiQDfvrAjmi9KXUJqyEIkfNQCvfkZLjdxNnrn
DpoJRb2Rdg6hOG+AfZiUlHhxZCMEEjnnNTYstyyWf6fg3azFtD7ZkNtFK8zpLRomG0pwF+OmG23T
+AMfB0uVLW74mMxlIxw4qmsrirlZetMtQGKMFXEUYc03LkRl2xFwskThFhEWNCnRjJ0ucbp1FT7B
CY96KGViIimesJd0osaBVI01UeSycOH5FlyY3tnlcvhd8GAvKDV3POGSdmetWuK6G5h/LcjPmRQT
0uuZWm87QJuwnb74n2rLxamDEPQ10NEEV4yqgjGBU5PYEngJN9T7oCuuMf0ybuM2LXrOk3BPswn0
KXQQpIWr5RgPjmZDZsqnY/RAYctgvKsRJSNL7P9++14eJUjcS5IQ9jfmPl4K9ixgaHcaT2ezx/yS
kxdls0cRSa7RgiRk5WMmmfLRF3KPuCCqrQvtmVhpiBWCU+0fjmwEzIXpilihhIvRXDSyspcOK2D3
YEqECKeykMnWedX3bkH5dQ9YYFPt91A5qjVR1+IZTiLboICgDO3eagOuY+iMcJFCYkqJXkrn1AHx
58skt1zQyU0FhNkibe0Bj5NN1CDQDi9W9ecXyoNyTIUgEs4ZrzNUUwACxGAI/oMdDp2VMWZIN5wh
fcV+YtGitbnZ2rtT+8h8j3PofCjdM0kaDhJ0rDjcRyAorAer7/YPOpiVoOGs/6NxWaWcAaIVyy6j
o9R+Jh9tCW7FJRF1TZtwHRBd90QMFUsrPNkM5XgCulDVMECnZZTrLo7awriIAGpnY+0edILBbIM5
MkWFuLlg5IwiCgRIuiDhkeIiQcD7LGqYAOQp3GIXVKett1fGUY8Ihi3kqmAHUl+D9jBDaoj814t6
4+8MuCExnOfAVkGegOvfg1hEUcgKVame04U+UP7tPg+u4LMKeyKzlNRTp5oxDteiSXv3bNd5f4tP
JEK2MCjNUkmvjBJ5tIAGLYt2GuEpMtufhpmunMQrBGZYF87JbFaWbjdZGww4cgCoIQCQwkl9mRRx
Y21Adyy0ElyuMkbRagQsCqdXm1ll6LKZExf07VE+soBglCOWD4sHCAEUcbb/0CbcLuk5ok6sVP9l
a98F0MOBD7qADV2Kjg7askwpjYUnQgvqhjDPenBlm4HED9Ba/hfDFZOlOAQHrGyCmPnN39TOPt7F
9p292T50oX2T4Ss60fwheFeQwjuOEuOdSTPvuwbfTAlJDAMATKyNKpqkR9bN6WaWrk7X16kU/b6I
BzgclOfZgC6Hyzl16fK8dJIBCx5g74Eql+pSdDe92vg5JSnyy3J4pjp9beo1SXLjDySqrVNgQyFb
/g3j2u1UTjK2aJEaWbu0yYVzJQ6mcp+oYEp6aMjFJxLrGLsDNUNy1xxymgmm0V0fe6uzVQrPi2Wp
goicW0w1FPl5Cgz7f54r4FryQ4hZmi5l78NPTvq8sPxN0N+JBWpAf8oe4qGKWe9hiCF9vCF7EOga
hjESHhEcpMoJcUyVbd/b1+Tob87vBibNKBshgIWkHbNrovLjNHtvcafNVbuE9L1KarsMMgY+BXan
k6oA1ID8KU9k+WPILYkeTs+CozWbFbRlHoYtYKraAATTTJpfxMksvn8Roc8ry0wjEiQYa1hg02J9
7j0wjnbcLcp1+yD0lXbMt0IJ1EnT+HPr1AINl/ZK5Yeytr/nzfjF+A1C6lWfSsnWxRcyjYFKqP1i
t2qySKOenbWBdWqs50yt+SXPZ/4qchKaO+wfkCDf2i6kKwsKkGG8CB/DhkkZJSIZ+GhkO8ESs0oK
BZCSpQ1WT1dllTo7zCQlKIAK8r1EkfD2pDje1KRrIpZy4QizwRn60yvoqN2Gzrrd1g2+sYufmqgm
Ux/W19k6vDGmTVxj58rea0+zEbJd2O6Gskn17F/6dR9NVGjM7PsgoUDOcIbmUcBi3LoBnjpozch2
YKtlPRO1JeuWvg4UPCmgOBCdmHGygZRRIUjuZmoqsvg7MUhH6Q0X5PthFNMkmPBkrmIs7botkyaw
YcRR6OJEEq1aRUmlNklWfgeUedcso3sacZoSssoRLyVGUyFWqV+Vzbcv7Pjg14XRiyAAmqViMKcH
uZs+8dwxHJDvAMOSUxNwXlYDNAD5i4oE2CwAAliqort4OT1MgvVV0Yv3v4bUbifhj9qPirNdyZnR
Q6RB8CMXOYh+eCBqTFMprWu6SK5JH9IChgJZ0xcv4W8Iyawpxb79oY7jVD6UzKihZNFE1Y4VJL6a
kmlaZYuw6abRll9a4idfpdpQ0ysTqAL+AXZQL6JpF3x96Xe6NoLvX31+Ke6KnikBeZVlN/tg8+7t
azxCkPALWwTAR6xz6tt4uh5eo3LI0nITB7NB/zb0nOtNtsIVbHh20q17UXgZ+Nvy1lvnnz0QQflW
i7sol6ymRAA3YDwXQ0wynS/XzBnqfCKnO9b23u+qO80Z9RNQuU9N7RQzlgSWITQGCcoMM7+Ft/D2
xzrCkPSxIGgFLgANZVLjSf1q6N1il+dodhl6yStgD+EMwGyXUbkNIAZtl6SF9jtY5sgIXtQyfG1U
ITHnqjpweIQXeF65nHFiSr59gUem2FwgRD0aibq2zQ2Ya2CYL2U/IMV4soc+h92qKhnKvArwAd8Z
W4msjI4jZif0bkywsP61URJigGZIs4nDP6unRIR7GnzW+8xaf7dx0CMe/RSlDYegw6SqRTIypiBR
BXOswKMx8XHT9jZuftX4q+pdlSjkg9ejim/jGntTFCQlKXLjQRG2Y5g6RvJRq6sYsW4EYKBGPKj6
YlqeneXyDFqUzXAG4ei2yfzg3LR4bHfYHo2jZ5+5frd+T/OekhMqid+5KoXWPeyO0IJS/y/qUDqV
DiIEjW5Emk25F7qrMzu1qEKFfTVGw122Bh4RRK39JKPVjWiQE59uDTFACJ0Q+WSF70faPU/nAX4f
aGR0pL5904/KY9x0uI/k1TAzbQ6FGZrMPG/2ZeOPdzjZ/oeC8GVUsSnQssnDMaLLxv80yRr/LhKB
0vsEtPws7ivvQShNiRGmgSoFJZ4N4Xjy2o6PBt+FFIbhNuzgRTg/q+q6dFFa7qAPclYpNgHtR7zN
xgvyJWVZAmqY1AQBVO6Eyim90tmuMVMVQ4qx0yfDH851TACgjHImwLukQejhBuWOO3CvzO2mAIRz
fb3efNhu849RMdxVWJjpyALSe6/YQ/dRLbPNOUqSJR7xaV7+cWIH8PD6mmabppszJlZgd3ioAtb8
YtkKfYjsAgGtKj6IK1TlfEnuqHMo9azK7kJx5kjl5XR8+YddT3WKwMVViJSTJs6HY2XFq7bZb/Ie
PxsOGEvoPuUzetjLQEFJZyNmpwQf3UBdOGGg2MwrrBTOqNETVUrogiwfIYzKki3+Jm+vgCN9l8Ps
B+rjMuMAr213NnJ1WY3WiHbZQF9iUYkb4FvRJ3r7XjZraCyEZcZoQOGk2pioDORR6BM+IuKTYf1S
VYmi/bu1s0Tah0soRQzlJ9b2ZEXyOIQLbCwLOMMxwkE7f1SMyH3w/r2NJAtGEMWIerm/8l3/gwfJ
R8WIyU8ILYGH6y6RuKm6r7MnCdISFyN9/A7kb6C0zvQCalgqK3IjCCVo0M9aXKpOWwsdVVIdLMJx
QaJPh79wKYjOY48+XxX+tmU508yGMhVBu4ciKFnjjwP81WFuXyVsOns2ZQ2xjDXlygqT8pouoOIM
RCWIbABDnDKl6CgypBSy5/ebB3/pNPha/5+5I1y2E2KxQbJNkoQ92+EMdtc06+pgJz9xsVjMwRWg
VK16G9d4+xI1q6yoKF42VPK+V3EqxSxboI5IF6eH04gjDg8UHPYA3hcUeG07nB/XY2aXi2Echwfx
agCpbtdd8VCJDTgoLO0+Qqy4VMEl2TDI6G8MCxC5ldGnQGg2UhMygCTu3mfREnIGlhn0lzJqTNJl
uSo1mFrIPkMcGYFdOu+bihZy42L7CRLtufRzEVxDaMgQjvacDYhTtP+2AfC+FCvyT5TCQv8gKrfM
q8Y2ux/rr2FG8b8Nfwg3EdiufchMSugrqpipPFmyR4RQn1y6MP0/d7+nerjth4cK5vB2sbisA+ZH
/vHEnnAErmizIuCBkwMa5c5PnrRpctjE8frR1Ptkky5ehjYHL5CzwAq2tRKnzkJPRykm2bLyVpjc
QYk0ReKUqE3WrRUOZhxO2AB8ab/5JQX5LdZeHfzdaIu4sMZLTc1J2wGyKKvuXwDoOoxm00RICX5L
Mv0hnj6cvmlaO2Mx5LGBfTUForX9TfYakz4SJe8KNKiB3pJQPhLrUzQx8QozHBOTATgHNrNCfqNU
lu+PMA768mJ4fhLbOT7yqWs7olmQCkZHXjthtc42Q+mtHk2/K3EIEcxNni4qdBFHjtEPhSPJgE0A
MmEdYSoQC3KThUpIB/TR/S9CESqDLr0O/IUHY2++CaSU6Op8j8/di5uxXUJcAOwVAUFFbLV8UgFT
rn6iqTTb8lE+tS+DNzI7TqvW/hC+BSQTIDj4tVEhnIdvVrzt7L7JCsPuckrJfPElQgQlW7Ql2pqi
x9aSTVStwo3hnoxAfeGsEXURXAYjSdDZ/+tTG6eJaGczD6JHGMZQ71z/6F66beovVm25fcw67iNM
AMmODUyDGFfnlIFpbNo7omWUflzqiigBHmvZNehirhxIAmqRdqW2sDu2Cc+DDs/Gyk5tsv4QT550
e/LideofXjzUTDQg5MlovhFYHS4boNW82oX2+KAan71m8aMqq7o1kzH5W9pp2T+zs17aDCB2Hpxl
JKOGRynrC5ZOUewvgtq6lnOWfGNtCyAK6rHxtCZwFqPsxLYl8GZ20ciZWDYEzPJZm0UGbmR17gpx
5kO3YDSXCL2hhghPsR38GVxcqgAcMgZL1GF5L5lIBnNU7dGiBJgNnOVuNMNk+NLYi65Qowj/F1SW
49Ue+mQdFLzo1YFAbLY3uWW4SPe7cnyQvlIlM3lrRwWbq7Rr0h1JGpYJdbKj4lHETNMEyPc+6STR
4arb7xLEnL89lL6Gaj6UCMP4wzHdS4/RnywfCuTEtRqSfoBe9kmt2WV6XKu2XBTjX1WxQvzVfob4
8EN0LqnHsiVMNupDmXp/blE3w0ISFP9iaSRmp+gYsvdLCsJKGYhHa4If0v5IYhGxfM0pAktyUeye
yxFfL/ShsjglIL2Vv5iIG1ZFjUQbjYLQBAWfHTLtcB4wletoRJJBjPSCwrvW+PXtATraedhs5EgM
4E3MjEX0LCxq7QLdiF/K2ZLE/gXcJCwSiqTamMK3ivkjDpLc2kSs0s6DHP+dPE5194RkoOs50YPT
dDp/ffNAV5QLqRcQpA14lYeLty4oBfW93QOu0k6KftOGhc7cEsNSp4TxJBCFmgVdof5Qcilaks5F
3SPtTrJYMR4nNLkWfa7zAD7MLsC2n+HJLd6KKnzi/slz2bC18TStIqRPbB1kNVMrJ6Wm8gJULU1p
oMwYJWwzzRI4x7wA+J/36DwTfEXrH5rY8f5fml4bH1TVVCSq0Dly2sbScDUOR4wUzUZIuvA8iETh
fLtLSGhXe6t7EuYm62Mbb0n1HpbzAKWLj10N5rndS2l7KedX2H13Sr9FkElC+P3NKHU3M5mtTQe1
VDJ6gzFfo44g0rl80D3BtQqXTZsv4nljj2G58JVxIAFSMoJb8c/b7EltvNJBZil0keJeyiAIwe9n
qYRyp3iPI9O92oEZx9cdVI9/cRLM0y3SQrLXBZ6VHLDEUPr3V7hd2aYuuphd96QhkcGEODhRDWRH
0+UzkMY7LIXQebMtJLkM44jjsoCFiEkBEeO5DPY170UJE4KaY1fkL9Jn6Q5eCoWaj/+FWEiXDlsQ
U30OBfwlZsn3uCxWVlvb+YOJWlAZVOgGzBzWLezq7yjT6dVC2R9Kkdawt199hjvAwmWOK6glCKbw
CoG7HfCZqL4nsiLj9YjSngiGmvPkR5cyrNcRTacweAz+hj4moPm4ptsZRDjKieA7PyQvUpApApr6
ryfYhmiHSjP7cYlQ4ryNsqcQ6Ycrjz/xE6381N5wZLZNDR8UQlS5kCpiYGycXt/OpQt0aq9yKGZk
z3gcNwCTKjRr3RufVqmS8exTNKJJPITjpy1tejrMJkyigqRJhBdJhzTvgsHDiLa4+RfUrzlmyLXG
ENKIQHwncKiMz6Zeny83RRgy5yOocQpCkNgp8BA4Z5P7yixVqIQ5CChsCTBUYUsmb4Cbxi/67X3/
CC7RNeEsg9+k6F/Izg+vqaaP0oaSefW4b4vboa/ob8HYMZ2UZnYreuOQz6szgKGUQIvUGFZdfVa0
yyfdefU+0HVOuSCMc2ifcmKWXvo0f+MIGDPXCwcbe25SC+o4h9ebwqgL+q0loRX7PTuaKrOZTfSO
E4MoORF07Ab0QxmFlOcCEOWu0NaiboLgUHitCwK8twfyCBnThXFRUq5hGhbOqRhuETT79a7KHxOP
CBNSeYJIQaTyylbmnICjU5HQwaJWHTra1QRR+U69GG5bO/sg0pBOM/XVsfxT/D7ja/r6TIB1BZEJ
gjGjRhsXe3bCh96aDpiOvzVSw8on/4J0rRNSwIe0vUkCvIjKw2wWBGzSq+g1cUiSWidv8vBi8E08
hYY3IIHjgiGu39gkadIXSttgd7C6EaYtg+F863VfVKvd++O7OvjsbnzjZdH5+AEwq+XxOkbr27Zy
/8NGcyNeSo0CgtNjxOxP9VSSrp5ziLBLu7SWtlyONVCqU6t3orFTx7vrdEsZ05ZvNmhIte1QvrpU
WecHabra97TiyrtnoUWGZCMrC7Hp5ETXRbDpekCPGL8LCC7VAI+NCzRUzgUXz5yT8sG0AccuvduE
7+E9Qo/2UQoDsBC/dCHzNqHLEew8Y3mxHL5FMrwTEm44cDDUu3z8qY4vSpka2iKoYNoW6MUQh0gY
ovSK908++xzC+qOSiCkhkAddQk9WWVBqIWAndT6ZbwFQ+Dq4YWctp0Ur+zBpKZOSzYbRhWT+1LVS
IzW8KJ8RfmmXciISy2jvN6tMISvcPF2UEWtr5SMQ02mkDhfCGDR8/wINOarqhg4W4jHCCArzEizN
Q8N46/b5YtU8drjMZejQ9FjlFzzyZX+d/t8VeqHBsJC3FBAgDx4j94lXpi9MHfQ2MTy4TeUF5lc8
8nx6wuP0nMcm0YtJtj/HZUbfdEBqF5s+PUOLRPGye8qsK2+PeznHJiy35kv0reqpe+v3Tk/4Ef06
84N6NL+Hn+Wn9BsSGhdhnx888e5oeCo+7n1dzXQRv69D324KNJZ62/Q1/V4CZv1GlAU0HCJBNF/T
cx7197ILnkxv4Al/1VvrFV2xt9E3Nk3kzBffVj0YbkRycj99dSuojeSam1/fN6vLrDiPYr2Dx6r5
9cgTQyrt7ynql68erfa+37xbXfL/urLO+J+eJRgDYi5GsppfEFrxM+NXHnjK13VJV9yXb/iet07/
oB/rnqYf5vbzxNZPqf3A9Humt/HS7x/hFd75+8ftr9MPQTbiCf/ixuCt7D5mHjFreGe4vh77J/1e
Hr/aX/nV09XoJXNZ/ChP9HH0P67u5RP9+p175ALsG4M+59sH0FGTH4J99FccjWzxPA1nhQ8IRlna
RHb/qCY/EpJ4OZRLWk1LnqsTXBpEsTC6eLI/kfWWyLa2ja30mlKu5LqUXD22XWFLSZw8qAQn8LsF
F6sX4DS/wG9jjAMlsl0NNkc9Uj+PNhbwscW9efuDHWnkzQcDtMFSmHJDcITe5utNnWx3HOsg46mA
L8xd1MvAdICXdEOxn1cR+8Kd0z9IoyKcRDB5HqZ3oV9C2EwfRJ2LBkrc7E5CIBqLeSKJAgQZVemF
VnmBGIDYBxnWXNc9h/mFv9xjn8HWS6VFUgY48A9F2N5Iaqcmvla1P1fMs0j7h1Xa3KqAKqdaw/rE
L+btAYnnYAYDgiA9JAcgjaFz1TxmWxHnrsmVwKkVlxGeDXguXtvO0/SYLLDw0z7G1+/tjifsHdMj
r0ffeDC5MQDnN/aG//8w7S88vn6i7eJle9Km8eoLgRTfRjuIelfTnqGsV9+wh5jdgU4G086B5oet
YXpkX+CLJaRHzhoWzECadTctKjYK1o4WlXk8WEpmoU9rd1pWJxcTtgPEkQcHv8YYDp3K+4THi/kY
d0GJ7S4F+l9bAH+OwdX4Hpwp0TdeYui+MuCM7fTFc73EAE+v6hudIl9pmoLXjrkL9lf2E52K/Pzv
381zD+OnhQ4xHqdfYH4bv9jcsen+/X78dVCVDyvr1zmlXR7KhzlVeOTGvL5zPOcOcV+nR93FLy8P
VfKdE0Bn1ubXI0+mu8j9Y7f//cWL3EW+Hb9Or5kwBAfk3T3fN1+mn5tuOo/TcWHd7hY3zRe+Gb9y
FL4cEzzhiykwPaFbGL8Cy1hGh0fuP9NhOjR+zwVmxLRr6xVzLEyvaEfm2e9zwN1rl2VwT08Pk1bO
pwdkBtBw9iWcO2bTI60bf5e2tBL2PiZIWEzYwa3ji3sz3U+ecBt55GtamtNdnd1ebvL0VTm64Zod
miV2oZeVp2sVFthQXS7+tEZ1p81K/b1YdT8586tCP8mz2bLNWpoa6AbzPhOaRFd8M91nZgWjz3Me
q/Cf3895wn3jkZv0+nG6Z9whnnDnpuXM3ZrunDm3p4eXGzWtbY5R7ht379XJ/vrucr90H00kwBt5
8utw5lmzK86G7D775+099chfF8k2qBCKLA8aHcTZGbYSQu+rtmO2pWk4EjF19ukx04JNL6d24YfK
4ExejIpb54ogQ3XYUHkVl9UMBrYIjiTP7er7brW92LhnEg1kNrmmcG/AeMAaUUPBA2VkV1ESNfVW
8kG9ZvCVHdn1GqQXZKxL4BN1TK5JM2kYMCTgJj1MGW0AWMHn3a7lAPIvQ9GzoSnYC3S3gD/yTqn3
hOExJLjM/lgGEQZDAKGSoIc0pBzXJ7PgI6chNB8g7OyauFrZ8JBnw4h5S9tsFjR12lyM6/3tC5As
zqUKAqaejTNK1ADAktElFq/DmTJlWBXhZTL9Upw2tBuCMM+z4LzATzYEOsoapgEUACwFUjyaByXT
V+qmo0YdIoYLcxItUJDv29MEpG1+Lsw+oGo2r/GmxCvwUlp0j9q7N+sSmeWFCHKCSjwfezGp+Jge
NmI9cZuqtHgyjaId2r/1AKw2MFUafsJZGNJ+jvLMw2s4QoFTBs2XzbAl5hTjmWalGN7aGHGPLYSo
9AqqLdjeBpNO6laLa3vc4nxjf1sv8/fL3EIthVTWSHEtCfTgA6i7BiPl4ryCDq1xsfhSXSMqmNPU
kQwpvKJZODjfQ+N1yXmG17f1F2H+rZG/ECclVvtRIh1vJfkcrOuoAeDdA/uF9fu6KIy9k5z6rR1T
Ga6EgiOl9mHE1JKfi+jkQrDUiweHHtorUpxsVzRVcJjVBKUd2a08ABRamSgAc+pyC15YwsDFqhy+
BYHVtti/rzCfY+f4X8LOtTduJGnWf8gE2CS7SX7tbkmWPb5bHnu+EF5rxTuLzeL9158nyngP3p09
OAMsjLVH6ualKiszMjJiwd0dO57iAwFHZCw5xsghwmlO6DJWZJmhGf1mtXrfxP1LkChxHUvJPa98
BksvHskD6eV1kKU9H1UqOqz4H75VJQs/49mNzx+S1xJgdTr7nmFKQs6Q+uTtdPsjnFJEQvN/mMP8
byDpCJ9GmvNYeiRIs/7taPGC7hTQR9N8+3bu8+FbuI5f/BtvDUDJcYImXixArsYSBdYavJdEN0cV
Zwd7Qd4UTxhY2H+5ZP0fhRad2sB/nH00JAPEjWmby6X+7yNUoQe5OA/N+lGasXqsSQ/kqglqGCea
76o9VOb+R2JFE4iC2NVkdcxYsE4NTTj6CaeXNC/UIVMe7rTjIY+IDGg1mea6C5AXqMbppaCDmixo
WQNqeEf/csztYwI5x5+gXug1VQW+F0TG/mpGmAOMQB/AAzPIcjGUD6/6JbdBFypLUGqWltdzRHaQ
lP55hPC/WIUxT4n/xXROQAV5Uv8ZKIZDYeJ6G5s/VI6pmejGXytccwRI08qPjt4P0QsEoWjyQrNP
agnO/DcNksUUI/8Qvf7eoHVALxktJSIXB2n8b9fk5UMBo3f/KgDaTeVBL9BYi7PWIQ75rBYlBUzE
fhbR2m0GNokemsZtKg9XuH/szv+XXD/XBZGWdU/VisJF9DdgvEoP66m0TeB6MpKRltyUgF3NO0mT
ty4gKCti5cimVEnwUCzummXVlJ8QQcmI/irmwMg06ibmeDjk94fD9lpNcJWyOl7/h15STTglAW86
4YR/5CC62cv/3CEoTjKBI30aoKn/EtA5HOjGm+nwMTIoR8sMrs44dM2OMNSCfXSPHON+Uht8xPcb
Sxqg6hwDFLVkjD019Gc4GOyKRG+OuqsT0baFPEsGhAOHnMEw+C0XW0OayG8cJBRcGbqO6TfbJiVk
FUjYy1GN0KjjeFogWUdZY0hDWihe0f7SddNCB87Y68As2mWIkETEuadnrmolmzit3luNLoh4ynzW
0z8sQ3Uf//Z4aNQA3WFdRC/EIRn/6wzdE+zKsnDdvio1cRTNxv8poTtNXwiRqE/wGui5KbqJJ2jh
W+jQp9l5N2tc3AkigRHtTF39/y8uhL///7g8jfkkBDhopI74+L8vz3j78TBm+xMik99NUo4Av83X
/SSFt7kp7ypJeEm5BDYVQoLtwYc+2v2KMvjyosUmK/PttdUQ/VZV71G0l6iw9y9aQz/zAPhY7YpE
vHRzUIOxAkUW0CtbF1BkNZpFn6WvGlX5XyKoSL1HA01VKTMaoq7mfSWhW698i84FQfE2ZyC/sozs
H8y5829MM3bhfo7W3t4rRfGDJvu0YLh1WWJ8d9AWZh1l5AYuY0yhsesdmJYJkpjnn4/f85pfdTMB
B27e3JjeqViFzk1w6bkTScJBRngRkD0ckEv04v1FcH2ELOY532hPQixAZHPmtuoER1gk7nG8WdjO
8qeqDwV2ObO8uBdm/3PvltzZDVshBKrCq88wmOgXNkOHNJqYJzCTdhBNJuYDLtWSPOfzYO+dEgEW
wjhtxllI1+82PlZH7GJ8D8pJjnRpAsf7gjBB8D6qVx8TTAnwZZiYAu4jBoohTrnlwJkLr9KHVE1D
4HvU327UQuiJ2g2GpO25+qriD3/bf3qVOtiHBtPG+fsgBuXQRNE9hmAohsYlhw0GNjhhoUsw65JG
3eKxxIA8RFWzkABqz4OINXNRMaaQcPlEXQ4yb4jChznw9muW1gx47t32piJCAr1ziOUBrIWZuc7a
w67IyTztkmStwwZJA/qtQ6UlEk1YKrUAWaQB9XW/cZNRh6HvysuvGfu7ilg7pxRXtuW5a6IeiVms
iAP+Vo8wdtSiQB1u+1J7COKg+X67RrfAY5CFtnOVIAqPrgPEmci7P92yHaMCObkfuGvf517FTLJH
Ilw+MfxRF2wBfv3FBJBk1EFMsjoGruu4rpsaKk3w4u+s5WT1UYpFZX9ZWbp7CBdnZtgO3k0eFn/1
nLSP1WQa0L76doHnheuink3dkSzUAUaNIp/5RxR1rc+Q+ZHf1fYzTVVfh1PUqA8dxXhpDmzRlsW3
A3zmXp2CD5Ybku3L9BBZxJN8rl1JlRlu3ZscYu75aMPy3A3ZTxtGn7u4/hoUh/psvKs3+y/dyohS
7NHCLSFS3o71ue/7+Yep6duY5WluCVr5uocP0jSM4cvchw2qb7FZwsc1Sl+8KUddalbeKw0v1Hxv
14oo2CGceq4xZZa4L3wIievKmW5ISPeJ5CzjgPg4xc90R5414YWeL+9+EisjZgxH5Lu6ZF0lljty
IkbdjdW/oM0MbvhSIk55Dj2WChR4glFt0xo9Buu9tYavoFJI7pI2GK/xlGaXvihevDGsL+O2/HQ4
MoLowM7rubdFfq7qcWMS0Ttd61V6GCWjOEgenS7+VJp7n6Fe2mVFeZffWJWOMOVqO0OWy9Jbfw5z
+lwhM+vNbL26CqL7Cl3uhyRg2m5niBDAjGtUzYxYMZXL7IfX3ONWcyiI5kZM0PglY878zs7+qHJ+
B30R9A3Juu4jo7mkGAP7EeXpFWmfgzbRxo7ZfR1+cP/ygtlRCcRiAM3Mgjd+V25RHzm+CUd0Y4It
jmj8sfWTDZ40Q1QvySK15iAfae/Cu+2zH06yBeHk18xDggT0FUFkrlECLaP8m2LkMDbj477xgb6H
RLoXSjzFL7srLlflpYNkxRGPP1kFT40K7eDfJ9Yn6mh/jWS5Ge1RJFRIkgiWC93eu7raSSWOhIGo
qMc7tSRd2huNNesJpyIv2qaH2fDx1hDrmW2LsAXFacIrqR75anFbw5iI390a/3XlEZb2jc7n5GdX
IdpIJ/TX2T+xjNT89Pz21zxo6vzIk5oP2DgA35/3G39Qzxbn9LT82W0mOScJkUtjZf6xjq/VSAp/
Q8qrkO8b6kAQpGhp+gQgJpSCFyeyHAWkSbC+xLz6bdVqEUFjEpOjjqmBa1xRvWmI8xZh7gYVRkFZ
WuhRvIWImrgAVbL6jlrEcpf3WalLjM4AbWzOvbIb/qiNLMpllahodUufk4GFbkcUswFyaHivFNmm
1zdMt+0L0jfZ6zTLyy9zNvVvVZ5Bx+7v4oKPMSNh3pBOO4GD9FT+2S2lD/56AkQ9IpXYsIJqL8ah
gWEZJKQSiHO4nbS3B8fYjmR2JutLswYcUCPHZzIH6OTYg8Fs/cZ4IdxC3p7s6tpf0cYOAqD+qaEQ
47X87on+xYlAXx/qnZIMFRrR2fOGX0UUVO4K3YRZofZ+hHzXSZEYCduoRVF40Xv0lxyF+T6yjAco
GZAaz+KzlnLL1Zj1xrqf2hral7H3hoHWpWUrsYIsdX15qOYztqrENBLGPGK+p0TuepZBGCGa8xNl
1KHS2+g4wqrm+Llft2vhdRx5J5Z7mLJ/orDYLjAQn+bVIFnvzdl13wntooXGW53f1yf8GdfWPJpR
R1mG8FBXh8mj2+5mQ3UcgAYpe+ROYKg9iZA/pBgzF/xjvsyYj+k4SubqgoLoN6lRS/U7L1hk0ob1
6+x5P/IQOauRmUWe9n5gwb8Db6jv8xBqDNkXZjzDjLdgyAnFvC1nVcFDTeLkXZJztC7YaSPoy+N1
AWLBFJFoy2OwC6r5aqjlG+EW397qXKXkVfWo/LxmR7sf88p4wtQvIHZD+90zRiLBObJrQr6GlykL
YD7wDfPO+ZG3fK6mDVwuhNOQKggyzye7cGQsYZw/1Qhdk15qOkHuFt3ttj2SpszXeaiSa50QMGSA
W0/QFA4EVf12nbcjKVzwohHWpDbjY5zmMWCyMpBuC94zXchELj58zP1yNFCURxb6Q8IeiHCshWDL
I+g5w/JDzSbYaTD2/GBCeHrEfaG6wqglDWwJYMiIJkuFteIYvMzjFDEb1GFgGvB0kpItb0bD1Gl9
fG0OXX2/LLbjLcE/6sgMHzy02q/Ag2QQCwwH5vJY+M/KqrqRb0nmhOImr8dH661slWN+3tB8OA94
EV41OiV9+QrEwunLS5ArRfOpiE437GyRx9cZO5KeNB/jIf4kQRJJvnfkwcpM/G3+PqMwL1/egpMz
eMl35kcoWzXWNiDNz32hwjGZX3OBAabuRgYidZSRSdLH7Hh9l9gna2EaBpV/Ps8tazuzKvaapFLj
3Jrqz329mdz/6TccNbuvVFSmjkLV4K1yoHKyufSx84vxTvIpjths0/g5tgDUIUuPLOZlKPefsUwA
KoWELiCR7LLnCuVxikNyC8/IsxQSIEBfhRkFulhauRnl8grBBuMMWswcZn6XPIQbx2QV8ih5srCJ
lIftVJ6iA+U7KyBie/mxhok64lpZf5W5fM3O5wBii4EEut2UiOlpcCYEQmebqi7wiQZXUy6ne0YH
n/2aZOJ3DGOlSU5VM1GJRy22nIbkTjV1nbE2jU89uXMd5oj0KMDeMnD81iV3R1VRIKvIwKu80Xxf
C2Acwj8s93Ph8XZQPsnMyoX+Y/aT8f8PyaI4EGNHmjf23sJPPrvNWDU8OeT/2QAxhR492vLSeLuj
vlT6Kic4G4L1SjqjaiiYvJooUe8yyxzwFshP6AWgqXGZT2a9NxwkcMGQF8MxW96k68+wgw0+1Jwt
y0yoQLOUOh/rwstU9/EV94cE5IDO9IErJAnkeG5UD7WUFXMGeb6bD1dEqv+1tCw7n3XkHbrkbugn
bbfiYdfClmkIjXti5W1vSJdaKJQFi7PAQyIfEa/IUTVjVPIirfG94n2EN356SalykU0b78p0er/a
YQGnUBbFrMLjnJC3gUKyRUhUupDN6TKSLgWLkBETIPSHOKtvDzVktUs8UVypf276xb8Pgu77ktJp
XIqStJyHTNwozse6b6Dlrg0SIETp3CcKaKIH2ylUxBgzvqfsITDUlC8OomrImADWeaEBxdVATZxU
lIAurrXUnX7OpxL3uM0WdNwfxh7elA63mqzB3ILmzt7YaXiKXr2yoG7gML7gOiSXLsb2IZziUpo1
fEFUHV/PMr8OcQcYet5GckRiJee4lDekSZtfThsCI2BZHcYrKbgMut0thr1J3wDV4ntbxKdryeT0
3bwDuqypy+328zq21GYboXtJ1BKcwRZaiiszs4SpocnBvnkhxxe8bK2p2muwDokoOjGO4QCv0VIh
cLy3C8ekexF+IOW5ufr3cqtDgiznVu5RuXgLoIFzGlm4RNvKKFDye37ESknWG7awI/Btz9/8Rrep
bgNBhbJi4YKSkV/wGeHIa50LYf/RD9y/gOR1rN1o46g0M2vC1dv2qFMvIySJWe7vWo3r9jQAxVMO
ml8Ucs9JQ/JHbBwux9A097nF0yDPK1IEb9weEx4bWsbZfZYemots9aKSA4NNsE4cP1DPpReTVEBJ
zEqbEyCBmQMDUZWAmaQkSFM7PQVdBA2EbGUmkFk5OC4+maSuR6iUUzi1s56kDjisEcxEoaIzIzou
4TU6Nb9yi7Ob1HZNCPxoe6Izggq8gJuE21fWpEVv/ozWJPkHEgi0hYjqhik84GnLNP8b60cQzjYS
T9P1nJURuRJTcdE9QrQkoxjE2Jk1XE8jYX4VWtMomyp5OwnC/MvEYvMbbHWjgVRtUaFpJlPfO0kK
bD7BK+qV0IdWg8lZN2bgXdij7gp+vDJqjx4nmcOBdNxsnHZS44tWAmc0s4E1QioH7NwKH5CWGXUH
kxM2+VcUqofloQ6fYy4kGX89iRye0aWeyT/iVktl33+iBcZMYk26nlt7P9RcbUzumtxIM2fBXwhs
PNcJxQFSdxmKoesdCkyswZGFG3ZUeSF6vsiGkc9mxxHR6Li6X0oy2/zAq45OKzDLxPnhMZCgtZbn
G2cDejBXH0ziInghanZ8lZmKX1xKCnHSnrTMK5WIkXIpKWgJojVdmjzWHlXWvBbnMY143JZkXQJc
JEbpG6FQLvGLdgJI7rE3TVGxQQ36O9SQUi80wHUJXoZxFz/0s3fnD+ntvJw0xwXdvtDrPpHiukgm
Foeze9p5s35N+SFxNNQHfho0SPM6Cz4Rn0fSQ77cmjzA0aljqYRskSjgDS8jepzug1V31aGWEKd+
XvMpK2uEBFF0c2E3y4EXa/CIP9c3AWNK0u2aPIscZtsTS3E25p6CnM7XaVx/xF0eUNizpFDlUfru
7SACFft2ZsDfdAB2JiPDdRxc7ttO7Rs7jTVnJS8faIQv6hkVBsK5yfARj5kJoIV2DSePr8rc5y3A
tvm17EMoZ4c/D2Mz3PXZklNc02r0KQm8EOwF6yOairXisCVTmhIZIxVkHz3H6Rg22FQTAOKGurbD
yJshHqa56HN3R1XNGUn23pKCIc0CroeZWyLPDugdXFLB+R+Fgks8DsMIAdFLvs3+HaciRtohydke
ViOOyaQc+AyNd7uRtsgJfyDZVWuUxLYAjp1iHMncj3zUZEbDa1kOHCi5BUXeeyoZz6deWufiIVno
6ClLcjC/inDxrZNY5xWBexn9F2jmFKERILMwTzTrQBM9FTspSqIm5RvIKZ5/v8yeZb5E2r0HKte6
xjgM2UcB+EpIUV6hgPBYF+bGi1QVZbuAZMPPfuYTfPUbUfxYbR0Jagq8TgfywpZIqLLp//K4OrDd
xWisgqLyvDSgswttdmZ0VZShQwPMTD9W+GKI6Gob2E8l7u4c0jSyPWRfNGYXFO+BA2q6epxVqFTa
E7mRWBB1gY2QX5G+JAk6swgVEhJoAHyJUuKKEdbRlPHVP4AD+952/EYTeIRHz2f6kdY/yrJSuq9T
SY7zDxYLqwQklUYK+3LpNerVqiJCewh/UuQHXAWjDbJw5KrM8Yflu4KkDeBz50JAOzJpbUDlgK4j
YYSysZSz0+fI6qBjVDBvWDV5rcAKMHmNlrT6nJy4CQSNMkb75vpFkxT7xnoh7hNCD3qAB/BIv+B2
6ip+lpM4LWl20szvMDLIQYTOJDGft6s2OC52SLeWAAN+Ama5nEgPfUMTyWxgqoVH1WVy/+0Cz/xj
IgHz385es/dDC8c02vIreXzu4QFniR/1uIYI3BMAaiR/75NA2MpAHKOvXV83b4ZAVBLyTM6hYIU1
LoUvwgF6vc7/kGH4ZQBQVjtjaYE4vIWV3DIP8FsZi0siNpBT7YcCme+g+Go6+iRDk8avi3hp8YOG
9VE2XzHBK8/MpO4XuyhLA4XZmwgF8NNILSd3qSIv737j5x0xUHe8TOAXOzuNuv1Fpb6wTxkdMZtP
AFVuT1MFsonQHrq7JhP6eiJjk76DnSVUrc/S7nHpT75hvsXcYX9xp4cD05eVNyAvE22WJST1dFsn
wQOZg4i1HrAywCvpp1CM9l53LUr/h/FgtHCw8kkhkDmKLR3gZ/a85KAsCIqgv5Rw8TIAym9CZk6t
nNfC6UGnrj3wA/m0mU/zJjy54YqCY/a+rdsbPZTlU2NHDMiKGqMTCzuZkSC5BScN5ZQb789ZRH6J
yZmklupUuQYN14s7KsEydTaQydDhyGuikrq9yYZFGasHPPbIwbm0LLd8J0b4ufxrS10oE0n+xquI
MtqT3YYmvb/+aaL0W9Jp3cz5X2bnXIddS0yPxttrHYJJRt7KZFHInDjrL3G1ipRWNuJ5VGwEkAOs
oGQ6nS4Jlcu/op24ugSb97aa/F+oUHbv8xMNGY0bGA9XOBSZQPvJ26092Tc4l6twU8weCRceVeQl
BIRIjhKY0kkF64Nr9o7NXa0zJilId5aAb2csiAPLclWI1N05D1uDhrBv6XiN+4sm/fKYGF5wnEEl
OUcDGc0sWAf5gq/LKfsRttQFHTMzDqzMouFDzoWRBqUVmbKXkiWeTlVARCZPhOGAHtPhOL/LNZxq
6B0/aNv7Nxaqv3O5EY7zf/g9cB/nrjYzd5Xs3K577Hl5hHJWkGbV2w3qZcaOjaateufM3CeC4G/f
6LT07pMsmlB8gDBlo/gZ0a/t0ffb/s7PufmIqbyLNFfUBo+15x387kD19pBt57EPf9Unq+gMXr+0
JvwjafqWkyXdB3NJeg9kBANgVnERlV84nslvMzZEJAVR+X2gCciaa3mT/qi2VqQ/nDfWTgDPx44e
yzyaT0IBzMBtGtQMnjYrd7IDhd4Sqt8hozyH6y9b+wu1YKBM/Z+S7MEPO420zJ/WPrxhf2WFSLXb
Y7Zi6HBLl+3OeWfXMauvPnClv90JMe27RlgC39ULNZLfDgW3AD6c57qGA4HCH/i3OkFJPKG3hj0x
0XBRh896HOynOWyvW1sBFVOzOrXy2hf8j/HpReWB74WfgVJBZ0f+qDsUxgkvxZs2uxXfbtmR5I+d
6pcrhxpn7G+lcn8BZZSwiGkimpsdEHC+4ViTU/S7uJePjIhNG0TQkH+ytuvvOJoQIjdZwgxyUb6B
10VQBM9iyhJkcu44lIeCnS6BR3K16DzEvAMZPZFsPA8Bh2x94h5wneAE2wS9hLxGzl2aZwXDkzWj
5xxLRF0UfMtLPnBVPuPNXD+4OcLnTo7PxHgL0/Ok9mOa2YufqwCCmZ3SCNWECvdQb4o/L4Pk0RNk
EvcGMEN3Awj63YG1fRfcvnmJochc2+4t+qkk6+od1AFbTuUseweiTPp67Or22mz+O7/FbQKc0u6k
lua0Kc8ncFGKPEcbX5JsDKUl01Tf2zFMuDua3e8RQVMHLeG6algGpMO8eLb/rf3aJDTKTUUcP7In
Ruht/fLkENaobcM/3HsCsEmoDRU/AHidfY9ed95vbOIbzyyB8cf7AIKsQeTqVAAYFhFA+HpcFEzk
TVpFjCSqTeecGvJye7PsKq6UeJqYkylHv4Ijk2sFNHyZ1mN2H7Rk3sts2F6F/3k8EODuDVgLUAbi
9xYyIFxy4nM98dffTmpWH1fy1jipp7cSMKHdRjf6OAbXuiXSRhs16KpWBF0YO+GP0hDrAYV4WgE3
srTKjYp8/aaZtZoKACw9Yn6MwIX8//w+L7iZhbYTVTcLyE5AkQl+3kAOxJPluHwG8UORle0a8Z+k
ryWHURWGalXYCKgXzTnaW0n51c70zJOJCvzAIzhOydPsNRy4Mik9WOxRJ73ognfMWOELx13H6uhZ
SJy//sZPLQtB3Mf3lyMkI71bKUh/w4mBksYJbI8HThvotFJwrXzJIjsAGwXLHUf17WwmMECmNEm6
RVlcBOfmhzVEE49XbiVmxpomdN747iVV/FQ0i1SORiVpWLrY9Owd7ItL1PSWl4X2MdhmdFOvJCON
rnv/pxlyyPJc7ZKRa2jB8ZRhjzDlG008F21tH7APJ1iTwaRr6NUgGEXhRwfuyJeLCOSUFAnn/BS2
xVEkm3jcYI45JyqqTu4+FtNvUIh9Na1oNsLyWL9FR65iLUxyHsw2XCtBRMKPo4Jql8EWPOsJG3Qw
OeEoUK4kqqiR0aQWAZRgjDfrET1GajhQg4kI4rImKJzciQYCVfmnnHQwZ5q7zoD7c+pClvRYTNhp
08hftO267XEchheP4tPAy+Eo2pPvqDXtH+YuqEg5Ml5LHY7pH3lBiGz1uMqbMoiDtCRzpmvPDswV
lmzb9afoz3k3FF8Xj1ElTA/A9QQ5sMnVc/NHaCxLDXjV79U7G+gsEuaRhMAKjlQlcqDjsIgVspS0
0UQ1sAsZVJf36RsiI/SSfsfjOOY/RogRR1Bbrgwb8YRScDFTEGJtwmnjG77JLjoUOlFVsqz6VRux
JKJUgX1nzRqzf3QNtyRU1Rupyyf/P6e1SVBPL5jgkoD4L0tCbDWpzpKADCEvIHtnnBZ+L5JDS6CL
Bb/J7NI5XySr6e8Q6mJjebAWDjP3M7PU/YrUGPqUHQUjYqfgkGY46reHpcTNIlrIxLxiM28JxVS4
7fJUVQ2EpVSbJcT8FgtKt/OWbH+xG5CDnVGcUje2semfI0WdWxdDmGyXPpwTXlH82KPqfNmzJBII
9sGS6t27i5azkjcrx1HTxmUAYLVq9bFKomIGousJ/7g8khbTZLibG/+ZSjf6QKjkSaotpClvKQgn
LcY8ZDMiUwp6sSUVUY6mC02nr3YdZ4jFgCDKqCR7q0F19NPq+/lA0NQv22bhydq+e4O8KQcd9Yr7
VZR87IaMMvkds2/JI9QWMpATVmDonnUeW6W66dnDVhsUHJYJWG4fgLBITwkkLAGHdORTm0DhJ6ss
vR/zwLfuQwH5pOf5dghxXuphb/8d72CSFdoGl92CHIYpoWWPgb/3jjhNEP1LvAQZvqg1IIKDxu4T
U7b3UDe/gk9+k/Dw7vEklDhwcgMRl3SgbsrOl+zbvFAr7Ui9xVK1EMas8T3fcs7T2CSuoct86Rqi
WZwL+1zQ/vBXVgMmpqxN1z0nvTEA029NzxlOagnUsNEHBe7Di7OjMgeU4RaWGgSg05kC7wNtGKoN
+TvbTDiNwaFFLw7PFnL+ioaKjWkdeCO/7XphRtL/A4dq1cp0OoZRHtMnP2uMIbE82zpiC1Bjf4vo
yZ7UekN78mxHOqPVQN1bbXDK8I7VQd5BZOskwSoS82Wuicaie1YZiIUqz7nla4XGIw5l/to92GA1
ViN6VzlKV1eEnRZSCkYKDlzMwTd/rrdup29L5aRxSB/fV5z5hJNV67fK8mi7lA5bQfAQh1dK8ElE
KumMWm0xfh/pXJ/b42ogs4B7Axr5cs0O5xuRhid0pmn5g5lBmt7CQvIRBEqdhZjMY/Hh+uxoPSPS
r2AIB2nWaTdvLG9v5aSojodI5+f2pTqmGzND3SdzIrtVRpkvWm0kmiL2opbBGVww1W0X4sjcsjpc
h8ZjHd//30sTFczZrPjd7QOnRcE74ol5Gy/3ENT+XRNv/nVo5vQPetFAQbehKc6QY7xhhFHntWPw
HlC2fokKAL/I4/plmxOm2be+X8P78XYqMKxiwc0FvZITeZbjWdF7Iz0rAV/8Bqwv9nmwTsq3Sqh+
Zhq4gCXoLYXbDRsLddIUJjouvTpNKQokNH8zbmkI1OZM2QOAh/7n4sagVqGd4PlE8CRYnwCv2Igp
x1tlSu/SjWt16Y5j+Id39MovQxcdv7jez5DRFIFyA2tHVKFxaD7uDbVbaEGmB5bYa7ebvSOLrUPu
DqDHpF+m7Oj556FNzbcORVkGkYllTDOMp3/TDEJxbObcTwLeRRwV8dtDsHfvfQCHq0s4gMReJx3n
LU7qxbnEhhrycj5fyqDLqGxpIEh/SWAEdb3HGkufFY9cYPI29ZWhRmsGNe73n/FIOFkW0FYvItiG
0ErdTt+n9N1pLaETdfeum7tvqqwn6qxK3u9F07MWV9AzR5oZSvpdhwOX0vvb4bobApc3a2UhAUj7
OfowHLRbB4aUfHIanVLdkVeOx8Qc6gxs0fwJzUdHclLgiFgMuMsB5pIGnSQJQUjdwb1PYAp98deO
qJn4jVgl8DUernEJvRpGiUgZDXEFRXc2o5ctHxyTm8xZ4xzzxg/L4hZuPsS5gAfozOEdH9PrjGFR
JUyEiDzBCMBfFQqO53hXPy3TVdJ0r3JCsROmrnPCpILZshEzV/YtqInOkyig62O5/oI97jpDNL55
cEsfvJt7Ei6F7lAACvjxV/W13AGfzDQ9KIeYee9Im9bTcnXfP4CsgpdjywJCXMdj8hD3LGAvK9ev
rG7zGDYwLGMhLliQ/EgQTcsz0n3Ope7sJeTiIXUU3YiZhBPk7EzGltBxADhGMoU7E6AUgAiF8di9
qTSVNiw82SpTousre2DXfKHxTjej5xyZFzZ6nPJU6mN5uE5td7rSxEge+vr0LbPZ55ihpVA4qF74
XtCfcmg7nAK9qP3E/TgO6gCmZw6KRBBwdjwzqk22vCWhLym2nyKfVtiKqHUKVX3/GJ9qMs+uvT3W
0VbRptF5pn57t0PAoeZc7vaU/KBawRr8EvmvI6tOVnw5ZkOMTUfOssQzujQzPofb6XBfMWJGFgWz
tDLcg8m4Obuy2xKaimeJVLm6U+MzZH4z5FCdTBO7Zbc8oH1n54vxRsLenWPLW/Aqdv9vmskkPJ5E
485Faa4AWG387jTdhpaQHTGPJIMx6FE8cFXftkue3fW7vvJv81O8nS+YPtIZID9wdy2NEHUxOiTI
rIXOpBMd7irQ341wqqkxEIWfda6NxtkZkjx6DcmjBw/CU/wW5yRug/Ay5clnTsT6OqblSO223y4u
D/Ij1T7gQS7viHOCrSQSl338klCEAJhtL2KxhoFWmMS+NPiWWNcFqD7E2B3QcUDxhH5kzuu+OF7S
rkphCVYe0FE9mYCCo87YUt6s7CbnDUQzZUA+A5fuhnVOOViQDzbNb+IupN/qQL4eC7SzNxawyGw2
JCsrOPUiA6wfpbzNpIX2aJRMQV8jd4GtRU3C2ELFAvdDbB3gZNkLj+uLXXpa5XRHRGPZGfd37aAd
LQDHbtKDrtDAisjmIZAEP1ELIl/pOYNQ5gX+bdltQllrjw0fL2H4QaEK8MleiJvkPjtzncAiotzi
CcfdeYl3Jc05gooymjHxSbPN/7KbMtx1oXztOepI9D/nE5sYUg2DkKDZmj5jlLGjZESlMXnUQ6a7
x0+EmPLBCAV7TAAW8lr9s5hXllNAP8Cl/Oq3pLRxywIaaAefvZuKr5AHKdfGZHANoCR8CFXT7czb
/YAETt9ayNquxmNVsqeWm5pXPq/YueKdxIKjoeL2wF7zdWHcPVd7npGd0kvzCnpvmEcAQYWCY466
hBUJIPSNdE9dzKo8EBDNkY2V79geSMwy3Im1lYjbuS8EWb2Rsd8flL/p1IhLClDJ0KuJtXu8XEk+
RRMv3SCnB5GX4xR05t0yqxM2MrrgMS4RNF+rmrOLeu0nbTeCWQhqjRyGBlrgUY53XQXDPuwIAMPO
QqRkmy/L0aZv/Ji6MIlA1gH2wVi9nk7nJoCD+UFxyaWNBdtuP1cH3rcNU/Do+khRCfw1seL11lzM
qDaoNh7yteJJSJaI2mK582LCKiDA9kYWNw91SacKHiW1/UwDYK71iDxhUzQCBZBKbI0JKJpcWP1B
+4ZSIPU83+eXwwNv0Aa9f6XdyKx8yFXpG6N8/eTa7W6LhpiuosIJFUmYiti8SUSaDJGCSh/fCuXI
kjSvrQifDYK40c0l8MrIZ5RPIRtz+Ja7z4RdA1MgRGbJT1j/KuQYEQHinzhwopX12+XNV6cj3PPk
Gx60I6t54O4EDi6P1Mu3Xv8pnsPj23anQKQTUbJLwPez5KPNprs9O15Kk//LpRaVx9mjKbjkRtW5
GMi4oo0OjLqo/zwkLNVOeJjbAnNCweoxkcuXQeSESwdQTR1bkx/nk5sDUEkp2pb0yn2fvbDgbjEj
VKX6Imq48brlVzwyP7BjQCXx45xFzCBS2TyD3DhLkZYSZae1BvQMpd+PSDBm+U1KyfFVvAyHwy3h
nPPV8IXL8ezUV0SnFbCSM7kBIYSdH7U95zckz9DCJ3W1AFrJxetXQ54A2A/H/UnN2T4+/LF7TDqB
rIGzrRAj8jT7UQUwSNoSQGGN7l55E6G0ac2I7jP8lE5dw1Xx8WABAq0rNcALiWG/Ox9VTE2rlcSl
sJlMrWQrnt9DFiE9Id1/6zNYxvJjoQu4ixIAuBujBa6RKE9X8WulLf2KtnIPc7TZn3xYLQ7Pq1NB
kiiGunNBX88oJqGOfVQdJvKVfX2WJtWrbu5gXR37/SkZaTFHZEr5hGg8B5g0gAaP0/NV5eXVaqbN
PqnhV0/L9+HAG3i1V6zJqhwtCBkgLkNkHcPLtojevupueRrarRif/JkDoisIuwOb6FW4ZeWe98kN
cW/c0dRrdRNKv0ncVM25IWqJZPAqRKw1HYYEkYdUiAXi9oPYTKoZxZ6LNkqWV11njnGzU074EKCi
A7FIrX2zcEJBuOEPnA81b2kPLDuyjRyzHcXB1usQJ42fX3mBnRvTl7Tpa4KSYD1oMO+ofgEpmWZ+
NWPWmqfwEXEWU3cN/O6yGOKGo9L6KwuL3A8RuSJFIIlU8VVFsEvaY8FjBYf+7Yj6e/wq2JffleuC
NfOCIR7YaFq99o700AYPiKAkysQVNeyrDu+VaS1qPuS2PSW++QisaC+LpU+YICSGroUrpWBOfZev
DUNl9Bb8/Pbwap/6uZo9mLU2JvAQfgGzsMchZL5DjJimRMY57QZtBGq98kY/gk0O6OJoRs68FY9j
GH03FRQQFwcs89gA+etXRPfqlNqqfLKNyT6h4vIlaNsvIrE4JFijAb976CkptyQ8tzH93E45mART
T2ZPv9UbQLxgZdN50Z8CY6EENPeJt/5K2ibAtppExsHFkDOhUnXsWPWXXZ7hJjKV9uZMQpP2qb+6
9ZAS66Z6TGqegZqJOsijhSQgSgHy6O+9ddhVzsQJCB10R4rbgpDL+aAJeyuWkUMtAv0AY80wU+SH
2Kb36jLXTMUwqA/pp1RK4xHr3IBeziqj+uLgFiLleLzzSNPUa4lh0S1bYJAR6JJZU2cxtAWlvX0A
nnkCwTiBykKvLtO6Pd/WGitaNW2TjBAQplAF5PFRkqENvVJmJvbHJfoSDuzr+sAZkGeQWV3yDSFU
nE0GEsUnn+GuUJQyX0R2EOHohPgiR5AGSvKNv5HGc5xNHJEx22lmsddnzzf2oyOvDgm5fVycPpPs
MLtWBEdmUaWIyBHiGkTLDVol06oseqnW8Vku2RuOBwyyx7y7Ck+YZTsRNmQmzuK0Zt4GSSI6+Wpd
yHlJJPF9xtCgbtiXcUYV4Eqz2mbPcQJNAHzZL0msLcxkR2q1JXjUDPrOGU7iFUVg1I7Cgns0yzti
5ID5DOR0w+T9K/qPA9PheckOZAkj90CHgEELApubuawEr0ctIZBB8qDPA7Y/MqUwwujI3EcCAcHT
aDXOoiFU+fLOHCFgMzii463q6dVwsEqVjS1J2UTb0jt9lgudPfwfzs5rN44sS9evUqhrRU94M5hu
4GQmvRVFSmLdBNgsKbz38fTnWzulgpgskD0DqKgsOkVGbLf+9Rt+TLJGSwgDQmSeTDm4BglEHaLM
owrgxy5EPsy8tY22PNcjuFGdS7ZBwyj8sCYLKIU25A8kR9Hla+hcTLxrYbWvQOrlyOwolXQ1Su8/
lH5trn0RsPMYaMqIg5gcTqidM9IEg4e9Ns2zMwSPUJlBDBNuP6G0vLuGEx2gA/oFjHSAwdEHKDpX
Bn0TuhYe2B/aRNMTN7ezB38uYYFgtVKVLMV+xjYdzdEXyy6eIfBRDmc0SSXP6INl9yZHuDp7gI+w
nOvr8uDB5NyWRXdZWi4BUQQ0MLKHnd87mw/tYi6pZkf8E1L7yJQQM4sP7VygAwFsv4cYRAnc0XSP
SnbKNihHjESfhQ8q2C7k04610sXiL50D477ypIuCu7jign1IbbtCLKbr9/7A+FekcjS6pkrUlGRe
qLoZe6hPLWD62XqvzgrCyrNFlNclzDOpZ6acnVvuvqVxCskSTkQZYTGfo9FEKFsyhEXnIk9AFrep
oggPmD6Q/CCRGvRWhVJor9RvAgEKvV/CeT6UZLMB6y3LfRazwGYzPRRRO6cFqNECavShXB0wxSJO
H3xBD3zMoY90BB6cG0hvFvCgbIfwRuxfxcya2SvFaxWffLCCRsuhE6YPqg2qGuxQPunPlHASSbJR
8XhSjLWibR9j6ukP3urFFrq4lk2XfXDgFCbbmq8RqwkCz8YezMj63PJBGhOK5WtzqKCZpfAK3Ngf
GJFJ3y+Raz4o/rI4dFYIfLcf2l5Hz4mw8IE2i9TP/FLWipKJvRPs4gMNlEbiDY0H3ZoeuL9YIQ2c
C5WJPf1+vh26tc+jwEqFjR63VJXIzqWKTpV9jplGTgx7143sdwoIkUMRDSoJYua2RZbgVhlEkS7k
ySuUQihzanpDBCPFb/vBMss8RQNsPMgMGrGgFrniBw+o2o7dTH8QR3ZZosXck43ajEPHyYwHRXsQ
16GuRSARQ6gVvEXHuSXTinfcJOzDKBIPwTprs+n4YsBse/L1X3Ty3O+4HiLHvFfBRV64VcBBRMh7
gx0vWjwqjHP5GyLSmXBcxSrfn9hTCFFFzXAaBcGpaOHlzQDWQJkKz3UNNoQDMBZHV11GM0mcMVr9
+94JUwoSJkQlvGlqrVbEvjn2p651Xnk9IgR2oJZ9eilP1iLDsRAOREot834cRvDq3fu+pQdAZxg5
48V36PdLGn2PaDMMrv2FwxK2GuGmL5qJPAA2JGYV5CSck6Mgr85YDfQLUQyNmtRCFVB1abJ5YInC
oGBr1nQB52TSy+EFMc6tJ8iucOSyDsjDoRFqN7g5tuj204UuKWEKdEngUGYu98OPh69ruj6palrm
wl55nzGZlcpSbIh12XT1lVM/Eyc6jsOAo6aVfqpqObEKvZhUm5W+T2KBGvYmffSqwTeS7Ye20kKz
FihJt5ndQsqMcnV6qhaEhCAU/ixUxtZL4BzQYBDcnilMax5ZMEAiK48PiKCWnywWFk8LTcImXpbu
EjNhIkbqCLOCaovEoLqLPB00I+Vw0RnsvcLqhoz7PdRYaTuHRQhjelAeF9wbMcdXBeO0rVXjwat9
Dkcn+TolXXS8CqEPMJHe0IzkxOqlXfKu2Yfxyi6CgYBXIMxPJDWWfjgNLM8MUdtlFYuqeClPO8nh
FPfJaaIJJEHs+BlLe15c8iSyVhqREsUsym2LjrKkXrVQNX7/7b/+9T/P839H31jY8gVDkN/KoeDQ
XfbdP39/fV0ESWEHqtOaFy+SQ5ueUW9AeWYngvAOdwMMRcy3ZCtBg3AmjFfx+uzw1pFsAuX1STd9
CvHxpfUgM+en1+c71/XK/YPr8uH9yUXpXOKB2UuZ99CFEtdHY4ZPhMkygBuVWgowx9FXee98Ds9p
mfJZOBzPhXnH8fCkq0mY6EBgAvPawmqYHto7l/bqUQam7eiGY2BeZvqBf7iiuZnXGMiwryafLAhZ
0UJay0JhpiZV+gAM5E600fxDNOjyLMO+OMVY/ZPWYyIkukCiijWHXfbtK1PBPy8sU8jT9Uh08HFW
wzrlMCR77NPIRBQfXVGFwl3GaY5jucBRtEKOdWzqpizEABQaM75nKqNeYqo4r0rACMrho0hOuoTb
SWCFOMlJzqP0lN++zleDDt8UV7dtrEnxfsMH7tCEtk5jPQ7n4loNOmJTpmz+KPuATIaIhA0E0Wdi
AKEIuhXb3Y8YBYlPaCUmQsPOC07J29elfKB/vX+H13Uw6FYbO5C8HYtr2auihMJwJf0NcEFpw/QI
Rjd5Iq5ubhsfEESRFQtqGtvB/Yw8j5/RLJOe3tMmvWn74CrFDKmkt9pe+S0Lnijy5M7KEPgPkj0P
x+bhOziwb2/D0SjL1t3fWVH3s6RCQSGYZkHZwTIiTuw6TRAx0pKAFttgkxzL27VfgbKx3+bOvu+I
pwLHXt1ZAkexSQ0I+Tp0SPcKap6kL7izNsLhECxi6mB/dyuKAh3CXoRbDkdVQa4c+DJTAPi6AM9d
NWMRXWYda7St05tX3K09xWtl7yPUngNaD5UCRgGgUsfRqSplr/C0BjUnCzpg1r3aYBSVNRrCR5XK
3gHKS08xc4W8YDiXyvAw0uDE2j57SpZD9Av4mjVTDGsOW68ksnRggOpwMfXOpUIUgfBpOwi4LANY
Drd6xnZWBen9aMFwVT5AaU8TLIESAPuPrU66nKtndnfSyfNhxWJkwp6tbO094MwPHqLDGO1tfr3X
G6UMRWTj76wXxqFNoYwWl3hDpqLlEHF2MN7brgu4qHC8FztLuyPCiCgjOXeJ7kJqNCHRRB7z74fF
koQSI7jFBIKQgh7bVYljJDhaopXfDyc29L8bzqyypPGZLufpwzSCtIjctE3y8nparpSlLn/jj/rT
Xffn33v71OinuS4vcEXlk/sXvOaPL1bGv3obi/shznJiufvzIy/4w5mFQnr/AvtTXu//YIjKn266
/8scV8xR42c1lX6aGmOL+uufvSHq/uPeB1UWAuVmy0eMTqvuijKR13zE3XT86WkLWi9mpymiXfEU
37/Wxh+etnxG7E/T5/0LZXy6f7k3st1/RDJM/3H3f1gkicZiJpvYK9EDf3mgX32joWez7pcYOcnA
wvmYGMuJR7CDb4Ooo2SAE3SqpAuS9lrNMNMpv9kvjyIPqIG/hbaLgofgA+zFE0YdTjOSBilJw948
P/Th/JxH0VGbBldvv4G/G/UeeB8xqqRx+O6hiStan3ZaItYi5WilgT467DYceYQ1rPRFHSkvkp8a
WcPHLhuPgWNpCMgetOJHCatHQpkgWzxZCfvRTMX+9iW+KpqYmHTZbVzFWH85ZRxY8JUhKSGAmsW1
JDNNkv1g4gSrUTdWcB/QGJzKluOPLItdSkNYgjckTNzGnL3DFbCKcBK05TvwAQX4n0DWJKRDhEli
IibBItmAByTRRNLVXkGExJ9d9nrptEhNsWJnK0i59O33GZ2gTXsvc8gTsUz8+aFEQGtxKW+//1e2
iPL+sdXmzAxobnLWejnGgAq8LAyC4V5M3PE1urR12nMh4RocDgTlFIxWLAjlDep4rutTeSuITIp0
R06kpffeoeWVcz71qw4ThE43LvOMnINn0jIgKm91SR3X2VKxqfV14BfqrY76Uk7NdkIOjtix4hEq
WW/qZpfTV7ujU57w/9BUJCZMXCr1iDWHQ5cctkqs2sRRQXL3ug59EmSFKgEks+BK4HQr8EBLVoAs
siMZWu/c68OTNu8LG0D8FEk91El+OfCqpV3V1q6LFM8muRhKyGlfQJRZsRSWTLfIv5hWYpHQqkrT
OuOgk+GkiLpFzQW8WVOKl1VnLmDC+/alBfJPvzg1GIZHreQ5NlGXOhvVy2EAAwQQp871WzmPiWV/
hLUdkigqAZ7BiFRCjEW72rkQ31Cxgcx1/8hL4iPwsq+yH2NWAGIr9j6+C0uCs5hKHCTzQNovsgXQ
zvra9UjQsdztLPqboLpZjH+MCr4F4cV8E1jtfkppb8UAomIHKw1+saLSG9ZobP21CjdO2KHyTXII
pAd9JBEvMmQrYqN+7qMyZAW30DUOKhKEoyo9qhdZDmUcZ6gNQPI4ezDAJV5BYH8VPMAaKYFiQgnZ
n8zx2sTzFmb15eJCHuFkbK7LydAeiwushKbLeiwGbUrFVhJLlzk4HmP7jv2ujLueymom5sXDw1cC
GUqsg4T0JW/kP1h2X+3lPEzbdcCCHJ4os/rlw2yHkQar6+j4B3NTRCkAhj7F806shQFsb7t6VLFj
SgLD0TQry+sscdA9wf6AGp4C7L5fAb/KBmP8e8BSOHOQ+wtMdTD+rZV573PbJZ9KWbCC5zMM2MDI
qr2bFtp4BLUBTj5KCYw51VlXDueyqtJ/OSaF92KkdFbhmTGhdPQYEwThdu8eS6TN2zOCS/ubKcEa
RMIFIVKBqabML3BaOuRJrIP6EXEk6DLZgAT76BQW4ioj/6DMDi2kLubpou65ch3jqyReTN7eJKZz
aoxuFhNyCSbKknOhEmx5yyp4WXXK4beMZLxJkoZUkSJpzwyaw4BlVU9vfHLh8uCQHGWsEJY05qnF
Wfn8kpWQLUM2eWlMVegO2FgRxjNlZD+d0M+VMPJT76x3OFtbHr1j3PuIftobQ/tXQVccGRpQv+6y
bbUPVTd+lGhpj4xyOXqqLHND6EyskiGneQoZCTBW/qnAh5Gb4YnMakuBJUlpsg1mcBRsTFEFie8K
EXcKQRgn20oCiwgo8mNuIhCh1JsyFfdVEW+AxqpkUfsRZQHrniofZn5JLSMCPS6FXkrGIaJJIDsh
4dLHl/EtpRe86yMp84RjKU+pInfST0HtSPgSNGfVgaNZwyaCOeRzdFffW9v/ZrQAJDrMugDHIpKM
X865MehrZ0pm42JspvvYKx6q0bqPvA7/bnp+XXLpr8OFOCXLDRABAIzHfJMYwaae5jPhJ8tG387v
mru+vjBTeafaOqgrQ+FgM/Uar09NvTYuOh9XyEC7yFYq7nn+KE4cWMV8QSRyJo92wvk7qyGtU29J
9a9OJWyukhQuNJe359eruHoSlcFPwGJc07VAoA6vq4/oU801Z0EOHj8hOhnmahPHIYF2EDcJ/hcN
iQw+okS1RT5RnuwIqo4GNoMSpsJ9LDZ+j21HTonCzhKe6vuHpb85mJiGaRmu5XJS9AwV2vrLkrCG
kz0PJMBcVj32J/pAX1ZtkSwIYtvkV/Vtvkw0XCPnSrJcLNdJNsaqw9AHXgRFQU4vJWyFChSeYFUN
Ogoy6Ufzr22kRd3l5a3Q+2TXmCRDGghGTn8eSv4jxRKTYQIL7VwR0OTFO89F7vvLk4DJ8sw7tCU0
j2Poy4HcGn0fDavZf/SG7MYwROJCqL3scrJ72DanQjZDgbV87CU3IibLJIAVEFXOuFlKdA1gqsxZ
j0XKkxQE2FfvPw3n764UYyF2usAzcXc7QGDG0LYmp8kNzkh7Gw8Jv7Y7Aq9ZhGWaW6SwKYqkrBUC
gEmHdjvp1dHSLJuwCKAK8dRmjAZWeo31ZF+2qxXuMpy1FfJBR5YG0SSCxYRBZ/GQxEdEOmFRrX0W
7Kyy9v2UyuK8BLz65yQ0XeD4PyZxjOD5yNwSfo5EloswcwSDJfDNSK/sGPYIMp1uu5ihcCWnU9l1
7RwPorSFp/H2o31djjHlJLSJy6Dg4Z69fLQlgq3KaPL8Wm6QuDVKIpWcpf3IO6OjdyxFjdbFX+KF
wxeXbXndtp4KVZAp0DLm3AK0pWlIVtgJ3rk+8xVKIrg9wKpv+gQp2cHhE/WDIu8wKgFy3qEc1s8z
/R4QQv5Phbfs41z4zP7P/pN7MALI4a8XCLKaH7E+B0iEgib4sZ8oBS9BJfbfxMd92hyfAZjo3HuA
Cf+vKKY9YvFXlg9AxR6x2H8UuIKA6L8C5iLt1L6V4JZeIpeAMfZQBa/Ja+EP/9tJ9s7+JaAEL/jf
v/KYACv2SAWfX7GcEwCDj/wBt+BzbV9IotkexNinuIA//IVglNVWTLklr0fQC8CMn68VmLFrp3te
8Mca0DoLwsFHXr/9QBU+f7CWmDYIuU9INyvJ4Vri5UhHXXjlF6IfmOrqWSIup4C1U8410SCBibQm
Zeq0clgQmS4Iv+xQ2RhejWF7Y3TziT7bu6oh4qWm1MCtX0onMfGQgxGM1xP66RAZsEwiDELEZ6B+
N05o3snQVoUHIbhVLkFrlDEmB6aEshBnepErSsilrFMSAurD9RNakRQhSkAgsK3kCzNfHmRhk76m
PuNcCHSSkbOtiguRfsreZHTo0Ew4czVVW405uMSHuuMx5h27FoQd30MkZHAlKY3kb4/g9R0iccBp
5+wDPnStv5Qu+3TF8Q0kUKKhu0yjr0Y+JB1ZCdWQoxkJTu88ptfFH9m3DrsxdTLdArXQ/rKtpak7
G1jZDleTQQq1CejP6VaySWBvn0ljQ260b1K1QfVUlk3AItCnvwp/UNjm9kKdiPV45XAek3zvgaMF
kltwXM7nIJuyDkqhLr9Aso3ZTo4kg55FhU46kXVdEtJG5FApnzFWdEIBvs9cDZu6pJ9ULY+XRyzu
NMAmSHO5sXq5E6diyQGP4OB3i2xB/qkK6KFhJFUWuBrxV/EumwhKiKE9kiziUXdKv8CDQScp6UIh
9VvsH2HsS3kp+66W+ztwiGN1euTM39IqbxO4ZFYgihDeTSmlEiIfcj28nrcp90zqGkxOTmUwv/2M
XuXBc1yiYqIkdh2X8FP9oEBv48Gx2mlaYBEgBvyRBy8ncSl8lS2oK8n2bMAMRTmFR4VzKeNVTu+S
By+GUEIt/g8s+mXfOJjmBBzajkPrzYH6fHCUG6GQt9Vq6pddAe8lCuAmZdr6lLXWdWVXdG84JgU4
gYAD6FSX0hxRI8Nv4KgE06e61L+o6lvEg3abP4dT9TXMw4FSBYPKWKht+F9lM8JbgXN88mkkfkCe
gSD5Em0CORLicemO1zhAPXoiCn/7CdjqCP/ybVp8kk4pD8C3Pf1g+4Te4ZhL7aZ3RXuXDI631Wdx
7yvRTegxNumaBFS5dBo4L3Q2/DaMIaMHcmSjz8XS3JeL8zim9CP0ATGRlQll0KrWE7Eg9fMQ+xFP
nCyiL74zMJhNBBwdoS/KayoTNaMPTRx6RY8lxIJjm2rfdCWy2grd2Y3ee2vCfbcWqkY20Rt96dfb
yYQvoAjUfhI+WUayYTEJrQ3oAMSiutjVWnbuWu0ZpWP5uR0v3M7UT4xh+pI07m7ov49DeuzagDpH
y2qjMxyiM61neFl41x3L8bMUA6t1FJl3T1MJ07j2Kxym/E4rh7baaD1fbuUc5U3pegKjsI02Wofl
ipzRxaXW5sB+PvUGimcjT879mNsgftRi3jxz0D8drWDBvbYhNaHCEI0VH1beiAxApHgAsVgi+bPY
bcUw2rsYRAc5Kd8Bt85HIu2BYTrQLGxl6oLGEPo5kguaNN8zzL4pmVEpTguQK6kEMMKwP5CSwxcG
YhZW8UdQdp1Toz/d2GleX2c+Qn0U4V0QwvTQORP6w4hkK4EeTLgBrrpliVhMw2DD1tB3hzCdIg9b
QgyDsTrJR0g0fbbc+P7anYN/P/TBFB6vtmbCLu7K8ylESKmbuL5Vrdg2iZaXJ8Vo4RiNoJmrWrjb
9sznccUDGZ1luve90WE9AREDdklyZqeQDCFXVR99Z4ohk1j4Aej4mNNl5V3aHDLR08FaE/9rZcjY
rd14qnsJe21SWFT1Hgw7x8ZXfYCM4pfYIqqcBuVvJtZDUwFBTHelBZfH+bYUUrEnBjP0Cr9Pzowh
zuJMn8W0DF47Qwh5VKVD1JW9vPPd7m6ysKtTGR7KQN0zoMSI/zP+WvcgFxbAiWOf+An6dh/CrAkI
j69ocFzleMWX8XoCXeKhm3iIugt7ceowHemw8bys+IdxPwhgdJdI3SMLbzo4irAqG+jUlY2u3W/h
VtoF5MsGAsZpsoDD6qFVfMugo6NUKvPLfkjW4wANw7YLHOwjWyGBdsKfFikGhEngWh+f2KyA7FhZ
vQ7XNPjM0mFt6xwK75gWKclysGrsRPfPMAjFuCHk27o0ck7J6XI+YT3Hjo6RGcZGDEwLJTVr3pFO
B0LML6zLPCWne1zPoWNDFUxh61UtrGuazfdKaIp3DFJ+J8ZotOX9IepCmtH6HTZNYlDkMjKnUBfL
JTiHkQETQlk9RPEA9phVDKQqQ0XAyKiPEOMXxw0zlggc7KUl4i3SagjuMqqAQ6EqESGDGyZSPLxc
6m3YldY2aQa0DQGMIdvg3XtIy+TqlBNP5vJrYRyTWSCuIgMmLZOPm0eE6oaqIhouYKESaZJjicT9
kNgd8UCYofNG2OAetWFV31cFnxMsOBppF5fiJa/swLNOyExgOfgA6t157ZhkP0ymce4ZzD1rgC5Q
ET9FKYWQTJJalMmt0rp6Hrr/tJy8O8vg0KcCzlJ5l0rerlj07FzLJyWPK1OEQKUNudyzcSpdPRe5
WojvVSlygnGBbzUaOGuo+wIoAOl+pMxPK7zkWQrAvTpB8ho8+lKDxSViideRGinWLLKwSBjl09Hc
toiQGevK+KBr0G+u4u2aWnwYLQ6VGY5kmAdayD/EKEMIjVEhTHfidltLlriW5rjXAnYhIsCkMSS1
0YTtmM5MP/GBx2yZmwJsf+rbyFamQNxuZefE9opNWhJo/JovVLHnnylxihSknS0GoQ5jduyFTDsb
Fjkl2PdFK78OVuZt2/DU0WHAKRMDXebXsx6hq1/aGR2S+N3hjYmaCiVj5FrpVSu9d8slqGZl9+wa
fBnt1mVcFA3kN1nllR+gDVd51wFJwOFiPYSUi/zZYgK2PNedFVHySNZAufC7V3LalYStDeDjKati
v3UUzc8LmCNYk8NWM1GGKi83KInltm3RuIjIX5LKQCgQl5oYaYbrIAJnGAUrQPlqsxG0JpNrtdgp
RmxZHrSFxRc/ZZjGqVN3y6ol2V3Xc5ezdfrKuMAaQ+Je3juCvDpoWTTFbItOHWwtVsOXBfyKsK8u
nFG/FWId2Sgfu5IKaJZzBy0WoF44eHLgpnUk3pXk/viTe6fOXXQqMC/DFRMKIwGPyl4+J/mNgErl
fTazGdOS7FySgyssoWjBThrGOXCqom4Pv9ojrP8KRwjALC4RsI2Tv4asAt/djsSIFUBO7l8JXywl
K0W+5+0boNpQh0cwOoJ0NnhmcJoOAALPhKmRtnr3UU7agvBK1SHSCcmp1GFcquKC6oQALmhOlJIi
pBO1YbdSeaLPFrvRk6hmHBINKu9ecqcl6cnHb0rJ5qTb1kJl7FJ+El9+HwkMSzTtJ7BxnHo+jlCn
pENir86lCCmEuqVoGZz6U37j2+/5b0ARcqV13Qw4eQoN7uCha1bT2VmfT58E7can/yzL8UKun5W0
SURWWND8qbtUag7xjXQSC7O9SrLykYbvqSDOOFspz0BBnqXPbuXV85zltwK9C64v9ZA4dVtge9LV
lXAHBIbvPDvFu3z57BQrCb6c5Xl0VA6BRZJR3MCN6xupGqX2l7EpPEjovJ/dvvgDvSz807BC2UJV
SGyB8JOnBcCRaEBp8UqNILxrO6NlO2JGRlKLn3MypmC/ISxqJ3ILoXrLcxUHV9+Qth20QfwZpBcn
Zj7SYtIX+wZ7rC+2h2YAkYLorUE2j5SETmwEEsybaANWnJ12ytSoi288CxsFHjULISEdt1Qj+MUw
o3w5rTOtbDLHfK35w3YXAobxBKfVAHxAhKUaUcSBtORytFT3IgmX5YpK4ZYj9FeBJr1kfpBBpDnh
57cHkMo+fnnjCUQG7XN1y+WFftAOJKwsDcuC3qiovbKCBtWU3zOYziUfVe63DRvNFv2tMFAVBiAR
BymOShTkQmjoIugajAhFJ0l4cohAJb9FGd8QS2ivSNhJzFXtg1CMhIjMTR0irbCLa0FJ5awvUmtB
hYXRURK3K3pC2maQCGiCeul7YOJrLBHeDCPNpumhY1p1UK3hI9HEM2yqG9l0JPDSJ3JNNCpwzsBa
A94NTvcdAb5SNYvyR/piE9xqrp5jkoSfWh0yKRE0CWbz/pP5m4ZoENBitC1IrCDZr7h6mpV7Th9R
IsMM8QtWqIzrM/ibJc3G51+WNIHaJcdIlmZhk4gDGU2vrcKUDURChGgKO0x8YMeCpyhNkPcbogpO
PxhGv17s4TpUVksyoGUyPorWUBqWdt5ddLCRflJfpwZmAENM9p3IZm+AwSl7jgyxjj4GMN6FLUZt
At4orWHFcLNxYXSZfgwh8ePDqOms1NOzIMo/+mJ8okgzEGRWrMKbqbzx5/AId5yd6rrisfT2ZHnN
hwEfdwPHgaXH/uS5B6uUNnO6icsQytLPHYaES4WP06KWxkAFd0Sce8QBTDU9BGOBoJfCZGhtOXqN
H9++JtWvf3HnhTGIuCEgvtKzzMNtP22QT5q1O90LOUOimgUkVXa+TuhuAqf6pMQEij8O0Ijr7hlm
0JRgjGf449LQM93yqPW9Y0ki8SY5VdIkfvsyfVlHXlwm+ZrgiFyf6yM/eUUlSsISZN+rbmRwyIwT
riPB2hxEgA4HTijQRuyKUY0GZmr34J6I8PyRw+zIURIdwdkEoCaulgLm6pm26Xssfhgw2JJRCTIV
EoxLJ3rm0k0Wgyhpg2f00X2bmJNooYCkRS2dZKBD6dDIziGornA7MlKq0WjDzgqoqFJl9YdbHqde
H4JqYN01Q33ClsNZHgICtl7CFBEwtyrwypIXwipWhwFIx2WR3KQsmZbNAkLfifPzzaRBoSIYVRpm
EV4yrK3nWUqaNGwyOKjXnlGsiOjZtPBMASIakxsEalf7z4iToGiPVt732w/HfIXxysOBe4T4wMaY
VxGyf8F428JLkJbq+4cjJQjpk2B1M5j8KCQMEy9OCyJMRupWDnrLOBK/XXGoEwJG1LIj2vad0i/2
nCtWQqXhPZQiu0qhibViO/v2NXuvr9lFlWD7QA0ceM3D2FbN1J0p0POZSpcrw2B921k1UXIIzPZO
kMRHgBdKMqUOu7nS5+oiiohX0wuKJ5T7f+hjDYwyDjxtUZsgvsdaQtnNlQBGyrO6o9e5M3DAvOv7
LIR1kjhQJUEJBONR3GQxpKHQtY8ri+OAF03LNojK7FbhyCqzoEydz0pWmhmCBOGvozxZI5cuR2WK
ARCZ3GOBhZYaiAbwVLVK1WWk/W7Q+lu9gaxcUkThvaW6gxRiEm3Ez5BDlybrCbp3kB2fbUAHJM0a
CkzqIupf3OOk9yyqiBTbuTSt9J0qGRUqPQ7aYx004RlMzEusIrNtO4pnDYGibz+s1wC1D/YLB0en
a0xT/5Dck7a9MemELN/YC3stBwhZ+qUZQOV/zJ51LHNywtwhwxNOSazBbn4SpLyC96+SoCHNryM7
7jtX9+o0QAvK5vrgQ8F95skcVk6Yx9UoOG/krBWO3n2iQYHCILlLvLvM4UbKIbMyBR/Ro5uIDGjV
6IEQpfoudIjangBrrTwpCv2qqrs/3r5Ctdf/unoGBiQjgzM5NBJO+8bBFabWqFd2iAtuFaDWVSkD
KlXV1/BLiDxEj2QorCcVMURAOFTNRFXiD85qydtA06a0sDmwhlJNa8CeO9Pt8iOzWR1WXdwyp0mA
1hbbHo2pr9O88Pti2Ddp/E7SUhcO2L2W/alCd7CZw9nVArPa+77POBVkNd9WVdjlZq04owkehWyq
R4kvFpuSg9NN1NRRSWkO3w9sK5dNHygGaSrfK0FTLdsECUKI3lPBsb0q8HdzW5iQAlvvTs2CUkfF
7zt8swjKWgPQNnNgMxX9V7HT9M0SyAGJm7I1zQJs4wu8NTrcIkk5gnhQMIII4fijSefvrYusxJsB
9TSAmy4HUheirVZxsURJPL79HF812SEBQRbTfXhuOhIM5+A5avz7Mc6Kw/3Pc2fHAyFzA5IBiYtS
2mTi9WUPlCuwW8TN13fHByk9aDtcRSQK4QjC0ZhKWvi171M8Xk3VAItnsliZELZrMGcPLrF0m3zu
W7e8j1a2SQmLN/HvkxwUHZRVhKGozaTr1plc1I9Ee7FcI3EV2IUCWolsKf/H6n/NPwmoEql3LVlD
BOw4aHShipk0q5x6eoUUYJweJpLs7dH8jr/KaWCsn6WxqHLohW9m4w0vB+EQK/FhDq4Lez6Co/UQ
O+tXKTykGzfS9mXIvVPPHvADA0VfcnTOptxN6Xwd3MUUg+PAGkYdjJR2YEVGD8xYmGjnwomzB6RV
KFgird8CtZ90jTCn+Q8Yc18YUUgSOaQ1004NwP96ITTslPDwGevgNoni/uB//3WVPLdVV33v/0d+
7K9ve/lD//p/Q9e3T3nyVP62GdpvT8Nv1fffPvVPfYJB53N3+LMvfhX/4o8r2j31Ty/+56jsk375
OHxrl7tv3ZD3P0WS8p3/6Rd/+6Z+y/1Sf/vn78/VUPby2yLcCH7/8aWzP9FYupxB/xJhyu//8cXr
p4Kfu3oa2qSnKnn1M9+euv6fv7vWPxzO1S7SONeF+u6av/82fZOvOO4/GIYoLyCsoiBFu/P7b2VF
l+qfv2uG/g/YkqzWNDuZRL7LsaWrBvU1U/8HR2AUnqgVaYcK2+7nu4ezIhLR/aP6e8mo7b88UZtm
4CB+NEyE3Qaa7sMhVoEZO3PuzVtjaj4n/XRLvXtHJme1mcl3iFDFwWQymm1ZIx4ekwY+XPPRbRqW
4rbLNqaWfg/cE3ew7E1t/tsD4toGZCQDeR+Rp95h4GdvdewjNmbtswA8GXSeomK+cvvkfGmtXexF
W98v7moczjf1bOrbIYufqHSyrRsT5NfE+SYfw2w3uPnWSEafjqGdHdfolObO5ZDmu0dWk7mbwVyP
wpCAgGoK39naVSH/y8apbhKsBSmQMMezDuGNnGPDnMb0VefjpWVxD8kh3CDO25bNdFOG0zbGyLLS
h93gDLt4jS7gRl8bK1ne62SctUN6gevF1eKY1bXjo8YtWxTCNehA8ylZZ3dHC4PIjATr92z+FFaa
ucnD8DxJ0mgTeuVlnbgnQ5hc+2v2XOT0PeLu+JdB+2NYvFAOMwx/LazgtrmgGCjIHIo/BtcB6hli
Gd5Ydl7votD/kgTdtceTwIhjl7vextKzXd4Ox1Yf/tsq+5M6Lj5N8/M7lyAg4683mUug38fBSao7
R5d596u3QMm/PMfYduCvPd/GATovFlandp++mRUWRFjRWOa4Lar2yPS7dwrLQwRU3j9vWvcNefuv
ldOl0ZhVYvn1Lg3d43g1MNe/0tc/zBzPNxhq7vJQhPaGZOpdMJPFELXbFU1iq7eQ/o/XIr4ves7+
jraBE3fsFNHGq+tjZ7rzYAFWVrYZDCpoj27qZq4CoiTjdziV1kFlvH8D7BMwwJnNnENf3r1ocVOy
EiP0991zK+VmtkzXEfSkrTc6K85BzSnUAjo368myeJuhe/br43A0sdjsfXbdeWO6/SYMZzJOcB2p
ovPouXL8zzpbtzadD5h0Vh4Tm/YS7krhSbGan0i2+NwE79WRxqu3Ivx9Tg48DCYbPIiXb6UMHYyx
8gGDyNK9Mj3toeyHSy1xvvSR8bRY5qk26E+DF33vXPu9HffVPPAslP0+cmtUHegoD+aBuXaVYdA0
3AU5Ln+mbj3GGYEClrjAlPlxUJxF+fGlF08nfUm629xo4/bteWCr48eLicA12FwCQhnbc4PggOe9
xtpss6KxmsDg3KRjiQubdcRe8RxgTOWZj11hPWL+NmGz4N4GzZJuBjpk20FCaAK83YPQ7DfFOFYs
uoW5MZr4aNAutWY+HpzW2raFk2Pb3h61a8li7T5DSE12XZ/+Gy8ZeDXtgu8uhkCbvitO7fWU0kXf
xkEyYfvCiMYJCZel7MLomuNp/iNN8CH1r+gI8Jt19xnn+3q7+N0Wz3+sr/PhLqKoXqpm4xrzuh2D
49nJKrygnCNntB9770qL5qulsL6ILskYk4u6Sy+KynzsF5vAO+tU7+x/s3LG63U/+ldabTwSBnSJ
h91NFfR3yRg86779BZPl5zRI7iMnPV/CT35nfZnDEVsWqFvdAAk2j9LdHD41o/e9q1cMDHUGPOar
t7124o7tNiimzw2/uEYDiD7Aegy97tIyhzviCJ68KbvQogFnqWIbm8bxGppy4Fq3uRmzJeGT2w/G
Nlic56gOzkrYargXak9Ntp4mLcHnBk/Sbvu70SnPLK8/qmGD4Avuf2rqP2M87KG47BYnuy+K5CLW
g4dY74The4S1ydWoO89z5d7Kf11qPs65cxpF1mMezumG+Voa0aaIrC8BjKBtEXHjoubf43qXtnzd
lXjOTO4mcRCW9nUaAYdGd6VRCo7r6Ml3xDH+xrSXo8nKrgHwHtLB+dJl+plpDxdQbbhOnZ/Jx+LP
sr93w/6uzZgbRdOzaSOlwD0EZsKA4HuAROXU2WliGI+DdzRA3ambeTlraiKu3PE2j1fuQhF9Hx02
lNlKIUiTn2Ubj05W+JvVtosN2NJ1qeEGz1qDXSy+6bH1tFT6t65KNqn09FdzvPP8YuN2IBhJzD+q
3qMDztFa2gWU/xPHTS6KmJjxQaPH7Gf39ex8gTV9W7nXDPgvoZuedbV+7GbGuTvoPcYn3JF+cJ7T
bhJHyHjTmPFFvjRCumOumxMvuvg7K/t3iECPq6sDrDnkrFiwC3jUADCuGZNExXKfTMauqPRNbref
EpPfhR2hD/RS3lRNcZEt/SUY4ZcoOnWGejhqoG0sUTru2pJgnBBGgmaNy9aJakgvc0UuBtBZGpCr
Zl86nXFqF0zEyYAa0Xs10KX+NC90G+IVh9GbnCQPq6vPKPLlzeOmobkh0pxwvvf1Z1gdzibGSX2b
W/DqA5w47dp88sXOs6tzCvch3Cz+EG9j+uS51+zmsQ5PTL1AOkirvYzPg8VvN0kVX/S6lm/CKHiY
wBe3i3fKLP4IuPo82/1llaBwNCf9ZBrMJ9fvrwisO+VKhp2xTGj+vGyT2AFRG9l65BUpRqND4W0L
e5uiIHON/o9Yn9HhNfZT2Cbmpk/169F6dFzvoTPnb8HsnlgFtxSfLVKIN3lqPY5N1O6KcMZLODOv
q/DEzb1n9giS0zvvoZ38XSmca6e9DNP0Y/9kGgUev473MHf2UzVkJ+uof0xC+7HJmWixty1pJ8Uz
456++0XZPveze9es3Kw5PqaNynnIfq5j3HZsZzglqVDIZzoDeujvuM5PAKQYt++SqzSZr13yYiLd
vY0dfTNDsQMKLXANJ7BsO6TuUTOFnFp9+yyMlW3CXd1aRNz3l+7AvgcTdSm8ndtqV/+fuvNajlvJ
1vQToQMJIGFu4YpVrCpaiaJuMkQZeO/x9POV9pnp3Tox3XMuJ0JRW4wtkrCZa/3rN93kBs2qfolE
C8Y8S0JlEFOtjPyrKZKQQHBehVY7ToZ1MeFw+mWZ9rCWQQIhcNaC43S1AI+7uWWWVu5nu3YDOcrT
SpdB9W599+BYwqXoOlRD1UeJ0TIVQV75SyZGv23ZEm5bT1VZ78mMiGEoux9j9SzHdygxUJp3dGLT
4mfLAl1Pk29A4JdGvNrVdDac+qEr3E9rxkXKR+NN2uv9JtLDvHrPgqBu36wsMNDe2n0JL9+aIYAk
5V74XaO+eLc9BxAHhTKHZMrpBe5ZXJupFiz9uMbSa0Is+xqfjMU5xNb9jDlR7rdl/jlzvBerLR+h
MsCG8R6VUT+Iog0NeZDO9PLv9+7f84c/tu5bGWkw4TFtEzLtv5YuXrdM6AsgkxDD9orLeRY4qcXm
a8Rk1x+M2b7sif2Y67zp3vqQW/vVdJk3WPlryXKaOua3f39Af851DAoo29Ct3z0mQuffs6i/YfJb
MWVtpUYgYGW8V9Pmp4V553iUdlcQoIzIVrEHt9WR8SmSSJfETs+vXGfgxkO8gqZC9N9WP6Dmv20b
yFnLsmbtZ2H890fKKJJr8y/Xjg6UBsQVFsMdvLD+qGCBVAornSwvJEEv6rvucynmyDDz02hx3Jkb
03nhh71kd9VWvUzadnGKJOgq46Ea2jcx1TyBLhVafrV64rTHzIwkXKUGbCdv0sgxZ9bd8bN058hK
9Eva9Cdj2aO+cMNlTgMPC00sfIN+HH/ZueDB7J+3JfmWYA9omK9WOmw+DpNnp5lO+jLyxSDf95xd
zcMeyPxJxsccpO9TvUhfmmucmut1Mj1ftJ4/u6dR+9hA1Xf1hEX4Q68qGH7DveorP6XXVi1t80Qo
k53c98b6a9bdmOETqi3bfocd+LXF7zQaGUuwCN+sl1/mdPpezjWS1TrM3Ow4j1aQ3Yq2LZ55B7wF
Em2eKX+Y0xCPwnsmp6+QpO4QEX5r6WhEYT8QUIC01cNUdYu11Q2W6bunyifD1s6dSM/tgpme+WC3
JfuJ61fj6zhmsdfWP6B+PE1d/YyKMpgs6zIJwV6AL/UO87q5U9q3W6yNcta4Y1TgVCIsF/tYHSll
9drAiCw/21IDqdp+ebVi+Gaa56kMbMUmTBKur3r5mvRs/vnsZmz06zVfxJPZmdSN3H8gkyx03ORi
stN2G93VWJzqfgtKIGgoRliy/jCStvWrbWIGtnW+UUwfZJSfuhF+cDM+1tZEDCOGGtp0Wbv87K0j
kenyvdj3J6OiXGCVEoSbBMvmOb5a5qPsluyvSv9/BKPBLOTPnzjYvyBq/29I2+Fnc0Ok/n+A1G4N
3f8dUYv7b/X3n3+H027//i80zfsHY2oP0RYIBcssJmf/G03T5D8QxAIdOL9HeTaii/8Dp0nxD93V
dYklDlAXBBVWlv9C0yzxD1Zph3YTgSjdJiDc/wBM+2P5v/VrgN5QYHD70G82B38s/0hIVa+QGvhl
tWyQylc7UrDO/X420jPBj+m5pAGLm8mZX4htXZf6q5kvWgavXRIxse/bdd3a5dzsbfKf1tcbq+Cf
yytHA9sA0bA0DAco6791lXqlteOA/tqvq5bQ7WmqQ6nGxy7d9KemrChbN6OjwjbzA3ID5+x1s3ZX
E81EV+NO4ayPLj2OLM5Jboq/AOV/wZP/Dj/d7tufB0e7j7yDt5M/v8e0f9umYGtnjdKLyfdamGTW
YEps4eb+qmpXRtv7MurpNUcdwXRo3UKEkdYL9g8kTXya27m5Tv23tlwhYLqVODMVV9I2PzUqa0JH
dECWXW6GahiS49r2qBqWdIL3Sk2YbfpwKK0kcLTFPplr2h/IbzjOO/FCNkQX/bZ6n02xpA+/Pzw8
uePM1E1f417/h4vwB9p/u0N4S3oM5iTVIY4pf7DwzGaiuUrM3v/rV+uJfjSbcF325i11GufK0kdJ
Z70aXmJ+cnNxL6rOPerUXcffZ1MNgFaj8nrUsiqNZSqe//YiPv71sPz9Nv0Gkf7lGcLDhtdEYFAD
u875EyzOJtvJ0x7e+DZLraG0nLwDTjRQBZFNNkZvxa3jhnQ0I5c2ba6UQmT1SLEGpSyWeC034Xcl
vXy+d1W4D+YYruu03dfFJl/SrPrwevuhtNZHq8/6I+62zgUn2keELOLZM1M43dV2nyI7gAObDA8L
9PbAk2WYw1GkLa+T85DvxbXNcvMTFctpb2mR9mk0IAvt/VmsCfz3Unx0uKQPOBI/jFkXMXXKYsW4
M2w9mT97BbwtKylBo3MjHOhMXs1p3x/+w6X8b0+8zTXkSmKVCd5pmn9UO9bKvHSxySVK0/7HjOTm
+UY4jwZA4GbfxGlr5aOq8VAio9YEjmiSh7YYfun4ez9M9nBXFnh1+pWH2YLqvecWl9tLZXtf+V7A
4m3rEb2nH1AAhgs5HGa0z11PRDRAOZ2GdmmaJPzn7VhMLpGXl3VUdmv6shpjG9v9dLYsWkq1nM00
k49JH5W7BMFeIYC76rWeze59dzaCZgYEQeSB4ejWGmPsul0WF+giMEt/duz+aZ7X+qHHsD3bdc+3
Ma+/pkP9w4MoVNJNnxI5Jf/BlRAjztsV/OfDCj5NVqbOON7Gok4ygvkDT65g8nirtJlFoFMICWAx
fSR513U1nrqCcYUmGE9UgPKHxh1opVIv0varKswKL+czvtx6oKHTP2+t+EraciDVXF1aSRdtZReV
VmRZNI7jb9SQMJ2cSzkYFjivZoRzKz56VKCBXDcrtFPjV3p7kXdon+tSRo6DTwNGJZqfyuJQ1AtG
sPo2hIxY+rPdGb6Z7lug8rbz+VfnxuyN+6mcXlPmAk6va8HeIHHMSU7NdSob7SuJL/Zdi1k7M+78
E47HsI+7kzmhGrHTCNKOSatbXac2urVWfZqb4Cb9MzFrl4zoulBYDjIpA2diExBmeE5hLbbeXgbb
3kHrGsqQGOmIWI2PMs+5ZeVLkSZvGlgxYq9UK9HdeKIlrUR8Gor+xREve4v2h9mXCkpKw3SHiiuN
/Kmy52/N9syM/TDtLLtDIdaHKv01L5n1WVh4slcCxooFp94TKNk1SHp65gXtXGNfn+1AKY0cL31N
z5eCYRDiNtRPdX0xmHM/y+JhdTUUaWp2nbBiiE4FONttJGoOglVAhJqWOUFvu4ouczMikYAJGXpy
aF3tG1ojjPf77aEoNgNpbf1fH1A+AMml89C0jIcd8LMvhteeHPg04WrdeMR7UoZeYiXY+OZLNHkQ
kB0gnYOJsfRZNPiXAv48Io+9WUvL7ADuox4xRtAC4ZTDm0j3X2lJnv3i5YEoGR/YxpW0pfTh94c3
KuuwblxlZH6BKWZ1niuVILCrLTviB1RB1aqEy3xbcpt0YYxWWD+t4q0ljCL1wRogpm3Jj1aV77k3
NV8zOSy+RgbnZ1UxIGD2vLzgSRwadWafJ6serrpeBmstqteh19BLtZ5xdtRJlJbzmurzuzW161XM
uG0DYfrlbt473joDpI7TazYXkWF31hu66zgjXD3uMrM7dFoyfNIcMpG2xTmQldRHbZemjzv7veeN
8qmXI6Gwo+ePQE3XbqqtYJSmB/CB4TZTgqM3725QgbAFZdaswe6aaTxtrfHSjxuIFc8Qorrk2+oQ
7ag646nZRP5omnK4BaR5qGknAeG1//X7qyGHBfrX/+gqX9WLdYKPrkHMxTYKL7vbh6FdOzOpUtYO
aYVEhzuXLmuzU+nQ/TTZo1FUNWLvqTt3lj77HQEsb566lmvhRXo7Khx29xOm1+PDOGC0Tv7YQutW
b7E5GDMPNnyRIJuXPmBA7J7/+pC2C/gWdHkwzY0TjN00Xv75MRiqgBCRDr7XcXPmQR0So1i+qEG3
77CLnYKsTo2TNnfqTDNtxgRRzPeOIc5FmupPuc4J0hhNR6Oc1NHxrM+ZeNKy8adDjHlMdsxTvWz9
g1N19r0sLDC8VJxFJwDxcLxZ0/kj61zlG+MuCfnmBTj0zAbPbWvB9M4H//dXdYrYq7W29XEyZazl
8wCdNxPnfJYXMhH6p7FDh49d+zErdMIkUJrGhdy7sJ8a4054+S+88o1bgdMEbiffmix9aTd9RR9l
bV/aXReBoTYZlMqmQNP1aThUNO2nmSDCk3DnDWujKqy1AeBK7sszDCI3TEZLP6xTqJVe+w7B8qfo
h4/MWIaH1KRaEQhzYsiA5alDhRgoxiZPaFJO7QpmX2R2d7D7g7caw3OhMWEjXKRM2mcIe12Ekdz4
OCf6+Nhv5E8YylB3uVd7pwwD37hNsDCzcnEStxSEfcO+nU34vObKOBoLXMDmpG+iauj+ZyD2LPsi
JXoyzV6C1XIqBaqYpF8I3Ny+xr051q+SpI1oNxstGm9fEnFK6b67zrO3ZT/nibtX7ftBVGtydFPr
BXbidv/7Y0L0chCoXj+bo7eHdTU157UvcVCf+gFHRw93VW8jSWM1KSwWax6DPEuRyLvqG25uzWVH
tXdJbMSbUNSsyIaEhSqfkopov/nZcLbm1FsjkV17NaNiSCqsgMq3WdrTc6NN07NTUbpnaMKIPNTg
Elhpd8SbXN5vRZ34XV5BGKP4xO1sXg9bynbtTXV+n2kkmPja7a+/v/79N/Svk+8KOACYKDyWyPbD
36emEDGfe+utN7v5m8iHMXJduEbc0iXpjTN4EHLkrFjjiuIlVCji78yOepO3wzukBRP9Xqxa3JqQ
CVc2o7jKFVAYjjtn8uB7phib/Kv23Etg3JKJKu9xxKDCuFDp9Id9qj53kJSftHV3nrzSlbed7sfv
89ST9jjlaIEcNpLAGXo98DKnf9oJqg1JGz8IY6xBg1vzU9q0NJH1FJmqHB685YShThdnZbn4nePW
53kbWfT3+aQB+p4NeHSHbsNFZSGz/FV13X6jSuQBLvQqJswSoV6aMMexze4lWcMNA6JnLKvdcIsq
1nY/H/qMVzt93fvmzJY2P+f7Ph4ql4FinrtP7apImsGW8Zh2NSU8KrXD4u3XvtXbp9FN7ocbVJ1V
drTnSftezcVJzhHj+k9b3bona3X7eHQl6cVkLfhIo8sroQ/Sb7W2jtNxe/FoFy68jRjB1z/HlhFN
gXN8aKxr+dgbbUumgT68YNybhfWawERd+vj3P696I4MEfas+huVjEnt27joDWkUhvqImmM/emPUv
U5XEJnSakPamiSe3edIpScNpyX+6u96AYT3k+b4+dKPtZzYtMrtKu1XD9z03fpiEHmCLucxRapFt
3WFESCb2tZ/7zncEHrp4kDRnovfg+iXnMkm7OFmc9ywfwcyNpfDHen4kLMS731tdMFqvD6XZP1ts
pCdKlOVqDMDB41ycyScTvnRzP22ZehDOExjZS36bilhfLSIwjpAg+J3ko/vtDhQ3uw8mgDNqS1qt
tfbCnPHhRfcoTQkbXdK8+LSN82WYm6dBaLwsiPZZLMx4VXqD3UnxORcJgjy6a+DSIvHlYLzYufnZ
5Km/59rNexnbKwFtSMLvO1i3p3ZJ/Dx25lY/EN10MfOxiVwpmALu84fHz0mSOfIY5k1JWnLXtCpa
Jy0ekcbOJBO0SrtsthbhHwQxYarms33T5WTjukV7uz3YOFqH1q6F6DNsPDWteHLG+m6QhV8snYpX
JEUm6b0sDR7waoJJglCxgYA6FLVGmWZo963proemedBLHaXpkDyVTrUEspMD9V6PaPeFUN2GZ+vX
Lc4znsuT0tOzMAXiUYq7cIN16u0du0ABuVTftq96oefPZnXQBrjgzTMggHOCGmAERsOhTKgIun2I
19Zs78eijUdDuSc7u9Vs+sFLJ4eZW/1AK8JuCLgb9vddps9RJklSLi34FnMdZKt6sWtMJgkAiZO2
GUPbm75KVCiBrMqf05ZcLbvJriuFWb9OdWxYSeffsN+2Jz9v1Pe7tfyxe22oEZhG6s3+miLWu+sa
7MzWmTVsXFcU6OV5gug6EBnpk9KFoUIKAVbly6uYhiaS3rvD3uL3WWsEqWO5d0o0b3mZLsztNQi2
KWVM0TvIv7/2JoLiTKqc/fCdzppVkjCLORuqeC+3n95WrMGy6EGli8+ychbmXVl/n2rtZdLdJ4aD
WmiYqr0r8+qCUPKievHJGc0kXBqpDt0Aai8cGWWG/WtiEYlSY8aioada28R7bcJwYIf/grujxT2R
U7y1+8l0NRVbTAGZ9u2nzh6XW286n7dyeRyK74vdXzOvrB624kPTc/dAXbe+VLX+Vf808dzfeQsD
xBRWRO0NJgZkELLabj9f4MlAHegY9DsDM9PafpiA+8/u1sKhz/cPPNfuBrtTkegGN7QzfH5XUUdb
i2dzWdJCFWNQtpIc+rRbo3Q0GXnRoBWYJmyleavfkcdxSkeiO6AXt70TOGWtX/PCvQyifZXe3MV2
Z15lO3WnEsBwmnmczR51cDtvUVkLkMZ6Q5owrmfyEwk1AvS2FnSL2/Yzz4qDkcj1aI0WkYItyV+O
10P66Uy/o5jMTa05gvJ9yirrcVvbPZ4nE9Vy4/3Mt8Wftk7G+lAlh/rVMUozSEfja9Lorc8YyA5V
znKKKGafhgGXduGe2g3C0Tw7d/q+ePCKEmwBaDHLvX1NCs4WYTv8k8E9exVg/y7yPpxlPlDqn6pq
ng5Vm3+qNeW9eDPof65jrY7rRbDZo4dN5wehq2SVJoRC2Smw3coAgDix6XjriXKNmcaiO9z8nJcE
byNAYS1eCMbxd0a5gcdy5JsCLzTB5m0nCgZ0tt/DaFS+bNe7fmb9TyeyJxxP+0ZcCa4T8LY8yei+
HEyYFt6yB6CnvzKwBVKxZXM/rlrgFO650cqd3cC8V4mlnurWfqKo0g2twS7EfVrp4IymfNsb5ylH
aYcZPYko0unrA4HuxJObNSHwVo3dOUBsxXAVvwuaqV1iCNC5gIGjOKdz973xFrZGGiqeyc0X04QT
l+pR32NuH2R46l1skgMjyiATgkzoVlNLsVyud+m4fu/wcGRBIGjZSYZwbysrHNyrzG92CHP9Awrr
c7I1Et4mJbZtJlboNhW4EEceSAwEKb/D1ey2gCdkCEaPy5oqIxBNc26GnSWiLnKk9Mx6bniEstM+
LEZcKJuUn2Q7i7/W3UXkSr8jVva+mAvruC3cM9lv4s7UZeeDV0CVSeqTOcp3QAFYTPvXQazFodTK
KR4T7VgaThV00jsmg6qCxdqnqN6ru1aq4rlu7Kid3go7SYJqaXB02SVeBpTJCXVcsBq1DF1D0d/K
jFa5w9JECRkUSzL5223IB2jHFHQV5IfpXINqqAC+RZZHBrT5kqkdIzhrDkoni2oNoQ5uE3fQlspD
WtGi0z6HuGz1wUSIWASV6kuv++k8tx+jqnlvGQXbM3xaGLYeLFbrZV336qiZw9H1lvdZI7ZF/tyy
qgvkFDRQI2y3PDa91QTKfnH2lBZmyWHrzuJomRWx7LYbd0QRHSHtlEaRBbKpOBt3OOQ69euU7sHS
ZRjPbJ6K7dw6GAALz067PaE5ooQtRBFWNksCuhQZ7oq1bMmidMJZxerWIC0UxiwLELvs2IpIhIwI
5mRMh8VHkAzs3bY2HouBnqVtLPYxC+KSuU5FKFo7gujqwp1U6Z2h5FGAAtp2CgLJuCFzO3XK58Rv
ZVp+WgS6wWHvA7c024OedgUT9GYK99EX+tJe+uFgCDHECxqziIDEkKZguAcasi/Awv3MQpoZRhPL
AjTY0tvT6KYkCor1bfPY4NuaazcxfoUWAWeoycKtdbLQvY0AF8M+47+AVMKcxqgXVEbFZGyRpKyF
ZuPjIerGouxhA1pNywY3z2F5eyrtulpRBM5fjWom6bH8WkN6JzhS4wgk3Kqysy7INMJqZubg2i/j
hk0MSrSJFy7od3xGjGGPUnlb0ADNLWPAfteF0HKjkuZvtkw/dM2ZQqI2XqvNeRmn7nNaw9AhQLWN
aJJCuXGH5e6Iu6QJNM1I2BoIBmF/iAl0vHPHxSERAe71JusGTYD+wfhdhR38UHzWbmWdDsydWMXL
OKuY4hTNpu1pF3zncnrVQocL4pp+6+L9sYx7IDN3hu61QczkwhFNQ6+1rkCnLgYbDhSUca17v6q7
s5sbn7RUOX7Z7gh0Fqe+4OQTbFNthIK4ZDYgRyO8lDXOtQTv0DbdD2sK5zspDU7Q0QJlsqdWWRK5
+VDg+ST0GC+l00wqnIms8ZQmvFdyF9EiBnQ5Fa0uHn/Us2SZ8v2kZlLLF5BV8aeaMSEYEn+nrMZA
rLkON3mMJ5HpZya/fcefNpLrHlV6cqXSBw60WNoXR4EaNllQsfAtOzvhKO9aEwCnbdcWXHfgN4w2
rWyKI9/23rnLo96CriRguiAx8onY74fULU6Z1CeaHaOLqDc3pR1gDTp+W2DorKZ7hgSSJa0YEJ+2
gy8h7fo2k6lY2Lt1BcaPaGdfPeHu4GnsJTxKXacdGKb1YeeAktDvDSfNbGgu+rxl+UnsU13aTTDi
zBYQglvfi3av76WjVgpzFsB+8e5ulmp3yzQSTZdDzIJoHqeGWqO8cd2Q9BYvLhP87fu8RNnYvXfc
n8tqTsdCpkel4RWfaalxWQs4nVuVn/oB8rjo3scVCZhA4uW3NlJyoUOG1sSJNnL7bPaWDJ1WmIGk
vVQTC/AwJ9oj7WV2V8gmRbNduv7sRI6WiKtRF8fG23ButPfJZ5b0uNqPxb5K6MvjL4gZkz/a6VUa
CcT75UOT/ZXmgASyiLL3igxuDNO5+TboAuKma14pNPx1a2JvvEA0+TJ07TenSDd/je1FSX8fojx1
vkOn2yC4Vqh7tyPKwuO0sVLbzevUye9UY88FvScb+1zaP9VwlzIZeG95wAcc/t1k/jzgBObLxDl3
UCSpFDjJbq1fGfEI3xkc3162Llj1XbApO+/5Vjh+L+iPZf5zqvLnrTPOIocLUV9baFvzVgIrE4Lj
CJSbLbCk/b1drI9hFowtkxzOk0Lcr9fP23dn5X2qyvVNVJsdUDK8jgNti9yOxlYKaD5qQ7BXhTl1
mW9XnGbhiR+ptYInilcgMJ471vG56qJkUeRUa2kVpTYHiTlziPUVTxSWbdsG1ZW0CiydvENHMuHY
wNaT+u3FQJb0OGP0dFKqGfyZOBqSTMvX0RkftOqJBD0q26Xv/dHLZYzlvYRaor+URf25dPDJKtf2
2hdqCHo32yn9aCsmrceki3hPpAnj96IbP5MSD/xbzbfNz2JdmV9UXfQXvJnuUjHZWMrenNBKSJRK
mEMMDdIIZtmcliFNaPHELy+zxQ1wwVTPCZ1liAsGakOPv1LZFcyHLWcC/YZDv8xJNHq29LPV+qDW
WeM+/WCchE2yaz043wd5Q1rs0TqmwPLhliFGZ/xyS/CwT5pz21/z60QVe8yJUI5qdhd/9RSrfUlp
XnqrumZV83Pc1dFeh4umr3G+yM8j+DnH00JtNBesngrlslSrPkjlGKykL11VajToiM35qe2UDNPH
TW+mS5lM8tDxveNmxJxtda4bEepZ93VRWrgt7kBshZH4q1X+XHTgBL34pmhPKc7XLy39qY/jASgG
c/pIDVZ1t4CVh15WBfmYrZceLDxIbJryxiRKazO2+2pQ2psyi9gxB2owpWUnaS9v1jLfe86GHBJH
zjgtgIA7c3zejKyNNTEmJAhPGfTytMaW/hN7OVZnjRuPmAs648c4ZJ/s1Sqe9Zr+CrX1525YlsNu
EKqR6w96uqEqn3s2yYFrUqYY9C/bmsUOLBBWielz2tG+qnl7AM3ODnv6DeMnOkFoy8EGgdhkCuHU
HT2RWrKQgTEPmTF0Zxh9YSWrCIKYjRLqQ8+NwAQC8UtCS8K6T18UUdr+0Oazz/V2Xxyn/IE3S7R3
5f4lL9W9XewuiO2925wMYEUfw8TzauRfVrS+2di/jKXUQ0PA4s86DauYjKDXiTKcWHGs86f5vm/q
58ZgAOANLm58PZ616RZsc7Wc0nU9WGKk/R9MIIKmqWKtbTYK9YVOsJhOsEfysJM8WKZjVQGX/uTZ
UEIrsVxnR4fo/MlpcPUUxS59LHVZPBMPZAFumjuP4dgnzo3UnccdkIo7wbpgZAy9imxq1X67zRmV
9cVMMMY1LAlPOBliHAXfOmdVmIvjGeguRghv5xf2+Q0cPe2TUTvXkqSIe4bui09qOo4SpfkAk9Wc
plOHM3ky440H2woHLidqlRvXVe23zPx826H1qJzkVU3qS+mkt4pZ/UqAZRaDfX4eF7/XWFkklaou
nqpZfmmsnb2osNYAUWKo4exBAZBTqQOfKU/Gm+hh2jypxjOiXLAIcXOftwbwmTr23Xao/TliD/PK
G8PxuSnM0ofR88UawC3ti8ggqNpdAVZmgmLt9Z3b4f69bBD+NhStxui+obv9Xnb958JtoRMMwwEe
fR6srjEcFjzMSHgNV5LTwkzldBYz1cmKsGCec3j1wzM1aUAQ9+h3ulTxyLwuntsbE5hbWthpbBgz
VZzJpG9ZjKjO65pyBCa810N/MExnDol9ZuZpTQ2iX3iacrQk0zvIRFNhLg9JW4OO5aiQjK1hgAYm
U7PornteYMefX/H7QAK+OcHqzKa/rm0XMuz1C6BVX61tE0AXXKDrJc5cxqXehZv3lqbOk0PO6F0D
JAEsgZenQRRx2JGH5+M6iSOR8QIBIjlVGpNKq0xePZqxUEobzsDWR8ixvBCbASPImvyYlSb8cIg4
vL9WMOvDzUMPz2li5eaLANgjTlWGxQDSuLjN+tjWwyFZ1fPutFykrorztoAlA1ztiWx/0+JqgGkC
5ieGG6m7d58HzflqG+MvlgaHYHtcJWcgLd+rxJcSXDmQIz5feX4vHObKq8DqxgBK0l83RxxSDSjA
3tAfuuX0XsIzlmWnHpbNr/LNOwOE1mxVuyIIDBgTkrtS+yn7MNpSHFrZ/LJnA62OpquoW5OniSVx
KJmveg7+/CMZGiEGS8fUpXplIupDZnMPaBtYN6uT0Pa7Uma/EpNdWM+A4JRAB4A7RZnRiq3paN/t
LaHexsrL31VzGZh7O9F1MEtRmLSqj7lnXuY0wGi1DSWgTHaMdYbla67X0bQw7XNlN57gXN8PW1lF
No/DaZ3WU7Nbxim3MnXIVYE7vX1wnIQiZcOuLjW+TdrEi6aXn5WtBCamjFqa0J6HIxHpVbCN32HA
wYXHqQrYd/qU8mZIQZXnGJtxMczynIZNIb+WTKY/p1X32A3V5C9Ctw45wGWEvt4LJxOBDhT6Q4FN
tMCrP5SFY1yTRtxq43dpavVxflRjkR82MC4f7fkrFb/FRk2SYzPYfWBD+j228KUZMK38sFoj+8l7
QPM/YFx8duglo6TyoFylvxomS4PhARmQITT0o/VSW92942DZdPvvundUMQMW6X3/pqF0D6XVjv7I
+Eibq/Ekt94+eHX5ItP8qShg728b01GmLNHitiIS3qjF+/0OJO9WLkOxJodrkTNKn6Dl9F6BmCRp
7GBUWXEaqjcqqPp+WuZTZenoIxii8vLm8b5ox6bbv8kGKViiU7TvPkMcP6ms6ksxMAdGCkFH3+F9
U9I8Cjv5nrYkASAwi5QN/SBj3wunXmQxU2yFIMSFCdVaPJEVhYr1k5Y7HAQIPlBIoz119pc8+V9M
nddy3EjXbJ8IEbAF4La9ZzdFqxuEKANvquAKePqzwIk/vnPTQc1oRhS7UbVN5kpLoBtE5dH1s/ek
42IvXH7ooMx2ofIYmokfSclASPhNDW0BfVZXtQez5yafkIO0gfHSRRHEV+Lut1Mwomamn900hfrb
FJJRmuxXacxWMWQizW//sLqg3lrAnvd9MBjbpkYEkS2phex7j+qlyZPmauO5ygulNkVv4XbIPQ6T
XwM5F4F2ca0NI82WopfPBU8bI0zMdDwpJDui1qhwk3iJvKILMy5j8CGBrl7sXDH7iOICenz/VIzo
OELxp2wr/+Sr9lcc/kjqNlshKw1OhRLm1TPLt1nxuUy9YESfkQw3lyS9RDHhaM3e/Mjs8s3w7EPR
gPgLOza+4Nyou9akSC0ui/oPocWJFO+tgSSFLGYsgt7Jbohnzr3s0tOnJ/1X7MUUcgtjME34qo3S
P0ies1CRByFEQ2M+nLl/LkUluo2Zc1anrVp7k/tPJUFyTIo53rL1WEtAN4aXDrfK8w5a1gWo9PGu
zChb+aKcYVkY1iFU0bnpR3V0ISCGBOoAp3mqusn4NeWMyIKYegpaWPzQ4T4NOO5ZEJOnoNLhlKg4
2jpab/vOP9t+eCp7a1UPNsIIt30XFbPjue7WxtzdEMHtmrJ2dlWfOpAQpclMuhLw6JkIWxCMdyZU
SCZaZvWwkOiscAHASBdjx8TJ2CmDtiMvnAQYT3jtfI5yx4jnTVqWq7b15aqvjPRYBZ+SFeO5m/yj
49FeNfaSVZXVWzEb/4osvVtTsh/5YBO41R6ymT0b1nieDfxYjM+cVQezC+uZJ4/s69czwEN+iAGK
OIK1O3VucpyQegjWQ2E/cIZyD+SgSovag5ArA/vatvmNiFK+1W7Xe9lh9PDlKEEZ4JiMe0XE1Z5R
07ZdkawnnV+y0tY7JgnYbF6nTLxMYfE1WXG7Er13dZjkwZghXsxkRrwelqmskbczw/2V9oPumHjT
q1kvbvVyBRqFuXgQrqJg21ZIDovM+KqsLFk3iWATS0uXSBwTOa5N5lEnnacoIgqc2F6kH4nR3dkb
416R2a90Dp5Cxk6MaOBzQ5C+2H39XC/RFH2ebhxTIj4pmJwK80vr7D7VBvmvdHwIi2kHTQejWjal
m8jsr7NLHRqH6gYh+2xm/QmrDOur0C4vcPBuKKWenSTe1zk2TSHmj543uk5McxV++Esvq7a9NPqV
azj+FSh7ukG0oTbW0qp2bf7WdfNNFnJT18yk7FG9GjO4jOSNY6JdBcredqwQT1Wb5pRJ8BW1yWGV
4rAaFaDG8FRo1rZQdbnGpmtnNZ+p4VzShSLMwu9lHrIKgKQ691MWHgmR/iPdDD2cRaFbMitfDaVv
rhGItCjD+ndhT3SqmCGAogUJ0GyNJC9CXxM7Ayw6xuJpboyrRIR7pJXIiw332fMuhR/Fq2mOGP42
/aHGjmvmDWcSsq0D/e86Qmu2SrQDilkg7TGnUq3Ykkhg0PXdM8lJVeEvijMgPqIJ2ZKUiI0ouiAf
cw9Ys9nsStdnrWfsDOywWBBJ4O1d+28hUgPjKvpCFX6OctGeLZNTlN/V1qV76hHlVehguIwqNtJl
zz3lG3clrL3QyCCTOaRu5B5DQnByGCMxbjTOrauwPcLNMcOYMhX+L5RxxifoYFJvKpACAZGKx00V
s2WbYuqzMuwStJbeAXJSUCBVLKXxG3IwTHG72esM4JtpRXQC3GgSVT0k+/rJYuwZpVW47muv2QGm
zM84ZN548yumX2aytRfyrCdWVqWBHJSWu/aQPtB+bKKIkzerC9wfukj2LEfxU2bROtMyZH2e8pC6
5bkcr16PHEDMf8vUunIeTxuJOJNn4Cfpxu8dhvsoiJ1j0tNbdhZY6RZPXTKWVIDJj8CNm03QgPIs
vXvauO5maFk6yQkhUu7cpJE9hm5uduGYsnZ0mUIWAJr2jHhK0/gHEFvcmcha0t+XrEsLg0K6YyJs
DTXbqTXhC94tMEscuiRdqZKbo0u6cmVkkdpPVUuBiB7KjgYeeN++ZN6YbToR7+jgXqwy+DX3xV9W
MLi/oeujICk2qLjhy1GOg4MikSCu/kglXnzdsEN2+ACy9Nwnya/QRYqQ9iab/CLoOIbi/pAJZxtY
jOXmsnliDD5MntyrokTb40QIXXPdbf/2jr3z8VvuO4EZbQx6d90T/LSymSKy+2EYEYKfXudhtc2W
x9WVkreNkZqIoEfFaAFH+J6dz/fspu2riEe1xaEvmbKgVRqjR0bk1tFeilM3+FKOviRLuxqioN76
/XyoTUViWfEvlY6/a8duN3fnNoluSYNkGonLn6qv9+wzPynMkCiNJEJAD6SCbJmmyYfOMM4vswKu
owI0gultIiXZvIQ3O6VvRfbD3iefy22o04zJf/OeM2YEoVjtPMV4HIf6tieAYF11LhoFu8Z1P7zj
fI226LVr3Nsjd1BYHQqnPuuUsrRkgdT55rCJYonTv7eJ5Bifa9Pvt02nsCD38nMKWUc1k6FXTthd
DLwTwNyviQHpIR/Em2RJzorsI0/+2Z0m+njkSh+Sr6md63XuY65w/Og3D6K3j+CBrMJCGRgqce4b
U/5PNr6xSWqxL93hqQ6AonfzGeZsibm/f+bK4KDLl7fLtTaicX5PfoKqJeCBHlCgawhKc3M0hmX3
3M+vZZf0q0TisfaS5GNy8TY3qqMqswAuB4/OTv72iXGe8bCgRPH/Vf7KU3wQ+q5HYOzWaBVs2nnN
5bBh7QsYexkim0QqVg/1Vrp/ETPhATYvYmTGoSvCCnGP/WKlR1wPOtqs/zl1IaWqLpDaSzJZhArb
zTDmbDSyaAUvLwd4J9DU5mdGUFtQJTw0yvsVJpSaxBIfskkAMTPSa7kMxLsqs3Zj1yveJf0vH/Bn
u1H+ERSxOOz8mW/Y0yqkUQpWdSi/AKV/tio29uC+KS+acJtpJGu1EF85y6Mddv33WaIT0Ey5jBIF
LM7+mgrJ+tXr7ilCimgpXx29BtUVY6CGKVjyFpEeaqF82hg8n23E+qWf9Fs/sEbDWtJun5E4f5Bs
Ea4Kz893UqPdIwNuZrblnpjFp7c0M55tnW48Hmh8dH30/r0Pb43ph9XpnwWmbRy3PlkCsJ/Y/r/x
Uys2HfqbtaCA5t9lC2KgjrA1lNZ6rd8aJ3wKM+uW+Lm/q0LGdxUw1hokB0tBPoAOsQz7WdDQsuIF
xqKpJ2KWXNStNsVMzTrA5GCbh+Ro59lblfOJIHBtwALp9iuTymTf8v1QHCbrYhIfYWHka83pVw/m
S6XqPwMX+CaOg4eyadP7cHxbjtrVdA2cfFlGeNyK7HZANLzbhPpsrQByIrbnoH62O+ZrfVl9khGL
ZHjo/8yKpmuGfr+Hh+Rea1mf59k3VqPh6k3jED2VzPYqqqEhDv0tC+J/IlZfTAufx94kcWPRFitn
jlZG6RgHuZC7ltEwsKMJezQL32zra2RJeWdyjdTul2e9jLXg5vbbBxutfl3243Ma7IGwxZcgELuI
nhwpNu0d2RX4FqtX39d3u/WSfdDBQFbpeexRXFd5wqNiFpvCn7e58V5W1Y+gtnymzjN9z8TTH8lz
Nk9oZJyt6/M3kCXHqpSXCvo1YssCnGHbHUicOoeKoriBy2I3oMYA+9E0hjJchXa1RkpwNyekNayf
TyY/eyIfT6bQ8S6soDxri5mvI+Vrq5wvVGAcrYBGYPpX7F9LtkaCXUQUcq6lWblhFcTo1LA1bKoa
J3sqLwNquW5I+6MRjsuKiBWMsh46zzH0lkm2N+lDrCzt9zHl/7qPxXNSaeYWET1ELfw7CR//XNfO
NuBxl+Ql+coAnpnpzGM9iC/ZSfoJrZDlSesFpwBVRkZce549Y8l6TvkUUb9jFK7nl8h2tkPjxVyw
TE9wKV1HdsirIaK+mGtGDTKPP+SciN2o51vaZG91vmU/Whzx8+xntm5nFdgn02LkJvApUKtwuYpA
nssu20wGNJVMgxHBQEVaSD/jYfcLdYYHVjNTGp4aZP07ROMcf8aJvAPW9eb0YvO+mL5GzKulta7j
Kr4temgwMgdHyfBpDgyKGO7BgQ5qShD0c223LjwPK2cdZNNQhlX/ZZEQsR+DvFrrCVn8QBXK1V6Y
6K6nmFQIN/gpY+zumVEx9s5rb234yAEyqz8GzJlOAJ+ubrxhYM3uXoYAJbLkSzjIW5qlsVJ2d+8s
mq6A9SQQDLvalC1bq665+I7+tH09Hnp8bkPcTcfKkx8SfLIowng7Y7heJTuKPX+yro079LvAyDAS
ZtY2m4p8jVREY1JRP5tF1I/Gd90nsbsSXtvs6qxfJ0G/KcKJvOVyOs3VmwsZcDdk/KCxGtyFEsM+
94d241R/Wtw92JfKVy+Yf7SjRABIUEg/m2rd0MQhaPSPwzQe6KBfOtf+Mc8qXs85hU7dde/dFO51
qp5SiZ+DK2EbjdZb4g3vg5Ss7cgf10ShHKVgvzQM8Yb8kDffLv8l7vzJjDxZp3l3K+rxidigNSdF
ucNCFME+5ZCFKU1Tj/Lds6x1RNG2NkcKWalOkerfPd8brqgiwvXcMfcI/GFtYdOuy9nZgsMaUUa1
6TppU3IpqFMDf9oGhUmdikc0oIRYTdilBSf9qqE6oCTT71RSGMa4yJqY23QwEW9nGOf2lZ6QSVr/
WLxxTKU5Qi33XVsKDomTIZIanyHTkq0EyPlSOtBaw5uh2HFBO2Ls/5UU1UPkbsycmSnjIHMy6vF1
G6wMt1ENVEQVxjs5PHLn+vUXFFNUVEF2TQJ5lLXjXkKGKQdPs/qf3WSluYwZIYXl2pchRb57HSNk
9h0oMzcqxZqsACoNwQcI1orlZxaeflrV3uMBAzuZMicVFpMsrIEdUiLK1bk5VAgJYmNk+4TGBDKU
89vpglvW85EW7jJlPDNaJFdr+Q9GpKcbX1Io12Ci98Vya+MqzNeIQplBkNtSGCMSCCdn5j5DCUnF
AICPPzlidkcUTrgLDdsGNVcye+1/g+QjEsZovpxy4JL/B4ufuLLWStZk+7mYZ1Njm/lJz1yf0mkp
n0uDXsnQbDL6jOCrJmQPVkzMfd3f2FiMa9nCXqJ/P6DXf2Vxw2LJ30IpRpxY3JOxvSUdSKPWXDel
vmFOKR75nD6mKiOls8l+DMZNh/rZ76eaDgh0UU4wwVSBByss/9jU6ceIuOWoc7UtVX6d8pmPqUrM
HXoLn4y5LNpPbksIxiLpMZz33E6qPeXmvqm6LQbDy8ROuWhpeRvvViBs3Hp58jqIHKZCxEzGe/Nw
he2LgvM6TCEJxmOMc04/gSZDN81PCjqP28U8jmLeqAhhpSeyQxpbw8bFpgiNSPKgp+VzmXjsgkE8
B4n/Myucg0vkEoMg5F5TMF/1CM+l1/rLb/aRCIYzcKbTyDB9+ew/u2mcPpgE8fwFx0pfUtHvCz9T
uyhkYNNnb3pO220wrjLbDZZssIujEVcVQX0cBmQ2LC23STL0l6Bs98YS6eTjZENo6q+DNuULq4h/
xOjJJzFtzCjZBIz6Gb4n5WmqX9O5N1j1iU1QJfIyIQK0+sTZGOrbsP3URBYQU1gfbmee0fdUWyHA
Tfsi36Yg9hCEM47VTXlM3OrA76GJzGAx1r7DnGZRF0st3R1QE5Jjg+AqqdYXWQxsp2Ut0Az9I09Q
zLJMXbaloGM4A8hMwijhtOt0wouDuMKmdrWcVd9HPyv0P2vXEJ+YXkJE4zr853ul89axXnMyfyPH
ydsXPfKBdJ6uRp/eSxPeQ0M24orH8En33ko7ZbYegs7chX78oyxycpob6pva+ZWnAeMGyzR2lutK
JEfpscQrus3k1tZdvdkrbAbbkSBwnrtergx6jNzclXF2Mrr0Xsxhyu2YLftK3rBA8IPGDmbd6uaX
OXp/CgfTcsaIlPiD4sz3hLbSs6sDdMqJJh9DSsAgQJukfDbDGeXJnvCj3xK3+lGD9YkJsFommL9x
Tjx3VHi7lqt1bVJge0YPmWNDzh27deW3yJq1tR1C8K6FpkC2mJGspvKFPRo+/WWXKSf1pcoaMWiI
tsSRVCdOWWy7FAKbNX0FNk1XijcKho7q2CZMn16j/gtLYoCXn6K+QWjimQePS7vucHbUDMG3rReq
NdFeZFLUlGdekUbnkkoTSz4S4MTY1FZHBxYygUVM6Oyr0doBHIhXYdsgHbRcc2fU825uuRmaTmJX
aouBtZkg9MnnD3MoqWz0prZZ/+JPc+OMumTOaWb1gbw9HDoTAKGEP21lOekVb8sSSbS2c/uPQRb2
uo1OFYcOn7V5bzr3mmkf86U+3aChGHdNn7z2SvxLcnlHgGFqYpwgcavbnEAP4FQwRgSmoT7LkR4C
ONpAKkvSstYQCag/nzhds7U/m4EPj8lvm7P+YkX9ZTJs9VQYJgmFglIs79SHVQfOVoXplZGyj26q
n7jTUTbqF4tab42cH2pYIJ9t1g37iCQYPB3uC+68v5njJkcX3xS9sL2fbIbrDFNxH45j8JTlzjlk
/H/A8fBpIB1DThTY2S1nDLIOJktuzTzJb7HFylbnyd0yYs89GBXWFrW4RmcokatQMFXJWwWXWHDV
5HG494aa9zWE3TIOeEW6wfwaaDQZHiUn1CZE1QEZXeeufIxREFA95Y/a7a6RnuS5ibq24YKZXnpX
Gmz3mY+wqj1xxcqDERl4StAJTVZ3BjpVn8LKYIMU23OFQ68LYxrWEgRVl/0tc5IDvXDWS0eZHxwP
eQEBk890PQpZwAiR0LXSnxJUD/BUVz8JzOm3vHN+uqzFSczjs1wAeFG/0QXGx8nTFy8KjTs7jK9G
aCw1y68Gb1hPnh2e67wxr20axruByTZcRPvQYWiXekQ06TVIsxRjnATB7ZYJCArFPJu2AO+rE0HW
rY2SMy4OSOLDHVuMCWqOrG/O8vL91WCZ8UkRI/y/f64Mt9xjxC8O2ZUuq/0hBRafGQX/ukf4YiHC
eXY1SqLc1Pt2cNHyd3YMfowFYZKE0bHoVLKXIdUDKnQsqiAhNiWhmHcEhQHWV34fziM2Lnn2i8xA
e0vJbxHGkiBgI2oQl2IaHcyOmlsH+gghYcPzXH6h+uesQwCXG5V4mcoZvbyz9N+t773YVfhTpelS
/9jzG6TElDlXnt7cqpnf4IEC1S8hLY6+eLWD/beUj/Vm+nDAcnz/J3VgBQRchoRA2mp6hmmwtxuv
OvkeKkRLVc7r//dLrr2bIf031dvDo1RHh8zAZ295QdBRHxH7fJkIJZypd2+RGdTAc8f9EGtkalZ4
7g0R34iL9EHCOUAxdLSrUGGeoyp0j7ltvpT57IhVUganManQ4s9+cQ0XOpK0vLM1R96ZJ54frObc
TQvfP//vRQ95cB4ysI6Wn85bPBPMKAO3O2LKc5+rvIfq64tDKEt7XZVqPKSiKl4b3O1LsuCzHs3i
FaDKzc1H5ykMiuQm7OFNTrzxwuytJfNLP3uQWB5V9E7Epn5uJ1icbqnb3WRnoDBt0HWsWLftEDw3
XkliMePnPxZPb+AW5ckFL3Mku9pb+TIAPCtASQLOig7eImXy0Y1sO6qTQ1bk8rPJuAgDVb5jMDvV
Q+jtc4wemzJJrc8Us/iqrkpOKWymqym0QvR1LburtH0UTvD7m6GBQG+x+b6mObTIE5ACHyMxo/8p
RHKZ2151kImVHSAym5fvl44P0X9fff/SYgWwStPmYDEMOxhjGCKFQokclsNrOCXxNQjZdnlIHza9
23rI98x8hzXCREwjxjdbqhRNdC+Pwu22Sd/059Lx5PV/L37Eh7qSy9+3Olrk2aER+b+XeJGnEu5x
VeiGj9W3RR5lbEtrBM1AwLheY6SaaAWwWBZj113QLG17pCW3PO2Xv25zFjErx5VZYyTyQhTjSKOK
5CLK9oAlnYhMh5hRuJBWsP3+ckirdYmfdt2GACOssc7JirG5IDxwLG3TPqYC+V3VTCWpOaF6gEQE
mR00e8slwTwYZ+ucGR92AzlhGw5j9MrFTjzNPHUPGjZ0LNkCC0JS1Vy86TxFVbUxDYaz5sLNrr0q
J0GM2RnwM8vitvneJMi0O5W4lXdm0VwQ1vd/bce7+qUrHrU5f9TkDa8Z6ZjPAecb8vRgW+rZ2Nve
zcc/9MZfrseSoceLxyy3zNx3K+9NPKsFdgmjR3csmZwGVfhLj0l69rCNs1yYWBVG9o5M8ek4YCGg
bEhoY8qmXlwsR1A/yO205T41TRUc7JJKvMTWt/YrMGffP4fvl9hEgtPDrW1dk/JjMQsPtriiqLeP
7uIBjyNmtClMwWcSV1qwlrG7y7vP/w6LAvfArMGIkqn7xgaGOcFCgZEoCoB/LRmiyztvzm1PjGoq
eAsdBP5YieSZ3ZVqD7ay3nKcSSy/nPLOotHdVjySVEQCMrl28Ijn1TUzsmQLFlKfTXw363GZuLas
Z5GahGe0vtHZsnG9zlmll/B2LMJ5/4yAPEFk5sXPKOaOWsdc4OFcLqBMMLKGn54NVBVj76fkUu8b
cRPKUo//Xsa6eUr9Gvkw4dRtJO8jM5B7pmaTeXYakkM4f4pGOIfOI6bRpvRjUubfy9ZH0mv2I4rh
ubnMY0bYgdTHrHGKN96o5BTbRrLDE1AeCmmdRscx3zZu2XnnOJUzmZlg23RN0KY7uZ+kTTAgFAQS
w4F4USIeXhtfZRsxU1d2rvNupQqvIFcq8UQDcRmy/gEe/2XZLKSd0b/55BMBTy3RvBTlh6MdsWmB
kB69DmijM4OAmOwfyhrTW8GHKIb38jUX7j1jXHuMLbY7QT7m70R1JFtjaqsdMjnSdubi7MxBQSMa
YOuFsIPSnF8GMpCHeewOrl7ijqf2OM70QMjdObVrPDJ9NWCimuxNTrzLvZYuM+GxVQxvpdr3KMFv
BSLPGyYSvpfe/APCat5iQ0DoQouwYWVeXlTSoEvyW3v1jWPKiyC+M9bDUcqgaz97k/eiUi3A3WPb
gmGYX6RRhnuV+pRKpT67ALi2PI4stbJuIgT6DfPieK1Mz1gXIzLRMjesC08hyXJvnVkbVwrR4cUB
h72WzWOYAnvLwIjaRCQepp5pzA+6b63198feKuae5Vr3yzM6D37mn7Gn+PUYTDeILqD74JWzEUJy
ThCTBUaRRrfOrnIBPOBDtc//HT45+IV+wRUxOHxh6MooMRpb1DhLLI+F6rx2zBUKsOmnQPJhOyEJ
u0sroXs4UTOl3YmPZhHxW3qLfcx4TMrcvFdG98cqkGU1sWNdVFqbVIzK+2HL/JrgvEaYBbbBxbrq
S9jBbajzE9iA6j5nCcBcFDYo/TEaeFb3z28ctFj8La+TWZXXHmLEQZXO82BjO2pVhV+oHqJzMjrH
VBTfNmQGeQMwExGY0GFqjzK+CjHRinQ7plj/azQmKyxk9ub7jY2C4dkxR3zwspzPkSBxGPNkSZXm
g+nujAgDEXHiEBqNS+JM1XI4MAY12+miXSqwTERIJtrmd2tzycc0Ad8nVM9ZuKMC/mdbabhJsgBc
yezjNeiC6EhgnLHGcQSPdhwxQEwtRuwk/YwhXPyoYwbYFH/+0ac/WZuDY8F84MUoSRBADbhwrQZE
SU9BG9JwcfQZoVPgFLe8jVUU5kkXTMgbqGo6AVxhMRL8PvynJYbBa3kOggKpRRz21vn7RdsT/XdY
VgxhQsrk3ErZ0yvD2yfu+IGGA3OYSjhDQg86UtKhZQ5ITU5YJW4noefLuLzoLmhPHaNOL4LOQB/t
T6dsGenlTnYTzO6EQU0Usxl64qJvV9oU6tRk5UcBo+yKu6Q6VWh9Vq0jTB7SpGRWJwcuWRQUHm6/
fdG28w14NBfFGN+B/YT7Orbc/3qfFgLcKwHyNNqzCee+grRtifZRzQclqP6+jxydtCev7yT43OIp
mqLu6Dkjg8FE6Zs5wj4POIr2XRcEewPdq7lapseMw1jFRCWhFbk1Hfq4uUj0AM9IwI11w+/axw46
dEVa6Z5YxVWRUHy0Q9bBoRQjvVjxo+Tg2WBoGt8oaOSuUHPCdErA0hmmC2YXY99ErbfDAOI/D+QO
MGaW9PReSrMpko0Qdrq3C6jk0XBw1ZA8VxH1Q4u7uM789SxTdWmVm+ychX7x33eu0/GnXk5A5Lv3
2bOpMScaHNARCaCdpcQzkAfLDJNbpRq9MZdHxsLIcSiWXzrFkOwnI5VrpCbRmS8kmvV8o2SVgb1A
1Wx5bU/FV8MuayO0mx1DwdS0kWmQci4aRN84n3OCNKFzx7J6r10GlToJnFNWiowEANbxSK7dm+kX
0cYvOo0ZqHwLcModcAsWtP5gcIIJ5XwTzfE1g+AViuIyjJ/j3PtPXs38wmRSGWPUe/p+5ny7sTaZ
3/nXiKifU2LaryqzT6OhzfcRQdWu690fmGjVk8uk2hYCzBdV6YpvTd9FURYbKetFxYtXpESBbJXx
z3KeYDiFxXwITMmTygPLQDDTl++v2uSixdfiBZoFMbK4vsTdoiy9ixxVn6zOuogsZD7/94+RxwFm
ArtW6JI2XnvbLFflqS+GfDU6HtR409gT1OHcRMdijE7BOWRD6Nwt8PwTzdmVKdq+lVlzyRZmHhaE
6Oyr/uD6ipIHtsWmGlQOXi/OrwYaQY6zJQBbvJj1EJwx/Yh1yhz7cxqAUBO2UoaVeARMpfd9h1lA
iaZhX5lGl8nr5dme1XAnSbs8BtTyK2uIh/v3i7Sca2yWf81ifrilz86b4jK09L2I5ug8TC0cKg+l
TTg151R05zrzqrPK+vDhiXH3fRmMM1Hd/31W+9r9gG32ZBt8HKwuz1+k5/NmxHawQQvs7uF/5keH
AJ2NBgCFrnmCTqSIlW1G72z3BWQdzVM94306143FyjxsKf6g5yGXtKvnrJ6NT6af7Cw8Ee9FNWfr
qMRMJVW2OKlUfPt+EZC3b13sTieVqyNLV3NTNwq6C8DaepU6GrGGnRkPnjxqiTx6JpkN63mP1rf2
Z8nCEM90Jq15Y8ShsTUGQr4d96UAGIfCW3AfQgvq2JLu7TpgmNLInBI6dy0iZlj5ZBZ3tWLoNGVJ
He2SyRA7n0N7lSyfaTywgBtAYGwFZYeKVXuaU11c9PIi+uKTQ0Fz5aT5ufFruQubGXM3OoyXiaqB
LBtWpDpod83YhwdsNw/RWtG5t+kAXaTXpxbv6Spd/iRnEeFJX/6sAM2dPadPfqS4zdcS/P1hGAZA
Noin9kiGUOaaPj52Rk07HwQQ0lenuI/CvQ0xib1eEk47FbXFHU7/7RsElQ+636WDOZ3THtEWub/+
vsvZCYiihbGmqjfZS3DHnteAM9dDvS67oj4jEos3QziPa4PeadX03bBrmJxWtV3eSiLOH9iemv2C
hkE6ZF+j1Hsw4ml/ODOzjDQr/lL6jp853qSRMDuAeCE3KzQlw5rovexCnqwx/JdNjrp0ifSXmDVa
rjmZj1WE0qxUVrKxpkDe3db09yb+zJMSCbCLKXaYvBtrAuZL0oO8YGNkNsAuFSyQZb71noE2Y8oi
2Xz/EoMNJ1qVMOftkFYgQMo3HpHyq15ga+J7uuI5Ztxuh5t69IixtPwa/7SDFFYYaKcjB26qHzk3
jl3QDxLY4lBis8200d6HDqKYE+P0aLrwzXEpKzq6vY01B6gTFkX92rEJUqVcExePoJCjJv1HyPqQ
R2F6nwmfeHFGQOxzmxl7q0AyWFuzOptJJ3dJQmy6CsSmN+30AxUpYAoEmrdJG78y0Rrb0vOq++gn
++8D1QA7mVtiZADxaOLYPAt/zi9GAjV9NJZ56vK3TDGdeNwpG8NCGDL3TvvyTVeSxXEMtXuDlORe
0ILBmfDd+OraKbv9kG0xqtROTndX5A6J3J+RZ1C9qHHt24aA4N/fLKtkYtXxZ2AgZOlC98JIxXFO
U3tuykyAjjR7TBYPs1+iVZapFl3LiomJcbP67kfYRDkHpvfRimk+egmuY/6PA4vyI31ttPmv0bIr
soMYFOB+CeO9CopFs0n2yMFib3nWdsClxjnNMBlcozP/nGawGt8YqN4O741jxucy8pKTKCjVY/JR
7bj4K/uBcIMMnTQI2XbrFSDAhVWHT3aUZtcwJS5xaX2VPQBmINKlDVHlIIyvNyOty+mb2yYc/1PO
ik0hbuwt4SbdBeLoW4IB8pYtL6IVT9pV1UnCE3Hice/4hffEAzCCGFoGmfj4ypNsBSNHKf60dg1u
4f+Rdx7bjWPblv2X2y7cgjlwjVsNgqA3ImUoqYMhC+89vv5NKOu9zIx3K3NUdaujkVKEkgqKBPZZ
e6254j64H99b4hyrJONvSnI77RWjdc2Oe0wBh3NsFOmp1NDIYD757EGVJ69J/TsgSeHN0dCb92Wl
JisV08EqpaLP+YkiZ5QGHFuua0n2ZkL3aBS8lU6thNb590/TUnQ7AZrpN/JZLHf2umCNS5In8daB
4WRtUzwqKt5bXZJGtwXSwi9UzO0wjbVWbW6+dYwtOZ8Hii4ufVAEEanXsHiU/WknBRGusOR+dqye
CPiHdz8f4pGBwIgLbU8mWXrEHESHyp3UmME7wFZWsH79pcZkEzsp1jdKPiCziXXQ++hHMK6gCBD7
W3oZ2UxDsks3lzpaPNoCwX0a227nfZV93u2qsmme2VDzXrWezZrgaZF46b1tFQdDDjiHV9m08mK6
QzyrrDa63FWXJFsOpjKfU0aqV2i3L2s7vFq0YYxm3T3EcbfJJgmYXYklgBKJetdapc99Rx+PHLv8
lS/Aw3lG6+0whRPGMaEaalL1XPltt/XwV51DDsdOktjQ0wYx7ePQ+0apwjNu25DWuGhyMcZ/pnSB
hXeozU7SsNN7uQTLAmhZkhJ2Q0zDdJcI9SAkmB6pYrxlZjld9VA7gVkVZwVnvwIV97fPEgKympLk
Kxk6wfOUXZFQzZdMlxFTh6RfaUNtvrRoQ7An9Uf0NGKq4gYGr3Pz0dTu0wiqocT6fA/FAAwsO882
TF40aSy3FSEe6nlMN4Pycy+Rg1r+/FcYsSj8+a8eyY98bu+KBptypIfq5eeDCCscgyYupvlL7WAl
p3kvWxkWS8qy2TMsptcmneS7kDt2G9UATbmDMy1XI8CBTsYnNn+YbAADaNGUdij5pTdSeSVi9v9w
7HIsOkTyLTwDByxG5iISIBqMPrC3aTApJGk4ETS9xv5X6o+5NRyUCUOnUBmHhnbL4TSiOpVpgtrz
icBH/GBAPHqBQXIjZywxDICoCJWkOcYj03fPfn6TgJ1e6SUOdg1KClEI86skYnPXMUoX/ifSY3j5
+cDaVmyC+QcyM82+k78Hk8hnKPndRdfIJAYo9hdcy5wu56ksHuCr5MqwiPwo/YjxwqKx1/G5JEyw
5Fz70edG8dBJrYtbDvh04tnQwwxjRbbxTsd5ZiZdi6k5X06y/TXUaXbQTL+4LUXLMIVh1boaDU9i
MYB0oBC2OORxeeF45b93HfNYBQcKf0K9NvUifSwjNvc4DhRs1CGmQnAV8tS4wyARWqhpZURnFBBg
Jp3XqQ++oBmxfyQduMEO56ALeVU/DJTARbFZPsek2xwt+KpwM+8rJgS9ri6ZTP73Zw7u8voEDZkD
gNTaAvNWQSutwoFLtuifjLHtmrhO0d48t6OaYF8OdoSb3sRo3HOV7op0z8yxZyW0ghFrb4NZLVOm
IN/83DgoSiLAyeTt0mS465J+fBZy1jh1arPuYLiIJUjN9SSP3Pvx6U3CxnhOsHxHBEvl8b/kElBI
P9jVg45bErJJuldp0IHF7Rql3y8SioV340jZi0k4yY2aWln9fNqpGQy1SrkHwwUP0WKbrgeD9V4W
3TnUuvypr4tqXUsWNuyqiR4Ca3zTakU/1bGeLsifiVM6km7K8NTQCI5lb9nmQ+LGo3xkF0wyZNZF
y7yuLzNIhnMjX5N0v74MqpHsYBMBJgtN/orfSJsu5deZStTR2MMIWBAtNE0a/U2Oxnfm0/La4Gq2
p/rM5a7YAPBMsRIX9bk2ucBIU1isUxVtHCGKxPIMGRc1BzJgyKQQR5TnfrKeIkk7tpORftRQs3yh
rkACyVfmdoVeH7adpYzzWthsFEwYA5cqn22QpR2/KXm77ujdWMoa2weriqdDJ+gVmuanNTWHPV0Y
yVrDQocdtlVXhVa+EwshGZj7Wy491i5gzbv0J7O7l9FtKkK8N5a4GFgUIvI+1WF7JJbUnUjj3g3F
l8UKzIET0t8YAmBTm2Yp1tbALzjM83bVqnl4BHAUHi0vZ1P6++daG91XiBabny/9/vWf/8qDhp2K
BFbJTr1+BcxGJ90kT6ffP5g1oG3T8D4jyW82P18PjG5gSaB8yWoTS5sREXo/4F7ej0atbr1WKFcY
pN1j+1apOARJEJDUrJrxjmeabZ0lU0YlWNB7Gcgku7HD5w480tIPRLxVZl5+1dQbQl8beWC0gIii
Xz3PO3JzGJ87FqHMGQrwsdy+zyOsPKr2mWvkKny5FY9qxA0+7OuNoYD++jmvYskX23YwKX6Pat5u
uOZqG8nwR5QoZbgfI5mYa6lJzSX21soTfOr2oxiVzlEj1ATFyJM9VgpeDgZcyA6t7udDLw9wNjDY
8oQ/Igts7by1j1TO2Eepkwt5OdTqN69LAXZfnatVfv6EhPS67mWC4P/1t8F9TeACJsaQri7uBnP6
RPBQtz+f/XwoQUZvuB0W3GlypSAOhZeropXJUKp8KTRSlx3JX+wDlbZDNr/UsSfOP1/6+ZDkgcKb
H9zOL39ges2jYpTnqgC9bTVBcJQmzYe4ktysqWx3ndwJl2eXpqlQ/e6jsXwhvYT6TzXSttTT9GVc
JvP+MheGsjWr4o5hFWXYVMW11jpO35MinnDM8AqT5OIxNLPrVFmrvC1Gisrt2iWqzWIbXt8WNt1q
JNF7P/U592hv1FY/03WU7XFJO3noa7smKfE7NnSlJWPlKSRFuaSjVX0KK+AEpmbNxh+xScCR+4Zj
NQfvqhy6jVbdZFneSj7wrJp6T4gstaMVfAZylKU3oCZW6BORsUVUibs4oqxI1r4H44b0z9FUNaN1
0pACZL7EmiwiDcN8F+1oKJ3/YdXOnNPHrLRsfITJfE3Fo0pzmlcFLxwrZCL5OnKwaE1cARpOEG+Z
wkMjCDpVKyl619gEbzS6/RQ8nltMK3TtQlI1ItLnNuOmhWeO5TaBjgKYImiWfC9r9Z3XN1iaarrJ
8rkCsuENMjfqQgzEEqxL2mIs7WHBEllzcEvGcBbmeBoqHbb35mJ4Jcvw+RszkJ9IFLFrS9ZHNquf
gmK5hBW/0yoV3A4Ohm5ZM7MFAWfk3v8c0L915kyHfDBbGiDFVZeVJxJXMI2R9zz7PGpSBBDTsray
EW9DAbKEBWixS3RtbcFUcayqBFEyHNAwu3NKeC2PRLkoi6khmGqq+AjTwJ10jtYtdjRbqQFiEngx
IgYo7mRvvodsQx12gxVijn6K8cXD/rbIZKU4jgVWZV803aYhjpz0xEIRIHdDLdLL1HC5CNnnFgIp
bI7A2yLadl56qNvsUPr0CjbM6Yu56ijPQu6R6G/LkYprj8YRZmoAu7l/10qafZApGCmsFqBKxyk/
LEhqM82gWMrDImyJ8QYmtvM230aKvM4Hik+EVUurXJfB+lDkywWfUJcOjd5p0vJVlgFIJF0J6EUt
PNcTBX8DaVNSTqEZF07g42E1cEkPhiZeJZnmJruOnHqKgAcr9TbFybHJQxKanXYXsLt9tAKD3MXY
orVhXddMTIt6493hFUb8nomikyfN1ivuaByCVnLc29uyU89oMMmaZeRCAsm/9fKQ3qpSWlacaZYW
PQMEvcCvTQkQkNGzXoIqdRqhNW4/CXMTFssg+PLIjV89CJd9W4TbqYUVICz+yQ3xwF3WkFHwI2WR
zLZvsjJ6Q3wKCO2yy8z40ENkrPwGuZTQUTm24F58OqqGgvXzuKjyocI9EV+hG7C5SrtPMHavQDhG
EIpasyrK4TwUhOQIiCYzx1LBmbUczeHFEgFkxJgSPVzOO0uPHzHsCRfiGdeijsG11784RLmqqn8a
eCKWtkERZjasxBQrK62rKXDPWGsZHIIXalsIomTpStY6b+eVmCYTgHFs+sAtgiBk1TcxxGnpYyyx
Os40/4WEKlJj/kUfi1iZvdqeNXykpoCWOBXNF4lz/angQpnb2nqavFuUEhatRhaVOkHM3RCqL5JJ
jC439Ds/VFJCcwSwpUB8habJMx1IrzZC6Sob2o0ZdJcCqjBjcbKKK3IWO8W047PNCamY7IPCsf9V
C5p11ESmq3DtBRXF602UX7XVfXkxW0g6Q1qn8+nEKMZyDVrgLTCz90FPZhDIDEaCuu4EuLmO+fxW
sGRNcXV4spheOpqz9fg2cVvuKJlwW/OhQD84axEEfl8FtQDFfqUGuTiEtJ91SjUAUKGxhhsAlyq1
gGxDOZtR4tM2RhIRcpckizqnM6IXNBl0Tm0U71TDnELNKO4gq6MZRwCOUDUARVbxZz2DfQz2iKi4
SrlUKhMLtr5tZKndtb1xHjNxKBRs8OyI7iwVTrmwp3DbqEY427vnvDIjB1BQnAbdsaWbahFHWL/l
Lr3SoEPm3SteuxIfxlgSAvWmrlwGqupOVSZ20A8xPUf7DPT47OY5DWZ2Z7dN6BY0x8Wl8i0h/bhZ
X2ziPpF21Wh5O4O3HqLONC0J8PcoOxVjR95j/G5xIwNe/5aAP4L+svdlY4V40uUbr6RbGcItxDu3
sgw4KKJWTN5qfQaelWesVqplruLiEzmONEmHJ9KmnzDXYBWGTlb6hKkVFdzuU10AlE3S9j4uJXvX
eOeyImlNTqRwcJXiQtLZYNgxyMGhN89JCZFm9Hs8cFx3VtqdVHPvQGPyrxW9m8jgnEMVS91qtZRs
CRmS4g+qg5xk9onCp9D1LMoaxLX1aYCArH6cVN5rSjVGR2mQvoekORekz9aFTH3E2CvfRZbdUF7w
RXnxd9F2j1k1PVeTetICsuxEdAqB/ZmJcCadanBvbA7ZMSTjqnwZGtA0rdw/l6Nh7pSabBoNtSXB
Wri2CRPjpPDeCfJxd7GnnEV8I2eb1OT9YTYbNuyuSbPmnrfWPUAfThlJzSFrJFAAIQ7z/DoapX4X
YQmzoszYgp8+GGZ/MnD/7/ApwAX3wl1qDzRU+CRNGqnMdm0Ytqs047UUk0YdRs4ZXpme4t5YEWT4
nHz5rumKs+Ln6tGq411Z+RsjzJSbNdtDsOkk2KXDV9sO+aFCaRnxZ/e952eIVlzW8cypSLiLXAqj
1aB58kkdH0dlxFwaHHRTxpyYcw1WNSJKqsAvAj9dkq/k8Miuk4beDGH2bsPxiSQagvUmdWRZRW1W
82ZtqUwepdTLjjf6+Msa3W1JNx9Fwfk9AwdlVCp2ESwjXZ5+IRF2p67B2yroUEDAcuw5jo/Jcgmf
9TIZ1F9MZnTpCIF5w2Fq3rOCEonUEKs6lddF4r96cvGZ6QNuJrAISO9wIZTolMki3rBQWMTSmn5A
BF7JT1yV/MWaTculk9QnKHWRlb+rUfEaDt0H/Zk4a4jkrBBre8zM47GvQMSaSfFNIu870rILaSiS
COwENtbARNg1Nut9Oyx2ylAVO2YmVsjHkvzLorAh/GgV/QIYEfWVxa7ioRjUmwJdmCh3Vi1RlxN6
WZdZnHtEnqcr5loS1HG2iUPApEFnXaIEU7Sd2yCZgFG4qtVjAtNxkOmidZpi2KYd6qyp0A/jMQhe
K8HuQJHhWQ7LOCJWzurqEirgEFrkU0fX/X1T1WLbS93aqE3HqKzpUKUx7qrKNs56gXo7nQNMsp9d
L10IgLs9dTSPDVeuagZQqsYDL+v6VGKznxIov0ZnrfpvKt0bVxVAHRpcJDlO4aazi22hElYRQ3CI
6pwPpb82icdO5LWONsPVook7+i0KY1XpKYBGSX6z/EI5U3Uqn8F3N5bkb2wYkjsli1e4qRh9xukp
mCCMViJ+JfIj3QulbmhzpwR58Ixbw9puGXvKFQHBwIymJxucJvpmrC1wClTimLxLNixqoRsXkEk8
bejPKanWNG20Hcfl/xH0LIZEPCNUmmwF1rLflmRRI59Wn1FGBYMxFxJqlxBE9B6jOjUxqV+ciPpp
D0Ze7DsTGtZAfXvwpGrYeQflPGRBtMlCc8tZepUnNssVVpkbP6ZFIZ+uRuxxkBdojuPqr/vJfoph
82T082z7+a9/oA9ZmmpAUrIVU9Uh3xm0a/2hkQ/jlQl+j4B2NdE0Y7WAc4JYmK5Fow7bL3wlJndE
TIN+5tY81bibcQhkrXWvjvq7XzuWGmoszXCexOFw+uufTv1v3V6Wpss8gKIRhzRYwf75pwMVw9ln
bPjpfO4bcTRA6/cT79LqK8KFPJW1Ga70VHbTWIxXRWtwNoQ3XQmO3HakVV1A1UN9OxAdUECzcCXJ
VJTlVNpQ/yHfJnI8ZJGLvyklEwrNlX/uJLMt2bBU0zQ0WTaR0f78c1e1AfonaUHv/SxM4NDGJ/Le
+M/s0Tjg00qvXJzeiJJmm4kJ6zdPDLwc+GCSoDmI9ByLa71Hh6sobR0rY9dbdr2rhs7FjRQ/CDV+
8O0xXfn4hllatSuu4nPZaSpfiTjK15Zgl1TDoJsIa9NiARlBLi0gjclTJ+vdoc2inixxrcJ+0IOl
3oAEJawEDFJQZ5Dn4AU8Kzxg+E73fj4Ny5IUBYOS5rZemd81rVLf8wQIwF00QEgFoK86KtiFKyiU
iZyF+xDuoYN/ju7YqQ+5ZA8waeiz5qoIrW1Tg+WCIUf2qSwsi9+uDpWtJIbOWavZdxlkojhU5gUv
3M3cbl0QbFwb1Nje+QQCIc6CtOX/oZJzUqV1lGv1cTLyYC2C0XeCRDQr/PTlTi8kGPzzh59Pwag/
RfgYV79/KaFCfoV29gSrgb1YEyOjcZOgj2r+rp/v//lWMzDoMaA3RnhTcKbFNkC0JgKsqu1hqgoi
GDlHUwVM99IaM9abrJm4BqgfZV9bdxj+F+UsJlZ+b92jDlHuoQA7Vzn9xF0zAknnQ1LDnWh1nPkE
2E4/0lehaONW6bCS+AgZ7iBlCSN4SxVJqKIq5GRzfz4YivGIH1msyUpFLmmeHNJKaW7sWvqooy4l
hwzpg9LLfPfzqYjD88g6xqrlYTel6bVt9HKDVouOKp2mhl6sSVOPnY0VFILYs8IsuB0DDWK7UlBA
DH/aGerRuKhVgXXDoukB7IR3+PmQlQmQCrMGayoC6ZDKOTOx3NAcw5x1qfpCewwBKtpSNN1PWaZi
KJzUpc8spQS++erbak9uCwSK5tPRow6smpqyd4yQ5poExZsdJw7/kd+FPYk7tTjGlm2dGzUXd/V4
MmMhrfS2sXfWgKGgrxrAtZoxcKTWtR1tNFDei2o83A28Kg9klCtczroPP6CumhUrEI9CYTMUh4Zz
mTQvS4l6JbsfHyY3WxSYaT9IfnaiUKxkfVh9AR2ly9RMGzIZhaOWvbIbNJssqTpKV9QS1qKooQ4S
JeXxIXUKWakMTjy/T5r53ZG5tm8kG5r88ltXZPHCZ72lVWlxFWAF4WRMVCnMIAE2SvZBJwDh9lzO
adQqIePTMQZYV362FMAXolOJZ8Gxvkt80gJ5lpvLwJjPMGECra82MbJNae2Y5kA1NnHbBc0LdVpD
l60sgtQR/grWseFutPzPmjsE7pTxME0CJy+selUtKcow8m1jRdVWpSd6maN+baQxrE+hV5MlzXGS
eaXNxmT+WsT1hv4yoidVbXFUYYTGAWqVJb9XSdubkn2iaC7mpy2CAx6KD0+PB5bZR4YGcfCEjn01
yV7Yw+t70+t9aEcVgcC4Tt1KEIkcOXt6cyOsVgiOJ3JWuyEtXOshzTBgSMoXborxOZhx6XaeCtiC
PQscGMG1PhA1xg2eYqXC52nZwTepXXXD3rLYplAklz2XG6ceJZievVzcRdrkb4jM7s3Ers9aWOkM
q0X82Aa8RaRml4s0OWAujFZdbcknyUTmsCo72WkmLl6R90eNFDiRVI1SlzyCbDPuYiuKXtoZ4EyL
u0mNgYKqgd+BODpeDtVr339yQBS+TotIulE3MMCo2lkjpiD4sXr7hNt3j+Bmb+x0MNeh3Hx3QZde
wmQoT5kim4tG09oTDkbhjo0WHvQ+Hjed2r3kHcpH1xMWHsxhmRLMHD2jvtXZcyiw7PoaZ4yqT3Lm
EwiYSXdq9Hberkj5mrhGd7YMe+cFyjGkQuXseULajplVUSgSLGRPY3aAmnVilmIjN3HqUPpMIv9W
das0b+cndF5VagTTJMoU0P+NzwK20CHqoUY1vt/vqvmDQEFz2k7VXWgm3EHNUtmwbEsfJujcG5MD
B91AjIqaB5opUWEMgcbchvRjLCXkgnep24DYyfZoNeU61eke90fcSmj8OK3T9Ch4Fm5p7wE09bxh
x6JW/a3x93/+qfe4/imU/siLsQoRDn/59H89/H9YAK5Txfp/LgB38jSv8vqPDeDzN/zWAC4EFeCy
rsuqptiMmjYTVv9VN//6h9D+qaqWSVxGsxVF0VQadzN2hsG//iEpyj81Q+e7ZKEotmXSDY4B8Lc/
Uv8p1HnStRTb4E8V7f+qAfzPA55u8APxf6LVV5AT0FTF/POAZ2HGUXqN/CX6+g5g0opJh9fggm6H
ZbtN3JC18eIPz86/aWVW/jwM/+djksyZJ0pFt+bm7z+M6pKApS6VPGbtNgf8MMtmAwLFCTbV2nPS
/V8/mjDm2fr3k8H/fjh6xA3ZYDkutF9qqkMcjHY88XBVtdMpuZ1IlNt2e0BLXNCItLTjdOMlxS7m
HWxJ9aUzQFCl3YWcPCc7tefa24mdMiH24dQy8tNgXcLBdMBQORwpuDgAprftaKGSv7dfg+a5lEro
HzsI3FucC6uYiFPTPtbluEtplelq6V1Xo7u4Lt0SYHsuKAr8bOxXvUe0aCl6Uc8eAP2yUdDd/E03
qNsxVo9t0L7RTHshOncsPfpHplhakIqlqDJcY+93a1N6rBLtLaoIoqS9C19SgnUdkF8OtO8owBWk
w9nWI5fmB/DqD+jY1woQxOSVoOOQQsDM29UZBButLJVLfmlhync1uuRgAFLTYzhuvTNBaMDJu8D5
RgMR6zSsVkHoU3M6Z/IgM5l26AA2u5gVVEKLwEVvH4cc8w50GbIxKKXUBSXZOVDUdcC8PXSVq1Sd
K8+rfHoYmvRs+LHTD916jDo3wejAkqg+aPGlKb5DhVUP2ItmgRTCv7nda8A0G5Pw4FB3l1gKKJmw
3gnT065S4Jd5S8S1tDUnbK5sS0AJZssoBk49tBy7KN4cylVMH2MU8UKEKJQV9DT5D+ngcbFmzTh2
bPpIu+OG9CFQ2hkibffezdSdKFX8BXKCayfK0+BJV1ymMzkruqgxShEZGUcSyVMK+iulhWLBrvDb
7qu11SZI/hyPKmHdkbP+ZMALsXDiMZqV/bB+6LM0xNCK9bvaZIPgADGsYz/4BizAgAk25s4zyDbW
JSurnvhzs8lG9WEabeBB6boY3n3wLiHHQ4G/MTAx9MH/ZP4951j+ORwdsbbceNGjXqQuTUt1+kkc
w2lQUPViuEzVmyzRL5VxiJgC1LBYw2Poc/xH1dOeDSBGY8i2fxZR38nGo456xzF6GaMaigmVeOEI
gECisNJ2iaotiBcjGr/YcE4hNdqLmJBR1HhvRRi8piLbNvp46/q3UQUMnJNZqNryuyOiELcaLjBp
USpfk/wup9aG98cWh/k64kXZC4WZVnpNk3oppdW6mTtXB/LJE4TLYlxqgYFJyliSHX0QAa8zDMtJ
5vHvbRdxqd3bGq3K9rghM7GF1Uy+v90zFyx6PGW2RMkylPnMY0bWCIHgFR2NpYmAwotnWUitM80D
JSK1jTYqjyj23rTEy7BLgTT6Au4Rbg1BRhDzAwCWz0RBTPE/Izl0O0tyMVIuQbddPf5mnvDOKpJz
lU5PuZxdulZdyP1tyEKW/iZdDRyA+ukpSuPcoZwIWW509K6DBQwmUXgU08euGNt7Te02qQSHuf0Q
xuNQ5ZtRgr86cUIDiNWwBJ4IR8rwSbWSyAKENVP2+DN4Rtm3579KwEh8Q1t0mb0eYIJaSKhm9TmV
zSoU2pF3iKNikHYj2nWDXNsEUfZCy8tlBIG94MLr4nJeCVQupZIAuzVkKAJB+UMXvlYYS4o8vtYZ
BVdSQhFjjLNKoQ8PHTkPYaQROl4Ug6VjOBFEOa1tykWaZyyixjLYq3h9Ih2T7OgHD00vuzSKsqfm
0Bx4dEzgaBE6vM+IdIYfvhLjX/ZK6OhSXjvDfFxhS5sSa+eM0dQ2/bTDTZKst24iwhmpy7YiQzP0
lyCvP7p4uBZ1t1Or6dHzgze4/CtWhE/Y9Y7NQG4pRtCNKo7WFNx17ABst0cuyMKPeIAD4LPnBqtr
K9WxmEGXFg/cEjML3sp4JO9zzYKPIGt4ZcSuzjlOveFOwUmYr/pAuDSIo1NRhjHYG+qKNjVu4DH2
bprkrSH6Oj1F6ziaXG7rPD7AfwDE4oj1jfa8cXhVFH8dtgOfUNjcAO/xBvtFyyeUImgE1DSoE3Ej
lYaXXOEmlEVvvQxW108GfMo2dG9kpMn/Iu+ytPTXv74RM878chvWwfsoMHdkjQWY/Mtdv+E5742G
jYPHvZOlIs/Ym8K7EuDKogUhF0/23w0a/3244SENlbs+I5SmMSr9adDoEq5QZQu1F/C8S7GQk6yG
fex80Pe0Ahx+jZy//if+3ePNf/6HwaY2Y2JlPY9nsWm3LXI/579+ANX+d0/iH/5FvzyJVZpFrVHz
CMHWW+MGvrcX+oc4Nkt4Flt/J5bYoA7bdE2P8TsK+dbaZGtziyB2Mm7xveX+9Y8j9Pnx/jxbzc8w
DEOAHgrT6vzz/uFfzN26mHwgqQsj+chnYmj0bAFubuMv7Pkum1+3B0qDOu3E7asRq0C4sXdN5qkh
cAg+9ClXtFVefMCP47YKQnKAxSu+M9V2Cv255FWCmuBOVMX60VPTAqfxNZZHNDsE3ob10cHq6r0h
iNV2EADvVE9aToLsY9ushshy2Kai6Gl4IODamb6rqPKnHIDNxSdI19Q5tbE0NwPhu9GxyRrQPw8Q
glxX9lDIb5p0H8RHf3gZxXXS3nOWC15NUvlR60GQGa+5Xd+GsXdirYF6AH2GrkwTz0Zk+oeouJnj
4HTBjbqNJYzsndqX92oIMmV2wlArVgJlsbO7QlVgGT+n7Gfx0bHLAPhp0vhzbsZ7mWz1yHDZQbro
ea/Lue8wOLtCYUDccbJFlbFg/nOJHeMj2E78KSmX18yxFOOB1O5qRis2+tMQbgVFfokwF6N6Chhd
TBXeuhwt/bZceTqasj24XCuAYi80HX4wBp5Kp9y7YYUuDNbBUA7DMOSSNUfsh808AmhhvSdNeKBm
ciFpPTrVt1E/Zix3RxMLtu2Vm7Egr1plrwbf6kMOjNizlUpCQmi45jOYaVKxZU/U0DJ5pp/wfEly
EmSDJTiRPyN7Oh7D4JGb3jmrsiMuAmo7q0WdjCy4r2w7nZ5iyknDhURMQTCnm0wjismClgpUoeKS
pOI8jJZxmu+M4YTLe0GEDUkFFzoYDJAETkYJxoSh2dc/5QLfiOeYIbHHETczXjdviNymp81n9Jdy
+dJ1xFN7xQlJlyURnDRM6eKJDkPSEawF/WhhV/KyGWdWH6LZELqimlaFoq91OX6o4W+ZAYto8YpA
x0jUOXL0TNL/C5LwJuzSpTelHAw6x5qgVkDxS8aU94y9sBjku9reVJ1OcKd0IE8sddGs2XHNJOQD
1m04GhirxkUdl08WEauIJNTYX6Og28ycfEoUlpLxRGjGKl4a3kJe8t1rORn0OdN0R6rp57snE++/
N/d8ciSJUSmkZ2+qznNJpfzYUMs3ZLxyyt1EtIl9rKv65ar3zGsatouh/bL9Y4lZA8GT/H3piLFf
qHqyisJuC+FhmWj3WvqkMLxP4jUsdFdhFWv2rRuTQcPgQ5pChya/zxV+ZU3nlB31PuIWEobsW0Z1
cw2E/YtwzaXnCfJRhoua00CDFKVjE8tKmLjw4nVcrMglvje6BVtlk2pfGhW7qseRQ+crLUQpPgON
kbzyi41nYIEzrU013osxgbrGtcR47AgH450VRKypU3rMqKI2rGLvG5AlQDP7Wr8OuwrbcbYIaDyt
m5NPUZ0a9U9GMxOwXof4M7YpiVLg1NqmtjOiJy9rKFhmmauDDfCWRiatB59hVCNIRW4L+hpmheyQ
IVSXkQ1CrF2W42tlB8u+SI+QkD4DAOmjcjEtPAytjGTfL5C91hKNJXUF9NTax7wWpbJyLYzMjUEl
Yhpt/ORdCN+Rp5DfVwsUQXaUpj3peExYLWeyRUA4BUUfrlpmaJbTq1DF0p/Aq9aCki7BaxSGj0nz
CmX/xeMCG3JhxWGFfP9Gudp9m02ACAT9afZDb6u3gXew1RrrnHwIce2F1MOLSqk8wQ4HZjX9bAvO
J1Ot3hL9Q+IY6/kvrFKcqpdObC0Di7CZMVCqffNqb9nL9EeVnyyGN0V2ZQW2GnLjgeqggx2NaxAg
TuPT1OPNbT+UVCrNnZj4LUspprsa5vx7O8dlerpmpVsrmaey7D4TWWZoB9BTU8esULRCIv+vb47K
v7lXyyA4uKfIs8yi/yKtFMAC0OM5JCv33mVapjvvOzunDiB6jpHf3ool15Lh9nUGiDrNy988+r+5
M//p0edx7A93ZqAAIXj6yeB6s6AoqtgKd9gkt/ajc1H0XbHxl+3/w7zFktO2mBNkxdbVX5QWY5Lj
dlChYyYH6QOL6HrYw1V3tB31ditcWkvvbwauX7a+s7aj66ZuWaat4wq1fn2OvYLddtzqOuc4cRhb
Mtv2DpHDDbnBiok2Q+MzIaAfybsw+LTHJ2mir6b7D/bObLltLcu2v1KR73Cg2egibt0HEuxJsVGv
F4QkW+j7Hl9fA1Rm1rGO87iyXu+NzFBYOrZIotlYe605x3yhnCZLQt78+8f8j9XQ1AX84zGv2kEz
2oZqCH5EujGhtqFTXSK3UmYsh7Ab5+rMX5BZ/ptL7c8drp+qMP3LcS8bRfYsmxqe3MaZ2dwOfeOE
OiNYc/jNAVd/XeL+s+DTp97eHy4rlxZ+UgE8pHfnXViESkd/UucJjTztju3whoCG+2ReLfttR2BY
PK8fSKbS/wen/hfX90/H+kttr7Vg2rH4TpUn42/o+DEzse//ixNqYRJHCm+oqvn1gnbpIkDfwxRf
O+65eOUmXgRbAN1zhtfYlpblXHJ+dzJ/0R7VTUVoOneSYauK8eVsBr7f8F6YuFakr1Yvk7V23s71
rbYooVLMise//pC/OKM/vdyXMwqdOgWKzWccoatpIVrurP/NjSGmt/xlm2Aqhozuga2YkOUvHykV
aJY9wUdiCIo4vKRA1BelRECkjIPVeOjbaoW87GLbz3opLwIwVPrYLwB2rMqhXypBC6NiEwwflVwu
I/MOPAIQ1DtwsxEANkOkcIntR0aF64G4AAZtCynJCSNS0CVRadegXdGjNLnF9h8xIE4E+oLDTClI
h6UG423/7j753Sf+clR7Q1aAm3FU8Tsh40HOzrpLbkIL9JXlk3Ismzp70jJt3TMZA2RRNliUrLXV
iXkU+4u8CTEE1+uqKm6SLF/FxNVk+W/OvfKLTflPJ+bLXWQrmhmUmCJm8aa6SXYQ9Nglh7f0zDb6
VudC7xxSlxeg2n6zZH1RllxXblMxFdkQJsSoP7UDiAAcqQZSnRUENMdCLKJzeCvNMUjNBqeH/jwL
V/+LC/0Pr/hFg2OkOkkxPa9oIkuvUyI5vPg3F/ovFiU+lGBuQ7/BBJj18+qY53poSQqHM5R/WPSi
pIwEifHtrz/HtW3xp7vJ4tSoBqMbVbZ/fhUCd3tC5bmbTJPrSlkgESGXsXXXBroaOtkITcmWYGsE
Mo+8untyJhY63f+/fhu/WjdUWRe4V20UQn+a4oRDV6K7Zm2M9gP+8gYhyF+/gvqrw6kKTVVlmgvM
kr8czghDR0WsEc+18LFCuS3086A/l5XiZP6wFh6aFqQbdjAe7bF86PUBJ4L50UWWY6DSCxXp3kq1
J2RZICfclaZW+6xmCSjZ64I7ue29YG3DqPnrd/3LKxsJmq5yihTb1r7UfTUu/iqrQR5qWn+gBbUY
XIQx8kujMaeVXlRJLIg3n3iMSFOzoxGQnAgzV9O73xy/X1Wgkxjun+/kSw1Yt5VRWl3MKcK4kLSY
28CIKOD3UUWcwwQri4v+xW5aZmLJvehZhXBZSmkKRJEQ+jAQbMZfO1ocxiA5nX7/myM1nb+vF7Jp
Alciz8aW1a/1UpMMGNkxTs4IUBmXpKLMqx/TElBjH1jUc1pXv7lmlV9dUTa+YlYcTVg8Rn++dYJ6
pJzUDPzai96pT8ECdaTzDqNiLjs8XZfp6nerzi8vB1uBtKPIlirsr4/zGJxF3hRsjuJg5t8F62oV
3I+XAleRE67DM8Syhfn9rw+s/YsawsQSZXDPUElY1te+XOwbbjLGJuYn8H9WLcSskcIfFdkwoRUu
lLbYWATM9ma3YngIp6rb6FJ5ApG3tGgO+7I07wEgGDl6psp1eeSCxMRD6pnCqbV0o5nFEsn4uSeS
umVu5jPEsGkABFJHoHSHaftWJaaB+aEKbrc1H4BCEwYurwniY29NvwVDDDoJgsXcuZozdy4sRFWU
yP4tKOSyfYzS27EtQUHJTsOxM9xsqxH1EurqlndOfA8wzLhaVihbiWDhvkrmscFso2vXvkQkTBUd
rA6YOu4rcT/K8TyDsNumgEplf6fE5evUuJMo0YX7I3XDA66KyAGIBYwdeDuuH8mXZkxaV51PULDK
VM83+QQZroP7VHmXg/ssUOddWM3JY1lpzTDvXJhcGAkdtceOD2QgwwrcvMEXRRZsd+xOsCwENwZB
Kl34Vjfx0gL+E/UIBgNrAWPzpGNZKZBhJ8ntOBAxxmenkQbM8hKwcUyNPbHyzN3A3kGlzvJ6aXm3
GjU4mX5Onjfwtsjh1PyTb72XHnS7xD+MYfiS9easIDUnZ4wEKsMZLNTfflMeO6vcdXaKzpx9gsrY
gzQ5+M7pvMxlf+6PuCBIEO2NlwpGjVZBXyJ8NhmQnoMVvbEEC5g/2DdhRYwHWUgFYq8uU5nJpXhY
a+9GFgB14nSNjlI0zPqtOwhe59Ey6bHi7+ahpZbVQmALrUduvlp2xqmx1IOAgaZfJL0jgmTbkrw9
KBt9eB+m31cSZdObjyymOFtJUEltIjazJUgDchQJtyguo3eR3IoGEHhQlF5Sx2A4VRwcmssorxYI
L4ng+R72xpnUy2lu8uTDecEJT4oRYCFrXOWS/eAFJYDvhj6gMav5Ffk4zEjTXcRJQlHZPYMkOoRJ
vCJUbtZxfYQTr58Odu5CKoNH0ubSQh7RrRvSqhO7Xn6zSIRBouz4wOIiG7rbW10Q1GC8t566QPBG
P/HZqzNiM3YS4UyaXW10IhUTpVojN2Aumh6C3nIQ7cwalN3NZUjfEDHOpzyNuth42Ru5S7S/x3mS
u7Okb2ljX+roYg/jHBXnquvf7CnwScCqgbzhNnNFV5yAC64QAU7rbD26+aEubiNX+jCJZAaqMNIU
L+VoXtdnjYab5AMz8Kb++b2cv476RSV0ySZsL79X8TPZ2ECscavT8RHMr4s6mskgJj1x6ekLxfZt
ix20MTNiReQ1OdiAQZddeROOJxmRaRWsBGFmfYd2SbmoKjirV8+6LZoc8e2lU1yag/asFveZSW5e
RFaVe2iTw3RCBsYGfZmCFKsWsQvzqyR23HqAl8oA957f6Fj+UyS1jFG99UhUccdku8tORf2STY/A
lpPrMy3u9HbpoelreBaL5l1v2nPR9hvgD8checyz6sMibFkh4Ncz5YUCcMprs42ir8f23fOQSaTR
XJjdrB1uWyIk+v7UJ3e9dlS1j6qjUw+dPuEMg3BYddjDFLVGZYt9JCnpkBL/XvXY9L2Z4ZmbMD3p
ylvQcN64mgQ5uwPLhIbxsBxvCcZ2vGGj014TwDSBZdymw0NHrpqSwlkP8AS/2169r1uGywZeLULR
ZQbDElHuss+Lqa4xC4i6r0V4LD38YX35Iwn1i9EhgiB3pSRSPTbuSCpa2/h1NfIDOn0ysJJtcil5
WbUE0Uy8ha/0mxHoikmcg542R897gLm1yIJhAbcbDSb84KKiPCXIPYT+kSdEJY5650isY5oAS5B7
73o6QNeoAqenyy2Iyk7JNY1H69F2QRLwcTKkkzksArdSl4y/GF9UhLgo8R12fyzeMCPd8CJX6dxV
AZKP2sylSQyEhHTFbaglL0rfH3XXJcXhXaMEIl1lBU5upWFv10nzSOInRt27QCfCOWOGI+VPIlNw
D5s3mDbPNqZgSX+0Byb3ZoNDnVa5TyPUKhqnlzaBtNIL5TQ0MDDk7LbDbWRbqVPoR3NYS0FDUES2
qDMes/WDeyT5huntvg5V8LvbQB43iN7JWiztU9WY59qEPRzld8SFLqW6ebOw6ZCB3a2jSBzQ4cIw
K5aFtM+bF1CaUDcBWekYtXvrOp5PgIZZ0bnKwU3W5clyz5YGD09+mITYeR/P00BhH5wupPzdJxCY
lBI7FWulVQCe8fDToECP2rLWT0p1X+g8ZAdr6ZrPrUTsNU0zFZGI3bz14YM5BJjMuDTUu554RJ+T
QAIBSX5P5P8C71jBNZyryS5nPh5We8AFqPITPCLBeoxPcnQI9Z6HDk1uvCCdFzqmfh7BqDDz6VWM
uslt6HvImO+G8hZ08RwrwroCgV3yaeX+1k8Yb9rBWpJOnjvOlPxkgjqjqw+3GK4uwp8uqDeRbDuV
gW7UUEkhfk2RnuRtsED1NUtNXiRmTBm+R91tXH3PuaQUOVyljbKo+USljiVyIgklzVy1FVCXmDqj
ckkiFAGsL25DVCuJhp2HjTq5wyxMoTRL2OaXPAuNInLAn+DxToAGe4sawi8pSDK0jL6AWgJleoZu
+DiojH10CMrNfRzf+ITCWpa0LPwb3Vd3ZAXMMDbgPuZ2sKNg0eTtMtBTuHcDVBEUbO1bEJIcqISb
EdlTAk+HQdYC7REZn/4+6nIHg8/M1ZZBAca3x2arkyQyzjG2BtSEAYMPacjem6hdqaxxUWfvVPut
5/C4MhFIqDos/Pg+j7fevDGs3mmkOy0clkZ9HnlU2AiaEWmhz6AAcMkiiOZ5+1JVKAr8Qw09iPTO
asBylfUX+MugHSYG3Q71H+0Nbe3iBqpIP8SWel+56raMie5rg7nZrKOqgR5MMB75FzZM5oRxo3AF
spybWlpZprvIkSQp2nthxIQzHRsOVRYc++xD5KvBQvH7itG9IY2jxCce0w2u8ILgQoQZYK9r9VaS
boTPVAuRC+MRyoOCtRq3/GBsWlzpIj7afTmLM3iBbIlq7az1PMTHV8WOqIiyZRSBeA4ot5p5jEKy
sMO9Qa6PlC4G+jjwSGFfEMX9bITPWr/rUlAp1ZpN56wnZafI3hPjyJhO7tSdRKOnpHoJumFXEhCT
MxnPeuquuNkGZIeXssd90i2F2JjFGc8heVDyAxHrswh060hKs7YaxJNlvLgqDtnwx0hNTe5F2m5z
MHJYVPYpc3RiCUoCO/SoPo6w4yJdPRJUiCQcdVaYORXhrOozz+gZmve5V/ToXOrVaPlrUEc0qTC8
aB2Pn7dRs45dvVG8S9xdaqCrDRcax08eGaZh72/qjYVNAnxQkSJIa1dudSgplX1kYPK49nIckLIP
e5rJ9wYoIfPHXW9vzeLi4rSbahvvxjN2TVje1eqNqVDo4IhucedmO6M4SspjHpfLp8bMb0puDcSN
i4o5siyPu8xV8OFkyOoPdgwrOumtReMHZ3Kq0WB2t76BugggoMxK3cHrNjalC0I0PRgBeeLhpo4h
piB0i1H6i13ioYC0usXQt05mPaX2QAhEsrYIifEMb/HXO7Zf7BLZsOEykhFTWHCnv3RIZXLApETR
yO1ewrJ7UBfKWpqDcXgwV6wq9M9/uxX+89BgGpro9FYM4oT+1EUaZaMhaQkqVr/MN8MNRmR0uPXs
GVIDql/qcYcIu991JP6842frbek2+h/N4IWn/fkfxge93ZZ6bwQoMl7Zi+an9sTmkQlJzd5iEZD/
+tst/593/AiNDcvGwabQaJDVn18RVwdEr0ZRmY0cC/Vgazhgf+PuU6a5zs99DFo9smVasg1xQvsq
bQpyrD1B7GkzeUvUz7Jd91tpVc6Zpq5/c5n8uV/78yt96WEOPRGCY8IrZR/lhmHECyZ6Thwjghdv
T1DtQp3VP5jYDuu/d7T/Le3/IXhH6J591P9n+mf/tAj8bBj4v8f8R3pblz9+1IfX/Ovf/Okf4i34
++s7r/XrT9+QrRPUwxmcyHD5UTVxfX0R70c2/c3/6X/8jx/X33I35D/+82/vWZPW02/z8Mz8Uayv
cZD/tbp/1pRN+j34+g8+1f2a/I3eCv83Zfx5pqnRJP1U96v2N2A6TI5MnXaToRtcd/9Q96vfNC6U
640gCwNxPV2of8j7xTdhcHfQUZUF/9PpUP3jk58+L7lPQwZH4u/f/0faJCcG6XX1n3/T/tRCtUze
GE1ii6+qqlzXnT/ccGHZBJKs5Q8DLoUzvDzP6QLhHntXyYcZ+kWIPWEUmE+u3Q48V4dsIusljiGT
JuW3WGOiAVVGYslw4CvVTd/Jm/JfdC03E2QVjbZgxmE5dp5rZ09iPzAWcrNpe0Y7Vg/jFiYfQ0+y
u/ZK7ppkEY/5OC/AGyL3jTTW1gR5cpNMbi15RDgWIia7aCQKrcdJHGuHJRuZsNQ3PjiRhR57+q5r
+wiCUFYG7K8qaq3YSvJ7oMcAGDPFDuJ5q9OfwXCMuCvvhIPcPNwhFcmJAoxLOr6A0/HtuK99wo6h
KGkdq01Bxd4C/CTXOZJVXF4NWhKzNEN8aiZy4FFybzOwrLPArWFnQaDeRjHeVhX5qdO0Q8qwV23x
O8NBVw5tXkAWAMVGmYDDth8dHRYX/w4y0VoFXLtXZMkEL9X6S1AJowStPzXYejWB9x6PZrZIIL0Q
hgbmX9vYoyzjCfP7R6MMqpVnx+V9a9YaDCTJQpweKq+6NlQPNVsmXHuBfLZij1qmdmPAVQw9VjL9
sxSPqRoeu7KhZyD3tfLiDqO1cId04KBoRmfN+0wFMWvg9321iKreAcCUVRzgCY/wkN4e6XINJQPm
hHGeKTSy1MSg6YY9It42YnSfwORAsbZswuhsXlsj1ACMM/CqUmncs2eSixsqKPhsiHdLv2C3N7AD
egmgAd0H+M7WI2l+7djsDL3JPnCyJ9uMtKklgTbpQ86nBdLn4uDVK22hMWzf5WQVbTy1ao5pLWtA
wRMo9KPnryTTznioGFV9riUtBxIvuTsZCT0aLV90C7pKUHYUQHa3qcj8hQgD76VQcN6z2dU6wNW+
QNOt1dz4M8iE48btwtKpcOeueuhwB03u6RqVsSmdO6WekuN6v3kobDnQlrS1oBm4uobQqNJC4jSH
VgsoaoN6HpQ28DVfIgtuBJMKe6O0crwMARzCmQZS01jqleU/MJEt8fX7krmTxJg+1gRmf8/rhmSe
GprbvDAr/SWVfTyRgBILhAWl1D+h9SYaMJ7AZ2YlGnBsITrJJKLwo7ouZmUizK2lZMQuF0R1H0Tr
DUsyr5AMW1Y0rBIpQoyned5Z7XA7MBquH7gXTplLrhjtDVGeUDabd0rgZXetmZtPIqirGzDRlAuh
izYTgidbyV66VckkOTB/GU+cmnGntxoY0DKPoQ9lwVtXuuNdrQzjO9bOko2WrDzVgesv/TTVCGVp
rCm6Wr5YQUsbQPWGF/KLsz2GqhxUBmUnjvlixb4+BrFeZ3ZMv8yo73u7NhwQ0QqLTB2upDSUbzTd
KraGL/QPneSxtdTnxasR5MpGdSuaOJVs3FVdoby2TT2eWFKInkXGv8zSnCAhV2mXGqSNZd6U1UMz
KumLbSD/YvOGxokwQ2onixQanR7GG9j54NwYfoFtQurTlSGa4DlAZnR2PRSMnt/iFhrw954LE29G
KxX9Svf86iaz/HSR9RAh/LImwksGkJRZjbXFxaK9GC4xoFXsY20wPTEsUiqQmWKO0q72+3RreWF8
P7Y5ltTmSl/CQ1IZirqvtarath0xPqZqN2tcZTId60bsDLkt9v0YwYdiL4N5KYgR0QedMJ7GSjdu
k0Com1zPfe0iQFQrCzsh9nMDsYLeX9UUNIi8Lsc0ROcyZITtQ9TCdRGRW5oJlkuyu8fsWCvKJJXP
JUzIYBWVvEQ/32JEGENiCJOWPbpvlvlak/zkcH1E//9i5W+KoMD919XKPvjx7tc/0qr+EfxU5Fz/
3WfRYn8zGLhREesyQ6nP8uOzaLG/sQXBVyiEijMPyyLlzN+LFmF+U01gK0i84UEYQDb+WbPwnyb9
t25xTckGE+F/q2Sxf1ZOmDJ7H4PKibKK1xFC/zL0hU5kG3JJykiuJqXTGEO1a0xtCRd9bmd4Yyxm
TRiemuWQgysTMmmDesLyp7OHrgUS7KrPyMhQ6UQvTD+Zwt8s+r6AauTcBMKZOyaCbScIlWKWZQPR
vlmFlxqSllp7bwHzCgaiC4vt31wVwd7T6KAkhn60jagDuEKnn4E3xhGSMoW+9uxRA+FlbNMkeex1
NZqFLf2vcuy3UW4S0KB3B3Tq8i6RO5MERycl42UZKCRtepGK5sGyeOCaCouYsNhnt9bFS7IPyxVL
EsLsmdZWJ5HCn+lZ1UHc4WWpXQFCppXeili+0806uEQqApeQVpOBAmcW6Wk+tzISwKNuZVmE0eDP
QXASGZkDuvtkbyXkolDKCC2NlK5lTh0Gq0yi5203PH/dkb6OFDK8y6U1Dpo9AbmwtwAWxR4WlH//
Tv1/0VJ8ddr+6/v4Nn/9+f69/v3P+1d8m27fSXShspdmB4H+4/P+lRTrm0LBzw91DWst9f5/38Da
N9M0ZVRl3OMyMBp2PX/fdKjmN+p5OC9cHezLdcX4d/Yc7C2+7vLZB2nIYITJloNNsfrlFs4HuQqi
uP0I4GwvFUrkFYiMcg4bvL4QvNd0Xncb6MuhTtN7dZgDiivP1EY6vLegRrHdj/SnBNkeYwCWeGIL
DBQDm0aHNEEOZHbjy/IxTEW4tJtOW/qCMagCGV4+tAbTQoromm1dbx7oJhb3igKkPpY0tL+0AUyN
jJ+ImBAH9pT8qkbYkMsufY5bCc4OfCoPVMaiZJZ/j5kpx76oR6u2tIqD0mAMhkpJ/6cX0d0g8WAc
xXtfEtJAtpFy9LKbJpH6U1snDxGN2209jvYRRxgS5jjv0IZDiYqL9HKNLyD1KdonU4CQJW+trPYW
VWdGJ8iw2uRmTZxemMwqGrfWtnXzbAKTQCimjeTb6m65yDz3ezv9/mtsAsEp73JjdpsKIwfFZFvv
kqIL1rJImkVtm+EmZePmtJWcO1KmMCSH3LpCyITXdYpdsNLsu+vnzeb6ltHU7ioSo9YSkK+1rCX5
pskh/8iRylRQCo75KA03fuipa3ug6x0Mjb3xgj6LliHkg1k50ccTe4DnN/0pn770qnCnArcGM1ta
2OgkKAdFJcmL3EoH0i6G4abWrOEGtoq+6ydBdyWpdBGbU1Qby6ABlN+B51iFyaityN2VcdsetDph
7iiPg8YYwNZvh6DBDdgU9VqfMl0Shr+HRLdPcVgrq4poNcURCp5aaRREPk1faraDzAbENu7OcjqC
qwki8WiFXb3K4GUsVOsulBKDylMVKxwLT13wjOVSHcrkvVZ6JAvXt6lhKC8sZueSbGR7WQw2hCK2
qKT7+vPULozVoITVWYW4Ooeub5MQFwH8kQILkA1nUbNT6/j5aSw78TexUqUnav5+YRQjY/0qkJuZ
6bokIEKuQNjt7q5f8lAnzPr6FsQYE2ofSmIb9phVhqJtLlCfU7rVEoGZHuqMfJkKSXnr1WiT6V59
9HtxiEIhbV1hyOsI3tTMU7vqGExfKBFmn8lDlgA82QfhsOVyCh3ioV2yWDvlpBeHePDF97Iy21nd
79yuCO8NAnlWSVVpTtfGMz9kqiPSFYRQMZNL09+NUw6ebSqp8wmVQmJGHqVPJt5M+a7LxfTMbVBp
VUaz/TwiUso8fcofHbMC37vhYz/WoudOj60HqWXuKrUge5Pcuvn8ToS0jbvRZd6JCVm4hndIM8aY
ZqDcR3pJlIk/ZetWg01qGjFmpBAS3Crro3zbdZ3JCPfzG3v6cSsrAfbiRtkH1cwqbOVOyfS7RkGj
mqmVTxiWyJ8xO7wAV8zOIM8/rJ6xazt9p0cWo8Mw6tafH5V9+UNFxOHx+sXOzZOJ6QSln7xNISae
3bj5bofM2JKcbHsbftEZH10xI20pkrQ1u9v0lJHVuQAUSVO4tMNVP2L9uP5NSXKJqvS8wVGnwOeW
ObgRi/lgmvUPK/3wvYlVAMToxi/a7mUgUHLONsFFXMJ9S7Cgtu+UHCyLGa9st3Ed2cizN/vo62n7
Rka2TrYMLD/Gyez7pywZ4kG++yERkEE+EJrcGup9E7vfjUSpnXzKGzNJQkHtZt8EBfirISbsFydg
99jU3Y3b+ScDKtahV3r9NvK6jyFkRNmpbbvDDo1tXBkx/bBXWngkpTeql+M88vuDnAO4+TyakPeC
fcXzATI9qIWO/bIn++nJRFPAUWOuoLsPEukMt9LkWyedfltWgGxcuEsaq5Bxm7nxUx9F0aIkx+IA
8wW4TeMzT5SRChNQYwB0wIOGfnl+TSFoxhrvC0kaa+Zz1ZFm1rDDa7zLa6/cMgf6ADVZnUvdYr27
rt4dQStr0SNW7JLk1BR+eheEHvVhdET8FqyGhjGqEEH+aLfYpegyV2sVHqhSWOX++kU1XDKy5Ucc
zY0wbobKw+OCRS8kIVlbsYBsrsT/cEoBKHvWVJNh+bIxmv4Q5W7ANp+EGPJls5uuge3aDy6ypcpj
k1fSNWNevGUsrIAARLtxffdezQC+qAcxFz7cMoDeXbEx+/GcWrJMXYmK0YJswfSPjWorsuP14rPS
xZixJCte9RY1zaNXqPlW0Ochb0OU+3QsK27rKagTKyZ0zfpCk2VHLLrGysjSCP4rS17CmGGMyMQH
YlKgw++JiWajVwPLyStzWOalMtHHyZDWLKTTxQTfyi2SGDs8QE0YlKdaQyaiW/nwlInhziVKDk9S
05HJGfTriOwOR+PmFaZqElpRVkddi4aNpHjPfU66sNIAUeW89i1wdd016Eu4JkcAZPU5hE48k80y
uxmmL/rIRHzQBghUtfbQ+3iZ87F4kkW7Y5fho0Xqw2kHoOwYXhMY0kd4LcdiuO18GfXPMFJ2h0P5
XVa39HDkpa8m6goppH6TjOG2GhadqfmPupWFpCf5cCQsF1pzW7V7K84JE+yIzcvgjU3mNbiuTavu
vc56z4I8ef3pD56HvMOs1XJlXwOkhtpRcbgtbT9L5uG0zuMhq44tl8heodUWDUQqGr5rrELNh83W
h5pTY+p59Y2XJst2hFIaT3YvUQqplXYBM2qsgrgLN1rZCic1W5jmqkoktc5oiYy54lkHVjUHoIW/
1ZU2V3IcAjxGysawGaQSRK5shZfrl+lHIRFkGykv6VaTBiQ8A21GdspxuPta0N41tCLuiOjiielC
0CXkdE4TLt+mxIyYtVTfinisj0gSwtkYlMHW9KGtyX4+nsATsypDAVFT8cq9ZRtbj73fhqYnwQJ6
aVPzCHktSFhaRJQUy8rt1HmbuLSQO9ME5MVUsNPzO5IMaCNO652Pzs6B4be6rszkzPDM3pDPfAj9
JH2UsEPNR0b8Z1slOwkGtbBoCPtMEu7pmu2ICipf3SZ15/TG1D38iG7vqihTvYzsB9NEGT/SPgtk
6YVGMbRByTW+l2DqZc3KZzTZkgN7PeNAizSfUdzkj5YSPreCG0LvNAUH9FA8h728C6xc3xlJlDte
kv+gQaPBS070ldK5ykI1MFiiZJZQ3XTxrtIxmCIbXsier1wkq1IujGwdGEHRSQu8Fr7AgIhh6KiW
CwqOAL0OaQWNcvCliNzMHGZdqD9YmYhnRUMPWyvd+mKkFcooNryvrtA2WK/WXWVWrz3sFSKwEXp0
arkUkPX6Ola+t/w4a1ofsAlNUeyn0bZNEbOTuFOdA7eAheDBj+yynRbYMu0ApvpAPg4CP9iSb/Tr
T1tpe32cmI2aIO0bkYUhJZ0rKZNoLy/1PZiYbs+FD8l+cneCWWsPfYWwKcoqurwZh7Cw+md259MT
wSB3LPXg9U2PCqk1jH1CztzKVSUqJ0DxRx4LhVMRIENkQaFuYttGV42uc52A9ltdw6T6iTouUWDe
gOuAcmH4aMU6wBVRgoiMRkVzqHVEuBlN/bPJE8GBVZLdwwhGA++VDQ0/8kdrmj1bfzRIJqZovn4Z
6sgk/hTmX69DzKH9BkAbB5iZ2fJSr1NxYzOzwYvKyAGXO7l1EAr3I0+D79MfesKcngxUZKXQHlwy
wkgrJ2pcC0FIIEOtiCpCkTm24ZTtqG0jpQ6/j1X9Efnw5Q2ebchjMRmGSW8cLDWHP/DPP00nlpgZ
f3f9+X//DaXfiZJchFJTmosPOpeKss9vKPpyDJ/ZImOxBMk/EAWokHetaXKzvj6fQFukMwhSON1S
zccT46N2JHyO+A+COx3GLHPCzaq97mdk9U4xb0CWshfqDADJxfBegbf9LCv1ESUx4oB7KWx5ak+7
0LBPP5RrkqCvUSmYlb0swrG9Yy/T3qnywCQlVk8iFHMkRRIRr5zK1AotVDXMsFj3UR35++uXulWR
OUxf/vCzGvBmECVPfk7ih+BS3HZSuTENmD7jtI8kIWLfkr25jwfQwjpc+aUxJWRfv9Do9Rdyx4gq
hmNyfX59PsSmZ1bAVJhcRh5iDgvgHK2stw07VzvQ5NYOxZiJw/VbnxtsQf7QTFZtdWXngvrEt727
wLXfUx9yr8GrLoPSf8nIK7sr83oqgqJgFctl8ogWZ1t4hfImW5U5UzsQPpEfHFvbqhYVmjiYqml7
O8TheNTVck0ZCutduSMIMbkkXspkZCocp+/MKFtalW+uEDLrc71p6lODIQNG87AH9W8UizhTF4Of
b8q4zXdhK5kkOJfrrO0zImoQJgJOx2OqatVNRKjRZ+U1nUNmFp8/unYTsDxkK8mIjF0N6szRGs27
eF7y0vb1Cyeu20ukn9wifCPYByjCXPRNeTsqRnnLCGweEqtG5yzILrKcA1asCmnZ26AULcHbqE1w
N5Wp3OVmo7AlkB1Ut82+RU+CorKrVgUY8YsfJt58oATFZdHnz2YcDUdiygxUb5q0wmC/i9vUXcp9
UDwnmrYB/4dX/ZpVrUdEbEjZlKZiel7IRrctb2INtwLKm3c3NrkTIrO+T1N0xZ70Edo2rH5GS0Qv
0hcJ/H7DYPEhY6y2a5QG6iZaGZgabe4v/CBJn4SU3QhZdVLsTI5IB7zuUwWtEdAys3OlW15rbr8w
vJnXVJjJ3bZYjZIhb7Fu/IB6jgBab9PlgI/60WpAfZtdeAzbmmFEj3Y4HdXBqbSxR1bbkzYTdtyP
lW/X26Ir4lUDnmWJeicwvOqsINA9SkRYwQ7NUfRHpC1cUqN9NdTwHIzQGhKFQtU23bmcxxPj4taS
iLHxlHuZFHqavwhI9A/T6x2kg494EsjJC+9z3X3zSJrXyOtwxrHYF/YYw8Ziuy+qiydmeoUiXBXm
LvSt3LEmaaJfXggj0WZGNyDkXoRSdFMHyEqtVmZU2CwYKW+JL1yR9EV7qfsvls5sqW0liqJfpCrN
ar3aljyDgRAgLyqSgOZ5bH39Xe3cF1dGQmyp1X3OPmsRyrY691Cu4lc2rSxO4lWvnWfRMUeRsiWP
ou5HPaVkvaL1EnlUc7uZiQGPrl3d+B0FINnvdL8HF7TQtDIWnsW8M2d/yoNhqqOPwuWhUq3fnCRU
7JHhh86Qv6OSWGPZm/YmT30P5yin2cHymMRKMOXEU3ot2j9GChpS7wQrgvzlabOFanFVfaDLmGBg
WpsH30z8oBKKNeGY+8hgdp5wnQ3Z3yT15j2krkm+s4jkrhnDqqQcVREc0xRP3FdkcQgtTNEo2ng9
tA9u5rSAEoR9MFtZHNKxcelTG5gQc64OwOWJIpg7imXuKap5D948VZzzBOB5LCCfmyDQIw8W+iig
ouu06BUlHfGH8TgBTu8dCOo+kClSi/ExUnR1XXHWBcB1fJf7XBHY0X8kF3SPp6U1muPMDdhUHeNX
OXEDimOB/QeznAiznp6oy9NOkd4t+oCK/M70bVADE39dXKYFEDr7Ze//7evHgj69UqU/ViU3kaOI
8prpbG2TQXc8i8eiopDSxQOWY1AxGUD6QpHpMxD1HFr1TW/v8MaZz0JR7InUye0I2N52OF2yCYR1
D/R+UvT7SHHwc0XEp/v5RMwA7Z6i5Uuw+Q74/Fpx9EtF1G+7o6OAIqZi7bdA9/2ydH6AV3NCCNBE
rxWbv1OU/laW/nVgTh6Ef9y69WltAHb5C10D5075V7x/EIhPGgIAzhjfWQa8hFYAEOAGP5KwCbBH
rEHGPIa+1jbnJI7PbWZvmjQKrNhqmXoHyOa3DScRWT94lXOaGiPIiogzbRPt2Q6nT0V+IvJZHXV9
xEJF6WFLD1AS5weB0Q6zve+aiR1OrddXaVz0ic8Dr8ZKz5p3ZB0N8hVmcSi8+dCZjP3DG0Dc4Gvz
VmayRl/U7clpfVsxlUM6PNmeqSw7MJfkvRHDt/karfWtS/X6GeosrPJyn80kS+ucckdGoc+zfo5z
FwcYsZnynsbTwiix664g4z1KfaZuHXrDPhfzcPYHbVfordxaEbt81gXqyZgnFhQUkXJRVEgpiFIW
R195KjxlrOhQV/goLEzlshin5lGP9RvAILAzTki28EEq+4WlPBjoR58nZcYYaR6d1hhbRqn1qM+h
mp0KVBqecmp4yDXiobjkVuQcNV/sydzNJ5/4w5qNbIPE9IdHFOZMZB0MF72IGXtHhcaDYSaIgd6v
VPk9eE+M7XNayxPxZGh6c8/7iw9kSTCDmD295k6hjid9fqdiX+wKUX1outeeG7rQk18Aecec3irr
CIdDSHTJqUdHUqMl8YvhNcrTb/UewMnL36Qpv1sdk0mrnCYSuUkstW+LeO8V2S55dGVAoav85HD0
oA6iKUOKoVwpDYvyJUefQrGzOFKNPVo1ZpVeOVZWZVuJB7wr9k32dBbStEn2zeAJRlKcR6FcLXMt
gLk0XbIh/tBs3VUy3rw+wo33T0vSv3QN1pfE/5kggemA4DB8Tf7B8H7kaGLIg4LXz/pNpQwyDKB2
u4I5cm7YSvmsvI0ouDQ95Z5pYau4UN0YRn/rlJ3GQ1MTW/hqOsQ164jBplMum0FZbWxznYMxH1dq
a5NJVhoqDVYw7VTPDTz9CC7OLL9rVDnUAxVWqcIyrD1kMjL2yzJnZ5EGOhvXU8qapa2Yd1bl4Jlb
bDwmWh7r7udB1FNkGHvMCFpUXnA6nUVN77OV77KcNoltAX1Szp/FB0ZTogEqC8AqK2KgaXYfRx1T
kOEcTWUOMglrsy2GVjUor5CGYIh6PWa7DOdQswq2TMpDlCIkYq/7u1RtVatn3tJ/zNVeKtUKwhP9
FJ91Z17CNZqa0FqrHY91CIp6Qb27o+uZ4EOSiJEoi3iMVdGk9MdWI9TC6D8WJaswX/lyb1VRdUeY
a2ztF+L5jY59KW3wMJXKyGQOuJmksjSl6JpYUj5b9E3sumBZS4LbZF1wi5CFJ2v2NTNpZ1oQuHPl
gbIRQpnKDNWiiIo4tJnKGfVYKH9UhUiKYbIJjSox+IJWQ9kxbjaLX3TZkLGl9le8MPuSKDNV46Ko
EriqZGp+uDzEqO3gsdJigTu1FG+Zcly1zWurnFc68iuL2hhC+XZv2d34WDeVDScRYfZKFaeO3vXZ
8I/cJK9w0OtTs6YcZtxWWU8r6GT0t3K3jE4tOi5rbGyWCaiKjnJ12RPWLkf5u/whjJTPy1NmLwvF
l0BpxhT2F/qKP6O5UICglIOxNH2N0IMNHfRTlIlwQ/vpI6kJtpcxNjETrZjk+NcSrPVLfGNthHlM
AuJmaforlJNsdPPnXlnKGFtUzrIqxl4GdNaC4D6ur3087JfGfUKdwIFHWc9iF/9ZNMVpWBIYNza1
8qONypTmKGcazwwFmcKjRtQQtCdmtTT5ypodJwdxSNxlYGiy3K6o2CbYlESyKPixLBds4pqJeyPC
Ue0mx7XT9GPFo39SfjfOaI8Gow9HkZqh6JJxT1WBGFqFV8VXhji+q+hme/3eVvY4ml0YT/DJpcos
N1u3RpnmqgbnXIJ8blAWOghp2Za021aSF/5lK1ddGlt/Mg97XZPrD2kZRnOJp4WJXJIwrcfkCc67
Efmdqyx4oEUZiFFmvMZhGsEhHxc2ypuXk7C3EemlCUa9bKTobSuYAbI9SbNqW04D0CesmgF9XupF
uPnUCcJRtr5eefvW8Sv38PjVSV2RgXMuieTB607zzNghFu6GXFAJYVW1kjhNXzMEgVZGAbOIh/JJ
T4sTOQtkf6bkPiqng9tTlqF70lwjh/5O2swf6zoUAYLOYUNWiUktJIVe5rGUoC2MlL9wImOvK6Nh
odyGRedRwVO+w0aZDysUiItyIfJpXnzkiL6yJDqpg/6xJMa1RHBR6vLITJZ/lF6WbyNcaPFUhBOz
9JYDKd720C8rI+MgfKDEYx3GVfZXZH17S5cGjY0UlAowOpbK7SgdmWxrHh2kC/+Yyv9I8hOQGlse
T7khFySRmrJFdhgNtlnf5eg0fZO/x8iJqfySnTJNNign6WvId7VXQkHQbDXlpaRzdsMlWZ89X8I8
M5E16oz7uHyW+xZzt29SlGsExIvWYL6DM3U3SYEv53dClC+ke0BEUokyEWbqNi0sTTk0K2XTHNVo
ifJr5gw9LhwRS0tx4jhTbiJl47RNn2p/mZ1MfImMMBfJ1unIrK0mQ06rMnpK961D8Fkg+sw7+zYV
kMOyKAPmrNFDpz5xd4MqS6jrtC9ZxFaRqOHR6Jo3TRlFLeUWPbpoRhMJeMjsJ9ZC5SA1kZEahE6C
tET4pXckQX1dXugjU7RZIvO8WNNymU1tZFaYB+PqWDxzeWEOcD7HPjOaqNKPZIff7r+8ZLl9JKHz
mk6+dbM6OYROJDiDVPR9779Wi73buAWwa4cNg6YPzjn1XVBmEoKimXlXev3sV9aEcys/Y745BwJt
Q9bvwbreX9Z8/MAKLfZ6bDb7WrRcwKOtP5eu3Z/ctmLKVf3UM5f1ZtHiqtP5thbCfFNKgID6BRUs
HSBdLLwpyAXTpIVZ01CvUrrPJWcqdpmnSHDOLpuJOp3GimNnxA+Kei7P6zrT7E9AZDN4Qodnapb8
sgKFOTZGwfHLXrsLdBGDn4pwzPAMGE7Sb+ehIGO01lYQqWZ2V0/RuWni4N+X8wdSBVBpu0CuywSQ
EhsBVMzJgDQ7ZaK82TkEYV+zCEvNIr4a8eRtOyabSTl/MXdc3RJVDbDt9ZdZSg/IuSMD+n+QA6K2
+aDcrXHosearhcIC4Vn8Uc2kkUp/IkXuMiaubEqUN5/crrMu3lrkz2IFtzl4s52TPc3krejGj2bp
nBd/TdpnM/pS8Qx38NLHZpYdmfKDm7mkL7nxQ29u2o9OMvdae+M+Tu6Nn3Fla2f1h0Wa8Y1NNROp
DQgDqfln1wYqyvz24/0lGQX+H2QZqkYUm2580i1v2NZyeI/1uPw928lWL0z7lWxZ0CwiUhmOTUrm
9fivbFqN6nHVx6QWB++aqRehTcW5BSHYLo13Nlc93YjcsV80ldWY04iI59hhV6UD5sfY1o02I4qW
trv7VXj/EmYR66ExcQaKuSAf5hpI0LoKyDsTezrH7zw6UUjYdTGVHbsZgR+PPUsUmn5rnOo+bs/3
lzxeGygFy1js+jYxKUxTCoCA2bmXxSIRsTPyKgU0UrpUXWig13mm1H5l9FANS/QAVMblNNmw8qls
gZQt+Qh3/GsR+w4F5YmhMotLoUwemHntB3jkpSNZxBNn4SjBGNku8xp/d/+K9xeNsueOaXg2WhA/
I5qG+KZ9sshcMtl5kbusNJ2rPZhjWLulFcQNROxEGN1LBqZj+++rD+DWSXsbYY3q7CWOImoDurfa
O3YeTC03fnS+f7++HqXBv+pSYRfl9v6+6+p978NRIgFM7OZc6z17c5ULWak7umCAThWwlisHHR5d
RRTOsmofmz5zSQBUqjQNB5neChIa55BKOb+0lcFQ3dyCXzUmBidiOxxktTDlOBGALueZYQW63FJ3
uVvj3keVSE14FO10arviTzwSd3VUPXdRIw8+FsawcvruaYyAPw7MJfRFZG3+/deLtIm2Cef+c6O7
7/e7AcNgGgx007exPxpnK7cNVkt+xGyADEcfXLfWe8k1t//c/xWbE/WVWfJKpYxaSydv5CX5pZ66
53+rJen2S4ndmW92/v8lBuCQgd88a3LlN/OcrUoM2mcZ4/radxSq//0ow0Q9oou7fwb3y+X+QdRk
JmCaupKJwJxzXEthrsrV5ehSmfInsW7dKhXh/S4cHAc2Kt0E87FLym+3bewHoV6mlk0UiFkw2cJ6
0hx/PpRuPp7pjlHdNq03KFmQBcHYXMve/jJ1Z9nTIUiBCpQeDb1cu7JfT2CSU1haUxAMFHLlOwjZ
i7C04mXqhbtrshrHJDXrvtDpn5Gc2d8vDqp5dPdPGccXTLbuY8GkhTvQ0eE90ncoMd2DgVs3rCDt
s1JVnxU0Ts6SHRspar34pGQeEm2rT0LTDv8Kt2xHL8NMj+a+7HKgy0//fkN0yxfKgnLvlPGwK4aC
DJPdbxJf+Z940DhZ/zRhjiW2Dn+ByFixjetyxNgKp520jX4wygp8BBckkNHSZdfG5dsQdztiT0qO
7SCqh1G1/9NqxADkwNcZ+mav2al4JXbxTDyi/IOhN/i3yE1R+z4bNscwBhyO/b1/8u9h0tstekJc
2tsJJhSPmpGRF4e0WUdE7W8WvSQ9GoLZyPvQ0I36qNecsAf0RGy2VOVZquL34jC6LGw3eaqPrauP
V01K1sYW+ME9h3bPQjXTYu8ADe6mmbSYm9DMuYcIGmj12zlneaYb+RVbi/b275YXSxUkWfYXK6r8
pbsVfbeIY8q/Lg/DA9P2nmqyVE9rsqxbnkwXnQ80K3LtzbxHyNyk+qt5TYgStHg2/ZguBT+LZ7bm
2eQQvaHxBg6+CxPXr9mtrwul9OXquJobFlUlzoQTd5M9ma+z6z3en5bEWML7X2vKbNnrC4VBqRIs
9yfmrH6EAE/f5hojvdWC4MpeLJPpAi9YhfIeqw3BbLHTuy8R9xvGQHiEo6SFe6In4FbV0+X+sqIC
2k0jjw03ZX4Ghn6zx+VqvC5m+cw0PHgKp36OFypx5ooDKbG3ozHkxPJBVN6//uqXGmdOxNAGlvR9
hOPp38ZMgnsMhtyVDEXNv+2eroZOtMooMuc4dnb3c/aSfZrTLFS1fbPLbq4T8xzvOz6FznihfPnv
v5zE7nwwR/n5by0zHHnkYVlt/i0FxTgcRptWrB1ZWLCYE6nT6WmV4/yHY3No2ePyek8VAbQWzWmg
i/anS0kVCBDkE5/IJI8sZf5x7qHkoFP/NuJi+OkAc/goS5rOTieJHk6cAoSPmjqDD4Hq3SHDOWhs
4P2+ZK5dTPJkWByOl1ZLf6QwfgcOzoGBqpuG9WUcqnUTFd2LZiLT3kidtyudWHsHu0r283rNeChl
jIMwndWdNAMUgbNwZGPxZwF2ZoJOcRsa6vJKF6JEmecfjdJCWppYqIbtud5HOYmYNl61IGZ86lQ6
omIun9h3XUZrKFpd3/f6kUp7/fveThpncMVOrAVLWnO26pk6Am6cNQcx5d5LZ2W/e62D6VIgq186
K5xV3sqZm888da0LBIwXs0jpEetT95RLAD/EAbuw1Ib3dihmEIW7hs7UezkPC1urIT9U6qdFMr9I
qi/X+/eQu+57Lt38XAn3497otg3RoAiT9Nfr9LO2bfmuj9US5Fn0ee/UuezRd8yscIqgjnSbu9kj
8EORgXE7ZF8i6pB6W/QbYsN5mIgaENYRagzdINOPjMX5P0MHdKunlGUy5CR/cxK3yKAxgm5ZM+tk
t1zFtE6kCDE0Aqye+XzG364WrwfNod7VtZYIGstGQ2gpJV0Uyzq4bwlSUWA7z2Ymk9ukJxgCvcAD
dXRfLBMivnPxg4oEVTS1S62rtad7z/om5jIJ52aqH6LffNfGSfbJ9HhPPGYZgws5nZ59RsXq6mcl
QT07WgLNQzrm1vYfg8rHGzUT+9jNEJAT4Z9GBO3H1NR/zrZ4NtYx+6uV8WsTucXPsqrG0BPYwHXD
Ky6W6R/0rALYfL8PbXPobrp8Y2oNijt9IkNlApkRRW8izaM32aoANtvhve3NauLvPK+EmjEbGmGK
4uHe+Lu/pOp95MufuiiNdkZd3FzmFE/2ELHmp/I1Wcv1Uyd7sxk13d5IQg4YyCA1u+P8o1/15sNo
ioceuNJOzFTjDdUDRlVPz5xJCZGk6QseSvqXyRDvqUWu50zAbUad1dy6+eN+1CD8jGgN7+5NxGu5
ScimXHKjNS6lpv+Z71E7v6z3g4zFtSArdjUH07u2HhtJd4RSIsdxOuG8QcC+QJLnLGwB26aHTulw
BL29yeNs2vQCsL5X4nuPvuMY1rytCfM2QhGa9RLTTz3QGSF6E+lq4MRLfva2YR44XlMT9scnS7Wr
PHr0faeNZC+nL9rsmt5WD1PccBSJHD3Q2qMVe8XNiZ9dw6cwS28nEvPNcEeAhEXoaIqePkA18zTv
kaEv8jZeFs4U7IKyB3QVU37J0rrfA9agK0Mrc7YdDtl0y4l6QtAo3DbdzZH/STIa8pXvnsuyEAeX
lqjWXKuEsgA8VOnPJvWs/FqlOobO5Z39hx7inrxypVn72BsG9qHk6MnXsRq69cGuqL/4ya1IM327
CAJcnFE/h9iNwL+ZX/3Yfbf16O/1LLrES7zTSNptk4hcEZ2D3+6q7afJ8w5ZjxsjTcTHyPb1uAC7
Mi1IVeRFsQLlzaGypgBxJhXJAUfz0Iw9qgVyHjTOdmmUvrSoFNg9P0rPPE1kEWGaQyDqPnuG1kDD
lXujEP0+0gsCyVSeN0ZeXgq2ZoT/vuyoFSTkV3QsfgPCN+D/9iUME4yTYdxQUjx4M2d/x0YaPadY
rGKycnZ77V9Qsi1HPquP1jFAFE1dhs1ZTeE42nOjxSqf/VY6mXZxGuPgV0P8SPRZy5Bd0tM5etH4
WS6U2hFsMW7Qzh3kiaSh1A3vdcqpgjTrV1xg9dFNyDOUqw70Xrpd11K7bsA0yVw3joXXbrPSegEq
pEJgDBJFR83q/3RTFh8yxjs3UUb9YTLyh3qeoZSpnn5DdGtm8pK0J7sCxhSA/gGgJEdUhEStua/d
bexwF8gZDc6kO3ubgMlEvebMqN4n49zbFDGuqg+AUufq3uhCnrvOsINM8AFnDWU/1lGqjcSaGRpi
SlQfxwDo4W1au4KPhmEIXV20K28RpDWYUO1FJv6LWzFjXo1awKmIzFKy/hpcxFSzocBkzI9q7t5i
47t47U3qe+pYUsmKBhqNcUEW06eL8cCZIzmUJcTV2H6dGX7Ylj3/Vo1Zk2ESWgpicK/vzcQFBCf8
F6EVhqgYSsDS4Ox0zRXHKkpO89YQbXRwmpQOml0+cUwP7MokLphXEo0aJem5CPM5JzXjkn1fU+dn
KhnhiVRagTbr0Pd/i9i90KiISJ7nlKqHdj6lRXnzBz9Ysvg9p+y2JSb/TSL6aahoHMbxSLNbYy3g
wcYuKPvdOu37eZ3cj4zfSUTK/LGX+YFZpfI89k+2Ewy9Kw9NV4WZ5ezl5JIijugbzePrtOrtTieK
Yaysd36br1QsQcmMNigsdkwMxBTPwC/j/ezB3p/L8W0AjThmLXeZemzkJVHb2G0PpEy3RcvZbRSA
pawRMvRqEXt23E+RtZg08HctxrwxLIj9yRy7+6n+nLt1nxdUdkUrjE2eF7BLhAy4A/JDZODi2mTN
pIMo9ChiiKLbxzF8k8rYD12nzKfO1wpv0KzpK7PorIzBBvYKotl3UiuoSSfQIi9++NQGA7vJf45c
SCC4p7PnFNaOK/qn3bA84T7w+IM694Pt7QmOPeRD3gLvipbQSwjSdzrsSPUz4tiPbUuH3ax7clI5
eiTbVBCq8cBW41jJ/lPX6fVVa8Rm2mKuZVNL68fa/3BjGlgVBmoq04NK1uLkWt3j4tp+CHYu/z3H
wzUixHA23OHqz90zxpfq9MR0fnqjjf3SJBF7qja5sJ3pNozN/9ZRfGaG323l3E3QJ+nCzQPFyU7Y
F6viBA1rcQlm1/wJ8Hw3rstMDk3QG4AGFyePWp//ojXNxV7O7Y4x8NAvi18EX1k6+6TFoTK+pGuH
b8T0b3ZnfDUAv0PfT29c33ngNfV7kpD2I6p1Eh5tBeb164958bdtWn5z7cjt0FFnzJieccYRNFBV
nLhfb7VRuuGKVK7opyDlQLahK7rSZRrOWpMj+9FoQdHK4hdtxNKQoHgeuEcxahc7zQgscLzZigUm
eEotT9aRFtDw++C/Ve6KiE5O7VcvMtJrQnAOzj/fC8rMhJvHNXN2q59ENL2gLbkt8buHbqutuyob
vKBKzhNfpx8JcKLZsqb8eWkUb86kkNObVdhEOvVq22OmIaK7NTxkpGeZnuTR1FqRAmM4h6bUpg0n
RXebsW5u2qRRh+KBwnvHuPWIoMSogSDxXOIZqa9YDgu+zWpbtz3T+caqgY+wbx5kwsanXEcIDJgk
8uOq1yB1EeCjkfnkxcXnMqEamjtjF9kXp421nU7k+Oj52mkAU+74Q6AJXTE3aUJoPXHXtK2HTVQO
KZ3klGSc/KAzuDEIBe77iaewSMNmaacz7F+6pN+DQy8U7prBHxUk0QWW4SU/ccjsQY+uf70mznGw
dTxK8UMbMm3P2H6YoIseajP+gZgZVVuKzco8DLoDyDABigRCwUf4RBbMfOkn76ICbQfslrR/yZFU
sQDYN8mGnJG1szo6HaLmvGMhYvEEuZFmZStk39ZpqgI8ZXxHdcL1MjDSEGkadr7a4jIZVS7LZiGz
jD70Rqo0xi3Jq4ExHz2s+u5Y2Ut17Ofpjx1H5d62A7s0Q8vMvnLBuDCGcEhYk/Xg8RZVYtqsi1/u
pEbAtkqredsN2ZFjgMbmyax3w7NMjB+RPr8NgKN2OnfwziavAP2TP2GvlC2yH5XVz8eSafd8NF/o
9xi7vmc/SA5t484jcaA6g6hWvjMM97fskmHrEQ4bFa2WchKTBJxS4GdkZC7eCqPmhKyyXqVFT8fw
xL4co9PQ5F6opSvbegBnHdS8qTwN5DKGMenh/VXcjNCNN3G3pjuIL5+1U/7sKjLrkpBXl/l74Sze
scSWsvOHYquDyt4Qou4teSTbnCAFv7qLc+BzJkDSRBeywit7WOO29oI+VgrSrq/WvxFDWiRAX3O4
SvsBcnYGQNeq3ZmcHZeJCwI21FS+u/rZR+TNsvwt7uxHEZXOjir6wbWcV01SbmIq7tfkN7teSz4M
4Tx5iYVdyWlQnSY7sLsDNwt2oCri2xAeY49CSw+FT8huRf2FFvCYZPonC3tHFejVt3yGA5b52a05
B3LVSDR4DATOtB43Rllaz1RNYNY8GUtEOzl68rwgURgCox3KwDIKOj7La+/28U241uPYH4bFSX4y
VrMtLFNs9VSQ66HrH8qYblhf/x1NvOoGPOqU307bcd5VUwFadtWuDMMJViQHnuaSnnWUVT3a5lLX
46DNlk/PBBDiCfiLrUbMrM4ffflR+PZjYfo9iXc93ZbEAvde2v5itaMrqs3FqQMVTudi3NUdrsm4
pRoi0zWskyLoq/a1ZBBWONNwKSCYbKns2jvyhi7vJkUZUbpPxeRfFnrUAIY+LL0R+3hd6V85hO6I
3LMoJUPQ+fjsUxOnU91fI0E+w9XmT9SOZ0rSxsZshFBB0MBinuXIQOOjBU33lMvpadbprpKvZitK
eWMTqaWotDVMtnTh9fbWFOjTnByl1owiC7HaugWyYl7TnLOjNDx9W2v2Q1OV86Wj48tDaU0yWIle
/VcTfN5V4fRhHlN0znv3VE5jFpAQXHZG78EgbupPPE89bxudxLixnhc9+YOvu9vo+QBJUbNLSj/H
xiZStzqoFgrGbTezZtGbm+pfvgGxk7ABgvvW2bNkMXNrM2VoA+PAhAzI0W7o8qtc9Ko9VBxpDrIl
/YnQqFm4tBGu2T1UoXS05K4oUxM/e0Tf1D8k0XRJ1/YtyjMj8CYvHGObPbWq8dC5u1lSnG1j9Im/
WI9iabLQnSQhVO8bIhroFd405qTcdJsw2bXJEiOcVuLOld6y1/JrplCdbD74T33bEHbkb9aZxQ2C
OLFYcloapJpMsFdhS7szTrj9bQ5s/uImZ029zOyTsGUyCXZM/6brQLvSWIDZ6O6ZuIgdSl+yZpfE
7InNEAfM5r1LcmGblBGpIgFRh6YGA2Ig01n52pHJR5vARzq0PKELNiLjrqA8R2joyHkt3Wi0jPtR
SQnW06yL7uibI0siTwfIxJekmv8YIIRYdE7ZUBmbcqVTTlD/IhjyczkLTOAnoFouxc7ytCBq7Zi5
Rv97WfxgXrhThSLS+9arbpnLTg7pD0fWPyIoDpQYD0XPDCWCzbWKj+3on5fZyQirrHMI+SW0SEKk
c/QYu7BIu/jXyol5xK3VJvyBtFaDLi3JpeidB0G+LRpw04nWnIza3i5uNN0kMq+ULB3BHh6BXM97
SlfFrjaFe+jgw6RvotJwV+R4Y4tqIrxKLBm5h8FqROORtu/oMiQy/85Gmv3mCl3aaqIAt1EfRJWF
MFV7QddSgTROsmDRbhpnTLStsX5yB3bWQ9/FxA642F2D/az3aXA82zCUDjJxPAlFHKoy973zDUqP
LaPZpBTozmws6TehtBiF5+QQB1nFShinBXjqGHG1GH5Vw/DqlZ6q781dOFnTe9QM716KLJaxlJVR
P9z02udkuiPJMBpm3raV9AUzabKCT0x9N9QmIVhgk/VsB2qsRZba7Gn4i2+TjQOWW7s8q7X4vJQJ
W8zmJVGHcxjF+9aM15thLcVl1rWDKUf9PBJi/ffSLOaZwBGxitI0YSV/Rj2znZwez5U7A3RkkD6Y
kkoc8tW9MevxO7bwuRRx9wiJFbGsXrhBwhMg75b91FG3M8Szb69Xyq0JGrY43xmFzYSukDnKvVJe
2dMEFepGnpJgb/ydzNjE1FUOODiJwjpFWKolFBiLZWL72Qm2CD2Zrq7vqXb2f9C0NZuW8t6mx8dL
bv/PpPbSHVThyG+0c+rVDKqCEmOVwsjqwBdting3tdQ86Xdujb4fKU9BgB9MjQ1gv14nQSsXZ2/g
1P3PNFrjrW+9ZNJ+6rPq1ZMQ1UtICV5uOuEql9cpY/BzGnS5s52y3zYcS4zBHZm+SL6sKi0DSmLz
A2mFJ1pVBdVUnzqpZ11pvEgKASv/RDX+6KM4KOKqf6z85TdIfG8PVATtWzv9oS+6CFGF45iibjEc
aghGTcInLY+xsiszZtQek/SvAZV2SFJ9X5a1F7gVFGMD0FFPrsbS8vyagFeTlDakXzylEwEwsHMk
3bsf/dCKR99aeApxovGRgzPZ+WzQQCdUEJY0dHM5UCPkPqMkQGh8MJezA699v3JXMPafkjSA9msa
Nufl5ke+dPRblSFgoF/oewt4LneJHwtSlGzhOoZw8+JrNNd+X2fZepwAgbuDffGb9KVrlnTXNsaP
ZAirYX7Ssgea5S0b1fbZz4vXrL81DFPempHPlKskUBS0dwffgkDt7TUlkxiwo9G+gZRJ0qIN6oi1
hUe3QfccJjaSxDdN9mvolAWfAWNPdHhWguoVJM5EkdKk++0kL0N61bXyyzadHaFUaHKJcKjrda9r
DHGdu5RHcObCeGa8i932cIx68c5INk8UoqE4FMLRmLtTpu+HDC+0HIyRpFH1aQGPYt/vj9fGrPc9
YZ9N7AHCiNbxiXNK2oKV71u+TGWw/Yuc6nstmODOUnExp/od9AUB1FgjJcgfhg9LVhNS71AzNTfH
xs+Gg2sYSQdyjV0fuzL6pVkrNyg0vm1F7Tx6mebKPM0WrW9r2zpSHhZg7Fu3Zb30RxTY0brvnKoK
jKzFO6ER8ku+UrSwncEgtsb3BNTDDEabuNfErP2coBAYj8VJNu4tbYqfgI3aQ+5Xv4oRYYVmMe+Z
x+kYeGOskDtnfeT0QHn+d5qMB9Lw1a5eabuiWA9k2TLpynoX1HliExnJ/67KA1/NTO6aI/cDHdHu
mTlQvE5pdliXSr6WNRJKTIrfLorray7sKdQigVMzrm32Oxzhlmz2d06+Ggcj9z8XenNsTaio6lG+
KQC9bzSz0x+LU/Qfc2ey3DhwZdF/6T0cABLjojciKVKgqHkoaYOoSZjnGV/fB5TbZsFFMlqrjnDI
JYUNkklkIvO9e8/NWvO+7UEcxKiAwoYKZNP/lnLF8TtOV7IEJ9kzCSNoflbiPaP12wbdsk8o8/MQ
XXe5/VbbOeaK506xBqev8Z0n9m3Pg/EiqDSECy9hA5i5VjY9zTeF55c5DjdjKr7HUEzqkZySiiYX
2TzrpMdjl/X2HXiaHa3QCwPJb2NHHJVHqgNDgioRwH1JQQgx5I8+fVQgRt6hPZwKvkg9cshuQSDr
26k7TRPbv81Va+vq2gf3Y/HkZ3W91gVnr1CMO9qqGYmqvql/L/XoJSwXZUckmEhFvOnCeBXzbjA1
kISQd7WJQEgFUFlQO5RLzpQM7QuHNwWrdTmBtmM2bgjjIo29C93lu1rFK6QKQjnTdLxqevvC0LH7
WTmghpYLmeuikZ/GPn5gDQYEWRj+pS08eUub8aNHMKqayAVKWuCSylrrj9TqukoyVgTccnpOvetG
QwucuNMDfWzXLWr8gr2s0mQ5dXUC2IkWd7RWuubwuwaUe6Egs95kBfGneeB1Sxuw09of+Dhsaq9q
jT1MbMurRO1XoLLNZ7wALiLKpe/itCYINHGZtZMY9EbFPXfp3fmSbV+puSEuhzgjRLUcr8K+svCx
XFBq+lFVnIIt+lkXpSs2aZHxbElMbopWvSw07H5lddHoINwrHSuEHlfxRvbCYWPC44Kh7A6Ua/g6
pSJ+RbK55vgiXQQhulbNhvbvSV1GK8lfymAgL2xRr2WJGqM05PdBau9in71EEz/LA5+7HR+LsCXX
9VLCRgd9sX9WB8LnMaRj5QeN0oEEpHLOnYh4F0NO84qKf1IuF+8BrQ+8n6Z2pRvFYyE9wWb4Jmnu
C2gInCA662AWPcZFQSgJKHc3sTEL43KEB0AyJmqfe82VvqdCqiDKWDeqSBRkHSOpEUVUL3C2YWYv
YMqbhVhXefC9Zawks0IFHd/5qbtSCv/GqlMUuu74DoOrs26hUxOgEzOZrcyjqGVoa6Kbq4WkWoCv
23RdsJFamHX7vfHqkWdvh6VGZNmiE/6zFw3vHSJj7lH+UnMUqyTro/5dJpzte2F/ow/6hks6Eez9
UyKo0QivLJsSRMnTdpNGN5LHqCDOA4pe/DJsqC96lj9hpn2hG0TpgpItN2W/4DADmXvQOLdZfHM5
com9PdSkCJWGtna1d4zyGJKohjW9vyGY+oXkhZEyoBtGG78zHKU2q61XuiSb7pFEEs/gJPOjVYJb
GGfGQAdu/6OkG2Fja9vwSOB03g3GttAb6YXy+Y5VPrxHFsfJAMU4WhIZuzBJP3vKgvBt3RnwIUic
Gh+JzeNx0UcQHYXOQ6OTV63hCm406qdZx/YCtGd0VbcFyQOTXmP/q0ZDiLpIJD16IbRyVcIyQTbs
TsnkflslWnRp6qrHms2tVKL3vqIjydRDVZ6InJzmUTTLQFXaHT1gbx0S02ePavUw1qzlRppTQrJc
danjCKfyQsZ45Grh1GS6TMtmuO+r4AeyuuCuCetyYaeJeQ0+lI69tZCgFTsWSIfbz9axloc3Lnuo
bSB4rIRjN7w3an1TiZT8JVt5AFuarqd1q9g3q2udV4zyAC1PSWrxvhHvBe0LWCZk3qN/K3xsKqxH
+Yq1DB6MV8Cy1y8rdHxF3A7vmZYTxhSE9OGDEOTHSKSCENEHtb3kab83zfJKBWLlWxwl9HYjD2m4
NJJRQxBI2chIfqqgpxP49L5rp7uiseD0Mkjc3eXVHpDkO0qYQD+d7OWpWyx5/uG2n/4lZeO12VcU
e5PgDcdq59ByQjAcjbcuweXvLgKvpdF96EaiX+uoUK/8pk+uit4zd2DUcTpWVKrUAk3raIWsSZlS
NVef0BX2s/LSEDSDFN8ObovJgNWGnGyB+GYPAxGMqKyt8Xsssx/UQmu4Gz2nnTrtFMv1Nmx2iiXR
5Zvkpg1RRAszR/z6eW3iQENqideBor437WDc2XJrOK5fK1R2+QAH8Ma/8JvVOaTdFASBarquG5qs
KuZEij7kpReZBoNC2L8VW2OFHAwn8xXatikY5FAjqmCM30JgXbnqi6cQyc5KR04FXMRjW/Kputmr
jRK88FgP+2vImxwaKxFeFUXm3zPTLwZIKUuCQvA7dCvLSM1l0OjJmWDEfVLqISLd5Mxlq4LAXsWQ
YUzOwOWW0fJwzka0cgWA27qU12pSPPg1SRAg61aUsKZIMhqgmfdkFWQAgAH7INEvwDgD9IUNIYdM
BA+pzvbYbdnkQyjgsWaotyTJbHvfk86w6k1gl39Q3RltBl8G6q6hNTDlGcWuw87s+QX58Xo8SW+1
REvWUZGk6yqmnh9hAXora/XKGiSBozzyrtJRiXZZR3o7fUsVjy3lmnVm5D2Sydh1PJN6R6orj5UZ
OskkiUHyhxrSUrf2pL7e/8hzf2m4XrEkysR1ePS1N7gGqIoC9LyITGoCsCXKZTCOxtIyo0dfHtWV
rRkRDgSUKFpI70W2QQ3VmnxdTT/2/zJq8S6AXMDe0Sg6gQ7bUYpuFlWd9evBBW6VsnEeqU/f0VHF
FWGZ2pqAGfQLmml9S5uOf0n+bWFK5eu0BvlVnj3WlbR14wC9phFiKpJJjxgxgt9EftdvyPLhTeXo
wdDYMhPVF6ra0hbBTvjQGmp9l7ENigT5DafnjP0fc8YyLRjTqib4LzLwZnOGHaNP1UuCKcIjPsiK
qzofvcehNspdkA+3GC0uVF8ykrUq5QFZXhxxcpkm2x4gByZCf/Qsl3q2VuE7GfN1N1Gbap1oJ+Sy
/dX+18bIcQfmE8xBrh+KJo6uJF/CGEM99KEIlGgRmqq11iziZ3VN6Yiype5bVNjrit5/rMhwMgYz
IhlDR9k6cn6dJJpJj1lZ2DTxAjvVrw0jpXmHOGi/XA8mQRTGqMRbDQTOBZ3KYKuT6k68pE3F16qS
LaKMTRTL5osFOW9TWjG3bdLiC/JjiapuDAMJxklLttv0u16I67Bo6Ahge3ssjaDYjMCW+8S+3+tQ
9z+QF9+DX0O1o7nmyk3YarqD3zxnElp3Ycj9c10qd24hOLb3CaoNTaUmM7gkjugpzY4IN8W1F476
0k/1/J1uzjJPbf2nNan02gYGmdFiQ2sNiUfClI0Xq7G9G4P0B1vqaPPPv2We8UkIJpbg72R840/M
LHnZUPlp8EGZZStNOvhsdku+wYFIAVKDN9W+rNBYXw+xUV2CQYXJovnyph4R7XimTJmhq2ySI6Lm
UQwsRgN3mLhA4gaisc1x31oI/sxAWSqSeG6boL5vpMG/HfVvJtbIhyKkKOe5AbuvkmNPqNzLVZ0A
zpHij7yLP+x83KHMlLZ6w1G2L+mI5GMnQXSFb5v7aKz3MJaxQsnZKWIdBm286rx4uLWwEgWllT3u
f2RNAzIE9dOTmrNnGfreQkUq6wsRTwrOaS3oRYluagyTq05XfgdxUL1JmY9CO6tfPQB/MBgSnQKi
HL8gxx2IkZG19enpqU2BG388CewJMSzrYoLHE6E1BXYcJBIIMTQ6zqr4wgRRvCiNPI/AEmXJxhQr
OeneQzkaYen58iJMM+PazV0QGmn1vdSi8qaUUXSFCOwQcGW0bdBaUOM0vV2lm3deFPYPYahErNWc
a7USs+dEDWRxNR3T7d/24uv9D7ehqB4o3g9rUHENGa2tPkMCuqQBTy5w1fQLFzokhYykRI2E2KzT
upEMA8xYoUk9xs9uPCEny9Njo4hpbTocHMRG3Io6D0rSUDVVniXIQ3McY9svogs8aNp6D6gsJk8P
qrtxEeSVRU/A7LaZ3lCY1qDif49a7aeX+e+trpf3FOzRDEc1jKpktJeiRu3GVO/XZSk3275uTWcE
n7jJ6ylxsNbuO6OOLrKy8K79QiTU0Cc9bGNl9EXe9n8xmadbPYEntP91CMLyVspc+YcdNcsuCvPL
Ssu766BXFMfSA2UtBr2anj5U0hVssZZh2Jjs66vG99OfVWc8aLl5w5o7bvcsmFY2WZlCG45e0Y0b
222Br0qw9KIMwnLVOLQR8h+EVaGJpw7ygpc1uyAz4BalvHuttfbTp5MBXvF1g20AlICCCMrGVg5G
LY2GZUeR0pHTIn2UDeWH35j+jxHuSjD0a1o+wzeK7elKVIqxoUuzjCuT3pkvd+qKVOUpJ7MmPFQe
QOT1FRkYdYHlMIZLRWNHsm4+19ggQ49XmEpxa6P1m4xVHZqexVAAzNjT1fYTuKuaasuWdwJv9HdU
mqvFGDfa5f7XdgLH0mq/F1ZyvddqikmwKS8zKG87keY2I6hhNArs+ha45rDElJi9kPBDLwbWIl5Q
TmZGJa32B4eKvK8hlgbARfGyDXtGVCUPs2ahfg0pSy5RlrlreIfc/E0oV2s6KONirLrxLY77W0N0
2gfUpIXCKnVmX6XsI3f+vMnZ09oqxHBF1QziU/5cASrwi8DjI0Awpk9Sw+DJG2hLnCl9UmbZGjxb
mGIN6krUs82FnsrimQWsithYfW7Cc6VYuDSYHhMRdOhw9HI7Nr17LczulSAQOohwzpTtHoPZ1MZv
qgQKaN7KUROlepZSuXZ6nHjg/LyrsHKHlRJlAmJKl1xm6HVpkQTfsPf54MyIoqOOnuzUzqJJpGXJ
LmhcivkjTR97sP2ryk9J7kytZCWxCX/hcG0vwWoteznqdm0sCKMrbOOe5jqSMZYNtgrqtVV0F593
69i6hIMgkl7ub5RYB8GKHwZvQgp7K8oVyvutIi+mnbCAUXcbjNALorjoLpXp1/3fLJqbG6kI4Jji
LfKKEOCxboyrpraZDr32A4j0ipIMGX29oq9or3rIcnpl2BYGYbmp5XfOEFL70GtDeypFecNSAyq2
Md8RXH2Qj5vfyxJH9yxC774n8UpQHpBs0OsxxjvswtFDPpn9EPj+gkAabPe/eXkTnHl8KNo8bMlS
NJNns0asDntVQ59t70avVxKzUDgFhOTNWWoRL0Ne7aUH5HnhmoP3C2gNBufG9C5MUJH00iu82mpx
rxrKba8q4XMz3NZA/G5zOdykow+EhCYtpWfPEOsoQ6dRw14ABg2EhIYu4kgdOisdi9FfmbGsbusw
XBSjjD3QNFsoMkHATpNmRahW+l2rm80zkbQX1UTkixVb39Udi5ZAHRSmTzmt2QezVz7XUwIc6rvP
00JpSwsv6HBMy0JzmkL4j4aC9JMMDkfp6ra+MIIwuU7fzNr3d/sfew6nXrNLYkGWqZrhZSCuxE+b
/HWgpn6ZmKxAmunlr1FtPBk2djBfg9fXIsy4kALDn+hzCNwmkxDvK1/qQsJ+Minl9z86TzfZApHU
s//VU/oIqTzSOx1+nUPXJl7KhbB3FZJVVDpW5CCC9y/2ZgI7rlBWlS0cHp2e64QBNmt85kPamjdS
MNAvAh9GP/b+szyhDO0ukb73mj5sdDmyUPSr7m2ZGIT9WIUPAQM9RKYoMcmS1A0jI5yAp4hOzfQx
aDoZ/JLI1h27bfayNDSqqeXNvVo6bNa1ByAlS4Rp6rMqTO+mNKZExfLT+Yl07ptFksjWdWGjyYP8
FoCSu2knvWcwKFBP085uNlYScTYzmMzoqent6cW6cdVRWasU71sU7mjsbhCES2dCv9Q/Q79MVTZU
epKGNm0MZA1gzZ/rpd8pAzGOLsoiHCCxqm9MghPbbHzwmY45qNZNTm2Y6iYW2d66UrQs3NTenRB0
P13/xUc5HcJTG5R0a3aNeHLj9Mb2rNXnKqKgt1Iq6Aw9FlMwBeDxcvacDTXcK6NOL09vcew/2fB8
GGatobO7IY9FZ7CmD3uw/RvpqlJGIo/ADiQko2hPXrWcxtjeBqLmPGxJ14PyKIoRUkWz1joyTfaH
JjkvEDVWnaPQ8sVhwAnbS2w0CXuoIT7d4GoEbovEcHhtTdgJsY/pWhi/cCvQfQ6L98//pdHWEg0+
KQek2FySz15CIClUyIbtuNq7DQZSl02yrcpgkjsFRHiLIkYStrc1mqgdt6WurHWZ0McqgMCbu6i4
1ACGpEe384mKirmq+0i7tvrHeKCZE6bcOVKtP2Jn6XZKEyNSKuIPXJv4uTrCqBZ9gQODqc6qOowO
KprsRurWrV8Dt81gVxAPXal2tBsqtAGcN+tV2unqytcoi9fuLz9yaQznXbuRbP1qBP296MNcvNqg
6BaouVOnS9LFfukOnz1yzTe9RWd1D0knRuIn2DV7i3kogHIa3e2NcqVKxTwsPX2z/zWHn3bmxrb+
PKmbeKSEUCxLoUEs0EGJ6ahwcC/ovgEb36h/EazFhmicDG/qfmxyMZGmWV4uctmT7sKJDuVa6s7E
Zv2gITNehC259XuKtjRQxZ2oa6nZIwNvMGr0gqhaXJ/RTvjAtLumXhfUAy/DlI0oJgV3EYdliyZe
I/ZZqdq7oZlEqnSlFLbmVzwJweu4jXCyCE3h/pZAPPZvG16Zxt66HfAtqJaWv01CPZ01Tu3kbsUE
Gx3VTqho80dI/gBdZdNAKKGqxWRCukZMnXLUF8s076t13CfVfTgCU47GAs7x3jBt5LcGrWX4pQVQ
6ID4cfa3FSkC9+4wLDJXyBf7Wg1a/eE6UJOnDveLI7UZPc/pX15naEujabKH0eKRk16rRmWBd/Ig
v5C3WbtEwAawPmLlw6/0hkNBSDEelZftfg/i8un0nBcEUhycavbfsyVzpDEBKyu6Zc1ONaDWTOLF
41+9+tIJs/3c5HH4zpc8U9tNEPvlbTKy52oi/8VU/Q3Ix+FdaeEq1OHd5y3RBXhLwrrl5DFQltIM
xqEVxVvhUiZI4hKPzGDmb0gjYcvfl4kZf0d/83M0rOhRitvIyXud1CHhLTwWqR+e1/WLSLBp5GSX
L9p0KY3C2+1/WNMDFuj46VFgb/ofw2CBxlcEwmIFZp45q4FS8gs4GlO/7MoE1ZzCuSNs1fG7HkNj
d733NJXHyySMX4eS7wYzmHZpqjhg4UTnG9SSGewCti6yQBUW0Av/XqRrUHw7YVXlm+7zdIpjDSip
n3/LfR7IQxIMd/sfFkpQR/NHwFzuNyXJMAXyD7ni9FYb3rfpl/F//8pZocIy/dqlZYSuBswV7sli
sd+QBNP+xNCkJ5pz2Q2okoQO3Yhoi3rh5eh5a2aURQsPDnKKnBK1DzAtP2xQLEIVzr4PCQITPJDl
zjPsC21q49Rt8K3p9QjjR/6zK4gQN4X0QLM+uk5791s7EgsS8/3utEBq1nHNkx3TaHWxr04FiZ1t
q0j8EuoI5MTAuI2aklp8mG2w32qvhSumUGYcS2VZQrl3G/259TXAf+EUSxy0G9V4peDwq5yoELmo
c54hKc7qoISphLrQaQXmECa5nS/2dbK2Ftp6P+21oVY38VSyo/H/+T/S8YM7XjOZwshvr4d/4pGJ
l0C4BLdzo/SIR/rO/d3XyaaKcaSWJbgNXNHVVkw/OLhUWxw4eidHW0qv6ubzfKu6GQm9qTE8B0ay
dENSycLJb+uVUfew93SOPRlFvbhxgyjdtaXn7kgRoQ4Z06T+vEbUm7dyEpYw8V9ztO6v6GV2yAWl
SwSm+QqKhv8D4kVuVxSZhwJFlJeyAWue1OlQlvg+1vrG2uQaXmVbpO1dnhkDELdYc3JyAK9UraPP
wuk3k8eYHG3fW0il+ZRmQ3YvRFxfZvTnN0mmPiZDJt3rtYnYqKh3U48K+m9EMJGQ6dz0or7JTCSJ
49jUK1Ck2lIf4LNC+SEisWxMtN9B5hAsw4bQMD0Ymxh4JV2SdzlBci/gKbqN3prxTyNFQr7vjLny
zwa4JozEqN4kxbhRhT7s3HFwb7wO/qeme2KdVtroaLJ0MXpt9rNm2cKYMLxo7I9vKthmG+Qu69Qb
MB8VtniNYZmviqqgr2lAzBg4VSj9KwmFJYRF9h+ilUKQhFSgClF+pCrDIaXAQTyhwXPMLtGX/vDG
8AYMbn1d6XK9jvDsXrqN120qPaw37SCj+ymqK8+I+l0XwKaplfhBQPgDz2U+lJrZLffA1lBPBueT
dqxZMguD1e1SV37wwsD+J+1Y1eMFdtLsKXPhTUYdkcedPb5UVPYpR8M1VDgw4Whx4x5mGADCR7nV
6vv9Ivh/CmZ7yhL+Mw+G/SNQ9mjQ7P/D+FhVp7R8PMnpJfhNFS45zI/d/z8+s5wUmcw1w1Z09vb0
cOWpL9b9rur//i/KJv9QNNoXbJJlW6Fc/a8oJ1X8Q8CIpyOo2QYmPovn7T+jnKx/cMDQ6CWoJunO
nBXU/1OU0x8PLDzsmqlRo9Fnz2tek2oQqQfE99gLQERYGsSZvd9U5f13Dehfl9amrcLBlq8PDAUr
Ucwm3iBRycIcEkU/0Wa8H4zx3eeFDoNvj11+drrIqXS5mZT2DhA/XEWF8lBY0S1Kp3jxtReYVR9s
27DjPg47Rx7EKlYQcPZZchtHrjhzUPpzb/zvAZptEhCIRlanUpChjHBtKzFdJ+hGNO8fg74/8xrH
RmlWgsddTXxuw4dodI/0oElmKji9UwZPpTPjNJ1N//Y9z86sfVoLuVCrluNMDEIj4nFfBNG5WuKx
DzBr3mQtDbtCh4AaIGJY0UvCZAOyF4U3srrTX/SxDzA7mwyYLgx3xBwwyBRPKe9pkr0+fek/94P/
/oqn1tTBHOgikBEuZgpqshmmqjYNKvRHimyKOzNh53ERJgYdiMSfLEinX/LYp5nN6N4aQ4SJfeMk
AEfFoN0Vtvpx+tLT1PrLN73f/B98GlVN8rhKBIhQ2/d+UbJHMxUiCUsNMHgOdVPE+2FVImS3g/H6
9Gse+ThTgvfhCNp16Zoh3nAnraVdRUZxE5rfTl/6yK2179AcfBylUZrUVMzGKUwTcX7dyRQO/Vpf
cfj3vjY5xGyOD3nQt0NVNE6Zy+Z9qAyYhmNNPlNon67yty9kNru9WKN5JmWNQ+/m0eUkUTBRMjuv
F8lonllnj33p0xdzMEqwcj1j9PgEBNJG4FRzCppSX7svrYUcsvGQEKBHyJGpK9H301/Mse98Nud9
k1zQXHZrhzKNTg0k7coU0iCkqq9dfzbhrQZTf2L7jSMKdmLIl4kX5sx15ks5dlvN5rw61KXKXVs7
ha7uUlxA7YQ9iJthefrdK9Mw/O1bn81w2IcKxwmtpnI8wPLwUxBKTeRI1PvLoVznJXXmMv9exc0i
NaXnsZOvrAysVBideagcuSXU2ZM9j5B/BWrKEmMCkWAZ2xihoJ1u3dGR+ih1AhCbPDvzcY+92PT3
g/svqA1040gv2K1X+SonwWipyeK6TJNrtysJS2muDNVIzyzYf9Yx/rVgq7OHfi+Pwqz0qgZBkOMh
9+CCy8pPGAZb28q/dxIGhkp91HJYHqe/zSP3+l4WdvjxyE82vE7UToQkOVkLHUVPH5hwkr92/dkS
0cGZ7iqZ4QuMlIN5ZyDmDoHSn776kXtdnT7VwbuPJduMGjmpHRmf81avFWMZ5YP01sAhOHOzHXuJ
2WJQ220YwEWtnTE377O8/lVgRsZIqj+e/gjHvoDZYqDGcOs6z6wcD6lzu05TvEKXLmiNX6evf2SN
3svlDoaoA7RbUVVg/czTV+B7r5x+gapEyYXAH3L6NY59htmKUNIPazHgA9ZNuicrzZ1woOFz+tpH
xl+ZTfau6cIyB6nv2PR3fPjlhSothsQ7M+GOXX42vWXbSLk+80wbGBI2Qm9dE9K0Ibb4a+9/NqN9
E3Z0LjPBSLapdp2ikCYnp2LrqfW4PP0SR4Z/rnhslOkgHXqVgxJ9QO+uoqM/feVjozP9/eDm0VVQ
SnKtlk5RXdN4japu6Qbmmbd95M5Upo9zcPFUMaEkpFLp6AXFaWCrKmXasfSfPOmcKPTY+59NXlrQ
mhTmY+lg6g4h2WlvdV6vc1e8nh6fYx9hNnllHwtEUtal0zcSqVwZqlfsPdAzJnLD115i9jjXSNXz
R5PeYpL/SgFKjKQsjOPzZJH92gvMJm8dVqoWST3NS0TFEk68VOKk0CbXXppenX6JIzeoPJvDWZ5n
nZj6o6ZNWlOHmpCAvNOXPvINy7P5q/tAtl1dqZ3M0528K+4Sw+ZpIJzTlz/2zmezdzTrSGrigL44
Vu4ARbmXnbv9j73z6Z46uP0JjnMJf6Llju3lFlXay9AS/6xrZ/bNx9759LIHl8/LoZcyL+fW9OkR
kpZBD9kHhfa1cZle9fDqqmr4Rc+4CODYFGGxA6qb05c+MqfmYujWUq0ySaPSITr1FjT/ZRkqk+EP
Q41tjh+nX+TY6MwmLqJNWKsYuRxFiHefqnGYlZenL33se51N2KxzMyOySGk1U2jn5IE0xgO68a9d
fDZZc2HplTWNuzTeEMB7gRp8oqF/6VtV7Nk8hVnlpV7OcsZb/1WkmF2tQf95+p3/fcQVezZRh64v
w0ZkmEKRR8OGMX5UCNBPX/vvQ65MBczDu9HSPMAWBI845qCua1NZIWWBc96eeQpOl/nPA4+yl4Ef
3OxGlStUT2OGxRQPrqdfdyYGurx/9PF5G0p+RjB87FNMfz94GdxRCk1nljKCGAsZ85JMgEmetXYI
H9Iqb06P1bHvYfr7watIah5UcamXDlL8j1YeXrv47fSV/z5xlb0e4+DKNpYy2sx8C1VugNPK0YCR
HEDoM4GVZXRmAhx7+7OJ6yGVqvtaYQKAXsKW+Di01ZdWTMWeTdxutLUQNG3pGL7yUaKOZtFp8jP3
0HSb/+0emk3cjFTQpMfH7QTSXRJswGUvw/a5j1+K/j0CxnD6KzgyOlO5/vDLJfNa8VC0s+h7I4F9
LXg4KVdfvnbx2QxmI9uQmcnChs2TsHrsy+dKCsfe9mz+VjBQcM9yZaNDGIZgO9bvT7/n/WbyL+O+
F4Yc3JR5kQ5NNriFY4Fh6oGacyK980YkoZkPTkRKFq55iXIF2mHeiEuUwSsNaB/qxjOPsyOz2prN
arkVsmf0XUWWFqxrtQS59p43DOYLHWLz+fTHPDL15jpXuyxq0wgZwBFYZiOmPBzlAj3LBZbS5emX
OPY5ZlvppJKhydh24ZSECuglQWQcBtrmXB3i2OVn85ooPWphqlU4cvG7zhy9e26936ff+bHBmc1r
eTQqORt55xqKaBzHGzHlc6HXtmBenn6JYzfwbHZrDeTuNDNLpy40UhFpIV8U5Tm70ZGLm7NJTUGg
y6qAnZxs40sko56o6CJo16ff+pGBN2ezmlK57Wr2NPByC7jhd6i8R+PXmgGKOZvYkooT2M8Yelm3
V1qcXdZSf2ZeHRuV6ds+mNiYI2rZxN3hEGaw9hVy0qPhzKb/2JBMfz+8dCWMjrSowqFEf5GNb+Qm
LNLk7vR4H3vf098PLq50sDj9gvGuwKC2guB3UDOnL33kRjdnU1Q1yUaUsWQ7QftcEJqnlQsgCmjP
mzMvcGxgZpMU2qpu5hAuHBdjuU04RFfsIAF/7eFlzuZpoaVxVA/cLDauariR1z0+29Mjc2zQZ/Mz
CJH7hIbgjRepeCC8ANR93vRnrn5kWIzZBFWiAdCppbE0asrNAKhtEPJTZXdnbscj28+5jhXvMny6
hiKngAIEwF2W1B9Dr4gpg8W0f8FSxDAYFfDZvvZFzK3A5ej6UTMxmMECwCKsfhQqkWGnv4lpTP7y
PDbm09ZF7pPhfXJcT7ykNbZB6p/PcdE+ic59V4LqXYwRNsLga7VJxZhN5qJRJKO0gsLJSuJIWzIt
z47TkflmzKbyEE6NVI1Lw8xa+xLcilHeaqV8aQfGmfbjsVtrNqWTMrCVBvw4sYuIrLSNQb6qm0iX
p7+MY1efzWeKwGAVPc4CxBcSr2GgY79V6a1dKCHs4K8tGnt75MGC12Vl5/Z1VThtAK4ssNt7c9Ae
yZsuztxSRya3MZ/cpSbrkh3xNYykpaMqJkQe0OXyS2OkzyZ3qZgo+xJSmA2FUJVBhlEHOPrCT5oz
X8KRu0ifPYA1ILs9SQOFU9itoxbZlZkpN2GIMgrkyZkPcWSI5k6WXFUjlWgX6rh9QgY3EtAiWKdj
3qlnvoMjd5I+fbiDL7lJBlUjeqxwOKAtaoReBTQWsmlPfwfH3v5sDktuhfcnZKKNNpFdgXJbF+2Z
tfvY6E8vefDG3SYPvcEOeTL0Yu16jpmRCyRD83JXp9/7sZGZzWAkA3YXgoZ2KglbSGWtukosyzD7
4uVnU7iXlJIowaR0Or0CcmVqZBGpeRmsCuJpf5/+CMeGf/ZgDgM/1N14yJ1hiD003kO7RaOof/Hq
s+lrqa6d+OC2nDwyfkp6dS8Z6hefZHMN2DDWBjGyMcunYf/IoYhB5RvO3PJHRkWbzdsAZ3vW6dyU
XW/8jmr4vyooni+N+BwsILcNKR0G32peJEayIrKH0DEVNvF45lx85K7UZvMVmSmmLZtVTe3TTWNh
4oqtdVZJr197/9PLHswq2KPxoOCDcegY3Yy67mR4e09f+siE1WYTNsMfg0va40CfJFt9UAFiNsvS
s5ymPXdqObLhmhv2fREZkpuXpWPL+GOhYmhysemUNIfHDyFfXseeZ6lLrw+l/synOnYzzaZx4+Ui
tuKMG7UrPjo7w8RRwn08PWTHvuzZ/JVCiDRtNXXxTJhfUMwXcaYRXBNay9MvcOw7mU9hUtFttawL
JymGF6Q/25xkZcvofmRt/bWy5Vz7FcJfTdqc+pk7lCGAzjGA1mxYxd3pT3BkiOYyr3asBoFMioNq
BFic0x9u02yNcv1rT7C51sutJhtyygiR0nMnFeV3s0zObamP3DtzjZccxhjec+4dCzKsGnlPcK/P
bD+PXXo2jw3ElUVNp8exzGIFhupKrcTD6RE/dunp7wdLRC2NQR6NaeHoHu4vfr2xuy8e4MXsmZu2
Adnl5cieDfi+b7yH6QfGjq+tzXMrWZV7cRiZHIKrNPlGZWalhe7L6TE5Mo/EbKLaBE+MktJxVhH9
lbBIAzQTnVjs4pF0stXp1zg27rO5Chm3R9Bo8hqkmMKmv03T6EwDQ5ne518Od3NhVqxVFZRxZlFT
uUtJHa6ayue2iZdF4D9LQf/YKbnT5sojVmDqEuKcRnDmX/1f2ZSy//vBzcQGSEvHqXQQGP1Vm2ur
tPUt1KduR1rfhBKj+L5J1aRZGL11g0j+0sbldmEQdAgBbTvqRB4F9nsZV5AsRjzDtJLSKQAy/aVk
1bUsxjdrMDdq3IGhBskJu3sYxi25Spenv5Vp0/C3kZsVyrR+0M0upSoUBlNEkMkHIeLlTTWxH2nS
qgvPPPePvc505x0MVFCoSqlMO2nbJOsacHKVSmuYAruolGAkhYYHONxYfu1DzVYPTXENrRVsMqh0
4/YhyCTIpeXYsiWo66tKk18bOzyzjz9yW8+VYIXk1Y0o5cKRMHCXfnHb2tLb6Y9x5NmgzlaTZqwV
4uS59IBlCKwehCz5rq68ry2E6uzRH1slxEnLzR0ral7sWLlX23Nr7JH1ZK79krpBkGvJUmVjgfgf
zr6sOVKc6foXEcEigbgtqCoouxfb3T2eviF6mQHEKgRi+fXvqfnii3DrsYqIuvCNL4Qqlakl8+Q5
Qzl8aTj5ak0sBmPnzhqbPqFtJ4usK+VN1y0rs4vDXIQpn+14Ct3PY72XBDGsrQ4Bky64nMMBW9a4
lGdApdMaTbS319Y0tHaJ70rJgmVEqtffqqNdgbuQip0j3+A2jhbSyyZB3uBUeDUpdOx6oAecIXEI
zsSdUDZNXQvlkaGaFW6YOkHewHOmI4P66G2rmKauBa41jgV0GRC4gxg+D9KKwh4k3lByuT28aebX
/7/ZhFi/oonSwzHhTfZXsEQ8bn61c000uON/mOU3Q3ehwl6tmv5SZ+w7ZObB9EI/soV/6Try7fbs
TcbR4nVc3JlX10MaTexnrxzAD9gXybIFO35j+gnaJYDSTjS8GpDOwnF0Amv3+D2T6JZjbWM/sQpk
aLd/h2kVtMh1wIYckAFHTiHbdFbTRx/C1beHNphIx3s1YFQY0UfUXzoQv7EcjMQu/epl5NPt4Q0z
1zFfii7gGdhwiPm0z+PBBa9IlQf0dHt0w+vP1uKW9IsPLWEXO1o/fVGdOKqxOKpSnCGoQMHrvO6c
WCYjXdf/javinuSAEpX2F3+C9BTLP1W9d64bewfNYBr++v83wxfT3EHOGKmPYK1+N42EUqIXofXT
23Efg5vqVCHB5HKWz3DToJwe8ml5ntUMcZvi6Dfj8fZKmNZZO3gDNNNDjw3rbC1QuqxcMFU6O4sc
wgrv3LfQvPiHdTh661ZrQL5ysAa0QCvwlVL3G4gVnwag4J3OSaCjGY/5fUBRdF/++b05G+exoisS
Ish9g673qYMQjGTuUQi5hzQ23O10RjeIyFAIKWBb5ZQmtQ9BcFV+hyBknM/ba2iBhtr2yvj20rzv
XbaOFPNLF7paE1bfauW598vn0K6/gLp851h+PwZtHSwGnsZWhSUuLhJsJFB3fx1xYdzQwJ170FvK
1V0xApqnP1cld1zfpxPeiXwOoemUQ0+iWptfc9Dcl8gDmvzPL5S1Bb2eTvaXbABdXk6/09lpdiLw
/fCwQy3CZzvj4DcDFnAbOii3WLZfjTE0yKF+e3uR3w9xkNP+OflwgWhw0ZP+IkHNVgE7M4zeM7TJ
Er4NOyfF+z5r65gxaBiPPjYnJH/n8iy3FRrVwcNYTHnM5pAdiAsxa3Ai3v49JoNpQV/UNNgyHE5Q
YfM+kGm5BFAeuj20yVRafAN/41k1BHsvsoA6qgf+C7eujuEAaWqwre/sh6ag007sbCESrA9LfwmG
+hhA5cLJJcTD9t6ghuF18FhLuCBQFwfOJBuhgdf8xluHoRS47VxsDOZn2l17C9RosQ42mkAqbTXN
R5CMJbfNb5q6FsgoH1i0FSHS2aXzCm6Zf91CPUJXaq+8ZZq6Fsa5v0I5tsf27Ye0iDbojR6GHsIh
t2dvGv36q94c1YO90Xq1+XCBEBVYdcBDY1s/7hv6+sk3Q4MB1fKEjzMh73DyWyFoPSXACjsTN5nd
+3P0Omw3VaFUf4G49XGxsyNfsmcV0K/3TV6LV4nQgWgwNLHWef3qZPkZqKdv9w2tx6vrui1AzsMF
idND5XoAarPjfUNrUcoZKsYbQcGvQunmYzCCBh2/Yw+uZfAVHQwWWn0IXPCMIHKtM3pz/hmt4K/b
Ezespo4EW4bGx60E2wsfoQbRlpFbW8fK2/FEww6pQ8HqUUDLdcwRos76Tbb1Z1baDyhdfkJVa2dR
TT9Ai1LH7qpldOHsqIr+rrwimcfisXL90237mEx//eybWBpQ+89WC3n20GtQhc6fc0Z3XsTO1aX/
9z5q/8cQ/2ZsV3DhAlB5fYxV1U/WjfwYqhlsXxt0CwXEzSA3pEAG0w9QQ1JOXK8cXaFiOdGJTOfb
v8+QvgV25c8f6OCZGaKvVlygJnceZuuHPznPKHI+cMHPA/KfdWd/BzPphyt0auvI6+3vmjxDC3PQ
N7jgGcdLBULQRfaly4OINU/K3stmXA+B92yrxXpAptDhCodD3qof0BsaT2FWPftEnjaP/woEFABv
/xCT/2mRH+bOWkH8/Jpum86qDGO5+JDD3ctVGYbXYWZBjm6z0If/0ezkoyqc9Qx8TGIn+g2roKPM
wHs9AK0JpJF9FZnv7M/cq87ZJB7AL/Z82z6mT1wX6I2TM1ZkwsEOhuS2DdXQCUpPqEb0IDnOQXW+
kmYnUE2Gun7/zXdy6vaQc0bVCpmaR8gPHacKzInWtFPmMOwDOqKsDKG54wkAdsoSasdBc4Lyzs49
xjT09f9vZg65Fh7k0F69TAsEfSSPAtAb3Da+yShacOMSAJn5Bd5TB1sStE3cEhpVdOclZZq4FsON
S/O2t65LG0KfyoYsXgS1hvtYLECe/adZQgcbYt9ih0DDHHjc3QcAsnZ2XpNPajGLHGqNFlTU+jdw
J5PvTaC27y7YjtQ3UuMiA1Z6b7hvBXQkWQYKQFBWwEZhzz+Pc5CG23CqvGzHdxzDCutAsiIEuSuB
7uMFEXssGeSCguCxIdnj2rmg11ufXNuLq2z+ILImGovtpaDlA9nyj5nEgcLZ021HM7iCjjXLSD2C
qhb1jMBWRyiGPYI/YWdow2LpKDMcUFPWSfzCxpfH0NseCse9gA/+W1AN8X2zvxr3TQQGYzmB5BuL
xIIQJGXe+jKieHnfAUG18M6LIpzngnSX3i6iuvWHZ+Vx/69snXeOcMNRR7UgR2NU44ZL0IPeDtSC
LkRTQ5Y/QoL+TFG8R6nmeNtKDNZ450ilWrgjbVKuK3i1wMDhQvXYdsYnp+jW/ACeql5Cw88feCRJ
0bwOA8l24se0+touUGYDYHNQesdzQByhT5PgJgwkOlSapvGuzLKt05GNU9tDhgQ52fmqjTl6WHlf
gNL3ttUMkaGj0bpyKDMpUcdqZ9/7t7DtCWDkebovoW/rgDTHQ88aeBjRYalY81USNMd1QMbuBIam
r/T/a+y2jkkDW4Q/BABBXRYKqja7bg6DVT6NFmjdCwfIWC87VqOACAIuxlDFIsI+5XN5KZ3yg1j5
ERqXJ7RBPU7d8hQwel777AwK6nSyt732BJN9tXN/gVp7vSkUakF1Wjy0rrCgGVbKndUzxBbRdgbH
K2Z3oHh5QXwmsfoirep49kGrOa5oF6vuqgrYOrwNaVQ++w4yn1Mwiq+y96pYEN+GuF5Y7XUJOv/V
lt+JXx3h1lIv520ZdpdhU9sZEoL1N0ic8ritoI8HARkC9vkFEbCgn/MRyFgIKhaE/rSsIEPGOgSd
kPRJFGTg74Qg7Qa9gKCJKhc+MbYLHixN6EI/u/OgTeCJmCj1T0OK6lwrKGUPgB0cSn+bviGVlUPB
Dyp1UDkelxj16gX6W1kBecy2TEBTX0Ntwd1i0Ml3McQb8miB+nAEidsutSTAbJYzLQfXHaYTH2oR
LVCkB13xAJlkWuUQxA6tFAR0Y7JCTuEAUpsQ6oWyiqTK0IJc5r9ytrVH0N2M52CwigiSU27MVGMf
uqkoY5CCtlG+9q9DOzUJJc3w0S1qfoQ+3Bih6/qqywTtEFRy1gPOXRecv1n91A7z+gDKXhlLC/z1
ix9OpyosvnFZ9NEALSksqJtFkvcvbYOWQ1tCfNYm+BQB/3BMMrkccE50vxkjXkSLIYcyx9qCkZcG
55WrnzYU5Z4zN1MxCp1gvQnANgxO8985Y6jyD2H5cekd+dxIUr5CAak/L3nnfhDUlklb48uBDeJd
UZbVA1pzwXTMyBd3Vf9mggdgguuhOkhycLQLC5qWFrp7egvilE4HHSeg+LMvFhXLkfjeduDQvwTd
vj2Cor6EDNCktniz0Vp5e7s03Gf+k/d5cxS3QvakcTYQiqNTqrUCZLjtx7bsdq7x/9WE3wsC7TyB
AkkboEBWgXvbki+Ytw1Vc8tNiWpr2GwIITEJLKMzBe7fQ+16DzwP1r8dMakfaxH08QCj7/xU086l
3UJd0SArUqJBBaJe/JX425WSFrG4czV8v9oFPvw/LzXlMisyIzbSVYHZuWguW+fE7lUZYuFQvWug
8xhChXwvLWjKZuhoyjrsoNRa4XtTfbD+mj6y+tC+uC82ZHT/ti7gpLV3yv0GF9FhleAzBKnzgA/1
UFEc6CfpFRGqX/etig6sVJlT+ng+hqnNC/bU0NZ9RpqG/n3bvQ3XGU87T9oObaK5j9Hn6cegXu3m
B/STD335+/bwBpfyrv9/Ez1OXoHaPIeYz1j+kBDK7fI91j+T0bVLZsbnPvSzLkxbeZzdh2HEFtju
8W2apu3+OW238G13kdfBXcixSwvvMrLz1DPNW4v32WupmDoM7YBRwZMbmKUtKPPukdwY7geeFsNF
XxL0R8IXh8V9Jb3ztIJ7CJImwVnm9jeItM87bmn4kI6ypGjsyMHwH0IEewFcsf6nqvmPzO8+WXR6
nUTwfJcD6ZhKyM9urR/gM8QaoAF48sN25wcYFsK9/rC3rmmTEgh+LMSVZh07D2UQQ+X3bQk6oR3d
gAepnTZMIYd5cMoYNFOHcN6JWYN3ulrMcr7MTMnOTwPcrqNtRIbGATvgjl1Mo2shS8bMqoOGBynu
zjJm0DGDhPtSp7fX02R1LWzLCWrQVjj4qVXS6ZhDGPs5AGlmUvRdtVNgNWxpOpRxoYHl10Hvp43F
i5RaYJ5vLVBCclFukZ+R+2i9bB3XGArLJcit0pRDhI5R6zhlFkRb78zjulokh63gfbEpmg5QAXe7
7352Zv0eH4RhkXUwYwmZyFk6o59uEkKg/k8oD9+1vs71rf4mqkg22R6Y4Px0xDkSV371mfSQbQ+o
3Iksw+rqgMbAQvawtQiFA2XnRkG4lPcPIHV/mfjOC99km+uX3/yE1ds45LYoTSdX4sVDgNmfOzBZ
3GcgLXjz1oeI+zbTNJvnU5/1DxTNSYOkO/ulyTxa9EIaiEFMCsNP/Xzi6oFcQeITOqDug0ro0MZZ
8Z4BDwXha8iUx9WKlw8jwe8ejArhnJ1CJTIw6hd7bQ6G7eK/u92btRjcgDvtBIkfMF1PMRoLu5M9
S3CojNZea6TJYtqBLFfuSdUgzmz3aSRf67xKHfG8tcN9O56jxfE8A/9M24mmrfdbiOKQWWFUkq+3
vcngqzrGMSeCO1u50nR1QNnNOORqQ4fsPdFNo2vB3AcWalQTRq+2YD6Om8siG/e5nUgwja4dwBbK
DNKd4apLQR+7if/VbWTH5qahtRAeSUEKSN3TtOta8QOKi0pBnZpb8nSf2bUgrsZZyEU5NC2B9D3R
umxPcxvsncCmN6GOaoQAvV/ahYWTpfreFdAFU5AhxFO3xFbkVX9xAZnjqv0FTeiDP7jp5FeRqKyd
49NkO+2EZrUCjMjFx12IYR4W5XcRNIXCOxfd/XNzDYXfccdhNJ1zzgpI7SgCJm2A3v69b2W0aEYb
e4A+9oGkUKiMUYKI8l1+N8NGoSMb685BT3ZX22k350dcWg5Qjj6ILYiHurzHr4BnDP+0zor+jhkd
aTb8ClbHs3hxw+MdhsHQeiw71VK3eAOkIuNfN2G/iGbPY97dpDG0FshNW9RVX6gtLacee+eM3m+I
8TZhu7cPmT5wXZE3p4DvqX4MNramhWLRHKKdbm2m77JkO3cK0/jX/78Zv2oGtYmm2NLxinYo2zLH
FwRjJ+D2+d/32f8abm++0UKr2fV4sKT+5H/w2+YoQ3tn6HcdE/bXInYteoqi+bakyNpFIyGRKMoI
fVwHJvrzfbPXwnbLrIoM2YLZg3j6MK+QIV7ugs1h+lrItsj5shwp1HShfXEsRDucCoLKTTVbLL5v
+toZjD7zsLAgCYE8P4ixxvrYFtlOyBqMr+MV/XB2JA7fOUVa+ejO5AcP8/NmBx+ztX29a/Y6ZLED
yie3yxCfcIZHVi/nbrqLewUIZy10M7dHCVZaU4qyVhzIAsJlW5xP247bGAJL571DRn+SpSpUCp2o
tv5EiAvZqs+3rWIaWwvaDiSkS+BkU7qBFNcGft6Z5tN2XwoIltHilZMVNQXAmuAy8/ws0Bh/lgMb
73ljYHQtZOvOgyBiYU/pPARB7LKqOnrzHpv4uyc4BteCtZ5wfpdcTamk1ckSzUM+OzsXK5PRtVj1
OVlK1uUqBYbmjOaatAh87MrjTjCZhtfiVHkiJxQC8KloZA1V+18ogF4aR3y77TIGw+iwRTEvol4n
KLfhIXEeRxIHc/58e2jDNqDDFlmoWJ+V8MaFdIC4Fv6KdMC3avgCJArbMb5p+lqw0oU742A7U9pQ
2oNMuc4jHrIlvv0LTKNff9mbA6oRHOzY9jKlZWs9b3w+lZX/876htVANQDqzUBuyiGqDzkwfXNhW
7yypwWN0yOJK0JdZ0hFLWgQQlq7icuHPKttTwjANr8Up7Vs14aEypSPeDgvNoWGH5s96jxHONLwW
qZIX6zJbmD0ZBEqDloCOIv2xoMR42/Cm8bVwdWqeoWu1n9KQlqBVhFSlioc2P94e3eTzWrS2Yz1S
hsJiavkJUEpt6JzLCvlyvtfdZZi+jjV025pAkWrGFl+6aoDCTr/A5UvoyUaoXir/5fbvMHi+Djpc
oHlkd+E0pXwDYfPgner2LjAAGm+0kOUTCQtoq49pWPURaqone9jLD5pmrcVrtkE/0+3ImA6B336D
YIv/QBZcX++zyXVJ3uwGvi8CHFHWmK4g449tRkAFsXTrzr3ANPfr/9+MHhSKT5yWOFy5E9XMO1V5
+XTfxLWI9YBImb0ZZplH/+yFgHrIPei1yR21aO1Ic1UosGQKAdVIQMqIeOOxn+hOsJqMogXrVqHU
583FmPrfmTp63Z3DalEa4BkZ9jWIahxlRTTg6TJlX2/b+vp2/J/aNVq/wj+XMQx4UPrIqqRVAD1d
II3l+IlDVKEvtziT/gEiMjs/wmB6HVXokUXZRQ3b5CPt42wp+9RWlpP06t69WEcMNosPBa86kOnA
6Vcihg9jMX8H2c/eI/ZqlPeMpcUrRCAFmMLXMUU/bCKUUoeK0Th0AKWwqhcbBcdonauzsL27KlxY
Hi2GXTl7IeghZbo0blpN1cfAG05BtyeA9T5SH+NrUQx9XF6qvIHEOKNRKwa0aXzxOzeykXZxwpfe
tg/1MsS0rg623Z5u+9x/edP37KgFuLV40Ckq+JiSKYtlDjyXEEjFDIncxmNBvXQqN4ini8c2Ezvf
NHmfFvj+yAbG6xG6tEwdeq+MbLCurOt9W+1VXvXtZkjBI+FmI5YpA4ZpqPwjaMqOt41lmrgW+/O6
goXP5xJFWpcktlVnsYAWdxxU7Z7sz/Uke2c5dDhhaLWApoByB4SR3LvMaHL40UpWF3hmK+EePZ4p
/+AJVAt2zGXYdHSAob12M5pUephrY3+Bzb46NOEYCZ8/iUKcmTU8LsS+B4mJ1lPt+G5ApG0xVcu0
tbb+NInJj2zO72IUwejajlBZ49L4A9wKUgj2gfpsPrJy2tOMNNlJi/4C1BmFK4chZYt1oEDIHj0i
o3qtv2yUlHHjsJhVe8xl1ym/5wXaVgBQCgRBXDGkYXahyOvOXQ7mgi/gN3q+7cmmD2hRny9iJOgg
HFKvUoduXP/qyOfMLWIgRHeQWKYvaEE+FuUytEitp81KYuEE7aECAV7f97/LeS/UDWcA0UIdILd1
5AEb0hpiU5DbTkEEfyr8oT1wb/7NQxwBmxNEc59NO9FiuFQQfQeonQ5a5wRe4A8PVs8fV7WXCzAM
reO5POYxEHZ0GHplcQ1BKBdigbdX27Bv6dAtpHhx8ALpmHrzq7ORKIOQ21bsMUKZJq5Ftb0w6EfY
TKTKCePMX2JZiPi+iWsh7eOhUlhg8EuHqj1MYDPO5Bey/Lo9uGneWkSvTXdVY9lE2nR5/uradQF6
o9r+eXt0k82vX31zJw+hRJFBcVSk1Ps3b6pDJ3pUcvfgQqa5a/HrS19mJcfoKhi6eMzQWTQye6/G
ahpdi91u6ixwq2N04XDge+skX/YaWkxD6yE7FHke5jUkDxp3jEmXL0cHhHXxbaOb7lA6Xqu/ttJ6
GwDJHTC8i4du+gDtGOQAXHoWXmpIMYufi1OeyCrvyyLpwK1ybmiZ2QsHeshBXTFr6/lbI7dmTwn7
/eqlHeqQLWw4WSaB6UwD8cpHK3Vz96Hu+0S6gHk2zcssWALZgVcwjn2g03SYUEbz2HLf1qHDukjB
PEjPWDQh9QsSlA/jCv7CzD3eXi+DN+i4rqJstkGRMkhUN0FXq8umxMus5vm+0fUAB2fUBAVLP6Ge
f1jK8MDLf+8b+fp73gS3PZZEAGytErnW4QmEd06Mzt52xyqGY03npgP+dQhymqtkISPy2GABcbID
8R8zvz44vryU9adxr+/RsE3p6K6OSQcKq7B73YKOigp+Qi/Lk0v5l9uWMo2vxXs9z9IFolcl5bB+
aVzv1M/Bc2+F+Z3+qR3IoQUNm17CVjSbQmgnVB+nHu2VIBZK7voBOrTLg5AomZcQjrlNKu4s+ezW
UIIZRP10+wOGi5IO8WqyQln1EkzJONKPpfsJbZYPxBFRNu8gEAxLoEO8hqZv5dp6KrHqPnJ4EV9r
megLju6bv3ZGO4VYLXTRTEmIRg+7TtHYeZjqxz7Ymb5hj/ivM/JNrE2D0yjiryqxUTyuJU87e95B
X5mG1sKY1uAdLroZgcbEg9M6R7C9xLetYnpX68iuHkVStyiESrym/Syo/CoqeZTNNZrzTkQdcX8s
TlPE/RUgLuo7K8s6wisk6PiRU6eSYltOzOk/CWfb2U5NfqSFsmoq5KbQKAFHdT64eV5HBQE2mQ6v
t01m2PZ0ZBfeCgqZYqUS319Pi+qjaf2uKBIelnWZ/fEIcDEcq9gBjhvWXod6Ba1ddqKoVDLLLcpx
7R5Fdh/+Qaeyk4MNXqUKS9/m07HoPHCRie0oBn+va82wEjqbnaV41gu7VgkpZ+u48uayVpt/hHzM
79tLYfqAFtOQeFLgoGhUshVWvFivqv3lFe5OaJgsf/3om4C22dihEoHBJ4tDVqICtMU53p63IXui
I72ywVlFUGFou/8NZu7DhrarayuTCH+Fcu92bNiwbe3uPUwCkjBg50o40maHxmo/ZIBADDb9MTj2
zqljspH7p40EOlbpsLRwIW5HUy9it1h39mtDIkNnrePUzpWDvyT0CjT1Di8dUZGyHl3mJjlpj5va
Sy2ZvEg7m0sSogI0IsS8jZw6G+rbNc3/6se9wvz7C8F0eFfbrBK08QW8NHc/Sn8+SPE0BR7uR3vN
QqYvXG34xlVF24Wu7K7LsAYxx3OiovIQhPYhF3vQhfeNxHS0lz15vOMzlqNBNnldvMQZ5cO07MFx
TcNrkdwRpMcdQACSxarQ8LEdlPzlO3vFENPo1/+/sc/ghMqqGo4jYfvYolGQ2MNhQZPk7Wg2jX4N
jjej167qXGVZU2L5frR53sGny0HNzU4gvL9ZMB3nZYthhWg7dtFe0CUSVvCCRszT6mxPRdOnrcN+
3f4Zpu9osRzm3K+cHD8jDIefAbOew3n74IbiEUJNEZ36nXuSyVe14zmoISHW1fgMhAIc9hS46iCC
Dwv75/avMA2vBXPtFJtvg6srIV53UPRTTV9LdWn5zlXMsNY67mvMC5+OCzyJNdlBlsOVgyXK5V6U
vb+fMh3zZfd+MciWTUl2Vexh9SqjpiJ7z1jT5LUMWMEqH2SpeCPkvt+hS6P7EmzhJ0nCcsdVTdPX
oviaWgjmAdNH6/952azzjCvk7XU1zf36/zdB5gSuuwS+j+eHK/4eSBGPU7EASLzH+mkaXwtib/JG
8KN4U9JbAcgDWO9+gOylQPe2s6ce8z5Jis10+Fc4bgxAaLRCCzldVyHbRP+p6MMpi6ij6uyl5g5n
SV8Nc3H2mSvQLd5Z4DIoAjsvThkIVpa48ftqvFRWFRRAY4ZLdhirguxd2UwrqG0CmaK+attFJn4r
jnlVrZjZrlSLaXAt9Jmy2cBDKRMnhPjXTK20Ag9JfNtBTINrgV82OYXI2yyTyp6OM0PhacsHtuN9
79/5Qb/yp/f5uTcVTTZg5drivLUZtha/fRzQJxHxPHtkG+1AiUU+1rZ9F3urzXRoGbhF7AbQr/9u
JdBlKLtu/CF4dVf3MobX9gLOm6Jy7FYmOdY7LbkoHvMVjtVlak5vr4ghpAJtN5jCGaS2YLlH2ftr
WeSHMO/P1XTnThxoGwKtcWNTcy1xa6t/TYvzXEhkayDj+/O+2V/97M2GoyqLZg0UuZOtb/7eiPdI
W3ASbPfVaJnOd6c6jxSBW8mEixoJ3/4n+AM/zKw83jd7LY63rREVQzdMwn02Qhoh/1URfiSzvXel
MoSbLpja2Xm5bJDMTBYFtW9Cth6FoHzvzmMaXQvmSYlOjgLGn313QfNLSw+TQ+9qQbKBVftzaScU
pyH4iblntHi1xzn1But82+6GieugMuWWW6FINiSTm8cE12RoneyEk2loLWJDPOUcZ4THKOup5FMd
AZmz7Oxv7z+2mK6Mas99TUvsxQl13B/19NJSmSI/ecordWKlB+TDXpeTYVPQCewUFhRcIfWU8JC0
DyF0G/+Bug2bD60j9yR5TJa6/v9N6DpIkdijTWXCWpAIz638lal+rzfxau7/rXkz3/tzcK+EDH3d
u+Az4U1E/W98BuFvHYOppeh+3HYik4304GXCajeBT2Rh8K1w/d+QY/oWEGjT3ze+dg7nY+/07Ybx
nWW50G46g2f54k73AeaYronqL1XXUTAFJLmDXb+fLGi+5dXPFuIY97mrjkBrfOIO9uzJpJyr5kAo
/+WijYe44lxxGQVt2KEz279vNXQQ2ujN21D2REKBCZiN67VIWbED9O7txTA4qw5AywTozALw0CYs
L0tcnAuIOU7izvuczlpXDF4HvhVYqp0syAhucdMPd+V+mI4z8zuLo9UeEw/L+pz5LYhT/Z2kpyEA
dIiZ3S2lv46bTMj8vUKn46gORXlfKYbpPHV0AU4J1D4yqUFC07SPYDUKlp2JmxZTi1xuF1XvBxhb
2D792KJbCrdzd+8EMGw9OmSMhxOzPXeSyeBbVX+o606BB6KXjwFfeeqURfYBjZDFfSASNJD/udO5
IJNmvRxlIj1+Zrn7wfP2+tUNC/w/8DHai7UUeGZsddNFZOw+Zmz93IDoaGeLMyyEDhcTQwBF1xFP
jYqM51GpOG/d+454HR1mOTW6EmsMDQ2ES116cbM0O2Ak06y1G3MGXp5NeQoWt8LiQ2b75cmrLX9n
4tfrzTsnl04id20KAIm03eKFZH3Mc/EKneS/8gl5VMWci9v5f8m2em3YyO6LBp1PbmtIODhCtAm4
1mz3MLGpooeG+tWeh5rcSDuLqbW2nNZ9m7guv7TSfQ2G+VTw9cvtrdkQbzoJWDO6g8gqIZO1ORJh
HYAGfHDWJsJXD0ztpT7/K9G+ty7acVxwGUrhNCLJLbD61b+XYnjOe8hB92PUreGH3HmoiQ3M29ec
famc9gji5Tirpzjof65N9cgsEnPg0tdd8RuTXbXIX5EtHQeosieyd85oKz31ufPk8/E+N9chZJtn
0aHqtyUpM8Zi13H609LZe4kAQwZQR5EBmi6BrVuXxEWTWumoj9PCY7TzfGvpXYq5NtOpv7IKYkCO
K9akkF57sgVKBcJie/o2hl1Ap/4CTd+AOni2JE2wjs3BsVq3jlhB/N+33do0/nXV31yPi7YrVY3M
UWJVXjTN/OiLPRSQ4R2hE391lTOVeBAuCR7mfXWwvJFbMa82Ch0CMjRb1MnCGb8MawYM0ggdhH9u
/ySDw+qiq9ti9yvqHQsQYD/omh2s4duy7D0XTYNrh/rWNjkB+nhJugyHbvn3IDg4Hu8DPTJdd9Va
CSQ4GEw2KvvBmbsESl9PBOKgty1jWmwtlIN1s5qxdJYEoiol3it+dZiHcMfshsF1UFlOss4F2HhJ
bNnzrwyJSADlWwgh7Jzi7H1xVfv//f+Nr/JGoP+8CvukBRcA+TI4QXFhS03HRyQ2sv5lDhyXf5F5
VZbewXaHteaHFlie2jlQ6sPlDri0yGE8ZJB7aFNS1Db2bo91wXNTZHN4Fbqbyotclyv2UdaKfwev
xsTONXM8dgRnJUWbntOM7LGToh1PlQ2RlKMzC1v8iwI6SHptMvIOcq3YE+JNQAomUjU46tDILkN1
Lpa+9j7lsrfkOXSXrU3Hfqv8D3PPSLTRdVmOqAZfVOOSb323TT+DgpEPxTMOndFeD4sN5Ptp7Vr7
V1lY3YJCzOT5iQdZLVB1Dc2Uw9cndBF2y+Dl8dajNgTt2Y50Lw531b/bAj7EQznzDY2GtpzWy0yk
6H57tpOPGKa4Zi4nr+zLB/Td1eyhgRDP+jKpOe9eIPWxTglYQFj7OK2iVpGvajzdCwFBl8991Wf5
52zjsjpWHRpUoyoPWz9qvDCzT+giW+lly4qqiBdZse2Al3O/nSGL238mATpi/gHfZeBFIXa6PCJV
Jf6SjZNlr1CHV3+XUHOxU3dkIovLArmPc9nz2j+Mna+mf4VCN+Bnjqav7vMMYW6WNpkC4XQ1tm0d
BVPH7GiZ6cYO/ui37anlvg8liSEbt7jOBKHgMrCQxO3R/CpO21qSNirdxQI+fhk5lm7zIA1gz6Pj
IC8xByxhtW8P56Zpc3ounFD6cQjTZocCL7f1yOuMZzGd/K2LbEA6P3ZKsfY4AfuILUNBtDm/SDQa
sdO0jhlwR73H2hgdIIOKhFjHR0pn6h7EWPbBIR+c8qcNvnzgxHiwPfIO8I84c0HT+eJOtVUn2fx/
5H3Zcty4lu2vdNQ7TxMAwaGjT0dcgEOOytQs+YUh2zLneebX30VXdbdE53Hec15vRJVLLkkJAgQ2
9rD2WlHRCc3K0xL9FgqQ0lHHDfJsjIWhYlnLPpJKnFuYbGPEmjvldWgKeJOge+bjPPuyyAv0QvPE
aKjDeaRTmWcmwwnQh9GXfV/PkxznMAhFa3D0Lta5hT3WsCTRbVNNrP5hmo3QENEIgCE6NLlVg22Q
h5pT6l07b0p1qqjMMhrG57xDJ5qAnEfVe0Y+4L6xkrrLHxS9SttUACeqppuZqGlxIpMVjiDQRVNJ
8W5EVm3ZLTC+kxPhBaK7aERnPhjsw5AApR9098TME12aVTEadjbpeuyCOWpWRVsHEz/xcIAKp0wg
xTQ7IIIfukKkdT6k2zxgpuEqoK4yd3mmgDvDt1QdTDt5hK+nFB2V22bSE9VVk7x8hqD3vV4RZ/aZ
hXyGqlV7I+2z8LE10+CBDFr4dVbbMnlpSzNLSydux7RInKHptfQ20v00/4GyJNEd0CpRsxPoGWf6
bmwZeF5F3gc8zGUC4ZsStOmtOlhgr4k7cih1Veu9ZNA5P5hZm6QQZ07QJAQC9G5+bFIl608BeMkD
L8qSzP9BA2h4V1gOlgXfG+gjVfaMfN4ok7DpAcbNCDAIKbDk/c5vOeSjwTnTczfDZg9f56ROqgNu
ajOWGsdWvS/qBLcSKvPB9KJYehDd6Unu584Uot/0mBmxlXhZV9PE5W2fDIlsW5aiA2jijYY8A09A
ZQy+woHZERyZykMPSpZB2oWAsiQrQ2MQzKjz9IAEeAAGPdMImEMhkqbb1cwt/RgryvCm52ZebYtk
ttkctZEYQNE2yWi8oyCCnnDAcyRMNBH6k5hZfZoDkEJHzW2i1NbsxJB+fo3AusKlnut6ex5Zwb8P
utqADmSawwTkZXkbbwI6QabA5losGZqanhKtV2upE52KvIKysGFF0Cjw4WkXhplAvjrKmIfuYSvd
8s6ABBVuna/dGB2tQY+abThr1pZqFcfhHjPWCMvM8lcwl6epG2kJwSGJlfTFolhgMfVqdOJx8x3P
kHwlEwu/0VIt89siMXVw1s46FLNA7aYajjKDwH3XRmY3SwTPZLLbMh6T25QlankzBRHIzFuik1r4
flpB2qQw9eCYjZy5kOpdGhPUI3Q94IUZoz73Bw06uzXs6tTkoUhapR1cqPoF1TEvaoLVG3BZyjmG
IKKoClIxYYF+qhNh0viWzOcyUkU2o9FU5HrR+LIKJkDI6q4Lsl2pTfW0Z0nbl0KdjQ5S5+j8tdyB
FUnuWVmqTJLyCGTuoWKin8dAsmHcqQUjx4klIxAaIBbS5YDolEMJk9DWqcDkhSxxpOrdvhkDcNhT
bSjwKSGEluba6kIRsHnKRGz4jG6zIIF1tHwUtuyqaQJT6kDxm8coUyrslXnCgmh6PGtCDwq9fi3n
ropejCksuICx47FbkjrTbKsbaGE3c0oSmTMrre/SYFarwxzoQAAokBKm6OBHj/QhVmd/0XH2zdip
lKKMBUuNILK7OenYNkKLH0Tf0a5wUtTQJ5JrlE6eQiPTl2GZK7FXgUKeiAItMOqzZur9K4clL8G9
XVajLIacaPbEYUDOfZgVhRPNeUF2Bc987s00LQFxHLRBIv9EiB1S0yDCbOmUyjEslWwDEOkUVwLc
rV12VKeh62XW9QDh9zX03kGaPrQvUYmO7IPSBhE/ktK0Oghd4AUD4ABC0LfeaLgS2oDE9ew20JEG
EZBOspg3jjPfNB2cpNc2ZY0vQBGbqRDwyfQIZBt57o21r403kD0DKaGZlx2zc5PU8JTAwjecJx9C
TyJoLawo98HseKvkYx6f2AxKXmy1LO0mGZJhSGVf1mPrFSA/DXe1AYo3W8edj7s3LqfRhj2LppcU
sG1FqgQIU4ndlEHoJOjRm5xXeupvoFIBE4zKecpsgLICvs3qrB5EZWo4b0bUDv6R9/AXlj5m9GzV
OEsIv2pK27ekHM35nIEDTrdxSsMaBAhZO4GMvivLPWJ2hTo1rQFhwilPn9ApC0IvDkcw2WpW63eH
VGNTdp5xKys/1LYBUotnPF4Er1J0YlRVpuWCtBrKgLOi9GSnNaSxALdq0BeOp5l/dDlDUZtEPo3w
jg1zdvWySSOHzFBnPBkZqJfdpMCOQfKdlIGMFOiJgLVRGWI7QtMHF73P+y+AWseqHRM1Mtw06vXp
DhwvTLPB/Z30kvQj+EVyMJBHMrKggel2Rh2lIpyHRnFSI+n4fkTjHJXc1yxuJ4VVWWIKaUHk0HV0
tIfKwhuFo5XpC5qrqN1O4dptl01sPFZF0AReqsV555VlO2PP55PfOgTXeCZmGqlclAFKgF6Sjalm
+0k7BS9ISVAoPRQtJLOMOVOfOWC4rRsZfCgcKAyFSJ4bSZVDQHdoi70RQCRAy2K+R+mnYZ4FFFWw
neI80x7pFIx2z+bT2GJBCgrN+M7X2pshAggK1+ucfWcQ6YOkYB6VUALtR1o0+xZyNZrrw0TcMD0t
KjGTlKobRYNUqYviVdLtoh58a3acqi23cZMl93NDemtPdTpkwqKtRex2iufYGWlfEQmXIIS6Afyp
zGERAoUbKEakhme2HKXsuNSKyIsmP52+pFAMBj/33Cr8BO3mqYcOgDUGUBBuB7qtBiOvofCaFa1r
MhZrJ4Xqg2krzTC9V3nPQBwYzfoGgUoDizsSA3debClFLWjOogPjgYoHUInmZv0M5jxIx5s+WkXK
THcScJ/4EjdN6zttiVtYQMDJpO7QhCYM7KwZ7zQ0SAid59ZXnbCElRANwGSZVI2wVR0+xWDNyxpL
e02zWvnqV/AdxRQbhSJHC8y5ez/hvmUPvKsPcEVVD2Ii2ONzl7RQ9TBANG34CbBKZhtBeEytVCIs
Ehqj0OoQGgJlN450l/ud8RA20Mg7mmOYJZKYaWXdBHC5UuKFuE6UO79EnAdF4qo/65oRLuh2wp6j
LkmBlEyy/MRTRWu/dbMxBsJMNF23M1hpdYNyogbSP7RswElISeSUfh/H0MabYRpq5H9wK+PIhALg
cFpJBbVqxIVZnsIU9oARbOcuZqlMLHhKwoR7dBebaUGhN5EkbxyO9IsZJoO1yXlWpzJNy0Hz/IkO
x6br63MxJIXiwbo3EDM3ln3Wp/1geIGhqwiuzDgMPLMoygE2Kaj4TRKofXODxn3LcMnQTdOtVdeJ
9pYHYfN9xBn5gQQfRC0G7EJozExjMMhqYmZpNz64tbyyBtLzUHWGnngMj2+duDrxG20sGYxi1LE7
tfCHt3aOxtzrG0MbBQ+RxURjcRkSO0fePXeTsssDN9VHxCJ8nsEpqUaKQeRkWvOwrebazKURRSV5
zOtoJkfWjWBFR9wEtG9olbyUQTxgh+PezBcmAR08JHaRgmRWqJB5yV0tybTGruvMSl2D5U10UwSF
n9ggxdNLRycx8TcqRCqzY9OS5doCPSTbZzVl0wNDZ8+0BeZrIg80qKrmezg1U/UYpUljOJCq0gcP
cQTVT3BjcutHHXE8Jdp2CJtEPI2zftJph4zDkIZzeR+rSfmVQHGTfhkrvWV7JawM67WY2mKAn4iA
VvI0Vi3HCopQ2xmDips1LSDsKgtFHUBAns8E/IlKHhDtrFiK+oaAEqF9XlWJ5cRNrlZ7yBp0qhcD
kJm4YwyZhoVduas2akeiGuKnEHNC4J+TWiroxo/Bizbr2pFUaMrbzHQsmptyRISPmJJnpTvNydAh
vaEbLYSO9S6xoTObKNusDWYwrrdh+DzPVTXaJbPQcNK1AHdLqjekvDFhJantM83gd2OuKqXE3dEO
0HfP8u5sdHHl4Asws/VMzxLXNyNi/UCkxgcnN1JebRTVBHSvGnqS3o2IUAeEDKMfbvuUGDxBwmZS
WpeBgdZ6YTCoUSKQXYKjZhp1RkWYTuy9hJ55va0Khc7bDIYI7ClKbkWTMLSs6Q+znpdLw3hSTcN7
PBDQCrIxLu9aKKW85WRmSIaEYziLhmvh9z6MzWyj6YH6mMSaRaXSqz64hsiEuLjoYEdQJjRmgFEw
VGoXo9obTgNZF/OprEFUvE1LDiZntWWh6RmJQuGz+UGuPZkQeKeiRPQf2/Gkhka0iJVoVgOzko/a
F6UNE/7VnCskD6a+6hAZtzOq5V1Cx8hBIoYUYkwzPl3hNfgH2dl1kySeL4kjv0BPJsRWN4aRVXaF
BLlsDMpBEEXLc17MugcI8jVp6n+UIFwVtGpSkkLN6nIzIuqywa4Njo6x/au4/e/fxv8I3ovznzWS
5r/+E3//VpRTHQVhu/rrfz0UGf75z+V3/udnPv/Gf3nvxc1b9t6sf+jT7+Bz/xrXfmvfPv3Fyduo
nW6793q6e2+6tP35+XjC5Sf/X7/5b+8/P+VhKt///se3osvb5dOCqMj/+Otb2+9//4MsKIN///j5
f31zmcDf/zgW+du34pdfeH9r2r//YfxNY5YBPlZAHIimkqU6Mbz/9R3VAtUmN0yTGxpdKlCI5drw
739o7G8GJ+hNMIhFGfKsKEI1Rfff36KawSzV0AzVAJH7H//9YJ9ezf++qn+DJNG5iPK2+fsfCBA+
lR8NiiwuZxrllFFLXa7Pz+UHI1SRoe8nwL7p7XKj2d3+ltuTnF3op9j95ogehg5kr8E9eKd3MBp2
5oF97TRPLnKNEqwM+6egR3apkB7zWqevxfQC4add54aZHbvDy7Thu95pd0Ow4foOcp+jKZqbJ/S1
iWyDje+YLskjmDYn0zc0e1KnTSZZ2YpIFBDYFtmx53dlJHo8FfJgbm+bxBldHzHKF2538rbDI9x2
0ncsO/XCre6EXmQje7YPb9kg9enQ7ZEY7sQTouWDekNv062KucD5dumuPOge9Uqbv+4VO8WHKDbi
vU29Sx36NXJ9p9s8DVK5Z4KJZQT01BqnxBDs4LssciJDqHf9Kz12shO30HJyyAlJfS6edrdPT5Y4
7pe/TLI+pNvG+aJJBDWiPtSHQkw75JDw7JnIxIv78BCIrzDwh9bunOyuwP9MniqErQb0ngyxVz0K
ZVTDhnyChY62p9DFmhn4bEN8icQD1krE29YGrYyAh/bNEorQJfBWX+tXSD3etXYh8kMmghskzGX0
SGh+F+ky8uK2FV0w2AayDuy2+jZ76rbctHstthNNFMyFaAbH7x34bXQOZOk1G7B8nmasaDTcz1Xg
8AIza2QgQtu3k0MuoHviBa1soccVPgbpvrEDc0fvKwFqOst51qlDbntl3zj667h5eFA2AMI0Hvqt
ZGtHu3gb26bN7HAbbkdP21PqPGmlq72T59Qlm2SH8qSrH5XObufdILNo52rcVgwvdFRgE+0nE0lU
uPf4YyyISEWFYo5IOP6ox+3zY+o7DVJe0Q5XLSRQw612PzzWoai+9LELMihQZ41UgPmyLoQFLkAt
RsoYWQ+bDOCFso1Dozp9/zwH8CJurNtYKHbpmc/lMTwAk3FfHwave9SNs/LV+lrMKBSbkYQWmSoZ
vlB3yU1oKycIo8pYOQ6Do4Jt6FDApULqD3+aEl/jmspGoZfecDC2+Yi8oSSho1n2BHZbOGcN2Mah
mya6H3kkaC2IBfi2Wz50b2Es+KE9NfiMYjtMu66zi3DDbH8XnrGwB45O/x/+LT7S/oquHnE+H3Z4
/kqCitpWcOCLUUDEJ3xRkI5/yHtc/0huyeaH/kU/ZvvQs7a+6SKtqThsB15T7Ch4YpHi8G8Nftu0
iWeHjhHKTPqFG9yCpxg+tj7YSifGF2yziovomZyTRvJXW4FY2r36LXZFK3LRe91GO/ZM9rZuSv4N
E0M+1g3dzj1PG2oJGSR7Fe+FItSANQhu2Ml/VNzEXo6syh6n5zCxG1U0X/FcwG3lsnzhMBSG7F/8
2/gc7MfvuulU78rXLhE+slUVkugu9gf38uC5CiSdHiizyWY6wqOV7uRMTh+Jdjvbp9Ll+6+KaI44
J9E+/p7c6DsFfI5vuY309zs8FMVRB2m+pl8zRdQb+noOjtYbeKpqkcdnesfOkfXI4m1PX+dp20py
y4701TyUKIcFhRg68U3dkvlonhykBD3zBfmsY3boJXgovtLzlt15hiQ34Q92g5yTZM50z3Y31Tbe
FC6phBrcGckWbCHakwbgqFfflI0IN+iTtGPn7S3cxLWEfJW4DzfFeRc7TD47pQjFzWQ7/JaGzjdq
UzuQSH0e8JWAbONL/vbKYLoRGoGK222dzgae4w0SEAKZXkHk6IxOuuFydobDDXWJvMlF/dTAuz/N
O0xBRMhqbYsDjqpjnoqtih8p8bsowkjdNoBBx89YHgpJ6Q3fDTYeCP88H0BHKNJiE1XCYlsUg5Kj
/oqcjb9rf3Au8GX649Xwfj7FTfs0EdnsUw/F4CfDQU0FHYNZL5pDdRhcpAMBVktF/yOmu8bOQYVQ
i1lOro74Ef9pnWyLLw+W14PVn+NiancKF/4pzexUtMTrJrez8Tu64F7KXUBCZlMiHubqUfsWqLUo
ucuc4My9V+VIMAdLs5F0hzH0sCttwyMOHBb29hiLeHcvNz+UbQ7B672+N93Hm3wWPJIoQfE3KDBv
a9ySxpHcJIOczhGWqHPhE9rMW/5tHeXWKKXyBTcqHt/w4H0HD/lbksnG8poDHsp8ybGSw0FFDljM
gwiPVvVl8qXyvQfNbmvrgYi0k+/cWjYfcF+l3hSd+mCjlbjY+GuKR0Zeg8WiMd1S2aD53wK0UpWQ
qdWtv2S9/j92E+Fm/2Mn8f+kwXsdAeT6p8e5uJX4+T99REL+BlePMYsikQwWsCUU+NNHVMy/6bpp
aJYJDhedE7aQl/7lJDLjbwtfGTNNqmkQdF442/9yEon5N0s3iQbWBLiRqq5r/4yTSD/HC4C70kVQ
gDMKd5Hov3Sb+iAOSrRy+G4ewebpJs64yd3i2G4QlrvWXXHUtr20PChnQjb0pjqFO3IO3Gtav2T9
FBpmYlLU+VE81VRjDfOh5ZANJeqFQtmYHrHLUw/D6Y070Bl5gY2w8Frz2Yo8x2DrEZfI7QPcITCV
nMUtRmztwYGz5Ix7PRbaFqI+m/qINFp1pY/x2hQXrOCHAdu+QD1oxIBhv49aFMuutQKuKI5+mdKa
ioxEfYbcyZjCcextw61k6Oo27IlbevwKhPraC1sTrY0hyroLPYPQvHrbjbL/OsCdNQTcSyfc5Lcl
/MsGwfkVbM2117YGCpZGW7BkmeMgCa7x1I5Nob3WTrOlG+XctOKaSNU/WFVEUoauE8RlK+SjSZu8
aAOUz/9c1RSOMGIkj9oqXKYPVuOvCO5jxHZxi3DEi1zjOPdrXpY8sNLSiOGeWvTcZK86qnC/H+DS
8hFV1cEZxVRC9TXHRVhDLB4kuH9ORhGhRErMtzWB2/8ANfl7cr4y4Gck1889SZhKl+ATBXAs4udd
36Dqm1ozBqzt8EzfKoRuXgK3Z7CnLY0EKJ7sHM7nlVGXd/K/+M5fR10dbuSe+hDDLrtkcDTZSAXo
cIQLA5yg9hi47MpxWM7ub8Zbd6rEaLUe6llbTkOwYRtYT1dz6abZ/CvzosiYM1OHwVyD73I9GIc6
x+4vTa/cli5oLb7nz+qpO7Q3oaOcDfv3A9IFEPtpYpRzXDQqtXAFYfcvr/eD0aqQuMqzsU5F4/he
9yW/X8pG3oDS/zl3FYfcmffmi7lRth0iXzuX+k3Rub9/hp+7/pdnoJqlEqDFTG3Jl3x8BkCcjAJp
EBjObfNEndTVzum94mh2Z/e7WWpu7dFM+IG4Nvtf9i4Fbs3igEbhT4Ovm9dUc0RFE7S+Yq6303Bb
LH0pV3C5P9l3VpPDDY4TojJkfNiacqBlUzX6mQmo4M+dmtrZe7tpbOoWbn4snq8s5YXXaVIG06zj
JBJj3YqqRib02y1EoekhPaPCcwYhiqweWi+X1+zmhcVD2zUnBtENE4ZzdfDjtNPMDgUfEXIU2Biu
8/oIPfJr98HyMav1+zTM6qQ3mW8WVoBhoDexnZBbd6BijlDBJrKV8/u00TbKK9sOm3/exlD+aeTV
fR6qbe/3IUZunNldrEyOG5ffQdzOae4V+58D3mMLfh7OXOXyfAPSstWyGaHNKEPzmIFbywivNS+t
yKl+HWZ12Io6Y7NRwEwToBa6KfWgVr5XkOqI1VPeVq4etfspsuzev5a4/vVN6ozjsOkMR43j9vt8
zMN+hEC9ir3ZFqrsm1AU3CEgbp349x7B/JWT8MsNQTGayeB/c0pU+L+fR9PHcuaobSErs6MylOmp
PilOi8grv2tl+ajdXRnv1+OA8SwV1lRbfP41m4UKae4qXpCvmtdvc7tFQfar+lo/My/cZCcFNR1V
KK+mc2XYz8j85XXqTIffwlWUEpDqXh7rg/1WosFPI8VHmsttnlxFZM7YCv0ceWhnguXsPZRvs2tW
5hc3ZjXoqhSRTiXnfYy5tjZx+23jwZkPta0lIR6P7ENjiqp3/Wtb96cq72dT8HmuK4tTgnUT9fOl
gvnzleb3tSIpciTv7Q41/kSOkiBfU5zUPbg+knvmEbm4HwqkHZ1rlL0X7LoO/w29CYiuNPMXV65l
bVTUJhbeuCcudeYN3RJvsJmMncCOvSuv+cLZ+TTaygoGqDMyoCuBg9K92gC9wKOqPhZAihJ2BorY
GPxTHyJ5jxXJwkNlvI1KBRzgibdurF5rFb08d9ybFhq+NfUXn68Nekh7E8xd3WGvu9Euky1yTGB3
l+qeXfEwL2w2jUBXi+poDjFxr33e4VmzaMnqVixScjMgn2tq2RVbceHofhphtZ3DfOnlT7C4anhM
IgNcyQCPXiOTXDGV/DypnMGvWzwtFXDqlflLs14ZLbDgo4zR2swFYsrNPPOBeMW2clHARyL0mnW4
MDG+VK2IAWcSRarV0qU5uAe1AlEvh2IqsLpsOvrltd1wYWt+GmS1enlKQN6XY148VJ2qA7bfl6Tu
ZFndGfT5yjm4YNUxmInqGnImGgCYnzdDE0cAWBocSS7nT78/tE34OKgTbOEH2Nf23q/hFPI22rLv
iMrBhraObkbSla3SL+MtSWvNlO0D2aQN4pvOVkwQlggkTq7EGhf84c+Drg67H1p5l/wc1PFva2Bz
34wNEcVR3+Yb/97wlF3x2h+Tk36FvPDSuf4025XHE0wqM9HIGMNXBVr10HiJp+HGVLzEnq6mS362
pq3MOXAzaN5lKs7DL6KLaRyO2VAhYandGnbjBHdLHBe7/kF7Lc9sg+YSAF3cb2Rj2uppibiIk7k4
JBJdGRLgBQf7bDu/gGRri8IPKgkAMDpX9tuF65Vz9J/piEsYRwLt834rDbC+TQlFI0wkKgclTCfZ
I+1i15vkSM8/rztIsJ6uaUNf3ALoitEZMgXk12s9SruMAhUdI+bqa7t9qbfQpJSFNAEHRIDdinFX
bBXqZe7Vq+aS0TARzKu6BtIs9jNi/OBRxHPEEqBk4FGgpfttfOhNETgWyi02Ws4elpx46WV4UVcc
/Qtmnn8cln5eac1iihpUM166hswSKjJjkl4Z4qIJ/jjGyifkZqSyocTUDJSBnkYmRzuUbYLiT74h
PzjI+FBwKY/XwkxyaRd9HHeZ+4clrRlUuJQJ4+YvutdrsvMyr3RMkKEHCARRlx2FZYPsrkYR7coG
vmSdPw69ugLqWlF4MC7LisTFcIz2/NlykB3yaIk/4CA+mlBot8PqanB90XbCRiMpxBhS2euONoh2
AacD2CiG9m+J2whQpZ+/aYL9MDeB/c8nDmGqPwzHVvFT4zdGriwbyH9c7tfMCe3ocXhtbANoALBM
xFe8hguRFAZEiKEi9UWAY1tZyzqJOs0vgz+tJTmwDSB+XrMtTlcvhEtH0tKRPCfLlaetk3og3830
JoUVahxUgl9RVrVBRPTNd1EMs5lTH0FV/fD7jXPpOH4Y8ufkP2xZKEx3cUGxaDwDKR840ehVIYNf
E694Yx/HWBnXIuY1rWYcC2VTbjUn2Pmb5oDTIK8nK65NZ2VdRqoWirnY8Tj7otJ3VbsCA7tosD/O
ZWVa8qbWIWqAAZY0jyI0J/nC3QYJ+kQWqLGfOeKC6dm8uyY7e2ERTWwIXUN5ieqG8fMUfnhRTFPC
lHY+EJXIjwzIxgAJkGx1d8FA2teM9AVL9nm0lSWbWhNtExFGyw+6U6RihgHN7xVUO7UTABIviwEN
b6+mRZed8NlV+DzsyopZc2UC/vxzksFGnXfRrW6jpLsp033kXiOmu+AGLfEcBaAKOC7kRlcHOweL
DOnQqISYGqhBy/W3iC1x3yKQh5P+L1y4n4ZbH7UCycHQCjG56XZ2qzuy0QpojNnhj+qgubEDAvf2
lHrXXuWvNsXUKNK+OgqTSBWur/mZojs1WyapoRTdDk9oBQR45P33VuTXi8/U0Cu+lDGXctyamwRM
jAnKphjEzHY1hafUh14ady5IyK7c7Zem82GkNcGK3jWGUaYYqRse5/amQ4edf63osNwg6134cYyV
vWotkBuXFGMMO4jnPfpbespvEHZsr+3AX63Vp2XjK2uVoXsg5JEZAR+9L+LzpD3+/rVc/nwG2LpK
kAH/acw+2IyyB3OpDpIFUcd3U3scotfff/4lM8FhlBgBBpJRc+029wA959gQwOg6Clg5AWabYZj0
UqDtyq1vhlPk8q2yveoDXNgFn8ZdLRxaf8kcNT/fkO+152wX2ok07y3EaxMAHXTTPWtXgqZrQ64M
fwpos9bEGHIC2pGodyEgeXl4zY27YAA/TWxld3PeFUOXYUHTbXVT3wfOku0C4OWcna7aowu749NY
y4w/7A4K8Txrgq8sVG+SwyzbM8HLazffzFTmkaRAzA3XCKQu2dxPg66yCEOM7mefLhM8WC/o5z6B
rNML74AnewwQ8v1+f157Z4vT/GGGRAEiWbeW7YmcGbqIhGl+LdS73w9ywf8FfgMAYCSfVaCI16U1
Vuo+SOF0nDJkSSEgt4mczNPtUXaoxJbHq5XYS3vk43irJawJLTUzxayW6B1ipRsfXmKGakV9FR1A
L5hCOByqblhwPBAorkzhWPEkHQPMbZCAEKqG7U+O+tYgRkUhNvB4KI1UqCK8HW9ZLdRDe1d618Kq
n0I1K3vMF28YjJ+AufyS++59pGYjH7rM5Td4/J3k7lK7NxwdODbFl+ZDY6OPx168f4ogR6Kd46pH
dGkrfXyG1aJrJOknoG8iofhH6EuIPgvQ4WCJK3tpMVy/m+pqx4L0ZQIPBoYBWzkwNFSkdugCZIZG
ZC+zYU0ffj/gJRvwcVqrFJRO47boFYxHg4cpfjSuWc2Lh4OqOjXAl6urACV8PoINwsaxWzaQcQ8c
3vQUYuugLvqCZma0S+ONXUPnXB6RIqGCTCjAF+tLD12NuppQtmxZ00vuqATC95jIBVnCR2STrm3P
xUtcvzKEvv8z3moJfZJl8IgwHsghXLaxnAUyUAOB/fs3dfGuBZYEODGUK9H+uDLXoL6NDaZinPZF
+abJ+gTlKL3DQdC307f5R/VdbwAiTd8Ba7wy8nK1rWYI54ED+4YKlE7WoYfVJFascnQxDkikUCTv
Bl0qMgKaLHfyUYAl5IrdvrCknwZc3YIVWorKnhNcEvGXOvyiGptuuB1LBKnw+HD4TABC/pU5UgBp
lgYQpJxXsUDcMtUyQsyxtkdbkyBg+KLIb/4JFlwOz9f2zKVNCsLN/xlu7cbmLbNKqCpEgt33gHkv
+VD9ld0qHgUCFa3TVxb0Qg4DFRwMh9domggCVsfQBElI73cYb0kP8X1oQ1MZoOR/BdlCP4+0Og59
HzcVarJgTUEivfZF96UAzryChVZmZHPR53XtYFwwzQiLkbVF3wwmt64VxDm6lyNlWuYGJNkj2j28
+B7UGj9BQuY+3vkAlVxb0GUa6zOho0ChIelGNGMdVvE2AydYj0GTJ+NFe7K+gmv+oQeXFuqTC85y
fjMqkdxrd+GXqxbuwqWMY2hq2KoUVaa1JdBD3BFV+HPCI5L3i++7VJ/p/urSXnA1/i9p37UbSZJs
+SuDfo+5ocXizgAbMjOZ1CwWky8BkkV6aK2/fo+zqrczPRL06hlg0INGddEYLs3NjjiJxNx6pQki
6aAhErDODrmoA3BHHC3Q/WTHjXXulDn+KmaJgtAHYeNsiu3pesAelGRAOSNXfoDRo9MYTuxzN+G5
hXMckVmqmamMpkbnsHMHF6eNmdmT4C7oQ1BYm7VA7MEWH9B/8DiHDW9Y2cOmgjfiMuFTzUtz1zrx
7mdFUb8AsevvH2wW3n7oaYGPBmo2ewF3ljZUkF2JkFGMHkpVn1OoXE4ADeS+5f4HmAELNRUDaGgZ
MC8cOKcXfhFivQpWCCrX7nJwacB3uieKR5guIC/jTuJ62ZzGoxnVUY4fCaE2dRXi/YkQJN5gGx5c
X7ZdQPw5+NtzdxqP/j5H8YSyjcfFRLyi9Rog98CquYoj4CE00K64X7deKafRmJsQjNiwAOf352la
3PTo1L31bnP1G91IOlCnJ9ppKCa/gGNdOVYlPowe3BRKQ1+DoU93e7T7D8qZiIaOq47+E0oH7H0L
XYciy0dsAet+cXVH2qBssKdg3OSZ1x1f57gWAuiqaqHdKumsDdOkwfYe2iRoBckHASy5MD1w1sSZ
oaPVD1QQwQ5A8391dMErqRkIXYMgbYHZAvC9AZAMfHqwBv+jPX0Sjzm4elMpe7yI8NbBVMWLLbwm
qAYPoPqUKL38TvJ5ZpdB9A8gEFx5OtzdmVUfGRDtBbyUoCQWBqjybAqwTucbHY1bMMhMm5uwnBvS
44DMwrcGY4IkPQKqQftCx7MGPYnWdvAK4h4in7arzNo/+Txm7Y9zL8MQBtGGpxnk2fqZProioA1a
PMCWi9AFGx5SYg+zm9jyq2F4pZfsatHmdi5548xcuFbUQeTBBMpJDfK7LroANRJObj/gdu72SGwg
S+P910PNrF4UNepIEfDxxX72kPjuILrwrXdVX9yMtvaDs1fOfiHk43BH6CDEsEX3MpZFsZ4/J5Zs
LHjBoHOi3n/uFXROXjNH4JVz19c8yPeGAVIM2lCUcXN6YisdfD3KVKFrV3mAkFV8pXqJH19mF/Xb
CIYvkGwwpORlpWcXMB5+GjB0qA2xBxzkJOdMKAGZ7dz0BRwOgOWhrFk8Sp64kW4sjjPYuTOORvkV
jX1PTIpJslEGWU+FmhdMyGA7ygE4nx1FVGBkVUPWC6L86SjC+B2oTkEFOLuZAigMOia0QaeFZwi3
fuZqlqKBZ0D/D32uVTVNTSdZGyaCknK3LwCeajbCleAol/F2dPHeDJJLYTPxmryr8UM4XQa8EnBV
YDpZ9LaltaJFUlSPzKp7IGXi9YPkc1b+agQ/Y8BhBOgaDCT7ToGS5iRCMwz0vo/eg2IGaKq5kzrG
La3vfDbUuHv7bEgVw0jBe9YK1kLQ+RG1ViIgH1/K1Z2W3mcDryNKj6STs5N+FmYMRR4A0FbgevSM
oWemYcIoqz3exLvsOkIl3rgM70d33IIW4oiiw2PYnP2yv6IaDAogm0NVKKqF2CS8r6NNBZIuz0nh
8w3HfBlAQXhV4tgAn46dMBU2HBC2Qg08fM4cCDRldnynbSikI/Mhn3alBZMXXQye6A4BtHe4NUdG
3RxQQs2CujCwzTqQhOtXu1hNCwRe9A/oFfi19oD9sFf8PhC8qrAFD/c9XimABs3frehWBmOKl+uu
Hpqf8dE0hPIdukjsni/Drh26SPtQg3iT3lqeFtALsAoiztmyBuwwgZhrj0yD1c+q+vGzqV64BGhe
5DNCUPvgRHsQjNhr26+3I73V2MnVoev357cxt55gZUIHadAPo9l15QMsvGyQHKDrI9scJf+zH0cL
Bcg8cbQAKHN6cjbqUOTQSPoY5Ec3BvgNebX/HsjX9XQ/ed1vPGzXVXsM53FEejcdvVGiXOl1MTE+
xJ3ig/n+Hf/042/IJKJyC2SZP3m5K2lXeP9t590MoWfv67H9LCexg3v8CzDpopmIZTRIxodyDfQm
2Ki6U+W3dyaEJwwnuyq8Mr2unJi/Yc6cCsDlI4MQDSTjOPROPzyRZiKHEd0wP4G3MQjZ3YbCJMSN
6SXb38jFz62j45DM0i3nuJmlUsfSHVzYxeBg74Nhk6IFtNzWWwpfnCB6wUvazkfFNYI8ClRb9mha
pMjqoY75kQH0G0rbGFrJhyYegyEs3a/nktYi2KmENI4B6AmIB2A2nQ5p2HVls8TaBzQRtu03A2fA
uOWfAKv7V8fLAphpACEtk1JkTqOQhlB3APUjF5+L/qXPbr/+iPUepD+fXlAa/of1wezBggDPIrcL
Fkb0IDxRis/yKqBSL9wqTn2/XMZcnNpqhpiIzB7M6jKX2nL5APiToiKynurajUBgXCo5J/n7hLyd
zJEuokcnIc/UwD0DD+Z09DphTmRoJn2IgdjQmlJg+Mrr5eCTu+KGFnzKwHIgNdfjDSM4ZSA4vS/6
mjNcas64VzfpvfDAGe9Vlv/5G4EITjEhmE7mdF2sdiGk0d/Vy8knmx6/g3IFhrYnfHaxeC/8dXlb
hzATJduKoMKtk+08tuBV36nvg19e0e0HqWHUY5qAdyOulyk0LPFVoN1RlB7bCQFls87KdnlfaljA
oioqfeOM2+rGxRqFchj2NCi2wHkxu62zuklure6d7rbsOg7KPVUHIT63/rJ6nqAkCOcjVESg6b/u
y8FqoooEzfyRbclm/kY7yOjjgmFOaTS8UVtj1xAMNxL4l6jQAynCrIZEiaxhKesf+CpofgS0HYeb
YNffRztexUz+fOqcbobTYExxBEJoYZOnSEOzoWoeodNvVdPdkkOydNDt1IC8ceQ0i1CSp5zMetJs
9KkZat1t0hTmlajhyDCvJ246J5ncvM+Yqk7NHaMW4lC8kTBs83QhQN+W6IFhEFEC2qmf41F+1qgy
Z3GI4AITpagky9MIyb5uGiKybbUonfYQ1FzqjVQmtQ4mjdaayuNsQWY0gqK/lquGvcyLZUEuaTYj
o3vqYAUMgDQsjbVBtNVSrkXIMcUa3uuurHR1/CpnddTmMIMOh/4gt90E7n4eKXA1aFqlheG7WsvF
hZ4LJdCXadL0YPdOSdpHik0qQQHknKiJpIGLiLQlPvRqJKSit8CBZIq3MEJb5Bl4l8VoL9CUrJot
8LE42GKnBe0OIrbQHCeWamd9lhTaJZHVJGscaBcakWCPkyLN18uogkPmxEkLTowN7cqslexG0Dvx
R1KYmxYTUW1Gqvf5PQojIwqgYinCny5Dp8fcwuRQjqCAohWjrPkGzFYJtA4tYgh+tWTicgtNtlK+
moaigcp8qw4RukwJkbSHGXOgbtQ+HZt7E5br+nWjLxLUVrSyTSEUmGkCFNvttFNVApHRBMqUnx5F
ov4oooM1bdVybtDiV5JRUHyhqQkBIt8qh0DpFksu7bSuzQpP7ajX9MZT6nHKd702S90WKrNCD31K
JWsyyIMJoZ78MBozkm7mdtLMuxl/QaptsYDS4rVSzKmBzMywiuthIKn02BeQ45dtq6sqKAw1OjED
NZ7nfIHvV9d2cLU1Kiuv7alPoDJr46rLUVLQRZJuOyFpoPpkCOncxU6pzXKq+UTXiNQEOuwFozeo
QqeYhmhUqmtxrIbkCjrDgnyldiHUkD05VDrhbo7x07ZajtkSnEaQrAItNMycontkEsfUjbMwjuqL
fAxzUXM1Garzrd22JVF2UZiM0NSMunzaW0BMDBcmlMWHbzX6AirkkQmtIRYFWUDYtNosrBIvhw0Q
HDOrehk/zFbToN9vhn2njG4Lef0av67U93i+GpANg/rjGN8OkHgN3WJuO/hL1VKkfI/EMMvuM6Mk
gDLA5WTRbWihF2iFK6kkR0+SumQ9VT4lyWzZmWJZQDdFRvM0wB54gM6Xnos6Lse2VPN9b+oZzvcx
lsYQVf6uibfpDGHTqyLpkwXScA2WeeuU+VgYP/q6kyoKrJwKMOpB/gpbz4z0tqN+oKWx09OwKbTr
WhQENb7NRED1LtIImomCvcDZeZ4eilTWUpQ7zEUhVyQxFSj6Vm2T7aok1q1LMYIO/1U/DEbia3Vm
kY8isfKGuh8kprGV9SQRIbaKyYAWc6M0VJXMhE4cZKzDVoYAvdklSXTVF0tBVEcwsW1C31SHaXxU
IqiKel1khLoHlxVrcGCpHC5er6nEyjdjIsbt4CpSA61ptzWwo0QoV6lTpNldgp/gFxNwT4aNZTDX
mocj0agTr1QHksB0JcFBHKO3BrVMMGb92YRaf2H50AevyqnHguzjuW18Cwbi+E/sToySWEPzdCFK
u+9QG4KHZxhNxAcgeNKuOtNq2muthi9vaS+tMBWXaipb1WVSin1Uu1CtFWRflcehuqsUYUnvSyjm
QMkhkqq42sWkjaVdj70V3opktJLHRCRtcR03oLRdlXVrVMa2isFwyDDnqqx+CxPIXYNSahRU+lQw
6sIH9yDWJHuMoQztfX3zn8ksUEZRDAm8QUkF1uI0hVviRa3UCFdkCUGyaNlJ3DrNKpHX0SA/ikB/
g+NHYVwPpjSnuIQ1X7pWd6ojv1OKU+x0HnJTqN8Goi/blF7Fe62s4Q5MbCa9F+YJDitT+gMts73s
1He0swv6Mnx47ArSdjz8yJl0n4IBDNSXJaqvoTPJ96w1oEQinhpUkNS+yrayN36TaGnbAcgicmbV
SfmMqnXKj6jgj0GSSFFRImXScCjIq0otRz9qTw96WxicAnHjnXjInyiIs7qgRBxxw02vzuRyJ3GZ
r63jXpaKjPygkkuqR2VZoJwQUEr0b7x3V+U+OpVHH8ksVNFoeiVTEkwlGkEvog7xvxzSZwuKNYAk
6hvdB+0+4JX7JJq1nWZ1iqhZBgRQTcs0V4nxoocqSVLyg1aIzEd9B9qPr4UQrZs8kOc+awlKvQm/
8794vW8o/hFZv6ogumEyHwy/qEmuBUCuUMdQNpBUBE+SD++iO4D9PqqYhWQcXUQUHU93Z2YVITjD
5pulJsQZkNiAaGvh2P36lOFFYc6ASZpiJOjGmxreQDfdFpV93Nz/dyGYrQ5PKiNH6ecNHk3QQiFy
b7c1BC2LHuYzX0daV5l0RQR9w5INlElxZTOhplrQK0Mz3vRnWk9XH3EnjxuwWg1nhMDgjbpBP9RN
C6TiNlc0ZH1eAxCGN42owc4a5yqz1zOhIZPQj2/mszRdxBvjIvGhwUrPNBOZaO6b38MrLpZjvdFP
gzIbXYCpWxfHw1uxhxMNeqL00TY8QgbS5i/7M2c2yj3A/OK1C50pUEdOV+QcxQX6PcYbRRmLnmTD
YUZwrJd0C0hcYGkOGk2c+TwzpqgXoHQnqcBzrTABcy5NfdwZb5DI3Y4Q1Lw2robv2tXoy37mDSBQ
ujHPJe/M5kZdiV6M9IGKKtfpRzYmdvZkam/ijmygbgvyMSB4fLmn9bNeQbEAIoGiYaGMxTYDzVBb
VKWdEOanRonhzWA5N5fcq+DcEB4FYvuAFlIwfRFHJPpABgg5as3EA+7duASDcLDlTRTor1zkFi8o
s1JCI1YHNLcAzpb85keKux1kuKcGxZ4uMK9+Az15Zh9IOCslKBKh8wRP5dNZ67VFXKR5wpFs2ZRM
DuBdvMWpjGuA+3FnV8hRLKacEI6o0sTaiI+rH9VH+VYPaMTwJtxTcachWIIOPd0Gghjc0Ot8Aqvm
KDSzOOM47VuzkLADzWDZl8+RC4JL/0bp+qO/eJpZ4uYjvnll/e3mNSg9R5E/GwxHuWKpDVYBx4K3
5qmd7WFfod01jjZ8Vxqo1f4G9ujMvXQSj1lBTTYKmTzQQYaLJGTBvRL45hIgYzrG8ZOmY+nyhncd
E7VCdLJxwOEAQAnsdBElAwy9erF5URs/LF/M+G5ROJSh9b6gEajlNzhSa1kOrY6zqFual1x4jFEm
0szI/dsnJnh94CWjpQzZMYsVP5K6tkZlLXsJIQT2sLjTfbwz3QHCxDGw4T72g89LrdffRCNa8HGT
wcnAqXk6alNTxm0lpC8End7yIZkr3iVAE53TRAgBZIuWcS0V/TJmWqIeln5CnL6IEe6deNNeQhXi
HsK+OwW8jhS6uJwhXCeWp/GY/V0P0LISkvSl9iBZ78i39ESprumziAaNg8Zb0KTj0wbO3K+ngZmR
XAxp0nMlfaF5ZUhoVxDHZtfs6VOhv4l2ovHw9aeuFzxWoYiqL9Q4UC1hUxaigqQJGNzLJOk3EKQk
c+ONYsMZzzNBTJAUNLw0qbAEK2zY9egFhFn7rDTbOJrtvDmkM6fdsX7dwVABbSK8BEBLQpmcHTlo
Eo1NKR3UYAJ0ENrfQCbjIQtHb9x6jT15FIrZ8xpha6VUhMVGQ1ueJkSrzWblMMJCoeAw+Ipv+Inf
wRVBuxw8KssK+eYNtyu+uuaYgHQvHp3CIvKveSjag3EtQeagDDS86iQHhVxAKnj7mo7ZybYzAB5S
sKeRoCBFYbddqkQGam0ZHdM9RRj0/rj/jYN+tbuZMMxuawsN+LY2O9CkMjrk3rBpvBpS4rkrQiuC
mzCv8i4mHLNS2jydSw3hkq3wBPUyJMyL00IlkXeXnFuSqg6IBlYH8kjIQ59OlUnQlItVBPEoe6R1
zAlj2NnKLRUqxSV9L0HKm5cwn5kzqhKhYbNBznbd9kunFt6TA7JK2uA3oXjcwtTh7+eUWO7HYegy
PVqGS046EyoRb1Dpj1/R9MDSj66B6N6Yk0/TWHHDa+KsQWCfIRWgbnCGgLHCzJsyG0h8ivgN/tQO
zZghiQMx6U/FXice7NAGZC+YeXtg3UY8DWvR5XT0pWErFVGHsNFW8SuUNVoIb8BKhJt6rFmwTCAm
30nLUpmkLnkjL9oTxQYaXgPdKU/yZOwC7jlyZtOBIAPq1qdyxAqe3ExzOk9ZjHQZ/u7DTeJSPo62
UwcbYJ7fEOE4O47HAZldXox9W0ckfKWHSQFt22E37mU7dgXeTbDKRtDuBqgGLzcor8Jnltl2DZzE
oJZnvYqBGYiPGURDU4dsTXvc4woAIotH++HFYz4MLKMS7EzlFV7hdtPczdX26yv63MI4+SBm4UOI
r51QHHqVA+kJZVpQUZZAC+Bgi1SO2zWnq4w585FmQZsemRzFB9J1c7TcJ0PPRJgZIhiqwSgnhH6+
pexZ/ritsgLMk4mbBQhy5B0g8Z5GCpWSRJIgvmqQdg3vjHinqhwI2bmZoVZMVJcfNxjbYoZfYhVq
7YKZgZiY0tpTyoMRn4kArhf6/gDDQKKQBVk0hrgsuTW+Wvc9oD75nQQrHPkQbxVkpjPFZXMyKeon
wE4PAkJFHFcKWJ/sIQhbqaxesvF1elJg85S503fpggqlhzdUFCCGHB762SjeQ7udOMVu3iQOKs9X
xkPt8Shna4A8Esej34U9Gbtllsu8Hl9HB7b2sHcKd6+603vxXeHGXuhWFz0sMCy6VDN7N6E+yr2F
6NZiFuvJb7BaQqTTYHn7qj8nDvzWkPCBH2a6gLXY2V3kv2m3QIHufoMldub0BI8JtytsvrCw2LTZ
SkYoQLX1Ky0AxBt42TnzYXKiu09ghivefX0CrFcZ6PbAtVq4ITD3rNiUOreVpSxwtTZQ/zW/a+T+
65+/fnYAfwEmDJwsgIZXVhpTNWQbw3QyXjp/8Re8tImnb0mg2kIA/vyWe0KvzxhJAT4NbWi8sDXA
SE93fqQNwERE5ot5ufgq1FPNfXJFMyKq78f5stN0GWgcDZVYwJAB9IIGDZKw01BaGy3h0nZPFImH
HAzbE55BSJkLL/Z5wn2nB9pnLBVvbqgA450KwiuzGrtQE7RRnp7SARVD4SIhg1dlN3//gyBGqIC0
hNMG3m/M2MEAWu6bTHyy7nWwBKWLaaPaC5w0kCxfcLXHzozeSTC6MI8uAzhI542KYPFjs9Uho4zs
56neZl56nTncvJz+5n9t5p/Dd/xlzFR1Jtxy1Vx8SrblnQJ42qjeWJfarvDGC+Ghh0E5D4PL+zoG
pal285jMqfikXOs7CHTsoGR1Twcy2vGfUswWW38dk5WAnmVpKb7OuKcEwfpSABdZuKTQt2j3G48c
3rcxSUkPpM/QFOJTiraYgm8zXfl6hEAxmFJ80RjezDEJSlzKghBiIGmwPoh38NDYz74Cjfb0+jeG
kvNtrBNKm4RtL2Ao40fqkpBcUwHiHEZQkM3acbcA59vYTV1OVSdPCEZeGqgd/wymBQDx4nEa88+r
007qr2VCKflIy3GzsEf9VMulleXSU26CXE1HsxAcDKeT5BTV72bPlruJIJnKOVXOfuVfYVnmRDfX
3ZCY4pMaCE/hYw1yvvojs8stLEZlW9h2PGrNaRrz52eiZQwFMCTpCrM8S7VvpAnx5DyQ1fsEkLm9
NBXAC7V2Pyk8IhTzdPwVDummLElw31zhlQGP1QoyInu20xzVZPp2TAk+0nDKBuPaOTlqiAVf+/P0
ovsZl755kCWh0YP62un52S11DMCVigoALdYkvtL7gzO6khftUtPnzOFplrAOxhzWwNcD4SCqT/0M
eeQFD+ME3p8BFo5py25z+TsCOGdPteMPZM7s0kySKZ7UJ5LZJpRO4CWZoiNgXsMBb0dh7v/RQj0O
yJzZpl5GsaCqT3NgpveDK3qUBiredMO3yaN3Oi/JPTOoOjpKBgq+WDag8Z7OoFm2Gny440Mz9MOW
itmJej9uODN3ZtNTyQE8hRT0rvCWOA2Spm0ZwY7kYNyrl+SFJip0saAXbxmO/kRbqwlaOrwL90y6
gt4jvMvwjoCPB/t2UaNhKLpce1oMuApHNhFehvqZ82Vn9vlJDHqUHyUQQjalatdrT1AuAosU1Upl
Ow9bc59vYeb3TF+V0wiHeNvsfeVvdg0+N8RJcGb3wQm8qWNde6rgy/pL7DfcUlUsDahzZ96IXFGc
MzcThFR0GfU3FB9WBdNJzeJ2mqLDHMJ/UkLNtNugNUeFAH5H5mA9gYZIZfxo6Rk0PvYREs6S2Ytp
fdDhYaq4qvESE969sP4ghIDG1qeaCQoqzP5OUrBqlq5BBTi9gsA7VRiFsyhkoJfn39jc6+PyNBqz
ufMZ7lhRT6PRAwxOSxfIbZ1xm/u82ux6XRoS1b/EDUSVadjSbBwR2Id3GLpuX0p7I72r8tlWYWQl
drxFcWaWUDoH/wiyjlBCZgsq4xDNSZSNB7MMwummmuCxymkpMgUiutBBWTsKwZz8y0yGiqQjxo1s
8tyGGS76fULuUTUPiEwv9te7+twXwWAM0gZwTkB/gD2uOmMIJx3h0u9peaejeZTwXjnrfAQvUqqj
o9J/rjQkE32C1/wA+hJEXwh0BYhH3qmxGPJlMBs1Xjhawz19eiAcQPs6JaegWMScFNlgziYASYfM
uk7TK5JDVQ5ooeuuauwalI7GdDJ4E389iudmDS84BTuXcqhWC6NCRLUJ+wPcPRubFnwtlCmTqxB2
ur+xt85M2kk0Zo1EXVKmmdAfYHFNDORAqNi76OgcAJwtS5sKkTfOiGrR1x/5eYkwI4siCWgx6HrD
u4HlWOlCJs5qNxzAUcCJD/GuG4ARkXkBV7OXvXyXwxq33CpOeGGZjqWjgs9NGc6cKhDppr8BFBnR
PWae5U0KYRq8GPArWG+0omk5A4xitiWU84bD1597bpCBL4VvPMobwO0y60iTsrKG2+VBw75L3krY
Q0s8cBIvBDOPktXmhdSNhznZhglQjvmWWFyvSfpD2Fk7/g76Sxxd23M7RhXsMz8PlAEzlvgUdQF7
3eSKvlizgHumnMkkDeix/DV0zNlfDqXeZAUNqfhtg/WRBkA60kZ7WoC0FXq55X49WdyQTG4ni0Zn
TjVm65e2jUj9UXt/SjczdCPHTVf4/2VE5tnTmzWxwnb87HTGm3zaUlzu5IzmVoIt9LiRCk4z5OxE
gg8KRAuKUrBOOZ3IBlDofkRAJbkjITqqlskZxHPLEfoIoNVSIyQQx04DRKkRwSltOgjzBSTXnKm+
a8BD5wwb/S3Z5XgchFkbZAD5QiTzAW7p+UvzAILH99IZLqio2qxAKOQnRD28k0U+3f3cCB7HZhZJ
YYxdBXG1QwuzCLd/1GCiS6lq4nV4j34PHJ/4omdnxxRmabhhASkAxfZ0TE0F8k5dMR/Cb2ZAz0gU
l6ddFEFjLQS2a3gvnNBya95RTQdxNch/RWVRgpoSg4aVzwdTnV2h3lUV5N0AIVpyXvrAmBJ/pisy
FORg6gSg7BpkVYhaMS2CjF0gPVGjGcErQViGLFi8U+5GH7wDJ3sevAadyNS1UGPpP6Lbkte6Ofe9
x78FszWKPEYZVZYP3VOCNuTG2CRQL1KuVDRQaO+m3i9ovPLyzrNnznFUZm7TZEHZZ5Rx5lCngAg+
cTStMSH1UfqxL/ESm3Or9yicThOfo4NcMOW4hW017r5PTx9HgQ+dswS0gz08V07yjdeg4n0g+yiJ
IU+YpzqGFcpyopd6Q7Ujlw1SUXUTTbYGPA4nxTi3W44/kT5hjj6xKtRF7/GJsXQrwOQ+/J4onGP7
85HPbo3jEMy13gB0VALzeRAlIaj07j4G5HhJvqf1vqwbd14ql5QTZCIC8MbsEgxE64OMV1oOCTO4
0MvZM+jydjbXXtE4YQvpEHNXdcFSXajWTSapbkz2Ipk28eS3ySOMtIz0UpFvo+EgLqkvGJo3GjJn
1Bhwyp+bEPrN8CbF/cDi5IVu0Mqkk1FzaJANtgs0rWijPLMh2Rw/ZJsGD2Te6qeLez2Of8VkzvE0
G4ZqwThCc2EjwTGlgZk0vyvIKF38+jRwAFDaoE8UdglK+tAs/Szj8ZBeqS/yRx8QT70ZHNHvfXLb
AF0kBFDuR28r1bjWCtzozHocc2MCG1g+kNFVd5UPRkrvgwqZg6Dm4O18WW4hWHSp2Ml+QUmHFHYx
cub27KY/+n5muQoSaSt0Ew9jKtta9xJHnKTi7DQe/Xwa/2jHzXnfalJPdfPm51m5U2XfaolXVbEn
4iEtKY45v3MygLOb/Cgk/fOjkEMk13qJQe3eqDIurd/Gl7FHxRrwTqMg0NiV776OyRtFdrGixyvJ
+EoJwr+VDmpty5kmhqryc51+qpdTzUOqQnH6UXVcJLqg0cOZOhYhx1auo1fdlhwNaE+Up8HUqvA4
tFyZVzA4923HkZkZTFU9CUmpYPNbcHExNp9IyS0cXQCES1BF5Tbq6aI/3fn4QuiDQURZA3SLTWk0
9DSa3jI/rz2QKtClT4NwI/qFN2+4r/n1YjGpVAJA1jiYqd/66bhOPdoA6ZI/w7o383UdPd/ENe4G
p4Isp5P72k5Go4inbrEeUgSFacyn6QWkdpjJzAcF3std+VwbYA43G02//3o5nrlYTwMwcyZNSwOK
c/nclHafQTRdshOX1nnEDJ2230F1M/Q6uj4t6FsjQ4M5MbhlOrMDpLLrC7VZDsAd+ShJ75IfP/H3
OM+Cek9t+PLr4TdUUtbzdxqXSbnBRldSbVwOS3Q3t7EdKu9N9PD1aK5fFAjxaZYNOAUIhMxszYpK
5ikVD6UxekldOV3W78dF8dCQu9HN5K6NYE34dcgzN+5pTGYCi16rlDISDxpAMdezlx0UmDToD/ke
YnaX2ZWA4uNG5xxiZ1aNJYnQrzOBgNCwAZmxRJXaUhsi4i2hB2FAI6oP8R4kWxTSiM9rtJ2ZOagB
oV+imBByXFV7rKZo5mGQDkO3K2ro6ht+anJmjo7S6UliQdMGoHVIAgE8IjKbuxxSgYAtfZDzeynE
VutlzjzRVb0KgEogUBwQaFRUZtUXSRdRhYzDCLuTergN9SAhlxD2cP/+cgAK5q84zMxgBWZwjZEP
igSRPKvBpUYJ0G8zcbMP8+f8wL7G+zrq+urG6B0FZR49pdEJkYFLrUy/S/FNFIdOKINkIFypNf4v
38kAzn9G/J+36f+Q9/Lm58i1//5f/PtbWc0NpFQ65l//fRm/NWVbfnT/S//a///PTv/Sv6+r9+K+
a97fu8uXiv0vT/4ifv6v+O5L93LyL17RQSfhtn9v5rt3OLl0n0Hwm9L/8nf/8B/vnz/lYa7e//XH
W9kX0Em6eydxWfzx64+2P/71B+UC/M/xj//1Z1cvOf7a/+1biEC8sH/h/aXt8FeNfyLxNmSL6oCC
3qvjR43v9E+sfwLbg3NCh1c6Oi9g1fzxj6Jsuuhff6jWP0XQLlEohiYlWgkGln5b9p9/pP8Tt6sI
9BGQiKhbicoff/5iJzP014z9o+jzmzIuuvZff0DlVj7ZBFCGBKcUMRQU92kniy2IJyTuInOZEick
EF4RxSL3q2GyFyFv4c+ZTxfTlHim9l2e4DYTzvOWzALITNNFOEiDA9TxpkQpNDBqsLQ6S3FnAvZH
HqmBWsWOkpnFzuzBQDRaWAUbEmSl4wp53KJtVRJeE1G/6/rYdEtNfuy17EHUS9iTyY0TwcbDG7sp
t8cCuTyazT10FyCUA/0PNb+d0AlxCcSaHNgz7mcyvoRm1znyWCB/G9JnU6gWux1ROrnA2aXd5Lmk
24bZaHZvlfaUV5AggjBHMKXfhLBrnJrA3bvsv2eQZrebwfpA+6BzE5102668LlTgBvRCugJgHe3T
EE60cWjZltIstlWBTDOrVmUXsMPaTGIJUWtrF0k9jD7Jt9arYJB1NwJtXVjXUV43fgViEJRj4MWp
1h6EfurLtlruUD2/1PXoatLyx7yow0Ai6ZMUYZcq3ZOqj7UnDLOjIZ1zUw2K4JmUFI4k6H7c6PDE
Ee8noiHBm5siSEnt5mH4iucRaioN0NCVYToCTH/dTuzhaByJdknK0u2arvEyJQodbUTyqY8LFE8K
GImo8rKvBsgFyl1M7CzLbKmPi00M9ZfEMhY3rzLRGcyR7Ls8DCB1OwJ1m6TO0sEsEC2W20HMobeg
LPs4EiQ3734UcJN3tE74UBYy22D65nabpprbzNZo60op7404hfhylwDzTIq3OE50Z07zxA0jydWs
fnKaMIWIbhNBi1loF0+ZdjANKOxhkJetFYvflLzo3TQ2ezsspY3UFuiqAzHomB1EXwadLMHQtsJG
NK1NI+MnaaUjL8Lgq3OS23K0LaEGZJtD29lGYgpuUeSDrffWdCVFycMUWnd5Z9yhCAoNQwgA6Sa+
Z0iHTb9sIH1kQ7IaoHMBliwG6Av2QIxbU4bgibKEuxKSTJsWpxmERAr4JMFizp2zxk1yCLWUClRY
TD19D2Vr3kqkrr02ilVPkMo2KGJkLJ1FYF9bqBAiaiK7wXveV9TmRlQmPIrkFM6reG87k2k955nW
OUPfSd8sVC0io50deEZKnrVXl8LwLLNFqU2ZaneaGjhWSGq2RQfAmQwyOL3VKbs6lgcnlQfdDTMs
T/ijL8QVQKMfM+sAPEbr9Inqqmkp3FkqGqmzvkAbtUlLHxvHgQQGSmtKZaJm2eAXGoifi5MF7jix
BXOWPNKbo1trI6S1JzubTNxESQstfaN9mPXC7uXutu9NM5DSxO2kDJI9sfImy4WGQCjZ6Um6WWrR
S/LK0QGpsgV9wtk3guk8hlDbKiHMAx3PxStFCHq23YheU9WhlyhnKIvp0OAQUMFpx7AM5FSZ/Bo6
SSY0v+awukPSHX2HddC3BNPn6nmMooUIA8oG+kBKh8e7tQBFQNWvMFdXJIW8AAHauYLyXCCYUCSO
CrP0wkEJ0qWXnSRNFa/EMQj9JdmdDbjX1KbR23WsaF4Rpk9tJr1EVp55ifL/OLqSLTlxLfhFOgch
xi1DzjW7XGVvOGW7S0ICgQAhwde/yLfoTbvLnZWIq3sj4kb0/7o20pWGFU/pZYtVoZyEFcsvMicz
XJkA58tkuogs4Qe/Bk/bZF5Xk7EyEFBzqLR5MPJjYuNRTVKeR1iQsATGtGbZi33Ece3NUsTIgShT
Ln+ExI7FiNJQNIZhryBLHmkfATBZXJXBQazSuWpPSSt/RgND08DxGmUZMcWm5Fcjl+4SbmVI1cEa
Nz62YVymsiFXhKEc8Eu6czjTJ+kPOVtxygiaejrlKfys1vGIa+GjQzZTsSrQgHkzVZr5L9tkOXqT
NC2ygX+Y/5vfhPAYC8SrtwMrFOXtrRFlE48XJcerhhcTtv6Q1GEnKHtXbarB5E0hRqerntvw4pvp
GmRkKQIU6SybsmIZ5TO8g0BB6mwqYWYvi24Rl0SI+JRqSVCB6EOTjgwuYukHHVJyzAeR4l0zYZmM
/XmPkXg01NCyNafOwK9pWuhDLyHGyLq1faA9DMZMhqx4rcqNJscpY5cM6qVj0MxZ2QYSotZu/tkm
HzFWfaKuCwsWGH1eF3Vsu3w5LBu/Gfh2VaGMltppCEVZ/Dqs5jswYoLzQUsL1QW3NdJd0ee02D35
M8T5VnHYjM1yOdIxjospnnGQcvss7f9PVncJGKbgYNhKNOxPBJ5YVRjLpwTGWmZzp4bsjzxt4je3
3DIl7WWRG45rGPZFnMKedpExzlCXl7le8AFCnJrRd0XaTdvBMHZE2Ieq5gDmVHmx0OU3436r9y3l
ZwBFohhY/4TXITv6hn0vUQejdUJ/CdVCoBoNJdCrl3baa2rUWuVMNiXf3BGNz1EZvlQLZ1nV77i5
sdoxoNB/tm1kKrVOrmBtDGsfIkTRSFa0UvTncQ+wQwsAwKAImkZmcB0JrmL85aw/L10M5z0CZWWA
ymCzvEots5XdQ3hUybFw3fAe0AlGuRqnQLTtqxhgfLaR1RxiKmzZwEy253O1t6BLcFjplNUtPD5f
QlfkxO91NPBnbuRSxkNFe/sejQ05MKGOSSr+MDiMV43RA9SIcIcTq+kPcHwqNq78ZYviG9CGd3RZ
isiPrcl94fAEBPqIEUh0LeAtEgTxF4s7X8Ad7SudA/hUZTdYfc0nH8F41qTnqc3OHYObU2u+AKPd
Zk2G53QWt2WgH9skYeC8tvgxlZ3HdUlrBWMUNuhHNi5Y5VjoVbeoAQ6Wg1MMbYzasrGYogY1KepA
woVWgp168qG1Zb/QsFplBUM+RH0OHT8t3XBYXfKsYDNVLi2EXtjiOyKmaMIDysKDj+JCe2SXeNrV
lndZ6WwI14Y1PeBSImiVEnlq0uxn8AEKsD2tzmWnPAElpUzd7G1wi7mQVev4z6mh9iD7rqlds/1C
D4PAbE6gRpTtx44eaObIzhONlicClr5sZ5jNWf0drusb5w52Imx7D+b5vv7Mg0Ktz61c9tKGHg8n
cJ+767OaYSO2yM24PGxu22DsxuM6omK77ThgW7jsF96mACVjREQwiffSRTa49V4mJ0Z7/oCI6OvU
wXI52ZvSTGI8KN479BtdWm5C6xJ+cOuxS9pH7vvwFEWDqHo5J9WK8oAhgjyYebOI5bRlEjZxKUaK
EsJZ/or1DbhAREsRaf5z0cH7EvwMes4vPj3ni5YH6TpSdNFcaLaMZ08lLzwF3K+T+EJnPhfbMP6A
2NFfxwlmNR0lMITDTjBu3zStuvWoxzQ4kiT/mXP3j3h+i6RfDyKhx9Xn/VkkHS6QXbOrJBMcLmG3
9xhGIy3IMj+RoD/qfsbyZIOH8wTHtCdOtg5sca+OM+iPuTvPdvqPj9ltGkZbQKmsYNn31cPm7ZTO
zVsoYLuXb6oaguS0BQ2UCFP8EZCW4a7Vz3fhRxmPdKjYvqPZ0MXSdKc97j4G3cBKLEfAcjBFQxUF
6zHn/pDCtfEpQrI0Dq162GXJ2gUS1h2lls0GlnhUzAcFERImA/jQwQPUnzJYLh4CdgWQM0EtmV6F
Q+VoCC5/IO7hpQsiiFLhnIaeDIIfXanIozrKSZShRHl0OSMYYyA+zNLpr4pacHH77p40RoU2SddS
4o96x82pmztIPsV1C+AyNyvCqiZhqCXJcIlcLEs5Xuzk+Nnl9kTCcUIUFtxIgwVfmvBZPaNBrvGm
yBLis88hOCd9pg/LPKxlpKdvCbvLol28OqeZzuvIh98x7XWRrsNWLJO6JRylT9kAdXkD1sjxZuse
e8sq0vWabp/B2jtwWE2Z2uGJzAKSf7n/4HrOkDKBUKl2k5fl/i3kor3QtkmvKhqOXOuDM+zvQuIf
fZhtVdPj86Yk/4jk8kcZ3IaOnpjx7sT65vveZ09m+e40rNl8BBVWPIRYtBJhXKX5ybLGFyQK9SEG
XLcj7OkUugCt3IDvIMp+hsaZQjfJJYU4rjDjiomNvsGSVdd9NJtyy9mzIt8Y/X97A9kV5oMkRTVn
I3tM+6vZPBTG/a0D3nTyYrnh6xyuWD8+9hPsTxcWfcF2MqsRJHtOJY8Os4uewp6/QhRU83XqSjq7
ryzfv7PGH1Xr97KbhqTARE4LO6AD18PoMGp1pWHoB9sAd5afe1aAEUBTuMFWTOy/u5WcaES6erPw
KWRowp0051VlzVGOeMum5p3MkaoXJydsk6zKykpPwVouKbDMlealZuZ1RutT8QUGFoJlJxeK05Ck
uIInq4vgF+sTfBo27tXa4imLNP7Puw3/3x5q55i69BC6dKuQH0LR9CC0s9/Ecl770ZbbGLxamrtr
jLGWA50+6HQsm17vZ8+BFgeQCaUuXGufiqigG/nMYvGEDHCU0inCVaTwt60GY9HyMrHFnuAHelND
8sjz1D51bKoaGpByRMFAoCuqYV5pJF6W2w5tdKYmUitOYWsXw79+de+Nl7qaZ52UOkGsSjhNCcxz
MRXLNVDXCbbHdWj9v01MwzFZw0e6xOraj8shXPn6PKPDfzLrD8pjuItK8sPhQNURXGohDPV/bZo9
kog+z1NUxI+7XfyFkQaPlUNAGqYtKmjjXhkJ3rNl+Mvgu14Ig5piUc6a9USCva2neHqD/ysUz332
d0gndAXdO9kX1JvZ/kQbowoTonOIBVxhktRn8LVN4T3i0/sFj11+qeG3tfsnO5BqaIPmCE++L4Ix
g4XuFIvxJCNKiiboD1OHh9pDcEfS7cnGJK0otp2KOe4uLEAgVKhtVA68kdeQH/c9wmTVNzsgC8yu
JJ4vPtQg7iM9Hr1VooDhJbpbFtoj+ra3BEwHiGwDwICReqLqF+ynxrMdBWis9gdxETvxhb1hPbTg
tEcsL/N9vXTqMqNKnIifLyIY6YPwt9T35JE/yHTEx9GrroMxv7VeIGBzSikUIXuzMLzoy4tpd/qw
bDDWyO4JH20+o9CpB9NOIOPxzIEemXPw724wCvHddQsFfBYzckoEkfArTbs6ip2s9f2hJG0WF4Ch
7sUaPXymetD33aDKVo2lcONDME5XtiRPcjC0DFT6oTbTFRKiYlyUYjvwPKBFlEpaOy+Qd5qlB6E3
NMXsBn+cG5Phz3xDJ7UBspksenGYSWM6kPkNs8h5xhM4JISfMvyzx3Qomj0FpTnAlQuhsr/HhNeU
dPwCj9tSGDisxlOLlhv3XRFiwlsDNCWdb6rOkKgM3PS5+4EXo2/lKVtLaKWas88OJAbLnTcPPJm/
Z7I8REFH8a45jG/DcozS/rHbYPfeYqNv9Y+9u1f9aIe1MhRP5SqbT97iEbdNs5Wr284sRbiP3MgV
8dlw47cP+7wh9Nn7i+3wkQnGdsCdRUinj/48NCRFLcv+U0NcjC0f6wiDXjkEAF36KD92I+VVrgD/
xfADnsFuFXKQlwzEXZnqlpdmDk8Y79/t/oh58TRnPamiHd6xwZq+JK2/zChXVSdJf9gn8+TQAJdb
gE4YFjphHXNfTYJMB5NLD1gNv1qDy5yIaS1iTV+XLAUg1+k/SoVYDWhVVyhF3/SLZDhOQyp/5245
CBK8DDqLTzlcpHGbZL9WrreDxR3XbJOrMSTOlfZ5uU9Td3VCHRrEQRd7nnzF8dkx+zuz4qS1fU8w
hqBTay9yoOe0xxbejlC2vHeVnfHGwk+6UjQZS8oGTIfsX49BCrNJuy+fwIugQA4QsS39BR/vgByN
vVijDFOx/5NtLsftkdTxEgMfxVnCoFU0cM6q9IrKK2AqnpD0gWA1tYhi9YTzioDH7DgkNikFseFx
JvJzm8X3lix9YUn3r2/aDxsYe4mz+BtufxcC+M1L+qlyhSZyb6ZiJrMsfJ43lR+zFKNnEx8iu1z7
bt+Lvr0iMckj2sA8rsLk0FBrd8iSWRx7NaXw8e6vgeUtkDz1mnIfFcvOL0wBL8zHcX2CGXG5e33g
BM7hoM1NFXn0JzIJynSh0atN+RMMegHcmBjeFVQhKRdmz5BpN+jHo2rlnSzHLPiSvoE9IN4Zqppy
nja0f+GPlBhZuAEFAKutJaw90G9l4XVRti/JlmF9PhZnBBtf4zV/6QZPL1Hu/qrnsNP6k6GpSsQr
AxxVjVPQVEb0b3bJa/T36my35mfkUBlAg5+JVohHzfa5yAMD5IKPe61nJXCdfXAqX5LcrpXLsuEA
ivLsEPJ2v+j66wrLZaB8A26tTl+aOP9td/w3u/0bmPlnuDYNFlW1BbZn6P31TMS/NNVvK9n/RJb1
VQIN0tqLixU/TXILWBMcN0OagsFwc0OH/xDk3zD+gG83CT/HdQM+RhyOvIlqvuDsZa6EOTfiIDyp
IxyqWwqolUiUuTTtdJFJtQNV0ftpsbRsiIO0BRutMZzcc5L9wseZjnj4VUiH49CgUWc8rxFCemYq
+Zf3eAXnoAigUSkIsnWASsQUPYK7Lhyfj9HsRiOsrAUGp1kN4999QEFqwwV28Q4XJ93+Kb6PZW7Y
K+VJVCCP6dv06CZdeA/RSpFEordL4HdzpGtACrXrqOBZjL9R6trH5IfY2QNP1XUZO4oWL/+3cVav
2dodjVvRKjYQYikUgVQE7qWbpvCCt7yHfif6zAAvPOZbelvayBdAdGyd56WigAZn7LRfemuqeYFn
+Dbolx4LGX4yvxNg9OSnsWVOnDvOkujTrCEGap9XsrSoVM0jUm7feQ8YtWtExfAhgIF/cptUIs3+
pGb7xT1crHrVvKvk57rEaN+DdoVffXvrl/ZltgxGZWEANDLXD5r4IgCcWy5w+SjQ5OFtdeGfafyv
EQzoygKuoA/IHTmpbCzepR1gneNUVDbTLytCW+5hUPF+BjjNIlinrI4DuqAvI/z5DfD6HuZ5BdXt
8yCPC9lv2xq8iqk5+Gb4mKO4q1aroDZMsNtF6YkPEz+D+C6MdrgcdAzVwATGZ9HuGuHb+BF1SV/1
ccfwdMA/Jj86fMrObinEcIYVXsy/ex9jfkhzVQw5JpueXhzL9+vmmguuU1QG5+dCwRrxoGgVbNPH
Gmh6mXK0tzRsX4hOXmKlzpDV4vnCOgzFzz8CoNjLbO+7CmaOhW/Fg2LkNex7XBUoJ2UM8MgrZDra
+CV78wO1d3TtKyMUc8r2O5bbtUfRiZU4xhEqF7wR8f2/OTMWZmfQ9TkEkGH6RyfKLPanAN0MKs6K
ITGPWAlrc/7fvf7s5rsb4BXp+hjEBAZS4C7nmE7XEHcWZfnToMI/Cdl/wJatr1a6HGASdIjnmNdz
m4TF+ugGlAfVH+ELNrwteoY5I6wHKs4fO3FyHTaJFw7AI+i/u2xDtuKc3NolbODDa7pbm+FXdcsJ
uQXBU7pnv5o1z2rugrBU2CE/SdwfIdCUNx2G1Q5k7ci2miT45gnbEAW7KMRF5U9JZF0lZGIP0QAu
1Q7ApziaGwPgt1gLCmTgOsPl67qiV/dyzwBkbs8IKygd1rDOKujf9yZIXzMdvU4x53UXLs8GIPml
a8le2H7WR5Huj3kvUgDr6a8w8PYBfm/HKRYPWjNd9BkIkXWWv9xSJyaGGy06jKAb2LXP8JiC7ceU
ruyjiQGEJKttqhlfxmyhuXDirTFBX+ZT/JSOvN6HMLrZyD772SZ1HiJ0cDaqbvpcHvkvIP6imIcG
GCK4Bqv8HxGZ77uvfGFnf+ob95FNcCAZ2X+ZXg95pvH5DeXlbgWs/Dtbjbs8g2uit90vv9J5fFCu
Z3XH/W9kCN/21KFRIeNTKPsTMA0KxBOs3RRNJfC17ZQJNZTL4J/mGUBNH7vjSPVa9zJu7pDpD69z
8Tx6lBiPG/0EUBs7fFhuA6D7aogHVTNU9wy9cldXjqENBGyS11b1cTWLKa4hCkAO2HOUAQDvOo7V
pzyqpy2juOrv9Co7uSBG+Mz0HnXkawPlQW3/H2nSM9nYqUOGdAyK4xgEMAftGXqqsfskZ2YM5KU2
RT5IZoHfrh2gZpzXFWzXn7cwidIrUejlBuYuujP1ondRQFJ4742iHPekrxxBS+lwvVW4jJ5X2Xb4
ziBik/aWWl7HwvYvI/IXCubxsxzEL+sSV8Jh8yHdktfOkqkeFo6LexlZbc2Inm8BLknJt7bDVx5s
4SlZd0S8DjngO6h7o35dMVLB9j9YEkAzMjtFfYtwKLHuBaIj/zJD1rrttvBI+ABvytTPTxDIgN5r
ZYU1/qzOqUXHNs+uBoRcrxMEfUHhO3zKMQFDuzuznlmsvnL077Sfjlhg97UHKG/X9muNkxYYjLmz
DPIjBLReOMRoYBZsS9SVtAh58Hcb0uMoqUUyBsM6yRDfTNxqnHwsIcVyeOjxLZ6jFtuUcW6KKcdv
gruKVKS5wwk9aqAKTmKgSEYBUY8wmIMxTfvYIGqlzZofNL4bzpgbxV5HOYXyCfxZYS1HEm0cPPYT
qsnk3QU1HzrilcYV4Novnbj4lkT6YYjEU49nWrfY5wOVzD/NEqG5b6Kiyck5ivkjcm0AppP5hvGy
RWgZIBAbxL8cxQmeoO4xjVoKo7ovvDtpFVpcKY6yF+gL/kXYtsJZ1U8CH2vA+W/DcLpou+MNT265
mNcqIRoH/Dd3PVAqBoqgaeVf3U5hnRmYxlHHgRbQ9g06jbmMc4FjZkcElwwWN086Y1U4Ous46Kso
90fZvYKu+MiXEBpUD8gt3TkktkAfK0MTDh1NiGFHA6wV/dCXDdgkTMhok3BL34XVKqzBRAcHFP0T
rKFv4eznl16I//KXSTzlfP2hW8wXgZK/8S6s5Zq2b6SFbes+J/nRxy8kJphfcEaRSJEVQbjh4lqD
jzXLYHLsAYZysAeRaHNMD0MHhn1OXtCGUKfpIYvV5yYGgJk52rON7Qc01elTkoef4BLzeqHBjXXt
q42lra0NAC+Fu7zoLTgDYtxuK+NQU5LRgGBs2HOem1Pmya8pR52YwFqVoQ6wxzCLlwAI9nPr0Owp
LJQg50dhthXfiEj/vTRQkriM/U7C3t6SlKC54/prtXtc734Ca7RDKQFEZD47XJIeXy/fzd89z+Cy
lK+3loxxAYYScTUj+8xxMuao+ykmDKJt7kzVjulcY7e3Q/2tSAQzZJXaoHIJpgMSgI/WrS+k4L/Y
cLYZoIpZXpLsCQkegIxHAZ+9bTv0xPzTAVoxGRlTsEiONdbTAOkJvx2aRGsE+BhcdKK5hbi79lXV
aQtkIAA13Q2juGboYvJobmo1YXbGnnaJscij69p4jQjrKpIYPFOTHLLul1JpcO4Mk0erxrepIaC3
tWvKwOaFGjF7CmBmhYFBUynC7QeTlJb4fH2XmCIf/k7c/tACnSw6naHCs6DAeIO43PPgbU7QZc8r
QkHbARju1ME+XYYeHhjA82Bj1F9gpzBVowcH3i3kfZ8AOxpE9fitS8DBi6GGPgUgR8Ga5d8MBbuD
ABX4CBqr0SAwSfXTUCHrZqiSJgBulE0LmMru3KgxOYYerHp8BIWJqiKXAJKS9m0zdj8mcj5iGAxP
uArjta+DKVEVMpeuW/xil96dpknhytFzW5Jlj0o0clhZEWIvwtwGh47z/UDz+dIhh+joKcT1TT+e
iNN/vScO4+6GTdoIu7uz5VgxiEGJb5pcVJCrwwCZK5CfuzIiAvIoJIZrrce/SNyKKxGtCbAhCIrW
bQaeHB0oJAvFTLf5sNy5RwVD2QZSWGAnOJ8Z2o0E8xyHEqGJ6IdTzVKM0CMcWo8AqTTedEXUf0tC
3YXu0Z3f+9PsOJMeOyIDKJ7CLTF98Gp7yReFhvwqfHdFCwwBQZu8tjn7b21UBh6LXkIoKneJjR0k
lFb7XYeABGuM6x3vnzJEDkHQg+id5qMlBN+aJZdsVEjw2pboYOx5mebssoSAjNm6ryDo8hEKGp/g
V+NPG9Ixz6a39TahK/IC7Y3FKykJ8H9kplVhCrzB+rYc7wQ5H5FIBpBp7lPUHLP9yQdaCtptD+Te
lHTO33ZN/u56CGvIRMHAQze2geDHVEke8QjMNTiPEU5aLvDd7+t+2VSM5HiKmqxpVM+m+Wr3Ug5I
RXQgyqp8BTmr+u0Pb/zHmi5rHSKISIyjxd7YSgofBoh68B5+Ix2zxxzZSwWYPFvOw8sUCQ/8brjs
cdQefXfXjKwQ6owSGzXrgDLl+wPO0WHdkrkGO8RLzuYPgdugyhoJlpMx+dI/YAWPRONbvAMAVtwD
5wC+7HEKVAo6HCwmtufg7eqST96D5ezGCRqAXZ5kjKFm1FDOIPSixRLBFyI6XTV1asPpxPJuztFX
zV1SbXmLjBQ36tqEwLRfsSc6vw3m3Y/kJnZxixAzhR2LQvPxacv6+GiJ/QZmZeq9GYEGMzTaiCw7
yK35B9OuEDe9e1diBFIExYcBLYLdG7QuGdhzqTY8HIURQojPMImna9rhxqcKbTJAmiUOcQL1vlwN
TAS29SftGrhdB2isM48jLmkbn6GPuMBGbQ/QjvEdh7TNABAv2eucTK+Mtlep0qi0uFvrCOoaIIHI
n+oORpDTJKf8IR8AUCbQVgk+vrhlBEFFgfRgUgDCMsjnvCHwkQXdV7YpWEEYmEJxFPHakBERIpHt
KoRz63rcag7dRAW0eMK2cAtRxauUCh1uRB/ChBxS8OXIj5K8zls8Zgj9jm0avqytm4BgWAAoYrtS
FCA6mKuy+wOfGFLfbJdeYhGPYDu6VxPGSZWZ/asN9XYUWmDRpb8J7+JHaAwjjQ0e1wVvzubuBh71
DF3lUthEmnJhQGMmuT/sIYnuVx182FH4NoK+ullcPS/BBQ4pVz6gfYCi4k5TyrXOaAPRCeartCc4
FfdXKKJA1EisIMkU7Z+8T382bh4L0mToW8hwDXj3No78e7Mpghb6NawlHdMSoWn4YmGw0oTuN1Ra
fwmBu73BlxxohqtSTWB12PCFUKyzjwSrQz5CGRj/NzO1VH4I55I03cvcaLie4xAp3PdA8qOH1H8P
EUBUtLwUsBwBkzqY7TBJFRU+MQA4RI4IQ3NZYz88NV07FEmGhy+HU7f1r5CJH1XeHTon//hoprij
2h/jDF0o+tUSdQMZY8l6MbH42aq5uSr5GKwR2t5ErlVHm0Mok+gxBK1S8LClVxes97i5Na4hcvgd
974Cg7sW7ZBjvZoBWG4SyOUSBY8BCrRrbHWRRBNu3mR8Dw3md93Hb3ayp5TDZBHiTNCxzOW1opC5
WDtdeH9I8lE/rk0CjSdGiKMgaY0wtbykCs8goyK8KuPw7ifsIoOXqcXTBAUNjGjk6VEk89WEBLI3
fMiqydxegRzA7ZurGYoIsLpA7flBttEZZK49ymRTV4vbb0VMHc6KZTgHocTsY1BHAvy7HVrYAC1k
dbeIqYbla3X0MY+B8QvNTmGy8npNAO1FTg9VH/F3Pbg6gdVdM4zHFblwVWuDHho6RDhkO71JzXBo
PRZvM/xU28YY/Vj4aCWrxiyD2HNhvxLTXWJogCH9+rsFAamD3h8DHTWXEc1bmhwifjTJ8gboVn/A
/frDQmU5Z3w+z8q+Qex4CLOmh7gp+cAJmEuh9n95659Tbv+ZVIF7CAJx9ul1RN19wHBGoqoLXHqC
SiZAf+Ae5Jji1AtMiSGIOmT4qaLv+w/XJhf8FmDKsYEE9SVY6EXdECtXoCdYK7AmTyQEv0aj9jZn
IFsyC3C806eGyz9yxyL5MEdHPWzoziU1RaIYepmx2sc0P7cOwKeHQQVcK3MoRzFnlBMQoWqOjK+7
+7BgJbaIObikZPJzPUyQJyPSBhj50L2EkJjtYjPndBtPG96HE802lI/AXxb2uI4YvaHbuJNa6Zea
BvRgO/QKIHkxS/fBnwSNEtGiCsg+lGPefgEgdVcxvXbAnWFwiXCtXSAeYEtPnEasJhbXeNRw6PwS
mR+D/JptIi7SPntOx/BhMx5nm0ZYcCay3uKHptufTTeK4440YUhpMVdDzmDrkYsL9mBsSfbtvcvc
VK/o0XDhhmo+rHepRJt+jWrBUxAwcwbufWSNiTFUhohpHMHTLslwC7doKpyZVW2D0nP/a233t24g
6zGmkHuTbS4ocethwZ0uMY0dUxr1NcS1xTz2zcOdZk2HuUwgF9l3tN3+fp0NRNsf452NjPO8cFRO
Fdq/lxj3dxUAggb10F6bHHsNGqq9E1sh6Iu7P4u6t6SJX0qPxNdSoI0rwyjdQUItexVRvFigj6sJ
fU6ugxOZ1pc+T7/vf9DB6OykVvufDz0cVIYsvIjQ/cx3qEP2lleLVuy4d7gwRgUpE97vKlO4NDLE
7QzsP0hp9yOSESGYSb8kRYsAvFqfwT5CRBd12PK7q4IykT8CHy875VTRNAzaelCPyVSG035kSbt+
UjnC9FNBGo+TWgYNvc3DhgWSPtoKZRacgn7ugGyxh3bA75GByNBdRQIQnztcZA8caunCNsHP1vu0
MAbzF/f6zLYRk2ocRoc1xNvSjth4yebu4Gj0o2mhcP0fd+e1HDeypetXOS+AHfDmtoDyhqaKpMgb
BClK8D5hn34+qDW7qWodcfZcnTgRHR3RTYkoFBKZa63fEdysuSQg7pmuFzBCVY3ZAl4IlM3Ul82p
DDKQFt/yOfF3yRDvsV06B7W8zCfzNArAAT+uWjDtdhtCLt3A/eDmMrVcFWTdeKR9rimcLViU6Xuk
rAnZJbl0QDRO6iTj1GFY2/mmt512kTjE1SKqkFaypWyGvJPXWiwupl+yUVTxpoSr6EZB2y+6HGyC
upwNAsVVKDf7EdXqxqqMXWxgnaJRgC7CmtRP3KBYEWq6qjtxNgbyS0b4/yvNGHkmKANQecfrpuue
4GBtAhq4qcnZIsaaua3igW0q0tckN6ttpQaPaZTXdz53Z3SzZUrIEktkoDzbeVV9mYhRqeMQULJm
1/jacszBJzuoFiuhnorECg4s37vcQLqrh6bpGaOzKvpc3ZQtCDLYwlffYRZJL+64tWlWR8pZqBAx
AoleS1zII6AzDs2GMO1g5U+6J6BaVyAyX2PrXu+yFyFSdW0EOUi+dNfyBD1on7hsJf7o8a6rpr0h
yxVKQ5O6jt0VS2I/dY5NH+ZIto00OGS1tc38rjy1WVciB5HCdaBF7OUWijKzELRj6T2HWLoszW45
BuXWnModiaILMcRfalXpIe3YHGXVCDLPaJf4Ydn01FQ8ioimBGbEyFkyrApQk6KFRFYa6p2iF0gQ
SDYD9H5q4UxZTnvURiDUuZBm9G4+tTM9YKq3g9Me9K6xIG6o6ga8IlvUjdwvfRnspdc44czqmT7j
XU7LcltZMGVl9cHHlWIRZUMCBWXynLYFiQ5hGXCIUBHopYAVPplu4xTjpg+gDw6Iz3Y0kIe+BIkC
u5N2Wp5YDECdcy7VmVtWW/o6hY/Uv0N4hhDWLpXRZmjKSChvipU6qqhbkn7fa8ZtKeXL1GK4O6oX
Df7MQsH2/WQJKsNZsENVVeeQHgXkpZni09vJbQ3z2FVT3iWTiUdGZnMgoF0Gcf8ikpq9VIPBBc93
IQG1+Zqk38ZlpW4H1WAK4GtsVHlzlvP2qTa+JmHI+IIAu1WRviZ2MM8tqnWZNIfIcepdJA+MsYLx
qAzBmyInB78IkyWdwltmE0rcS+3WbIZkDUJUMWJKM7dImNVMCcdmUctoMFRY4YnCVpCZ6nPbwZb1
ocSbhWawl7wU4QSUhtIA9h6EW8zFQ1jaPjxSr4jNysNHa1jhxbqvp4dWQ1Ai+WHNKPrUCztbofQ4
EVwHYT23v8V9G65tlTZ6mqDBhKqTekKq92YP9AUALzyteJfGPKfhKyPPYGDINHdSPSOtI3pVDFCi
wb8ZNa3cAA0ZdfNItUQKQ6DhTWJDrud41uqmc32FNGReSnp1xHsBlMxWmS5qO+uNtAGorFdLt4i6
rwyxjGUaoppR0lkvUL+Cf8uw+V/TKTXv+jzb2t3Uc5Qw2m3b5G2SfOgkUvhsDHdyqKtbht/IYjhs
OVL2rLDyhuHpo6mZX1RVvYns6jnKquScmI5YjLxj6yYBFFWegh4Jlh/RJvn2Si1D3Y0ip171Mfxx
ZwT1wI9oONI4hLStUWQeLV/GiSvLqvUQFZ1ncHD7RratmDJ4RRBvEkjiQ9+wqhMrXxrMKT3Sr0Py
PqR85dAMMVXPWZClOEkZBZkij3DRcD5aZL4WrSttaOlvrMBl3skAtmtUXnjEr6nJt5v3TJAnqO+o
RoZ1M484nEkgVR01w6M/YVWlKsQ+vZ953PCAB6uxPFrhglHSm5nq5lLKIwYrISBZ5aC/UgxZbHMp
P0YJk/NE1+kVK4NmdEg8aAsMwqrp3a81Enz1BozWkdeKSG/0NCFOO5Lr49TvgnCcOEnR+mDsmIXN
Wvfn98OulYXZ5+VmAhInaDjYawO6pVxpi1U/FlCT3kgq19ZEcjMNMJqY/OOsdfWScbKm5KfAL4An
EnhSrXUoBq3YazEgbuf34EzVusto7kMnThh71c6278cVuCZv09ClS6OMv9sSfMSuNZKDMVX+nqh4
o4+sG1FbT5VqlcvKrKJVG8ydXcPCieP40Q/QRplDdOZM4f/A3hetVCK60fBRzUOmmablitJw1aat
9tqNwoDJnYU/fVZmm3qeKenF2a7sCUZC9m6wSA07Tb1ccWj7bsZRSW8DEiFzX4VQpsSeGkW3ltzj
s2E6L42UnhwnJLhNNUBL2kfFrG+HVG52pLcTTCuXX/UIUUnsW2dfqjaTmcRLuZc115mcdDn4EjKN
gFNdt6HnjrLxTg4oIXRMCkbi7he6nPGNSQM5NEqQHa134txXtTAHNwWCWVOOF5PuHznGpsJpd74O
yRBblllrAZFXlg9OBRRLE4cfglqsGEvWu9LBqxfDtSU0UcjGTsJYve2zRWUMz5qdoiWqmKuGpFd7
YhyUDSHy3pDnzi6X3mXivSlFwaKtpMvve2Kk7bainE9IJBdOd9tqTrrJx7RCXPaSAbpe5Glbp9Zd
poWS5yemG0v9NvZ5xKpTLKMBlhxaGNB+qI4bQQ49R1dHrTgU4yHowANzZ5CRKsqA+fgAV3IrcQBX
1V6R4hXAKudVIzAQQGK2cfx8FSbZhpGIOKSgsxt19L8GsenClwJU1Yb3oNLI8p16qLkabHFzmNnt
Nax62QryVVI0p8KaDECxrjvWRop0OQW1UTqkXHYlH1VlOFKAPwR1dFuWsG5lplSuIAx2YVgh4+O2
uK2i7KgLG1aAmcewGKy1WpyzWB690ZT2mGOtEXFRQw3QGobaCQ/0aFSoQUXeeKlbbisXGw6pyv3P
ZcuXIuOfayXyLwrm/5myef2tmEXBzfWv+n9R1IxD1B9Ezdm3Ovr6mv+f82tW/Kpt5u/9pW2WFNP+
F32masuYwuGxaiMy/0vcLCEp/pdMIosqy7PxgKHhxfhT3Swp/Ih8bBnNs0y2hmzx1+icZ3mzpOj/
MugYZumzbnK4OeZ/om/+VeFv4gDuAGXSftMmIHC+9geCiA6AHSTS2RyKtcRYrYg4nIWznvSnD9/O
T2X1RyX1r34IP6+E46RKmiR2CNcOGmVS5R29vHRuS9DBgOFyA0v2sxA6fAl+kWv/uM6cOmGoMgYk
3NA/vQRstcnb7tICf8FeWdQRNJaUCihR79RQcesI8lN/KlQIcuMboAF9VL0YVRzC4SK0bGAlQHiQ
LE2UGk7sGd2TwemcyHB4kWiYX0TKcKj9HsD65/jamOkytG8hZdSYT+ad5HXWLjBlTw8GoN4HaxyO
EV7uiXIXcRyEFfCc/Jw4e6kgaAoMSc8HT0tf0uB7Z72FzOiTvoQl/DBOb3ZhoQl6p9Xy+pjrC90L
6p5zTF04yUvjfzH79D5AY5KERwlkN2CQJYbveXpv+K8CIgByR1gDicp0pluPfgCaAfiAaMeIXhXf
QMIrLzLl3pcv0PWwiTHGbWPdStO2rVp05ZRdYi+sB+SgSr/tmQbG9b3RZquu+mLpITy6l0i+WB1a
KEY1kp24xji6cXerF+9YI2wKcVayg0KBUqjJPtIG7ga0u7YgDBauY5w7EDag+IwPWt9aYj5nrDXH
4gLzUqQhZ0gX6w7pompRwlShm4/ntrqf27iCloYp6BrC0rJOQuAIHPJq+w0yXGScg2bexmeaMy5l
lAiqfinIZg0UTLYKf1v75bFnHNE7B0lV2dX36iQvW+klCqjue1yGMDt3h1Ba1cyjsqlh6oewG0At
nNBH9+rNJFaFHz/KgXaUK/M+9zcIsAgoZ8OHZIdQ0iMIyy0MZZnCCposedE1r0b+LVU1IL1wHWGl
RCHntpG6zjSMnGSxNuUHy+DEby5mSwmSMrLTT4MZPBfitkvFgvJmoXbOGzkMcIeYw/R3WZC7TnkZ
dW3VO1ABOa2LTtkWpkFJSVICJZIEEQ8eE5O+5M4Yv9FIL/zAWY9JeJuYI/pEeaGjKUSOu7S7GIOP
aFmVdEmIQrsBTjN6ThvecqVru7CDrWKbX2Sa9bZ9K61XrX4u5X1iNrspb8njiRZ6p9z4dJIIb7Yp
ulYrqm8lB+9Ckbl5CDyveaHJRHp67Dvz6Du3fnyTdvB/NPkyNIkL7Df3AtoDmM9Ow6ZIaXEDccJj
X55bnGG0Fx80bZIZMwalK6XbvpJ3xI3tyrSh0mTMDTYrJRdRqguG64cQ6fMwz2JgYc10UUV1x1Ff
5qm26nJngypopcvWOjNDrywqBj+YsZkTGjFKqGnnmw9q4GxG+iz/Nal2KIxcH3pkUj7H9vOoBaR8
O0tAKwhTVNqMHuwwQL38VdS8our91CDhTQz6Jhrr4rVQ7HVnfKuH8EvMlIDx3zKs7RWjGK9UlZvK
MQ6lo2+QYKxNu7+DQ+sxhF6HcGaL4FHh6zcFT9mYwAAYxUDubtO3GiaSFDvIh5Qlw55FP6HU54sz
kTbIQnb15qXJqRP7t8KJ1qrKdjX0SzvpvU4dV7BHIUdNbuLTLjTIBfzKq/1sYarGPoyDU57fNRAp
/AzSNcQN0UPnXsf0Cs2EQD3Ul10+HNNsG9cVP4yIGGXHZUhSdGc5fbQY0zq2eYBgtFMZzMp5sskK
KDJxfkTOeoJmioax2+R+GLhJB6QMIjGokztgQJRr04ICiQq55A+0S1C8RQCFWh2iW6EPrqLAGQzu
OCPvE0YEo3OcbJwmKKdLkMSgCinpcgwhvihMBpCYrdmtUQjcNdD/M9DZnOntS2f0SzGyVuoesUCx
CNgsJetUyjs7RX4ur6s4Rtw18lp2Xo16fmo0eItki0UHrXkPQM8L+R3gjh/U2Dt8G5Cgo02Y1GM+
1avInIHpfKHjK9BiJ5gN7MGs0GoKl6NqHcZQc5Whdg012M1c0goZQAQjqPdprcOUDAm4zWZ9GoG0
9ehZHZ9kh93C3NXivW8LzjUdWd73oZsZRwz4R/zhAxRK8AVMqGNKfavBs+ylAorbRVNuZslpL7uK
tq3GvZg36mc1fm6ze2hhXtVfaj1fjBoaSR11rSI/JaXjTSF6Xt1excp9KQwGtbsoTRYzcdem/xT9
zKNf6vTMxXAOkR6QurlQWR1Tdux1hWki3NPedvXxixDfUKT4LX4pESAs44OUt193tmGH76g1cwwi
qJOji/x2jwHHesRBLCgu3NaiU19JF0SKzC8Wpicz1bQlxoDpc8Sl5Rw/QVhgVqe6hfQ+qExe7yxx
r00jBxy9sXzTAdm1cu8hRXaD6jJ022iEDypRqdszAgmHwlrEOG4IJKt9RzwiEuf0S6aDNQIvo1Mr
0aYOPe4W7bAs7GNsFitEWrpO/wbsgQv2VqaxTQZj0VipK9NnitanK8EeMG0g9ttwLO7gwY5mPN/D
ouTLHtQNfNwFNlKwybLl1L43A1YCA7kzEPVrw3AVBj2Top+Fo+wKTCmkONgk0PKAwFzBsxyxyHDK
eqtUF4YKbqBYS5Rhi6gC4FvHjJ37fTn4TNKcla4+jHrgFQAXU+Ace8n2xiRd4YLB0B00x4G0BHSH
Sb/bhgA1euYZ4EF1qqLOZ5Adh1RDjduNSFhSfn1EnET6LIfWQVZGj8bHZ27Rwqqo0TrPWvZ+ZF7J
qoataE1f4ONyLJVwSwYgGpSWKiuIYbu/jXPFrcQX3HmOuTGuSer0dO0xHNF4IuSPIxjIswowW2Y6
b3TA7AhBYlwGOKGons2IMuV35bGPaExHiCCebPE9W4AoLOKp91QlYpNHDZLCu5v0jZ0Jnh+DNbkE
1gVSML+jeYXSlixH3tEelkGK2QLYnjNQ+f+7R/hNFaxQ1Zd/W2r9VZ6aFPQqYX2Kju0RP//g3qjp
rdXhgdJd9LXY9sfQE4vZa1Cc5E21+fO11F+di35eSyGEQ1cs+osfhvQfrtWl9MjIhruLuq4eB0Q+
N8x9d6E77VsurHvylwRv3/jeXiU38DMWvJp/tY70fb+3T5p9oP55ux8+wvwRP3yEjPjRHlcGbpdp
3Q5Snwdh5K7bNJ61hmBkIUj4NIT09xfFh9twbJyh+JZ/vWjrdA6gNhetvc4LnxV7Mdu5Di4s1pX2
Ld5FnuX9+av+TRtl0H//+4pXXmKV05aVZCjdJTS+y0wdEJwkSIwLXXzyTH81Lfv5SD9c6Gr5GACy
SH+V9sfyiXYOrp/mKvk0E0T55DrGlVlyVtmo0ipuSPAVduim3HSFe8dLt02W4Qpa1bE5+At7EzP7
O30WivhjYf7jJfn7Lo35JfqwagZJ6LLQuDryFSyBbop9eWw3YM5ecUr2zhvykl1y9MG2T7AQTp/7
5v6mWf34PH94gn34ADFZVXU0sILYPKv6pE81lffqz2vmt6/Gh5u88l3shzKW4/krtma1DqNBZfvn
C/z+IYJUzonbWN1dt8JybIFuyE7LewAOCK5HNcnLD8N9Vb9C31yoC3VfEVD1P0nk+f1b+OHqV+9E
4Td0YH0+73TdQWydVbpit9v7K8ZaMIzIVf5st1F/+xp+uOTV26GofuaPWScuWmcfdHInswylqvm9
yPamfesk+bYuZ7AUgwS/XDEcXYRtD2Q1bRVo+sGIfoQy9aD3oK57sKhZ1fhaOu+JJFYtYwMf/uYn
z+i3q+Dvj/zDQvnDSkO5HXXQBdqLdTPnMkUvxt7nTNB23SnygpW6+Q/9Z39uIR+uePVyKaQj9Mi0
5ld7zmLPvdnsHdIMKSDj02cmi5+tgh/BuR/uj3qyiUsbOnfwmG+xD96AcLuhp5wmFyowC3/lf+Lr
qMwvzj92jw83OH/lHy4ZF83kZFLSXuaw+f6U3QlMRWFzLOZ8yXSdfnbGfXa9eTP5cL1hDJo+Tpr5
NVMIIs5Xw97cmt7gqiuxlrbO+5+XzI8l8af7m9+CD9dT4VClcRVDdj7kF4s2lpMVo5pNem6PwVIs
BJ7e9h7wuLvHwNheGJ/tK5+t2avzVUaPXVUDz7R3o1PuE9jDSUQkQ3MoLvpqjuL+7M3+dBldbSa+
2RfT1PJMx119IA+LRRsso3Xn4rOxm474mnz2VOff+I9v2WRyy3RUtf8RCVdndeVjgyEuxgK3qq2+
rE7FS7iSn/ULNDrPcHUIzrv82O6LT854RZ6/wD9d+6pqSsZGg1SeZ5c6BH6KFG/OU5eDS9Y90I4u
5AkGJwOpNnnMze+xHX+BY4O2I1QuIsdyHJ62OjU7OSpP0jjdxM5WmX3hytdJxQFycm67SL+TTAxp
wvjRkdCeOPHXjKPOygo4/OzQEPc1rSjdaiRlE6+IEKnkIs6rrY/iNxmG7SgN71GVnX3ZR2TyVtp3
VUg/CZOEsNpkzwQIVk/RL1rb+mpT7sKYSzwxh49nTvCMZHQ/ycndANvcbx0P82rMsZptoN8HibbI
greQeIFcU/ZTFt4GGBzZ6jetbFZheUZ4giXIpoeu2ik5c6rAy1ByBHXqkdC1qPNTWb45KPSCTN7X
7bex+ZZoiotUDJipRFeYrUD0V1an3zr4IbqQe6FIBxtcHhaVM95Moe8BwaHgDT2kVi9SrdEOZia2
gXmBiBYxbh1q6yoaP1lxV3nmPzfmDytu3mc+vNeRM0rw1eT2Yr7k2/zQL1nlK2vfHNPb0EVz55U4
hXe8Z4zB1uqCveW53zokdhL16n2yx/y2dTBNKJuWYeLccnWSpmZslz0sqov44q9NFzecOYpx2kZL
Zpxi06y7Tb3JDvTBt8MDiDWMgJvPPsTve6W/P8R1qLoV5dOEDlRc/ONfRveMb7bWmsnQOlz/+YaV
31Z8H651dSr6Q5lEPkD9ZfhieO3S3Jku+dh76x6u2qO6yrz626cn8W8Pjg/XvHrNfVRxXRGU7Y+D
Y37YPdYjNINzQRbdhA+f2fjPD+2f28q/H+p1/J5cTnVnx3yf8VZs51Spetls/7cVxof7ujqAM7Nx
BpuB8KUifTV+LwjsWSgvxdbfRzfq/rNu4fdl7ofLXZ2/BnFIQLKK4LxXVtamuh+P8Pxc6RsY8PBI
EvISAYoXbp3L5wHMvz8l/v5Kr87iSTcUI405JSCTwo8yrIJhe34zVtUJVdJyYPL454X6+6Ph7wte
nb1JiVYbJpe4cHBt9Xb0kgwTCLEcmalo3d2fL/b7UurDV3t17Do9JAkzdOYVk9yTGe8GL85SOqor
lc5Buv3s5q5yAP/aAsEiGQmbGtjptaO5irAAP74oo2fQbddaTRvHhWLMLP5HWWF/8mX+9v4+Xu/q
8UmjIdCv2YJKBhGwpyzSm3CVuF/nYJLkxvwka0L7XeFkYxKnyQaW1v/IVmyRMkStZmUXX2eGBT31
YsnijF/W6OKn8Grp/tkZzGXt58sAeiRduOfnEGL9YueY2grnNwicZQA/Hm7eCq+Dsy6VOOKMKNjL
O9O4MVOAyk5d5d15ApxwJG3b+d3B0qi0p8bBpUpfpQ232/lbMxw+u795KnC9wXy8v6sXXwl0VWvy
Ibvk1luCDCIqhVjA5z8KxB4i7b0hRYsY6zGyugqrGbSZZftVysVxjN+mvDnGs0zRCHEoc5pb+HJr
yUEb0cVHyr8HJxdPLPWdERR32mzP6AePQ1a9qFn4IMAK/hdr/+PNXG0rqp1ZWJ/wsJplfPtX8KZ0
MrcIILfpUhTuZ8fBj9Hfn769q8WYOVLZ1rGdXVIygV6Q4WAZle20J2dfnnNs8N2v2k5bAvpuLPLd
UexJt7q8yL9RCN6ccXNik/vffAVsnaZpQERgjPhrRUKyfKeW83oVzoOt7O3h3qguuY3h1eQcfJxE
7OYImXRTW9Ui6GFFd98++QTX252ik5OClThx02Qzk1v56yewOwGDcOys82Cot06KeXSpVfsxUNwm
hXqaq55aa2cMRJc+tlR45uLj4nc7xQRAldKbOqV4GxUL5Wi0/vHRfprp3/71YK7c+6/+8/9TM394
JR+e0hwW8Iub/0PdBu3r+NHN/8ff+El5MbR/zRnylknbpCKYM6lqflJeDPtfM9nEYf+DA2LKDvvD
f1NeNBk2jKHPPzThyygqr9t/U140/V/8b95FfARkU+ZP/SeUl6sjm4RoGQLKPBMzDBaXc1XaItWJ
NMARjeEOZjXgnhCyekmsw8AqYb6l9blq6ZP4PJ9tKVfb/19XJsQQryjoQMjof13MoIadrveSupT0
0ZngUSvVg9xO2k/C1v916n710vy4jkHklybrhgzt9eoOKSqbEXEMjPoujulSdQlzQVVPW9xZquzi
ZIV0m+lVePmwDH6+EB8ZPqZ5tf/PT9zmGSmKRUY8fKerC/saRsFhjDhTonGFS6AaFjLLNoKXDwiA
s0+fWzI0wMqKdsFQlG96I4jLwpJTr+6V2dtQxh8FmwhsbBqEl5beWC65pOPSSTpz2dtjutUhEnFG
BBKe0JaSyWJXN/oIXJnrsaEueruDwmvkaB6SQb4Ne6NkGlhbuwJhiDfV+C2yU7RfsOnEu0skshns
4TzY7WsDmJDAeNRnl/o2vG8xFzlV6ii9xR2ePUpTSV8aGIMA73UYvDaIa8+p4B5P9J+Zv8FKU/FK
XZgneCjvUm9hXol6ZXqo+va+DTrgJwVZE8MRJOdSOOJIOooFM8sZ2tJ1sYvMPnopRe08RL6m7SIL
PLDFrG9t9aIw3bqrdAxjdEmkm2j+N4T0qHE2TZU17UNe99hJQDWsCseTytx59KvW92/UCiUfxhCO
7qZ9lz7VQwBS37WKQS8bVkOMhEqAVhZdDDQtWuFvW1PIdyhTVH1pUdCeqnQqXxI556RNdeOsEk97
G/camlVeo31udjyvoZ6M71Y2aEBz+HPvk6FsPEUfMN8o8GDRxhFiAs4aS0nDDiNtVPOAs56xqXXB
KYdsvFyXrQ1NaohDCVa4DP4/gl0d4rEstkONVUmrE1pAqqC2NicR4kU0Oe9BPsAdRmD3vSwzcwfj
M9vkeFW6BaoqVzNE4xntGELNhHiAU1m0xZwDJ0gd/5BNJTWthx1quBrHNIdVqirLJqaXAKqW7ZUz
tuO+0jDCbgReRKQkwTBtkmotSXJ1EVpO6nBfxt7kBBiDTWqD2iTuTWkhF9J4E2fJuM4sTcVCKgCZ
F1gTfZs6DWa9gnsd1jJK3C5wYcLncMCzBcMZqca+ospED69lsqOjZFfKDWR9BEx+1+9HrcPzpDRx
/sFn+a6KsDQNZz66m2YjVuTJINJXLcbbbBlgwnsWtYYIGFErK0mUD7EWNPeGocl3CnqrbSMUdIww
92e4VJee0sDibJX9foPdBaK/UsC/6cq4fYeaJd3JFQUZBIbhpAL+fx8r0R5Sp7IetR4On4lz/L3U
hQjAlC619wqYxFqTC2OFan02uKpsVEtKpXuwU8Vz5gfmd3/EZwVfCpPI62TUH8xAyvd+XwgP9Tvm
J4qN6YdpN/t+iqUHxJ3IkqOw31Q1fuhaj7trWJTmZijV9KB2enzMUt3aThXqaSj09HxZ5t+wzQeu
wh/52lhqf+h6lalF4oeweator1nV4OLn4Nw62H4ubJQ7O7TDrGHdhPMwO3V7KpG+CPdU7ZRbs9Rx
CjF01dXwbuqIECjZ62/GrpRfgra0l72UDKfCQMeHERgMh7rOu52mR/o+MhMSHIZZNIGtHI5PgxSg
obHhuDdsqYtRDqsbu5natVnIiJ6dcTqWjGCOU6IixFBoVPhCR+2QsNL2uNBm6wET4m0/lvnTmMpQ
QYIyCG4iTSN8BhOUdNc0gb1pW6N4Qk2jbNDaw5dJwyk9lpi4bRI/wSmsRlyKMYiDy0FTqeLNrCC9
D/kAOYb9Dn/X1JRCrMx0Y591s4es1owrmOHB0uRLWU490RyF3FqIXsLp2I8mb0akhGdRojldDLRW
B1/qhmXmN9E6ZTVeLJTmOGpOGn5+pfbuCOyiw1BXVnFZZ8ehFu0pr6oEtEYYjzFb/i2LTd2nJe/b
OCJaHEebbdpkz0rawEcSmeQ7p+nz2d64HYg2cZyDWohu1WuxuW3hISI9lPzvssCWO9IEDNAK9wgd
XvxFb+xzowzFJtAUmFpqlXlOECANQoC1nOLO3mWYsC5rCN2vjgR7y2Lj3o4VEuFWlCOWsnjHXkRF
qgcxvv5B8QN8HzJiJh0Hu3H8UtpDkUMrQpasYA2dqM9jHaA1EuGooWorIZ4avrrXlGlY5xWKlFZW
i7WutdWmskfzJm0jmZGQZPrrsFHap24ssq0/9tEKRcNtKmstPnCZfOzxhMCmut7KVZEvla4cVhiP
kRKRiEraBKHebyIMom5qu5NwqNfMVSg0kgCEbt4YiiafI9XHmA1RqCvAPd0sHCTOPF/+ipuoD88E
KkiekCvRFKr0bqZSeWqSor+hJ4seIG3V26AqCgS2mO9WhkLEQi5DMkw7XA6jWCfZS28OXYSjaZkV
xVbINbqNEQ1LjeuJG+uG2Bqq1q0aLcRstDQmY40ZsLjTHCx3MRjK5lO2RvtflKi3qzCG/lNn2OC6
PTqEbdFgKb3Q4yHncIBuWnNE2Dj1ivZesmL8nX1hPleWJG1stXZOmUhlMoSGkiBEAxPfRpnQuVLY
FA+NliKgsSLhvKRKjTMjLxRJtZ2eXqSAimBl1pMVYoVQmDLoNyYuruIU+vcmtbF2GuzaiJdONdC9
SamBercaR1Us8GohViOmCmCSq2Q4eOaWObFbogL41kcTQQtjJNlPMll/+MCZQXUrkz+0K6ZGvc2K
GIKe4UcYqmedXL1Kwg8gEiYGWrCuUDplhTF7TmEjJ/aqCaf6XaSN8U3GfsOrEe3ru8kKjEuT1O2O
GkPH7rrqmOYEGqrPLLI6LzN11F2jGlS7gG1QbLMeYyNMLEyoSsRm5KNrCqQcHBhtyP5eS9ajFVQy
ijKBxFPgebqrJVMtFo1aBRdIRBgKOnmLX50+sp97FPbM5vIem2EfU8Ny05P4gxstbtHsBlWHS2mv
N+O9SiLTKaWU07y0TtppWTm8meS9NMHFiFVpDlHWE9utcznvccYLo7sg9tOtlk2FsWx1B6OIKI4b
5iSDbwW8Xc6ACKypdMXjr8jmugibCgO6opRzzhcO2lUs29mxtgVKNtpNJ3N1SlEecTfkwVIqbP25
pIaBRpr3gF1jbUKaFm2ZlasJ2dFakq2KdARqRtP1rQIrmyFL80sT+zjWtyIOjL1Zl5FMapBVCwSA
WD2MelXuKTBL6aveIluexR6zFUbGqdCOcX9LeQetC3MRWYf/FJOLg/2PtTRDPd728NZWmlNEJ7U3
pJ2TkslTpar5pZtCFgQ5Z9NhYLSFCynLdD/UtXVjU0rv8VSGyB7XSrOsOtNco/hz3KLsyOsoETnt
cixRh0VU+tjoBlNmQB8cZGspiwlDs7wucmZOue2cNBgHy1FSZOHGJOJ842CfDr5W9iOJAfYwwsNs
WDeG0cOmFVJeoERCzUXAFuR3SWhQ2IPAlgh6iDSekVDqCemgkLrnlIbBuWe3Ix1p5NXBDc0sWPy6
afv9wkI+yL6gWt1OFpK8N8M8PynRoAaeJoweonvDu5ZjJgdYRenwGFMOodEnfuMc1rkgNCTBhFp3
nLvcqrKtpprRhvAcAGnfInCKbJJl0yNKSuQOZ3UJEZ+SpMbZYTvAvzpWxVNCgsTblCjxpvkv9s5j
yXWkOaMvJCjgC9jSgJ5sNttvEG3hbcEVnl6HvxSyC4X2Ws3m3plpNljIyvzyHMMDU6IIw5uVyF9Z
jLcfWTCfOyAnhgZoSFMTsVvdr/xh3bDieBKtz5JVnXkUivnYdTyKrin3VT4ZL+BGmD+RAk1YuG7d
7t3yU2sJp3B8nXN0NFqhN2dtbPEwOml38mVOrq3nG2hs2UTqOE/sdHjkJYPi1ZL02/n1G9+hrOYS
o0zVPMY9k+B/EmrmwlH2Yi0KlQY1mcRdPTr9simb/617dO+P/ad2FoslDp0jInuexYKLJ/77bRck
vK5ZJfds/KLUaU544tJoLBW7CMH/92I69Q+xok/P7d8Dhv+jF8Ot/LP8+c+tGOP+F/61FWPa7B45
QtDoYI+IpgPX8X/txLBDxBYOUz3XgRrAMjANn39rxDj2P1Nv+kTnLDS3qBVpn/xbH+YuXQSGadCj
sT3UjPyt/4NZURjO/Qn4jyeE1R3PptMjEJey0GRzk/qv/RBhaHbk0qAh8dxdtIlbY1sHqcfY1rgN
dcNBrGHWtdSqxLwQ8lWBUr8wMujLVoz9L132vOnSfmVZ2S4zUzb+QbhU5SJ0p63bA3DI31P3FE3X
nPuEB6yJjTvLrJZ6y2HMRTFDxjh/COPT1s6hOwRGztM5dAGtK0LbrE/08Gu7zzruFykIOkOZn8Wb
AXNDSS7PKD5G+7tx5SItwvVggZpWLzGM64g98WzYUWOXVrLSOlCs7GCkxcfUsfBhqcCrH+vmtezT
x48iekIkuvCmk+nfknJjdQdLoQLx82ViCMjd11KegT27NBNMudFw0RkmAhzoN3570uqrU22FzwKA
WNGUA3b+UeYnHy1HlJGz7VBgCKjW4q3mX2r2l8HFSod5CKwFywgxFRNp7C1vPvySct8QhWWNI/T1
pUfN2senFruxt7dab9mgpWFtScCyIr3TPtasqI9kEQZecqa9H4w/REuITgCVTr9D6weWZj2y3Lm3
41Pctlg7qkUpjz3h6NlF0Eh/Zkb+zhma2kjpQ0igpLIMfmkOloHORd9zJ/w0GesxryXJ7NZ8NyO5
FNYONBC44xUNiC6RB1OcgLuzzfyaFN++pUP52zsiByqcLSBmbwttvDTaLpmbpWOJBdwgzuRpwQ7R
bkbdxLRpaSp9Efm4Cxg0wWtczrq5Dtv8ZJpX0t/8EqYVncJWR1Rv62AffD5dlrR52VagG4atsm4j
O0tu7rFZFC1bmZ9sBUuzn/dWwaZneIIAolhCQZ65Gpzh5PdQOQk6QIeBbfLoUzn0MJXp5Czi7FgC
qtAWTbozoCal3hMuxMl6tmznYYj762xdfAszAwhSnW02vb9M7dFj52qOYG3W3XJMiJE3l5prrGNn
xwIKfYM/qvLmHVtXP7Q7hAiUdxT2SxpeY9A1UdC2Ozqglvdhp4vCS/YsdZCkQOvEV2RME6SP/qPB
23HSy0CZHuhuAGz5s5fx0GTjMp2mNaEUOOn48MZ2WfnaQceSUVIxJvAJ4rRlmwNKB3oZLWF3mo5Q
S+Ecz+ueZSC9ABgJgTiLPgXdHfCt7KoNp05fNd5LyoKKXRcp2L14S/hirl5mdr6aY1mzPP3uwQyP
J7JWeCDxdMATgFbqF4f8H+iUz3b+s0yqI/6N6mHEUxDKLGgaY1MMzsFrCzqiiBK1RSLJh8SWvAsU
IGGvWQ1KLO8g62bbjePT2P1Y0l3QbtoOyauHJ9Se6MvF2QZAx6tG95HCfDHoezRUa226JOWn7ZdH
+kS93HgAOhJ4FDOGm0GOH2m27+rveP4SuCtMNJLQWsvE/8qtK4qWx6G1cI+MzDKg/vJ5u9UzoNbF
3WLSTPaB6i/IdLHPoptDJdGX+FIxhsWOuc3J2vGIktDXLso4gaeHDFC2+7xKNknxN3ASCZ1nqQUK
n63Lwgys2tll9ZekTRsPJHyRLE72sHYMfx8NzzhZiUNC6TWvqQ5i07qwJhVMs8GaAgom/Ck2xwX9
xM0wW6dQikBnxdDO2l2S6lxaD60ZucDIR1pcidyG7fzF0v+qF29zDA6pldzUpi7+HKy1m7Kung5s
cQDtMNed8EsW112+LsgIApNVdfYrDMgiFnSeEZLNQmL6tPyM9E/N9pkhTo4/FmfbcZ9I1tYbRq3A
fSsFFyTblbWRLG3A9nCTfmCIMb1W7gQWW2tP1V7TWKlmE+FNb5JvBHDIezUPrckk9qaTvFCZs0cR
ad9s6x+EE+X7STMP0g2fgYy0m1K05cptMVTcee74oMhG3VBBJstcUvl5VkRfIQ3QCEh4aGhTbQk2
3EViaUxpE+he/2vI2VlU4Ku5jWbTDkxIsnb95AZdkTbfwPcDD2UoB/etQtzmm+yzosJ8Fw0wJkv3
QBVWyV+U6v6Wox3GOfTUaFk6zYM9bzX4zMvIJySYh1O/a0gaswXR9/jqGsSelGXANmd0RVrtQta7
mjlo6DsPoyC2cQdDiA6pbousli20P3bLe9+u1yThc4a5+LQaN/2Va9XxCTZ1sq1Uz1VF0XhoVMJy
ULeRzmsXvk+GxbIHLaF+zB/skLX5ys7CrT+1P2otWi1ez3H6MKsJ7JnCodYN4447wzKmof1tJt11
VDZw8ci++g5v8DbT+k3fkmkexdTv+1r/nQCCQ3HiYAzVOdSBCHWSMjeONnYbOLkA0dOIPw43aEWo
CXdewmpQHo+PedKIx74Fx0C/mlVDhEB511+MUAwbi/CVnqtNYtJpAB8/rCsVsog1s402+c/ZVDb7
XKiPdBi/TFVM65oVtKUxuGwwGfy8DI/HFqMgT0YLn56lrrorXmRoPhN/w9rbeOgC3kAB8Q3wJYeY
VW4nnTO5E7HiPjhdnNHmy2HHrzSGV4WJBW+Y524z0Jt61rj0L6KI74ffjjthsKEZ6/0BGjirkJ75
EgkRn9JEhNuQzU6luu8GR8DepOPH3AVViYHAEVi9HrUpJK32xamq/BQ3xusIlGiFL4eawWCPU7bN
dqSVISN2R2Ow4ObQARK2kbxNOarX/EygIb6Ec+qcU+PcdnhrmUqQzZyKT6dxiWl61Y/T9BirMSeT
CuRVYWk0f3y2JePqaFnQytxclesus8aLXtg3xI/O1i1r3iAWrxfmNUvJM7VjCHyz4zDbpK3ubfTG
PtMvb039DrhKa33VSd1hChQ7e0dZ9NO6Dh1gPW6nUEa7nrzAkj8G6oTc9TFMwcYIrN64PVtB26h0
u2AexkXtpd255Q/fl8GHIO2wSvDTUQM21Z6fjgU58ePP5s0eoXICoeuW7tAdHc3qAgn50k+r4TRU
SJjMLigS9ZSl/iezJzyAw4aO/kNOV5JpWRUY5iJFbyihMqJAoRSsK66pvIxMqBu8o5x8m7bH0tp5
yKmm1IN/BsJD67H0rRiKNCHC4SjIcfJEBTH27nOu16NxcPuLpCth3fe7OTGdUayiqrnY+T6PP2Lj
2wWwYvyiVPDjTUvRkPMTxPLmFUC2EU4SJWklAFVxKaJdVB59Xdto2Z+bnrOuPhe07FjJxTmF7NRc
9e7DYOyBG6/qOt7lrOICxBi8G818dsjLrR5B+DDsz3tHAurdfrCcrWmNq4ytaUUDvPAPeZd8lF3x
qVntAlY7PKeAcwazYBew9UpNQU7TeG2Td+i5QcFvb+gX7XyQWrMU/H5J0cGbfKSEFmP7WlG7dv4c
aO4HKdp16J4bQ+7lwmwfZJ09ubgsG55+nWxF46774V0O7SPY9DsqX4bs8xcBdQ52F1BIoEcwVUEl
W8/MbimJH0hoBq49reQYH8WIwlgCNH6sYGCNwlzbtCVsOhMGSWiDzCz8hgcVVeuYpEZmnEGYAfV9
92u0LgAG8RSsfGcza/5eb4lYDuqc3jHgoOwKbTvzxab2qTasMivdeWN0xW7lxivKAM/YYvaNw1Du
d9TaEzD+ugPgWy0NvkOlP7PDe4rZFS7mS8j67ODM60jszPgrnoBy8ZOxrqxxr5hYNoRxZA7pztOv
elaz2I3RaTBXrfuNxMli1XHid5VDekuLE3OJ1Tz9ZJIVR/CrGlOTuP/tdZoWM5ckmroTbzFXjCvX
ZqqwTlu8Cp9DixDlQQeBlVB25qcBIpZnVyfhbTL3VW5aOnzNdJ2ZuUJx6fvnOzu+NBxOuZfQ1ZZ3
GCjoo3XOqy4s7l8YY5djFfBM5EjJpYHIWw3DWbbZWdmrpCAaJLytBFnH8cQSNI6kGBU3ncNNaIt2
YaTzSw95jvcyYaSIKAn2ttBdToxwRMVmbAyy3V7QueOPsIAZu+uO9TlKl8TYMfZZetY5ch6M6qG2
edtp9GofPfthGO+8Nn0X+/tmNI4+67oTidWkDXRr4xegt910P05ImXTg7oALQaGxRRwKFyD51Su4
AAz8V8OPLM5WJp9nLcYgaSRVL7uWc8mUmFamhgNYrx+HTN3c+jzY094C5mPGYlvKGld2udOZyWiw
UGubBVHv1Ff9q6dVG2s6WNpBxCng4Yi66423F2uY4KWR0pbc0Lpz7GFHoOeduhg8rb1unvgypi7b
4ewXN/gRiiLdJsWbou1mzDvuO5W4Jv20aiowkdGHG1EQjM6hDj/7FNSw+zi4F6sN+f/To8AQz03E
MBBhcMLtqzERISY8tV7Fb+DNaYdn2+bdIKygUhfIeEx6WGsw40tZ97iLWRC39i0qzV4/RQ0XwpE6
d970KHNCOH0Da47iaaLyYYSwhv26sFDN9jhu6d/DOCLEbe/6bs/A7EkWKCnQvjLOxpc3LaVIEE3U
t06znxAAbJL5a2qcs8kNfgrgt/F0G0FJGpj/Vct4CTkl7LjjVJM8RIQvDXeb0ZKYgE9P7DdCeIuG
R4XxYID+LelTd9Q1CaPWmBvsiC1gYiZf0oIIk21t4DdNBeQL0EdOHl8imMulVzxM4B7DWMJTupTF
+4j03QUfCGRj0UTmBQPHV5VwtBuRAGskjk1ZHKadxeFlpJfIvMGl2gp8pEIeZ8jhDqipWn+uJ7Uj
Mr9TjnM0d63bbnwwB0JohxleBWszaHDJ6A89V8iKUX8aaI28lXOOKtxYFRLDnMpf9Dja2W57rXkx
W15zLJpyFWUvio7CVIGWhIQPnMF5dMSTI4E2m9lCJWy5KZW9+Wl0yOP20mcBOaGldAndZICBY966
lXkV+tHw642uwP4bxFYSYX8UHh+9fWlj7SQ4G4kZBqUmsJcrdYLnv4qmdp0ycUZwtxb6MnGc58lh
VlJ0VJP0hKII/15hsRVOpIR5XYg7DOcKKo9DHGo/ytPW9yV19HbXRMxXjytkUVSQgN9T/Rr57dqp
fib3Sc5vbQrPmPGjrz+74V9OsxaKGqe9z7khl3U6BFaTlMuqr6Bq2wdD/TWDE6Al3oXcEiJn+q5T
e+2pakfOA/tp3AYATyg+16bHnKJoober9hTnvHIYSMbQZWnJvyoPj9UUjJG8gNREgdfSkRjePFVc
GJT5I48eeaK5TNlRuJiwzPVB7FzfxSH+mBRbsGFL9/644w/kwtRRcwwAD0N7n5f66sWw1TXDHmuU
76kPoYZS2UmQ0cvfyb/Plg+MrEEv/92dumV9QWESFCBj5bRzp300cmWzcRNlio8qDlpUHoqLu34K
1SbD3UkeAA34l16G67yNj5rtvBuwXUPci0Ayr/H9TTbJdWI96g0UB2mfoWg5oGacibrFRCySczGN
xL01tXPKk/7XUmInQHkBTwZRkW/pmTXVs5f3eza4l60eGE67reBw6Bn2oKpcWvAzfbPZ001fDmI6
VsLnTQTIU5417wpYzLVJxv7mpfVWMRBI/T379XTn66Ne2auU21gdHphM8tPH11A9WHHLAcvhal1q
pzhUpQlDjrvigzVXt1o7dOm+KiTxXdwQ+uMd5zCxxjq0X37cP9lms7SYlHS1Ran4hxQxqsMFIs2v
AcxKz/ZJWGTg0UPEZkUAnuaWNM+8R9v0NfS/ehBB3Vn4T4U5grFVsDMNXGs7IIUb2msMBA3tbW7i
14SuTTsTE9XZlmomBtxVoGaEZLinSwtHy34so22aoHq6eW4QEX8wAoY2Mk6Xfni0H1x5qRAzlriD
yoj2KLhBc9i36pZntDuYt6+80d0ofkZDZNsax2tFOoM5rcHlTvTj1m7v/D5upMR3E4ZJbmXuLSi2
3K+MJZ2JLuPwACBRx8kLQhXkmg9Fby6uc9WSFCC2Vj91OZSFGiDJnC3H6KabBy/uMZq++Ym9nmZS
LP0Y1JbcMUU88W1YWOon8inZGLbXfDlnmNcz5yBbXljadhWKykJysERhMPb3yiuY5XW655wsakKX
XFR2zcIpMClVmF9/Z721ciSqTvxIysmCWX81wmSdj+q7if/yTFub1p5r5bprD2nL5VYOQV4dynFg
/W4GVPIkk19dZ8Jp5YDpWm7rYGyh6E4D8EQTSrb5MMF8rZjD6uwhJRL9rfuOLWMVQ9F0OVYVHUaC
C1ynL1nUbhU0DwM7ek1PQqn0+jjn8S4podfDxrBr7kAq5eqfkxbr9wUK0I7VfiRyUwKaGpJOytet
iqur6tpHV/JXuJISlDlHDLy+u24OF4WOfqqUgQ+ZVqMeavWF4DjKPNBCvxVHH68lqZy1fs+jAyUa
5G7gj8PXWTLsJ3YYRNyVfToAfU6z1Gn3Mt8kI3xUoDY1NU5EEVdeHAzQszhYyS4qAOyZJRTyy6jC
vczONizvwQegFQxQjqeGtordgRfG58N8y7FP6h8aJHxU/MByPPgjfKGq3Q5euRjVuYYKH8d0Ib0f
zwRiet8UY1is+mZjF2pD5Gyh6r98emVUvk3jfqWRmIcWBruGas5Ptt49CQWmmW9pT1qTSArl4vvM
s9yq76z1124tt/BIIkPy3cDr7BaglLemuxK8q3VmzxsrZ6LZvGrOxupzSii5qPkYJrBTyE+F3iyx
gI4D+yhJd5rSS6I+BZj95m6+ounrGxwX0FEo5PkKoXadMm7t+9Ke0eRsDec0knaI1H7sAJfnS0+8
OdNdEj9CJd36+aVzdxqzjDFhy3piCadEb0iWhiXwgae/OxaUGA1L9e7JzIHFwMAPvYvOtNVw9h6V
dN2F29p+KeUldLotvMFFVz7Vzkc9+Muc/zc9OedMqssIcRnzTqM4ufNFRzgQ5eSbqCpz4JUv86h2
whq3qsPXcw/9yJ6x5jWadUSYrAAwzvCyTU7wIB3YWBTHNNll+rmp6jUDnVlX24m1hZ6WYtWXa4Uj
qzgpRX0n8AW4twGbCO3ZaMp526Dn+DBgitmc/vW+c6nE0++2yFZZGv1Y3W/uP0muUYBumFJvcuMz
bm5z+zX6PeuKFEKGtbZpq3mDtdWnN9eHyNElWzJiTUwkzA0SyWbkPUuGLCHVtKMKzbUkJEAgdung
9ODs6QSdGu/WjQ0wodjk3Et47opVNDtL+uKxc8JUhdnXPeTzr0FY3WLtQxmfoiUnxAkM1JFQy+g0
q8YcNlB3n7vqHxbx9WB0HxW16L3dq9lBQfdznm9sQK97D96oQOJVLPGNQKymDaCrzZyVJzfL7798
oK/ZLRFwvo1mNzA2c5kxUHdFbrIJYXINI/KZz2KsTq6igQP0LgtMo2ZMgQ1tXKGCbL1p3ZPVqEeO
ihlmXfqD8JEF1PLQaacakg6VjKV6DFUJn88HnG8IOQfLqwMaQ3ea+qAepDWSrW43c+ffWyq8M5rX
wbnf3OVqMKaDHOqTqttl4TO9KbC6qGfRNQEZ1oWFDUAA26XBiALa9uu9k7HH6WmL2HiHl0eddouz
k3fXChbJS8ezJEJ80OW1Nh7K+smevoam2kkPl0aiVg1CB4PpTBsdSrsijkB0dK2akRyC1RyZfS4K
8wpmk19iunajcaFJf22ot3l4VWLliK3xFvbfAhgvsTbXgTobPVeVfcvf5vYiObMm3VzM9vDM2gqP
sw7tc1gaTUe7d96P9qvL5grJlhXy8Mdo/hwLvlyVd6ha8lF0MDMtJ7PTkYlmFKnfUyiQVounOYas
Picgl1T7jvLiJY/pjgEgUg5BYkTiDc2gCAGAqd7nCsB1yyHHq7Y2iTyNWAinr5nrop2+KEJb5gph
60qZxb5BkoybbeE3rxa0097N30cac8C+AZQORy9Si26Qt9wxDlTpexKpdKhcPTA7sDr52RPpPkLy
h71+1zlHrTv4XvQyUPM7nIt2+IrelMFNu8kaos5lyqff8tKO1pMo6XNrTw5Xb+w5BFPWyKNX3CpX
ZZE+20ziKlDjvbBBBo7Lzhw3ZfmQZk9eXa0lnCJuf7DK1BLV6WIKie603lMMx9fX7U2sFweDtrfh
Z9vOfbOnmAIS/6fwTqORHR33OnfcgNFLe1z+dHytcaStSu/J9cM1XLe8AaruPqt2+r5zlf0zLqYl
kbyFdA8W9DkarKth2Ncd68mCNnW5zM1nkbCe2z37B9xplz6uA7N5MAGFK/cwNOMi1hlvh7cKPjWK
iEUO4G4ujYUzxHwrKehoBg9/mZAXmbHdOscbojqvIf91R7rXsS0CwRxM77udMqzVEM+ruvmRMkVQ
Ig8td5+5TQ9gsdhzOQKtOMQ24+T78c/2d3IH9KLcHJa+OhJn3TlOB6suXpo2vWxg1DS6aW7u+D3M
cJVJDZvesLfp5kfGOy/C7fDNSeDKx6g/6vMmGS6T/5TYtzgweOEaw0+G7yy+ZMmLaO0VPLu5eU3z
q5c+KFUsO/JrUEbcxfhYdyQRWe0K5LNh77LhZIbbTNuk+J/8bNnA6vDof7ifBM6/s8KAo0ZlF9sB
ZhkoWITDB4c7kZusVE8vvETzWoNBVL+FYe/dpNkaFSTkPn1NG3KC1E5M7mjpiuvoPZBSWxfubS76
gzYWIKWDkfO9m9NTec8R1OoxIUDQyPTTBwbnNBXUdUwkhbkSBkIezaT/eJ5Nd30ffFRzFpCQXadM
4puh3mUUG8wN9zoDh4Y3rOlQRk05vxtUsc8iqpiQR3sy+0wnGYq20yZvJCwWuZUT0bXwXZv/3BIY
GtA0i4uzNOO3ApPeLMGMNwxFDY4BMKWhe0yIJMb05Mb7bhj08Eg8TJ72GYmb5pePtnm1O/Al3ipj
xC0rOp+uSTf31ZN0DnIJOi1wLfNR9NoqU2rjiC+TZDDd+q7E4BL+6uqNah6Bqni1qgaW2IdeJQvZ
f5rjcOIssBkm1zM3t+zcpZeSi4DJGQWXfzWH1UJA8RKImBLBNbYeP+rs003sVcziiVFz1vvdKsq7
jfjqzJhLMMS26H2AW1x69zyGyW+FtYPnyvCWknjAepg1JluA1BTfXfOQfIiwuiQVBYuO+607V8VX
5byXo4/zI/7VGl6WRfgASh0/9tc9GNejsTNfYqGfuircdDzbmvk7+ud4Nl6pvomXyKXUkh/R57Av
GwxlGb0vWpoT0++Yt7pNGD2mnNA2Oi905qnI1d2XUmCo/ivBvrXhpaAdllnk/Q1joXhL2tmwHu/K
wEJyN3+sXLUKgVXOcgf1cUn0E5oaqiDikbP97dXy7I3+xg3jJ2Ljew8UHgtUW70/esOzSuG/RPRS
qO1G/9Ut/pySz2DvJWQW6QEjJQlLgqG8XUGjYuNkoInb0SLdQa1NWgUon/ZEEoMTgCOSXwvXubFe
OG5/qnoutcIA3+biRT6Lmg3/2k23cR6vzH7aCRvUez5g24lvslp6+fgwdNq3iWanEf1+1me6md0G
cfh+rgkK63T77p6Sol1H3truRKCV+dPQpr8inmlcECsATejMv/kdZ/kOmYh79XDRgSnK+teEq+hx
N/AYGXX2dNGSllLqxfGYcmPdzsNFTeiCWPjJ8sNXZV41WIGJUR34iwckM4xk+Cle+/npfmFgJP+O
KSIwM7UVpt/zfA00vdBzxNzq/yijtthWngvfClL8DI99TysvtOud4/8Yc7f0e/xenSSJtJcTpIla
Pmcl3SrCB2n/mmc6ZlntV2hYUj3/RiCZ0HaK9Mq+JKF+qcZtRblhh2xe0SRgy7fZdJikdGCkNN4P
LN48pqbaybbaRXfCI0aOjp5AVSNw7je6BE2MGmaML9YP6b1g1PNPwnorPha3OustFbhp3KyoP5AI
ODZ9+zeVeCAJXszupvbsXSxnAtTjJvLiQ+XS7WHhKq5P8XAwOc4wUS9qQ9D4Zy7pjO7OAlEYZWRD
7QVB3SCsvL0/oQ4XnDQOrMkEx4whmcYWhDQrTikDA7Y39d8sTqxAv7Y7dCmLOn0ELrD085JOXnMV
vNaURUt+/AptyWwTKxkNQmYLj37WJzALgYfd86kErYr+kbzIujULRMkisJBNaY67NGlSa6bx1iEd
SHlpGXi/odwhDieto+mfDARWRShWVJ+7muwQ00mc8dcR3nqf1A+ESo9CkMvSjV0/SG4U794oaeLj
YvdagCGaia5KAUzHGUTvE1MqF+68WjuZex16lFXm9KCR3AgfEBsvFAUzEaXhlsX+e+tF1L3johmf
DYD3M8tmbo/XN/qJe6oTHv7K0NcJV8fGPhTMFUvNPhpm9zEVQGjlc0uxmaTWjj0njoB+qzlMmcO1
y3RuVr/T/NPDZKFiWqk8DOaSsI+JOAps/q8N2LEd8V+aWMQoybT4QFkyYuUo79+8mKJO9uCG/zzi
S2U1bVo1ryqSR2WG66DFFkU4KBdiOQ/mCyG/lRWyUlbmfD198WAMw6pU1KCb+0Z6WHWYU6otyLmV
2zFqTTe1HLdplzPVe/c63k0tzego0rZDqS0RPUz0LAoqAQYlIw9HOZJjajZKXrsOo7yaViGfu20z
9+VyLem2ELWAsUMAqVjX92S40Wy1+xAu0l44NFdV9uAa97nzGGTt2bHng0PqjOTFgQ/kbIQ83PAP
MtzcSX+Jwq00hiAcxcFMUGCb0dbwyXdJ2DC06OmHLKKExFtXB7bBy9Psl23l7muzvIQIm9ovjwey
Jxl4HxXRaScWVL2V1Ys2mpe8u7/caSsk47XGCTaS3/KFB/aZ2cM9lc/NsHTbVXVtwNH07rAQ7bzT
UKCVGcSaXrE2UdJAeLft92SmEBVcRfSVGHmkZqDh5oEhw4ug+G0HQW/ulAlnkffDUw1stXXCb9Pm
Wwz3mcW/4VHLrHdTUipZpbuR9GAKXV/jQ9lbHc6ZXjtPiqqoBJmazVs90RcmtdJijHS220wIu3zw
Jrdw+heNCeoHa1zbjOfEU9jCrZ0W0czxoCBwi0yDskNbWgHgGcOfJOyDgktZnkUgX/xlI2CjQLp+
aPxyUwOy9bp5n84/GQE2zH6I2a23MN0NzLeU/WprvzWNlIkEo1++eYbaRKBcx+ZHWRuL2LYRXzre
n6ECto29vjWfNBQSqrbo5yfXOrK3glg3Ro4EKQPI0CbqIY1zAydH1xUnY7CWbpyyHgqqhWycHd2g
k8/lrtAHtFz8E4l0K79q/2am2padhmVYxkz2z7P+GNWP5vQ5ljSF7HXqc++w05Xikx0NAl+WvPYz
zs6CRgpvBkrZbuJLUn5WscUt37nFdwedBiNbpqcqQQth1RvlzfTDOnYQ06Ma5Fei454ujIUB0NTW
KgYw7lZjUGJQCQo4B9ppApfkwMFtOczqubtOPbWLy6kvbIdOj3EckXT7Y9QR5fN/RxG/t7TWKyfj
MLH6U8vh16uBe8L0MYccC/KrKlBryjI7MaDOrPbMgeo4N11DvCLhYM9TR0ZlCN9yKL13G3ZxJhzK
0xAN+DfVQz83t6aKT87EZr8yyQfoh3uc0YPt1MGF1L8H+rVtvUct9CknAOx1aHfLrL73u1veNAH0
w2UFAX7IzGKt4Z19pbn74Dp9cshiPdrMA5dXd9JfRt/+iTL92MXx+yCj6tUDnl/N4qX0G7i7mtNs
9Time9u1TK/BloctQmFFvv4epIoeHc1nkcCk8OVLTI2wqFqtvunY8Ggvry0xLkvioIPVOR/9iCKK
zZwBe5O9hu3ersAKsKDMrJiuQv5eehBx79bVoU8C1eK4Z+KzmFEAAoqnezcxltoQ1MhzTgOE7Ksp
tARXrO7H67WQotHzH8Pkbk5GP4TemsevsL+qTI/36V1H6PUGG2mJ+OM17G4dvNR0QLn52MZBoJeT
qmQvb57baJPl9WvM9zeT9AEdpa9Nogh+ihWecnJGOaUb874LX7SjEdP+s39889z5ioH1W5Rfp2o6
UPms7/ELM0M8Fir8jHSSmZ0W9wqdDA//QpKQ9lJPLx7vSz/aslzB4FtHNpmuKyhaepHuZPja4etz
43qnU8/W7q7UeWLo/DHJZxpvHYxI3dhRDQ9FNOZPNg7Qni3clyLhsli8KJuXDSqCczN1NcZv5lWd
+B46jjB3ssfX3JXovuis0YLwV6NWEmuJH/BFcTfsd8N0PxEq9qP7fMv+hbUZwIcz0Jz6AIAZW4Yk
ERfVeN/6ZU9lSNEdo4q2l4h8XCD73IInSfuRDKpFefkvXJ3XUuRKm0WfSBEpl5JuyxuKKjzNjYKm
G3mTSvmnnyXOP3Nm5oYA2lImzf72XpuZusybXWQT84fDbXbYG9HGSSqPFq4k8xaLtDmZavxN9JhW
rapBTxv7EZhrZjybAoc52LE5ofvZMjPBZY+Igyuv2sS7UMfl84jzZYruE0a3dgTxsv+a0dyocWHe
j9u5RAli/wPizolt2voKP/J4WQ5WiIVEj07B1K9ljaCx9BZAVAeNzg190RPZvh1BJpudbOnfwcFA
nNjsv6kI5J6Lo895saP2MLTszA6uvkeN1hVEvxU+B59nK3U/jSJH5CGYXuGPEBufRG7scyr44wH9
NiRnw8il8Zc/HUGrxsxeZTkW6vGgk9PofhQlvQdVdwzdLzL1LCf4coIXM8VhT82XC+TeoZohYuOv
0dkPFit8KvfpsEP6XI9qn5fUldtcviFH5wM6GXM+A8Hcd95L9xMwzDpo79lgm/q5qN98RKNe6OPi
Y50Jw4U0wHoPVUxuzGDW45NaDzjE4nZJei6S4bpQB9gSq0rou8QDz/5QM7QryDlm4mOgRqc33ypE
WzsTiJDYV8JnKRomNu99ibTL5qglqgH58HFkQ3fyVcGjppmeJ+XZqr+5QhgcDpKJ1X3AdGCSM7x6
bBdkUI9NzEQfYD3Sc6lPNTacKaEPYwAr/4TiNHEHbu9EckbCcMOrRKsX2UQKM9yPzn7gpu+5Hz2E
dW/JwLureNpJRtsVDQG2vVJhz/XzGBjhlkM8SP16X4DzMdgdHaTn+A+y6Lpo7/A7sOA3a7TZLPkT
pxUiXYfxhUnyR1HjAqB+WN0vAySDAQf2Y6U+q4LgAdOLgpGbyLd2R6smxZcuBzQ3oWSUh8bq7iD+
K0knovceIOF2yXvNQzO6/B6elQrzc6V2XZ8QtUXtRMf0Jk4RbzOitGve1zo9V3a9kn2CbRsFsX5P
9VEV2boNTylBD0So2jxH/V8rvNW3kLltz2Y3WJdRcI5khDSNa4NIhXseSAq03NHr+dFo8W7HoL7o
7A6fATWsPNb7MsMnlz8XaX/KuKJDDJyGrdN8zQobvXVT8R+VnDQmJ3xG2QC16y/1jVszot4aHDtm
DZ8dFkjBijnFzsVlOx0k5skSo/HfQDfLDPiY8yZuuJkbbruTwbfMWV1mRM7RpW7gr6C21B+2LdDg
niu8Kk+pQ7Or8yLGfch21sX6FKbbGBxa+rKk0lyuoZm1S+pvnKCr0ufadKgcjDU5gtHOlPUqzGkc
ZOmGAI/kFoeUveJQdgzICBxaxYOhtt5Sqm1eba4s2t/TM1c172Ykz0P+FXGa7cjDhtXrOJyF3PnT
XiR0vPPSmZmyp1yBhBIbWX+OJEGanU1tmCpOAcpmFFHsduuncldY7032zUa7stx+F7Fa2knF9YRX
Q6rpFeVoZ5LuJc3/PMu/uj9E+YeL4VP9qRJYRsCn2i8Jg8MIX0A5IgaoRhy8XlMtOZfTDrlAU+p1
86tHbxL6YGpuJeRUv6YBzntlmfJICj4/ev7Cw2RWq7ySyxY3oZ0b5jHRmNTYNIt7zmirh4xBHyLL
X1s4v+RsYGGeCJrmnQthy70OXJI8AnuvRhJs6gGtndQqVE81/Yndwn/VPTepMFLvTceYMqkqBgKd
QKphal75KMhL/H707xltuy9d+2GVKdD93Co2w4g05RsPSpbRo5N/BbSFMEBjqTKclqSStDxOjv13
UU9vMmf3xB7GM/hQ5TiLEvmkw8bfx53cyUj/ItSrfxcqrlb0oa0cxllcLGs0t44F34iFuaV3N9oV
AtA+rplrZKrr1L0I3vYO/xF7qSQPH8yENwP2CUqOOsYVCLcWE2lQGIn4PWbiUJaPZXbXBRN2TwZM
/ref7j1xm6rseSJEJMv51FjfYYumOVT7efhuvUMzPCvjzs//OEb6kPDw4on2OMy/ZgNWV0nwqdt2
NkIcVppB9huvozDDedQYSSJiSnGu8BtfyvE16B1q8D4McjtG/zNYXDZHG1RY4zvbLB7uGoefJob3
PWI/wcc93AAklJTpFds2Eb/yxroHElqu2oY78xzCoXVVjTW2YpnX+N+0XEtQp7nhm3+QW/eO22V3
PbXPYTzfVKKPdJdz9PVS9kdZxLuoct1zPqb1np3/rTU2OlfD1e0IiPszT06k5SHNjICwPNtwKO6S
MrtPetY7fERsfubAxCqToGE4ennK3VSGGFdWXY/HQPEGaQvuKxYVmCNdckutk3fLjfQuZMxZTyzO
vBfMlYXWuFP2BLNFj7t8il79uq8uVtfE2z6j5aSbqQeyO6QLRuOPoUOTSvSY5K1HLk4PG3txbM0F
ntJqsByyw/JKkxHqhxoqSOASX+HJLC3wyAMtEovtWFP1e8ln7OfYow+xyn7DUKXDxs/NPWe6Y+Bp
wCPBpquM5xivsJ9dm6io1i63sm1qUKgwFh/mRNG6Tn9PrhiRX8nAa3emfVMxzs7yv0g4ix8HWyZv
WwYqS/NfgRfFN1+pHRt4Dd344RJOez7tLm2yayhPxeyEeUaSAOedXZ0Kxp4rxcPJpXtyOTGa+zAG
P6ZLBIkkPtQQCVaJiuntbLxyPWsjWEdphMjRSyQn5OQl+WW0cMCdgJNiJEa940att14W48CI8yeC
GAf8EpwjMH7OCmtCVbD1N2b1q2zTI8nAU+Sw80Vxf5tGad95NM4OA9XxURocurLARw9sNkHZgDDF
1SFiMs3eZybYHUZVcXILk/PP144SFDub2dM0ZkwHlw9Zbmhu68unP9/8+ZC73nRKraFlLLl8+vPN
VhmMUuz+GtDueeLyMdD6tHw6YbehzcwkwigrktRc2DnJVMw0NRH4U7d8oBNp/ufDz/f+/fLnV//f
935+taVs5H/9Mbi58clvTpXNS3AtefhPUx9iZjF1mm4MA13Ds9tbYEakFRIOfKt6qfU0lEj/86ko
PLzdgWjao69oaJqjGshIV53/+QWT5VWQVvDz6WTUA9k4V3TT6Z8PfRrCiOrxBlvEdJpJeqefz+r/
+eyfLxO3Pto48oy0L85x9t8fbJsKR8unj602nOzsYrlCmHXPTNTmPdbosJzas2UYxAuXD27KrM9e
Pvy/74WKBiqj6NHSU4+ttvXOP59xj0eGyij4kugZDvea1QSa2dpxRKj2Tdr9GkLbJKset+1dl0Pi
qSsqKCurTg8IoLe4cx1we1kCtNxOQMJng3M2Uvv/fB2P0XyO3/79DT9/6ue3UvNGZ5MpS5qyRuMO
Dfc/H7q5bs5/O49BUyjS88+HIbC5Cf37tc1jwHy0QzhwyC/sx1B8tlZjneFAEKvxPYWhlVj83Ptv
ddviZ+BeYkGULgvzPozRP4y0ue9tbzubqX5w7DY5Mbb9sMgF4RLDoY6xxd8PLRcQtxnzSzQQWu0s
QN6tiUOZjM52GHFkOWYa38mU4p/ecnfaERocB/WjCQrm+ecDAU+NCgRq0uhqdR6Tgiofw2AB7coA
DjpAhsY+R7P+nWVRizsaswxeCR1WxhZczksUOoohXNafPQZcCFac40t/uIRNY2xjFMZVmpDxE3V/
bjqMMcoQj4B/xKHw5iPEbGwFeqyO0uOMFmA0reVEEjlDjjNpZa1Ke+/KGcOYUM12jHKP0XF3TUOn
OibDs4x94xV6xUfZc6uwZjemnYsbG17z8OgFCUbf1Nj3zJe39hzsTGPcVDYOa6ckyh/b3K1aw7pG
Gek+IQSFybERnyxuvTRNM1zwp3bXKrHMMpLHMkA203Ob31WRWsiS+lZdZq81OLQP8TZxUekTE0+j
T6FVoxp9jfPVzz/tUua9nUPhnsuaLAKwkudyIjY4hUym3LZ/lgZxFqwpP79xUsjoJpfNY2nhdrGr
Vu7dHK21D1B0JkJJPveZba+ALmhgT7vRCTG7NEG6rtGaHgaMW5zmi1+NSLut2RVqFxccQeE4yAO1
qOJWLp22EDeKPfmf+RZ4bUTKFq7F1M6/RDAPD5IkpIenLbP0dLDwpsVz+g0DAlu1aWY3yB+Xfq7t
N54La1sVtbemb7tFGK2jPUfabmMBQEPayJ6zaoTPgFSM/Bl9l2JyzxZW4bA4Ig6h/9P6ekntaemV
HV/doqGIJe+nj4R8jFeXzS1qs8cJytOjiUJUJ4bHLKHzHlvL7vcWwlHNgx2PlnxwAiUfPJy33A0B
lP/7PZUuqrRFL6PXjd210wIjpKAPcGZ+T+692qdII7efD7qIFRaE7NGyxUzmzIuvNHnfhdaSGq24
sWpwYyttRmJf1EFzNyZ2tjNb8FKJ00bnwjSiMxJ5sa9sDcJkhWLjsRG28V1ey+iOE7awL30mHQbT
CWjlZVyKZSXaU8dZX3DO1BcVcYqoapBJXd6gqnDQ3ul2tFaeVQCSa/2SBJTb7OUiqelGVZcwVLh5
vQ5DjEt8JUIs39RdN95x4E+Odppf2uXVmM14n+ce84fZUVOI9Zbud9lFv4FgcXEMOvNMbJIg6mgx
ny2NS9+a+s4gGD46nQDW5PDB6gRjwg5pxr9ItpRzbibeLTaZmoaY/Q4ai3pAoPAhy2OxrimU3/78
Xaqw/I3rOLdW9UhGpdM8WEbr3UqXdJIhNkPniGMLg+3d4+7EJNXj7fLiah9Tqgaj43AAlGnn3Tzp
6sfMC99yjOhMphj38G8Iv03WrhEb50SlRIU630JJnaNL2iUmtmLGvCq9H7tYnHv9qJscnagI/PuI
5OtZtJ6GtjfBFJFVuIVu2d/nlervRzN6kBF5bp5qZ1NMcXhvZ8rfWpwINz7QoI2BcwceUrwmoigf
Ijt4rdspYO/jWmf10nrRw9BvHf8oetZmvOjDkRnJo90RNAXWeqmC1jqMwwDDSqU5/qLpuceKf5e7
iB9pZ2/juZg/oZg9UwWA/zUV6mwkRfocNARskEx42rMXzkrFNuQUcbRE1m9MGyeKMopLzQD1Bt9f
e9GzHyQW0ayxIZJauPtO4Z77WaRCF9G8qFOsDLH1KJV2Dq0/cAXG9teRJSRr6DUTHT4Fz3Y3esPZ
dZLsmEO1CU2cQ25DkNCZqtikn5MXFy0BdIlJZmB91DqnDEOCmSb/vL48UjyGNXQnlEccmMMYX1rj
TkMj5o8k+ADHUNW/oNWJq+1i24TBLEJmwKJl6C+Vd1XxZFx+XlBBhhwmqnTcuEmUHDieH4c+oCG1
8EHz1J58T/DSL8ap+qBZuK6NufQh+LAnx8HMr1kcR1f5FFWmcY1YrHZmQv+DWSu+XL7nc7Y4UCyO
SS1ELjYl22dv2959u3yI3RyDbDKLf97RU+9c/Mqaj22HiX6s7n/ecPPAGDMt+Gth8BIEMfRdbXCw
i/ogxkIQIPU4saWv5lCYh4YX54pBGHkg0b+GYM6uXGCsK4ACTgMluKtYyb3MneS+DdsEf2mS/vOZ
bl2U3A4zJLL/NoLZ5KMoef4mMLI3e9ImTjFraYyXFn3s4yaKG2s9toIUYE9IfRz797GLqsuQYGbz
UdEyGyQI6ZlkmbBk92Pbq01U+3s7tTIEV3e8tZP/rWMv3culshyURS/ScDfV098gNqONqe1dGApv
Le2k2CQzTd6FlzlbYcBcw4t8YAR2sxlz4iIUpNtD2hydKGQAOhCxHyvCUvTonZWLuGLL7j2td71X
xt/CUjh86sR+6QufDQVFdyIH57ZheiCvnZ5yF7OyzlzCWmz9gcaQEGLP3XvgcqZigNrmbIJSHzHv
ctCZ3BuRqEfVzQcdh+vBtMydJbj11W3wOCfRcw7TYdwPWKVPSfjhuEXw5JoSK1IDawsiU5Dg04To
iKexiMOTpLgxnsiglTRlsqrM17lpdn1mZ4hldbbKe/ehgNs1+yU3P7xbg3Mo3VJxhJ2qXcEIq7CX
XMBovBVjS/dl3l3EYiZRPkEdgzO/HMIrFX1L6gezSH83jb4Fq4tmk9T3r07NnVz4SXsCi0qA7jrZ
GTucEsdizFiHmxtiMGCTlhw6cAFQ8kzJvPza9SXHjOwL/Ex0rucK4l1Hd0ZSvAK9QITLtzU3Y+mX
FKH+tDM20aeV5va6VPgIZElpfW9ZB8Nftp35d08HtBAoksKY1V1nD29mhPusNueLqYYP3+O21eqW
xcjBv+53+G4FXSdp66ijEowGHSy32Uj4LXXdxzKRASOmwVgXnnehPa7fmom0TlPleMtECbEhgxTo
PxkgrIJx/mslSO9oDZi94i5ap0aV7Iz8bZKQSjArNGshtHOmOJh2KmOrWSMf7Gq4147Wd5Fj3kdl
0LwOeY91A8bddqofAn/2Vqx37jVqkfNmYFz7HOfYKcdoym7d4k0r+lWYAAeQibXTUAHQGeNj7DTd
jjHH4qalHLdzg1+xBbZlypq7wI3VfYiCjjHD2pZmh+ASGpgsm4cmzY1fAtij5bdPeWxd66ZRm7zQ
J4PQH0lsa96IwOW/O6RXjmvNgXS5caSY81SaAvJJAVZicOfnke6wJ48s4x2nttfOjh9+jn8/h76Q
NpmT4Vu/fbvGfkKJdOJW5Z4BxIhLyN53S9BAeGG+n8wpwS2AJ91NOhypFdueDxayLKrLiG2QMRUQ
MzFtLTC2O8atej3nv0WrXmUMeCD0QoIgTbsd+4cw1f3ND+xtYtXVoctHmq65gE8zt9BeSHgv0/Qp
4hC+ihh/YxEg9y8DamPqsNkMsVrEatJpNYChgf83vtqOEzwRG59y+IOevswJPFzX0MUaorQ7E9Mq
Jxj8reaJbZwUXzgxwr2jvd9eBY9TjH9m38WCNZ1a26r3BLd/mSKyNllVuxfRucTRp3OXDr/akpJT
oVIMZpO1n8aKx9tyCMYOzV8DFsNmSo1k7WtMj3BNXfxcCU5U8iKq3wB5NcHw9E+jl817o0NaTrsb
QWEqc83iPZ6sb9PxbKi/tb0pLMStQmC8T7GEhyXO/JnZXIe72GfFpQTaxEfOy+8MBcRmxAyD8k1z
idi2qVKbEuX9TzDdSp1/VVZ+6DzyXKXJk2oUbrouXLOhKJxBV140xhoL+U5YjdjMfm0D4hxfQU8z
UFSA8GX2YXlTvnPSXwFD1f3QaSwBnboEBSXJCMQ/cMJ1rY3nOhsY0qX5e+d2r3EVbeIJtRYs/ZOe
TebLeotaKqq8fReN9dcshvyuJewdWGyDgoMnXJGcPavO966yu/MEOKEzQYM44TbO8mbbKnfn9mmy
pc9w13rlw9yVv2KXIXrvYigcIgbXPpo8OUoWQOgbaziPp6lNHy2OpU31HXlGuC9T5ayECWYgiP7a
WfGeTIAo/JhwFCr+Ie6caFsHUHkmP/p2Bmtc9xkxeMcw/1YyRmYexk/TM15AGGIGL5nXTJxkJGV3
dgPEKRiceygLHAuq6o+j3x1J3/Dkqt8q4PBOpx4HMbP5mMKlaVXLrewqXGH4imqbE3HfC9wZiGBh
rtcUHC1o52M1xXRo0KLE4D/cjWZ/XxYgl9SqejYkN/ROMH8p9TsXHqI6E/unZz+C2Ag3Dy6te02u
SPqCStUlC3woh/coXkKHnfc3qkZ7H1GqbKakzwS3SHgg5qOZfGWRfG49uXf6+XXKGCopXdgoCwwJ
TcUwxTk6XkYPleyNU5bGL0bmMbZsU04w1afbxTjzK2xvo+9el2iRGVo71xnpWAibh9RykepStU8S
zeLio7IGCzpClxMTFFPsmpog/bCUPTNZOHo1cRs/x30wxvarMyOMSXfcZPKryQrvFCxj3xl6NBPp
0QdmkItm62j1mnIa3ULD2FdldA7HcdNk4WZIWBkSGychwJnErrndMQB2azvfcaZiziyRc72JGJ5F
Rt/MiDfqQW0wjz6lo3eOMA72/gwVIWzR3vrgDtWZYO8kdpkxvdSKkHwT5+w3A/+gL2d4DxNw2IB7
Sx42X87i5rQ+W7MvCDV6HxmtIp5Xbt1Reei0iBk1/7UiTN5Huhcntk7AL/Lgx0Jto46yCpYtWXAv
IpEPvAb8dllQPu9dKiyxJZd+kd46H+KPX/FcpyW3NlpO/uQNb5LOq4luiDtFCgA8R35KIM4yD/UO
ofkIl0as+5Adjb7r0kEwqMunocGxYYA9ND1xMEE9x+NXgeq0chKs7dw+12WJ5ZxlDg+rqT4DjeXM
rPOHuZhOpRD7tCyT5wTP6MAljEdSrZNyyAFFF+wu7EqgevrXFkzeMUZd4m3McFYUeDhgi9HqPYE7
AZ9yRvuy19lCBs7yF6dsDhhVP4R4HNr6qS5LMAl246z9zoYQLpcHBmdiM02nvmL9CUPnIFTc77qw
qpgSNA+UL//ys4C2FzapldblmcpyCpGTz6nM5Na2gbO40/ggEhILVtjjbga0xnm02XtpTtE9w4QF
u9ZooXbtyIOkPGcvxnYrBJwlIyDd52VPZeIQWyravej6jJtrkB+LwCEKKB/rGveIn+q/STituiVN
SGQMj2KNVpgSN3VtU2KTexh4C4RlQzYjU195Osld43TQIcInpixkw8ZLtjQvdB2TFDWoC5LTQ0rk
4dAsj1/vwbgxRy6icZCeRECc1ZTPse/eZbDQcUd136powo00e5gp5Ve2pP5sx6OtiwDxStjOm2W1
9qpcerHH2vrTtfkN61yLsAjbboqj+8xG2Kvm9GovjfBx5O6MSL7xn5yZEKbv+QTslSwNnD9nvgD2
Qy/zTVRD3gD7uTY3XkOAldTv2QuYg8LmgsuJ+zONcYS6csMtel0vJzwgPgoHC+ypxJzMdQc2YpKQ
vWyHs0Pl4cOpKoE2giWhNnKcMQNez4zsKRSRNzqMxy2jA17IjfKObOrHvLabs5Exu4J7AGv0rubl
5NtyOGRjdxewSFkY4pzSezfD7szSfO6i4Ju2cXkAiYjLDXrUZDlPKG2ADmObnTv7oFax2UdFe0/9
+VvmVaBbyn1a/Y6M+sJ79UP9IHrQJktSNgSaCl5mtTj7kXXJoVtP0XArQwvCK+c9Jpsux0XCPPzk
ZI89higuDirSMh3IHwUNTGdyPXsDaKCa3RWAwgcxOOQRuvyuhi2/Bl1/9pNP+3Y97ewSA3XlXL00
Gk5FcaxcnxBM8zYxXuUJlJ+px1NuzY7ejB1N6Abn67XBjsGZILfvB2gy82DuM6QJLoE6WvOTI4jI
kaST0z/Pun7B4wPZWnP8j00lVsHstyfNrs7B7APvGdCOyAF6gGx0BnU7r3gAnnGpB0Ua3Ao73lQD
KbbBr2EaWt4jhmGMJDgtoF5PbwFRZ5eFPm+vg2W/yoif3+RoHBoM5uYO4GDGO5x7yoSL2cBuhQWD
cdoj9Y+kJgwDNEst/nh37tywAucdVa2ZxxsIjs5mzh115pD01owM4+HBbCuvfim5K9ZpXB+yXAWU
2Dc7L08Qcu2lLkmfZ8P6PRMYa50IMm2SkaiJOfzPTsRCvZx6HwujYS3wciYmlsKMXUpznY4qX0s/
zbeAWGJcdxm3I2CIkwM7DGzYYR6CRxPA7FYa3rwetBvzj6HoVq2GYaZwimqMcQ2qdYZ2urYkf1j3
wUHZIcAWgytdl1qgQPy3wnwYvJAzIgiSlQiypdfxzV8oPlYfvmrdfXQKi4FsUV/zapfZ7cHM7Sdt
j/NDl2fknUz+9NQWmOOdcT/qtlu7qzSX1n2TUEsZjriMWxjRzGGudUQ72zgIzCRN/mUONqupH20H
P39jz+CFHAUmxsyRF2Mjz0iUausEcmnUuNj61c1sE7JevwnSAV+8X+yiPvkg6sWx36weQwSHbZh6
l25x+1bJ2OygnT61FZikILexeoao4pMWdxqAYogJZh9EFt60wvxIZ0bytmcdi57FvKvNI29ClpXU
Woex/FPHVcguEAFN9FmsaVDZRwnIyhrFKvcJL4eyIWEWGjzCbk/CwW1qDmrs1f6cPzK3IwYUEI0y
8uq5q0JuBDZ65FxDu7KjrwJZkDMlpBPmH89qtK6VjVwtCCo7gI93Mzo6Kl+99y00YpG2E4mmvtmz
wu4CIwh2Bg5E+giaveEwnw7HIbvosrjogMmn1EV9TUfOVq7GhO0ntXtIUajyiJ09bjrCBUCjzITk
z2THOzsrxSFUyPIdE9XZ6T7TKgNW9aBIx605uxCytkkwRlZ6LpJxx90v2wzRZylCTK9VvKos5Ndq
BmNXDaAdgtDa5B4DyTJDnTELxh9jAaMinHdNEb3muBWyZboOIfmhYJOO8k1d4IGDN8aA/VyEQbbV
PR5UM87pweLWhiEVmxKxbkCN3tyfY5MASujBYRSyvLWZ8UcUtUFuxBvXkV8/zEZ11w7mR4eMtq7C
ZFqlgXn7+QpSYLUpc3ikETOFjccoZaWTIT9ELJmhLdqV72Hc0hNhxyiPWNIlD3Q47CwJmafOGYnb
Iv1u9QCCFq6dxlGvkvgb9CRWN8ufF/LjAb9N/9JZ9YnDXXmQAYaf1CXeZtV4muLE6XZC4pwV5a1L
sDNFAr/alKY7gOnp2vKgAvamf6Rypd4kgmeui8hIlc6wq/oWFnd/whN57OnBuCXT+K24mXIusNee
5bFnarIDYYg7u/bG85QRGXPbIdjY0GkxRWIJStiYlpcH7JYarM3C2ak47tl5+5F07bgzoAM0zmiu
26z/TubyrQ9h7NvGtuWGwNt0mDcdcbja4lw/OIAqnRyzR4qZJwgvjIoYP1CsgkebBATLYt/+FSJ6
LSA+3em5/ADOPXFuah98AP5Q20tKzhRWO4iDVFcUF6Zkb0pUw9qNYwhCxiq0kVI5v+DQaex570ge
jbQw3jhqTncl+P3ZnbmF+rHBNIW3XGVP53yQ6Y1D5ZijDk9jaHIaK8d93RcHjtFno4X4YMyCPkLZ
xhv+MhtzH+lQ99Ca8aFCDtIwYnjvg2Sak3GfJvzFrj1vUtsjd1t2m57i1F1dONnaDniZxW0RbdFY
eIkUp15Qvw4dbyM7OB3uxM8iASQ0HdDBkDRW4Q0OXr4JazwgcXwm4qvmfRkLI2bZ5ecQZfMUtood
Dlz8ysTgF9dzfBM5yZSZiHiE0YldPmFVJTpQDI3PNjfuZiMajnQcnOd5/J6YeK7GTvs7yfzhTKH0
LU/d6ILPFkhO+jYEib3LqOkC/EB+XEXQgsh3KD1thsbhjK2gBTJcwznWJ/uOuIcmGbNJHDzoQRyP
d7XJi59fe4wHnEewODJYt/zXB2yTJccqG9NHQ0dGSYrHzuqCP58SNlTRjSthcnCkepaVaTMTi/fO
yNLcTd59XkS3IsfQ4jDuA+PBVVWB2eqiNEchqY6N+qjTD6FaCqS46gVz4GMvsH5PlfvbCfk5dAnR
ZYgXYqKbbW3H/Bjd7FGXLvnOsntpJInyuYQSWwOxwD/Eyo0iklGbsgmCT98PcRla9zLLvvDfvxqh
3PVV+jFxt1iPln8dwgqiyEgydCqpgfYE7gWthtNkwU40ewxZVLLmXb1Oq5ZBIWb13UTjzMvoaHDO
1UQDR3TBso+hv6vabVbOct2W2HtRnleZGbKTgBvcWSHsEl736zSSaxfT/OChsScRsXpdpSAHuVz1
hBa2OTXVVtr1+5zR4NrWacEVuFnMScvv8MlYZtGj2Qu2Vpyg3iLZ+s2ZcdW4IjjIqp5hm7RaaE+t
+V03CT7XPPxYylVo+XG4CQRfxBUwlsJvFd0vZhAbbArQjkVnbodM/p7y8QlDz9I/tFMaS6s1PeXM
8Tee8RAYJ20jkeYhYm+Z008pq7pay8QEfZfDytN9fyzC0D1HnNPLMHFOMQsKzqyW1ABW7Lngvmw2
5XqK4D64GjYkk5kgKX9RGYPzc2oNlqD+RB0Jh33DHbbWPhnqeB2qzD8oDPkiLdN9INIP9OIaEgQc
29bt/3g1WA1JqE8MuthDAQ9XPQSNsYDDVpSY7RWRIuzk/Ego+fjfVVJ9e3kYwPAO5703ZK8KE/JQ
NGzUJeAk/DjbhOKRoAUqNPgBQm97yyoig7PLZFBWiCwG0rWsSTZaPPFGYB4G04fhhiWOJ8wSPCWZ
zIixZlwwcB9+JsRFuIPe8thDc2qcqyitt77BzKmUxUPhBc0Kq3WEgjxvG21K8lJlhcWV0MGEs5Jz
l1lxgszWCbr0SoYuR72aIGHvog+FpIXjGNeYFWGSMfwlFh+bf/K8elGwxErLSM+dBVqApA/PQqFx
iIxniZtx5Tjjr7zMyME42bt0FM3tOvoUCclKg5twp6krgoXTtHV/sFxxH07eoWqaZ9NCkmZ0CEAh
unRcdwkZlX/qJhoBYvm/7CL4rDIXtG19FX76TK0QTBxDlSCU8jVnyL22QW8NXr1lrMRU3mVb5f3P
W0OQIiJcycBz2PWSDqXWz0jF1CkGBtQggR2mzgyCuwB7/4uy89iNnUuz7Ks0cs5sukPT6OxBeG8k
hSKkCRHSlei9O+TT1+Jf3ajOKqBQBeTgv3mNpIjgMfvbe23HBokICnlrNuSXu17h1McV22VKTFCt
Y72rDLgJ8jxauZj431clJokV4xTWTPO9aigqGwXVSEHypXg/SWzhNrI1AgSolEACSf9Wqg3CsSOx
EuDJ8rt83wzGb2h1302H4TAoZDu382LFRBFXtLuuIW5aivnJBPDpq53Hxw7SOTDj1MYW6xOPyTyO
onX5pYTtTjFyd4uf52z5VbEfGo5tmdFdlY4YX6Mg0/o/mED2FPWYJBPCLyJM76MeKuSQaGwu7A/c
ZNw0h3KbsnKgrZpYc5myVKRC5p1MIGN17+5H15s/1BazL3UOpysEkURaT48j/LzD3xOPoHhJVxj4
F711rI4BNe+Mhnps08S+5MqseXCLqkOjss1ZE8i/1q1bmk4E9m3CQ+B1BM3p0D3i6VnxRog15gMi
d+rAAkbi4RdqBtzCVjJjTI3XyGOQlCLt2w7CuiYcsqTVp0zIy/dC1RYaZBaLH6HWcrKPETA36jM2
Qvxm7mAsGk+bi7rdJ1wf1+PgvbUOdatNu5HwDne1XqxAQQVb0chvv7IihmqujfCSzV076F5x1eMS
6+NDwso8uFG1LnvtHLcuEbwCd2aFN3duxf1OAV3WNK9t1dQsJ/7CNIXLmGQOBXwWYSDCyXJBS9pS
CgFIr4T83ar1lA+FWRcm/c2tyA42Sv+eoP7AY3PPpqVeYxPuTuU5X6zKaMHGiDFmYPOqlRbDki+V
hVcsmpqPzehBGSiQkTg6EqA7A0gdngZc/UXUlqwENVz7TGk9mnLGZsOxA11AN4OF4WZfWcE/ECTv
JfNSBppYtMKQXiClAZnjlRvoiTHo8ngXdoQ8Y7QwOj4xTnTlT4NI3PfaT6/AVctYRfkRmFvX7Cf1
gONGr/iMyxHaBBETi/qlQYTWsqyQ5KemxJ4p+iTuaSUwPolilcth5SRgMuuOIwVs9SVTukPhsMK2
1lHhZ6QlySUy58u1oOxq2adSLHROWmGHcT4LG/B7vfqZWhJYPwgME9NYhrLTo6cAgKP0OZLOuhrB
6eRcMJZZpLz3A4vWaMHBIH4D+QHNzcFqkTcgvvoxvY/jOorzn6a3d7rPV0uEsR5AWfGFkF99k8Gf
xihLGZmUUfGYKe5eCwl/JZizXV+1tpSoX2luppUU087MBlyaq9mds4dKqRUJJBwdKVb7ho4hZvMO
I0XB9L2+NWH5WmEnAl4ByKkZUMha45X71bo1NCDwZTrxI7I91w1EFUMsFW4/yBokoSSmKxgrB28c
31hp6lk80B0QsaLXoaUy5JkuxjFJBN2iMUlhFRCV2HYcwuem58CvhYMzM/X8mvR7ewCrbYVnNSLM
0Y2PPPiQir41abUEUcEtOctanj6TLkVUUw5YIPwz4iyC6gXFYAQjQ6bvzOlXLrMenpvYWU4fjoKs
DJOsFCeFlMcg/1DZIecmEyf2/fKho+4UFjlBKrrew6Rt5rJlZenNHE7/PAxA6UfyD9/FIQnt8xQC
7mV9AMJ9Kxt/BTp+GYdutxkzhSQomnZiAmwe/f7DrtxhhuVtyGxyWYi1BdVSYG3VS+Weu8AFGhTW
74EDV9R9zYL+K4auvyoeY8RppWgA8tqFddKT4MGhs5jneqUtW/PBCqrhiewvY6NcFNChmF2QncsT
D+HelmKDhb3FCGgRsnGZzPdZ9KfQSDvjs/AnGUEp5Sqgcmk1GliONBcdSafDa2kD8tNU48nIjG7T
kIlomG2Mic0af0k013Wd5ZyzehJwXYBimrmTxEQpXVsawLXWXJqgZOmWsy6FAOfbgCge9WxcWNOk
sVHetaRwSc+gBPl1HmyV4pYkEjQ51F6dIxOHKCgjBkMZpjhrtYLxHI2sJKptogFqzV5jvjh0ZKeM
3k/olpIH109e/FT8puO+IJPi8iEPUSbnVeA6wIAgq1s9Cm2AvMMJm2xfadWbJHUPtda0e6Kl00Ud
4CIq/t5xzLs68ojHWdktI+tbMUH5uaI89ZpGQsNv3wIDvaDosncM8ESbPNaYEbV1VqXeQrXQTGzk
SAYAPTMomylND5saPtrTjJkv4T/4cnyOTcKRbwnS0SLouwh2AYq80FD1OWZRA27DteXNrsoLQwmM
BI75J7W0gyNdCsMSUEtKReKZkt02GCnDLcXT8skmEsHVCbByWWIINcSIEgZRqDADjiTLGOS/k7D2
jvz/Ckv2rN8oyvATGNU9CsSai82LpDmk0D2yseaFJ7vDW4VCGjjA2wKBDE580PHaBQOdDuMqT56m
b3zBg0SvmZcBNffD1JolmaesqStxYJ8aC5l2FyPWy4vSknM0g2qbMuO06LpdJ3530somXJY5F+G+
97aOKL4lIwJlYGQVBTam4JbQY9Kdc4JZXN4l+IBMWXB+4SfVYm2rmug9kGm2nB4XuovibNf6N246
ixeJ9YAKg2U9Mk0Hpqgs8iz6phHxmuXJa2R299HDNoAm/J27er5sOJgVjdjgu/iOKuoIsbIvE7J2
ulE1C8JE9ca1rKUugXgVwZNWIBveTHYQYFTJ0HkOVkiS6xoxR6j5wyxtSK/UJaBpFys/g6yjr47K
rjWVG6acrwBa5dLvu8cQSmYAwU0FfDtvU9IZ2us4IBQITB5jnIKAbpAEeuS2UdpIfEkC7A/7bFzE
dy/miF5hrqV9SfvQqwFFKPtkf7ftP5msbkbFUV3xqCyJ6kuhtLsm5gKSy+wzcuAtptqHI6OYR5IB
f1wFxrIU4Utn3HM12YxlGB8w5c9bb6kRgZ7HBLqaGnS+0j87Q/vIquZsxuZ7rXGQ7EJjh9UaUmi+
kERQubc/iUy/ahVun7qjF41J+dLI8cxqzBJsq+UiqaknxgTdQkdzWYa8sCr9wBgrsnPFlqvI7H1o
RLGze/4DbYhG+P4clvi/KU2DvSO8SySIj/sAlYjyQcjUZPzaqg6zVKRN2dw8F+nUsvEeu0n8KHO6
K6Ki5CC2ol9ZBOS/i1VbwcYh3kKybJiYEpCBuyQ8WCEOdjJALJCVhAoBh2Qlzk7WMWmfQhl6qQOb
NPOHayJ8DMPdF6A49TzYA4TJ+HpmudTbi2XTcNQyRBDErBeRByjG0TRu8oNPLLeddlDErz4g2V7r
S3ew3mlNgZsbIhqlDyyP5apT+UqoIrjXcY7y/JgWv23V8jcb4pObuuVMT4dThwVsEVYRIq72haEx
3esuQZcK2Z2PJ6wOQ6yCmNi7l1lnNUze7Vc0QXcD1hQCMo2EHdVRDnWghWwuY2IVK4cjucF+x/Fy
JPqvCBoaGeuW0bmvpsPN4L91Rrxuus44CThNlk4I22nZ4ynCDfgZqq1WRr9aHm/q+j2Ji087aAIo
W+0l9/iW0n5huvZHYbDclFg1F0nQTMJxwRtsuBtP1369nhGQXlYLrY/QtlIoSD5ecYx1K6sVrwDo
34sWDhOY6EVmcbnKSmXZhe2nFacIKr08NJQwrrK20RdjgyHZXmoRCAzHEc7C1YxHoSmLlqPaApPh
LVJRaXXqnxYKHWizthsgwFHTOtk/id3YGenq9E/ElH4ROra+MnEwxZMVT0uHP1ShcPBo5Fsbjrx2
iAgzLJz7RBfjBHQlsTyhwWyQYoNaUCL+4ljaLXTwwSFtqwvDRn3Wp0p5sAlTd5CybeCgY0NYEqz7
8qmSCj37g/J3ssD0XM47511Fql8XFqPHHHrWjtxzllvFHEdDBRelfi+olcXRCjLCb8OFPdEdEhzO
pGJxJw8uhFalvIkSaglRztaEgdJG3i4N2LfVSGFXsoRNG7mNRIpr1QuZ/DZ1u4kM/cvvB5QtA+5g
SegWEIcN9hzdQF7DsN/0UYMANlG8htAsSYgXn2Vh84ZkJaUYsfjxe+tzdOjKya2Q8R7X50BL2SJE
fDjmDOTnScMmkBvie3A/IrAXOmGaBVitKUCmv4HrjeYSh9DCwMO/kIqKO8aeAls65LiUxqOGiaAE
j7ag0IHQX0AcywmCe2va1oLtcsuuNywMX9mOFV2VBhovAQy3MtdwJpSZH8WHYuo1Y7ZBlD5xbmj6
eBybkY+mpqCC9yUFJZwV6jYBhAjQlIEdx8nS/pEg4enroatHI1rHSJw51U0mGUeYCO5/DbQTJbAR
18b4I/L2V/BGrLrUchZa/F04CPq0Fs0TnBShV0dUkpB5dTuYXRRumZ2VsChlxM9ydcUe4nGuxVPp
aJLLkmk5pNwYKNQZ1U8+bgl82MaqwQc2V/xMWQ0Gw0tDV9dqXmtQJuzL2JX6WvOhK+SjMW9aOTeN
9CL8h93XR9AoewugXlTeqF5GWLwYevrKBTaEOYG2bCViGYno1gpmfLSj/pApeejUJsFLbKlb0DQB
UgUAgtuNqyFgHhSGhb5RFeNGNVlupXs7J8dSBAXrq17Q2cDHOW4m3mn5mbWs2gP+rM7CPWdrwK1w
pI/+s/SxUNaDlTFwC25ZW9OKzYLipHulav/4+gD/mhc9j+DR4N2ZiT9OoTy1wrBXXRj9ikgv1p2u
khozY/AYI3duto5jWrXWCZFzK8gF7jCOEkL2VM7/JuJzaRFoRSI5MjhjkXaxjCce8OzgwxTKQ3KD
WFld/o7d87V21YaE2Iur1dVq1NtfXZIFLWNaOcwMK0rBhy2ZwBz4QbD/WFvHtpstA5SR94kvLl8k
zp9Uo08AXiODK9+QWzSYP1iblpn/xfIFRnzC4Ezpyec4df319rQxv0xplyAa7qOWYOT5aMyeoSik
LLXYhpCTzNRaBz6mrsLdY4zAvOgXO875fDv5jkbgObkWMKRAic05HQJjG19cFpIWH2MKU9qYFnhi
n6O3qdp407npR8mpIJT+fhjjD21kSVLkKnc+Kp1ree9BwTCCr1hhH/ouM2tfhNfyQxT+RdPuvvHJ
E7fr2QUTGEDwGZkMujssNScORouoqL4sYBI1zY79ncAsBX5td3M7eWRMvyicyVDBtwg3ue2zR1ny
KrRcB0Rd7UE5xGYyT3EdsMlwOlXXssE9rC2NzF25Z2YjSyFASiTalYPHZ9WZS8e7eEiZrm9eBaSS
zODAMLkSLMkIovX2XgLOOExfSXBLu/31DcagnWsMs54Gn97VtlYUbVo9uIsCjAMH1ZZXhhvpR47r
mmP8zGj1dWDLN7+Od1mMj7O8tHr3R9duGnVHrCazLIyXUczjCXXUtF4G1eeOMswCxTm12WkYuAL9
9/tW3/KU//3v//kt/9d3Tkdl6AfNX3Wg//arY/jNVpH/Nv/pn1r/5Kdn+lP/+z/0T/9y/X/++m3/
J586UP/pF0sMX81wbX+q4eWHNfNfv4v/+yf/q7/5P37++lfewPz/42/f8KSb6V/zwzz7/8tVdVX9
z9pYX/L0mYXP//A3fp5184+/6e7fbZWwgqsJTVVV17b/Xx2rrv5dt1wXMJBwDaEK59/qWE2H3xLC
sm3bFaamTk2tdU49/D/+Zhp/hxagO0iBjsFftMV/p45VE7rzz429tm7qKH6qbXEIpLtX1f5dY29Q
S+QojozAOLnG160TbRrDP3eqJ7ZlmR7SWFu6fk+OwmXsKbx+75TW0RshTRtDV67xBHFyE928duJy
QZ3SngOdshF6+qFHAgykMqANipLZ22SfT2PiHaU/3ks4fu8hRbDbTN7rkjSI5uB7TuONaZoWkIN3
w9ZwCmbgJEb/e9DFdKFJOKjoyVR/XU79LuA6R0iDqsUlKq6xyWgBNTHkbFy7yyH9uW96j/80FSQx
Pej0vSnOqZ68pHZpHicS16h3lCNGzMpTDu1dSvYJo+iSUZa9T10P9Q5pMEZhrqq6gXjM9LPKw52n
wl7KOv0VQxVlmejJ0LIBDY71ppC1tbKrRi67GsiYEa0jzGZT0QB94XYM6Q0ahdTuuBfxHMgKyUE6
7tKIO3pqK0An/jRGadn8rNHouZ8hqBqRWNtkX+ZjjKGSeD7HKdlcCyXfZFwDF9isX7Qs3LZ5Py57
i0ALNnfcgczUAguyLy6i47gKMxcZqI4PWkhlXh9iX1W8nShIhTGVvRcq+MzUIrhKzmzuWXQjBd5w
oGqQdXcX6Ca+rzy5aKFDlHNQE3IUJxlUXxo2lDkBdX/l1SY6M6QtYnGg/4fuo9F/Re7m28Bor3He
7ZmoDRuizTpVXYxjICxbvb9T6QJhejSMBBGgU9BYOWjJuHTdn7iitk70RYnR6UMWBsuznhgLQ7QH
syphPzqIdEOhPkp0xc3UkpINJs1wZNJXje6QKgduh6RjMq3BxaQT2takYkC0YqTVGK6/yjnamWaw
CePxGEnVWTtV8fRNh+x2WUOSzmkgquPn4Pv1Jp6gLClORcezsUO1f3S6brnTNdm8bBESg2E8GNpB
KTT36Jjgi9LMWzUG5U9eyIW2LiNiHHFDDNyrNwSpX/qUHLQnadxLQADWjfpoQzvg2EGWg8Zzg7YK
FYg8BF2pY55XbbZTs4eGLDS8YHh3pyhHwuAabHhKeSeXRYOZJFbNbNEVnGfaQFtjpkWOZjo87xq4
LwEWBAC39FqUbcWA1ktXnMKxe2C5UFFIsfJNyR9SxVGv68uh7R56C8zQa2mW6ssvAqNYBVXS655I
nh1dMjEtzku3RvvUW+jaUrNWbjw+nBY0TGXj2akr467WBuuIfYvHQN/i3r4VvLKBgklBFh3BvCS8
yL789IqHosmPXnV4oOhV8CaTCLVA2Esxi4ccoi1KXheo1lPL8lsS5ZQXPUpdKPuerlZKMM2Nj/1t
46fXkpxGlRnvcHRyeJ31ktsPgHXmrli6+lOVkqGrfISGXNEOlfOsI+C2aWgFRGNbRsEJhrU+udUc
f1oSgsSHx23caitFM7xVnuifEI54w3EaNPluhKvhMjQB78OMF3Wrc0QH733gDpMX8MaNt15hEEzV
8ISaNh+aMM9j718wh8IWUTD0FeAlopSyrEwyAatKyTTS1lZlB73V6JCFYVTZBnW3tS2+uZLxRhPs
AbreX4EiYFPmPlmEQ4FTK+P96hiVgm1yVtLoXrR47JCqON42ifoe6jw7molNhIEJSaF4OKpN+SzM
UDIDHt7SWIUS0uTkSwPK1XogFiIidjRwAm0FJfSxU6MTkd8t0DRXWLKm+r5mAS6P4zkQNKhkpGtc
PlImLS2HUv3OMAfsUgMDTgp+x8SethCJiDcpmPuxMy5ZmzwSIz7KdmRw5gR/rIqMtkV5ztzzqcih
AZJPLVhuPbNpMXLwpHQpIybCU9e60HRqzCAB1YhHTp+6SzPkZpkTJ1tx8SS1mNYs89yvqJvd8v05
wN+R/oMBA4ljpOlyAHeGKysN1znN9YvBVl+D0L5HXoFXr/CBFCr2lUCVtnFpxljTj/UlIImeYsfj
qNm1j3EEKe4jOuHaQjgtR+1hNLG5toP87ml+dejaNzjY0UaMI1w21V/ErVlOg0ukRAFnRuuDYWd2
XE+weGlzNPn6iNmNzx1TsIXQsvbiM7Ew2YDVyr8FpZG+lTRiobNMTR6uTjabJnWQBxSRpboJN0w7
YAISc8OPncOQjm+qw71Fw8/QwVjBaWnaJ6Os7pCsuagI2fNcjq+2CLqNa0I26eq7mkX+LtGYxtky
OFkODp0quWrEE/C3DuMGFy9V0lb0IQQhD4wiykWnkUFxGLl0lkkI3/zoQx+g+FDsohAUs7/kHmeg
ssb1zXCqgxrL8NQChUgoAaH582kabxTeAkQYCDeSWjUWdYEnRZYjsbu+CjbRuNLL0lmZRpfezDE9
gACM0JVm8MTbxNxmCWxoaX17gWQqyBGFLpIYI2YluTZVKuIEZtmXhud8o1QUejTtsIUJL1aVXWYv
qh7kTE4s+WnT39JK8qnl2MFaB9ApUDiPekt5s0EucO3WuLGiKmgfeSWufeyIfa6a9CTn7gm2XHTP
MC0hgdPzHGYHEyDIMTAwz2vy7iba+HTiXeWP5aMeuDq2XJOKgIlQYxjBpVSDY8H494zBEiWpoRD0
r1/WUF+5ftkKbFk1PzZTmF5nuVngCQoWfUFPouUZxdKxpjtb57v7nivTml3/w2287hCokp7S6b/M
3FiqwuDtU6fIe+vxWjmebtK44MfHwP6SmhSvMUMlqHHJMhZm9RbqlWRWG6irxjIWuUFCDAGdncI1
uCglBr/ER4rtrHSeuh/sCJ3j8h65G0Mh680VNkfzaE/tiLqguwJ+tpKmH5wrvWup7+oafCaQsPNY
N+aWweEQKz5dh3m+gbJA2qJNBYB+f2Pl5HCN1s3RtRnUdQo+4qQtF4WC2qNyzNuWo7vWXSaEluHe
y2pyw9nryPS2vjloOyXnfu3lrzjwiMjrq0xJbimr1iw0yDyWug7fscmoHWIgE7n9TLfFw9Hds+cD
BxRm91FaD82xLnqZE/2BG+fhL45pH8Fg4M9iYb21vrSYL4N64di/jKKzKz6lUh6csiQ4mR3SbljA
TUFuQeuBJU39+Ig7UWM1tzmaFdhdpv4mz8fg7SFxKh1TVak1C9vA7TXZLRAOyZBkTnkP8L3CB9J+
1DpW8e+NGzed+mcNSp6sENaD/dZnz4C4UQ/ButUkfFK9O3RlvCPztuMgd/DwCxUI12kRnxJKvNKS
iVxJBSVre9PZmxI/RaU82sDa1GhPMIDWMlZWdSG495eM8CDjdkFztBWGIgP2E5YifjKru/AoUr+d
lAiU48gIO8/cdctheAy+rRKhGFe5oJyqmqIJTbLQIEz0k8uEPrKAHNo0p2BWXbiXfmiQBgFJU59k
yXyhMgUIe2S4Hdbljaa0C32yX7Bwmpm+ZITJi4NATKADdjAsMUtulEmaT/m+uKyzHgFipmxzQMon
Dd0yiLBaGgnSsQXrFyer0DXBDDfGJu/qbyG/IzxJ9C1hs2TuxklDdcErtRgewouVPpMIGBXnsQoo
ntrDdZfwDhnTptjfO5xdrt4dmbrP8ikKWdClnKWfUr+mLvcNz8H21qugIq3m3FCwvK7zm62ioAxF
vFHz25AdarDE9tigq+rLDhSop2D6Gy5prc3CA+bJWR/nxO15JSFamBAtVApio8I+lZSrg9JYeLb7
bkkGppFxjRJwxWrD0IWzYm21I9ngNCfkhVc+pLOmFu6ON1FbUaqjmpwB1e+SL1GpwclsS1KkfxrI
bQJ6pw6JG0uU0EHX48+VtJVYQDqViikpAekWFnnNgzmM5In9jq4gxHzMz6UG7S5fWwI5VNIK0dG3
Sn002HxJh0nkwfMktjaduH02Sq6McqdxaVDchgBoS4AhTbgVkMzdeHnAfDPo56M7yCUYMQZ98XCw
GywHwb1q3VfdHK92pVEQQEAnbThJlM4xfCuj4CxshqKlhSeG9ZWKV+02CsxyJuFeMoT6a8BFkZYx
mqrE8JKMxZfrBRrobwdlVnr8mE5KiZdO9xTacTBKdc5uSW2NVVzVfviEb4Qd1kyuSpO+KDXmsiog
YYzky+3u4XTOLO1wewTof7OuRq5RwDv4sHvtuD3TxBrOEms/tPozEtURLf4RQUphP5kbiREs2xIy
o5w5jxbbHysCtcVDHS+AsRGc1ZPPolQfujL1/qFSkQSmEZunkho3vXGSpZkjEvOVzymT4KzQqUj0
Ob9TVcBwPhyYsUIFzNJfLnt82CbTo2z0deIZ314F1IGY4p+qBu4wfcxsaE4zx2X7anh53CbGDlx5
Nz90x71rFV9NWjdbGaS/Qak8YZ+gVRelxs1MXUaakW7NCfxPbJvFxMoPepNyQhuyd1krxo441CLW
QNM1QrkOsRtsYHFRaKdAY+KKPmIVYignB6FvQs55F4sVXu8uuIxnMimyhQnqYwlyNMPyYOPvAd4i
YdrxhM/TBDNqLPGvcIRE/bDiF+xrCxs0Zw109hqH8RWMf7co7XyVZYzlvEznwoF8HxTUDeINNjVa
S7Kk6RcZwSfPMgFjEDFIRaqsUGObuZcmJukNOSxSiS+LbO2iK8udzLNzwEPZRA+c5vMMgq4CyKnH
Rm1R5QH72bi7uGPpVz86noHgjQV1C8CAnxQvHE8DVWbNCaC206/ZYEZ+3y1eJXfynk4dnzRBYdIc
+JoXLxMozWIOFXN1DX/q8ilpS5RX1zwjgg9yFw9wcLflLZdXz4EnuaoxTFkwKfE6Sf+zGn91QHtg
LEk72rMBeZiTICjevc9tpbCque5DD2W7DPuPiCRgdVaaZzKcuzqZBSgyef4G3Ydb8KZluEElUvwi
0k9QnsusxXhyouzk0Y33oN1CXXSThxK+IU9w52caRo5+4kOW3svAmh2byA3cyrF3cJH/CVBJA26h
fzl18zc/vqfea6vRRYSt0ujxLbqPyDmKfOOE77H36ykgUVko9ftUtM48eSbZfXhUGCVuq35djktj
WCXgu2v55fFlM17vvLwLuVP6axEtCxBI5tJtdoLekeBhZvfEfjmiZismov8+Y9rp4U0EjZolGlaO
9+mYQvGyOLTWzLY3lDXbICsFEKSeCNS4hF2R4qxQ+5eESDEFl6EOgYoRTZhBi+xXqkbQ91grrKHs
6Rt0/DF6CzG1pz2lceZspZIJVnDfd8Yzxd+iUFrp9r+deqgkkU93K60XrawXZYFm5D1LWiuNFdu7
hJgkdjUgJ8dn0FOEy6pY+9pKVHQuYg5U2ou9Smjn5RCl79rh02+fFWDgHMW7166Oe4rL98HgOXbo
V3bARx1N+XTaQ938CfUzMAc80pRL6Cu3mlvktFlisn2HXdWU3CQKuqL6ZyNMPqxfHckpiNoA4Ymk
PsroJhGVpof5I9AIszDR0WhZAdoTDlcBfISTEboIEzaiWB+Jf/CSLy+8wDmcoUnj1vmy5TLL1p5x
cMb9qD8KPrSdRSHdNiOcSzjIxzBVf6npwbKXZnzCc6x5AN0HLHARI4XtgG9BzFkdkYsM5eLXYlug
smPCk/pOAcCQrcAFR7zB+hy0ERYpYEKsnxb8bZjQR4/1NoVFgVhpPyASRBx7zXXu/whkHlX5VQas
HtalNfbF1OCyh4GvmX9gaU732ZntriPgEQTuu1WobLx+Z3d/0vikF+3Wb50rQbNFVb3G7bCEv08i
5cxS0SsvRf9rOd7OI2Kptufaf+VqXtJRUZHu5+LqcFDxAAeb9KBa5WdnbPXmrFg7kF98gJxTmnIA
FBimd5Lhp6+oOGuJMbhr8NPdlBWMUCmBfdf5xWOQKtoSiIm2Nrsbfyb1z5q8iHbXKkt2dtiPbPzv
LahZEIY9UiQ7mQgpSeZndEuQeRysOvXU+29uelPsF76G6p5se5sonzamVIVjHiA9cNbfevmqResw
veYc2aVzsfOX2rgZjYnHCKY+4K4y3uD73pTF3XVptN74ORf4lZ2+6SQHld9A/rjNXtFhki6xiVFx
0wwXL7grxktmvvx1DWwXVvJbu5eBc2Z4Ed21Kg7SpS747Crv6sBZ/ae0r5p5adrtMGyoRXBBQxBs
Da4J49bAuyXlEfi3gm69t61bTGdrsuHrkdPG0SSYfhnkFhmZehSPjA8/vpLn8NJTHzGAP/VAxrn/
kTgDvswSdlD7Dwsiv7JRGfmlz07HUY3PrhFrPVv0+A6SFa8yCyBJqBlf2iGPKRmBGg5VBTTOEHmq
+LtbMTAHIjiMJ/6l0uG0yKVFEqsIn215SZmu8fKZ2jVP14JA1tEFueIe3Sn+e4nLUwPKN7iq7UtS
bxzCtMnGGm4ZpQ79RQk/mv6njr6jElBldzWNy1Bc7wJtyGcdpsGN5hn9WfgfbXdloaGvOnFOXfRI
w/04vJTmvS4OlGH0zQpDcT8yWr9Z/eEvHBfSVPpj+y+D+8oak6a7VD9qwb7xrmbxzAWN1BgMpuXV
dznkzdwI2Ylw0Wuh+K8Zr3Zd/il9MpdzNKYg50qo3p32S8Mz4Bc/FuX1PNT4LBQiIVCuu4UnTszc
C2utqYspfWTuPKzxcBhoPh4b5hTbITrp8VemMe1Z8N271auP6elkxpeUjoMuxqyzxPritedUOhhK
ExrnIgp1fnr/3vpnM3tNta1OAxwmYy5esAYXOEy5+PEypgG2OaSODJ9Fxw8VhR9OzjDvQm7BBz9C
nfGLER4048XVcdYon2F3qzg0KxHKt7y38S71j1b5XcrbWL8lIQnHcx1x66EBtWV5BbrsByw3PR7E
4U9sLdTs2/TfwvTeBNQJ8MFpXPp5yhPPCDI8NbJevRhwqcszGSicRvEMYDObMuXffH6wvCxpIkFw
3POq47wwqm0R3jTu+Jn7bJuXEY83WfZgZ48v7F+8MsDanfSVdwXLxpzWORN6bHfUPLCSQAy+e40z
D7qdO3w1BRN+9mf2zaG8OeD4+rPDaZwfibdgzJdD95pAzFSaaVNM/Z057LxkO/RfKVsOn1+MVf1v
pLKIW2u6QOpkMyh3Yfxo/prYD9bmoloSR2RTtZtfwY1Va05N/CaNBvjEY9xX9Wvrvpv2MgcjVGCH
psrc0848dH66MZyNp27z4dk5m0Q/MA2OnRXkKI9zpvKdOBQCHE1rzxclbwKugU+4gO3DxZ+6yBoH
1TKA0gYEg0U0UvhHXxMqAIITJ3YKNfm8Gsh+FbnUD2+g4EDbqeQ1lWXifo3xLRKHaHq47TXVPw0U
Og4mCew1SkYkPhi88CF+Z7bXOHvlvGGoX73cJSXUznWmktjlm4VsCN5hUYY3ak/JAIyCoyRNtzcd
yxA+eC6qB5+OZh5U/19YOo/dyLFsi34RAXozDbrwViE3IWRS9N7z63ux0IMHNOplVUoR5L3nbGvw
qtN5B5fC08BgrWL6Hk6NuhuVh0C5hg4k22S6i7/FRqXiMoHbdXW0kkuKnoQ/x/dlYJ40hitxZvy6
tjzs0nHDzSyaX3ojQGc9jIAILDtNfNrKA9oSyBeZCHfnx0Iy0Oc/g/AcSVGWqhvp3IXkWWumeJs7
Wn4fJ4JWjyooj+SP4qmeEAYKbzMaQ76WkG2t2nL7JcO1JzV9nkTKcfadTnGvN45P5JF6+4NaseuI
n6LqFV2ADZw2z7ex8gjaYtj4pxmnbBRQM/mQgzzFSvBCdQYOUPbbTCS4lDmEC1EovKn9W0gPn/y1
HEhmMYw416gTi9xIc5X2fUgIZt+la5FxgF3i1BsOr6yMjk3yQUboFyjDXR9MW0Jv8G16xKcx0iHL
kynn3AXLyTTPcItGu214xMV7i/uamjUSS5yeKiU7RKXk898qCDkiChtgqi4wRp8iAZH/xchu+C/b
cJvS7og+JUCXU5z66TSlH41hbCLiRoZtO9AhxlqRXBPlmXgZzevzQdybftLs5oyD/lFp33n8pjf3
sryKy3aIsFO5irkvJzphHNxGs3EwtPvCpECn3fCoWAqxVfSZYw4vvUDpyBn6gVZyitkBq5LkY0yv
SfsoZY+/cu2CFoTDIBCo6ChkXfEeoLgI74rx1dLpmh/TyIvhJeV8V6DaQ71LoDw9sRklkAob/bhc
puktzx5y/6UpP1H1Sfgi60JOmvFWQxQfXRv9SFhaJjvyn7I8Ev2Vhkv8g8A3yV9NSBwAnvqi19cp
vmfZM6jOZncsyUii3gnt8lFnrEmOZnePl8ug/kNZiNYjqsm+dnXpoUq/SfKIyf3cNdsg8aUNDCFh
U5ua9cKZSYw8BvqB/q6KrlVC38VTFmNU8hsU+eNfi0YkVjmpMfXRnATyNeXuxNxVHsr4y5UhcRVW
71epQsCGAcCrpldWN5lc0GJfoeUivIUgUf6zSGM2YvRKfA8ykzfkMjZLEwF475jO+RMOYA/0INKT
XbScY+tcsp7F0j6EjrXeuuRoNQ6eoQTR6jhsIEeQ+75bRK1Z71N+bCcmnm2W3XJV4lX+Qe+Fsu61
K98Vkn8M65MENp5zsTg0xaVO3kPhSIkfhNyfYp0q8Yp/hnJ6sIoAG6C1VfTLWsw2hzNf44gHHd0V
v1d4jBX2qW1G/v3orw0k4MLLZ2/wGXF64ktVxKspnegdEIhGYf5qFV81kCf54PrLBTkw/83BGTDQ
0RPc546JQ5hihc5rpxOju/aY4UKkwZ4GWqxYpHC5WjVuKRDX/q0XXmOposiK6IAo2czBv5xNoEle
+MDz8YV2uabDN+BQo7VR63OFDEet/k0BGzO2lUy6yvKLHJ1K9YXShNDwVJXQ+EO6D6YXjTs+F995
JduMLlIGEv0s5q+WjtUl3mfdgwivHIKnSLSNPH7MgMfJeE21c09MQ95qdidTppPVpO6AH5V30kAp
o7qkxR66PSSZ5TTbAi7Nj45gyE8tfhL7Esp+SA4HyujuUJtHJIJE3bOkcHc0KZg8EzG5+fLyzvkP
gu1/lzZs1Oy2dCqtjwlXNnIpJ1J/A6w5CbrVUd4v9UngOAqvUXniy1LD7YJnLnoRCojWgWvmX4/K
iucOsOASOazXg4tbyiVimc6YjJk4owl1O9vfLYDo4EH6J2+VsVWIo1wnWuwW1jNHYo03HA1ZyAPz
T89fmUfK8r5m3MWHTnjfgItDup9W4HqfiHcDMShYtMOcw6Jqz8stHxnBSeDkEpjKxiXC6WgN4LY6
0r8jt+hkfizolttzIT4tZSe4lp1DqYrplcwM4BgCRTzJE12x/iF/dCU2bJUYnHT4Gno04hlgPBBn
N70VAWVpD6360Do3wr22bl/JNe8/wmF2c+G3JdhzxpdgzEeIvPXRadCAGYeMpo5Mvq4bEBlTUZRt
Yuu9SjS7HKkLQRNoOVa9V5IPMbvSLCNTbxt8x6YICFw4iLM2rUpQuA73kdyN4lOuz4PzTeZro7ls
yNN7HSDX9Q2dzM2jVD5lgJX2Y5535lMUjqK8p1CGEZpJtFJ3i/lCbkJZfjUaWs+vZDwL+sXiQ2gl
qg+2cXgLmTEqChH4C7QAtSg9RPQDRlRt7+XhVnV/SfunGA8RSHlALmOuxqqGdaM4LNFbGb9K4+/M
V9FyA5NmHYVu2ny18q6CWZj4KLaS9GouHwsAGFOEI5F2Y+QfgkF9xi3M3iqeg1KmfxFVNkFb/w3Q
0INAYVaxXxWV4GIq9ZVlSJTyLHnNgllifuHtkOgApgZzUXjreUVWJuo3A4+2gr1UvXSLx8sTMcRQ
yKET+BA9ZuNNsHbl5jtovHzemsaLFuPyOqX6vlRPnG+Z8hq1NyP/rBq2/YNG5hmFScHWND9mHTy3
dxrOTykA1ACmkx+mwPIt3kTNK6ztQjIAfta1IUoFvSGyj3OUITK4GBsqjY0tR1bBPRoj5Cy6kaPo
CrMrcwfQsoyQUX4a6qc2Z1s+UnHaV9VeY+IYnBEFNt+TJNAktFU6jKgkyp5n7UVajk21r4TD6m/s
IC8GXCIlykwPRJL3VfoBO5mIMHdaFFFE1JZ0u6OGxGSeeTokPmMlJ732ojSnkT6otOKnlWnp3CmC
V/+Jyb7pd0jE5No3su9B+Ddjp1bJnaJ+woATUNCryyjlCcZU50+NS6U6K6FPxjHjK1AQ2XroDP2G
hsgBos6geHn0avlCQo2h/WuVDzF/FA2pU89ydolCJIJDH4nT++6CDAvIhf1R51VobE12piMAofhM
6i1jKUE4Le5GymFzwnLJ9yIRz4uo+q4oOox8afQu5nQKsrMVvMQaRBOetvf1vbcgHTmqTiza7Z9O
xNNsWzopSAdy6ZGjHafGHQibC/1MlghG5LoVz3JCMn2/JyoMXI5AU6LKioKIZ2+hFpbmtPJm6s9S
PGCJUx3hXkO1t59KYlCTrRInDoK/4ffiGbT2pXGoo5MWrnUD2OOVjyJ7im4KhKwe1PlllUoJjDYk
sZEfCHA+U5qzF8cTgBMU0aHgHEmLNx5s+qH5RXt2vO2QPaPlYaWfWK/0+tAql79X0fxIuFqUFRPt
rurkTs22YVHOa6B5oC+08eorWVhkUAWUpoFKLp+Z8a0Z6YbAJt26djUg4/AYAzdhk93xdLbWcVoD
OeEXKB0Oppsa/usRgeH/Iw6GH5m/hBd1TKEjlIvBxxlvrpHGUE13KVegzJzSmPdpeSze4qj1z2iL
mBM83R08BM8EfAMeCaCoqiMbBjlKXOHQKrJkbgSYsEn5LRUAiF1e+Yp6rHUPVaKJZ5ApjBALuzMo
jQ11lwBWzjVqVV3TadmR2wQJC8NaqviijQ2W792lqbq+GfIv0nSSp0/IhsEDUBENL9n6ckMtdNjH
Bf3YzwxFZFVcq/lB2eroftekF1lMFRXIft8gg2P3lz2F6MxkOyr6BkKUUMNrz94vfuOrHvJTtoIA
Onlb4wvBRlXEc2rDFTsqbrp00Lile6YvrLDTZzyhN6ygHZI3WnGdRr6sv07KBtJtQlQduX6W2tQG
QXRE49BKp3a90Mmal4M3zbrUVD6YZXIs8337NTSnqn/no9IHcHx1L5MWaZn3rMKjtIUT2ww9b4cd
d52n9P86zEf5/K5G9D26AmsQf/2wJuZv9PEwqr+L8Oibi6l9EXMSz/9CBOLj8qt6Mqln99z6zoUv
o2n48+waNt/YvKv7bXdQd/qQOTKfqAV+zbbtasFudKWNQODgasfq1D9peqTjMwS+tcwdMxZl4HwM
deZaEhXQfjBstRXLl77W7u2CninSFolTzlOXVkkfzyp9MF7CBtJsl8mLCSlrj32y4ysz4ntYn1v5
JIbvkABjvAVt7ao9pfZdQwoIe3NzUOlBsxH1s61ugx0TIws7F6PIbRKmuykJ6MJDukDxnDI/pvA7
DCCqCcuZhTMJDHx+z0gHrIpxDlEa1wJJ1/l1QHyGKhzrDdvPTMIynWMh0VaM6frwJHXM75N95JeE
Ie0rf0T24o/WTZlfsECRr0dolXQXAS+y+FdeQ7xGP22PoHuVfEYWCwJC1hzyrg/1i8Bx2ee+p6sX
s1DpkNoOQQ1nmhzoXkyTbUCrl/ZO3I29ZpG+qNU1mt/W02dIn3J5UP3RFQklMd6Jj95MKdFoQ8oT
QBx/8zJ5oOH1jRxD0CrfcLijQGy9wF1m4sUFkvC5Q4wPKm0Vwx9axnLiARNmVNRqu9FgT99gToDW
bi4WqdLVjnAXsbiX04sq/AXKIwheSVVS9L3eI5X8mzsivn70+FORZoADYBRqFf4CHcrw/I9MDesK
5AAAZ2kndkpmjHACo/qIyRJQOOyGf8hAN5EdIwf2oTP4ycs1oiUhMpt/npOnRqBMEanE9vyBHDHr
C+plFNHcbVbP/X5xYNzjU+8KqCWwvRK86nfiWQAW0vDMgusUo0sBKSQoRvVtEfyE7T9xetYi2ea3
tQq85VHB8MlqSatEcNX075T/lWsHAA57pPoMfrNl4UXd4gCPAt3ZFjmG2/yjFE7YBlXiX+kibUxY
lrWdknrM0OuL96a4a9P70lyCziOvk4HhV0bsJNRbIOGCgz3pdq36UmP+isqbiEwwgvaRBPkgGMS2
bTLiGhyiQNCUAgSgD7pyI+MPYx26mIzIu8ivMNH3IrEC8DGDxUhfnGJCsYPDVJ6yVaBBtVYSmqxq
D7N/Db3IJ2KQOH1v/LX+Ta5mS/QekcO3NiO1/TtJ0QFqqdEnd2xQfkQB41enULt5pTiYU7T/MrnC
BqD/hlRk2m3cspWdFoBsEb6l/r0z7ky8DctI5IrLSp6AaNwFgVBHTzJfdbZ6ZWCU0nyFL7Crjqnu
E+0Iry1vyMvDIa7v6vY9qF6ywi+v2N8po9hIZcGEsQLGKQEk7ZZElVg7hfEOYTxPhITstD+g+SUK
5YorhoLul+HBUYs73qGOz+SlDbZQMyDt16S49+Sfm5adqaTZ03NB2POjgoVvIePUDyggpDdTeOQc
I2cEs7/CWRXvKuGYIugYNuwrxOorO13wSWCg98oTCJIwyRSBnie8v2VsmAT8xOJjclpSQBGbu7Mf
UVO0A0/xW/3Ut4eIlUn5UZvvVWkmolrqe24jXKXEM/BFYnvi2AnfdExW6w8ugZ5QRUayE+AHdW3V
Oj9T777a7Dp23ZCrRkBXSMsxoRfNvi4WVxZ7Fp8Xcgxb4gJBGtFhbCXjO1P/BeM9rY6V6qvlZ2WI
norbRXWD+Fhbp5Eij/K+AiYiOdFdzmqdkMZTP5v8fe0v7wtvLSRgWcrfeuO3N36q4VuUnUE+oXIk
YWlPqzI3tsOnCIrjCK6B/cwnYdnpU5q8EW/oPAI8tvGPGr3m/e3+NiQ3FUdC6ktO7DLqLCx5errP
FK43jdweRmnMiKX56BQM8MaWpSe/cSuYwHtrj2m3VhwpsT3BuufCTwrLizqLA5fuqYEvQcMYzFVA
SjGeoM4F61FNG120j7AV2gg5AudvT7ww35DhBIFsx5e66sg3azYSPHclkccLtr7X4NqbrSqdwvwM
3wFYPbAs8JeuDnGSPPcyAI/KyG907/HdIHiNCIpN64o2+u9NCOi4kDRxMxguqGl2ZAwM5NXyL/pW
58lcheggxmOuWsC51xCwc8FyhF+cV+4ceAokyFH+qJkRI7SPBjr67JtgGT7eOHG4DnzJ+gApgDh/
CbIfcYqPU4gsorgL3RXki4ynXfeYob4ZbrkmzduEbx8tqd1vaKuWfvXuNfE5fbtzU9P3h6xlo1Ir
mnpVBo6rfdfkhEU201bwXZMg110k67Ugq0SWOTTEQ6CynVaPmsiDXOSar+0I9EH0qsbPEIYkIwNJ
7A5i71UdsVTKe2b8M1rQQPFKBbYdax52YhDj/BvAeZN8EsSO+IIoViLtCuzD2yC+tAi2rUXzS4T1
DXlCOedqxA/V8H86OPo886upKpe9bSnPMvhTSeiOg+1onfp5ZcU4WPJe4zmgIteP/kbDRQFApL6q
16hxFHv0gdZWnCf69/8LRn5FE5TsdD8bH/9dqJCNxdYSfiqes3L6USqVkr89Xb8VmUs8xP1fpH6G
G6iOCys6VnD+ItuqT/nmYiGTovlCMp5IIdGshXRP8AWX25B0nGTEBU08SsMeLwufWrI3aGvlYar2
w8OyOLYzLoD4HkendLmQeA3x/J5n/8CxCfvod/Dk0PoCKMRFGW7SVWSOAP1Cn2ihIgkVP6esSuNT
Dcs/tljCa+z1QhnBtO3WlZA08DZkwylPrE0V/hgi6WXUq20zBK5k7KFrrtG4/TPDLcwosaKUuR4m
9m6eJjK8E4auwSCZfPM5/8fVoaxJ4WoJ4NotIGVCRhGcypuIF6j7NtaQezt0LXO/SjQzhFmTAefm
0S0D0kqm//AqddUlTunytOiaKb/G6g11C+66My2CnMzgk06PE9slbqwatxHXjF6BmuKyQZxOei7r
L2gk0U9x+N7Lt3j+rMtfGftKP33q4kuDTQlE33D05szUFhT3GJ50QBSwgm86talrA7xYfIUC3kyU
x/FRn7yOdhnpY0ZxnJPchtAM0Pqv5RHIbXyG9WfICgOcJYvvKr+ethxQsCJPJIeIDWYEtFM2oi1S
o7CGZGXDm/Y712/yEG/afIeZej6P1auuIFNrcXNWv1iUGssn9lkdTiPqE77ruvegPELJUfOPyjzH
vuoYxsu0NXeB+hCKdzmmwE9H0ttinoXC05BI3SfOZVahEg8MMLwd897TdjtdVkRYjpGrcudo4atM
NoIQ/Qz5lwEBMYWVI1COS0AtnxQn8oq4zR+GsY/nk6y9LMG3Ul2y+bH+py3h0wRhKJADTSZRCBx8
QnS3yNafWeqkHZKqTabf2RJUSqQDZ03QA6WV3lXodSjSNPyb4o9vmFqSrzykeSwbuUzR6NrpVdiE
L/MjExuwnUQHiXCjBC6NBQoKg7L7bAIAOqijMnrEo7vIW2LPrRXvmKGDp9QrQLAENcaJ9TSKV3aB
TU5dKkaMbernqY+oHV6KkXgnCHaNJQVJM7JVX9wXuxE63sJke7ciw6Pjiqadrx5V42cLQ72IxOAq
vz0KMSP6XNjE54Hkw+BteYc8bNM3ie8XoxEC7SxiwTkIAubc0sMgsHT5Js7KC+nMOIHPw/Q9s07P
/rofKfykLpdhdGqcCRkoTFQBZwm1MM8uEFEuH/i3hulnQHKyLkJZJYDkgi/r1/Xq1obzJ/I4FYY8
JZOoeQ3LayteWL7V9DeinFlMXqPlzq4vEdDUPDIkSyt80ed3OEkBtxE2IGoKWlg4y8vQ2m8Nd4St
o+KPm4PTxku5xFuOBO7WeiC4dPzRmsFZfxYAVvRrErBlf1nn+npFbQlhhAsITyVi3goJrtreQ/nW
QmlKnMzDE4atWY6Y/VDACttv4EqNiYA3cVR70PeGVbIARAWVFdGcueZiK2Saq77QniWSYfubSr9R
NSGG775MZ7BlZcPP6PMmSoDPkfaEixfNw0yKUZ+fG+GF1gWb5y2Y9gVdM8qpmy8Bs2L7LopXUbiQ
v4Z2Y29k+95BwWxdBruHSr/J/TZYFIqbdh0QD2zuhpy3lt8S/mPFmtzFiWFJqbIecDdNqMflPzl/
NKIXfNTCHWWUwec8zfe0IyPPeMHSTmLuAuUA3BHTV1WfdaoloZ1KtSBNnaxfjgyROWR5DPNjPR/V
3F93u8jaWA6WnfhQJVeD5I3ZN8rexQoK9ka/644oaznd4llhEKqre5ry6K5NUMphjRrQ3gz9EmsP
A8lqmpJoHb8q5kcfKxsDSPIamm7mQCOGNgTROkOhO5vSzxSVijN5dbwjjrCb3qX4jDvdrcn7xVlm
x96geJZ5DKVvIfrt5EdssN5ck+RTwCiXd8QmcKyZBVkmIAdJCLRXf0QIeDgiyDUwP4lfITeXPlLL
K/2+gs/y2uJiaAepOIBxrxwGdon1KUOLBebhrvnH0a4EKakOQnZsBt/IvRQGOW1+2QJ54hOLxz3+
wSUWRV5vXSQNERxRl4wm5Z3inmYTOymdFxuRMdvBOmup+67YzlbkjerbCMFkYsl/Scghme7l2n55
BDmCZ6J5nSdqsXaYcWj2XDxdviX884UmMr0ndiDdpiobe3Ls2i2dBpM3u/ws6O0pl9tgr5jM3dqB
/F0BZU/7jjKLjlly2GiEyzAIp2vxA2eHNWdgwAzws0z8O6mKrKvrgQsfK3iw0thK+AomLGnm+tQX
LEADo0uXYAG1w+bQageLA0TDNfWFrwwj7r7PUdMJwBrmmtaMPpFiGNDt5S9AE0VAnnVveL2aTmfD
QR5RPcb4zI+YeMM2mf61N2IhGNJVQvlPaflHfh16jpSUGtmbjRkIkZe5plTxWLGNQTGhs3osOlTo
eDKA9KX8xMSA1dCPC8LQEduuBNfIeunCxSRHSfgM6u9Z/5grnVWndw3SoroWsA0RzWvKxFdFLbYM
qGASuroFdAgT5kaUDjOP76xNW7VWSZX+NUSsTUcOV6w3vLjDVie2zq+ZTza6P7vV9LBmNoDiTMXl
DPsqfRBtipT9obB5LEyJPQCrcIlovhMyL8qPmMYU+ZmyDC13ZfhNOGEIN1pXPj07TAARIxpMJUba
Tmh40gIx8/0jsovSz0YBdbNOswKCTEVPjF9rGt5CyaeTGgXTtLrNNmX8046wcjXJII7l6smhZYiA
olv3imph/mEgIWGxG+CzxQ+p3efl1Wre14Gr+uWI6+KPxGDJNtn9Cl75FYafHE5haI1pJG+VaMgW
pjxMEJaRqhjy6rHeoSYS208S1glZ9b+p2uUeQtFFyMIOCU+Hz23at0FkSwyzDZFNAqTFpkD36SdE
Kv9DIIGL0oDGPKMEXy/wFbK2vw1YEpFovv8QtPbY6OSMIuSXP5QUcnwH3TUOdx6DnoIw0kIebX4W
kaaO5T1Be5Wh4W85OCGmbCIVNq0dOFF0lO0WqPW+EkemiaMBsblyLQ3Eh6wfRof66luebS2j32BV
4uTmse5rv025HBnN4spD/iIihLACBd0SSPd6zLUE2kKrgXKu/meHl1nStpb5G4tUXd6C7nOGbS8Q
8q/viWWiDGJFqjdj9jOTooeOOlYfhJ15M9+jB1pByw2l6IobVq4WX8k5AXh1Rvk5DWgmYNbW43QB
AeraVRjCxj6TrA7jMdnxsl8J7zJ4rXggBKJQlgpeld+d1wYVHT1G/sohRP1+rP7qkq/KESMKla4T
6h6Nn2l86dGPWK+8sG3xxe5TK/e4egGlwgZkCBxg9NoM12J6oezBibqnqX59zUDVka2qr9ix7VD5
6z266RMayJRzuPmpWVLbCCJ6JLEUYERz2lu21iTvRQn0j1jq7hn2nx1SEn3iA0V8bvHrZH1KYOIP
NP4yXMlt7yo3a/+K4rcPVIZb5Pb9t2ntZKZb5jeJqL7uq+AM3im8FW8xknvMof8kSKgqCF3DBF3h
deDxEt45c+qZuHSSjM5J6dXdv2Tcj+WZpVI5Mitwt/4qOhTorVlvv8NQXybxsbL/8ZZ+GlgGUMOR
/lhsQzTYkuVPLpQ7NogMtX3KSaLy/3d5qHiHVrEGIFO1C7e9/q6FX6RQAmQAL8QACrh/oVBsIf2s
jcJRdBAbxRWGPWeeqp/NvgDjvqzahqnlUR1fLZrPTGpqdgNEHrfKMmBK4u/njfBy30Ar5MUsE2Cl
ce0J8WqoAGRUwHPI+2M/dKTmoBEYpgafpvS3FOxjPhoO4ipPqNBAXHL7p1P9adttRyrplmOK13rM
zkO0DiBFjCryva13qeCnHEm6g1Gctb9+0LU85beVdRGov+EZ73t4nzdUAXV1rvEI1sMXgJtGJHf8
BqA2rnlyqoeYirfZJFYdsH495BOL8wfZvdLLGwWgvNgVsyMU14Jm03RPRlsr/8u6gH80Q5MQw1xc
abqkxm+jf8BEE7J9YGqLbw0dgVGTslNBzyPhDzOTVfXGhzYlx9rlNp23K2oT9K8i6YaytBImHmKF
qHWUCDsTZAJZPQkKJ26h0DhaJYQap/NbikR3fOgz3J7DGtAOLE8BukUIu9Xpd+ZSJiQIz9QLkYNE
Rlf0q83OMG8bpDTyTZF8nQhukemDqWud/VCXj64QHqFD11MfvWuTmwih3uOBRPeDkR5bkeWO4ZCM
t+qEfsUBVhZhd4GbhOybhAlcW28G2fCmhyNL1yokgA+0wwD/MjahrH/X/+SCPXnXmb4I37iQyOlw
70m4xgm/RgJu4HGmS8JWunvjUv9SnczWbxN34hHj6sPcpBl/q0tCoJGbn59to4UHp2WYjCYoO/Oa
yd+ReeORnOQdmQ2+CTWmkvGhbkxQjDfDJbJjPMYshiLkaHpbz1MurgGxwvgXVTuZY4pFb3DIKQVq
O0mQwy3cTKX8CuTmN6+WtWX3K/lXCkoUKFvuvgYk9sDHERuvVv7rPYI+As77yQb6QKUfACNiCxgC
k+OdTO35B/+lD7vIejK73Gv9cdXF9bmvIG8Y4ubUlj8KsgiJFDtgS+Vzhez75EXnbw0G1ON3jn5y
RRDOluDTI9gnRoWVgRDvUZN5pON5FJaTo7+CLwv9FH5UnEULxSb4mlbsNO2ikCNGyfuGBmyA0V84
Rs5gQ9vp/BcLIENxqlAKcMkaTwsxV+QnDOrZIYn/hdZNlubNF+kUyrW3tvpyCNpT8MN+0f+E4iEt
GXtN/g7AvIWzDjt9kFJtCLoPRsysi26zYchjYhwJnFujFjDtAXL/B/uBpbBrdURE8g0QSLAuqy1K
Uqt6act/82sjX8vaGyEveRYklxAz6lQ1tP7te4NqU341bHa87A6K0QTojr7y01x+FU7kaeQkIYzF
mjmlNw0BefBjWT0pK+YGTgyXB6f2P1PYMSrLfE1JhlBFMNmOIUQF1nrms/SQIG9nYGYuMP8bqzTx
iljt0vCECcJeRt478FQ8TaW5mt1pvqY+qk511/qlD4zCtY/V5cTMEEhY4yMbgmeoyTEVqZTgkiw+
+d3E4RRQOWZ6GnhhSYQFy3b0FfXfHVUvKzptPbu19w6/Q4BmDrMID3cdX0n9s+XROpJrwfl103mn
C+ksCafJYdSYqkuN4JWZiSFByy5TACzZoHSkfEbfpUBDOQ1GEQgw4TmbhnBLEFkBm9sq6RpRnUja
Kf+MLVZ5fBcAGEhnCKKg7mbXebpfhS4GDvbvLcuAZ7aH1AkpPMZN8GtVX7H1MSd7duUsvo/SthbO
K6DE/7IaStUZOTtCplirgf5Um3KNrDkx3WBWPs7dvSs+yuJQbkVEDn5ErS3UL2fOl6lshwDFTfIT
92eheIJxUI85f83xu8aYWn+U05PmBpDrmREm4ab8QqrBcaMgTgPMr98kNbDDYx8s9FLXtuqY1u9/
uz+IfCr8xS6RKToUFg8fCnWGKrDv1l28AQ4FGzlExXPm5RduqXgTqtOcbhnwdARq52D4ELRPOZ+g
1udNRLnHHP4m2qeQlw9r/C17KEKPgMhm5ZhH4W+dDPP4V+wu7T+GXSi1nh28SJ4DQJQwPnru6UW7
oxkmxdDQ90F8VuSLOFDy/UG8CWqayVejs6y7Iu7nhS4cPb7CHnAPZB0BH5dR+VjJk7bgjGDs1g2H
VA0Go3yHSdk201Ms+n+opLuP0NPQ6iPLUGnWwyQHtRPy+jWIhtb4UBOQNGfFWwV2i/nVii9sM4ZG
FIc/gjihCawccjJCHEPK8DpHRIutmnD8NW+1eraK3Tr8TMVtFYEhNxqG/RzddNTJnfBl0WdTi5su
f5JPjngZH8+wvAqM9yplLSpYTW0c2+GtFfZ6creyc7ZoQKO8eeMdeBGHAJTwVhW89QhgZLRgbZra
n74JZKzqfTsBSRzr6E8Yr1P7pqDuUy91eg0Xbr5tNXgJudk0zs8u3FBure0As10giOuhkFzFlgHv
pPYYj8htAi/sLovIhHs0zHuvUw3yFyevI1RCj7wL+JJHpKG53WLFVflzcMvnnOKGyeUV4hcP69+h
c2HsOTCIlysAdDid6+si2LxvQnLTlasgPlWoPQNx/Kq4zdqHznQeReeVk1uXISt9tigaU+UWSnTV
b43Zq10uEljyB72aK6jRVbgO9Cu9Zt3MEJF+x8Nv2qMuv8ICoHVibZswv2m0ELbRny7Q6XSQED2D
89a2nO6s8mNd08X2HhiP3/dJ1xzqI5xY+2xi4Ob+H1q2GZ3FDRvjJB9zrvdE+EqnL1pC02esMG7b
35X+s1JIBhjOAu1lFMgDmhh12rxZbYs9YQexdVBWqYVL0kmJFqc5FNl7U731mCzL58BXo0jPaxV9
GKVJZOFmkJm1+79eM9bnXCJdKvIN9s51e/KpOum7IxATCdU7ssOhY1YCMgx5uk2X0luCJzzo7QZd
NMpkDIWYW7q/iPdaZQDprCe70xQxgn/jmjF6IG0JocVqlKfIjzABM+s3NRbbWT4L8c2qYe45C1aw
eUQQvu8IOV6Lyryi3Ece0ykXwOSDbeipSyQ2/Vq0mrB8quMWr8NKkKPbXJEVhS9ESvHzo0zqxn0A
WLDKNGw+r/YhylRANV+i7vbkoiOfvdYFyvJnljDbZLjcc0DwfTi9zCVHHkadlfrpawY6sEHZWUcM
qEIUyQ1aMWY2tdwK0Rb8SGs+TeJ5y/xXYrk1vgcd5tf4UTpI6g2l2GB4CVRUKHDC4whbojO3lwXG
HKGkAXmLFVQx21r/no1vBbBATitbFi4D74xWvQK7cjkip61tZt/6uS7XA9wI4c/hqMDNVRuBP6Dr
fI2wwo16hNklyHm6diqD+gb7o0FZbr2TEqreMUjElBAa7R8bAlKUjVTnjhFFfDITUCrRSmTwN2+m
OpDecli++f1X2MHiQmHXFmMqqnjn4D9Hnr2LbF2JMOn731J8Ds17IeyrbhuRXAGMibwPflQnmcGz
evIQmb+n4qSHL9AHtgTN03M0NBUvFSSO2IC9I85ocCkKIinRV734FzaMOynN2fu+xrqCpAZvIZVo
LCP2Cl+Ej5B7gkbQsB38mcuCri67nW558rvuwAanoEnahgQxHPA7Z/3vBGyUSs4wfgpMlzDOkrJD
sB0qXpTZpo8pHGQ9uPynsFiuMWMpQTMm+DRiJFH5aMF3gheo1IKMqJkFX3QpSLVNjuikoKaENN+G
iLARcbphApyQb0Yr+D5bUHs36E9kiWP5feh6j53SIROn4TduiYD7bwywml0S+MTSgg39j6TzWm7c
2KLoF6EKObySBHMWg6QXlKiAnDO+3qvHVX6w77VnNCTQfcLea79F8l5ICgnEZouZoTQ/edo1GE9+
+mk44PS3sURGFu4bMMELDxnpPHArSHgzzBHqlhzAUSw5Fqbcz36/K9CffQ2FRCYSaM5ssR3E11LE
l2a8MhnLmagG1oWsiHD221H946JGNsTcaFmug82gn5PiXnq72Dmi1OSjh4eD8TceYOf3NyHlnjyJ
QJB3K7iF+nej3iZke/qcYUHYrAmMUL8TOrsFQhYR+7oA3QtLTyyjC5Sh/dXS9qQaBjEJf6OxIImS
xc4etT8aeew7DaEoTI8KLVwlNE0hg9caSS2WExZGxJSvVGXCNIjmlWN8WxYPvorA4dbmfKmGeVoi
iyUohkzyEgUQXzTrB5dFEwUMrSAj/55Bn9JeHW7Rvjr1CwQnwH4tln2LnjUe3ix6KZYDa3/Vdb99
cQ9pP2xzXqS3CJJ7aFwQJ+P9BQvOZS/OJ6rqivijnF7Zpc2GNsEQi0kbIkMK9569rPY56O8xi6Ou
0dy+vNnj0wTsKIcQWX7TYJdRabmQjfOfsSkR5vG0ZkwUKLHlmPHA7AlspVRFSHy1Fs+XTSsaFvnG
tqcNz9qiVY+EcbASYeFPobWxP1BWiAPNK/lk33raJnU6kYiNa4h+IShwExfvcXcS56uH8g+c4/xX
Qk+hJ1+e8htHnEkByo/6wKfHlBcV396s1gYboSA4IYIibkMrWAV3qO07N7Es+OpXjQAOULhWvtHs
C8aECquDr8NavGYDez+WINYbElzoYhz9JAxDfJSZZDZcXXi4CbyH9Cjm/47775PLtDXvuGtTYYtj
0K6O+ADZPnP1MeZgXyDmgjq3bnlQV9PSGs/SUsbR5abWh5r8sZ03oyc4AR+5vqxf7G4d5nspQUFF
dIfjMy10Pa6PgmD6sS6XwUiNgJyykO+e9xOMxPHiIURcqUs/uvMX5ncfJAI3P5+rFi0Bv5GUuY3R
3CgtZ2b/FtOhYiaelIeoGrXwM5lTstTnH7RleUULEs5BDIMBnglBVzIcGV60CESan3xaoc4RX0RT
4tTTVSA60GFKx00ZHH5LHoZsHgoHPVd3GHFex6R1g5xiPkl4A6bpaZdzBgacLOxaKxf0i6jBsnjd
nzhhMDV50+ODgGL0XrOvAOUal+ii4PaGAMaw3144nPCl7Sw6KeUESOabQVi7q7lfMov3PwiwR94K
FRCguEZHo950b8tbLn3xtAUU587wkzB3cRh4BQxy7aL+9ibG2oSvZ7z1AZwlYRsBqlXRhyAZ/ZBi
zvhkPRTHiUlA11gzv4cCviLAhIRmFyaPGMapRF4wo27CV2MJh6lN2Iwv+EQOowysMbzq9SRk86wO
EcZhh1yZXrbqrIueQTfEn2Z5829Ab6htxMLSvAwxWel8h5y1Ynxb4Y9J9iPfYj588azz6jLsMHds
aky2ehVXeBKIy1Ujfz77yl6+xUyv+eOy4iEK3ToaKe3VuYZKJca8OQ7MOqhQ1frdHI/Tyt/U6lNy
w9VkHMQgo0xW3opbl/2eEAkpMH1aFBkA6eF5IGzh6rLtt1D8ENz1GSg4Zqbe0qs+VYkti4bmEuJO
hXHr3ProXOy/uAHQoP35jBzjhxWd+dIWAP08LguEH/bsXnnHbk5ubfulGy/G9jOV2SPLtQWSZZVP
wSG9QiGeqOfH4fuDf4i/by0OjQBpKYssio1G++XvBM1f3bL31KytHe4GIPlmz1RM/Ry1cyq1awIX
UDzUq16FjeztiKFbjGfGhgv64jnJkG4eoE5cxHNzSjZagXKeh6OzMxLwMGaXd/2rI8EFZ7UZPjPM
fnwyMjv9RJwUvJ6PwuFmzxEJ0Zox44Diyk/qMOitLwRSzPN8J06CyoKE5BION7fHl9rzScTY4q1P
kSVDUB5ChZcEJts4R/pRSsny/rPymyZwRqw7/fe4/BnIpiCakMX/rk7PNX09zSeEknJrxDcidfto
NeZ7SmYG1KFMO8rnmKJFj3mFGeXwvt/L4lCWl9b4JpRudpymzYSCIFHE0KuiFyFpR1TAM2feahRZ
3I78FsI1pXC0JFiCd9nGW/nJ2xRcAfkQOojrzesuiSaGq/Bkgwk+AdvDEsADsh5/M22tFkMQN0Ad
aLTtKusjMnnZj5XsBKKjZJAJgaXHrxPXskoOynFly9Ja8L4MFPkmxwV/BA/UudE79BXU9lCuBnb8
DcW8THGVz79tMSXnbgshiIn3hy3YiNYWQVdJ9gIrRG68uYLEBEQSRdiH5eWwAxHtJZYrlFyTk7nI
aolrmI2hQi/ygApnVO8kobTaNq/OLOr14opjxnI+YqJNhwoEfkTj0QUzTZ477D6bpU936REcUbbj
3GbB5PVP3IQMjpnIfdLJQrNiwkjFeMI/XGJz5mf2MTeTtMEe5maY0j+NtzExkjsSszvPWdLFajdz
9lpbs0pqZ7RBZrkTnZA3YRXaFglqzznoUuNgIm1jx1Or6yLax/LGkJaQfuXHZBANzMKW7hdpKM+k
DgkdKWiyzja4OdQ94EHRHGEyHkGlIO5sgqXVNRsnvOoEF9sNm/R1wo/Yc3HimmXX7ZJ1MzNkjnyK
O7tjAooqvisSzL2Lzv6g3RPWg5xvWdTDakCjKH1IxJCnBDv4t1p6Az/VP2zviEOzD0FkjvPeQe8N
cd0h5yZTgaQn7QLtrmsxCWLE7xmUX1geFrK/0cuvVvorohvj8Cw/d2g5fAblBlJBhU0sIwO3bw6e
hbD82Cdfqk3FKbJjmNlg1xSqKovCthp/qU35Gul3WeyaXwUhhLV2kAz+EDVXexcyYilx+109vo/k
M4hQyjCJ7ZattU+6v6J8I/6T5aV4tmB9DsXizOUNpAn1OmBHSi22sOYiR/IhrRy8kKh8+PbxBlGn
AS9Zqx7kfb59EBRkiM3GHMfo14BfcPbqsz9M70wSfip+pbG7W+Ob+Doq89GHh4I9TLxyqpWuYjPb
ZuM+ZuirCf0pu0ZTtucxx2kF7DfquBDzZwU5SeKOwhiJHDALl9pT8OY5ThVpy87ZgeMCOps58iMz
8IEcW49Np48nHq51iVmu2MA0JQ4m1CgrnJ0kf1Xdd6sxfSRuViekTSCdChYGhYWEFEWkH3zb8MS4
JpGmvCXiOm52ann11EOZvXkICTyAX2Il63PV9vQVmUhOQmtnmL8MWv3iyiBD56ZPXM05QoFFtiVY
j8ZM/h7tLzrJOVdO6jHw+zbH90j9MuRmYVRPjc0BgBzGkuO+c0JIBQyCEK+Ksadf/InvNJSesCfn
AzYPwEOYqDccz3wRzbCVGX/iqEhp5o21Hi7Tkvntuy29F86fqe84FXLp6aGrsAqZZN0nn4zUNJhw
mFB05zw6mgXffENHE8MkWYHiX0aAGFjJaGjnUeaE/kGzNpbxypsvndqFwCzSnJggIEljwMVcXEKU
2EJXna4KnQbJanOyXRZJdLOzPX/FjIEi9IgdFYOtPdWITHNKGmITl4YVMIdZWPZaqTekh9TMZazp
mHcaTUyMUv5HJGvJKDqoHxL7kCA4S5odWwbIPxlDx0jqEIxE80bmf6JeU7s3IWPigA91DrSD1tws
4y8UwV3NhSWL54MFQ0pon8N+H3gXv75jRWPg7Xq0OWYh8fvS2XkfMO+EIoXJIosJroI4//K6Q2Ae
tPZcMQhKf2KYpuO6rigrG3uh1WTIKL/2AmSp94NAc57QbkZhgTIHyE8kRgLInY0TeknR8Xa1io0K
cx/pKFqD4Pmsgs4qpU+t1maV9T4YH9NUbQxTQ1I5uZmNPiS5gfDGELBgZJ6W+NdR8tFRoAnPjGsd
qBgO6n1SMauGb1+AyAl4GeLJYbn2W4R/jnFTq5tMVtzfuBzJANpSRBIvjU1XjP8cb0etXuEg49iY
XTuQsC8GHOU28pksOgb7gYPAYIR4GlisCXyY8dOpC1Pb4pIgpxMcp7lnUS1570K9bnUPbbqqxlP4
+SZOLLX5xpolGnb64Sj9lIJXMD76EavWTkK0zcvBQ6miDq5JuQg5qjOs985bWONMOgzDxRqjedr3
8zvbuvCvRiNKtlJ4yaoQbsaXngJ7mhHoNLyBC0cMgqlvDd7a+0PNCJ0UvKLJ0my8Zc2bXH0yWKAO
W04aw7BVj8Q+l99DLufxbuwa+1JyRWuo9kQ62FrnYpZOzVWVn0H9Y8f7IHPR6O77fhV2YnLou+ZC
qt4C58KvIoO2KIll5a5VEQDgazTCC+zthY2zxOtZm1dcTRtF3fYQy9HoQsXCrsF9Nle4q79gbAdH
uT96MFKIP0bDUyGQWNo9YYh7cVGJe5lpARKtpZztkwTuLucZgE//RxUZR/hhxUB+MC+ABP3ZWUcA
K+20J6SgysPs9ZK9o1wci4J3h8G69G0175NzZ3rasGux6cCG6UgeI+BOy3wk6aVnkNhX2Dqm+1hu
pHHdqbcUM1tUzQwCC+rFBOH1Ss20qD/QeQHcBOaVrxxXqDwm5TpiqmTMrjbOXFG7hcOyPzNYCx/I
0sXcrJP+o74IGOa4PwX8rhnsMWz+RFblkQuCUI72ab1BydQVu0g6AseeVZhplXWeoFXntDSIY0AM
KL53LXTmmr40wo2XfdStQ9qTv7aYYgnBb+PxVUkuH5wou3KQA8JrjphBeoqZFW4HcknRXnlH8Un4
6kdq7XIyVRGbQBbPw2pR9x+1CX+T0stydp655+sdgzPeB7TKFUq1CK13w16CYF+Qm66G3EIqjlLs
tsPDQt0Co30Wex93VtfZZVwUcyXelMUpU2m2TuIPEIVPTUaQtmDRq9xZiQEPZrPBkYGwxRq+h3XI
+IhmHmnsmXHyPIbUWErnGs8G6ngF6PhUuIHNfmGWaYt4uiRsc87M4DSfO9vhAUm/JANwYj2X049U
v6YwY4l6nfv6d1YfteJt0j8DJGwqmrj2TkGFFkR6B/cW9gsKobBZ6rzg5aFZyHOJZC+PoAQNtKYD
vplwR5w+jLeU30K7Nvj6IzdjmuxhRIqTm8IAty62dntmc3UHtTszjFctHzL8xM1+JNKO3mEsHypa
R3HXqjyMmYbC1kC6zqi6Y7eONgFlHIdpidQ7KjZWfjLQhIcrgikoGlgygwVkexPsonTRJG+pzKx2
/uXYpCRzuMYj8eaosGrv04kOEm8uY1u0dgtwB0G51fU3IVyRw3fx2To95qPq1oRfToo/kJFdBXZm
AdGVm/1zLF6KtW0B3ySvSl0P4yYM72P/TOt3KfuNmldmcAuxbxirjcXtFHnIHU6oqXAf7ZrymTOf
Jo/hX7eoqBC7D30Jt5j6mLs9L8+QD/3qx8bTmjW3iVkSzftItqXXvXzllJc7QyeIWPmM9Y8ObZPc
vuR8x8CBCzwLPyrTO3RIRYKtzDw+0vec3GhWf0vbnUJMpEsLOKK6DkT3f67zk9TfbcPNbYADhNKm
a3tGs1KcYv2vlc25jZXw20Ted7dcw4XnJ5a/XvDTDxfEnpP4SK1t59xKjC0kPjBd+eI5K0skydbK
C+kb+RjqrRgOGegkSOygydKCJXqKUTztqAbKZ4SyfEyOdbY1C7Hx7saneBGxfozMMTEwK9Co6EB0
hrfWK+KBkJRHyaa103/4Zib52KKo8W1Ue0QK2kulFDfYTs0PWrqKppOsPQrpTcPbEFMfI8dgu7RU
gCMabro3jHcSbpPpYGkHDIVV/J5yhBX2BdUN7NUVFYOurkwLgdG5a9bDcC4slAvOMi7uRCBkKCFo
y2uY2/9bsViQcNinyVbM/xuOJ91YisSXmPQRt20+7RzwpPUpZJAoSVtziViqJ7gEpJN0wnswYnWm
YnL2kfJW9YCHPuqKx07oRMUukuPLnQzaFdqIOmrWav4zmC8yWBcxwzc3d9P2POREpOwGcy2cfNGn
hvsYty8oXW8lxMlxcBi6ldStnI5FIxQNlMWkVDVIoKh+vq33eOdrO+HoVxruDaG729jy2lfXvT7L
qpUmv4jHcJpzCAkb1Q6A3aVsk0Byz9mrICyfVehfGJVH6vqXWr/BpCQOafZ4Vveb+29w9xm5hTIb
HO6GMH+zLQSpbCvqZf2w6k3EiI2gYfVqGSecGskrB0EiMxFnAFX6/yabjv2/7oA5pHyCcYtO8zGq
K0OlSKFnIOTyM0V+C5Z7OLKo7dQtCQRsODYIdJEysHeak7SGT3mB765caxqFyG5ofynhEJIy2eWH
DbNrEiH77RlY3KOci4a7yvTDJbMmGBnHMP3megjSmwX5hyB4Cp6437NtRVMVMe9VVhMcrZsvHwoe
YpPlsDXg0vwYmWZYMK6V6oJ4KpXXmSxwqlK8d5Y0MY11sEA0Rp1NKz7Ndf+v6o7iF4cIgVybz+nf
9XQSM7Ao+7DIXhCepgk4r4HtLf0weiZRWK6xfE6HtLlmxc0zAFx9N5UAWB0LROomU7tah73zsouz
hrRa2lrkBwVHhpppvMFhE4TQxU6NvqdWSmsOIYxJuHiLlfwlExCEfMMRxAfgP8RCMAG8QQNIhp/C
29lU4gQyVEyRZK6dhqXPANeD7TSVXYZK5VCFEInETITXH60iPlo+z+VkngbwQihPC0Lbur0VAHq7
O1QFUAYKqjhH5Spg2a8dcx5sDxHKlgF/gX6vZTamMzgT7Uwy6Kswv7ZxjjsyWUz1E5SYl77EA12S
6JFoDLZcaIl2cm5rKHFBxoh/JWiDDuM0wWIlw3WW1Hu/ZAxx1sx3p37x0s8DzErsujkgG8ShmvJZ
tZgCVi0BaZisKZZEqB2KZZQOuG7FNjXz3zQ+ncA5D8pmXOpLx8cun6Mdalzfevx+y/z7dIZJ/6ML
rUZlu1X/47EDQyW56FDO9fKud7bQpyOSnFJE1c5Pb/2Jn8GEaeGV5I7XlzpnzOh6lIi3coHmMf8W
fWcLNKy7RcwqJfULjrJc7PGnwyJSR1g5Dq8ccev6ZRABvTVo/seYkKJ4QaNoywdNE05qRiL+LhQp
Fyvd3zK3G5R70z4S51k7iE/fcvnoe5siPFgMD+cVCLkNCrYZ6X0x1/dUX0vd1bVfK/vLNPAMZPYs
m+aTfEUneanOTZ4Frt9eSGyYj0ttHoukcigHM55PdA3WkFFt5ZhWn2170IDXhDsroi1d4q7zsnvH
bECpzH+PkcajAXJh7ltnzcCIsekDoJoLRMsLwC+cslhZyDdumUkx8w+arU5NoDUr45uVK8waNIbQ
gIRh3HR5EaxvRkBMc1HlkBdgHiz7VqfXpP8Ox3Ou/vShumnqa1NprJTBARHCo1tfSb+fsmPNpjbh
1ptYERTKTX4z0T+km39XJ5sx/02Qr1LzaaA3HNaApHmkj0DOtOrNzvcd7UPlFEuAN0CyGCOLPkVt
v3UMG+NTsF+aflV3pya5yIDA8r3MCJRhlr0wsH5EPjM9zkovE/Blg+KLlzJdcV9HHcnD+6lGb5tA
OOaVYm4mg8E6cgSY1GAIK8JrYPxxKMBMsfQ1ETae/8tpgKDud0KkQaQnN9vRww6p/3bUzBPTw57F
Y6x+QBswWEPWNZVdv4vjbTttMBfMw7+kRkT07DxWWt9DvVFY1uGD790CeZ7+TPiF9fMYviTSezks
ehCDw1vHBKWUqWZBLejIbp3sR/LOhbGsJ+RILL/2wuuqYtopN53EfW1xZh//yaikG9MjQnFhby7b
ZKf6G1t6qAY5MSusGpsY15eBmqPlBUouQP60FsW8gNJepvCUMwKmSRAMD3ymwgnQy8D69uRoZftw
BCq6Qh7pQpzIumeP1b3OdpayBxVXFQeruLQzmIRoEcDDFDe1vrL1JyO1sdCbL6J0yR2KTqrpj0N0
Grlf5JaAHGpHFtXQ7t5bKsa8vNX1+0g9X1+t6upwiWrqGnYgsbbzGI2OGFSV0tVQ7+QDWe0xDKp5
Onx0OgfW9M2aX0C7G9QyyPPtrsYJt4Xebm4Yf/fdBwkLc1wKGaM+BhO4A2kJtfLivHkj/oI1edxw
5S6W92frhwl9dNEj7uPEkoNhFhQntV4WGuIE6q61Hu2c9uwMe9iaI4t3+O1MM+PuGfucd/XRppFX
yZjowpPJtL7IGuRDT03bkL2Z6kfhwJ6qleqmLrZnoVnwjxJah0iICugv4mWaraCjC9+MNjwtxqwx
CIo5kpicqTOs4343mSSUr83srJSHCKmWdDbp4ArE5g/D+FTGayptMmdnwO+qGZAq9VIKSmhQNoAN
NH9YApsjV/Y8Mz8VTgHL+xD7MnC9qFOt7D3sT0A6Zlp6mMptjKkkQbtD6+322sX++vcBjm9Yal3y
/yLvIDtvffcF6YUrRvIOSKszBXkfUuZsJVomPX4TfuaIF0fGyll7T8X5CpG61GCReSU4GfulZeDR
I1D7RxDnKsgA+TbDA+lo734tr9BzO9u6QRkF+9yx5oXbpqegvha1cAuZ2xYrx6g+de+7tn+RzSwa
BIEWcm9xqujNiTWIHdHWLqiRoVeBsdUGpuk4lhWAiKQweSiOt4PGovza8MKY+9R+FM8hgZ5q4Rii
v5BB7PFtB7B0AvJIWgQsHo/loEPLwHCS8Y/W3h62wfDT2yXTaRw09KxYzFiqVDA5hYU63dX2cRqQ
hy+oSmOeKm+F9gdXEr+3RoXAdiNU33xlp9Nw28bZJNxK6PkQykDH5efNA7AGBDvNO3OrmNuUgUPG
eKxlblb05JOBIzSXfrrJcbvZe3GM1o6rLFnPvDfjM2o3Nu3RcIMVmUgg7Q3WShprgGnkeDxQv6TM
39D6JxXI+guLhjnni2ztC9IeFiiPO+vDE406BCjWT64DDVmGK7vTrmr4yPAHWdju2DKGZ6h9Y3gs
2mVtP9DQILvndcTS6oxXJbxBl3aYm6qBdyzULxHWwgnUUqrAEmgZlgJ/SoeL1B7l+IFedREwZwYz
Fe+QlYbmuZ4HSyzjBgZzQpu9td8smNQFy2Zt68eAtnut22SsnqjZU5AbLWJjGSWMuCU66JoOHjqu
CL0FnojDFXG0YQdIhME+frA000KQDlRj9hMZOndUm5x145nkvEoWcuD4lCQ3hBQwfVUQoB5QAmsf
iMVFzBoeKhVFMjDhf3qhgFc6PrbNkokVXV6aYCZY+t5j0IDyHsd2DQYqRtHUV2vroOcHa3GnP7Rn
k5sDYGRXglmG+JxVFzML3gLV0CjW820X3Gwk75Kz6D1SlT4RGUZzBpLhRfTyaMpUBrPqsTIYlT8a
pA/+mqVdMexFlY8TVeJt443n4Zy6rTTuwNTyMGow9eCnGdb68UlUIFxHuUecfU66VS4IW1CJnHuS
LoX7r7j2ObuiDbfG65dPYnJuTIZ4dUBmw7X9B+xDrgvUlkWkhXwml0Fqu8FwhreAldU37HmGxT8H
bC/bumtyMxpaQ5TBjDp6Riu5hJtH88wz2TnEzq27+MLK5KnBB6d5RsQIL8I3njlvSDB9xxHBesLn
AOUTN5y3yIfDGGyTiu5ZjGQhKXWn2kL8sNIGwEiwQ4iqAT2Ptx53tdKu+GNDpOnT5xgd7GSHBN0D
c2CvbYRO5hXnyLxu2LjtfTTyEMFTbRsCIDYIqTyyyGAeL6vHqGbSy04kB+mRFZCU+QMwIU5Q+fcU
9+OiQQ4jxpNIVPp4NaXvGcA7p96F41YYkJXSFWZm1d4V9SXUthwyhYO4E4QNj2t1r/Hn6ruUIl0m
vrKkXdg6Fn0a6oGRzorVPkeV2l3I4ijGa95G88lnFynAFCwjJIPzAtH8/9JohZKIb2+AMApIvXCl
By7lrlpNN0iRPirTbHirdHAl/iFsXoOz6oRjlv2j/8rSpVKczHRLOAwWSfymSNRvU7EQgxcvXUjU
+OohTp49S01ABaqyUsjNpNmjVzRAUQkx/6jcWuNdeLGizxzVtz1dRDdnhUdpEc2V7uAjs/IJBXn4
5WZS1rZ3Hx4ZQ1fpJHlvVbmznL1sEJ6NzRk4ZjMiuLgmQs0dMIOJng/AAmz+B+07dM4mi+bY+ohW
wQrS4RT+lBJHW27OB+kvgemXr8sWnCPC4LrAvedcM3mn92QH0sWB2z3K48aRFzJQiFFo/ZRD27wO
fAwNdWldncEe5uOlJMtn0E9RcpCR2OpnxC9J2cyYBIjrN9I2vLxl+Uk+DV91zMLAJ4RK4MXIMB96
V/gq8/orJXZQpejn1ASHliMwYNpbUhj6+aqhgRX6SelUI/SQ3sQfsIUkkMqr0X76RJmGWC/VFAkL
VMR4jQC9rdA2jmsjXkrqQ2cUQAiKGLyUewspGY2Qhc8x2JAnN2toAlGedSF3WffUA4jw3inKVxoc
18HBAoFtT0HuBmCQeWKXcEPZJ3MBKS9/SnE8tzlEGUwKcIGYJHGfp9gpw3HFaoyrlAnOqg3X5AZr
1QV780BHb1cvOHxCCW+/TaJW6ViTGlehYx6cb9Fi95sSfkf9qbe9m2HXfPGWeJeu3XXpQdHuwjbM
xNaPd+awVXXwzwtyV6bmVy/fW/Plo3bIEdsqNQRmRh9GuRx11zDfR5apoO8CdSXattC4CveSXi4k
/1A5R9bbqxrlMWsdMAWiTlbsS6+8M7y30Ab40PhYAnOElo/cWPbZb9nfKYiSNyrdqIF7KnS9YfjX
KNfQe6S/U3R6kUTcL9FtZtNv3tHWCDnrLiK8IdtEfF4ycVSM3bR2W6Tz2sEFJrOs3gKmggjJJCK3
zxOXNmtAoja7B90xMzszPcEaiQFootmRsxMZJcuEh3Sor7J3gO4nNF0w1qij+c9CxCtLJrBkcfCo
8VWIUk5TecUOgg7FGLrALGOgaGel/Mykj8a54WA2GDyob1nwUQNtNW/oDFpxA4c4y9FHb3WblIe7
HG9aMRowUdM2l6TcZkhnwBbrVNXjKyfC3nIW7Jf83568FQuUI3oeIQ0HEUfRY/F/ETM6RBw57Kih
aLEfh6flh0dRb8jxi4U/7A9Uq/2GIb9LxsPITKvdp9qqZMKsUnR+18FWL5DKou1K1mx/HOMAXHLW
lFvhV2R7LSbatPjmpQLBoURAi7WHVm2aVnCTjWTZpfxAZIz8VQsb+qy6SfwvU+BH/APFOn9BbDda
8iM3BWDOnq3sPVMEVpNFgHVrVKC6N8tX2aGxjOM+9hkiR3k+V+nITRjCvSMAXKi4lvGGVsFDtUhD
H55l7ag2vG6E25t7GwgEo4vAOAjDdFx/isc8dvnPy96l+YGNrOYsMUAuMj+uTmDcxXBTC68EFNDF
NtrZAYKbUwVoCBwgWYnNQqT9qs017Wl0WGEjWgo2i2IfZkfDOmFcJCr27rOVo56ZdyUtl4Tn16JZ
gX5dhQ9JOzYe2sSetfqnnqwyn+VUiBGKwGsQDZKOFImJnLIfTXYuDL3K7KeDg6TuGclp4T0wrnm8
NtVtKb3VOdqKrYHSBXKkvbVThD6ay1wZtyJnRh3tiu53pP5No2PSoQTPaEetryrmkC43AzFBpJWJ
DktTvqo0AyPzkXD1WYRodSxMoW3p4Yi9xHtUZvmlKuw6icPeoAdj7dLjjIx2lQlSqqj4EBd5798q
wz7WUvTXVuUnySXcVX6mLwxJOU+TcB1RK6aZ/KfpzjlIp0cqA6CqFCANzPPVCP1YIO0aLuKq2BD3
fFSs9ajnr3767EmTtPlytYFcLl86mrDkp9x81il4tKBb2cxzgtLf5TDuozQ9VFSSodyyUlXu6MXn
LS5+MDH91UZJCnYVaSH+tywmdwOTZQn9wpv2faBymWIDKfW1wzKl7XjgqphDc1zSWi/R/8/VUDsc
gqE9dnJ7tBxl5Rf2tVdTmYVLy/nrFmgDtUBCN4MhtIuvwTCtJEUHN+qs5JhyUxpOKrtIJBl27kAm
spZdYy4H+izB2uw5ayq5+bH1iFWDdbEcsduhl0jIP0f45qAbG9N8Y4X4RYH8ITMPmDqZxbVUIcWO
sOjMAfji4EY5NBlrXOUTOheyZz0b6RVoSc+vVsXEBphVVKO+OIylrl8rKZmD2rjtZemQBNm+6EKC
w6Z1gkywRfig+NybbBHGtCd7zeGlQvqjpsu20FYtPWcJ4DXU6Y3z+Dyl9r1zsHp0pnEupv4QRMXK
8AH7oke2EmUxlCI2p6Chm9AaJggfpYMZbvWUJ4IKK8X3RgvmpO8J7pPBH44+piBom3sDhoAcl25j
wRSF+yjWGHmkXGoHDBsZZcQTL2NeozAo9z2PBoUJAD2VTMtyFeUWxjOwRKDt4RYvOxuQFuuLSSG5
XoiAKrJoFG5KBc+33e0V/UuSXxNAlUKcPT+KBcDGIoKghqdVs/RkYupRUehcgDGVEktbkI4f3o8o
SxJkKwZ7/eEcBUzLWS1FqA0DgzYJZWBssyg3WPtBbWRvoTM31qOjk7wX9FWjQ+dM0MZwlBr0DwRD
TiZ0GtBaDUZng4GqyZp4nNCJNTCf03gRtXQ4A3hX1upFqs9VsilscGEjd7ZKueF8OWiXStLBFKSE
PQIF8fvodFiF8+FR7LdF6waxMjMwXHEC+zK9MZ1mOC29aTcmH+VUL/lBXWI23cRAXjdR6HY/esNM
iTFJdLKtvRfuMlwfDFOplBdIk7Sa3Trnh4VfYRDdaHALjLWlkAHG5pLYeirCz266UnSn8aPA49uS
QRZaiOyYTSBDC6V+4QfpqibdweYTSfB6JGQAzDwGZZ5sR3jsLIQI40YH4Oanbo22U2cQIqXynYli
y7EoPt5JcG2IQpBg4Fuoqy2djw3tvPjhQhraJOd80J4dGUa9kF/yCxYmpUpEHyokLQlpgyzGSDQZ
fSTv2D1GaqoW3t6I/ZrrussXfi+5aoje1huWGRK8Ca+Ala2LgPVjzXiNphJhdoFEIRypSkADqejZ
MwVgKibKFAhUJyo1HqUKuRZ6AQgCaB46PnM9W2tAvQov3uuV4qbVSLdBA8dg0C3Nt6pgDxb+5oCP
TWYYKk+4oHsZTbqYWOfmIgLSoY+u+QA53MEXVuM1bOiM6UQUi7EbMtOc5AwHqUOBdt2CYmdBMA6o
l9FfNX96+mVjJRZ0ilplHsyyUlSs7O+V5Fl1IGe1HQyvG+T6mk4YIBAlYvYthUyKGZErPZcYE+2i
pjS00IENY+364PaarybdWQDQBuZdNbs5mVs752fVAJFosrXuO3lmRw3KimiOGQtXU86b0lSoaD87
5RX4sERTPuZLb5NiSitZu+qALWQiHKBXd0n13pi4wlgj9M2r957dcHSCe+KcCu2Rq4c6fFfKD6AV
dnWXkgMPv0Z7qQxUKQYNC2N+pAmFSj1Ygxmg/2hoCQb+OR+Wba1zZSChGLyt03msp370Hgxw/9si
WhMTVDETkaNHwj1TWDxA+CkvGV9KGp+Hko2++pXZzB4S5V5E4F1hjmC1WESQFLwMs0FOKAGyjRyK
+CB/C6oFy0zDPCgQpUYL2PHILXrPCkR9Id/da+rPlvmZooZOJs8V5g9HD9GVvAyIKn+BemtbBbIF
M7eAYSzEpAaXYxh+hTVTeyKhiDb4j6PzWG4dyYLoFyECBVvYPpKgN6KRKG0QsvDe4+v7oBevp6cn
ekSRRNU1mSezv75FPGmhdhDvNUaDAnCI+BXxn2QqVXxkyEAjmrm7mn7hUuAKIB3yRYnPooLp9R6i
qp5NeNo1jMCuY94TVb6MNcBs6b/thCO0/OyMhzXceSd6vCCsjEHLxQqBXOEiM3eD+uIX95QgXeBH
0Z4IWGGRI8QTyNabxKN8OzIeUoN1ymY2voj43EHU+tdqT1XQ/ituwEIw4TMCfmHTx+k41Mp6baJn
G/VFGnoLySagoQoNSvjRKiEiSgFHDAOpynuBo7JhW2DKJ/8IoR/WJ+sz5ZQZcqoWudb50v8vxU7Q
+mEy17mxWxm4um/tM/pd0y6WAaM4D5JtnNTslSBGDh9eN6MBk38Ne2CNoQJNIYJhQhFZaPPHH0ki
8PLNkJebuFrO+SE0IjYbd2QVZ0ZVSkyYyskgho02I92Q9wY1GsTyPzulf+iP5NyMSCh7N9/hc5xS
FzbzXLFrD/5NJV+V48WKDn54VcDroWlv9yruRVw9Rr7NHbh9j6T6mcC9KmA/W8YUprjPX/K0+Kiw
pfi85NwZ+KOQrAtBhH04EbIhU6eELjdKp02EOghdhUb3lKig9EMU6sZDj8ql3l0ML3d1cVWMh0K6
pK59Ce9upV/Cf2dVPlnZ/0dPHeAEtyjbkUIV6J6a4bMw37Pq1No+/COToA3aw1+dEyR/CTOi3v60
4GSQSDo/lln6q9oPzf6qh73mnQvgM/Y+QwgjdKaLv0lVuKP2GscHJdqWvL+1v9JD6Vo6mgjx1zH8
9t5gnQGFrbw972UoD0wTWNuxjGn2qnMgigfffS33FXbL9FbO12z4adD3jfpdFO9pisj2j9/ZGQ+5
ceMJGadnzjWbjd89Qr60/AD0m8Q3FIYTXEz1ZMiagG7SkrWtPTxq6oCU9MNaN46SRQoz/0ZwIr6r
XD8RzvbKuagtM6qjV16t9jsrN+UgMfjSt4SY+AiNzyaufTZTZfHQApsn5pHlb+MIDqq/mc11rhCE
ihbXzbFviksWp0srOGji2pm3hhlKArf42lmkm+2kq/mnqLtqFO/jPirp5U4kpPPvlnLbg7aYLgHz
EU+76fK9KsTC5E5N4jOGNvaJjsou8FxxelW3MfhO00+RbthptsY1Rd9Ns25OZ63Z4sDTtb1KWoiI
9p46Yqpdl+1bqCJ2PCTxReY727sGDN6g2vXevmJV2Z2K0jVq4Au71rzqLSJL9TFZ9x79gshOUNAr
WkYpGN7U5xzDDm+8J96abFcXx0S8h9NJHW4GB0EbPvjKCI4B/M+l86s55kFMiNm4MedfR6cXrbOv
jrWuHd8ZmoBhD/0/pXtlLC/GYxixOP1XgEWgJPP1g8WyDvMiSxQfwyGzyz6/F+JOvBAC2LMVYUHC
dzhdFLCQ89LibsltwzDIOCR4fSO3cFhXmAd222P7TNnI9zh+6GxnvSt1Y7z2zDN/U8UX1blbjGKl
yYgy40RHmpBczOphW6eggjn0EpT7NEDFvx0mJJEb4HoyuATIF4mMcPRzZMqlp1KFr7nkWIvbqH4H
aPl9/2IlX4AdEj7RvEWXR5bLUFBrcXp2N4Kwi+w3ga9Z/sRcf+kx8MNVi2JBBvZSeK+esekqNChu
iWXJ+VSqr9H/nKI3S+JNVQ5OeqE7WK6pQALYxhVnaa7/FNw1Eg/WgJqmztHy9NEqZLuV+5/mQD40
pR5pOGg78+Q0BuTU04HGrB8C8RkHr3n3ZlmPYmQBs6qyFWYgb9w33UFLPgy289nZD64m/x+kbDNQ
0Nqj0d1V7pXom8OxNpeajydhEbKWAqPXnAvjyIClZlKMgRCZKYKEzxQFpfSuDgu02rtGgvoJ7oZ2
07wflQ8gf/CNKNOr0fKB/hXMyhAx8tHriHTB3LY7A2G5z7f2Ioe9730a9a4QzMfyj9H/btS12TP+
Lo79cIqIi+m2UXSGZ0wDL/sNGXWYqzng49/5aWovdXv0tYNWPemxVYieUfSmwN+kjDL07659jdR1
iWqStYazT3I2xNtQe+W7mhTfdbVFljdIMkfTfzkSJIIlcJKQaszw5DXEbCPA2omXEudkylncwYYE
ZwupfWHBeU6hhzEKXVIWFtJfRFIyq/qdH7B5eFA0zAqPkbnPxJqjrTVeCzIA0C+a6V/FGj8kY5IO
cIESBbQOr6wQO8KQfWWrWky7UKRymsh+V3fv+CCaiRnXzhMHhocOrurIf2rMuKmA/9U9VmH+TIOx
bKN0QUdNpupWtgSO6r/GHKhATdOj7Yvh16pyVtlzotr2i8yuJoOFYhdE97lN48V21Rddqg/PXTKG
nQujDsWoXZGX4aG+OmTJr44jqWP8G2IsNMN7Pz5p73LKn+gSpS8EtWWeW5az6SH12WofZHwzkt9W
sN5X3wfjuzC/y/yvRNCfLURPquAu6H+seFhgcJ37w1b5mTMPU/qwrroZ2htcsJoqRGGYH1wxrDJG
/9BVhJt4ScmSSrae3KXN1qtBma0FgT428Kr1MJENf23im5QMu5+Bc0peK3IXoCqqMO6Q2FHJZ3+J
c2tR+hbf3KL88r1/zeHgAKqZGbOQjC8FU5GQZeKBl2tZLlADQigtnjgKu388NEH5xjOQ6GcFY1b+
OjLXSzaauRkzwlHvoX+wYUJTo1S7ir8pydJdPQyssfWR65j6owI3jgiXbHTIZHw6JY4ENjTso/6x
wYO+oZESFK75m8i+RwyIOCdGG+XK1iRfEnVaUwD7ULb6iIuCgzHxC9YoNRcCj8yIFD60nxujGFfG
GKEHcT66dHpzLO21UCuGTCwrtelTet3MOnyRXAIaCuc2zU4jf5JT8xozdQtt49jp2EZ7CTYo2tW6
ziObI+b49iqTCmLcmjGMOGdIt6ks99ZAbVDkBw8VfSrZEktgegqib6QAA6jKPKkulu1dDkWbHlrT
nt1Yq0DNTPQ71iWyDZRz5FvxR9DvRZACmlDTNkm80dN6P/T6oVdiPHT/Jum501i4CkNKx45AGKKi
DCCEBM/Bo0WxMQOiLcDRujbNZp12hFBUBfHVplgW3RUC2Wayg5Pw/Jdati/NAIHDGWm5D01684FK
d5+NM506iqMmACQQq6uW0rQthl0ZfqgoBtKRuha+U6utszA5pkSylxnaFBPhMKFuVnf2OOsFzbra
3TAIFPZ59IdNymivCYCIILUaWeroMICi5lPNX2b5bogLJiY1Lou1fyVLREW7x9UIB2x8i6MM5850
aNFwiAHTZHNwpkeY+MspIxopJ5GHPK/YGBdq0aBKHrd1/NXhCmNkE5MpgdVvw0fp5glGFW+2xuXf
PjBk2tEC+0r8ZzIMIRMUqpWGvM5fx/ygNCeklkZ3BKKOkXhpaAi7ANcr3eg65JdZRH6ZtIYmxViB
0NHWcC0jq6jJm+lKoPz2imxmziM+aGaxGnWjN4Ce8MqJHS4BRE3f3VQF+1+bcO7UVn/F5NalV6Wa
1nlIUlnrH3Qx7mTd3vAnTvlwQJ55UJORB0qcs6x5oQFeG6TU4azBNQopYiCnHn5CHl1Vsv1Kqbwl
Y39Tmt9BhpveNh/gdU05XjU/2XeFvzHI0Wow9jaJfiiN6q6U0a+SEHdlzfLeuj84D3soPsuemF6r
/4rq7FYIvjvUpdj8e9leemU49UKcMms6BTESY07JJiBmj02YY802YX38ruE7tSQbzRp8dYXwISMF
KSmTz7oqOERYWwxEMlDQyJsDGWygRUcy1zlXAU2sNFmSw1q2s/DZlKyOjoDOPpkQrISSfpD0irl/
2YfxfQzUv0TXAX/F3al2/gbR3zppvOSGCYm2W1rGtOlJ/s7MfumowxmHGaoIFdqYbiDEo7zoeNFp
Z7JTQAWdIwE1w3jp8Z3uLQX8rP2O4gEnT/qpewfgMmy3zFkCY0DGrB2imwS8EuVNC8sboTYwofVD
6pe31sF8lhraMx/jbq+doe5zm5b50++nChv196CMP0NPMAoCxW0Jdu7AlekwlXcYHyZt+68q53ID
kU6SE85WxjI8eN70sMOU7IYxfCEAEWGTYvzLSfUNGhxxPSdoVhKwq7NvFdhyiKRZw6G5GdUmonpZ
TAWrGsOsdkX01AmpchDWAx4gryXcSC3YGJO302W1rUbIvdBWkHw2RbTXaGnbBNUX+pNUsm6X6W4K
TNKNemh9xsaCTuGox460KU/HfQeDpGA9grqKd2gt63Cb99FyKnDaN9WLOmIcjwLAJ/4CZ8nW1vuD
5cPKV5WlF1jvIVCuxEsXYc9zRvat2tfrymqJzMQhXHd0YdEhpGEbw3wHVucqCHDny7+abCzJhkCG
ei+NdjO2WJ9adSeit6Hjyy0qcZ3a4V0NanI+aLWj4KwK8V0i0s320vNQFgIRLodVmbTbWQrAWL7l
TWPuSPYaAPkh/rR8lusG+46ouvhFtevC6XsiIYFn/OIY1nZouStnBJvFDW0Uy6zrsCvhjUcNI9Lp
WCt83uZ0MAJ1b/ravrWhe4TQ9SkQbLb7RvTRQ7tKYCylyFSCkRrbgvTTH9oiOpVRuOtBTg4CyS1o
BKyDXjEeB4aNgdls9LF1FR9ak5mvIwgBaeOc6GrwZ219pTzN/7UDlNoVESnCPSuO8GS23rlhJ18N
0yqRCkO+YVtHNRqhZjexApRMPUtQ+ETGu0CViCIV1qIBtZ/44qJVgHXOQb5LAtfTT8Qn89fA2MJ/
6NqLltNGM2dpTmSBVmCPwvC7GNDngTsfnZ9af6vmNjL9zJW17T0L9WGbL3hrRHAfQsEQGKCFd6iY
f1flV8g4yo87huwMtqz3prKWCcOD8RJwjgWwJkuhLGxIHU4g4KyywISUhQ1YFTgonAv+2dbZ9Rzs
fvjR6pcZXm96zFDUnYHLq8te58mm71wd+gUdtMZQX7pmfkEGk9GS5NW6An9mf/octg2zczbsNNhB
S84hLBM9fGlwj1EVNSP69iPpWXjyqYMOAcETPuBsowRBHLu18sEPIXsheJXZveDiKfDb2sTsNguH
S9KoHcTkh3R8sctVq24m2lkq34aEbaN6jcWGj6NOdop3Fv5nZfxpOvLyu218lsbN0uldofeqKHf1
mxb+8H1PfYjXHylYS99+g+mG72iq0Ywd3HAmyR1zoIRlEC5B9LcD0zJm85aLbBwTjMqKOI5PAyov
M4A+zqAgw8Cg2KSxtAW5fzzgjvLPauES4kdpoHA0NrR1rNk9qbpT8owsJkh//CKMgByFcexOe3Sg
IzWuMXlUknvO7Fh2GEJCfHE9yOZ69kc/a8JGNQokLutynrUxFTanLx0QZsFEjcgegxgfRX7YMWI0
9kWpj8TJqxZfUTBwLMfLILdWCUE8Fes5S0nIqHZW3mXQWcjFziYcW8x4aMJ5c9GVkrjAU8Q+Z2iy
teklbtTMztnKtZhfy45+Ydwi/SARjQUx2RwxDl7de4JaJvUBJGwGpNjfgU0emLB7kY4WqVn4FgEa
2N6day9/g5RLUWUbBnnHYJRs+gNLpwdvf+SGiNta4rPyjUheFO3hRSk7is80+lW1p2hpKC7esCVb
13EjjgppnSL5UZjAgfxvY7zI9IzvhBUihfxUQCUOv2a0m4alrT0O7SVjBzOyvvq/36aTk+m7H/7r
xWsG7G+iW+rgICTla+bj+n5SRqXyx1ffLA2eyCPmqBa3tmML0+Dpt1JaJKTm/atlH2w+hsCr95by
kzTECb8G8ctE20xQxqQ/eDqk3AfKSzjdfdjUDFAS7TNm6eBPTz/H/gqnmq0+J80isswFFyozczbP
ypMwKMTotyDF3aRACXkOLGUlwj4eR+ezzVV3igUernuFTqZKfgfSWTrBoRv+manJ4o/V96hg5Fwo
BkFVzEiL5I4OvkHxYlofUcJLm3wgmuRZMZRtf2Mbwj3SDtaZ2F0Q0y/DJlmyw3Nzy7mOTbKev0pt
UK5mBlkjVj61xjx6q2WxMX00jAOEL9GRBwsJNUZ9ijBWW01asGKqhFkmwMaD/U/LVk6hbR2F1EH0
vIPFlSra5Wh6u4Bpk9cb+yEuVhb71EIBaEYOquUwkjR6N+IK7iHiGtFAEgj/rJ5t+DtRqsfe718G
tnGJycOC+TklwXMI4i09M+lFZDl1kpX1zY84LyfjFBrFRiDfUDxU85QYtghcqaYur5rM8czNK2rl
vlxnkbWaZILwRbwXIayTciA4HPKdXI+9efIrvFp5wAZkFkCwkvEfPlQLGSPUY+zbo/6gPFgWfrRq
ypsZxKQykmoXoLkJ3WBiy4dd2TNR2CHwTWigVVWBNhi7Gr9CNPCE696+zM6hzA5YoEGOlIprTc4r
/2oP3ZNQUTyn1mJSUQVocEE0iFhlDPuamCtIIaYBFQ4QQgqQadLQAw8cwMgjExZGec+qDQtOkazg
Fi1quGDmPHpuymVOiUNtFjSHgQSYKOtPTTitUlQeWQT5zmf734ll34yrvvd2ChMgtLkCuFTFzxt6
exOC8DSTdi1HG6gnK3ZdPbfM0iYvXTmLivwSwzNWihxXo0O+Ol22BaSSBmdlFv1m7LG9oMhonNDt
QEeqSF1DW0O8NOHCOVoWynV23zmoN7+R65JJECOLUT4iEe3SUm7oS1o1X9ot0W+K/axrZ6kymKRO
5w9BFXxNos0w1btAkv+5mJSDRUNnUVbFLB9HZiAO4B+VWtInOP23ZxJkoDjpZ4vynxK/qQVTp3hY
9vhiY5v9EEZFJ8QO132VMGmKM2RayQ5Otxb5vKKOW4TF7HeJaAvip10SUPwRstwfcYra7dlo3yy2
RLm3ra1rbH4bykdHzx+rVDPipYpvEd5dzPl7U8Su/hL4Rz+P2RJOHa+pPhWmcg+jast8Jl/FJFFn
dXicW8OimJYOfp2BkJT8qgOU6dwkOncgFZLwXRvulfiyk6Pe/ZrZZgjfVMWN9LskwTNbx+qlqr5T
uZ3H7mPeb1U6OV05RP0ShLknXj2IweWL2carlGQVUX7H7MzCBsGd/GzFYTYd+eDSUYCq8ivrUYRf
HTYaJipDz5glJ/6iafOVYxO6/h7o5qJnlBezm+vNb3X2ZmJgco203YUKvrmQgvLVUR+1Ihb8B8B7
WBHm2nDQLGFLMF/KDA9iurcE2Quo42gDLeiTlCSWwCGo1oQXkRReEWHMFmz+MWmKecIeWU86NBjz
xHsThujP9Y6c9ZvuXMYIxj7FZQPsGwciGwikWKqV/rTsxoVebxuOUCU2Wc2HbsI2ssNrpJxqgcav
b3Z+RQpLBNvA9xngwt2HFZlDxqi0Zlnh3zMG1mHWI+M+rJ2W/Xu9Ftm0Hhx91Q8q2tTBLYr6pugf
Hse0zeAVTHno9AvdiVB/1Wun1N3O8pa6F7qiMZZdLN2uKNFkf+gjbQlcHMc51eHD04J/k3NJchup
vg3lc3ArvAeq9DhUdXwPyXfTYniLefms8oaaOhC0utET5kMsdXLOY+PCaFgdE97wudTA7kHGXu8Q
nIKKuERGyiYX3CSserJJaKwzdC5pMK5Tj6G9/54hd4qQVfjGm4ZWGJVVSfrZVOabsXHAo5irIYbP
hNoinMh3HAcC2xHfY3YtSrLNSNQgpzfVEG1lGNbZXOWs4R2Ox05lMt2gQvkbqEB7Uo/m8ySCWz2w
+8X/Nq/Zq27kFn5t2BBlkjWLOa3q0VsMRU3sH0ZKXlyD2aIlYzJh6xyiaNH2WsKjTHmtLAKNf8BV
Ryu6jsPXIkL9hpGD8q5R9l0HTuinYEOWaxhv0j+tofQW71PbEp7kL1GazQPVwu0q+59BBz4NRNcp
4aawpxV3FrlAhwZut0XSaOG3h6qXe1ljsdDadUhwxpiCDjUKwXKDPUxy6OKAJKi24xKYziDn3pGC
pEydzVHb5SI7anZ9DnnhdMRVRK9nm/UlMYzPMS2PBVCwSZwNARvG5tH4p5X4IuaL3kwUd2q5ZmpG
JdVwSvp2XbTkKiXi5DvBrezE6+w80kNEjloU7mXCQ6EW2EKIqNdO8xMgIm3TjeoP+d1HL/fBmclN
pY48aA2MLwvMWniyBNS7vNz1k3WZjKPnBF9TnN88BlOpUr8xr2PynEPib0BKeO0PyMagqW9JbqCg
ADjHT1XE+D0PBtumPcUOfKVo5gVUJ5/46uThtEC2HHTLySN1opWNLSqOhtc2r8GcUK30zwRoS60Y
22RkR44iClkV5sJ4dHO/PmtBgUg9qfc8QIdOWOhMDM40JMmmeBcIMWabgVK9qza7K7OHdDvtRRFv
GaSiwEK07lSX0KLXNLnBxqo6VjSiYUSWnZU8O6NCnOHrP7UsXdP33wzffPVEf/XYxTnqnQCAa8Kb
NCqgthzmaf/CtWZxrkiaRwJev3s0DY3BlCyx9uaIDyyK12rFq86rkynm7wFlZybuuYMYRowPRyHO
ZdBom4owebOnaC0NKmPL+Ov9fKsmpSv60K167zrk9is/9hYb/klHEeWXiAV7tJtKAqsupdi3rP7s
ONj0Wkp5Nl4vVVhz6qD69TEcVgXkRaTcgf4d1CSHVeQG2cqhSKQrixcY/ktJHkTMwxax56zL+mBD
xaJTn7dmxdVHPT6yRdPbEi/xVZ+GyxRhFcPOp1SoyGe8aUCYPAIihvFRAuyEFWXHDSe08Jh30xMp
HPX5eOSbjzbxqWJ3ThhvsrZcjaTItybN3GTfYgQUqhaBc42P+KhdCVDRym6pn65xliv++GwQKUSB
4aJxZdFLrrxX3SfG+K1P9KWmHcbYOZoNk7iWKXG+9yYCw3sYptAVLbCi1oDwR+dYLPWviWZOYM7y
evWvUpOV6M1N1On7MdYfia+6Zmtui4KtJxmtgP5RHrhp6N9F05zQQfz5ubHUg2bbwI23e7fj69YR
oQ6jPWmCbYlSJECbFZEuFmuJO5nNV9BIt7evSPyWXZmcKmqbMD+MTsaCiIUHU1mY5VsbK9do+oxD
00vekU1Qeo9xyJQlBcm5tw7CEUTGh4B/BE0b0yvVaimZyZJGF60P6UlG9cuQb4iRhSM5eMopzYCE
6ghSvqQcNjrP75TiNAS+EbI1lkTjxlz22YTEZRKHsscW16oIec09Puw3s7X/hj+bYFNNMo8yjmxG
BfQLJnwLQ56r3rqOs32zMX/n6ZoWe3uN/UIZlJdysg+qp55ydcSKOa6bARCXRTJ23l1m8UBJV9Ur
E0zo7CIz6HoZSCpDKq5u1RtR1Be/B8qAOVs4SePSjPyrAQYI3wNSaENl1N0GNIEYuz044daelp0h
3/IKK6jH/iaP6wUzCZRv00qesgzZtaRe9TEn4FuJDXRRTXFzUKqFKWoDtIX60+wqdyDzgNuKdV9k
LWLZ7jp20DDsxRiDrXEIPcfFETtsxFvv2pZ0EVHbL8t0PAyshEh8/ywbcuLqvczSjenUB33otokO
nZmZZWdGhypAmtkS5i6P5YBH7yAC9EkZ+6veJCCn2DYKVF8uHSVE9WMxx2+0BXnqKb6+nEuQzIOC
dUHTNifvNUGwGI3fbZG6xegsQMnpQ7NJp9yN0U6NoUHUlYQtoIOZ0BZdZbmq2rkF+PXc5INP2XV5
9Vo1EL/kwzKFwJ8Oa5rJbU3qbsOM3yLmu6Yjx4d5KAmmUunKSgwLefxug06sMQCBMZUfpYTi/lSi
nE4KbYRAkewHSz5iN0wspn/p0puNkyj+yroBt/A+kM3gLYmed/DrNVBqRzDjc9VdMNgkOaqnETWZ
KpgzcQFXXcicRJ8la4iwy8+mQpWFfCukqdVJZ81CHBsFbMeJMRib+RCDraA5SsmvngIc1F3kvtk6
XB2VC7txYN6UWAeRryKSpGYgMuW7qw4Zi24ZfIzRVz09u3lElIIxtDD6wPPj1/zMlHaZU+RydeHS
y9k35q7UsXVae5U1VFhJ5jMM3FUTdfZdC4ONIl40i6S+KmygaVMgBrogZafVyH1O57BBIhrydsKH
4NCBCQPWV6EU3TarcfQ5ITIgswVibcHaH/KnXclgaejU68FbOllfetS8JyBhlkINl/aE4bfRSn5+
5H/oWkTplYlzWJHxY8sYRamEf9IrvFrAR1qMmKM2tBerBHKWSoY1OaC5kl8hj03KQBtBdqbGkGjS
4iTK5lJDgvTLENFum9lu0xwUjytMMwa5sFNUngqBqt00b1USvmSBAS9lCmXhZsSP6InQNiG4E6cs
ONUEom8Zo8OMjCxiX0zZOZgi2FhcPqShUkxC+PX8mLhFpFWD1duMtuNlbXv1IcdcqNkGyZ1YmRXb
+Cp7G1TrQJCjl9yFTWaFErffQPuWXWK5sdBWUsOszIBpIWkQshDZgPVjdTMcJAwPPEkzBdkCaFt4
Gy2Ax0X9i7WZTHrpIIYNPxo7O8eFco8NE9COT8+fH4K+OURmuUn6giraQkhQT+NB4t8Kkm7LGyvc
KKXmMYaLbOxblHkQOjSvA0UX3ZwgeLFFuopTvPqTpdOqNyrrEsQBeP4BTSIE7BXkDEISFjfM6FGC
B0ILfogf2lsfT7MmcGyUjTymMTisBpS9SuBGrzG21swAVeD8lyyLWJnaAAr8gTtERdRrRnJXtaxV
g+KmDeafbr2QyAGcUTGJ/vEvkwp3PLLeOmJsNQu6P688ujVaCo9p+BxSIhPYJOfrzICMpgd8Sfzy
rkcFNhRzWBsJD5de93vF7vS1k+3DJkr3aeutpc0YObXpsfxE7TdD6h/KAvRKGHrIxpeSe3Mx+HA+
IxUofpYQCDYliSvGANBHqAN+97pVU+FTlEyqF/potOuKp6icE4/M6stv7XjlB9OsQU83sTnTa6A/
Dto0LccJj6Y1q5zI5RJt2LtNpgwrWQw/fZl+NxqRHJaoadGZ4muM6dXoUZH6vU0mSSBXov96YClL
i2V167Gz1et0p5aIxGzmh6UsjyIuWaq30HDDGEBXbDfQwnBSSBYCC/2VEvrHb3IcLPGEvEF8Zj0S
7b5YRhmzt8o3v+ui6FcVSEjV5G1q4Wv1kErEROZiSjxFnSYa3JsY7ajD/t2K3nEn3ye71TCqp/RP
BKGpE2vuUXjvJkKAfPK/qxRFa6yTVBch3nbS9Fl0kbXRQ++Q5SzSLOBZ5Qh4sbKtjceKZdllNHS6
YdxUCHPs+taCbNHCBqzPGG3aFI36i3JjSu7lhHBo9MEvDuGkUw9PJ9kz06m7HnetoBYiUigNP80E
Rmvv3TsNZm7AelPkiCw74a+GgFAPhefeaKyvSOv2UUUSQTaZRClinNDKv97z/kbBPGCgLggLxHNl
TFuKciDzQ1jJ9qmm1VraKnJ8R/3wmPYMA5KeSNOWxjirqTWMy6Hu7Eod3LlQ7HcHbl4HkaY2brGk
mdBN75ezJuXCYlBRX028JqIbf4ReKqBNiBeEmqXZoCK4wBJPndiIJNQkzqOveTKy4SOysBlHE7mw
wrCPeXGPGU9ZUSeQfPNxGDbjP2WdUxX/k7a10HMfEL9KtLBSEbImlMw7+NjUdIhycmaxTXnKyifp
n51TrkxgVl6q0LChnW59jcomb/DedgWairqkWrg6cb63DUDXNTHcURyCsulQz3q5jRapd4fMYKE5
RoAnJv0wSOgWWhGcTeM91MEBeB7IUW/WdUtiIyAkRKCohcG7UULAsO3h2ujFQTc0dVlOhJmy3apt
KDYaK2BJ058k5Rtr2nMqc6DAnrLVQGo7rbHPecc5OZk51Yl36/jywPyEyqroODjMulxO9nLwqOAt
hf1ZFh41xZiIVHkp/38nSiNaaZW+i1vmRnVFWFrbIPIwlUuJrC6h7GJ+imehTbF3DfQ2tjRb9KDX
khlDgngGC1tL0IuJ97Av8b7PlVDcmK9OjbjT6bbCL/CdIn+vfKZeomquicDsU2sUK2k1wWQC14Po
Shj5uxH4bNEGH1NdHNJGVVC/CB0ap2arh7W+zBRO9hJXnTl6JGIzelEypDe9/IhqRIqDmrGqN40S
DcixmwgE0aTDWF6BOIcE2e9wIarQuuf3kRD6pYUKrLaqa43eB84SmyXDyZ+ZV7EF0xnQBZfKVn9Z
DtxkVRGw6LhE+yLed/oUPSguOsvidLcFykHP9jchm5y8JocsTol2CKt2x3OJWTHAkFbPRJ1Bg4IB
F3CMMtTNnSOXKAAeidocRGOCLSIShLN6ZyD+pVl7ZjymbMfiRRCS9VHUarVSVWKGm/DH7EgtGLWS
ng8cL9u3clExLy4Vc8MTx6Zs4KvuDWDIO/b+SeSzdsDQpOXKKo9t/ndDoOFD91aOxBk51TeyWiar
NRzHGFJukMevncaUVrHwGJr0T7bvIellNtTx+DCjuRpJliw7zK8U4Pmi7zEWOVHrs40QNzCiuR2q
C7NyEgKKmStmZNOiWERJHTGoL7WCeEvhAJCYuhUew9FL1WXT/piZRxFodE+TU6qs4di07HnMyrhl
iPw7PQNUPnbWamxyWAjyxR/sOWB8gjbQsa1OkGwEtfqMdCojQ/QxQmiUeS2KWuruaaVlzRPjXGxE
UB8s/0UvaoODDPlSHNh7q2X76/3H2Jk1V61kafuvnOC6Va0hU5nq6FMX3qMnPGCD4UaBjdE8puZf
/z3a1NcNrhOcjqioKAoD2lvSyrXe9Q6sxvolazc8pIiyh/epDaTtSolu25XYbOUXxDAgNmShNVjm
enLlt3Bh/zDIV2s2NvvWCfQ/ByYTvjzW+Xkx4iDfmZfagqCyBKvHPpNKbz9Bfl3YA8ogP1i+/kTD
gGtcwpMoCsJyreTRyeYAcA8601wH75P2LrebNQMEY6i4Rzc0DtNDjfeAyNh0oyIndshNl8390mU5
ms8QGaGARiuT+FFqLzr6HphlMgT+ITU5S60BDUTQiPOQI/XKwjUuL9LPXilv59Ym7rr5FhuOTCtz
+Tu656SqJU/agutI8liXznzVlrdRFXI3bHCafsJbTWkcpRhZh6hCXOVGRGQik7ATFiJLmYAHYoU5
VRGxvvgKOHNDOSA2Uy8AbJm5HF3xaMICIx6Btjcp7XLtFXlu2MCnvanRL05o0ufqi0rXEMaCPYOL
hgLHXeB0O7r33PoTe5fZp52zUnx4hlYCKIZ3ufZCVAPOgxuCdzbZ9D4eNLEyoSd2w5hdZ20HbKWT
Gzeb0GLRd0UJe4e8NZhn9D1BMODTtf2FLIpkU/luzXs5oaoa22+IF2HHLkiN7NDbZSruLsLcv6u7
7ms1ZCBtsPcOBlrD0PtMZZN/qxQU4rGqkEUxhgS5dg5hTwdng7bVFHVRkeHbpdGKbViEr3Z6PUYx
vpuC5KPs42/K6+a93V4tGRKhnkb5zGfBzISD0VQneSMBA4qeYbLtrq2lvpkshbrVy/TWTQlkC3EX
MUyIaViAEY2ImjwDwpAFcHDnC9/rSOxxAvAWbd9kNg28F+G3WjJAtznsSMSBYVKy2ov6I2k428yz
cHJxmHt7l1jlMd3U0LQ3zuQ9T17PmhShQbAwZlqpt6vNcIFd+1c3DhBat6ygsjIAH+ZAQTokPMbP
bqXCtWQPiKi2MQ/0H0IBvzuJ9Zk2GklgvRRb19qVan4a4merKT6XVvO5SwELwgAlS5WYJx1HiNs6
bn9kxKMjH9ISd2/cXokLVNSjsds5mft9oXXlNeZESK12E5N22k14GGadF0ClKQ55Uh0LY3A6RGWA
9LOy0MDZgbOfyZJG8nhmYtw3wut6bPFtxZtz/f2xok2EZkhox9W4BuN1AqQ8g5i3xVo6DHDzNbV1
nq5Mi3jlJschah259tcLqHK9Ctx7Y74Quf6i4DDZi750hnw79rKFr0YzAryy7QciLHVFhzyPzocp
YkFOijvYwYuQ2sFci6srgme/mIglnAmljBMoQACS+GIQbZusLS84IksmcgeUc2O09wUm5XO9NB98
u9+n4EubfLyzvGFlRxqsAatP5YSFQcxey0QLtIF8nQMnBNKeQ153h2dK0h16jBtgl5gRu8kiRUni
j/sgwstjTixiw3sWsAqrpd69IsltxKKySRn94oER2o1ZF5u0w23NgWoizt20VihRymJXWny9KkXX
nGlxdCxOkXF0J9Jno6PuNYRr20MnpfV+qVHGQfp6moryOa7Am5aWJQmUyU+6MkjOxMGaUsI+dcDK
A8wxKcPj6ee6JNoR83xfFfaDF7kPbDBeEKhf9pLO2vUYC4vyNCUd47jka2YXOaz57i4elXb6Per9
G9N8SAEKMKjhIZuX4amxltfSgxVjI1EMs8dpZPYRbfdYeSi6S9oys7ALyu7cRpAOmH+pSHbUTbUN
FjwBShCCvpBwSgJ56HCULfjbz/z1X/Ys3KFsTpOZbQjhGAtg0eq0kmXb2rGYb93xoC1iBjwPCV4a
wDmwbaoVfwq86tnE4qWAzZok8VNcBDjXfpAjOk7h5/42kNDuqgT1ZA3NkIOL5S/LTkpB2+to28Tm
i4+8rIzRDzcetMzYH17G2no0QRofqk99mE5kr12hBfjqxwsjpsGkpWFtEFdAUFE84qkYZK+keLgr
a8ZNmH3A0D8ysx4zCJBQnDJB+7fpe6SdGGhcimGIdhi8YgukBAHxdkVy7xVywtehi+8SYV90WY+4
mwamkrgVuL0RKJEhDWVTEO0Kn6Ml3nU+qZcKMUIdBscmYHCpR13spOTgVusj1ckHdLs3bjiabTFw
zwLdPXoDBLJFvdiWdNlu4ThOrZLzly5CSyqR622ijn+S0yfHCqp472UMl3PvFJfN2D0VwWMRiYus
LDc5PLXZTzntphwYEFF4xQ40L6t5tzRM4vlUf+9b9eRExzb0brmiyyxCoDj5ENtwKAa/TvbVPNF6
9EA0Y+a8eqSRhh37vSWoLpJgXlFI7NCsQR09BTkqG3FNX2gGey+atiqkSfYGmu04CtlHTdsGX1Oh
/Kd2FLipeqLaciJNrPdd9pgcXez1qLlmmDcelwQ+HEU7ougfpA2Iya7zMcLNhyiUmT3HyuST+VOn
AUfaqRrZT7fBphgSnvhutrYNM/tSOyH0hfGba1Hr2ohhaFrmo19j+dgqnra+ZvIXPivOPr6UOb3H
lOjmLLLzmk+/dmDOvo6tj3ZAH1jGNaOM4x07Oa4uHbA6QuJpWM2kG5BllMtO9X1pIXMUhcMwL82D
n0EngjBwrCbvOqCoo5jkm2lCvjnfy5H6FbuF+BYsREccOmsNcJ5j41OAiDZNog81HphTjXIql/sJ
Nwcvtm9LAVG8Di38kibCKvsOn5QaL9naZvfSyXk3taTF0gs6SblTcR1CLPySm8dF0vZnmYdizsX0
wEOyihqUd02yQy0LTPUNLhplW0FY4J2uRXXhTIQ8dxHcI8uoc0brbVTwOOYCLGRM8SuKIxCjsWNb
BBSHJmK1fIs0BMZyHj9qV6mLmmFfpeDTQOTpAtPVR0pv+jK9NoN131HHDtnUfPUa1m2O4u+Vfl9d
TqzzTepxv+yKjtWZP0Sqqs6DSV02fbUSrG/KylYXCQvMjaycyzmmVtVx1B7pD49WSyZ0VALy2qHF
qEAKVB7hTitnofaLoXx5+fQ5sOG2+qqJz4JKawB8ZGgQf3cy5fVIXNyOqx7vjpEnk5WXfYPfQbqd
SgRnbUCERTV+W2pavS5sbnsLUVPGWrPSZD1WxM2UGXy8pO/MhejlnZ6H6kMJGY0lfs8K6z2zDs76
NnbIYYzKoztQ8eedXRIqttSfwbZoszwNZkOLPi/IPO0cPSMHPtGF7RmMG+5o/QEYSjPP6s8ydN7L
mT8VS4dBuVWbCpLCBvnMEUgSRet+iAnNmOymh1YCWLTUEzwuSaplxoA+xfHRlT4GfY792cSeBbOg
v1jC9rVcuQvpuUqZNMscq1+VrEadI12SdxZWLt3MHOJKUA+7kLfSy84zn19rFy9xPDnaHXx+6hdZ
ok0mPjkwNXuL18xO5My+tv8OnrPA4cL2kVJbQooOiquObF09Ovuiro5d4X1bqoVYwIIKH1i7KFP3
dkGKi5hWq8bYfhk7jJKq0bseHei+TvkaRvW4mSb8kT1Ehy5Gj9JJWPzMkGFjJuLGqXKybutDLTXU
2Myw9CyTyxwbEGyUUdTUSj1IWTWHTExbfEqio6FDhjASfM9403ZL9NlL2/IYDdl6yYzJjFp3deSx
Gh1Feqg6j3xwAh6gdlnu1sQFObWeVRw9H7Jb0035psaATQMbk+xLqzzrF4RV5eDgmqPzF54qLMKW
gdpfLps5EpjPS0RwEdOeM44w7k3BS28oLq2Bwc+bTRTQgN5jYmC25ATTlmEFD2s4bmGBdUcGmnKm
W3oYr5wJBIgzg+y73odZ98XumY2SIf64xEN7TIjlkmAnRgHSJmF9XaCjixtostECrWCe53EzNiTm
ZNZDPoHeaNN4R84e9oFOuYuIDm+LdLlOhINqPlou8HvZoaYgF7UMXlL9cWpwoPZtuBt1lN1GyfBQ
zBoXq8pl/QKbt1TUpaVc6Zl58bV22ushYSPjFDw2jZtih1LexTmcdjdYpfSx99j56WHy5o996b8U
DvNSmMHIFBM7e7yYesJqxpQHkx1IsWBbJ1nmxlAGYD99t0Oc0guPBBYFpSMIplVq1yfblEXdIQo+
UzK7jcPohZQGcKovs02g289y4vz2JKXeOP5T3NnOZaPg47kGxnzifuWs2k8CA08p8BDI4houFZS5
3Io/NxGdVzbsPW2qbRVsRwl90meMrVoabcJxNSdZMBJ/E+O+FWGuaLXsC2KNeft6tqCI2QvW+CSh
XiZ5Px8XprANP30uS0iYBfUEbw/5HRpiPmDEMpYwwacO/vL82Phhf0h5V89035xnMgQLDJh+UUve
lsp/dHK/28klY+cYi10c4RvTW4SvKojrXbSkuwB/jikOsX/0Bdu9qL/PclioSDCmasYVU32bPCBY
E1T7ViLamKPwYYolSUs5B43o49faNRK80roYo5AY+hSBDLGGcRtyWs+AH9lE9KZLZ41bPaNc2wM7
BvduwVgadjnffgzTZ/Dn5tBMV2GgRk50Gwt8oQliK/Sub9YtXpuHh3kBOJtLNBU6K5pjaO+Gar6e
AzR9VSnOfbcfzzE6uRnsj91SkoI+lBDxKw4QxFhAAKraYxUka96olqBOQzgVlgcvEwa2Td58Z8GY
7rzIOsrRxQM4AFtlHhJHZgeU2YDFSSLvlMF5oUYEgL4ePuV8E4vGv4BFOZwvc/uawvrAyzS3tvPI
bBc7jyCwLQzLjopALzx0kixDexvOCYkXfryrxw7+OjnEnqVCfia/Xapu2CcwuxXGTV3A9wl5jEiL
sdx5sfOpiOtyx9bRUn5AkJ+5n4hYMzjMkIpBMraChbrk3WtC13PhqOHOIqVj2+bBUxaGz5Fp0yuv
IysiUnF4nlg1DigQ5XJBIBp6Olh8FRU+dsE+fSfaL3kFNDQwoJv8Be4C9qSui32DmJqjr4Nv2eif
p7yO1CVzM5JV09s5dp4WPHpWHGrbB5eF4N9wtbyMNa4mck48NowK0yPLxv5taa1dXGQPenYxq5+x
pK7il3aA1ldmA7ZjvO25LQNMxKdzv72MxRjdTgvq7IVuFiJezjlFTlCUsW+OUMIUVXkjRrvYTjHA
ZYge4KKdOvSDnGAuSBZSvhnTBNhrIx4JBzVg6t3V4qj0UGwlDK5c4P/guiGmQyUgNdiEr3Bp9esW
USkLURRR2WffoYkQvTtufWWmvVdUT+1LsgSHyEPDYlDpDkO9K+b7JUiSnYZYvnX5NnWGp0KUkBcX
lcl2qaEvcSB/5b3/SnBYRlc9vc5CkN9koQ9a2C8HjlVfxRZNqoUjRMYCKHOX92Wrtt1Lm0tvL33z
INLyakHfufSs1pEzsR8kWUw8O8hEd9pkuHJb0/28XGvDvFg1C+Z3OWSmCb61gwFjFTneh4CpXsSE
OshUXmU9A2YixuvOwhHXWynZs4RGzVjZkfFMr9hDaQPCVO5m9Q2x3G/Fimwj1MNmJ39OUYNDdsCO
joN/ZR7DFI3hZgYdKEyZQr8yvucfmTTiAHVXYJrlgip/TBUrVfBREDFZ3hnXu24Wj/ZzhImxzjA5
DEwkcozyVeMu2xgvVeFMt2ivPgupKmpgjLZc1jjftXAGR7zdA76YygznRejMvNO3eQ/lfbEQ0HSh
wDc1hKbeYWa60sTstA0xC5z2TeZ3EEjjCziu2DmHFYC6o1ENjC127zC4g4iwHgHlvQ/53gonK1HK
t3iGpg7WizgJZpLyAGOOMJqkMvu0pXyMiwGZ0AXlImT/ic5u77Xwp5oGxLOLaUTxpoX4yRhdTyP5
gbDElNNGh7nuHrMGhybknsO2aPlfo3EfW/YmsTHlblDlewvDuG2b7hooalto1QlkC46jJCjMlR3v
yR+OrgbcpalcLYzGHpe0FmjHSg51RPUJ/GI8pnF3IwZFmSp9mJO+fgijAhJ7BzTSN9i2zO10lblq
Ofo2y12UyNbZuz/+85///Z8v039Fr9VtlbNoLM0//5tfvyAmbJMI2uGvv/znQ1Xwn9Of+Z+fefMj
18lLW5nqe/fbnzq8Vu+/Fq/m7Q+tV/M/fzP/+r+ubvu1+/rLL3acJN18179iX/Vq+rw7XQWfY/3J
/+tv/vF6+lse5vr1z3cv63Sx/m1RUpXv/vVb59/+fOc7p+/px9e0/vX/+r31+v98t30ti69t9vYP
vH413Z/vHPcfaEttVJtKua7j63d/jK/rb+h/2Aqtq80SMHCl0o777g8Ouy7+851U/1DSDXD6Y9vm
CyG9d3+Yqj/9lviHlNp1AloS31e8se/+/8f+5fb97+38o+whuCVlZ/g3g3d/1D/u8uljQRGVjgyE
9B2uI9AB/1D98vU+KSN+2vkPT2ShEGJaw7kgEDVV93FMc+9olAw3Ad0xK6fl61Dm+MKFzkU65sR4
Ow/8aXVsO4vILD+86OzqxnQr/X/EJHos+iudh8NeqOyyL4Nuk7fFsp/65lom7M38Ji1gL5CRFXnV
fOwbwD0X/cnwTK0hGyjTREOV464DZt2F0ScPhs3e9Cl8+yXBzWBuD8OcvHglwV8bfy4NvQvuWm5A
GPoAUzErYHYZ47O5Btje5gNksawtMF1tKc+Ct2MbsCKxpyZc433ac3dSIFie4SAK532j+uEVEJPR
ts7Q33RPMNf0pZjfB+SDXjn4OAaOC1SYL2i6lr7bDal4mftyvM2W2zL46GbJQ+6F9gHmiQVmUXf0
RavHQxq+uqN3zrbYbN3cbc/lZIod7bdUXXhr27ie+Zl1Zjr39qeH8V83/eebLHiQfrrJyraBhD3h
ezaQp1ohgF9vsmXauZ0XzCL7WiPdT+LzHrFVJxR5xxCRtJOm77uK6Jvex0lGtOeAKAg2s+goEdpv
IM0SoTs1l2x00t044FUbhdpDVud9gdHCyq2IMJXF4WDIXZIN8Izo6wrDM93dOUvD8q6YoJJn6RVl
6bseOnEV1NaXLgYeECFG/Qt8tdk3/jU+I5vaBPsQmWtVqffYcuHnAHvg91+Ist98IY4t+CYCKXyl
PMJ8xa9fSFfNjpXDC96oErOmOMs7HEvhUUKlhdoJsg4q/qrJWaX5LXDJn2362mResxL1ttFdsp2w
MNh6HQEx8wJyU5ANoVUVHEboXvRj7soiwr8CHCAo6TgLyaZEu4CITk+4ZA/k2wf5lWQVuNMPLIsQ
Fq3/JQqDnZbAGqHImP9s9WkZq2Anxz6is3cj4k8gbEtaKkJHFwSLpMWNPiC3WBDbZALqGhFqmY/F
L97WiHhRDmGccosRhEJ+kJKMgZbDXUB3RYNDaUBGj5k8GlvWgX1GnAw7gwxDL9Z7I4dJY60O+HZ7
GMPpzkSqPY+mPPzsD+uB36B9+v2Ncddy87/lSFEnBXtheotAay+Q0v/1xggr4vpiZi42Jct+VOhU
uuYhNiOMmQKSVlcY50JMeXxZo0uRPfCJMmajGHYPUQy0UhKuHgWw+ivSpEbbA3kgBUZUEx2eBlYP
Fx5tL8IPcqIU735/+c6v1fTH5buup6XyYaNIe33ufqqmrl+HzjLiAX6qmG6ETT4K1xXB8uD62oHZ
NSFJradHyScOEUcFpi4vOHZxTX0Li9umYZ4wyLdnOO9dChRuog7vLHs4//21yvWl//WrlrZ0mfod
JbWCZv/rtabG6yfdD4zuOao3kAS6M0IFvAqTUztXH0fpDGzXCC93/e3iKX1UbvM5rNV066TVQwiq
swz2sqcxLRiGkQpZCZXaivKtdmfsHGW8xivDLQB+h7YBkrZdHGIWmwLh5K6aG1z4AN7ysB7IpcA5
wdfgeLAfzywLzzJtHeCB8hDYlOeR7HFQd4z0h+duLr5EDUq6OKjvnbWQOl75YYA9tUmzHqe3fLy2
JZI+S6uPMKlJ+XD97mhVBAJBbrcGuz84GhipqU3xoz/6pT36udQ6nOZvv1VPKV+6HlQN4bx9AvQi
lz4iB44IOS4srO1hky7ubsaGF3Ji317gsx3SZIPoFs2wAyJgAeYtX05z3Hqt2uMl1cgtFpA3t5Tb
39925y9uO/4y7FAofW4gnDcHfiL8KRKzgv+0XlsTxoDJUkCFsDD4Bs2zhNtvh1oM+9Cfwe56iDKS
/KQggHOhocZDIiKvQmMNViSf69z725dofcffPJjKc+VaADRNu5C/PpjDaPo6T/IR0wE8dmeTfR9X
MlaGODvs7zIv93Y+uAzWJautxzJmexlmGJ/nYXTwrFfIa/NOTRKbzHH+m9vrvj1JHcyZfWAUBXPP
CwLx5gX3MREy6Nb7jVOtMqM1gaBE/2gjOch5z+iWsBm3YUey5ntKBH6QgZfOOy+EF5tbDpq1MerP
cNZ6b7s84HOuWOPHfrD308coxpjfQ+/hyuXj39x12tW336l2pSdpFx0eT/vtgRfMnQlXzarya4Re
BvK0UO71GAQNHRjzWl0TtsuGoz56Qf8d9jtytd9fg/sXT54WPHGOtLXvef6b+9rkS1UPfcuZWj1M
MiCAq6deoL5i/Q5Pxu/dC6ROMBrbq4bMlFqTDsB1M9Z6ZMS507BpNcquNI+fVN5N8CyQ5K4PYxUU
zkWjzKUjeiKox8t8Pf86mKWbWHibOPubTxL8+7dJu6wFDyjfqKu99ZP+VOYhbI5dmfOE6tQ5j0vc
W6LV9UT06v3YVy90m+cg8sGh6Zh5RdkRCMz+o5UudP31/x+Aes4QRd2OffzURZLVRUxtq3r5zaIk
Qi+iq3ZrVntOSOcEn5dsSKjRuYCF2jYFy9QBg05r3XTXLx3zA3yA0t/4oWIuw8MZW+RzJ9fiyrbi
9gx3xsLBeOfUoORR8yIQ+WyWKt2z0iPzz4ZdOzfLQzib6C6GLbTrJohTbVW/9uioysSgLM8ysnpK
++FUAnxWPLkZs3NEL+WZTeIPUkQKd5KzzYS7PmKiWy+IDpeP8CH2rZ257FWiZT+vx3peA1yFmBoP
VnVXWfQxSmLvEBek8lgujqah/FIOWIgmzhJ+NlF4qOA5XUcJh3wuuatpCGeh72VzsLrr081uWadA
kuTDBl57h34DVrNo3b95/cVf3HiXEuC5HuVJO96b4slXn0Kx8IH0MzmwM7TITG1IJGe8uipeowFA
SjUCnZB+lqOIL9wJaLhfzbC9YY9RPVAvjOhwIPOltJcHD13fHoMlMsX43hI3vJNO8JSuDwuu6PwW
n4CWCE0MckPMfXBiTgPM4VpOFrkKDHowHeI+2dn5M2tXdm7LemQONYQgzdBVBS6yiFBjCDaL8W++
jb/odnyhleNSWRAJeOrNtxF0XVQFFTTaNiMwtTeKPZ5H1t9SIjPkM0xjvKC6i766GgIZlDmoDZNi
aTsXz7rAWLye5JPMDbyOtX9LCnWw8JO3qkT9zakn/6Lb8anc2NQHSjoM4W+KT84HEOGEG+HS9TPK
X7JuTg9OoGECoDj4irnTzWKFRwc08DId690YrN4m2OYf5rS/yaPy64/TXLDuzq3iGzEZpynO83p6
8OXaH7L2UGYluL1VZVuhZvye8NuYFjFB8umjvRFqN4SYNTlr6C3RJJVlk0kzRR9Or+ACq/Qw2su3
SDKCVYGhZUzOvLYUN1bS1cfMl/XWXyDfd0c+AFhyMH31dVcf5tlXZ6lNgkdpHSIGBpJ9IA7ZxbwP
cwyBC4IlsaZWZbn1CRZ1TbIm+llASHq8sxEtjpKTyinL8dxZbS9OT6Ad1ZCZ49m6jjLxrDCMJxEU
EHgkWHmG3YB6clJ5ckW3Duo8Yl4g8vPO0Sjii9VkuBjfI1Kj21fbpi3hpeco3DN/O2ig3sqfhm1Y
AjQKqjeb01Be5Kb6kAH84TuSE1cZwXFp9LzPaFMqEjvZB2fPcUqL5BTrM54LuHOF9aUoU3HJ7gjF
7EBrYDLW8VkAJTQqv8PcnbYZbOwtHLj72NBajWn61UJY6dLd2u2ABW2OKfySQ0pLBmhjYdx9ogl/
HGGAkgztABIkbbuDhPU4uHPHDvokrSshDUJmiaTBzMMa903iiK3VtdGl380p87H9YIvVO090WxPy
mp7qZukSoFzOhzYaQkBG5stpidkIgbWwUfKsYfqYQFKC5rlhg1XRYWCgXFBdrcFKt6iDn4a2CQ5u
wIFw6myrTONQgjq1n9gZxKVTkOcE7EB/BEWDlz/ragKlZqBfiCcsNDgYT6XFKi1oX0F5u6zFW4Xi
rumo1Ith79evQnDS8Zp9n4aXzkiH2KCZMFZptoMF4oGI0DAxMj+t0QCd04rD6Q1G8c/dQcI0ZwW0
X1ciEnquYq7AW6+YyRKGTvItWvjgTgbopO0aX2Mu0wj/HrMvpJlTs4MYAbGlrZ77HP+EtiRuvvCp
ZcF0Gxj60VIOfHxbEzcMIQmOac+gYttmC81znzblVTCk9nkzZHwHfYwz/PoqaUxq6B0x8fbH+qae
DBmu6otTO5iNW6l1PrfDDnwd/zWq1dZChTaXPabrsvMe3cm9SqtVNldw0Qm3875kLr9p1gCdUd9k
flRgNzo2t+n0AsR6xQzI0CnYkmVyMbs0gCwzywUzweEugluw5YPnO+ERGy5Ic9KIa7Ohd47s1Ax9
ApzsFBFzj6R+HycwZE+VdHLMsvccuencbrgkFuumNOgMLFTXMyrNbJiZfeabE7Clprw8BCG6gjAa
nauwDX22xs4zQjvGK5/nvFhFG2mCKeTpvloA3Hhd6poHlbujyAiGNInTh5tBArMC7UM/s7zrLoof
VOJah7Su987E4IBIz4fXbPj35nrtJqJ520+SARAgBfwETP30vBTx+qqQSyTDeMLtDQ5aVHOzbfkS
2RY87fW0wPIsOCzhp8QELBaT6Bo2z23pSucq6GuzDXtef4nTPx4Gyx2ORN/62cUrdf0BEClr5033
dRMFhFISXuIamxsY86KnfQ/n1FuIHxIkNMGuZIzdm/UtHJ2epxols/Tjb2LOq4PNqbdRg3mmCeTJ
rPhJYV2qLNyzGccERrcE1dbqIqhx6zvBMEMxwd9yR3NTKALYRBHdKXYc0qrxtskUO5og3svOLEd7
Bt+xBiq0N+yg9UNWNro49j23ZagcuR0qczX3cF0gAwcHxYph5+dwgaHbfvB654IfxIKk/XBCftR6
gRa2EC2xdtt6CNr3ngaiXCmuK9ZTUAUtG3oBHod82+78ZSksTFxL7C27BMXLVF3GqHiOUb1gkhcv
F107ORvfhjAVNDHeopZ51aW6T0Yuwxk5ozU7+9TvnH3YF58SP/licrE7lbPK6Gvhslg9nR7J4pxH
6PZm4evdaag/lYAfyAdMoiXWl52KIFrHaHJPb3RJHbAwEtubmPe7dHros3bxckKCoEiZ7aSoZCxO
iMRxOBgsN3ee2ZeyCVrAbnnHT8XuVBzrwX/IajbYWETenNoTt5CY7OXeE1E311Xj3Fe95mzIuBXO
qtfMQ4zPcBI7ATSniiEoI1QfqL+J0/0Ye6PSQiRB/Khx0ggSlH5J1xZ1DfkpBia3jmnE7njgTpWk
Sai2KpyYBvFT3gm8U8+aAjyNNeUuTNWB171nXWStdkSEHXp8xl4NHyefeJHTW/njBq+v66lmDm67
t2uHHeFaITsYsWf2JPYxwq7TaXAqzrHPsx459yFrqHU32pF7RU5X5tMBFIcYVfcFbFG8lSfooTOh
UZPGegF16pfTl3xq5u117JjSKOLknb50yOLXg+M0kUyzd2NsAhiLkTjLGCU6sxkuLhYTuZ0iMnHj
BjS35q1Ka45Qy2dCqA1VztMKZs9ZYtLywqI4n0Ve2u9VrnzaV8gdnB2hyavrPMATnbCYq5xoa2qz
unU75+gNIPhSoBHlOzt9lSAsq93CXOx8jJhGt8g3kZXsVUs/pmm44rPGJD/A5aFrBM6QyEt+P9M6
69z8K1ZBWwlK4UiWKDCKV7zgp0kwy8NO6WBAjRXm7kPtO08AbeCw3J7eR3gbNas4MQpswmq6dkeO
1mcrjbEr0CuRXGLJpiLr74b9f0e3ffB+dkMOkMN6eb9eVGy8ECtSp9sMq2e2A1Z17jEs7SEKBawX
4hnysfNx1FnLnifZpRy6+99/L3+Bk/i+7QYucAmQrndaO/30vXh1JCFVi44wRIb0NA8vJzV/F7m4
G+d5ly9jszntTk71gDoxHZfhY1fznC4DEiG3s773Wp0v6OAi0X/sYNTh3jfpiwbDH5wS0nu19E+/
v+h13/b2ZoKMAIoFPtet153fzzezz6puRpKBl1+F4qfwx52ryQrzaMXgQ4448vv6ijDjb0x1Ea0P
c2DPmiOLCmvzN5fy7zCirx1AcEeBIYI4vRmtzKzHWcwEztkDaTIccjhtZHgalhqbKb+Akm1qu4EP
X96GVlgcefPbq9aur4o+uU5Un11r3Fx2hcHiJFfFHtYPCmN7uv/9dZ5A4jfPvxbCcWXgcZeV+2as
qhJsWvokBg9TU3JYWlqQtmqQ2OTmx2Du4hjIg/LBiuD/p9C6sYoj3tmyIELZbd0fRlVbmH7bDssI
Sjjef9TMiW4RZxHkfascKQcd8BccxtaqZ/CHIMp6vO8aCoaoxUvjX9YtPXcS6W53qr6NxuoA9vQP
5KRGxOa5ebybQg7fsocE38/2PqgoQxliS49UnnrVYi+DxhjDQNjyEnmh8q0ithh14NNiddjJwHfF
z8e7hFPVrIJqoO+BBCqSHvys/Xg62ZMaA7R4NSfVuiLIOKK9KOPjIKGprxW0xv7PIdYJd+v8MKyT
1On/LjHEZNY//P7m/FVx0lKwYQZMlY4XrEDrTy9h2I9JGQfcnNNOryoYyU8l3BsxD4BKky0rKUid
T8VzJ/tLp6dMjQ0zTkZwIuZHt39zPevD8OZhoSRhaSJcZK7i7QzOrg2vwiBgi0YU2jaokNEzxOG/
N7n7dAg7HMNKds19d4QogwqifTVzS8upELoS3jQKGA5NDCP699f1F0snUFEPVOf/EXZeO5YjWbL9
IgIknfL1aBk6MjLyhUhJrUmn+PpZ7tm46Ns1mH6oQjdKRZxDsd222TJuezak/3nft77Xziv5V9aj
Pay+hSQpTBqcyOZ8QOmqtl0NylCdRU2nafEo5t+DWlFecUseo9jB2hyLd8yEpLUIQB2CDza6nJI6
NLcU2hAu1hwevlyvZcMg8X//9Jb/v0j6vhA2OXJcATZyjHpJ/dv37DUZc0lgt1v82V8sDvEhr2v6
yUh6NEEw3jivYBALQhYqITk/s4djuhCf+2JKi0bD9JsZ5ek+hyHMinA4QQ7MHofe3+mpTJgUebOy
CTEiGbM57PWWJzOzb5jsSfcv8XmclIexHc4pLru93vbTEuIOFCPrGxs8lLWWzJWYzJVu0Vi71Fvh
q9oRk3h2atRO7O+YZ6zGLmwQ1NWplExgj/vdgABBynAaSGVXSNiip5Vviqvz1Fl/6gg6d1lDd/Mg
4eqRXEjqzUEYUK0p46cq5mCux5cGZ9ghi6cXGa6PWlOtHNilQUzH5TjfWD0yf6oDRhoArrf7+GWw
3/UKipTwQ5pCwCmVFKo/FifQCIw2u812flbgmv0YD8V+Wgwg/DbVBBipOXSFqVPCl7U+w9r+LP2K
6k+fDPTfp0HGsaK3iv04gj6VnOQDH3iPyfl3pz8A/fKEJPkEwY1u6wnNsTPgX1Vh90GU+zSlw93L
8IAlfnz3mZ1vk0+g1Aifs8TdS+qIhoYTi7mu+6YpFSKGTxXDKasoNa2J5JHpy7qZLK/Lpo0Ie1n9
tskZJ2s1b09heklX+8YkXiLaGmgx1OfNC8EzsUwnXAc9qVb+lY7bXGfB65BwOmg9dbuEsUj2YUpI
J56ndK+VMhsL1n6cSOASZgH44DaNMnt+c1sXfpwLG83Ct7jz5m6l/WGlkrGii0NY/jfpcPiugabs
oHDt8RsuBz5GYnSRfZiaNgfkGlXXnNqOnSqAaPqH9Dl2s+6MhY7aH0qeaPzjGCIvMT7lbdezyFYF
XrGY42ebg8M2LnFs2CsngUDCvNaOBXo7Od4vYt9as3kYWMF6JsUYVKg+JFh9zmkgq9c1afaNONmT
Y77YIu5fJ6Cm7cBZf7XQ6dSh1kpks9mM4VocOoH+ljqyPKbGuBBADa6us4S3GMDbShqO2oL8hrCC
xXMAL+aXPaZHRS8GSqFneXIiWDOqpNrScZFvIY35Wz0NG2M5ExpUXHueOISFafjtGLPSFT1+g8eS
51INW0/fkeNAlgeJHuot2KVV8EYKDPd1wWeHV29LjUZ35lzJtr9JzmXjYtAE4EszKNeAHu3V2qUK
GwzSjSC92rbrNuzx8OpDvgELblgg26YlyH8/JD2Ihz/b6w8jnhkE4jwn9KwNFcGEG7wBIpR+6svT
DKqvuZ8VIMEQY/zehYOz0g/kzydy3Ryl1JRgV+DIpRnyXn+aChOfrW3aJPIFIPA65odyDmYMOI38
+YZNCdWKascxKH8P8u7J6sLl6Az85KSizjW2ZHpdd27f9M+yvvCxEZuM/ZAsSUt/dBY9I39Y2Fms
I74WMI3QddwVZFLdwDUy1PHM9sro0spqm7Qp80sQoYFIxoTMcEOU2ZCjLGSkwlkNcP3mQf/q0RPv
fEXM45+vaxhvsUuMF/QGr3IAt35KrQ8aQN0EyzXtfvQLpDYXLKSjpiMM4FQGdqzH0D2cY4jTQZBp
darqScujWnLJyppqIwIKKnsCzlBhiyE2660f9hH2El5WHJihIJ4QVhvLP+NMImX0TdS+aolOGWJ1
3k6YmxGPtn2alHv9+Y+5iU2ltN9IEvY36FormC0Hok4VfHhNjsTUWxX5F2CbvHRRLVbAAerloR/E
rVpRTStqYlX177WQNhoeVa1mWpG2VIeAZCFa41SXePbfsjb+6a4eoftByX42+QeFYRGsN3gp+hha
evBPLMaaeWYODt5y01dfCEJGCIeCHru+Di9NToizNOiz6BOfDgFOaXgny92k9NQmUq760KON3DB2
SdZztocsbQr88Cxrdgsj5C5pSC7ZaYN6HyhXD0xqe3i0SnIPRH1XsmrdicGyOzvTULwCotvod0xj
2ZBbRfQoFs7UDmY/0EDJQwQnNWdIyAMbXg6Md/0gTeY2PYek8xqgAHNuqJbRlLe1S9B+jeonOukj
/2nJfw0pDSPl4tHY4/cvcTS95yOU0NJm1ZPNoMj14lBVVcrSah7a5jP2THnS1x0wKFRs+asq5uSU
2ID6vLAnwK+8bA1Pcnsaq92gNJgsJajKZ2iaBIofRntIkSyITwE+YTcZajOANX2ZhK1yFdyX+tE9
sK3YhtJB/OP0pjT3xlunfUPNuXTU69+Fo0FCGjiFTUo5S9LvVFjwTVHQo78Ow/CANAtB43H+1C1f
6R4N+UJjcphkQkUmLn5Dhhjv3y+9U52M5S1um/es5ArTb2c3yUi8eRnjfltD/QzJE3l+/u4BjGKu
A2pisku+O0Fyn6oaDIGkFWAq2/MSFs0ZAc3fi8YuOMLw0hRLf1UlAfpG9WT1Z/HsgIUKSpo1MjOV
Cc4IOxIL7gMaPMHNxUXUPY/hH1mZXBMxE8oyh1/byH7oF56sWUjeWKjw3hSxyeiCouzIxiNbsKJ5
dlQUIF7Si11jDEcT0+9w/Ws1s8+ZyDUn6Pii2pc1+h5pPJfsjOrIUbtVOc8NVQ+cKFqvNw5Wj0nS
GOKniFX6UfgxdCIyDB1OPZgNiWNSoRAuoGNosvRoUeM7ltfVJ2pQT/tglmQ0OEatGQ7IDLShZ5f1
gyysDyMU0aVgUjxkTBAb/bUl6VSeBsrNexz6qVKhIlfsa4hdG58YDfslvA75cOyULDbVC/AOGZ30
deOHfHP6aTcJkAMpx/0t7vopYrjQo0OLY++mn2lTAQEhokQEwqblHbuTvsvCxw57F3AgysUyq/j0
/Xdj7r2f2LQPBTS/FYJe4SHH6lOjPgppYbyp4DjLiYdm5wlqjM3frg2La8a6hQkOcPtfNX35QQEr
wnuNcEeeUWznTsijyQ+78U1UDhfY3E6UEQxp3kNrWG06D0VXLwzNBtneFXjaxjq8mq7VY72X0VtS
4ROr6hrsgZRf5Sjzve+j1zglmwX9S3sUmwZZRcXIElF9jnfWUc8QLVvXZEJnQYZPdsaXRF/4NbEg
CuwSbiylQwaBQxZzqU9FwIZV34cYCL/XifEzrdrm3JdImI3SyceS8g05JadcjGR+luFgz4+thwNY
3+dGxy2M1lhu5rx7ac0R8oI6zNJyQ/3RV8erf9QlnWdOxeNG/xWCLo+ES71drMhnnF2O9peYFS9c
RzYbqUmVDkAdlNegTJ7Z30HprinerWXxxPEQRG6NPUL92/R2JK3DJ0HiY6PvhrKnOwRzAOROx9rF
UfV7QIEe6sA6VajgewKmb9NiETzPoWY79ZtnEJxGioQYx2dGqAvCQ+6fPR4lIBOmQ1Cm9EFRUjFi
xjroSyPs6l8+8bzjv75FdH5zes+guWxztUnAmsrXYECoqv/0+dSCGUQNmK3lD/Ut9nl2eZH75vSr
clU5Em+WY8OqbVsNzas1Zw/5AMwwMYDYmiu/ZBAjlXvUHPT5qWoHris1U+fF+DhXy3ya1YJCyxp/
TzG+AUJnah+ylmIQNdFMlvujHmB/W3i2lKlLT065WrerJynV48NB//PhOl6HgB41T/lxYx+Gu2d9
/ys0A3zAhWFuZCaB1xPk4wGXd7ihk/Kknz1ZHv5yy/4zs038wT6w5s4ef+tbUhjND7JQ5baZYEZ2
o0elq+yPYLTITK/xPSrnC0dsBWgU0XEIpr0E714OTf8hQiZ8d7TfFyZ/zmvBTy0VYxNUDX0VFSgc
OF2msDbicaufEGIMbi2KzIVnsgRHR7ON2gfmCZHUwJCgB+uIDtyooudJDRrLQMFfvw7HxI/e9IiZ
qtlBD6MN27krDhTEvm8ZzQyBQRhFjRl9io20ifsL4BmL9pdWcf+85cME13dw0vzLNPrBWXbTL30k
9PzmMUqZ8tw+oB06kbhneo8deVyBnOZiRxvY12m4ouepFTWXTKDcS92UvRQlR5rM6w+sFLvzGLVf
qasidNgmTCFQkTcey1ltVk2hwDTCRkUagp1enoA1LWYceP3UM3f0CR0v4KJyrLt/jZSd+tSIhYFZ
HYZrPNHzNFXDvAXbce58+zAGQXoMIjGQU5F4I2yKcxt4OJm0oWvTWEXjBWoYMLU5TfvzOIz72PBI
W3WWOETt9OpHcc+xH4/E7N2hbAHj6iRfmRm92hYhuLkL39MRWc11miO33HStqz8GLBocA/PRw0R9
BZ+T2XjPG5TNltfVyeFnHhPsEUSIa8hpcD6dKtjof7FFaS7sHtg8Fga6nZC88vQMAIhwAcfMdNuP
8Xuw4LKKgnEFmAl+MhUT4o40my14ja/6Hlnz1MbzaL3rQakxxp9pJuQ5kCd7QTQ1BnUmqbLs1Obl
69+TigtFpzOGZ5A6jIVqaneX8qGa5OM0cj60E2pz2BS8OAPNl2vwHbhMdTSC0rrFx7DGVrkxGbY2
NdRhszUogg5raLtZbXQnru4bODs+apdyr8wHzms23GILcCMwRlxC+1rwArLkGgDlmo39uhYsk0bG
h8VoOEhCn+6lG7Bv7prdDFbh6g580V3+lkYe41SLHctI6mETzeyMBzQuOxh49owlLSILziKYgdwG
ahtN0t24xa485WM3n3MefjWWyif9MUt7YJrtvJ9L7alrjN1d361MqPx6+1XINz031k35ygo+RuPv
cYpE1FtLmdNY7bw5Ttp81EE47IBt79t1ASsvZ3kxDHA3bVsDKlHujsZe+DoVULzLKQjxqyJSZ3LC
oQ5uAKIOWGfRzY8yDoydV5dUgoJb9OuZXW6Qp0dIOgN0FV4ZTKWT8iysEQEui3DmJgoq69qF0IpG
R/GmkhUeCZrPF7dLLzjjk5fM7W5FY453b3FwS/JkKujwPmZ1GzwuvfvdlZQBIEw5d9fnr5dZ8uSv
FtWAKW/TfLL7G7HaKQ6Cc12vv/oBzGIQOVuXK+IAwNvace3aewNGwzVp5kuH5y2ShbyspX0D8Ryf
hmW1OPKmv73Wz7cgythLrvVyTNbqlpmcy4fzssAXs70qPRo5gGhBVfriW4cposKUnnK2chC/9rFc
HqHQ9IcJXlFd5D8mZSu2ssE5h+zliJa/5VZL+gG/6gU+GY/xu7C6/DAFQLyrCLreUHI9O32FplbV
06PRyz2BD3qNuqm+8gVLCpGwsIBi2YvVKK4lKsIsQmItngntaa1fOfHTwGLxvrISLmIjaDKOl8Pz
5HSofV038W1QTElIbwQM7vHK66ezv4Tdl6ZLcUWSwqVVMVCFhsgXhfvBAqHMP4owH76uLS05+sVo
R+ahXfzqENIC4QyGiX9hnI+DwH5lQbHdIXmeDIMOUgAx33RmCLcBlZdJifRt0PYwI0M5+MiPZlbf
hjr5Cs5xfS6V8BmU3btvPbtgOPb2Cvc3job11STjiLP7ljPW35NoKN+HFtOUT/NsAVnrVI6r87ZS
fLtmHOi7Lj0XQ+G+8valGq0ASeBJ//tsALiRAY8CtvQBeIUhfZogK/eYiwtzjU9OwsM4z3mwZ4g8
7FdkdK1C8bOyiY3Hssqu0mQlksgawM1MjcFoXXNfBQfUzZyhDnpzcgy6BHoAHMJtIPjPA2F/Wuoq
Otvwd2PZd8cCqu5mFaU8Nii3mzl2ue/spT1lLGQhoGUBmOESkFgyYPFKXkDb4LjKqbQaTUyOZjG8
TNiF/OwszCS9wWPJdqbHcpyn/o2DVLVfauMEoi95LCIwPSo3sLOkYxymHoqiQxjzZNZDeZ7z8uj4
U4+tfzJZTjjk//FnpHPt3RpBkWe+2Mvr4s4eHvrRx801nFAr+sNgNcHFrYdPvy+Ct7L3zWPTussp
UIUasb8uV+l5t8LwxOOCaPS4NtFtUD2BpTdad44l8sskkxvcq+CJjGeSIswtTR3e5JQZ4BQhHnoI
Qcc6Z45TIjlG7rw/jAl5UoKi/kX/yavbg93Rh1KQxLy0jp2QzmXHlc7USRjmmm8leD4QqGt0XTNF
C86n4gj6hIdJH9+4gsRJf1mrCIpTEcMrzdu+PJM/n6jvTl5g29NcyfVwqMDzvuYFyR9j9iWscsbN
eLHXs2ew+Q4ybuguL4iFevZztDpUqqtrB2jgN7AUeNZi1zp0g/mrD2niSk125OwXvUPpW5AhAVnQ
8pzRkTEmIANU0siL6eOYuQZGxzaegt6gUcikQjbLEkztUfRaZoH5tWFfA97TgmhUWg9rlzxN4H7P
kuwZuzvlneBHT5wRPvg4uKcgXUEM1qj8MK2fEI/eYAnhqI4z+0VM2Nns7ytOgUdtZxu7Jj21XTNh
U/KjLzmm9m1WvmZY6F97x+RkAo3xuHpUO9kro1JVlOUNO2gCJC3cotKBYzUD+33OagVbnuGJhAs+
1I5sL2yOOgZ0nuOBfER13qp01AVdfD+lDOWjHR0CRVWPByO6z755HkJopZ3bGU/0iWJd6n6iEQvc
7BBrFz+9e7VBo4f3O8my+r7Iynu2nAEJcbz7MlrvZSWpiGjaae+OOAjWgPuhdUz6T3P7ghzgHmrO
e08xLNEJFMINSkd50/+rrjh4dkVCC7KnHA/a7DCZWD6Dtrfubp1ad7t8GzGFXDPXo+GjE3gIq5m/
QbQrJKQEdOOwUGGmzgM3jtTAMTBhb7zGPIZIGFej7TgM4O44yY5ZPCOZHxcTnRQodIMTn4k8R3tv
/emyOXsYcwOUSmy/12Pn3Cw8AYeEVGcYj98bc9XYbDqtplJuYeX4D1ZI26vTtb6Cj1DrYwL8Lj1/
vo1nawr6F8aA4WVt8p1P3cJajK/zjJ+F0oozxgqPTRxm2L4u/TsRkmRDZjA/OYr57KRTfZiMWHm5
5nTfuZE8csDIH7mqiTvQrj1F9D+BxYoeWIpHDwJIM+m/ej6Tud8NXls8WfMAb7b2IJIZbE5l7U5U
ZCTYXtf6o8nTHyW01M2Ew5xtJdTHMCIkqRKq00y6LwXR2pkWbQQqR5/M+cNgo7XkHPI7WZdbjJGc
DGP823qamuJGUkh3JasSciTImnIAzYj+WVoooalX7YoZGtm4MBGT0aFh2XM5WWSov7dKuck9yTis
p1NLuY5YBL61U+benQU4JmWYe8xHBjZx88ecNeJjIrNp5Pu0Ne2XxIPNAOt/3BtI8ns0v1vtjvMD
hJcnn5NMP1rZL97MaBJ7MF/EWpT3USt2TbN8dwIZ3Ip2Df6udkYe8NsufHQik7RthfKgfFSHfAD5
EHXNp+NUzjUrUzZ0HFDrJTpDQa++s6YEa8JH2ZfBhQjxlsJSjABk64lOZozsfXUKDfPM66Dl/IZ6
oM+2i6liC2gnxFbar6ypiFRk5ZlmVopcVoygVunWYCpP44xdrYrn+Iz0u9NLt9Xw3voZF6kNavGU
N8tTTRJ4WwVPAtCaZTyO9m83eBX1e1YH42M2AMOfTGB/TgR7O/D3tpzOoyvKC0QcnMtpyG64Qdoa
Fgcw1EIPAZStD+yU7Q6EMEKGm76wUEke44Dlkkp3NQa/W+HWIY8JLlvSnBZHg8EiGAZuePBgCUU8
gs9gN7ASHAPCeGK2K2hlM62FnJtsc7rPQXW0mLWeW9MErVbASKqlGWzCOo5vFCHu8ew/irBvzqLP
H2msopvClL8pJqGfOqHKwWQPw9ZvC4vbus64sjbdAjM/AWy+RSL8Wgb5AOYkRxiBT3yEr32t4jG9
6T+5Bu9Ba+bcIHPWbLj9DqOBl7SznPIhj4g9doV5jT1hXklSMYc27m/WWsNlRH4xOrKDM+mfvT/g
Qo56F+L9aH0JrCJ+sitaK1CmW1BGY3osKwiSKYwU6ogm48lgdC7e84HaYTtsq9N/2aWb/7QoEFEy
CZ9aoSO4mZQv599W6W1fN3NgUrZYUrQwmfQrLMoaz+YnaJGojVp81VEf8gMZqHHnO1MJ+ZYie9ES
aO85PMOq4RvK4LBNDaqummK5Rwv7cDh58bEQbP5cHIGzep7kAqs2/4HPIhbmzus5qA1rsNI9iKqT
195Hl4LdJ/Wz07c3L3RULLf7M5I32f71+cfdS1ksH0Wmrmilysu05BG58JAIq/VE1vylNOxLU7Fw
83os82V7xyyA/7NFe6/b97osy6OrdUXl77YBbiObfViueNeia6WgbI5ZvyWd/3u1YrEfsmmk3Ryz
qmsMWErUec1JW7ldyvUWCMiHZN7gBeT9zbHm+lAHiBOlBdZiqtb34rf2n89RZhyFRS2nSCGR2z6r
kSmAMDyfatExWKIOkpgXh9hqPlMKzLQ5kfcnRLkBL3xuGMElC5qv3ZK/BP1cPtKvxJLGFd9bEmw8
eXJKtXhutokPW2ANDkM+Az8uq/9m1fL+mWvj1Wg6OMcsOl3/4XXLbORZE08sIE1UQKjUJLXLcV9J
BRlyzXMU1Q8df9dTn4s7SD04LlH0YqROyrJi9c9xBHDGKSa8RDLhO5F0aeLyAJfgV29WR5pGVE4H
h5C2CjAy1VZrD1EnncM6N6/67eNl5vcikJ/VzIQDLTOA1Nvj5U6A79cYGzZlp7pk8uIPlGR28s44
XCoL6KuMIzTkvJYAsbGIpTI9RSAFH43xKyMu3tGVU4EX1CsqNYy6vAaMUyTWZxdTK43QdCvYz23i
BpG/6diGlpZVnLVQq6MRHPxs6dnv+NJlb32zAMDv9GVMApUzBizqunfPxCxIKoCzfP4skjsxl+jS
iABaslvwsnJ6KF7EoxFqvyRBge+DjM3SdUpoT/htVw4a2LVG6Az5xECQ+NiyJJx9YQm65Wz52REM
ga5mTnuPPBtp5JXAQczAODs7gKjOo0+RJB9RccEjnfE/0AcjTg4Ho9lS/enMSXjVBts+sH+nxfJV
/5+wW7+K2vmt73yKWd5GlQ9RtkU8jjwrjDna6aGVhl8UXBDaodn9XczFOXKdN4IBy5SM5NWfbhs+
5UuXnMCsnqzZB+/DEE4YMKN2ArZmksD1czhLemx/oM8KOLocXJRlOM0reioW9jxKkwr4LkEwW7tA
WPMe8fg1UeJ3G1GZOZXJh8ysl2kBFajwwzHl9kqj7Sjwbr6ygDsgzV30e9IwsFxCImeonh9yt3qb
BEglZWG2K8c4+U7/yzVm5788gcU/vKueJwJYu8r7aPoi/I9opZd4Q5I4ybqF9nexRDofyhzWk1X5
tBT5pLaCbP2AzV9xbIpfbVD3eg3JeiI6FZnZHalLOOivh29tX0pY9xJ7psuJahuE+P/N+DwZFwuX
GbYbdjQ6V8Dsim5c2jvpOmj9FGxrC8T//XYR//CXeizORSCEHXo8Lv7T1NkmLO1SEcOo9OW9aRI6
x+M5fQYt9SuyDWjb4pve++iVmJYS9WiXIjFuCWXc0tSH+bt6xEesnwIzd+Z3f2aoYbPvwy2t2RLE
LpS6Goi8Who0zfeikpd6tTp2I7j/io4ZtQvBfLGVbv6L3dD+RziSX0/4fHdYoYUX6Hfrv707a5Z2
VtIPLF6b5UveevXO7qZ0l89rfHQaKbnxclrD3aMWI/XaQb93/LLjwRN38TlXgmse568Oq1HCt0ed
fRp8IhuYmLfFmvz8v7+Sf1ok+ZkdnwwaiQGyyf5/WCT7sgyZf7D+JTQr5NF6Htf6jdwGfPmw6E7N
GpHdYF29CCR3Ix3D/eQsNVimkYklQcuSUEj/y8+kvL3/n03Sg0kCBENBGbCW/6envLWLOet4925N
EwL+YD4EDTvpAI5WGlNcVpAtAB9sE4Nd1ubUmEqqENGbETOnZGt3/S8/DjiF/+UH8mwbpoUVcu3q
6/rfvljLH/o+Y1Wl3I02+ZrB3Rc8DS6G7V24fcCyUxR4xatUbVvXsneYo8wfmoCh7X5J4LUkeKHF
xS4OlCnBmd9V8ou+DNBm7oWFO6L3v1LrCVKHsBqMrxDnHA6ybAI+QVMDZEqUgXM3G8+5cgUKUHkm
R6Yxba55N6NSVituoGA1H82W7giQpFkXo42qRyJ/RBctK/sle2PFRdFDXFaDbFdB/WVoHxvRRo8z
TW+9wBFCOVkKbcAiXZaUoD0l1W/sS4GmEPft6/x77ibmdQINtMntynijW+udFR+hsTWSpzab+o8q
mT7rkn5cvW8YwX/tLbRyeDE8ejK3OWbuC3ih8X1u419uN8A7pAKNXl+B5dnyL/qzI6RPl7q0GqwP
jXPpf4cxjdZCTPKrPfZf0MJ5VxWvbdDBUEq8O0f0PzPDeOf4wxVwYMVYjmRhhnlLj6fYl9Tn3eZS
Vrc2XGlHhPLqL1mylasfPzmcsusWE3A9solUJzFgHvBQZ7Gvuo4xoY7dI5WD2EqN4qfT/+yCsLh3
sbIPmnF2DUjoAYuA3rjakFfh/LDqMdG1JvvopgoS4oWcYxdM1gyfj2WHD8WSyUPnLU8JDnb6ghKs
XHEc7JLUCXdta6cXvQyFTWrsXSfBWMcRlUC0PQTL312z2QnCIaAoqZhJuvE42+DFnZgjlZ1lFDfy
HkYv15gAGz1sYrd88chBlGppyH8ZTWKF/ea56Z1eZ87+ygA9q5gcjSnybzKJxMYZayDvmtJ4k6L8
THpGeO230NbqqSeJAyf8Pg1Q/eoU/ZJN28x5CsXRuDm25DE4sE8O7ZtQBZXxBt+Bw5THUrRifbqR
zl8ri7KAaS/YaEqQF7y0SSeKnZy8/qPlhTHiBN26Rjhc7S8gNq2/djiYsf9K9enjsZ7vEQ/DY1cZ
dF9UPzuLWJ3HH12IlagfaoDUqf0swc/uG6MNNz4oGIrN8PLgN9r6RfugX0LGGjq7Op0uPI8OwPnt
W2DLYx660UEbKYg789vAjO66dX2KzUtoE8diN/rp1p5HtHMECx+AE5DmT3i1mEXsJ7JO2YPbtE/x
OJoXKyFSlRruwWQZuIUkioi/rvc1Z+qrZs+lKEe8tXZ9zJHen0RX37oeR08z5PaB2KVzGGkfnNwW
DCQh5jPn5ZMcYdnEsYAtGpE4xXmiTbypDS+8jbHkFrZ3KEbnM3PAiLs4YWADAshdx/FL0qD1CCf6
WYqHsV3WIx2YdNjmyLQN/UHbsUMx8rvl3Ctx0SZ2yArVQF2YD26WvAi/ZiMQzUd2buk1M+J3xSjr
nOlMPQ1PvWn8GaVleR3X6u6M6bmejJRO3Tuj/dFpqbcrc9rVSgqJWHpPZ/XtL71z80QrzhYpCJfK
CrVBAFDwIdYkeazZT8WNOmgQz2cBl6yvrcUcTCMzbRqVc7Azh8Skj0s7cKKPDvcjksbN62CNpKoE
iR82uPh4aDbSMo4UouS3GGJ4YcfxsxSiBTBrHBwwC2ViEYq2lulWW8kXcyW6Cekd+RyIVoMRxCkt
9PXxh56ndAYNLCMWPXLcL4xhaq1IUk4/vIdm+iFHgZTCIl3vbtqm/b2uzTdBqy/E3yo+Z01602Nc
G9GSbvQeJnw3OJ6qFUspe4jvekhtURpRI93dkoNOn0i8pGW4ser1slgmHRXqRBvRgbvxy5xCHJWJ
nAPuldQK3sDioTQ1rJUSujjL0SAdTQOTtbfKdj6aLW7aUY5nJx7OiXLqlUExb7xWEjSV84M94/OQ
8fs4kFcZxeiR8mqKbZKtFNOvPNzVW+r/Wav0KyCY/OdsYnMpHXZxI3cDYNytPiH8y5BinToDi2Kv
nkoYB8QEXcxDd9e/hz5UjQPbLDPCFRCEKAMZVm6tqOlBEa35uGKn2SdVz/fZ/jbKuQewy2m/VOeM
zKbgduQJeK5E/S1qzXlnee3DGGbWhYPGzg24szLPRkRTG/qxmW/KVN9mIM2b7NfYdruI8r6tFcd3
ANL9ZYDKMQyVpPbBPExMR9Bng27bt8U1UkiXOMTqDTttM4TdLhsw9WrZU5ur04SFfR5H7L7BqWVy
/NTyRRsud4/MzU6H7eN5fM1txr8k5ijWq3i5RiVkFM09ypC52BREtYoVjkaWGnyP6uPSuwoDEzne
YhY4wXrWY4ANg+niObV/B9OoWhHTRwtTHMj68qi4jLxn1QwB8uxv5t4emEY4WDO3UszhYBkvDFQU
YHdsmxXpKqudLa1JvAmC9Nc6Ot5+WBvV0Bo4p67KfixmHlKqjqEundeXPMhOBnc5j3zgImz7QnZ0
09BTdlMKmn55XJuVfDINARc960JcC/gRTQklKAJyShJts2b0szLsF0ftXnGKiGiGk52HySLMP7DW
Gx3ZnnpMdoKYDCuWP8pphvJBsrp3t40TR9TMhCy3lZFb+a/dhbKCdo1/Dx4Cqv+WR0Da0QN+lXk8
8mGwuGpRp7AzJT1K5fgOKsOcpb8f1wTbPQ4hNeuUJQGpcF7aayV+du1cPjnP4etqGrQgq+gnq8o3
K4sgFyiJSr84iza3NiIz6BFIqVXoTdUXvF4bZQmt8bfvyqD8EK1dkpNqLmXw6KJV391gfmQomS6W
5dhQirzyaC1dfKjsjDXbgNkPn+PGarLi0tjWQ4U2tmuS/qQGjp02zkVB8dE3YNNnLIoYsIZTW9GE
0qBf1aZon82p/mlk1Vn9oaRVDs0iuJSi/5HzR2vm85MZVQ8Fr7VujW38kTwbwBB8GlFTHbSzKkO+
AENyKicQG/N0xpUdHucFw0nGwpSeqiq6aHOKm5mPUxWsfJj71OcZiWXjd9UsNy2RDTVacjIIjupO
nZ0nWjmmOR7PGEDfZM8oRWf1A8rorxEC+xHloty2VqDE5j2G1/lhaTA9Aay6ejbtJX8XeAEE6YaA
hk6ka5kOg4yH+u8ftJWrn4xqUwYMZbGbXuSyvul/buTKu+COEmdAb/c0CuxTQquOHiup9KMCycfP
shbo/kUCiwA5GgCTSSUT42m4x1yRHDrFvPV9Qqe1kz1HQcbk0HZ7B0LkIaO99B5yqDxGofE9XsDn
tyOlX9KlWD13aZvxfByZ2ujlkXFAAMc+ExneKdhbaeY8leV6+pt00G5ZfYx2Sg+jImYeNwU1Zxru
c7IkNbXvoMHnJTsQD+ddXtNoA/aYAgHmwVkx70auWRHseAixulHWkXjGkg23oDb+RYHMgUdL+jL+
evfDBojoGrXHNFrY5fA6t+QIkFjdXja4r28g+0/6XUao5VhaPQ4wDD0g7OQmc9jiaKbHErCXE70B
Op2YZnmuKWnlARuLnSvxK+tvp8KSmSZz//fWHUaeIlmW3vXdzCONbS212enKa4hVrxI/6y4ncMS4
OcEX2csCM8z/sHcey3FjaRZ+l9mjA/4C2/SWTHqRG4QkquC9x9PPd8GaCSmlEV9gIjq6F9UqITMB
3N+c8x1R2/vJiaylaSmb2VFJfqEMftPS5WC/YQkkbpVV4BbT1fnDcSkToqcCrfFk4tpiySZH1f4W
/X+26kaeHdhwh5a3WVNYxnZWzIYmiQEwqS4oQRvLbWAOZISMWeZbHejVAVsvlQB9YBKZSxFSbs61
FPKkssfxE3fBA+OxRcOln33C34eWFZk5GhasaUF6TY8bt80dUCC1iE/YvMiSNJMUXFaa0ycQ2Y1F
9zlyWZ50DcV2AJzeM73z/FzN88dOrSb0rfyZTJj+GaKhv9NlkS3Lsvm4mGddA5YN2rZ6B/FPokoq
9CTKPhlad6d6+ocVbBgx2HSpO5xERSZiWZg3du9jLSjZmqVm+RVmRnhQArao7JDvYnCcQ+vzXg21
d3NKrYtuIbHKRf2ixbiFBAHwS9NN3psYkYNnHufT3zf7kcCx8j7s7PZUTQqrW6klnx+JkuNiq+Wc
QyKnVWMmCPv9UpriNLOitDTxF6brnbvSv5+lgs5ovYAnHxeBVHOiqITDCtLOMA4zoGtgdHkAZ/LQ
46nYh8VwoyACQc0RfI3CZhepI0Emg3oTC5YkkkM6ZTbM8jpKdpHLyl7e+fNMymRgUtfxTcAmnd86
egDjlhxjDSQ7G7Sl3Rp3LH9fSNUIqE/Ri/ruWK49LaFFDLP72WpkSy8l2SVghFSLFsHjNzOmLlgZ
MSAVFTTDsigy6Q1wygMTiQykasapuOmwxm0qpjWNXg43qDseBzv0j61FQz/kBJcqRbtRYmvYz7SG
2PRgcMXB02xiGEyt2HqNIFbVJOSomXpXhiEXK9L1jA2D534RVBaDEKmEZqKR7ybXuJusOqcZCHqu
wCJ2vmDAXHvjujFGJDQRSbLMe9gXtoSaphw9oPczFFA4t+YzMdB9RKM9A/VMQQSDs+lbBwtzV3Xq
tqOFP5W0MDHrIBgUcIsNeMiayBi4tBLJG3TvnQ+dQyIt5veK6pvnTDWPfpwodKM84LVJbCCzgePo
AfsA4PCi5AF5F+N4ntkmc42ZOXTdoRVKNxGLVTFdEglqakNWTHB/H0ezS6j9veMM+ogrrDlD/lxK
Nko7tg9h2xEHDVV9lSoF47zQeKfle0orvqNG41VO6BPEKd2Mz/R3GkCH8p78ORrVXv94DRB1KTOJ
rO4m9fAtxRHHbOyk9lYreNDvZN23DXy9Z1uc5Mc2ZDUA6/2MqoDXQISYZhD9bYL8dFmrmg1Ozjd3
tienyNLZoqGw2kzhJe44j8KYRl1nbxEWOILAL7NTqYdHN9KNbUYf1LZW9aGCb1oj2ZCkNpyylha8
P8yPzjxbz6IS5VT4PfdoHon6OeI4zG9orz5Btv5pgGyAfLHZNOkqfIUr+mSSVK07NCqnYVavMflT
lgTfNbmmicE7HvLlILE28+E/Y/VY/8qDH8+HpLYaoUu+HBSpFKBwFj0r5FTusK7v0OepZD4uAlxS
+muYcjaqPulbAXxURv6kADZTrC9qnYylxqouyZjGJ1P91Mk84/OuJ58gFQEjOZpu4hH/dftqNomt
9RaJOYMuvuBExKCSTHu1dx4jja4NmKm+0VTGsc4Eu9lQYwJXVPM8SyZIMWJ76dUHJbMrlm+xeVAc
6h5RKXjco3g/mPVmQMx4V6Osxh8MgrYKkg1pInYjDnaHunIk/GMkCUQvQ38/1xCOPdylHFDy74Ci
kzontTqGlo5qhRnRSjY7Po2BXqb3zB61fZNmRw7NfB04ckpKx6OioFi1sa0A17ZvJrNFJIOv3JLK
BLVLKecuifCYNhAavCbzL1oi8Fwkad1uS3JSCYFpy2OcGTtYTxiEcl7uOTguqJZdeoSXcsoG5BYM
8DiD7Da+G0hUIgJ4MRtdO5iCh7K2H5XR3RFRE+xcvySC0WhJZJQOHQcBrOWhVXbbN0MyDeOAr9+s
Rm2hdrV3GoCBhrf4ilO3v+8x0yJkrVaFi+3Aj/OTHhCpZchqx6DsKXQ9JSwS+2xXIfBjS9Nh4Q27
Re2M56APbSShuXWDYxRtFbqrXetY3/Bp4wCQ9WoSFTjXQUtpyJXIJGoiMmRbiLTRwKlnbnWDcCqT
unPTgVndRrwrRZGKtdpRcPumx9YgqdekUn0MBkk+pKAeITDE5qrMhy/IeOJPlr/6H1Y6AkMQOw/T
4PZzru/YlNdQyNz0A/jD6DllxDYF60EhbKoyPQI8qgFBKJcSSxB9ICX486fVEFHVcnSao+ddqKIG
cNZqp2jotok64pCv5pRY9z2hVVgB6ynXfx/sG5pcbvz6uDlsGWgXJPQA6MkVN4DzP6PbB542o9UC
0dprb+yoqd3xpsZQltRO+ZCaVDetQh/IATIs6aY3U44CFD4b9z4ALW405VhVjb9MBv9dmYj9Ni2M
xg6bNmyMOBQTTGzg48XG18t7L4qIiRT7eT9A4An2Iye0cTCAmDLMYcFWmkdpOoQFOhDy+OqlKvOB
P7wLdvKmTHS3dA9Ii231tpG8MIR/suzC151EA2etshvLMD+Z5puuFBfHT7/oPcH2euk/Rbrz5tRI
D2dAZdvwJkgohlbc69u4ID6pqEHoNaCG/rEpVHEOag8YaM+S7Va6mGkzfqgp/SjHSeEwARD5F1+G
cvk9SCNztBNG5M+5zfJ2rHucH/YPFqxMcMevGG4z5mXAqeOXqOxpe/az8W0eiviwKclfIo6JKfSm
KQj0VMSd7Q67eckbydmVUbwkPMlrq8qIWPUPuksVJMl6TEvxlkpe1ZThAkPm+tEiDGV8YMqH30qu
3qIG9XiPQ0KOxfxQQ8AfVSlZueSYpBLfOo8gC6kCk3TH2uX1k0U9s4OC7PipUd6N3hAE0hPH5wc/
yKZ9jXxv3yVohCgQh5uJtkHDOP0xXCdXmuUC+lvTql6CGDroXFdbUiImSkZVccwMVRIVevS6C7MI
7+cNekSAUclEaan1JGpDqkAY0TOfZQVKazKjB7MnhlPhIXEc5AUk+LC9CFAGGeOxmVhoM5zaGIF9
14K/380NbG1sdD3HkSr/eFZ42Qa1eBV0wyXgAFRBtnoquwspg4nTCGVBIvdE+psT9dUWbQfHbR4c
5j9dipKJU9U9BsUha/g3wNhdjI1q790MnRhOkwmXwZYVFIOVwEsJMyC5rwlDjf4A4r/VnSC2QJUU
/R51MCevNEYXFXYt1rd3BksV0CHJvT8x3prTK4BSGEvbSEEaFHhr6pMmYnfDA3SeEysiZj2UHxM4
z6qTClDiHWVVGklxgNDwb3w8hggT/Aa14lQ4VFdoAuIIX4HakhrogiWZHYJVYwTAJr1Xf4L0je4Y
VZ8qcLx55Bt6lRbclFNL4IP7CC3kX5C9J2FsQ2MpS3KHKmKAqf5tMyAfksw1JetQYjMMQGbx0ajO
N8E84lTBxq6KhLDAedelMuDOzVAKPOW/0GNqY/kkG8iJmUlq3LL3mhuv4VXq2RkJPop7GfwQaoPo
u11tpPflhDp6yrwn1ac1rBNsJ7Xtnf0GfRm7HHz4XX7M8vqbMowILx2B8TAaGeg72M9J0Cq0yxQw
7zNKVXkUXf0eVEN8rPGSzLWAq+KqbaHR3AR+/UoWKxFR0nJbhPZeHTT9PrMy8s2nAFBR6a5sqfWs
DBy3VsPdGyQVUr+OWaevYiys0RZOqZ1vgyhvVoLwOiXtmrOfBft8qKwH/K6bIpLDx8JEd8z28LM1
84yF+fX17xqq4ZqWZZiWaqlXuKup0HuYvNyvDTAV3K6Mb+PR1G40lUyhDkQEfYVbb1K55Sii6S3A
9vFoM2iD89Yf+pKmyidqiWqItDLsaI8atE6lBu44palGfxORHGuY34UyrOnf80ONspqnFJkw6XWQ
o2BMxDQPrhmS6oS5ZuX0OAkUsjR2it2iYMysJ0V584l1WzFMIAk7DaJNxphlWwgfLXx605HBcNvo
lCsE+B6anK5FjI62C2OAMFKyHgemCZFEVMvCb811RFz3PBmZ/6Ep9b8kSlaHok3v+x7RbiDve8N4
KkiF/XCQ4Ro9kCJYr+tAiSTPMtn2Uf5iTrRp84xApHiZlITLNZSlFtpvMzwFWQFBlSY8KeuebTOR
VNIuXySWt65QEorcH7fz+6SXsI15iN/q8TLT3duaVngZhTLOZmBLUIvlrKUqwVJihqmXxhhXq3nM
0o/Co/FMVikCLm8Kb4hQI9VZvt+NrE6PlueS7Za3T25UdEfhfW+1pzLm8AitzkBft+ggQqBhgrR7
m8mizpQq41krkgMqLHTGLg2TuqqeXga/K5daVWCWUvwNeSZzATmzFaGst8fRDO7m9eO8QVWKrl+T
M7eHtvatwKu6zEofmXeisunykrM1MtVv2ZZ/CHDGNib/rZ5NzQ26YfaTvoWZH0lOFqft1jcrnj2p
15lHdH6PX9chTVDnVX/j2TIlL/CSbaXmmymwLux/GT2GDH4Z7CMuCXsSRaSrFgUco1jDOJWqQS6a
9CDXQ/c+VCFaDl/7sKBO+mAvjYmQ+ywMuJiQcYQXl+9UO2wiPIQ0vdHmQJE2Uz8YO08nkSslanNX
FXZ8mqu0/w/c+iRwS1OR3pJM9n8kbrHt+9qEX39O3Jr/xL+RW+5/TN12LeaOGq83Mo/+69/MLc34
j+k4Kow/QfSVapKe9T+ZW6b9H8sgmIBa2LFVFDiUy/9mbpn6f7A/kI5FUhADGqnc+p8ru3y8UT8y
0v6cuXVdd+sEbVk6lACmEgAamb7/2uZ2jDCnTgxIw8l/ohFKlpGTYz6ZYC9HUuzlFkW6z0rAIQPv
xWXssAFBVxLvoib8Mr8qKj0gqSHr7/IAmcZP3+S/1/tLhslVX6Cj7TVs2yE2gC/Ctq41eB3yD79T
wdYzuaqscdxOKLo4Pf3vSPFahIcZHiyNwa/XZP66TYJvCSoVltT7zmb8Z6b6Lo/Cu87+pNu6DleZ
L8xFiKQSjMbF6TJ+5ychUjZZ2Ug2q7/sW9jSeUPS8BCcNZXSWApp8zYRVNQI3PmGv808E0fR/EUe
hydqBzbigiM7yGOCnMtt3ZA4Dv7g9pNvT5VX8dO5Kq/S1CyblpCbD8qd7Bl/ukqPhmtSM9tfmjLx
QGFosJwCypeP/YShutmetf2T9CkHFq8jBXveujFxOCnCvG8Hxd+XsvRu6vh9lon7sXfDHvJLBD+P
JZddrRzhUdolJpywVr6JQySOBrC/wxBqBIGzHaTmQ/VHXiG5RywqdzU+x2VYW+rdsPoxDUzUkrCe
0DS14XowWLjXVJkg4kV9BhSz1YjuhHxiJJd+YCUfp9YmLcVwboWCO8Sx94aI2Zy3GAU9GEtggDK4
5gLFMWP1zchBvTSckC3woB35KXd+18ZHIg6hHONaZMxKkWr5irdB0KLforktpXaajAsaGp+BHnnR
VOJ1u/NaJiqGQp6lU+SIEegXkQpVN3SHwaE18iXpOglZyHAEQRj0G61sx03TpKStGPrJ7qitvCqS
dt90E5qQjJS4qHZdWh3cWH3WEoCUikOvGzQi4lPrTNTtsUZc7x58iyW44zrRQXeKb21qsNgxxx/Y
MbxtEk/DxjdD/AFkz/mJlj0HVn5CQYgDsiU5/pOb6mrOMN9TOtJY1TKwp8GX+fWeqoY2ClIbRzWe
JD3rsCdbjbltTcLeR5ZK3hBlfAlA2rsc55PiDe+5ZDHEXa99+fulXA8h50txbaGTfyNU/nNVNjrk
y6W+EyiUSs1e5TW8QES55Wnb5L2mHUm0WXhIxjZtPzFnDbxngIEmLLkcsJXMldPdSYcs1JsrY2Sz
MOavDiy3Q5oATGDc84/S6z6+ZabqIyDANCd+mk5o3WOh6IGwrGdBWN7jSbQi4yG0Ix2WwKeqxyuw
r/yUFuRMl+MAI5B7bQQxDLdSq8GhPPHRuLVtWh6V+96W6PYACYZvLJtgbzcYbcWu08tkG+gJa+iW
0POmdj6r1a8sBvPVaCozUQ41Br/XymGBI8r0lFCh4PzGvPedDtygu00w+OgJYG+73nrI/BcKyGQc
IGjEVIWB7tTiMy2e6pLetQggjLUFZApHfHJ5vMB+f+UhybQQ1Ns2b75r3G+WB60TyxmR0b/YORg2
ozUgeDrTWQxEGEyRcYxAjNtGG+yE4E3MOBeyUpcGABNF8Rpp1vfWS+tbUxkwpSvqoWmTcDcBurvl
3l7WdVvt+jRB/ZD3+TPPx/e2UupD4UTnoSPLFpyst4xr6zJzLJSQ+adyRFCVv74zteXF1vnHKbH8
52Fw7mi9F3GeJ18cEdzBskcT3dO4+kHyz+gwKBpbA7h4gRBl2lnV1JyKgFhqpFPI3FDnNGa8E6Eg
ax25o4fyzC8Vpqws99bRVLzmDdFJjkdliT0K9nk3+Lti6L5pAza1ZHrgr2IoI9PPcjzM+yEEDpsQ
+EorWpDgAVVzpfuMvSAtnIrO188q4Y3ooewLPSy88Yy5D4lN4ES0kYF3T+Eg0+dVI9z1pV4fISE8
Qp+vHj23OzOM2RVVekYkLNhvmtTCE9JFOAWHKEhePB/XWQpvHe1fNXEzX4BXdDzMZbuOCkt97nWy
WGjdL4XSW6sm1XVCFLJ+JQx3GduYB4u2q9dslEjWNDD+e/lQ4OGvCNBOWmcZl9kmKHvvNelhDHSo
891W7Fw3R/jp4uMgEK+B5bUfUUk0yoNSWN0t2+ZvCd/6Rlq0wzLT6IkwpUzFdwp+5ckW0VGfNF5y
fvHCgAjPatyCj9aYe3F7PfAWfGoy7dYBeXNsPfMcFw1/L+I/0o35VCw26B6ZaaY1/j99KrJt7Cy0
aV1FhkfgWucu8tKzQT12YLKjr6zocvCJeHN7dBaL0GKO2TRoHPrg3bXT+mnIjfucMmCReY5/HFR8
TlJBdqnkcNQd7mr5pTml9WJq3QuNXAzQMF/ouKloEWsIixCovKpuzlpeXwbSNpC3TTlKGaz2Rsnr
hESiJR/dXzvIP9ZTDKog9ok7wYE+gmbrfxipi0RNUTdIh1TCHdWTYRIpYoTBgefy2IwjpDxWwF3g
M2oR/T8+kCqsg/wlKakhth/+QPwMDkVMnI+DI3tixT8wcmXuQ7hQjo4i2o89lSkx3/nB7ByL0OFw
XJGESlyLh46iw2iNKYtdiCgVdYn0BLkARtcHJo8bvlrtflY5ZH7APMRTJYVgXKWWJ7ZlVf4T1wHa
7mRFY93da24FWUA4+1hpyY7OaKLdKGn2uoJ2yLPD7odl3hAicZsBUqBF+N8u4k+17x8OWsvhxW9R
mOMDtOU//7l4sz2gSzrR5D44U5wSPWRQt8BVGV50mKZPNp+rEoQLRI23Cke0xn7YTEtHms8+uRR5
pl/VkQQWoWOSYXg2+7BfLwXNpJbzGlIWfa0amxwc/7IPBos5fPBasVZZVQXjDsNDZQAFIocWWpA5
S/GWpfUlLaZoVTr9Fukv4a0sK5fYSzzJG/j7ZV7bPuTZRB9jCMdx6WV+K01w1lRhb6TKoknZKk08
E0tfh8Njg5leEyxgG2d8c/qtk4IDVFkwEA7wpJuYp1iePE4NY8Ssan7kSVssQ1IfXh0cP4skNNHR
W+4DUUzjJ3vUuVq6/mbp5KSjQZ6o4upHrshrbpqwU6hcqnYftpi/Jpr+VQWIdzOP202zBJSn2pvO
9b82SnEkhActB/tw1c+/ehGGBMWoQS6o4nZuyGbhV2bYOuUpFiIlDTc6j8NK1BiP+TqeYhvJEoDx
c2OW1YnS8ZPb5Y+/AzthPhMeet2ROdM/37nMEi2QaA4YNdXpV8XgDTs2L+fIS5g99awtBpU+Q+iR
wvSXcVbi2Kus1H4A3Fop6H3XCv/uRdbXYtuGSLpTUX5lNsacw5OwJ+xUJzQ53/5+92jyq77+KWza
Td4UMkbhOqsA8iVKktKgWSp6sUxyT9+R+Xc20TroYlwFmKqXsRUriPcAvWiBIeNjMkTlfnL5+6WI
PxQxdJaqytjAouSbMds/Pfok5ijQZQja1dtE3cYDgyMkVF03Mg2dymndjfSSbYPjpHeAi6pZX1zA
cEKwEKGxEYG1yhjoPai1851js3kM3eFlSnLEHOBAHgKrvMfofCq0njy7kAfTQjmMorXeN+w1I1KF
1o4YgkXsQvHoy5g9MuAxP3Z3eatlq8oxkx3rI9RWffN1QBC7CJmo3aAU0fe9M/2TxL6MW0GDqMF3
bP1hr9oEwtiJWBPCfalDFY8CizzEGi1KDfK3oBlWB3/i/9mbACiSIdVllsgpR0E2Syv8tPjel7zT
6zi37mqy5aH/sS0s4ifhu/vEGB7ZDjhsiYm60IzxK0jhz2pf48qSLd8v2LHlkJqZhAZf5eq+7ovc
0Gt2Z/O20WAW1w5afUy7uFmwRhrXvCVPfmE260rUFa+Q/h9zytezfyHRp3XqKwbafis/wildwzFy
OXdEvLbStW5zxnrmq2gHbP/4Pua9SUME7sLpGznhoy5oMstZlMVYbDpo4QWQ6r4Rqy4usnMbMxA0
POWTR9mQb/arhwLbF//RGFE53JG/fmQP+SSLjdBfis7B+B4B8tZ99aL69R3UNvM2GNR82XToLjti
rteD2eJjCuz4HFPZ5pwFi9hDTYCtluwNnUqxe/PjqHuIg2GXTKACs9y4UdLSX+dB0FBwp/khQhKF
zymCBDnk+GMlVbG3WEfU5YgyJlNflC7TXsv+GUV/ef77s2f93uCY0jLoCN6Q5CCbV5MdV4CDjXBD
LCbEU4sGqe2uSqv7KVQPRleElyr9kTnw5KIOGaGD3AyIDvetqYzJs/RuVu30WmqBewmUVD2GONMg
5EDC6kMjOLpBiDuOWcy8TetrbPbeZA2XsaO4wRqhb+NW7bdWgi3GJZ1hbUEfILJHvYycwWe9oy7s
gaLWoQHWS+LTdbzOtxgPIJ864dJJEXWgjjmM7gZi1YNvgF3MjQQIgtevMoZja3QnR09Do9mCZwCa
4+yVKmEPmFh4llEtTUyPkV4Q/iU69TMH3+/vWNOgTzeZXHJSg1/59XZyAgLOy3BQUDtjRAo1KkUf
Me7Ct9BYmvSOitKba8pUhP8GO1aFZBg+cf1gjNz6f/+l53zhX+9tLgaBvZxkCPrFq6omHStVr0p+
6RGU+13pBBD+9GVSkPgOuoURQN3vNF2/aSx67cILsPRDZk+UHyk4mU8mnfrv7xYuhptOhnmqzHzl
JPSnV36rTF0D3ojCSmKgyeaSWdG++pGTl8nAson4siDBfJ3LpQAylEXRZQBfQb48qISqYs/yfO7D
9pAO9P5WQJyfGhEqN+9nihItD8n2X7OacGIlIolEieB4SYne37/X63RdXpPzbJqhjJA/9HzQ/vRR
XNVTWpRFygJNQOhmuwaixsm3WXAxJL9YUPJfUQ+rjZru7EB1lmQ9nyI5t8ptzgayzfKo2c1yZ7eS
9wYkwkMZBB52/fHON2r9ueM1pDSZvlE0FqGqUv0zJI7xavi7Tz7K7/NnkCAWLz+Wk9wjchPw86+i
m4MWdyMfBb0beYaq2yP/i6xjYsSvnP1x6Pq3lV8+uwUGGfCXiLna7rG3McKGFJEWKZhHpDfPmBbd
Q6Ep4FGCaMtyxjxEKSvVmD072Zu6u0HYiIAi629jgaq08RA2/P2zAPPmYq/udyb8uiNIAxfGb+Ei
dqFEad8yTA8HZCp6gghBkqtM0K0rcL8XPRklyAuXFbGnhFyz+kZCVS2aYHAWqpYhVBzeRbSatLZ8
0/URxrGvIXKpCQFWsXZS962b+D6LH1FMdWtVzfFudsTCop26/LANbWElXv0lKQKSeXsE+iZhhfsu
Vq173eaOhYPo3wxN1S3ywWp244i2klkn72DdfrKU0F0COkvSxH7w0FkvUbh2sDddNOBtQRpSOb12
sXKqvKY4TzWCiS6vHkSgPYzwBqreLUGE9tGKCqdSzezGnobuNFTCWhHel0MTH6vlqNN/Mot2pvqU
BXSlbTCpJAiprxDP3EXXhScdZfWmtCymMAogNFx9Oebobbn1JN0AaHBfwbAGU97nBXkIiI1JEFhU
fsaOFe/BUjT053bW6pt5Y1+T8bKKS3gGJkNdkkty3MYMzUx4RjdhjQIO2FSyMgdKZNJ10zeFSj7J
TGfvNTgxmvCdvYK7Spq8v6UW37AHWHh6ab7ZImV8FKf9ho2vvmJ7qK4V0ykvmRer68yvUBoRh7mV
x+nYWuorspwcg0351KqNdSTveJkKLzrVafnkWMzJBmvIP+l+5pid6zvSFCr8Z8SkMs7818dLpI7d
1yMvPaENYD3qNiSpqLWOwowMlIokybpMXFAq38nEwqDQk8digrbiWRGOrZLMtdJRH03QxUDsjBCt
qAQ0MY0RaffeO2Qw92lYIE+uKiZnhMfhsmyw5byFmbENNNhTfqwy98hHnBWqufUT0NIxAQ3HkGm7
DDeZCGV1OUuH4R8/a6I7rST5BwZ5c0yVXSUCb28O3Bkq8ZsmzmxUMugX4qE8MbY+iMZUzgnThFvf
BDZEesYm9tXsm21UzMk1Fd5FV1waB/e+DirkFDbIvfDxKztC7w5ssV7gdFdnFDK+VFdjkA39x2ky
jfuyld/X1BzMoFZeh3JwsZagD6p6XjFTjD9bDzOXPDURfxmDV4ijaxDF45uteRhNsIQuggYuj+e5
yXGwJjwwsGEN1gZ/f+f88ZWDnINySuO4V6+hBhxbUVbrOtPYYrQQMzCt8f3Q5QXDNqjt5I1di9eS
DMBeBMcQTg1U08JYerln4xC3yp2WWEJK5/dJxxhEz4V1oXGaFpEBDg0uer0USV2sDA4zfK/HuP+h
DwgblFZtPznX/jBaNiEhUAwbRJuazqzA/Olcq7DWdimrM4QUCZzkJjqHdvOSRfmXxvRcXv/RJH8F
a+mVFRbugodtqtse+Y/3NhpKcGfVjbMQYM/cOK2Puivy28pN7hxF39fy1+kSQe9rJV99DUTBiNR5
rQ9FD3cUJVQIMi+psteuMb7pnKWZro07d4KG57Xii+Jn3R57pbXAMbHw+ji7B5O+bFKcqrFXY0VJ
J+sx8HHJZVLb0aAWYLh+YqaYIu1rYcbDiK1GMazzOunXf78PtN+rG0TyyFNNYVq2sK/ztsKA8WsN
BmFpMdNY9n19jmrr1UdBuYq7+JE8qQOxbPq2U6yzZ4V32Czq/tFsh7dY4eIheI6fHO1/qP64JBa3
tHOCRdH1oiDogg4HLFrRwQieq7F7DgoWBRUiJCcOpZU5gK/YY1rK3J7oFojFUFs6DEBJwYX19ifV
qPH76WzZEBVY7jNnowa8ai47D+xwGCcMTTTmvVww0dRm1j/7jE7jL5mX9qwWSnXNpwGPjccwJdR2
USO5W8RZVu4UL/ie1LRgjRNvbYVoJCWc7gcGnneVhtEqJpNF5/wrU/JvfNxJyxIU+GJUDObG0yLM
QnXVZbW2IQ97HxEigXCcBFUru2v06i7RvfLcj/3D328MQ36qX08APjUzO9vmqQJddXUCIJwVI+4H
bgxW4GHZZwvHcvauHZLbg4iRJgg1zlgHZE5NRKIq2Chvs2C6R4DDhgcaSR7Hj81oJTeJj2Q3ZLS1
L2Osha4ZlUjRKTBa600LzFXnNOYzY3tvEwekCMVasA3M1lwSwENSmPx4xvClo3z65JD7g1SAj2iz
gpdsLtlU/nrIsc7Iwjwp/WXliTdVMFUf7f52gEa6DOWofJygJHrkCVklx301FT9cg93Z/HwruQtA
oOTYqty2XXc2BuJobbVE//z9h9CN338IoQuoQDqbRoP93q9XWVeAUd2OkVNidU9MILaBaiX7WJ/G
Bdit2Af+rIYhE0aexEx3VBRTw6OfRM+a3KLTSm6VHBhyHPWQLWKixrMeBXSLzzwXYps4ervvXeUL
B9rh71f+hwdZ8F6RW2D5ZmZV+uuVwxqd3MLmQR6nySeoBUoZjFDUVGMI1rjqs9s0sM7OhNdKii14
6s01zhbkIvlhVol9cj2/P8hcj6PaUnwg+NGvetw0TCzCSClQW7cSBMK56LZ6EwIxPJopJmhRgSq1
6BXxmMDloB7R36AwVdu5TZs3/SRwFQTaQ5VAO/vJ1f3egQsuT0dtqeomO/ErxY+mEC6TAWBYuL2n
nQKkxq6k9rJHf/Wk65Vux1t1KbpACp98324MtOqjaj3+/Tpm6cmvD75wGNKjgOJz8z9X95sNONPq
cw5Toy1fPYSD06IO+puxr6adkrrZVq81Jr+Wk66Iv4g2thlli6CkC+unnuWXquFdtZr7XpMrH5o3
opOcDWnYqB/jIWN6YyEidcsWNXGqb1XtWVDwCLBlA0fqAq0WefYlglqEKOm6LfsXRVEYLluDsa0S
41Q4fn5Ua1GzTCA1ZUpdd5+l5kOnx3ezM1Hr/ZssduhKET0TuotzUcmKR8ezVDpYgejZA33gktS6
KpWCiKTaUA7AdvXN37/Ja3AU7TbfJKlatpBqMudakIHsxiMNi+WMnWXZ3nn2hD4cLIBvMlqOMWsO
4NZYhkZ2UHvVXEZ9fkFCCE+vxpvrmXH1yUk2b4OuflrGOy7tP6MV7rTrByAPbeSzKBGHqGPnGK9Q
f8MvcDH8oZ3Eea2j0k/8uFgoJDqiwCEZpkuqdBWpBl0kLNs3RkH3iJnfAYD0e3o3/86YtHUFDOIY
VYRJCvoylvoyzDdLIYV2Q7WLFftS8S6NcaNpzajvyL3JFsJoajQ3KKJ7524Mxn5pkikAlt5Yj4oI
nkKZjA4p8iswzhTUeVHfpQjSlobe+VsrsNOVmhBT/PffzP39KeS3kvwqAR/l99ETYffaGFVFsBwz
S+wVCcRuNC38N5MnLXhnUGvINiR9mEabRVpvckwP7T4pSeRTggHdk2UvalFISS/RbFWYQEishiVq
26Wrf3W6xNxSutiYc51/GLRpezVxvpEwqx/Y0qt3asShGoTQPqu4fW2LITp3pN2d3VKzMQrIfjwc
WPknQj8j3Q0qswE1XR8RfaW7D8uX5McAfMfx6QwRNqFUv+9s/kZsE3ito+l5Yry0FT6M8cAZ32tz
2rZ6e6lrw974lbYyzLFgnzt6K1trbAADzWuM/yBhT9CQ77QoWAwfNb15LqA0F3ha6DOURQQQbTgY
pV3cCTLQdMd/nnTLPJSMgFiPI38Ks3zt2nG4IXty2CYUEQZ+38Zcekymjgyg0Mk45a4QgP30+Is/
fYsqOalGLb1xM1c9ffwX9ti//+x/aIccFbUnREEUnxQ78rb4qYPITTxCaN39ZeffqwFbHSd7N3Ll
Nuy0cmkRrNgnvXKcciKnqoYqLMxOYU7+lkPfAFBtgaR6PCIdIzsqX7f18ADJncRQrNyQT7c4ZQqS
SBkfwqcEaa7XNXLOz4xmmjxPf3285Q5E1zhyqWfQof76IRDI6HFpeRSq/03YeSzZyqRZ9okwAxw5
haNFaD3BQqKFIx2evhe3J11ZbVWTtBR/3htxDrh/Yu+1E7/eM3sZj23R7THDV9f0oC9AfCLvAVL0
NlqZ7Wyuq91kUqva1zi11IUf09/kTHxDtdTvaBLLS5V53//zR/3/2eaxn3HYV1Nc+uim/uOeSzpO
w27gcalUDjNeU8/xjBpIYvRDek9g5z9zSLRUKyfCjvYVb5JqIi3sK1aA//MPs34i//GJOevkDZmt
7duoWf/rJ+ZIi+CvhlgplEmhxMhgN9X/cuga/305xVGir1fqOl8X1r8j5/95tqRX5HWOhTHE/bli
7VgAHqg01AUDmgqYW4AxrlLrLGqyJVJs2vt1SKJjRpFpQa6nERV//igjiE1xdGlzauvSLE6snzEg
JVVjHnphQGT3VygNrypRMiNlzsWZ1U+TspP6Zw9tEQyviyiTSeI0f/N8pmfUcywycGlAzsOwVAFG
OevxwPHvNNDse/ZlacYuYtCX4WWGuUdZJU7m+NhF+XDBCAVXvuqmYJrEx2TRoRj4MfUqXcLMLz4d
/J4B8ZMNoso+CSMCQwoeNrIYiR2dsw12qBeVVjA7y+ZkLihTpYw2CTSM4yynLxw2xHUVd//4jpad
WVcFMESwFd9xoEUY3NCPqnJ1XLnxWSRPydIhIkI0tSl88wXow7jBWrX6GHrzOGj6A9kqfghR7tpX
9GxZ0ud7fzbLu8Jf7mVrXZFD4Bhp5+tcodQY+rzY1ZgSIvwY6L2QdY25dx0rko682cq3bc52sR5z
zu+0Th5i58QOsoEwfh4bP70ZSYwgrSp6JNQSi7TKbkc0T8d6tbHjzTICqZPbY+WWcSY3ifFCyudJ
Blvk7uyiJ1WiFc5BAwLG+s84u9NinCfSakjgk6dEa/SzKT0zsGCFbhio2SdB0XRqOYBjz9L2yrTB
GGpT+b+9vv/9lFlvRiF0QqaRmoLB/q/vjBpVBQomTkLax08xx+mttYxvOJjFkRaLCL/vHuPMacxy
sScOIw0Lt9IuxdwRE5kvfF3ZKiLWMboWmQY6Z3bpCU1Xsb3Pi+1SdxcWxNlhQvACfWDp4B952EW9
6rsDIwnhLPQgilEsOB6M/dbdo/u5SXLyfNsxOzvLmw9AB0E3eG79w+jL5EiAcXmwevMmdVP9YKr2
Zor89l6Dc7cny/UfVsQU/ZVc5SGzyEK28U0m5S+rD9zjjmoQcukZe+/GNm4jeXS9JCIKMh/OCSik
HdcyCNxKM2+zTIpb5WcWK/KbrIW5nq40GWO1+i9m8xVX9o1iSogISsljbst7UIufOq5tzCtZkGUE
S5Y2YR6FYZONZi0BDtB018w0f5GPwhHmmU3hXCkbdSICqD73Nh2/YTQyYTa7dWwnCT4FtK82ub+M
h9SICwbe1zwzGT+2VHx2M4R+PJdMsRiBI67StwvwORb9jf1/gQpT4z4YXo0yW6hqV+o2DKZm2tg4
us+qdaLjxCo5kYZ9bmgezyUCBGSX52Jy8DHir6YZIHj7fz6ohWf8t4GEK9YTmsmQAMSq/2df4sqY
vOCM56mRRMZm7ZFgzU1bG6+dWY67AQeUs8zfSYemydMbte4wiDFI6VWs0n1B8w0vuEspVfzhKKYY
ExnuWgB5X2bNVKlJjW+XqLCg0Mg/JOscXjXPeJ3E26zTALat6XnE42x8E9dp1ss7I48eKUN/qkjd
J1H83FQo6pfhjotsDxj2vptgXACtMJgcLBgtk1fIIpwm7wys8mNfSFTOZKs4Po8+W0JSt3CNaTPf
QqxaLZwh1DRk8UC80n7go+gkaXBoOEi9iqlA01exHs10wHuQZwo3T8iYGdugcex76ltQDWTadOXj
5FYDRlx++N5Z2GFq0N2npzryf8kww0jcRd0qD1uTMu1vd15dqmQZYc2g+rfiMBeSTnkRX6LZDDyV
wajz8SAZkBLFBEtMO0iJJMwaEpzKcasVEYAdd7W0K8KCC03/bHqIe0MHPlNL+rP3lCIT21U2GrNh
yR/oeWaEgAIWTJNQSUY4WVoPXxZjvERY7x00lc6Q6mjzOfYGnCtVdxnDV/1jLhZ7H0PjJCiNLD/7
seXh2ETNfPaq1gtnzNHIt9AFsrmBdpnDU62JKyns/TC7N9LNTmkFLypu8wqzYvyBpvFiJNpV8ySX
FBTbVTvjB2zjzuwxT8PEQnScmTUWcRYKDBZTxU5i4crfGI32xgn0Ppd+F1htAeVIobYgMhcPuUtR
mLkw85xbBAA3mVUP2yhDS6xpxU2WYq8Ff9KGtZbcJqb2ydLyHMFrGRL+GHq5Dnen2vRaHYFcQq4/
dsmyId5xroZj2VF6N+Xgbce4eI9H95FElJMl0y8tARkx24SpItzM/T+ry+95SN59j982gv0K9WND
gCLp7654jro1YLuEe6/F8mfqfHAMHHdOkgDdw1wkHB9xb/FKGvyBvGiH9hC8S1U3Zjg4dyClPomD
u8qJXxU3qEmLP/46GeFwRDQgHeW/MYqryPw6ZIOWByTTQK6L87+prfmAreo5IziaeHoz438dZumF
cL4yeObxbWxknz75YGlUzht3ZLnS8bWLjseBTx42nXuvUgDlDiVLqDzelzXQOFLUiwYIPVQT4sds
7J2n2jMcxgZXgbmE7mRC7YXCknQgVvX2Yw1NW3pEBm5B5LbAjmmUND/eOYfXwPYKcBIZuvlOYzwb
LNYhztw6MExGoJLYDs5NjXDzYjm4k/21oG1APDKw2nPZ1fnwZJpbnKDVuhQrNovP0LAirFVi+tGX
GqFa1aPYhCdf1OmHMhgrz+nTv9eVbzDZStcL3STDSuXYlwj+D0nb66ucjn9+BDHebfnEezAjhmtR
H0QPpuyfeHlueAjjLQx9tDwWFKMY3mdq8WVoRXsby/6zQS8Kff4XIw1iMINqDQvS9zIhWEI83dzV
vfdjE4fAWDRxtzH8YEeUw6Yme5LTBNiDnb9rMDBh6T84qDaZW/ufGi8ldKrAplIjyodvOr+350EP
6greQ6L/kXNFMH1avJcJf60ifRN0Jjpaogyr2E8BC2bbqMrvhQ4ASTTIZJCoBvGy/HZrRLg6IKfB
TCxqQsAsfplIfZodn6Ju1q+uU55V2X4qVnSwEV8NrfscOk/AyjIpGMefuOHE6swZ6h+z5RrlYpTz
RWNngwJm/UJcVjZEOiKhODCBjOuNcXKr5NEvYgDKwgqLjlPeU/Rvmd9CBG9+dNAjpdu9VAvUTo+4
K7lQ06Jrvph6epEVv63u8qlnC31i5PPXG9qLbISNepLxfuNp92bjHuaJ47acMQpfm1rjwdW9hT8q
dEyyANMo4xFfA5YGBOMWgke+Uod7KK8KQqF2iDgNyMhYq1l6hWh+iXwnJqisB5x2nPA711esn+uY
pdzA1xul9d7K43snv9PqCW+hht+3ABLddNrdYpeQbGUkN5pNxoOdbwict3AYVl8JVviAmaG/mVt3
W3vqu8khoPcSR8YIOWUZeNiMTN5pXvvXgguOdFFuDWtcow5PMGiyjTbzpGbu9Bjl/VO7xsDgmEWK
0bCi7RmzMxv6Tn33jOFsp5wRX5yNyzr1XpvBh0FcoO1LBg2qd89GYhaPVWW+4YcTMFxdbAByOjdW
zuVS72Y/cwMn4ZkhojeMPbhQVUNa2EhwaegRfCjGXWPGMrAnfr2E3OuAcBvWXnxZsYzJ3bJetbZj
XmfmP+Uaicmc/Rf7VjjpIy4qs/OQUMbT6d+/8HeZXQFfd6FEWRWppo8oHUbTKuV5opL+hj1GKioF
cxgb81bhrQio0r9HgFVb4t0uS0L+InpgaJRAcRXGMeIshqPfG8PW0vQ66Gv/jzHYadJJhvZ4mPrV
+69xFhQ6X2rVezdGOVymhaQyu0P6nty6kf7e6hoAH7dDtz/a0HVzJqc5E1dI7lxWzattu28we8ct
ZpEIzY4HDNncD9nwCWMzA/hHAeivnBKurhAdBFUOY6dcd9h9+gx0a7+4tU3J82zERBh6m6plYNL3
C8s5K3uwCr7h9LUoGTJGL16pf7SKh9GIk4k/xHyPeLvJYiV6yWs+LeZJWt2igsa0MfrdWx0hoIN1
cyos1QAhhU9Wcqo2PY6YQYrXvpw//CRKN+Ucv01t/ESshkfMdIKMjhcbAB/p8aXi62KENBl6c2id
pARFEjOZs2I4o1q5pZdgGFYeomrGIdeG1bD8OXkbBYOJNb6haXRUR4UEiFA6OA8XU55J5NOD3sat
2KXDLdkjTpAp1HGUQ6hQebuzpaBCo0SYhf/TNvJdX536UXQHMUetOQU0z3Z8mw011ZzvkU9drBDk
aEsr8VPobN4xTUC1KLnlZHmGNQFYPdMf80Fgpmk/l4l7sijqN4KceDY63Q7M1HtuIDWgSV6tStOn
NyXlZrTtaifYM68w3TyHzujcDmn8uGZp5fVcBglUg01ssc5l3bsze2q42skeexQgYTn8NoYz3ox+
8mMCHe1Wn7th7XWT04xH4NWJJGcbVCjy5S9LzsbfSHQgwK6xL3lI0ejAbZlL5G88p6nhv8a+Fgzg
Z/hW+Q5pZ18YuV6rwv8cfLQYZal7m0Wj7vEbMkx9XDikHXxOPrI4g994LDOqKgRd7ENsHhwuCRPw
YODzs9GiN1HGiBISmd9GSeDqO9TajKEXiVhFkYiUrul+bZoR4gD8182yB6MjCl5wh3qz9lRB4E9k
1W5SqsrAjt2Ytew87ePmh2wpxNcifzBGU2395duS8k/Uqb4TZRfmM3RDBxoFr3KcI4+CTqWv2N+K
xINJKc52QMFzs/EtUEJTTyiNAaDiqCbR7ioGODs35UTjQA8YpDAsrq2PEnldwrLoBDC5C6O0TcNe
r8KyguBnzD4TAOM+l4SJKlYlW8e2Tx0z9W0MsgMO2bgfrVI/2mxUUnkAbPVsAhWJc2EGpFo1u079
GTpQurhxdi22oQ1NIwTr6aNpBohwMx2lRvJuOSI4wgeToQr5ljE8cUDcHs6AiaRjF+mlyquNdCyS
77G9yIQYkUqO59o0T9PgTddZfbEqJhWhMlkHtf7OMEwgx8rd+MS7H+08vo50qYE52wySSKYLHKt9
ixboUJgU4Ect88FYIM780+pG5j178VffoZuLiqwMGE/dGJn+wlTt5Bily4m8MMhx+1D3kje4QCe9
ZRhh8tClhZ/szTT/LiUPPXP7gNQOkvP07ylym+1MgtLOrO2nSqU/fZYw6l38i6WRSZJ2l0Y5VOyQ
Eql8qv20ND90Qrew8DrOGbjQuMUoEdv+jX8QOm6eg6IonqIi1oMOQ1voSJ6IGmPbHMk3VUYa/bt9
78RJHIgWyIblNtc+7lCP8VWTdhLkrv+oDT4pYAYHhCQFOMFNP0wd9ciMCowA25ZgZqKEkSb5cc9K
bubEooemiOcUXfTuB3Ml8E2qyhWSUXCaJTmbauKxKl72pxJcdRjX7gdsvzkkSTYu+y0z5OQasdKp
5WCRIQgq3Rqdo1ci6Vtsoos9RtmanOZDQ1YizoTP0XdshA7lR6vnVERrC5cotU/7Ug9jvwxL2/jL
EqaZRZ5Kplwct+N8ZKi1iwz2hfUo/7oevluu56A3AC3xvBnwBBff44Msy9dqWhM+tX7nenD6q2ju
6MyOvcRJHoGtdf3mrWgTkxawQNLoVXcx+IYdL0i5G+F79aUP9WuicFkM42twGVG5M1R7UgjyjYWN
jvV58roY6kdXWOSLPuWDNZDNy9UuyGGEQtBg4wH+Op77UI0eIaoL0Q9l9i7z7ODYuQys4XGW7YOy
BQRuco0Hmxgiplr4kXWlXbLYRfLHFiRucZKS0/RMM+mkEz4cg4W8o8qDbqpjLFP66bq/upUBONuN
rqQBbJqB+zfv+rUh24yiKYJO5dkuHnqMHYEx23+tu7RB0mTlxp7EObcJniwMz96PjdoTS9IeUpTT
9tLe5wY/xxgxYNJ4SnNA7VvZNhN1pqb22bUAxxOOhl+dSjO2XmD2/g48WoHjtiMXqOD3KqsEFJaX
sgWeGEQt1gS/yN43yLJRH2At0LkOJBhC9poFQnLvRmsM/woyJqjaUmdy/IqjlW9bZO6NTWAgl+k6
rqjrmwG4lhrUDkQ4zb/ul/sEB7VGhBUppKARgRxuBJQ2WmXtOTYlbmvTf4LuoMLInr+yvLuLu+XF
HLNi36N9DaC8eEGUtCWrS/fGpfxixM2SDmQ1L5wdXYfS5G73ughbiM+JUD76nb6hLA9BQg3logLy
wfejcB60ieo2zW7RqtfkOXbGmQiQG//JEHRG5oTcn0H4YbJkt5NyeI5rNnUxHLR0XsKx6N2wbhlz
Jry0ssHknmClPJgkeSZDDgwjLTHyLI8lWnFwhvNnXnDu6THqjcTPw0KWX1mhEVyHi0czmEZqozh5
lqooXNIH2fAnjxZniMr3mRimfeKjnxXZ32Alw8aRkPFcrSc9dM18sprrJGnErZkQAQqkeHX1GLOH
/DaOv5fEnymHbUIam3g+C/dzdLuUDLfoo6P7PEasbSyNU1YRc451YbjnwvyI1pFEbtcpzYZNk2i1
e8aWT33lfTXVJ+nfAHr85WNqonsq+z6Y+vjUIgzYDekTe869k9bTiutFPFA4XF+UWh5z4uizEvJs
2TkoNavOw3boqHOGvVWlTCRd0h40caWpeq70eeJ+qbE4JnxmlD5milSZ5jLpbxPXT3eLSUcqzLML
/38X2+xi3My4dr1xz+DsxQHeHfKYCBZO7okDEgd5zDTQTbkhxI8lIFIgg90kFV6gJXVuGl07Wk15
20TGV4m3ue/jH79m9WH19xY8UWgR2yahveplODkd8LAhGJMJ6BMh0/znmVnBPwgaDFwuxNy6E9py
z8yTbPM6/sRUO+9NcrerSiNuyL1rjFZSXXvQgo36MtVpyxgmxPS4ltmbpeKrXuDpxi6k8yj7mlIS
cLssvrZuGQrWS9zTd72yzuU0Wlc2c9eF7gIdeX5sfPIOYs3DRRFfyf71w2HZ2G3U7oUe3VS+RhIM
YZOeiO71pDYD6qGCn5PoivXU6W5b4ggO3JKscUkeRXKZwWie030Rv/F8FWJH0BBdvISlITv5XBlq
9T2CsRvs4sfz5Q8MYZ5egzPfTxTCmgrbLElSgee5D5xhX5Jo6lE9RRXTgzIHd5mNLVV7NfxkxXR1
S/fQlPKDSZV5Y1n5V5SPX8yv9YNfsZxxWsLXiyqnwK6q0FD0/nZL+dhEugyp1qvQ56NfyneEe7Qg
2s5bhm8az2lnWuOH2ZJOi1CtOddKkOdFuYkW0Dzljb3sRrFySvS/dv2n9X74lYOT7Top+EpbhCV6
E7KlxbXfpx9DId2rPRDO0IjWxWJWBewl1KUctY9ppeEIF26A1vdA501STLI6e7ERlLkQ6zeO4N3V
KNoqpMp7fMnsyVsPdd2rlsfpFvh3ui36jVJatxsa+Qmsu9iQEGrupEMKFGeb4UuoD5rgpWy420xS
Sc30YkjmYMoZnnszZyAGNwfniqtjSb+h00qwIrQTHaYfbxy7m7YirfIwGgpyV9NxChpl3o+Dq52z
Gg5/rbjORGSLQxnPeaCy4ZC3TIyzxK/COGG3itq/4QRXtFF+fzXngms1odbVTLWz5Bqv7sImbPRH
5uBSW81XbZc+mBkBFY77bGlxqJNgNnnj1kFFxUrUrEnUdZEQTv0+ZgqmoZ262H13SdFeE3ACXXeG
hu5nIw0LYWn3c4U0WI81BDesmtryw4+U5IcgfmH05KZwtXcXKA4q6OyLKls/2VOrSnp6vd9MijfN
sI0b15I3hV71+0xHoVAT0haAgsYjw5yCxtANZGdd+aW90xxr7sk05Y9ysmLXayXeSZxiIStXRilE
EIVOMzg7kPFfdrFYYRewNS8Jf9IfuCouy8zyEeW69CBUWuT/JbhpPCRKFWIJ5nwwG/WKSQe71b5Z
Tq0Bzhva4INvNUeXdCnQw3O5lQaTMoJHu+2cpzR3kXbj5oyrs/h2Hiy4xrotd0lbMIes6uzDquws
bNziOV/FQH3evWlhpJWg1DUD+bugBLT9XerZV1T6R1u534MT7Wq/LENzyb7wZTyonmyidTzFJdJe
BN42qucHo4ZyqOKzyc0B06/+7ceJNc42L8YPyAzltp3Z2LFqFBdOyK1nt+TI4XvVPsy4/tHcpWN/
gtSe6TVRAEXXHrw8O3eChmiYHGubkK4Bj5mz2YZqogDtM+qsE4tdSY9wzi2dk0O4ctFIMmwMrvyp
nDae155ED+LOkkzI7Bq4sG38inl498miQGQHYE/T5wOj95eUh+fGbNPXpnA+uCCcDQvE21JwVbQd
r5gD700TzHU92wLZHLtMvjpC0jTMQsSrGiggnZe0GK9ITEBhjFa1beU17ZJ9hEHTqHPOAofByaDd
ySp+LtzvyNIDHz8A+3CUbm5p4cSxqSBw8DIvToEhRf5Fn269LFo4TCttDwjyYMVwKqoWUVfravfN
2K3ISv4Gb06+67m9GUmu2QPdZQDd4VtBupVh+a/YhQ3lnyawPOla9hnrTLgrEEi8BneFU5Vovq1p
20/6a24lMwEm3lcHgYZahk5/SflbFAQosKL5LxvbJ8fUzDNKHW6mvNt2roXfZX6Xc0qxl3PLkqDM
bIewpXrqTQodhre1y7yWRKDWf7T78dJ7p8YaKYH5u00Siijka0pCC/u0UW49hFTt4D4vccwzYQ3s
lZ+l0z/WRHChJIJHWBk49YkpI49RIKNjg8cq1Lc+YqRV0J/dHe/pqbUH7QWJMfwLfMoYwFrZwxta
8/xw4oGr1A/TjHpVHwZ5tBtwBc1Iv5wWOK3sKoVXSskZEFTCvBo3XGcRdZEIrdg0pvY8U7THfmWD
AqqL7VQZ7Lwb7rV8aciKZVzC6W3yB5YxwxHJJJdbbZycaYvHe29wyEBGYRPa7mYPqIvS443hsAuz
V+6B6LPT3Doxsjxsb2rozn4BrLaLkfVOY8/+NQ3bZIqOzMVvrcS46sJ8S6uhOSfkuAeN7T5orbwr
OmvE4uYWbGUynei2havNLXdEWmtgeJ3jaFwzmLmNEc+wQ7gx0e1eNX95LduZqf30Qchcdklne6/P
fryTFtucbNK/WsaCB0N5hIppmG2GZDhxxH3GcZ7ij7VB004bte4qonpV8Sv14Vnj3SDnz6hKJYAn
aHIowAKntKIb7BNMo7qgrXviGgb/VelcAEJ8DJ2mBSxa9TNb+oNTxvahxrvsyuUAFc8/zb333afF
k+mRS6YODu1qWjM+SVw6KbM5pgQmIAc9IoeWa4Lcue9RtgGONtg5gfZgxszUaMcyNtkSWf/AjH0b
Dz42n4O1UHlWyjs7zpzAfV6e/Ele+tLV9pNIbW5pMkhk+mv3Ro2xwvmSmeNSsi7Ensfvqm03oFtB
57m8sphaY+oC708mRDwQRArlNeFq5kBzyXnxGd0Utb5vE+c+cpJdobRpx6CLDYOjC4RDGQ34fEt7
AICF0fWmm7V8100TFzV4eAPQE8ZYoq+iJsPBZg8vPj6fB7fQLmQxkXmo2zeMRQ+DwYzGtpdXQqZm
KkJCRQX3czdTPaPROqWaQrrXFM8N4HiC9oxnKMrGeWQ6q9UdffdS/1i5IDCuAeqy+ghz9bHo4ssv
B8pG0CKQmd6TQo0Hi7ETzOju6AyZzc6r+QS0zRojbhp2escSAA0rtIPZ0E1ascMeo5qeck+7aFm7
9ZX3VPksjb1eY7TF7AHMHM80gNgtgn58IjK58H5x5GQs8ZVn5jvlCxixsIlr5wONBEOIMX9UCa1K
wcPCB4N9h6LJqH9h6L5AH+q5tGpx7PPhjsuTpXLCNl1G3o0zNIADYE1BeQWZ54UD0FpWOMMRFOoQ
FoKRqpmzPnUSZ2MrkqnrPw+Nx54ckJg2dvh2slxeohr8B7DBNX9yXenQcy7PKu+tQ0bcpceC2yow
gpL8jseFVHKLCQOmyYcBkU1o9eJ2aPoP3Ih3aGBwt+oLM7dZsQqjTW4T70cHjGm4H4XLxBdz3G6u
ux/WY2xzoTcYrXjzSa0PGD/+QZy4+NgyDtRATB5NDI626XU4o46uEva2WdlhisWwA5EtHC2iy6qZ
WQDrVi5iSXQgrXiu+zsukGsSl4QNDSb3Xu7cUXCdFdSxoPdM/KIcIGwo2AP2M3y6ap3buhBWGOtx
/aTeAku7iA+szgBjJVb2BLMAH3N/i3SSKdA/DItzX1XrSppN5TYul3lbyOmZmLdtakGnWtLqrbGQ
chv1AIPeZPLV+gedIjpYRsx1lmIYhWlyS+qHdSzgB7ms/WHICrDs5c4bxU+aaSZPmwmdO3pM2flh
Q5XhUq9XXaI2npY2IbFQuAWE9pB2/sHwTmTGwN0mPjBP2DnS+R280n6HV/EHDClhP97tPWZLiL0X
m12Q8D5gR2ANIzEtEMWVcdY7/29ohq321y11FqRJdfDVEta87bNh790xJvW0IGo2iWA5WvShMiq3
QlFWzy1SkKHgv66cZ966PbERDRFuOYYtle+EeOuS7kkfGERn6EUDq2ZtVBbueyS7DBzEX1VL9d7O
1hEmwVMvZ+sUxeZn38UnAuHoXmr1KQVUSZdsDHldGNesgqEMOhdDITZVWVx9ANSHTkUyUJh01lHM
D6XWvSJQ+6n5z2FR7ju2Uwcng81iCYNVFK45TjYmgrNDYGwRjwfVNO8FQoCjSJuaoFgVrH+Glfr5
Po61vWOOF9cAoe4QnWoR68DYr2vtHgnJynzv+eeTLP+RFs7DIUq4W7vH1j8b/Lu+hRBQ4+jQpz70
u3Nn6PtsSe9slegbTWdSnrhzGoyuKDAliYFEiuK+1eLNwJQzBABYhe5C15J4AkkRvG8usS+UYxay
33WGx7bB/kAGFJSZtu3hRm5t0ilSsnp30/SqnBnimkFnNiyQh/svMfFeG013TgXbTLzW8ZaZ/SMr
fATxHkEgY3eBIFanGX5B3YKIDEMl9ZenudS/o2p1YBge2eCT/uCX2pmjinovzV5gn7xlXveNObLa
d/UVXtfr6PkEITMu0pH0EkEswqUjTDIRfBLW+sKVLTx/j9wR5n+KMO223QM6IIZefLN/Mpi6ROtW
hDZZZgD2nKJkusKeEwoLsRuueaSLpeVpVxdz5PjhNONLSpJqmywt79FkQdiDrq0XzMLZbDqdvh1Q
LwbO2OR7XYTSZBJi+YDF9UW8ZclyRtE/BbUGulo53r07UUfjY2BmScDexl/ToNA3sfdLtvw57LgF
X3FjKbILiDS0ymTYL9r8jdyjJ46V/Vne7GDg+Jk3HKyuxNswo+/NPQZSscIYOsz0upwvfgHRxJ1N
jmtGj+k6I2THfcIAp1jx1biZ21meSLR5KozRZiVRsZeLnHsShDf2MDBA8wTBcK7YL55zwTqNYhaa
tJgIwsQT9+2U9Q61MyMBFEAbYfQ2OP2Ff0pMbImYck4WBvS0G/d8Efquy3zUYH3xDr6QYFwbnGcP
VUqQ4xUgb2U123Gd6mhq+64AC+TBQHLRudFCU0Wbiicnf55YhTPHMj7oj7Q+5b5yeAGnoSCOOym2
qmVvlFb6S5lGcsftH8yKs1q2rGJAppVBVOa3eiReOH/3vQHRLa/mj0b4OXqsxd2gAGx4PDnPJxst
LOmBKZMW7wFS+LyPUIzQmXYzQ18HYcFQZywSGdIhhrcfhsSlz114tBrvhtKsZ19Q+LvOV4Q9SZiB
LRXb5D9j4wKPksrN0uPcFy+yG1E+pTU/akFPtPpuz10zeSc5vZW4g0KeK95kpiNBoztXLVr0bezq
a9CKsf5lDMe7d1HY2pYosH1d2A2ahnIDiK9CkoSgcDRSjgOPVItpYXrfsbkmJohci1eWq/G+JQAg
mdmOF/LF8Ot6RyGHAW+pmBu2yKlaJz+gR+WhN9FTVg53Sa8xgLJQwrVyrvayHm98BQqXJsvYEOm9
RZJdQbvtizBWgklxwmUf4WItmRNGDpIfx6ZLisiVB2YKcm+ofoUWv07C+y0jWiKjZz0ls/qpQyyz
QfH77rBfUDoDldTTdk4m3iwSX7f53G4nQBFs4PUorD30YyX8qW3KHpw7S8T45OuAqAwjTAo+v5go
4m2ZmKsarx93djWiSiRQigH9RCIej3+iIb/VZHpITd7ByOOYGeecqqa+LZKhDNmHkSWKdL8wa+Y9
vLUJGBX0GaxV2zG66Sv55sYoNuLcZGlAVmJMG5gh+ODRPLJ5mwOJQHZnspUMDCGtLYxFfmrbTbfN
JA7txCTRZO8bsRDe/DsqvXTivfcB1pNJtU0S+3fKusMocjbraxx8vbwyajHCofp0CwZq01itt2zK
t9zkzbbM3d3YGtuKXSc0UkecFMdjLVjdQH8DiZUKewMWhXXRdGvSfhHIIxg30PFzdFP52648CvQZ
NGlDmEYDg8vVBJ5w8555zCn0GM4HDkIr1LyEpRD5cFem+aVP7PncaqTVlTEaB4Emq6q1TV5yreYt
mzH0LtqhHweGu3aNGsVc9gzckJ6lfXGsjHqtZ1Fi93sU80not2jj6Dx2LP+zC9ro0s/PiBmiA47/
R2cgp9IsEMiQ8RpUY8K0pEvbW255I8hKKHcIVCDWFLTSdlGx18aZXokh2pkxIyhnyjc43WjGhXzV
0K7y+TO9qE2CMAzzA1rBCC961jdEvVNgO8dq4BBQBIyxHAb7m4ZOXF//D2Nnthw5ci7pV5H1PTRA
YB87rYvcN2YmyeR6AyOrWEBgXwLr088HSueMujUmjZms1dUskkkmgIjw3/3zaIjpfqgwKijR4DDB
TLA2WnEZg7s+gFopo47AkB5rOBpq4D94OnAqNDuSEzSzDOFHigkr04iLGi1nWOSqV3pdzHWas0tL
ZyHFYyYVezVDfwqJQ1crFoOF0KoMwdQDq9qa6D0LZwGRE5v0ymuG+mBr+j3d1vWd5QNfjUIOgYKZ
P9b0VwFjs/BSmp+9ptkTeOZett8nt0e21VGmnXK4VZJDB+g8fo3ucLW6oV0NWJ3AsCqOIeYOP/2D
ENgZJAvp1mkoPskHtuGQqiAKDXRB8eh5yTwOhqOhHv0+XKna/5xph/SQ6T2Gw0E3+w0OVjLHU7nq
gnSjS5SKKK/Rg4ruoGl+xx65VSC2fXZXBirr0PH14FZwpmC3cOsHmn15/otWu03MHu22ZyIBdCOB
OeQVHX2tpMbAGqYcPziT4MN1mGIvkgQHGk73p6RJXhR4hSUhC32V5CGWIC8/U7h7DW1/XHvo0Gx0
o63mBilD+L0Rtj9pEMZmNQu+NkVAiJfFTyeb7sNggKNFMXhfEE6mOdRfDmQXvrc3tFKgioSdWsZ5
deNynODWIOUUMMpZrujSHupPtxnfvOCiHM5ddUZ6KZ8ueR36KIHMdYsUOG4ZLpWMbuQ7jG1aMQag
XYKHg4GgIjUFZotfK2BHDpb8KSXHkY6KwucCNE3q6yjdcog2iduyhwkYRGdBpWFzy46aVr6FEcZ9
h2MrYjk7QBZSRlMpPwNyTd4/aY3cUYter6cBu0OQWupQOlGwqBlja12NI8E38xXl7pTGLEczfBwb
lCBtenKdNF412GorEnOs6GJjq9IGjFuOC0rm1DodWFecBJAeJqD7xsXOkWk2HJpMstOlAL6rslVF
xHRn1gX3jpl9YbSGm5LIH+hwNw+DfotZ787Vyks1uK8c837BG8bJw+BvKdqJkOFQ6muZtGsEUOIB
WvVEvftNRRg/WwtKbprZ956MGbPGzR1uMUnnt1Nx2EHyFQPik41YK8xm62MTn2nC7ZJfYEdTUvtA
17Wxg+hNp5z903UEnVn2sUr6zzyNaehjRM0BgXiOgQ6NOfqDF18fBnzoC472OCKEDQPM+FWXbXRK
ZfbuBMiPLs42fGPDdNX9dF0f0T68S5nKa9ShnHkS5KzuJa/BiJO4yzI6AbQPM4B1rXzWsjidx7VJ
fo1i2745UX4mJPFLCtQZm0joR+exBNqgDXPMz+te6w+TVvpbGkhWnarluZLZ0zDp1b5lc9s72s+I
lrAleX21BpqDIiDL974yzSNqNPKr7l3AfdjHHJYO5XXOzrL2UGU7PI+MKjvRdcewybf6FIFQRO4t
YhMADUgwYsEP0qb8hBs+3uKO4QkC34QiIOcC7oCw/dw31AHXvZituvQYkFYkkZ4UoQYm/jis9Bky
jVdizVMr3qjauX1/AWG3Z7R5fwUcZzxGNS+D4eCG3sF+T5S4XE8KOnhE6mytzVUpXuCcZwhBkTYY
5TyKMoXNdDaTGvYmhcqb0xr3XRhVVKy2zWCdk6QR934g9l3WJlvBEHIziDHZTM5L4lrwNA1NQvXV
Zpc/Xg4PlS3ApeVA0ZVDxjl21oDcZjvaBZV+A9a2JkdNKXW+EWek3NObfWbyJM3q3IF2jkzkmi/h
KOy56AcPHWc2poj1Gq9/TF5imlalDLbflM2STqGly5diG83aPkBoWgY6tYC1ZN8sDBnt0JtRxJJH
O9OtdQotbTl2JnYGVZxAwJ6UOWi34kPDFLzGBUTXJtNj+rHOSZR6uzHqHyNUlK2YXHfj1JA1pNTF
HpfoXawHOtuwCeZARX29H2CkgRzqMt1lFfKrmp18M2BkzKmsiQD3hzpJtsQlnBTjESul/vcmykma
OK+oUV4GeYT3f/CpCeurlUyZ+ZFfWMzWsYVNtmcfGINOPahiTYTIgw0SeGkp2PxHUyy3AQW62F+N
bFMVNXSjuDsVutYyZUHMKxuHSUJJKWbv8IQoKOWzRJzfIl9b+sa1Vj33duO/y8SAAx2Hz35emySC
jbdu7PSNV5XPLTT+cyBBBiSee02Q57Er3vVyHB4JeyOewjsL2WI8W673+A3zr2zvF/iGfEkn7GeI
In9qhSA+DhWkGzyeCSFvqxESqFE1glIc/kw4/56ngm2BaLlcFGy3ddBjzR9pgIaL4eSvAOH3qVGf
xwF0MwZTttATZ47EsBgfRnX8LtPsLqe0HZJV5R29ELuIb5a7lB7Fl76Jlkh2wZeVDK9azEnSMe8t
E1uJTox6MdaGuPgi/8pmUjeqKfb/IWvP1LEd5BzDRvG3d25mPyhJR0mFgk8vVHpwZ+sja5hxwc9k
49qI/HWpphPM9eyZV6af0fq2QkBAnDzvtWZEy059wbyPuRY2nGNRsAnsEvM5b11rOSQi5CbjTWSz
o85uQ3ZBXKn8aK4ZsdSVaINmHWWeWjuZChYohtSfheEGk2qJMtgL5vnWzempfIK7S+ehak+a2ROS
6LVN7kWofi3lT2bxQEKhe2YHCU3PrUkbOPmpFwymKwzhVoko1D4BOLEuFJpSRsJpMRys16plclpC
4FzQ0umvOH5nz1NjL107KB4kFrgmKvVtJWS6reJOe44oe/IpgphiPASBzsyRPAxTPgQcbUem3nuc
Ek71rZr3QLRkr3HHWEcDk8LISfCHNkcH3ChjatToZ+Vn8hIV+E26gsWhp0Bwl4Fdu6atRS8XY5l1
OGkPRqh1dxr5vW04yHTl5yc6rbEfssaeErhXGEY5CfeB3a2LMMfhrolsJczqwZ3Ey0SztZFX6aYb
KmBic3mIT/z5atBYaPW/UkTs0G+NY2h80TtVHRvcfFOL79HtTWOV2iTwvmvIJDwCpMk30y/MAx0g
67RT3muGK7s0mGjqNFpvgsz6KvOhurqqI/XnWtp66GnBszp7eGhjdtLdsffRTelpj6+IMCTFkwWd
zPEBNWrY2bSkBLoTP2AEORm+6hccSHTgXd1tNK1jwklmO9RMTGHDLUWoGc8kvdpdCuDAcnp9i0l6
p39zVGgAshir4OnIJvpCx48KA/sd+fhip3fSXkcxg/yu1t+kReR/VhNtu0vuk8IVCxHp2clVU8rR
QqqNl4TJXsC/Yh8U5FsOYN2aQvvuzucoVmq+RkOazuHUYnDV6N2x83CWKk4+htB2PffCjvpEu26c
lVfa8ZZKCEERLS4ubr0N4QaMdKFXnr47ums7bjfU+UL5DlMM6UZgsqcqoxMIqH05lW9599x3o7yG
WXduDYhGeGHwqbJ9Bp3QvXAzJDXcjIzJDJWvmDnniyuWDcarIjAeEy3agL05xKoqj9x9O6du631j
MRughU27DkwAKQkZw4vf8gTJreGNnvsLON4D5yIqDxQseU3ZHjfRHT6pZlcgSdLdrb/HScxVIDML
a8IcPUveqbAzGXdzPZFbQf/1i09XN56A0XG7ZulrPTb2AVQ/Epxz5xhVf4drZFgH7qy+KRzhPFrM
q5bkb7pgJR8Bl58m1uydPcpwG6vujPqXnHJvLDbSF4fRqtwTzYklLBdq2yJZH7UeyCn2zYK6OHYf
piMf6ZMc91Vv4DYd8vyifzoTBTloeOMpHJgQIUkxZtNIcJSiix7rmgmzKft7y9ISGkEBqGQ2Uy6z
QW+08lTDGEBwKg4qhMSuY4fRnroJG0M09OFdOze/+i2JVzbfC0A2LVUGtJX6m++GNl9/r5KMiUaV
DNc48PY5MfvnPCFGSQJgXvZI1XRl/JSZalx/15U0KfMeU8wkN4dBXzjSx4jkEC2p8zxFzAIWDoLH
IifKmTQ9G4TCyXeTOZXHOPN+DGyaVmCoCbX4sb/qfQpqQP+WK6z2lCI4HOOgHP9QHalGSDDrRm+T
jz5+jtliEbuSxhK08Wdjwptto8Baj4iw+E4idudmfE/hEzFFznbcSgBIwkY9kzpftIOLbhdb1+9K
4XbGvJVRgROPzbrLubad6PKOwZXjQEF99UYkekq0ukP21KaF9lVo8iDr+JfvCypKcbKgb6j+TRu5
zIL0kHiwUtrmpalSyiC5bjBNWF86sQqmJC7bjjELVxq5Pe4KtsLjiDW9eHQ1zb6XzoBGIvgNMSMl
i9Rxi3vvQgHeNpJo2lgebnC/RpmT8c22hu5iUQHtVN2Ffr1bWCMUGarF9miCAjXsc81TfQFE5hMn
3Ipm0fLdYsFuQueTKbfxpI3NZ8RaSzbsJSK+8DIMya2rSv9gY0AjXdAyR3e9V4b1qzHDUwTnfnrt
538bS6q9hyBoD2Ea0KDgTDpRPz4JSyuPU41Nm06Q46fG+aabSO/mvZecw6b7lOnExnjU/HWL3Hm0
CljaME1WmivFOyacfaoVhyHtx1egb2sE3AkpKE5gNjxGwseZbyfNvvAZ3xblLgzK7KQLVHnDBUsm
Q3C8ZWdTPC7N+4nx20kHLeMg1LQIiWHOxHAWGh1W3BbsVW3NbnObfeA0/Ei1xMa0yexUK2e50PYP
pSajfdYRWZEHALmskg1YvYnN3SIyKAcQqn3lMB7hijWBvI1VuQcu+RrkaXIg11Nsq6YpNjjeTpzy
+alp+NwIyhwWrluivzOk0fJnaZchVV88ZJgPkASL1EscTsbJgDYu2dkUdM9zkrQ47pdVsp7osdKR
JlrN28dV7x9NcOaESqjVicKHorGdW4utCbNWvtFEPgIQ8Kcj9+pHpjnuIcYynTlS41dY3GVB96gC
Sn2rYK6GbntqSaz8fTJyb00+tg5GaBgYbsc60w6U0gLYZeLKb6Epz+m4pTDSus8M3g7XgmMZA5DP
kWV2MkdgDWP9bpgYOvBWuiszqfG2GfZnLlosKiNqHJUnC90oiJNLj9Cum9y0Cs2csyf+wPLVp5Vp
G7FY6xKCrQaAdZN5DLlI6OIXjA55Yv7gumCei+wfC2tcqSZf2wmNp0374lmkSwE3oTLwShZQqWmC
aaNfHhsJvQ7ss9P9FEAmlrGRZDso/+CBJHVtfoMF2fSwvQzFrYVGuM2c8YnjmraxCW2teiYoNKoW
5HwB3m/Gfja8NNW8mTJObRiV6x6/OzwX3OHW2RybcTcV4h3eMvEX4VN6Dcq48Op2Gyout8EYXOzx
SXV0mzeXxN3ZEyPCbDYeJHbEeRccLytbw9LAPgka4EbXdYm7BGaiG41vWi8fvXF2W6iBGRlCamZh
68hCZ206WXpQLHZ6PQH36uGxfy/pqctAtNXBoShaUPXvIxPbQpwCz17PRRS6ecxFxsBFd1DKIoPL
tUce2Y5Z89l74CXQNw+eUdxMCsUPegfRFj0eJV0PXxyP4xQ8t+zmsUNByZv5Ls0ogp3MzObYlo14
0AvcG60i4fzdhepTw01iDmvT2Fin0Y6RSgkIDJwWVkMMBwc4wPfbVrc6kxOteKwKbhNu3YSTMch6
J9a4pbFPHYu435iA9h9Gnd+dPoCBlhijyL4tzbjNlzVv/JIek+lRk3QlW9EGGarDNHge9NE6xSX+
CKyp0RnfHaMKnVKWfoq0dWR4FxqgZhudWz9Vtrlwk+ApquszzyHfwrzdSA75EaeYZeloGFrtwEEs
pjCPjAe2ayLvPscm3zyWKaUU2FdprGfZjIv1qGxtFWDk2tpT45yaNNl3tPRoVWfe13R6LcvxMDqx
+6PDDWbX70wHx58Z6eqZVAGOia0ueydF40YAPySKspORaN2mql9klam7gCYZGq4CFhqHAX9q4sIq
ktp5KGb88igUWCmCZCMhxgc3IRBKo448wbDwjddOqfyql1GySwejnu2Y15aSiMfehUg4DXiWKlTK
u1oePXNaw/nF+z3vY4RzoJfE+PR6hk8a3xCvn3av5sdHrBvVuYr75sXFHAWyc7SvXcSFoinwuaJ5
SGTIaBkg2TKIsvCqhdmBkvTXvE/zTxmIQ50Cw9GH8N7IEU1K24c2TI3bfFD593yNf627wc5uuDqV
MIIzs/Hd6PdPkCK8pdJ1CXAumeQh/jDvD3OfzVK0BmBWHDiKJlu6HXgQYHAoiW8EBaGEeux3ynB2
EbVv685/GSedXSS+y1J427qFMxnK0WD2Zp1d0NCLfm6bYP1aKXbepxITxlo1DSttlfX/4Sfy/qWq
xcVI5JiegEPj+7r7Z9hd0vpGXCBLjnr9OAj3ovkkSRh0WgA/lsngIp6yfO81OuRSLd/wqJZbfrTK
t2MgWXp19mkBCfK1GGLrzojxhAYSkUG2aPhNA3M7n8wnPCzmAbMdlBFt0LYhTdiXsOvmpsniBe53
Q4iCf2gW43cz4ykwxlZ+oify4O2VbRb3TRaWh8zkOqBAJjsyh3v3MFceOJkwganAqXTKR7iFQh+O
zqXOyA+bWM5WmWuFd5E2gIPVwcFUmf7ZWemAXxWLaArCcSd5lQcxiuP3X3XM9yb1mn1TkdllOHr/
XcuM1ZmpdeE714m8CUBDbOkh7isD5DQ9KGvFaeSY2YVx5zaTt4Z3JpeUf+gXm/nUxrNyOuk8sa9G
qIJji5P431+X5r8wO3kXYfFZAmKhOVfi/pE2RBc2Oa3akUugZ1dF8f0unKshiZCctJBURECh1El4
+RaEltqoiFs/N8yZqkh+3NKh/LBmFB3e+5S2gI3BPpfnaLJryf2fA+pBQkknI8IZbXRTBJmwf+tz
60aGq9vIto5Wg9U+VjwzahNeqWMqnP8NnL8Gd541Zeqii34Lh9D7D20nxv/r8vVcGo90W4fqZv/p
8nWa0YrhmM5vNhl5tjbFdiqrlqaX0WQF5zFLDz0J1tRiA9r7KN82x+P/8Nv3Z5jTHwBprg28jI5k
y3AEnUfz2/NPjwVik3rvhD2Otzrh4RNqI84l5DNKGZ5mPxPO11Odtid3qPUX1U3PJC5wqA3DF6nx
Z5Lh/lvmRj8GUTrbOWUH/boiYN0DAtzjNqwWahLE01C3MYZnS3BRUKI0NuCT1j5LUXw4E9la16Ik
q4cobtFDRbaT+GmJ541IObr4vPFr/CPrHqaJgJ7HuAc3kHe/es7wa7a8sGbRbnKL4B9OQDZgbXPG
IbRonJh0SC/Blg3rahz7vRkQWGlxaU3EMVd2RS+T7RMFNCo0B4FCx0HMWZJGf0rl2xjipbWIfC6T
mGSO8q0XL6ImKeE/B/qcoWeQpiaEKLvQPuY3sZjbzVv25wv8ZSUSJFH4kUj5REww4SlA9c5DyPYR
ZApM3km/IOAxMI6YRxMCJ+tq7+oGTmZrcDRiXBwUOicBzzJRbp90vFQjP8A6k5TxtlmEMSgAmJY7
/rrrtGYFDmYu7/3A+hyvmxp1JvL719am5AkCP3p96a916dxIe2MZgvQi56LSpsmWSTOGGzXv5sOw
PGFsPREKe8gMMOdNSBEueLhX2yMBND9Z2G0rSFW4BhW7QY/nfeth5MQSVAPAO7gJeXtnQIePPVAV
IvsshX6dD9SJaD3wPfiLAssduBQ6Qu2ac5hEfo1rb2Ts0+/syfnQa4g+YVdeepci4zp/tvTqTWok
7oYeirCJyz9se7kUNt9XkOLBtlteBHSOiZNwQ4oBek2+hDP72AwG3jmBQXcwzlWWDTg7o2zDSXRo
XX61zrilDaTckE3CxgjJdbAgAnR2xQC5RaftacchrwGpp8iiesuAFTc1LQ+sMcq7FPGTXZfZNmup
iEJ6XGcKp3Jb8do8v5geOIpND55FHndM4/gAmhlvZHTL4aLvyhKXVqnpwbESvJ8D6tMG30VBx3cw
wHEUUIVksp3Czj+SM9XOQpDMtvpiXzp+dhcGU3bXxfdxKdwDF71+VIUJAMIw2ac6CZenGtA0con4
kkYJUxdbiL1tiPDsR1z2iVW+xgaYh75ACm0pvucx6rNIAQV1eFc5fqcFlqvSmr1fgFrnqB3bvJ6Q
XOxfSo6Tl6hzH4sGD0AwOtiuZzeFnjiM3NLm4lsYBSSmmHVuWvlRhtbNNProIqLsVzdm3t5L2ZiF
Kr8o2hVRIKOlPYpz0kblNtYc4Cx2lG8NA1OEBIqwJ0Y7p7OxePvAYZ2AToocxwXztrsx1eE8M5rc
MJp01p7Z/STGj+0mR0yiCkRQnPnVZR1ml9YCt281jrfxMBkYOV0nNMc73UIMY3fMARhAICBu0HKC
MCSSCp0DD42HVDFEzkmIOWyFE2vpZOK9b23zDujIk9an3iGXKVavELRWFln1Hu+lKoc9LfDzpcCm
QnWj2nkeWyGMMyHlyPn74NTBocSxByMBwSebAnnNa6ZvgTSNE2l0z24dZo8WUPks+9W0ptzLVCuX
XqCuscl5DEcGBzRnuhGFr485LmDClUP3FhcbF99RGnTjtQwc7NyxTVAwVfFR9mpcJG013OteuFYY
Jx6BZLR1nN6xOjxBWGyuTTU9TDCJeCKqvVZMnIUJmcypc36DXpDdya58Y18BRlTa6crVw8daxe9T
UTQry3w35/EYei2phqhc5bHDG9bHQBJkTSNRZ6SIRMjA31DIMhnuypI9S0LT2sDEc+02HhDAqnhR
ldHcw2g7jjWXb+5E8SoeUG5pyMmX7ZAne1kwu8W5CEhbs1GjCpYVHSLJdhrpL+wcEmk48KMXAtdr
1wZJrg+mv2tKtPOuBPiUO/FL7mTmWqtcrmhYEjLGrwHoM1rnAr1b63FF5pWX3aq5y3KWWv/9+juv
8f+y+poWxyEfs5ttmn9cfXvljbRhdzEmbjAmDQ2gAKzTnkxIbeyILd07ki3Q9/f8Xz+G/x1+Fde/
f/nmb//Fn38U5cicMVJ/+uPfbkXG//5r/pz/+Tt//Iy/3ckfddEUv9S//Vvbr+L8kX01f/5Lf/jK
fPd/vLrVh/r4wx/WuZJqvG+/6vEBvFOqvl8FP8f8N/9/P/iXr++vchvLr99/+1G0uZq/WiiL/Ld/
fGj/8/ffABv805szf/1/fHD+AX7/7a5Ifxbdx798xtdHo37/zdT/ajgmI2rDRvFnq0pbQv81f0Q4
f3VAzXtzG7pnG1wcv/0lL2oV/f6b5f0VdLVBuaiwDcuxZqJhU7TfH7L/anESo3oBtqdlcXr67b9/
8j+8g//3Hf1L3mbXQuaq4UfhtfyJDazbLFaeYCnz+Ea66f2JxT9RC1yCuyUY2PfhMYlNbSVUp+Nm
UIC0bRBzWCCrTWPUDRoYABDdxLlJEBQpsuoR3BW+sayNjJVbz6jYoTM3AikehxbTCWc0NjTKUFKH
SXdjuP0D3F9jHRElIjzY3jlRGCwpzlhVgy1WwcidwonsWpv42lw5bnWIK3FJMrR+BV7uHBjZrxyv
QGqxMpeFbmZOMT+1qYRrumFPk3d14NCzERSrbeuQyHXhei/a4xRhZLYT115yV5F/JOyxHPAHmgJ0
KLYn3HGOC1FJG3ZDAkOCoI9Dwd858NQX6CENvlt/CIz8Z5FCBvGGckdd513iOgmvvH8riYuEKS9t
UjdH+ffAsZ+pxlkYRjTtihiuHqHpchpf+X2yPmu1u3Qr+YTvzgHR9ajxlF9gdYX1anGOEbRFDsg6
lSBklc64msRAHse8acJlsphChheyGObKdLAfanELca+j2ivH1F+8eTGWqgxWGQtOzpSqSdet3r12
Jc7znMkDE6yJsZ7DqEOf1vaA1drorHXRikPuflkeo82IYBOtwEwICDLUz1nssU8DLzf50kK+6+uV
1uk3QsUpRG5MFV0lVi6Vh4shr38aQfA4aPkv00TqxGnxWXnqAwHw5xil7bqFuhrocAYDUgSjTjyu
bsjzRZVrLeruQKJnBEiBnaIuxnxBxshHFWTbPEAkUQ4xMg2NHIFW98plZw48kQuvQbaGWa9nxwhR
aoNXHh3CkPhWs3AiWLZHfiOLnDt3uDvxOjRQ/lOkzm0CWqONJ3MfIfwggbL/HZIs3tGNwesKGnvd
xHmy6OdFUXeE2NEJ1BDNmcKzW2KJ8L2dUgyeKQ7z52D61amIXVAC9NaZ03RgZrDRrKLe4vwn+8+P
tVRTvpGa9zKO02du0ziq0JgX2DfMVaRxIxG0GVd4/Evsb5ApSSJKrKvWABit3mWprp6+63+PZZZP
+8QhKtHG6qVHto/1XruQC8f/aCFFDpOIj/qU1g9W0L5b8RkDefxB8fSiUOhRGWaClaKsmvc1dzdy
cLbUldSvmcpeJ6NaYhidK53SdGkP2QtU5Re26f4Kx0W9wph+yO6rsNMPVhQY7N3q6aGkESD00Oks
gCrMCvT4bHbivtD7tRtkD0bfPwv2L3EnIaEJvP6wL4pNEnCEiYaOLHlhnoyyO9VV8Uv07aNtA2EB
qUDsycGaRAHyyY30ZsMk/2DaU7yR0j5o5On2OvsbbCp7MhPy7KlyEw3UJsV1tk6DWTRtIRcQ9WQ0
DVAF7zvj/7Q7lKnf/v0fSmGec0fc3YGFw7l1/R1n6ieVR89tsfQD2lKN0fzVZuWTATMzRR8gZ2Jj
waWEnDki2kdvA0TVgUFntc/vNkjfFaDgnmgeMXHbXSf+rqXfb+MmHCCqfkuGvSP3TLbfGhS+VPMy
lc6jj1CIVIJgHzNicSZbYMvRCPpmznszcC7xjEtBo7Rms+Trw2mCU0nuV/9oq245aVa5rn7GjcC/
XKRMEzHJ2pHoqaQLl01pPwcttkhnfG6lcPg2DE09FFvXsvdAuBe0fr2ayvjklG4W+lwcHw2HMkov
5RhtyhBLfIEGtDK0YJexNC095jp8EnYzIB/Qxkyq0VJC3RHHqAWw0ZPrdXsuOZJ2hJdXbWEdfL+9
9I390clgScbTNlqACzI6ctAkC2Znt0jId7ME7VKoX72JTzNCbSQTaXCawpNLnjcyp2NawgkIw3uZ
es8sSGxCcU2mZL+XBq+/NR0LQfnHFPvtCiYN4+TcJxlv6b9EhZ/WIkSMUwjuwWpIdW9jSu0IvSfg
LOa/eZhlli7eHQzPbrMee8DpVhde6cvB+08Ya5784mAIA1AispsAFxb9unbiV4S5BScrpmgZoea8
gDExyB8Kv8FNK57wUBT7IKz5VI8+xB5XUzxheu86eGLmBIAR0zyx9uzXIMUtMHeOP4QcAI1tYAaf
lk6GpO4E+hvPTAVR2UJ3WlllZe0aN92NWXuviTC+aW16IsGeknxpcFDhRQH5rV6KDu0+AWa9aUr3
ueyAkjVqlBQWFvcAPnMCWxowJ+ZoVVFc26+wL8NVlvbuWmtNHOM4aJglC0XXonrTOoHOVyW3agIL
XNakEIqGI8lISd23mVGqVVkNt7KsNkXGEIhQWQmvx3wlsnbfNtTtyr68V2395BCLL+bdQqCwmiJw
g55fehb+HVob8f1E+l6ZfNzquQWJ/q9U5L+kxg4exrXnB+be7E7WqP+ogEM5/PA7FxsrbMpiQ48P
XrAIZ8oR4zXykPnhhA3srExnHm29lQryeuc/YG3q1vTEqPVPxvwa0V/706utrRlrwdKLyOuA/YYA
NrLuRldbCXnJ/Ece/dllqGC3k0DKe04vmIOQp0p6eAF5cK2mbcWwSMP1HT2OcEMgO7n3hHcvthm8
YPNxd0N5m41gWKD4Tq3P+W9MerDzHI+wbA06GQKUJuzqwbKD0ohLOTvBlAPkD6U5i3v7UAHZl9XV
bJto70iHfgaTyDq+y0SbrlpXAhTuHuV0tmvJqLAP5h0NWVAMzjQS8+wlcYafPhGQvvp4XVoBhM2m
2Ddju+NUeK+QNSi9iF6KSn4qPwHMOFjLMPBXUtVQblh6ssjf9aHZUwVDGMER+LbhHawTA80/Fjbh
WxNKGFcuTKX6bIwGDcnMoLCngLj2jJtWGzer6Yhk0IlNQ/NmUPon5uuf9VSdCGNdEcp+wnI4hBYi
dwXs3CeQoE3lQ2F75ipHQ8OmvaWojoF16qg9BTVXjCarOGCMoqadSKNqKbpW7OyZSNKF2N4GvdlB
5sYw4a0ra0bbhnh38e2xva1RWnqXp7DpAKokAkQI4TS5T1rYuwDEol9+DYBzcop2YzjhG12Qq0yP
vyaCgCz/gJaqvn0IR2qPCkpAOFgijPeWYeGzLKorRmNrAdQy2EFn2hShyXGtWZt6Lfa9b2Nmrbha
54Cy1se3i92QfxoM6yQz6G19eGHRq1nSyGC44WghazMBSET8MyFWQ7kSnSN2TYxEKRhZtdbvnBzB
QRQVeZn+LZfEXyBMPZmGR7+pM++t0D4xDperMdZ+Fjmg1sZ9akdvE0ONpFvh01e0Y3uc/+MZLdAA
N8isVVvNJkqreEoGyHl17/7CF/cwIU9tBpeQiHI3no33f4pmhG7OVVLCZF7kl/apleWtsYs3cgJD
yobHHsrHPpeA88UbIJ18Cbjna8oPkaPcRdoCyol9+RMjQrQrUuawWswNUsVg7JG6X8vERC4pfgyD
lR7BnKQrnet3OQ7NKSUomWPCrZo2P+AQPwqYeevENAh6htEG1xvsPR3xTHPvA1GDoyGkhorIfLgM
XrCP8v+y5wExkS/QTOqYc+wb/jKlvo9hLcaojvMBfkJj5Q/kIPy83cahcyC1txCdri3Nsf3QYybW
5U23OlYGr813zkBPRGD7C9sag2XvZdMibO0j87XNkLQx/ngfpUEnkFeT4sQFBaYo7CUDxeCHIczs
OJozVYY5KtiZ6NWS8SM2kVVM2IcSClPb1CLmTUwKVvewetUwGG4cN4bh7ZxsLOOERPQfo3XFEIFk
gmuYmq3+JeaUxvPWwqnQV/vMqV9wvRk8Q5KL65t7O666ReQMz5p6MuwgWYZxd0cWBtqhx/EpjuON
RjRrX7Thg6LYaU2lNdtLKbtV+H9IOo/tWLEsiH4Ra+HNFEhI75QpN2FJehLee76+N9XDrq73SsqE
e4+J2BHEmLC6ys3l+SdWQR/XuuiNtZRuAghwNlELmVvnKuMvy9iJbaFxSs2PSFlzxeLxOGIpvAiN
vqmVobhqVfSKIHnaL5q0U6vC9AymylTO+l4GJIfVhT/GmF1lwE+p1MeTpw/pX29dVWv+nnneyyVD
yZAQwGig/WBK+YpgBoC2kAhu3WvdhkIYaMvqrcuqB/PR3CWFiNWX2TyjtmeaXQ8NXKiLoswFmTPT
MQyhDLdcDukSogJKqt00Q5YJ+5MQ9t1mGdsdEHmomn1UeFAg4zhDnYCTl42e9TXgnk6BImFEXkB9
xKkHbcMRO0JnBI1OT9aG16GOrqPesxjO1schp2YfR8xui3LQkPgseStyoFP/lsf//g2pGX9FC3f+
6GtqfV/M+TUIc0e05Pd5/WsWhYmsiJKFkdLiGgruW7MOJZ+5XoNRZBOwVkewZMSOJaaBq81g/vg6
rYoxIKMBO6+wVQthqDttlB6UGTp2HkqnUC4Fh7tVARWKnhLZz8UiWc01kXICSNQ1h2hr1VW0SzmC
2lJKGneMqz+DKd3rZkV48oXaYOD8SGh2VRJqNBUdbEXo1CvWfZuVJri7ruCPlcNzxlhqq2ZzAlFP
xVz0eAh1HKHRvJ+6bq+aU0+khdemM/ppKjZSzZd9MmBVTIJsZtsafokzpmdLyJwcVTSIORTqVUoR
tNJ18kl99n3yPltrUjncgKhjVUQcs83FXx/15C9M+19Tq19m5Hk2STP0J9Gj0yHOayO87n5nNCOe
tODfJD+MuT0j+vkqRuWYEnvEmQt4KtU02j5oUEaJetiEdkPyC0EfQnLJpxWVCANFS98yVXCaHkEO
wCbs0cYc7vAB/DKQ4HApXwOGO45S0+1IKPVaUYPQ9kEzCt54zO4k0Hyl7KFcTcdb0PDaRYPqtXjM
gjx8Tqb0OxNKBjyLdcvCqJNc7p/UIGBAOjGsjd1W1WMXaNm73oJvbpP8IYiI9zLD8gN4kHxFwgMB
+lPXcf5E1YeETyKPxWBbpeK4MwfdL03syGndu2lDQBgohtwUcEr13bVOinE/Jv2/HFsI0RLRI+IJ
sHSgySZEXkvlyxjLlPxwUqsaFqHYpkg5DDmj6hYhE5xq3MzI0229U/lX0RtOwaPmIMd/nUa70AwQ
CAc/qqmgtVxC1Ewp+k8j9JJHPpa5x+UogIcokM00711IISlBzEhl6YZ78KM0QiAv+JvFMGKwokE3
yCMCNGMpdgH8ww/WREefgle4HgreV8pxA3l1LoDJGBGGbrLoIMCWdBSDkDxBTl1N3iQIzY+horwI
Ci2TXGXRRjnQsKMsmJM/lswvCXPsOB3RFoulYVfpVpsSHD5ScV85cKax7KBusqLvLwJ4GbpjaPJs
+t8CkocGsd0XmnXCTp3w4uJybo/WOCGWboFPayLk/0HCnROfoibCSGTVF3X1dJNlsyoXAC+YFxik
OSrNgklPa3S2VOQwlaSYPB5nkYnKMZgsIyyaCf1tTQ8Fhze14GfhBBcDrzQ1/29P+DfO06dSSqGX
paLkoI+g/n90BaXjaMkU9pXyTMe9SgKG3Y557jbtC5ManFsZn+MYTMSRMsiyY0ZSUPjnnzAtEBGf
ew1v6NJk1zRX3xOolbj/G5UUFkS2k4atKlaIfKpwTCcv+kIuioh/1pZCwh0JR4M0Vckrt3aVjhGZ
LFY5+65s9ey/doki+qo6MzuhibdmLSJ1gkCDdfNJKF/gm/jmbOIlqZpIs6bQ1x1CNdZI695JB13e
da1+yufibxrmeoPk66Q0018EJHQz1NMRBrTkTI31V0g/6DW/LIX4E335kapEcNj9PUbU7uGC6MUQ
WSaXIm9MjwjLmsNjxR7HjXRlY5TaT0E6iYNoi3jPEptfv5/YkXY5ob8UiGHFKnjMLSjSwZpA3FY+
bM4fuFGUBXTQ/UJyWlmOMvGBARQ3jhsjvPej+tCMHEiEmPiA5oI4OIQJ4Ya18RqRjb2pa7b8pani
/dElbkN6X8zWN9TQmzQnF8fsmhsKyG050yE2c7Dp5oXKUIbcSJP2l2OVhS8R7dKEjTAxMGxdCRgQ
Nd3a6aXgC40FUkT6p8TTQ8qYmYbZ+B5P9UUrV7xmKr3q3PS4o9GJ5+nwl8aJjzb7OYr9C2YuUChM
Nj2meO8MnlYu0TLARyS7Y50qWDkBNiESn6JUHv0YIZye2E9NcNaDiUeR/p1fKSveY6y960AajkUd
eEZPCSw2YFsmi3gkzPQXEAAdWIhwB+bF8hqCwMBkRj4GJQnjLRnhJSDSsiEzeGnyylalDlSfIvut
wkQwR6+ACyjeTCotS2uNClcOY8NUZwXFXNbVzIoSuyi3+sqTqsgHYN/FVIMI3piP1YotydPWinhq
OJIzqb/XBrf/RHp6l5xMlgf7VJMhcXYEYIAK3yAgEp25LQ8QhCEHK+F1CBh2kpXM6NcwHMSHIYKJ
qt4li3YZQsYqSQ11iGTOwaQTs+BerfV4cNDS4KL3wkdeMSWayxKEp7TcEUCzKO7xRfPLb2CQDCgI
wvc6EE2y+viOd0rOWoK5+E4qg22IbMAxkEbRExGLs7DQYWyjFAf4EcyeCksH7KVkO4Zv+E4E/hUm
wz5RNNRNwvih6zAnICcdzcQwjyqQMSCB4ewgcaGmZpnIz6L6QsudkNcAn1WVTqAXmR6zXq3RDnDI
QBzj2A6rxg+lIdhmZFyt72k4ZP2BhJ3cSBDMWqNJqph0bIQ5IbY5usqYXSD5TPROs3AK6m6X5NBo
CMdNGCuSxiNUb21Hc5DXNSrI4owZnNGLxcUiWcIFXPSjmrPBbbXmEOXZncSKXODWkoaGIV64/Mlp
JKLl5vMAQoiqAloUvp8MkVwbe7WA9oSMvE1cRbUvTTLU2H69HqT8BnRA8mdrpPwt3xvdq8XkYRVd
7Q49lPhCEOh80hF054LckP9yWnNBzGN9YFRh+Grf/nD2OoGFi0zOmDSPTXWPpfI+aPJBHBYiNhm0
B3BAjtD7ZC5TDc+yRDGFtpI1j2gWnryOHpYS3FC5cDuK6s+giviHG/VPgvax1fv6AEgQpoiAp7nt
EbmkBn6OuesPREy+EBJMj2civCpzrJRTMMc7Flh7KY/u7NjbjVkHDkVUrbIfKgXguCry8jmydugW
ZHbFAFpS9tpyw3NeFNO2ZQ9mhwOlpiAMX31ksjgIP+qZEU4lcoKrOFxaHSxDoBg+eYoXvbIQscUV
tafAOF8BvJWp0GRCXb82ZXA0egzYeWqNIAokoFU34IWTMymYxLkymRUyDk/jbgUh7xBUTAeUQwSQ
iDBWF+sXe+4CCExI/ERGJR8wtxX6SPaaLseyFW9zgeiQfobJToBEz57bopWwbNa583lUeoq2GesJ
yn6a78kHzXuteg5pxZr3CnY7j65xIyOkwFypEKHTUYeKuWJgrvIyaGe23hJ2JEtNxFaOq0/p3aCv
r8nipyzS3VbhpMeiujMFPffJdhbcWE1adwGY7OD3nXijM0K7+knZiiFQdrEGiJVlmReiIJIv0iz/
aSHfUmkUq5HDUDdxUZx4/lneFP2vKDWg5pJY9agNIDFGIPhZZ8XwIugBOilgOSVXCjLg/JTmYMgx
nmxUQmDR/mQUNtlArpXp9qEJr3n9vmFzrnGL7eusMyTrY/EqkkaxJbXWY5NKpbhWjxY9eBW/Kxpp
j5Ne/XaL8jPxfOOaYUUSfOWy+qxa4z7DZiQP2iYKh+kc8H87XpAUSdp73cneXDFCM2gmTWl+73Ll
tS1MqCVdAmCwBCU9L9ULPlDJNRnxOFn+NYHRbF5qfKLdxRS/F/OYDJc0vahqxhSAOYz5YckvYR/b
YnAN5Yee7pXQT4fjmJ9TJqXGoRe3gn4PMAVvl2E/6i+FdM/oWEtn1F4U6W5ER4PVgB7eRpncWJ+3
YGCrJGl303zBuW5b/VtUPpGZUGA9JVIScuixVRw7bEroZMmamth91UxKv636Xuqnpd8gMy2AhLNd
YCDyYULnk7FXp6/iqJ+CAM38DB02eC5E+0WSo4KQnIE/x/eWIej4MhfnrP4cKMfz+QcZHbyEd2V8
FCpa/GOvPoPlL1BfNeM9bh5lGm1Bfesjyzz9jjY8XQ6Yx9IJnP9R7w6B1dtN3PmReZzCfR0cFszG
+cFq3hv1LsKZ0OuOitzy0nwzB4SKtDuxoxd7iwjrs5TfKn2iG0OQfuyY91RXUScG80csXw3pt2B4
VGIZ0fPz3P713bMUb4t6D6u/RH0tSLWVeUUWCfTMZxR+dygFRQoIAVA/DB97ZP2ETglC0i+HiZZ/
E7Ijy98BI6BAfcrSHcWzJzOsTGqXX3qIYxILQIWmAJ1AJ3NIxfmyJSTJjohgmArG8BIfLFsCS3A5
TgCFjIzoMIhUnxJ6ni5+5tX6m/CWUY5PBAkKzzLbaeVOxuUn0fH3B8wayeCr3b3ujrN1DUoe8JMp
PxGr1OqxCD0Tq9E+BQIa7rGid+NJ59ROi5FeeGcmZIpsp3irhLtCPfMnU21vGJfFvAxMiBgEDJCO
XGtBgFnXeHIqtxqJgGOwMo6fPZ2oBMsBGBVoPfqLmmW28KlxuosM/y0LdA8X9CqUpPez5VA/dGbk
yTjcJAZISKpp6cnFoPeQk22msTDrmILoX6glqEh5pOsPbAxYvsAYUUpFRgZpAjgqw3ZLgDDPxpnl
t02MkrMG3fASmCvihjinAv74cgUSyGSNWp61/SK9d/I7hB39IqaXLL1mzWdI2gk+1rrcdcg7401H
hYYZPOmJ6cT9cq7n3Sg9svCek50aktIk/FiDhAoYN/Axmm7a9OB71mqW2i9bjRCBRH4Xm9ItmUpE
YBtl+R5adk1cRxPwf+yD9FLcQo0BBdyoJQf19pCSQ16/SNUn4shJ/MuzP0n+l7LOMxKUn0zZGDZk
yp/IZhLx66zc5vFrqpGOrmgnLvSYIWzOXSzFTy5OydrX87eJZCxim5Oiu8qQV+j65zxeTQbqgLvI
UOTgk+e/iVoamBr07FMu37nf7FH8IQTEhSNlc5rhYkZiqUQ+yhX6n84pYXSk0tNwcyIa5a+RGHo+
RvbEBLzcRNLbjH3KLHFJXhXoTgUsvg5wWjz+oifZxNM/E2RHgrVdrWInmDUvVCF0WHbFl7S+ly1n
Tsf/rq3QiST2pcFRREYvdyGbt39BdsJpYtR/mvluim9lewKxVc2XSnokcDimNzX4Wl39hItQqr9V
o0y+DJ62gL/YjfHghCWh88WNx51hHfrYb+GjbXBxaqu7moy1p8HOyUjWEahoyyJwUfr1woogFHMe
kaIy0tfqAxEKA0/x19h9sYPfMNuyKQnU+2xUdsW0u4pUdj0TGt4fE/Ld0PiioPP9W+ajVg4tUopo
eTML3nme+iZzUjaRFFvgodaN4Vfc/WXsRDIUxXL9PTTbFcumkSCznj2o+VgGFWDYLD+C6lfP9y7Z
QO2jsx8dhZ+14HCfk5HdJmVuorpSZLoaaBA6buLif4nlsVkvl8qGtCZG9DnAQmCsG4IJiDaM3bDL
t1qrEOxCPhZV0hqYmOHLTApsMGxTgqVGooNZqq/shq4xmnMKvgAQNtUSH1/dkoY6O7g1Z0J+8hlr
fzDBLKAoGEjnwPebJvkuBibfGeR692hH8XKRTaNFkHueszzvzRHKIaVTyb5f7WZuNsXtIcV1yhv5
qk6EMTZj2sCyaEOIhKNzqwZls4kCRvEmE91ctZlPuGn5ga7kqQ7FxhxqB0+dJtSbhL8Q+hqDDS4I
wahueUfmTR4TdwsJzyyI38HDEkcjSqePUOMlNmaIjQBMGEJk6as20jrfhfYzNSGGAqHVpQDiC9KX
l5G6SyeyZ/3h5JandzrOIf33Cv3p/1nxwTAwKV5G7VPhPS6HfzMbBDo1R0BqslAxzSoQ1uVjVg9w
2rxa2Ql4DZjmuTz8IRa/rupJlEISbn0oGJVKmp6Bi1bkAK2AZU/k9o3t9xoeAe5FZNCaAyqzQmRO
OJUkhdqL4zFLgBNkLf+ODhsfo5TOrKaPvNEkr5QJzcAUsIl5UYxzu7IBrfv63zGzdwURB2/K+vF2
M3bFXN1ifETvw2iWwriE92+RCCDIpxCwVfOSUr0mlFLEmvUfJgwsU+W3ZjUuDwb7UPRBuAYz+CkW
j5TGOhC0alWp+MIegfgtql9tfowqnh895JEI/nLkTQpHc8AYued2YDxHGUpWMQ94TBeTLbXfQWVl
F80+HiZJwxwcZh00DK8M+psI9yeMl5vAVcGKhKEONGG2+CpyfsrZI4KqlzGczim4ODN/l0eiXblx
aEYYEr9q8V4kknsVgLbIIrKhcsYaIUm25lGqrhpa+zCp/HIZT72uXXsr4TfJzWdSptxB6zsne52h
+V3FAExG/abp7iTwAkv9vkQAIYYI2XEqpLBzweptyyE+CUZxhIJ6bipxL+bBNhjYrkrvrfy9oLHu
mLrJauVbExnMkvhIMWBB02Q/PfloCfhdxw2ZJY4Q1XvU845WYRuIWCqR40CgMMTnKS930ZpujTh4
ZkIbolAXZPVk5tbNrIjBacZ/Yz8foLSyogrcvtO9BT2d2JlOl7/QqZ+h6V1MNF6lafgEvuHOX3xj
SO/pUJ3kSDiWYXytCauTB5bDg7hT2+CuW5JvaO0Zqtt5I1fSaWROl6tAhtrZ6wcixFj/aYsBHQ+R
lUh+TSvZajEfcVdhTlxHaglCu5YVCDqDuHxWwXjvxIyqvQDVlUvPSOzfa9lgWwqYpW0xI4QHowYV
rHa+iXKfTfpbLYkfYmqdm1Z9QRd5JtYAV/HKcvnWlq1ltGeMy62Fvj8SDljEDnLE4J3CFHIW+Q85
EUKqdc0K8Q/8GTy8pTqpgnQVWItmElnL+66pPzFp/8GkORdj+MhwZVbNvdaN39bkyg9HpmAJGvx5
J0lIRGq9BnTFFJnjI2MMiEpNR7K4nu2j+VFDV5alL4mRL4AtV1L4nnd1Wm7L+ltkj54OQHST8wTo
rRx+m+QQtIcA+5flIU1eLAaWyMuJ/Ihus7UjUSBeXuKe7YifdfdEfpSUEu2xSV9i9YdEKThxZGi1
x0F7b3hdctTdUcjoQDssZUayEQ64T9XOWRd8huq5jYk15Q5jKbwGEI0M1MjVxbFIyAfFAv+jkS+6
eZL2tuRL8gfzGRdYAm7G+1D84rdxEhbueTA68mzZT6qV6SoO+0K8JMqN3aqjR36eX2KPfYPurGOJ
6K+abtXILYWJeiMqz6T95K3mID4pNmwq0ZNPCZe21DHkVs5WfEXSvwHD1p55lfyFqkkdWZQjKEXz
uSlCFE2yykYWHgy6JQUthhI+W3mrwgTmAM4xBPbKU272EgPSdCcR7gY2vUbpT3101DEtatNnJWEx
8GhHyj8lfVtz+ATST7fIDpZkF9Wv3JV4GFNbv5j1qbFxQTRO5TQ2MtXRFrnbT5wupuVzpjlK5TUo
66SfjNEJYligr9mRiZNSbJJN6U7jLglRqrmxu6TfXF6uEJ07BnhBTOtwUpB2SsNLZQGBIZ0EzUc8
HzVc4JAW7MLYDLht/8Gx12HhtRV3wbcy3HILX47xmXJcxLd1ZNDzVIjmdpqe43Ig0d2SLtEGlaJ+
peI39UcDZiP6mOQXdXhF7d9aj1z4iPVX+iPsNJ24na1nRTlfSKcGaL1t0s5s2eyTC3XnJ/ciDbrQ
SUaSmuwnDxqmfjBL6GJ3gKe2oS5eO19Ep3OxONOIzBOZgv4gHsbhlT+WKrtZuxTm1RRdDZjgfOnN
negiBuVFoE7P98lGc8hCIRbWy4tdDPCdLSW5aErxky+/gvZSj17mPGdEWL9R8NpK9yj+o1gfgehG
t7TbzlBoqaWeofpvnEkweVKH23X9oUtnXfeF6cFhLAIgdgWe+3+VG2xE45zsQPMXF6MGveJybjpx
9sLfifPLD8vfmPtPKj90BuOTh6EeYZjJFphJM1d2X/2M6vvc/TaCb3SupJ61aS8khwVioEPChPIE
n973BzG4Fc4z14Av9iPW2M9Ko7raVfG+638GCjWju8dBhjWhss3hBV+qXG9T64vPf2NIKKFvk7Rb
vwo/9UaEy8kDQmFG/hFnBqY5H5srUG8nXWniacp19Abc1TWL60LBaticRx2fg+HK629XrqTC32Lw
kduEFItkL0h97QzDraXLlSfkmEiSBHpIX8d5M9RHDTyWuGWPYxvVaxdscupEnRh4yjDLr/4CKbZB
OdHYIh0Y3oLWz5lKoFy2jVvaMAcXL1K21YCXsI7T8zUxUCcit7Arpn9L8xq0pyl6K9qv9Ukjq2dj
gj5hmkDlzoLL4Z9SlFT1p9yA14bwDnLS/oeqnMbkvVCvAJfj7DSqF+J17WK+WeOlDa8RVBND2Gzk
4CtsTrRE9E14P2a3rXdVe466c4/CcoR/dpite1dNLCVJs0HUOJXbfNzNwp+BFqMhX0CM/43Cb+yn
PoT1mQqzV65d+bP+gh9XUX7FvONoSCyn9l4V17reGWzbfRDvpsXS8tA0j7a+kn1rvaPGHiyOl10L
8srlwHXl4US/yG98JjrESfsbXhp3kT7K4CQ370hu0PvZHbp9KheOonOUbfveH81nYDPeAuPcnrDf
B3xejugSQ1rd52bHnM3LaIvrYBcRDYT1n+y5dT/NTk/26+DLlI8K2/gkewmVv2D2hnvf+ChCs/eS
WSszq+4QW54I2iPYxJ6Bkw3cYqDt43UpQ09NlQxKh73SfA/ihzTcIs4XnXuvR8BGwU2xV+qwHzaL
5kJ8R3F0YD6t0AuiKC31Xdd/y7lT93srvPXLYba/xHqDtIHmZG+2h5zF25y/D6lPgrJLhipqABZU
bplvUjrLtP1rN5XbRJVD3B3KbNauLUtP+bwg252PAlwMbQf2oO/3wDJp3P/RK4nRPeA06Pq7GfqV
iA6W5eHByA5ScCy1VyVlwLWdCn+yzlr0Fkl7Ec0HREhvKUnD8tH8S8OFSG3mQG8rDWoC3jGdLD74
UjiI7UGgb06Sn3D5KXA9CurbqhynQXFCV6YXf+N0Tm9KsO0td5Wj8gtMrupT3jnaEW4vgmZPQ466
kBhctNzgAEexEzjrp6k8KdAJBRuri8J2d5ieM+EIlv+lMxOnavOtXeXrsztznuv+vyffXRXuBuTP
1Z1MQMjYxvgElW2HhAiW/lBdiWU2pH0Y+ucrv3XocKF3nph5BSrMit33HvgppAlUDH7c+OZGcEsU
y8J2CLctgYnLa63trOacM1K2bOocO7ox4INGSBJb+cmChm0xwChXKh5juefF7VgFafs+PU2xr5A4
8YOQysYC4S2mPdnfpquydL1QRrdZhF39MvXbQWGMvhOs19TysuyKk5K03SD32qNpy7booeoIWAe5
DOvorZK1mOivknG0OIhRYPFJlOUuzRjWXiaDKUhZ24r21mXXfjgrq1v8TVeokCy8dp5af3TYzGHO
FT6Ck/9PQ1qqRHN47TWGsHRUSwknaW1lSX7PGz9OL4q54VjMHgYV1Tb0FNwc4OJRUGg4muk43NAj
OZXLl9MgPejdS1ZuaNhpYpBzn7PpZlRPcC/sM3gu8++Aj7xVtqX8JUXBGSCK02t7MX6Y850DntQz
kZdc2YE4QcE4cWIUxy6+8mairs8hCEvxq3zXokMg4sjlbuP1yGtnLTV640NYDuWmzHeLcdSSc8WP
NieczoeJiyLgwJq5PU4xr6/J3hbBp5MSChFrl2V6GNFeyHZR9ta9UsdsGmvDI22Ty1ZEO4HNsOip
hDTRfXW64uSkLmRML0QEdfp+5ZlWe7JFU04nTAr5WeCF0XhBWMQrlL6CeIjkl5x6Ry628L/xkVD0
WrLPw5jmHnqToTyY03m09osDKkX0EQXwcMZ8ssbAC0rGWzj9M6a9ZRzDokbiCoAo9NipOB30MCSt
PBaYhIDBgzJyFg6qmgADbtHyDQm6Bayk9lNWospW4S8Jtnrli9NPkYku7lDm/Yd88EzkEq6R9E7d
HZTu0q+2QFQYLS1WvQmAsfwqwc8kv0FVcMzY3KMFZB11z6dL52mosRt8Vyir5PyAfKThd8g+ctjV
ermvWXJtoo0Q/uMq1zW/Hb2i9gi9IZ5GL+CdDYR9v4mUq2ucV8TmRFXvvDLOGPpms1titivp1gBS
9Ddxmkdf7fQiLCcjeZvdHqLXy1rELZ9hezMjVjBe6jLP28z1Xs5PskTw2HgBmMlxqan79YXXgw+x
Z/yhf64vVN/hP3A0ZLZJa0LDZ5Gv87IEDLuGNwtGr7AT57uqfQ7pWkPW4nkWr4W818KTbl4wTynz
NisOEPAdMTjRJthtxTK/Q8LwFjoD156dhz4TT5PbDMZzAiktkk+IDSnTgVm7M9EVPkxJxtwcI8ou
Ud5KWkbg0myQLmtvZTB+p0lIQkg/5ts4n8zqZeLLnoYTzAuzvyrJoVe3TKh69Ce51/FmQUCcOxgF
Eso2fjeLBjr4m4cb+BBa2K1MLBhZIddUPFfZdv0A1cDDaBHWKVXShzXctB1vo1zsCW93sj7btf3v
OjoV+o90+elVtsHTBwsmR+/PtD2q/KyEO3IFPEo8lW4GL3KDHWm9HBTlPql3XTuk+rsqP4gMwMD8
0TXv9fiZCLul58AkWTW5tOOZA5caV6FFkd2Izfzs9PM1CO+R9WLhppsdzM90RNeBLl460gy2wZ74
ARBLbyILU5cJLoP24rLsTdLzumPZ7phBOyXRnW7ucmmsB9AcX8bsvwpZ7j0e0DBD7c8n0P8l1Huw
OB2ZXbZGVfEqhbsuO4j6ZhHOpNPYvfAIvWjD8aJTk/bCOw0vvfLssGVFTyHsAbdm+PrqW0X6KjuA
jD3BTI5pgvBZtl7U8iyXK+fhEFTflXpNFyrqNyTOxbjBPqwVjPV2sfndiDy6r1Oyr3+Is8K1sxMN
GrxDq1Eq4UoQlV9GiaM4Ue6BMUGiYJW/ufZbYoIHgE2Ah6PgBOIqt8JfI/qnq9sJ39mwzyoG+be4
udXp8bluSU9ht22Um4ajJs0uM/VQPx9j0h6ifygBxG+VG2KRPKtgI8Mwg0sCksXFcHvzY1FIeimP
rBJbgmeGC3lBEyXpkr2pBCYK323L1cWRWd4pH2qrYo6CwKE8ys0LwTxcUYW+hivCV/Mz/Y3YcqI+
7+stg2agzXcaHT3Lg+cAdqpCEy4yyhamsyAex/p79d7BKHImljqVelcnZadmv7UF3PWnye+6SZlw
Coh81H2GyxzlX0qOinqzOCONjzs4bHoxImVfS+6rCj9kug8ATdjgBMjonG0ZPkl0wuC1KVGuRS9T
uJM1X9CvASWczHQWIrkjMkXF28VG4lkZWBZIrUDzdmBa1fWnvHrToYOCjrJ1SO2oOkETDIxOPuCf
+4uSsja9xRu0nRZh699p/ey7T7PziNZMwoOi/I3FH1qlgeUidaym/FsbNkhhgg15MfCz9jTme1Lm
mvklbb+1+r3tX0fpyReihPslJbcLMN0+BvpohJFDc8/uQBWvMdoESJHQAqT5GXc3WqCwZGwyihst
f82r3VIdR2MfyF9wTTD1oBo9Ni5FmvLTb3iOk6fsQM9hVGoqN5mo+VqCBm/TVBIDOLa/5B3h9WTh
/zdCahMPvU51CnDRahBqjf9iUIFKX5L9/o/uylk6PhH7n6C/Th4qd/l1YgoSbnXfsnZyfFNRnZTh
C0ZTJ6Q9cSJX5A9Mljsx+1EvA28s9wlrsfRrYhK7/hh8HVK0yRamdcb3Un6EwnWUbpp0JPUaS1/J
zIkzhJmxtPg5DplgFd1k10gBsIMC/1s3yfRyG4RZ36nO+/C2TEyoUqjK5T1Fw7M2a4rMyUoUWNmp
fm7/SeM+5VwJeMXO/fBq8nSUOjE046sZoPYongJri+xIU4AMjmv5BgyJNp8i2Z0DGiP+xpptILnT
uXqytkkFsIjHgq3NiIASewDgT8Za9YkKpgwO6fSP97KYHgIDOvprzbjOiiv8mYuXfuSxP1fbVttl
bW6vU4j+WMtnUliWv9zcsololBNvggSgS9yRP8AZwKlArhnr4P+6r0rjma1/5PEAv7qP7mZ1GvVt
QxQfV6KhvjeMWkl2WVs5sOPsqd5h/eEvvQTTgb9sCD3i1Gd6uZoSNPzrmUvHJKPoFrIy48TApvYW
4zDT9FfnnpGktKvCG4JnZLISw9OPqr3qCk4g23DC+mTdBMNFwy3MzPZZeW2a5vjfX47ha3oN80cy
n6L8px7Pa5GshTGaauiSKN2m8qmN4CFYMBV3iwtGW1MiqPLZkvcU64Y/EpBKbdNwyNhMPYzEbnlL
o4Bzlo9J2Ku5TwY85NJs2HbNpxwjZ3lT5U09+K31/FqcvL5wokSbDq/hjS6SHPLtmL4vLOUKzkoj
+x63unZhi0mODbpkJd2lDz3z1s+chUVs3jGzOFCBKdpre94W4Ys+/Hb8rNwbBCfRJdj/Ip1LtML7
/mbxj0O8Z/r4FNNdz1oGHspnbzhmh2TmXRa/KdkH1S6JMAaume7YzOHZ3q1PM6mmzX54JbSZoyQD
fHZRWopMxUc9zZHsdyU6wOM61jRkxIsesK0le4mkD2oFad7K8WEuj0V/RbfE6vY5OLSKzXev/ZgK
gxJ2JesCA/XiRJKYclv/wyL7g2T54JsBxGFYR/bFMytQ5TaJFzTmfCKMXNZTtvNQLCO7+h9L57Xb
OJat4SciwBxuJSpnyZYs3RCyXWbOmU8/3+5zgBnMoNDtsi1y77X++LIQ9DTNi2uQdqTU2fgUdcL/
vBOsWBuSNcWo6nbQdW40zkMullS+6vopKj4BlHMLZelwxmwYSqdxBI8jBnFP4spC5M/aFwEhlfEX
YJ2pHQqH3NGnkj29Qw5yUF0oT18qKCPr6RXBxyrVh01JtXOympU6HqpuJ+PkYELu0fiEwzwl9Rig
IgkOUfE76iG/wbsGVJLU3yVWTge01qn21ArNKbwfXtxSKBUffOymvxM7XnLs1+FyLB9ic6YMiCxZ
gHyifqkFW+rqBl0Zx+q24tJLh1cdrVOgBCl5R9nbU1HPYMyhzTO1tsS78satu+HCdc0XEzdntTQX
nfXJsoP/l9Cmjs2HWBxfPonjkVyYIL8U9kTu59JyPuOJqqxzo7ixujaxWXdL8usLJJLxvzFOZ127
F6iLEWxbQQZ4hzR8kvQCaSYz60jvij+Oy6edvhAnQ0fu8vKUBt8mCqshOhAGyOXzUaNw160fSd7k
0smE2gvgUZhU5Pogq9fQfQ9Qlvjr5nX5qL1dOycL1D91tF9yJ1AmnoINTa0BM/o9af884yv0HtRC
OOamVNdN8t34TEdUHn1P7UuSEP9ykQf/YdkDw5r8MrxbgOFcoAOx8hCrvKbf/HJb+Teg5nkW7dgP
F7aQqb6RgNHfQW0xfHkhc/Fw26Z96A7DDVw+T3ctGES58nxyv4k6LnhuiHDxjqWSbfChzlNO6oS2
LQtndcek64F7WITcq+qf4BTagXHQ+ZTHhykTgxPtK8Q2HHPldx80s7D43DjtuSm2aoDaJvmQeF0R
7c6xP7bSqqlQZ/6Lie02PXVmZLw3pEp4BLpHPo8nX17yD70BrrRUk6VJeQJG5zuRWGC1mKNYOcTz
Nuovtbil9THPfh2P3Bs2tzS+yfLTwM/nGRcetAHRj+rzDWfXJj7Ht2i6WANXODjnehhz3DuEJbHz
IGFA4+aD5vPXFypsCDAJsnXOveEHNTO0KvAmwsUiWunKZyuAIhnNdPdA2cVYcLKCa0ggX73BA0EH
0iVwv0nS7nMJYhYLAEc8dSgyCYykT9BJqms+bl5nbujqjESI2J7jYBiCM8AQW67p7BL27Yo4sarH
UEgwx3hQNM4afq5h5+dP8Sbm8lF2gPDYNWsg03h8kEdH1PJR9zZi5RZLAtcEDyJ3PkBOzXUSrjEb
URT5dMrNJJHZ7VDyjcAHVNSEbu6FKHz8jJx1N96QKs+04jSNHBpIfDfsBWm6IqpVsRaFvSeWceaj
TSjak8lVlavfWvwDbG+puzI7pMaa9CcC2DpX3A0dkV1DsBmV6wDeYC+yFdthpiwTcy+/6gXtevUV
6S5NGehVcOSkvOhMaJa5NkfStD6Jtp11/Prj9KI1d83EJLlMCqJr/8RvwtI+tP4z87+qd2iSj9Vz
RUsHVkJOKkkhkWmuPmJpBzh5/xtCbF6XUeT59d1csVg8/F+fMjM8r3HyNWV7fm9UsFMbAwMw6xFY
7q3+q9SXtG4zWZB5LpkrpT/a1RHfIyo+QggdhmL4uDE+Vph8m+UgbclQlVAzFCSuYUaPMQrp4YWP
V0HDV7M+wMVPiC8z+ct3Ll51g2RwTZTL3bojteBgHxxqu9t9Y/2m4dfwUZZnjPj2uDZmGBT5txUQ
jYu+Gz6J9RJfpWOGYk9hUnJUJjLqRKpX2tyG8cNjhIsGNAcMrxm786pc9xzs4nNHXCiwvdySUXt+
WxbWzOZiGXeZlOzwL59/Exw/t0fghQGX8qGUN4bw6x0CFvnKzuaiD5QEWM7Gk2eu7F1HSLA/3qvp
LWnP1vxDle91hI1+awWukBnon/FQp6vZ3QWf43lfwMOaCfOGJGWR38JuGw1uU/4WeIyQuHODVjoi
AfvQOEjrOap0QeZ9tnblcjeTgUg5dMsA7+286ILiTnA+Vrw0vO24MFfo3WQiVfSPIf0swz8Nahjt
v8MTosDfTLAgccVrzvJdBcShZsYVidm8IlUZ27ZyGROG0kWy1LnzPnJCKywyZ01gM3ki9Dx7ZQX5
yTrj3ptA51l/Uenu8DLEBpiH21plbvTxq15tAySayt0I3WzLsIQEOpY4FuaSa3m/zVLkRf9ZWFin
xnFtny2ZcLfhFKi/pTVTW2ifg9NBHLyngGmKo4ssaLej8Mz3ngr5CQaReE6QzB0AS23E6f3pexdG
hsmGx8AxhR232Sgw0znZc8VfFRDdfOD7huIDWAZPvA1L2gbicCscLx0m0ZSXoyWpxd/GzS5GTRfb
B85EGV/72BsQBj8q8p7c5OgqjrVVA7ythngjQUlq9KWxdixzmM8Mxz0fh/ZoYSJCoVcBdUd0wX8g
xSxSl1VgU1lDbDJdycfwYLM6w62GTULaR0Zg0FZRLjprp+69pPK7mrgm973bL6N2T+ely/0dLrlQ
qJlj8wD/MgiPyaJj3J2FQNujkEwuNqV57xSy/LFF6MMj8R7EyJXOnyN9SaT8lgsjRHaxpmMjnlaM
zGuMrzXipXFjrNqlhPwcMQb2DV6Bx5tD1/iHChDOPCFfEGBL2KhG3F8kVq+RJOnVQ5cbF/WeMX6J
vRBnolOdxN5ZVt/1X8wJYgBpTWiFqvykVeyQPCw7Kb8q5S6p/hneESwqJxUoozaeq1vctTZ5k5gY
SusK/aaUVxsR7wITK/ADQJVl0wbl/6g0zit+t1QG0fmBx1PY+RAtNRqSv+7Hk9+2sws0BZPbd2Ye
+c2ww4SctTiAXSH/AfWLpoXqfA4o0gJuA5FooG4JOXFxsKiPNFzq2qloD57PV0Sa6uUP0bdHIiIx
AIzjMrcY7QWqAgSZY50d97q51dSdXQGprxDF6ehlcbqDJGrpzQw/tZ7VzvyBoSI24t8nelRa0Lp3
aPz2JbI/47dlxiINZj563F8w92QgsiOvyLTE8i+t9AS6dQFCyXBFbFCHhN2QZ4d705ZuAcZmwel4
XYsi+YadqbH2dHtB0ytY9dCftdPRDK58pvYEJcdoFDmZWzeHZCSI85lxYg00c5ZdtyzHf/Sq8GmO
s7I9V2z9LdI7xYaITd5VevLSM2Bmx5AXkEbRIIXqB/RrVHRW01lwYdFHI/1p5XvyNxEXojLDOSZq
tmLGjTFZRKCsER2SQRzMMx4+v+RVNYa5rwCS7mjJyT+Yg2JEJfKtpkTAK9a99FQCGGT2h4wED3FR
RTkH49PM3bbAOCDK2LpxEXFSJyUTSNKiflqQXBP4a3B1srgCZc08JT6NQrt0Qc3Z7rN+sDsJLSzd
lhWEc9Ts+UIrGroy2+2TV8JBMvPwpmnEeM1HY11/DKy0+hKA2zF2DcN3eLbw603GwWHgK/GKm/2W
8HCGs7lV7gBXTL4XXDFz9KcMdv8Vs7FheONRyc/ieU/I6UjLj5IPP+/JueElKDyepRUfvn8T97LQ
m8BdqeNGfPit96hJQQtzNtmgB6EgBAFkx9mpMit7wMdoAeow7XBVm85TnvZacS2lj5y4mXbrZU8O
BU1bqeF9gtuombyi3JUdIMwioMDQ4n8Zcb0cO+2TbASWPQSggJnC9YKDVivO2PFcI9mJqSsgqLPl
e7a4oRFnzCcyxYQIu6+ENYkfPCfopoekR3eJ28/I4rVOdj5lYsDj0rrQp1UW1yud+tTJEKQeglY4
oIwsH5J2J9qiGnVWcRWILctsnTkVT1vSywgqNXceGKrDzDQsHHohtQ3wNywInBk0pKSgjL6qS2ul
+rvC+JAjdA/vsqIpuOCQ4FwX6hXAelr/5k1AOpx4bEAUJWvzsnEDqRRGKpdyOhDZpBvMFF3iClFq
ovIZoYImlnOerIDt6MRDGqYTXFNCGm/4K3BEV+m50reTKDWUuf3MH1YH1EoWL25n35r4z+dagDow
zrRYNjqYKxpVvEyBRUEMDziGFGf8FrKovl1wOrM/L3Np6zHy8kwW/mmiVGG8Dc5tRJYYdFBp7APn
mCMAuyrCvL9p7nAi7EblXpGDW1U/+VMrP40CaQhImjkw5CMPNKZkE4m3ClhMJi+2jHnLo8wdzlUA
O+TtOjCzDoQ4s0Q3QAtWdk68lwHs2Bvg96Cm1jYxEKVuMz5ljMXZP492JP6f4t3EYSq+Ufct1xWE
DnWI5NJWpJxH/BaFuiqF4+Ys5c3Wc1KN3iqIvJSfvjFBT6CH6jwjvcmlUCg6j/FdV04jLLOwkwT2
X0M2ghScuXCmYFj72kuRcLZWr9pbUnIZZbcahUdIAI7c30LhJ4Dut9FIgGzRCM9cDgBWhdWsmavL
IlkxpC9G4xDA7Ffqg5d4XTrH1vyqEGeMCeMcaeUqr8ho801GI29cuEBrgCLhTzKZ4b+D7A0BQd0Z
0wMNbqheqf+WN/WwI/eZW7RlJqZfE8jO2mk+Sxep1KwSPfMC8JNuXsr+hzdZTlxs1ao0T/6j1j5b
6yJytilQWBUY6yoCmqspAQbuXdyEhPhg7IKrs1J4h0NtEeeCWgWNLkEBbkAQ8wKNVuUCdDar3nlU
EUtCTdEit129tgx+k/GLITKc1lNwzo2Dn0JG8XRoTDTO1LpWUf/4CLJtPsE4Kogo/PUW/jLMNt7b
EFrKXQO2zK8zQuaH7EW2JPCSp4S+2PL5CT13jT1h3krppkD5b+NH0ah87DRuGBiCfsEaRBM0ICXS
xC/OwJk03YliUQHMz2TTTe6w7EhE4iWH0p/cTGBuu3hkv2dFVuSItlYKqBkNpfZgt/eGH3WSaZ+f
JYrCCu0sjFFaKACANT2qDm9xVOyzCa3JD6mq6Mml6hjhCJG4OZPhamB2KIg6//lX1WeIWb7WM8EB
0uX30TnEONPiW4DwSvRwmO1WnNZqtOQ6munKXMJUgkPd+dOIGiLqkmHdH7Ol4/3m8qdAh5SKyGwS
MZxcXbQ61U18d3IwVwi4irAo5XurAwS89Blh1fVyVEGiCYf8l1nPtFvUS59G9rM4CoLgQJ5jNUdq
4yy7casSYhFc1NCVg6OA2PBYCH0Mysi1Qq+xay/CdAXuGPBHVJGOu9L6qoGA6QV1fPrZ0WjbGa2J
KBL48JE0edcAJbJwfWQH1b6Y+SZPrmrF3KlcY4vC8Rb9CaL5Xit2BHrOWYSCk76q0Jyv1WbPj8Sm
smjVQ8oRWDNP0vaqJW+PWI3fkitNfA4M4XPMbGPxpSj8MlOCV1yFET0/iXOjyW9OuRe/WNpNLVq6
NuIKSNpLKl8a9VhUvWvZ0yYo8o1F7Xo80buES6BQ82XP3TX7m2Jr4WWEANDk3bgoAoXoVP8dF8My
QgOKg3T6V6Eis4xN7X/52keF4DluWuTIT1l7ITr771cHroTilcYVMgo37G1a/i4xp5BgIYFMU7o9
i8CWBusxNpcQkxFBtxYFXyteveKz7f5JCIRGjXGpWebFvV+05HhT4QGWz7Ofq6eikGeDeaVDZVY4
px4go3xE/l/Wcu6jI+GMTod7xsuekIU5VJhEJ6TuyrrKFqX9mddbJboE3Z+GKz73GzIlSO6hZblZ
R6wa3RwtkxauQGhn6miSvjiwVCHOb/YlnWTJhKcjgy3LVxktZpec917cj5JNip4LXQMkXi8I/yDe
/a+sl6a8JtHMZplr50H0WWa/ZkAs99eIU2ECP+r6D3pXkEpdGB+cf4r8ksdjhU6h+CQfCLXg2ibc
9U/3V+FXa19+sfRoN9+6kNSD2eNYj9c8vhBMqbeD28KGhujLu5r2JBNMYfZrMN2ZOFKyOxeAIm2B
+zgslpBx2HJ3tlsSNMZLzLoZT1sCNXL55dgnL7oR/61BvGNbxuzCdiYjxLqR3E+v2sqINjT/aFD+
qOQRqsb6xuJHp89x6QxfhoojAQpMPF6jbWx1ss3o4OGfRXEhNt6GmTQTUkgDzYSIDJcRU5NndQKD
672PCha6eOrSQWBWjokOSmwLZ1xss2I6UYSJFFPIhSSV9lEyYUgNvYgTzPJesumiaicaG7sHIg3W
DLoPKfU1ZhVHYBL9VsNFDMQDGfJS1QE9xLiAn3Cxzr9i/jlRG2AuCiamCSXDkbo8w9z58Gul/ltO
Zyu7Z5gfS9mf1bz0ZJGzJDDpK6TZQlb4c5sQVVK0DipuJhvdBR8Lfc/IZNhOVPqyrB3KyUrdWrij
YBbaX7t+Qvo7GN9nTHnA/+Raz982Z86BoKpZU+7HbzBbi15Pr3pUWBN0jc7SAb0K/CDt0SNkmlgi
zfov4CeeajggyZn704YMKixwaGO4XNvhjC00uWotjg7UnWgDSbtl4CSPwYIQNp4V9K04BLsScxli
bHPLPeNHG0e9T+60VMuzh+lIRJqN5U9Z/KjpOtBuNt9JAXyLv9GrDp12wBrI7ca7ghQU4Y9abFgE
o3Td1D8TNsoO8pYsQO3HwY1sVq8+v/rh2sjXNKAvap0taJYh2l3Gm2xAWER71v+dZgOoyEAuuoRZ
L9xCxVFfyf7JMKR8lPYp1M8+/S9AI0u5eisEvCT1f0SqkW9NV5q3MAUL3S1IIqrAqfmyC3LIwA9i
1Fsk5mHWoR/ZQXrDkIM7GVx1YCbZGMiq0nwrYwmOD3V9jpVt3+8JAyYv6ZNknIMXXgaO1bKYWyws
NgO6g4uQUT5XkLu2GMIg0RXw7v1UL4f+Exs/BSeM6w1eXGiIZYg4X59b6TJZpvy9/5xFsAz8p1iE
2IKibK2tjIUuLb1oX0tLjZBcm22auJJlAIAHZAQhKrcwjxxbsGW5vciD510FfmY/YdtrwntZPKiR
BDfMRBXw3FMWXHwmfl9QGaXiRynhmkxmF5L2OghRoV/uGS6S6ufTxPeZLcBOe/awd9e/U+3PIdJt
XKin0Seoay21/2pIvMh48ZMsCJdy99DiN9u/Ar64gfWl2utiDq+YLOQHKIYhravgj6ybea/Gs/IW
8HmU4UoOyFH+i7pfGTE9GFCq3Urz3DJ48xtxE20zXFN9waEGaLQc5HXerOXqQmwc6ZofI+CHmBUd
9UA+7zyub4hGuBtNfFfk5sqfhnYG/IuYgdDkkstLeLIcoCAK3u+MHXyhmz9sryBTwbCggdIIj/5f
A0U7SRRtArcRAMTH9pW2y865B9E9CP4a8yb118zbjzKj4WlcScvS2BXqvk2xXzJ+kYFUAb2bbJwt
nI4Ev6MvCmVPc0rOvdavpXFVxGdTP6nyleoprz8XwZ/m7AG38pIiuVn/XZYrYrsw1q0ZY104WjXa
2Cknd7Gx7Gsz1bjKDUozj2N3JV3Eth+FtddI+YPwhFbCYjndC/ODzljUbYbxYQByGcXO6N8jwH2p
nq10K35w5rE+uwgpHwm+lEBVGqDCVeF4HoJfFSq1Qy3mLLyCnAR4iTnOcBuVa3u3sw+peXeLapEC
mcbdiJISkxibts5zGhLYGk/EwumHaSB03CUepuHZ9mdtv3LiAxy1ixcRHdJAurYrJsaYxQy4pS8A
KU5DskYjxVNuhGeBxlMNIIY/LTiq7YjtipInbPL6TqXBOcQRsNWIiAHhbK7ExwLy3iLQiUn94Pfg
SvDRTPj/6FtPwl+VmKdO+nO6NUJpoYnOAGzs/tdLQZiN1wDcjxaQtlM8z4TTGC+neyoHQ585qGYc
4gUPMmmtSFqkV5yJt2Q+8VYzbbrAckgZ3IAOtRk2OTxdSKgi6S9hOgCbnVvOb76o82re6qQzHwpZ
ErMLilKVA0PE4i3H4J1Ds6Jspz2FFL74U7O/gEhC5UGbzbik0NnPPyPS0KOfnvgfR1vjTlxgkiOB
9B8qjXpZrHOkYsYX2BW6sNphNg0OGdwY4w668bo6IETlhRkI39CRRHGDm/KR/0emRl8ykW0i5+kV
72j6jaZ/vH+uQ30t0KfaroF65wp38rLABsYIgI9UhLYna4F58golL9k4dFjL2Yrh62JCelellswD
pmv6wlkwvDn5K0gSKUP/KCuOzBzdc3IK201u7EsCWBzvOGkXvj3lYCGRR3MQOhcZRl3pnb1gfgsI
GpAIs9ypMBNcaIHAgcq7DlNlRG/H/u47xmbMM/mCTFxKGh2yGrsDUszOeGYNV7V8Jy1qFilrLQzE
3aWoq746ECKAVHGXrZDP65tyHa2g2ZuDpVXnWvnkcYHZj7StEPEbzvGsFOdCPsnJCxIJ8bnEkW3F
ux74vpL+RpnpR8IaycWioDMu7Q9L2pDtiSMas/Gu12yU0R0C4x/d2PbxZcjnVUz1BsJnjFZD/k4O
CXOzN2+IdUiu4ggYo0fnHWrzy6k2hoMZ0tWVBQE2YOL8bFl1Lj9s/ReAI+boaXmKULegKKX1b8uq
IBxoKyhu58k/vgpJCezQ8ebJoVQ1MnA2MX6DnMcIQICcbikBq6TWCRxnZW1Y9PMlouP0T8/P6p/H
UevskEqO4QUEb6Yp7EnOJQ7/1clOCxd+voJh8fN7isB/GjjQS6ZjEF+kqfQL+CDa1o8H3ZBV2Jpx
9urGiSSfYEXtBx76Bukb4nREJi4UQ6RCcqvd0q8ALeVrxtCnDSjN+iWBkAoYHL9Rn93+KnV3hBXc
hB9oI11Nezkt94LKNTmrje8+5ANOQYulpZgwxngP4eS2vzLSQAFjjD8WH1PrYdeGvWScjfmVg+27
eNLjJTPQqtH/NcAAAvPk+sCBXkOIEyYKi4kCPVDXtvdZdW8n+43B5Q3w0UUyTpwDaJ2bTcHm6Reb
sf+jTxbiT9iWwvhCPFfARMFg0aFmmFAH4+rRCcWXG7BIv1r16iYk3tK+xOq3Yp/NFF8xcfp2BQLs
dUwdoNfK0ZcfTvXX2rN2Pa77YU+4Tiyv+unQuR3sxVUWHy0zXUeggZytZQzIGR0M+MldgP1AWRkr
VfsLfyHVBHWje6eJYTG5jdgyfGAFyna6RdI8hM/FT1H4++ADh4HvGmRokhDCHXsXyqjedNaOhvQy
ukb+V9fDEVD7ScQYv2vP3zc94pRgAf6NzWXB4M/0QfuzxEnV7yrzP1uIx8EEAQZ8f8tgm5FNcQ3w
O0c7cnA2/RqhXhItJH579NvzrMuHqH+wBNr5QjIJ4AAVBHPJRzaNhLrmJWoqRNWgFppCLDlXoURp
GZous1zTPI+lcQfP12FMjlmHiBpuEDv4FSdYrrjBBWF82+wS2FHjGXMjBPJuGM9C4hhxxwWN5Mbp
HzR80GzJvSfxAlw1zzYqAueWBBd23dDBYkMkZoYUHTVNZe1ka10PyyHKhD6ZULVm2tT2yvTfI5KK
UDpwpSTpQw2vAPDI4tkucSumzDuzsLzZDQJCMpZrjc9+zYKdDF9peCqkaxs8u+QY8W7U0x6Eo173
61pfif0gT1yUXl15UOdo2rNVpv2zWWXy5t308JHVLiGPiCm+XpudujDrg9Xyw1FWL+04u6HIeTaT
lSMvvwg9nkmA8jyT4OyzwN8EhO4ri76/U4896zvkGv5JZFlo5tExiYXbxuTlEaQ5eqlrqc8EDtHg
BBzIHsi5qIvZoxlfav2lL50VQikhWiGbH6ATjRUQeaTsRmPbVegXzXRh8Ndjp4VXBhu9VGzZU+lj
vlz7/Rb4w5KOeI0BuXjkSKqIaqLEkVM1++qOB4ugw6pBTbyMtWPdEonFwbWa7txFYvgxQadzRIpy
FUAK/GPwwqWcP6IN/1blBr9FZszpNwXlXtVYahykP42bGsLk+CtMTET+p4exO4ftI+l+yAzEPOAD
IfKeoausZY9S+FfUfA4TFVvVwWu2zPHVhbzsnsuuh01hbCgg/+PZX6ChxuNYXKkrH/R2YAfz04fP
ecPghsSdlIrPyIV7QBrZnTMT36pEk+QsBwFjJ4puDI3knEb4F+17w57ef4gNuO/OmnXGEChKXoKV
bvxrkm0CtqKwUYi9OsUCBZlG1Ig3QuAia8m8e6BwQkzbgDMOb1HzKrHhaqsBgzx3Lz9GADyZrsdu
Maj8cCxcORH1Z2qHJ5pFBcs94w1c0PAUCvZDv4mWKDQeXfJTlgzlARVY615hmu2G2VAPc6d5+ehj
ZAJkf2Vjze40Vmxqvds61N1thvoT5yTHMy8AIjLy69xQmgcFPDkfIzbKoi1Xib3nK6IdUgikBMiy
33ZzcHQhY/LcUTuz4cgwiHiumDUEKOgHe4eHQIyGpDq6VcUlQfxICIzb5VdyBEkgOabtbXg1yYof
X4+uDA1qveF9LvOnxHLZVd9ltBf8lI2wgAT9GYNBGux4vsRurbbH2KQ3D45Q8/6F33SbCAmWNHJ9
FJdBj2g5Cahw29bt2e7/sChIiDSicRXEq0/fWgk/5VS/VHKECCJtme9t9N4MTbX512k0hVlEHrAL
CRcAw24UI0y5qjYHEBHCdfgUAq63GaZzcrVTit9EHfhzYOquiwhtA17A5CFQhwyymN+EEWFG9V2t
JBKvb+EQf2QeBy6u8gZ4jJM/CR/U68x6UZNMlUbHXRPitlKeFbcXraTiHdQNwpxIqvIxl4uRU1Bg
SCD1YhthC1Y7YJVrVH6q6qdU7hV7N6G5pOaYsSpNXhkT98TTnxrXAhIoz57wzaa5lh0GZ9lNuJ0Y
RBEZFC8YfmPTrpV2nTs7YLEMiRRYaverlUAHBkVCcGOTApIixuygOIYFK4CiYwausMaylrd3022p
UbR5Zsq4XVACMpvMZ2q/i+GVQZzN4CJq8OPRtTILTQgsscZnwumZHkwTL1J/EKc8R54wC9NvTsjp
Hn6LGYaYJHp91CVNu4G25cyp9X+YNoVnZlB1t7qEw78WmSSvK5FHYXHjjJ5rtYWXzWGuumLTwPiX
Tn/iLUFFGtv/DLvn+uey4uG2Sf1BL10xsfe4zOdxTzcwdbDzsUGm1AHegWeJsNdR5OotPFdidgMY
T5SL2NJjnfOOcKsQNN5HRFBQsO6LWGTUHPg/5vyxQEjEh9rd+RaZGL1vbmV4mrHZvmu8h6sB0Qmw
itcCoKwjcyfzQIxcaUgqNFxOmgP5V114k8OzgQhc2TAv9xgHUUcRL2/u8xDO5yrmnAhE50MIPfXH
QHZena1tfauzv6LiR9RJwF7kImcxVoBHJSJPhpXBX7X5mTB5Ctyn8Cd0cPZx0JRHdCh0O88Raote
VnsHrdl32wCTmxAXUY4trcVSxuwFgoAZkdV4l0UkxJ6A/mG5shVUQSu7Sus+66+cQBINOblKJeeX
VGGcIJZBRuVoDIghh4DngroAmcf/HFkfLQlz4W+gfNO92mvLaEn3qwLb7wpEQw2P7fAl+aC0zCDI
mnt48SdHqZAl86RijRRHnGQt7iYdAw1/JELrwntERYQJ6hYYN9M86Q8Zd4Ci7VJCpCLSgIriGvBs
Rgec3KWEjWXTVDunNAmTahfpuLJ1t4zOZrgDTyQ7edYvrTnwEt8X7OttyG4RP7UayHMauXordfVI
BJduQv9oApjN3wyPBvINa9laHxEhOsAEJggk+Q6MH6TiNEvVvErp32SweacLUl4IpZhpHN1DvoLy
FPEF4X/e5Anv6r4fN86kIXoiZuTSwrixXIBiL7p2G4n6BRpOy7MtnWXzy4P4d06QAhSmOMO25zgb
5TkUfZMeTRlOftpxvvkGYjdZmBkjNu//uAg6aa23Q6+W34NzE0NTrLz6qHOzsrSJVENXKY50YjJn
pItUJ6gIKA8LM8oQHo3PypHWSU9R0LSPEHGHXHBEuwUz9mQ/uDY11miaDFR1r+cnVi1i7bhIVTS8
Jxl1ULYhmEA8YjrcPlRl0XHAGu28shYROI0XLKUIHyEkwFZfmQsAV+NnNLxlQTpHBBYSEa+WQEyk
V1kAvZy/fXWTgfgChJVXYr58iRkm/uVxl4uT75yogK+D77yrKWZbHvUOrwAAlXHOQFnigjIEvpd2
4r/DT43ZTd0ZqFFrOgBqdtYSBTjbPfa+UtsbfGi4aYsVXqJxhWy7Hb7FwdpQ6xCUp0zC9UFnRcaI
SIEu2bfBHs+tSapAUf7G2r3Efnw3+0dpodsmdEObnh6UmZH9ahbctDq5R7VRZtb4EotqYRnLSr04
8hZ8g6rLDXxHM9eXhWPPmUuNYTMMTxHblsTsiEjK7SU7AKInXrh7n909PJapyeqm8NdqyTIgKUFi
1lXXQb/ICPM2/XnJ7JY1L9WyCBbjR/Q4fJe97OIKHJiC2O0HM0VWQrB3s81YTKj84Ityd3/yuMEv
iTgvrX8ayhfhPLx1HksmWhSkaO0V5HrGkscBYZDixY9SM2E04KsWr4JNSM3w+g8RTW+RRBnXd0oE
+Hgwra02PlGZlvYGp79h3fw0nY0+sJ/YCdO3H/5oAtn17wESyLZ28ORDf6entL20xaymTyAnwUJ8
aXwuWA70+iMeUY8xC44NYS0h6pUvR79ZLE6m9SF0vk560uVnT/6RtSpLkkuJGVaWWneghk5SVvBG
ofmTcKaNoQ6//EmQLlqWdKN1jN7lw/zFUK+T1l+HNASxW/e+zENTuxSYzQWWBIIiMa4p8hfvoZjJ
ADDQfXA/EQxG7ViBCVW1oGHQdk3Rq1D/SBfxqn1d11xp6yl7pxBOhtbx7wBjAB0iaaes5gpGxrDY
Ch/ppqM3MKd756UiNQiNHzN6eeVlHFHxMl7RJ08XTecAp9DJhv/mEbIvlj1JwzOIz9YlOhT2ZuJI
0INjafLRF48xfxe0vkXoENWmOCndvRf8yFqcjgr8TtAjh7X+gFFoZUQNEs7q7xhfv0dcrEeH86hS
TIAbqeNk3XU9en5mrePD8hJXQ+jBP8WNghj2ohS7Sp4XYDGWv5Z+vZIJhl4yzwWOGVZ5tckkY1b6
P3T0MhMjkkLQ365r1wEYPQgazCEnoSnOuf5PGWhUo1NM71YBO7o3wTqWH7G9Us96d2n0U55Js5+c
MKp2I3xMKtnezgPQblbnJ95yS72YVUdkHhjKzSy2g4Tuy23qbdq+S+La0jTncyI8HN0kpXK5MJMv
ZCGJ3RntJ4YP4WHePuDWhYdfx9M8zJAAQiX7+gtmgrhdR5ivtpCu1BDPiuGnRBHsST9KthYAMOB/
EN/GpbbymbA+qPES9HUU/Av7c+LsulUf4e80Sww2bEKzzlqAD9XxeuCUjUxG/VWoXFTnrGdHVh4N
eQsCZiIWUH3oPL6h7XFpg3QhdUQwDxVERrVNRiCHrjeJODAm7vCkEuxFe2aMzgNfFDKa+NXNiB/5
BtLzSrccl/h5yAQ6a7SFD9W/TPvKG/BduV2OUrgIcfghaCMiguGMgYPPvcV5Vono8OImsXXI8k5T
FRz7E9bYu9yQ7r+TvkHhCZEJ66uf/9BOyV/Fr3Bu4Uoj8xNUrTnCEvE170X6i8cCiQGtSxJZUicf
JQMPE7NvfWMFFwQ0fcKCP/UBToZw7yQ/xfTx/3hfgO2a5l2gWMIKpfjb1DY+/VEFl4LyZFSONuPK
Go8gpg7kz7QKzNX/GDuv5ciNbU2/iqKvB/sgASTMxNG+YHlPFllksW8QtPDe4+nnQ2vPGTWlaM2d
FGQTVUAic61//aaKb1PDmelyj7dcQ4w73rA8KrpTUdVLp+3mZoyXhXaLvA3QOwEQm7hB0+SoTbjn
t3DtM8WlboR/FWztCfrlZG66iqf3oNh7JT7idsHUcxI7o702doW41yCfjkCFZV4vQghBpD4DNIW4
B7F2acEa3oEfE8JuOcVH2fMc4yoFMmqOOrMupgZpRhNNDcTYIJyo58obZrkQ4umAmAYn0PQsm2o/
OsZ3GPDHeIREDDq7+4nHB56jRbiW0HKwH08CrIoZFhUwbAqdAzC8S27uKCF00m+CN1xiOMLbyILO
CTsdJyju71RXgrUQuzZXijnl6iLLdhMuTUol8FLsvmoFL/xHPz7hjstUCCeNmA9SJFdRXAR9XUWA
wDhJwji4Y6y2mLimqAf3Gn/YPtY4VuvZ9wxxZr5nottnH7JCyLlialK549JNvkcqWkaaPqZ0Fm+0
Pk7emYSFmUiLMYNqewwPYZMKzLDqjJPXpGGFvqJx8PwgYIJm+k804ezl7BI4cvWWOtMMajGSdiJm
Op7zkmdvAUVktavNQ7LCwCvdEI+3bC2M+FbTLA4oRgC+Tr1eQlMwYN6TskKhCorlpMyRyirRN2N9
QPWOTpj5Wn7APgsNiJkt0snqGUuEvWJCtVk2BSYG2xi9hyrPPgog3E4hlDqztndodM8FrhkMTIHS
KmuDDxWi/EU17Jp7dKM2bVhs3WLbfuM2O9AliQjJZq9Zh9C2lI+qq9Z+Hs3IGQPXgVGORgOpQ3Zm
Y2m0h8C8prG90XiAIYNyFidw4arJ94YKTCBXBivAgv2k2Y8BUhWHwfOZvTsKkhvdYj9ZX8ZZ3559
HyvmVxs37bTS5kR6LQqN3Y64A9Vkg7kO1RrcKbBPOodbhJdBmb2p9kntVoqA5j2P7GtJMdw0rDF9
j/vcsgC7ozxcpoS1Lngvl07zGOb3RFLghEckPY6eY8gcBq+bdZ4eOkeBPwrKiTlXwdaInfPGUS/j
DxbXdKIYzolR0eBCI2JTnSbjEEutyTlV23koYscBGDi7C7BItUvUuEinUYKohzJc66rFAnuPaAEV
XGfKk9lfqxRnuStzbSWEkG18pjrRNgCQwFOBd+3yo/bi52vsNrBv5xigF8mwxltWig8QtkfIc+O2
u2doAq/BeMvIcGBwXrE1OgHTuupuyE92dOns97B969RxTTgAxVoeQ/OyztJjHxDYMh3VZkWXnbgU
5sSHGCgCoKz8ccC0PD+X01GZsyBwGAgrfXLVnNehWLi2j7LorllS7bm3MMFjHciamp7Bg9Z+JNi7
+OlrFjwrmMCVL0CkOMdJ4otz0IQ76+Z9sI84qvniU5Lh6tyH6jgP+u8S7/P6oDifsjlo5lZDE+A+
Ovq9rnyyUMf0HEaQfjY2qtuTpi0QEurow7W51XkbPaYIgIVImO4cw5EgPenWsyd4w2ERqcNWWYTL
IlzRSE4H6tTV8cnhgy0U936EuFG1aLLg68tp3F5fVWU5iSQ0ZctsXwOpERHmvSflDrFvLnpG6NdE
26sWRB8sNXZ537H9MhaCoETSBFPeDXS6YJY9a4wkG59o0BubiUmJIcN3Ndgb3UrHGjIJ3oWOEF2c
zZJAdgcV1PDQMyUaV/26WEHOyNcsRHPTMdcPwssEnA0UowFjT4v2Wh2h0Rq4lNXLHGowVr51DNgR
UFyaNcj7BY/nWSCOnQoIBcjo9Dgc3FucBBlLJUY7xykJmYaynHILrMfZDGv26KkH0tMlyujJWLMC
KaF6zbecCW2wBqSPxqeqwkzykOp3cXLf4CUQ7FHfKMVSstwZ5yycFV351BphZk8lUeX3CR0z4T4I
516MNIKrt85ptwWLkhnQHBMK6Oo9/ps0dVV4wdylzz57UBGLPmNSqtQaaF8yt8nPEbx/Eq6fvql2
ybAuyWPD9qe22buZm7j1a1K9tebZn3nrfnz3fTJUUB9EC0e+JLBoy4cfPnc7+IHNdABRdtorN6b2
2EFiIPgBIPLDp1ezybpsjhVNlW2so/zq92cxZrx524LFF7Z74V1H/2BfDWejjv7e1MqFMxCJ9VTh
cTsNqJkks9FOdolqBZvSPCoOxNrJyY2b3E3GTxOBk5kWCVKUkThzei8J6WVlQn3TmFTnPB0i9EIG
FP6Saa0kThMsO6K0wGoPVwHU/2hh2uG2hcWfMRHLyzWIkdSWBvOdpCnJzM4IVgT5rNYXfEGbBY8s
L24lAi3c0q19A/9c444mNPFq+6BiixDA8BvqA3zXWUs76t5O3QvuyBO92W5X07SlJBSylKxDzv9S
5MBE3U0ECb+Cqeswk40UXkzsnoADxyW3Ci8Co9oYRBRm76WBbYYC8Yrja2RJ6BbvpW+Qkq6s30C4
gZkXWED+YZNjWK8Tj64mgAM+CTh0VN9HFEue1G/o8rFYnVU6AmEPERG+IE0PAYM2hLCEun3WYQz1
dzqG4R7BHl3/WGLfn6MI3uiPGcZj4b3UwOGGWy2/E/TgOaVC9H3EMhCOL3UnHO7ycSRnhzoHnFpn
T3fCtVEu+vrWmAYRU4FoP99yMR1HxV3LEFd7dnjJUMyJ9TQ4iDjAsH+05SOBkMybd8zz6KsOhU3c
/LzAL3RCLlyDrpamTh8eYmPH8EEl2eLBy59/bD7qANtz77GSnMnhgfaZJ4W9YGwstRAQFIPFbuOe
SxT5y1Tdwbpt1Lu02QzW0q3xllwXLn9ujh8AKJMeb10rWsn8mNOL9LoK+3kJ/Dril5XuW+6njxYQ
eQhNt5irbzGugnh44fB9mCgbYjKo9yVcPvfBiY9Wf9iq3RLj3cnuBXImDA0/JyfyyaOCce/KgZjV
dQIVpViPF/AZ8pP6Oeg7+xGNXOifGl69Knq1urcgnLcItypgh4fSP6jmucqf0wK+1GoyOeyWVGsN
s6ei6rDiw5KsWGX2Er+qIod0vnTdA2BIF33XJ611wKQZ8a2ussl9yv48dthtKAz1XnWGHwJh6Cay
NtNMe4kFatzPK62kZAC89g9D9WAj1sBLncRTl2WCMUOMi8TWYyEah4pjcIFPp/8COBQzCCCCA8kQ
NH02PYNx7mRxk28RyQT1QyWOg/Fo4VaBtg92aOSuPF7YFihvk+Xbsd+mwaMxxGvT+J5pF1anJpBX
weScOtgRqlDB2W6hSsGlph/X2N5iV3Ji9sRpOrVcI1qYbkZqyM2gvZYCXdeyye8cUpsD7b4XLxpc
k4p3O2jmoxnMHPt5oBCMCE1au+629g+68Sy8O+xfVXebG4fY3IbxwQweHesBAluDR8XzKDaQkX3/
PgLHF9atxxugb1nWuXPvA6t4gKLyjVnRUB6Uei8pnfGTUN0NYuZiJENrEMvUg3pkDECisC6Vq010
ao86cQnQZeB5VBJ2OzdoiGLoMob+2Cu347hRjKsGGSYGuVIVUNr4uc8ec7qtbIdpWtRM9UXrewvG
z7Py0kMXVrt3bqjSkCKxS6EjqZjXl2RB2AFOYNmDr36S142FY2VuW3/tFovMmOFUvcUWMobdl8Hg
NNVbF5PbejMRv1zzFHTHEaKJXKXZyyAWg/2QGVTicw5ZJlx2vbXFXr3HCFOrnvXgQcsuI1ZcDFiU
VWAsYryH4csuuADFbuNhUv4MDjXGBPg17irjWScgyQP0fKd9dX3ehMUYE9DxbGNLYM7VZNmZiBL4
nEWLtg8rBxCusDv75W2PdgqmZguThjYSs2Fz2PeEVpdYjgCsKg1CegRX4S32Bl7To6VdONZVxJRc
Bz9CsYVGIsNDw0a66L0Y2mfIZ+0Q4KnWK1ALETnL6Z3PLTz8bmMYSoCNC1vfJOqFoMihvsX4uZIH
YKzRvCVDEQQWLRVe9z+I2/5n3PEyj5jBvmTDe0zDZyZEZahn6LNwaZpD6tazeaVcMUpCJZJmZxWf
k+Sxsd5HVoFCBZ9MFMbuAj8hCKh0xJag5Eh7nCh1NtaqFy5JDiceywzlmAkwpMeEJW8XWKzP3e40
jS0SPZmF2seUExKKx8F/gEute9BzcQE4tOJUxsAiB6PeKjWV9oTVZe8J4hYKfdNaszlMI60mwLDz
4uCJyq0W4zWpb5yqIyiIAQ37t+9zGDhAu/berXfk0PC0jGY1NfXaw9FP8AjA7Z+/GOl73hwsUVy8
Gk+TzxWWWPU0aYiLmwqALK7krOZYCeURhKfH9Eh0z0kob+LJGMP75PjD56cPySZJHrH+9MaAjIaj
Gd/F6tUYMfnqH8KtwpfrthkJtgyxS0La95RXfnE7gGXVNLmZ+e5QXHXe8cfCAfqrd8IDyOeVJ+7y
IYaK3rsfKV+rw8J+GnDXyiOD+wLOtF1AbaEjB2dttZtetAANmFfcJ8uyPxQpaVJLuji2q4bS6gfM
18wbcI8EMzyMcDHb2UVMN5jVu/mGoQfZqGN+W3bw+TkJ4V5H8Xe0X0kMGXtF5o5rTA+r8PYGHhAB
2u9pv/MYJXH3NPMkxFqjY0MnjeikxNOAjeOgqR8TEIwxXBledfvI3lZhIorHr/NdQ0pZZVdfAX7H
pL1/iw2Ehhi/+esSuNrZGe3V5pOJ6zSatKa9U558aybpq81dQrWG/Lnadhr73aS4PLJMxmjDdImN
DRMRKhrScgFzBqw0ybOBpIjH8COCNsw+BY5ONluOA1qdboW644Zn/SP5aVCBfO76NYQLT3V/MLqX
sd+JkrjGBQWgrQLEEffAqK/s+NvdZ9HhZroC5HEL2IsMyLYRBUO/k5hq78cengLlM9AmQIkDyXBt
bXxeufY+iz+kuO/bBb4nzgfIq5V9FNkpCs69uRuaVV3vYdp3cAYrOGDKoTceHGBQAuKqB4PXAk1u
+ClUAMAM2Kl6HNN79012cztg0r63/VsQkzZdx9Q0DaBJQFJQ9kaMLWPqmD6KOZBhQEnEV5rBRouP
FcxGbAeSTUjoYOwvtQRO5jYkvUTc1QNw0XJMV4gOGgUKDs6BUKb0Swo5vLpvo9sgfB6gjlQRgMPY
3pTyWCuQgh5SaA8Y+mUMKO+nrBdgHqU+F8NuMmun6OkJKNoy9bOsuV0yFT8F3tlVH+vitdLPgfau
BHilQ7TPdxHd15JL+uGtgl6vbBdju/aMdWHx2ka4xR/cFNuWS1zAmESmCWbdbngh8QxjAo5lMfa1
Q3XtKehLTFmaFeoM5PHerJ4+iNn62xIbC1s9t9jksBkNoDNHN8cReWOS1c3z6W9qNBPLKdm3dvt1
SrAjEBEjSEAYxLva3iXlQT0EAdxRYkqstaU9hMqTw/aP1exEN9wIUL2q56XpVgNhGtWnEebLknmJ
OayZcySoDjvMgdaa+9Bni0Ylc2cVdQpmPQcr+Bjhw7X5sh9YBrM8n1H/oSXK4w27r+m8ukwmw4sd
LwlqMYstsfXLmrM4wEUAH0botpDBiN4IgpcCtxuE+11xCJqVYdIt7hGjmsm5rxJUWhNVb5n6y5zu
3KJOHi518tZpHMSWpGuarKGY9VNthUSQg75mB6u9N1GwV+Wroi/sfuJpQnYp8bww21tTg0kTHguD
pWWj90QYtReYA0Q4LqN9RFqN9RQvnQsXvoVSb2zw0aR9MMh1aCFIIgXB1mWaOiYnRQnJYNz3TEga
tMJBe6n5+KNExznHt6q9hBFBqECBFRZ9o7VqcdAuVm2/xYzLC5eRdW4cKh/qC4GyBBVgi4eYDxkT
UYs8YN+bWCsd54e23Sv6Q968JhLD0EtXbZUhpju/MjAMUcdwPsVHiLC1fpDwa6wzMQQMSDr2TpzH
k4ClRk2yI8jFGN7KfG+DMJfcrFXX7/TxkPenQXlTplTv19hegt+TQT+qayN8gatjqRibIOPGw/Xk
DKuM/TFFZKAj4HYei+p+2AXptQO0AKNWQd9ZUGb9iSekibFmueAAhb8BYhTjJD88cVGQD4xwA5XW
sfu0syty0gYEzH91HRb6NsYgw4DptcxN/hI+GhSW4ZH8TItpR9idrP6uLy5Z95jyxlQ5zkbDq2Lh
woj+Pg7eknyBY63FM/O3br1WNKAZ6802zxJYER45LQP0GeJlcxrZueafx+ZFYtwixAOJB7W1y8ad
o2+NtJrBk1Wr+QzyEFEyKuT7CfLFYF7aJ4xrWA0plAuCXmpIEscco14PuC6nwTONx069H9M34vam
KqfT1wqH02QrGCLLYX5dMhblKzF+T72HIbqY1uv0yoLFhk+Tjpr4x1lBv8KwCKxdludS7oR2R/DX
OO0RaGSsbBkEzw1Uq4QTvqH7j31w0eB5qkJRHdD84nHmNTAuPl3abFwuxLH1npLhIzbDeRcAsvQ2
oXsnyUucLXoMteIEE/DbXGJRbJf3w3Am2TUhwCN65Qngp02QQ8ecpqexQhUHKwTPUJib5irGaJt/
xYsNXZ9xLT4NuU2Y7qYj1piCNPJeHah4VKPQ3VmuNEQ8lFLDH8ZygT3vuemEulE9M+VI+E6NZO4s
p0iJl8q9w5k3qdjtNpFzKXDawkVGey/Tx5wxhQWdVn2gb8wxgWSynm1Y4LnxxKePgx0p6LynRX/C
R7pGeOg9J0SAubgoM8V+cDyU76gE7nTU5pjfTlOU8K3qPriNTXdr2bsguajOClCUatMOzol2y62y
lQMAqe9h7HFIHVytD8gxlWVW3BVgvW63a5QTqN4A+mSXi7R1l0p1xuK3obfKjmzFBGODA0MWLqtp
3ILYeVo4HrJA9gD9nW2QDtsjJjWYVxLT1OKm0fJdm7yMQJJIkrz12GGvsA/kowBOaRgwdJjzoImz
OMFwTTv6EZYCV8XcJl4GGEIDg6mvzqSBwdCCb4RHq1JfunY3rsZwy6Xj/jJVX3xBPCgmrxNGegVG
+xvNuC0JS24/xLB3lcfcOg3Ovsr3ZnvHEAFT1Gi4DbQPGdW8gXdldQ6rs6Y+5ult3M0jcKoUSuOc
d8TryYj4FO6jmTx0HHf+ShnXmMyX+VMWtbRdjLU8zHsRkdTMAPWLnZ0H+zYH8Q+TOw0MEh6v8erj
/TSioQaWx2f/eztuohHS0pruB91Opt6HxXHK5JUkzY3galRVsJlxWRawl1v8RteNdZHweLnLbKdx
slX7W00cCfjxwovhjisnz5daFBKme+qgrusgaCGVAtfgd3wcxboC9FHjKAq2mXyJE2vmdvZRq3o6
w63AHFvfyOK7joW9YygbqwGZt+4KZt85YjlOPzovuC5E9bKTMOXtPlvljHGX4Z8GaCbIfBdFeZ93
8VypbQbfzQaY1WzfMe+DfBW1ywZsvMb8axVhuKSUNRSm9z5/z3V8IZa1votR0A0DUqxPAyJA6n3A
yldcpPff2/y5qcGB+epAsicKd8lUC6ZctHL8q4o/nwY6TDG5GNNlGe5rHLdsXm1sRi2TxvrOoysd
ZgwoenySjY0qaC4i0Fj3Dk9NPToiA6jKfWy9GpKoFHiM8X7MN515LICiVe0aYR+C9x6Onfoilq9p
xRQLdBEylIPHLeV89NzHj8LCRR2tm0GVP5B9x9hEhECy0OjF2e+eO23t9PRCl+glsyFp1ew6PmZR
1ZtsKFqUlxHRsQGnxJoMgboducSQmewS8s4y4CPLknO+hPjzVuG7GiIe2rMB5TmsPziXbDLVePSK
uwyTJEXSEinfk+g7TDMalRzEAsoeKIxD8gCzOQR2sBKKcKEyP1KLmK1r25Hq1a1rfTk027x7KSbs
poaL15wxOdSdFpB5z9nnAlzH1G+N/uICg43gNrO6YwBPG+VHjwOaDHdnJ+uyWZOuwqHIocr55acQ
NHQYHhrLUDzJgUIxOjc4znBuMVr21OMkUkyhijCr5SXTgNiJRF9OBt2cm9P+6sHZn3j2idz4JFNQ
QOhbeuRzZz5Oqgh1jVcYPjfMQ/lmXn9n9tu8eMooTJQWkk//OlFrwmpJmCLoP0eDC6+9A8Q3IYi3
/iT0fVImmwzlLXQ/LeCsDP7RIWuvIyIpBTS1YTty+3tDe7Ss+0wFzeDeCRAZNkCSRwuIcoyUjCNZ
xZNNgMtlLaeGnAMJeXJJIhQgvlYKuXCbMHlKxieG1ccxWXsypxV9ro07aipY0xVn7zguDXZ7H/cK
4B/fISj0ZSxPgbllMU1kc+Gh4jY5dkk9sxUyx6GfluSLs2j1ejLSKIDcPjvvexkA3ULQT8CVnaVD
AACZThc4a+Fw7fstjZttnJTurhvey+LFCT5cepDCJLvA2qY58o77jJ+TH9I6GDyrPDmIq9MpZhJQ
saqDnVcfVfECDDZhYkRP34hNNv3c1eeO4RFzFkFye1JKAe2HXtPHpEMBLGImwsQqvH777b/+/d//
9db/b+8ju83iwcvS6t//zf+/ZfnAh/frL//77weMBLLkx7/5n9/5+V/8+xC8lVmVfda//K3VR3Z8
ST6qr780fZr/+ctc/T+fbv5Sv/z0P4u0Durhrvkoh/NH1cT1j0/B95h+8//3h799/PgrD0P+8fu3
t6xJ6+mveUGWfvvPjzbvv38zzB/36Y/bNP35//xs+vy/f5uhCv/4+usfL1X9+zfFNP9lEPNqmI5h
a4YmbPvbb93Hjx8J1fmXYTi2YeimqkshuUialbXPPxPWv/iJ7jiWzq9YqvXttyprfvxImv/idx3T
1jXNkrqjmt/+7xf/6QH+vwf6W9qQTI8bQPX7Ny6f//GYp+9lmoaq6pq0Nce2TMuyVMnP317OQerx
y+J/WaGnyaKzIE4PvvnkN26OkitS4TrHzpBB3fflY+ZDzGW6UjL9+NN9+s+n+fPVp7/+56s7XJgv
w4jKsoShmtrPVzf6kCCFvmQw4egVfSJJ90XnGffCr6zVry8l1L9cSxeOtA1hCtPR//JNK9noMh/r
ZpN0mS+Pru/6ZEEZToF1pwlnUR3MENBWxasqdDM5rFWvQNuZq0lULn/9WXh6X762rqmOozksAdPE
E+Xnr+00fu6oTdpuah9euOOq5N92jv/B19ZphekPFT2x97++qBB/vapu25o0hRSWY9lfbnZUx2ZQ
JNFIDY7F4jyw0v7Ta20ODzHUMV2xnQebUh/C20az03Cpii5DE1BmNZ6c4Vj8w7P/m5ug8xwkj8Jx
dJbzzzehLopgdMqx30hR6o+1R/NdTOkhYRBOFEEQ0DEv7H+46NflzjuFc4amkdjiaLZwpg/1p+Xe
jb4woqjGWbgJFNSc0raNlVsHLQ4vuis5KguM9kcxYtektJrx9utn8Nf1rktpmuwCpmOrQvtyecgP
Yzu4g0ocLBPipG38+0qIAPtQ7Dx+fSkxPc6f3y1dWoJbLKWlsdi+vNmKaUTGYBrjRiMMQbvROsc8
GrFdXYaYpb7RCBrYFrwVBcW7KbHs9lJ35g8+OEye5TZmCI2f5otff6q/u/+WaTsC4Ttvvfjy0PVE
CruLsZiUul3f6UPuQBuOdQns0+gfTu1h+Kj3eWdjCKa5H7++uPE3t8QUlqFLUzUtoelfbn/BdmMb
qhw3oT3qzrwmtmgEKc5Q4lViTCZotiOGUs+npNZaEjBr2AqCu2yAWVGIKdFd8xtqjFo2RH0ZvTRQ
dVpOxki9cO1nvZf2R5HoaTEPK1FQLGY5bb6jtRZuX0oCglcHCr7EaBGUcFYbEfI09G1tPfcyd9zG
o6qAHGUj0z87M/lvCo0GkmWtuHSLpdYw2TMVHVFNS15KoqU2+LqiTtS5ITCPXd3B38uaxLm0gVlU
1PV25vzDKzRtTl/WlamxfZq6rhtSGtM28+dXqAnL0fZUddNVI65/qkisZdWug9z+rqv9WamdTVCI
l0p22euvn9/fbeGmbTuqbpsae5j95fn1fj4kkW+1mwTbm7VEaPDedrhmLxJVlUio+zZtF4U2SHmM
85Aom+lAoLZ1DELG/uGz/M1asvj6DstJZVNVp5//6TZAc7X6YqQfdho1sHe6H0GmUyzOjTqNjHpR
96EDV8rpyacelMpADtRWMe190/ftg5KKceOqrfYPt8g0/vp0bFPa0uRYFUJXvzydyqzrsYXhsLF4
AzGEzoLgWNZKSgPslkoMn660c/irXpvsyrhpYENadJS8BUY03BlBXR/t3tcBe1I7AcFMCHPMPbNL
n6XZKzO1bSyCsnIy0F8Lo3CB1rUBX1dPw08gVmwQssL0kPPU1gD7pgolcEMXSUh3uPv47ULLQ3mb
lFlRQ40cA8h+nSyquRwCB42sH7UW2g5D6edtl+JI2vqC+xe6kfPuN0MWw0zI/GuTacwY2sRJPmWu
K5c0oqBO6G2auDgZFm5OmYK9finqaK3EJmTntm49jVEaJoq4Vdk+ZNg4N767aRjciyQkqLuQ5OMu
7SZQ21PhCeLEAsuW2gahhxotdPgqDybLqQE2B4knwkWqxv2v15Q27X5/erUsQzUsgzpRFbpUdcP5
smXncZI5PKNkXYQI+YZ405QYdLloIGO1xPui7wBNnIp4EfKcazyiq9A9qmAqGYCUKhE/Nmq1aUiY
qi1cXjRt8ukd954H7SB3toNH2ldQ/9Oe7nzZ1P/42Hx5Q2qGNJ2/VHGaEtexi5uRiLQNCDekN+M+
VlUGq5PXNfLuhmSS+LtS5v7C8rF9dFoOe6OCj0pDoxfUla4pt5UVzU2iKMaO/hhMZSSuc2KTK9ne
F+NaAHM5cXowkcbpgfU6OIQAukBZmTTWjkz2Ta7sueCuwwk1lBIZTFUQ5QVPL4G9PvjYn8Q2LPhe
AwkoBqh8EEKXlhnv05w+EahLlj4UrAL0MufkBK1mlBQLAE5k/T7R0MdcchxYo4cRko88Z6Jy5oN9
rxnhndHZ6KLUjuFq5Oy1oD/luvpESVesjK4S+M6YuEAl1mfiAKk2Nua/UzqHPqBhzNMNY+5zDlPN
17pgXTtVwZcnDiEK6XMj286WVd+9kmNMMMbwXGj2LCasRieK3srkEqhph3r14BkFSpTkkOk+xG94
hmoArbxwTmWB0YoqrhawGZr1f9gM9b8sXFN3TM4CS1BosHqnFfKnzVDTsdLqDEE2iwh1uDie9Tj6
lWQkPqgJrXMT1B9OY05noedZ3422YLzKe243yyK22l2UO2NLkBjtyqwx6+oY1ByQzIZk/d3Pigm/
zPyqWgd1yvTfFvDbEOhJdIy+PthvkY4cASQjU1/10BxOUkpmgqHXNuhxzSl6r0gSXgxHenunSpwn
I3eRjHJ++qdfv8K0bD+/wXxCYXI4qsIwVU37Utl3cZM6gc3hGCilPvN6FPyljDCmamJlPghfPfz6
etOO8NOOwfVonjiJDUGJJ76ciIYMpahb7Ah7xUJj7Yn2kBkIvVM10f6hafly7tPCsj2ZDp2DRVIg
u9PPz9gr9cbHTkPdJIEaAeaFHBtLT8vAZuhUXWQHeMcFllnWs9SWOB0yMVf02a+/748C8esXtg3L
ksb0IeyvK62TSaoMiqFu+kaNukWfinatF4OwYLaInIJNlao6i8bAIh7DdMJymWpWnS7MAIY6XiiD
fQ6FXWVzfbT7219/uC9n73SHNE5cYQnbMLlB01vyp7fAq4zeSAtTbAovJQbIoUgZZsPQ2tdfX4eD
+u8uJXVeNPpIfXr0P18qTJQxNDVN26iqFo0MbAvAMZI5OnyR8ktrZdHKqBF5uG6i3wUtnnw5JrWL
WnOUmy4ftW2c1IK4Dq9kjMq0VI04uYe06VesNwTVo2acRidCpG+HgO4FZstjgCxN6wpMTPSCoZ1n
WNfQn2BW3c6sq9Io2jrzEjxaoh9JXtJ+onUOVnWilkvpEErZq+hNhNJpy7o1X2sPbk7jMykP9Aqv
khK9/6xLJs/hoRtvbQdH6FDF2Zt2wNlAgYJBJ9r2zjMIYtKdzN4NWtfAcomLu1bXEbd2UCfKsLDX
SaGlJ1vE6dwJB4E9mz4UxLd75b5wtSKfR0IWi7bCySxLMuW1ZDwA1Q1pjOKZJoFPpBPWo9qh0BpJ
RSkyNDyygc4C5UJ91rzae8Mfj4TqSMVfNxiIpNMLixgjfezhdWs2mu7BynDXSVvCcwfLWuKK08x0
rYM7kzlMNRLh5YdGV3zSyVqo103YjkxBSesh7yA2HsYAn1OSWtylKXUXaY7bYKVhT+5ZRDrDHLLS
u0An/6KgY3ttrcLZeYrIlo0DAdlIgvjQ4AfhghQyqFV7jACSfu0koXPW9Rrn2AQ2nuOa9IWBm2XL
toqm86jAvjhxE6KFUU6SDWAk97XCBBZG8jXF+fbD6jVxUnQHnBouRV0sLTk6kP5j8Z64vvXaWY6C
Bl1+lB0aL0MxHtPUqz87v5CgmEJ99K2yWQj6loOXS5DQuPWaN5bEthWq8dnoonisVAfv3kKpgpWU
I1PdQOYXVzc4WFWBC0Zh3JoYmLTzoYqjSaIT+A7WcCNe+62D1DdJTHLwXByCoyGni7Uxgu1S5iie
Id5lNeAhG4aSGK+2fS671FmUDCwWhqNCnxpVlM4hbECRo2k2Yj24H2MUcEMAJ9wkDyopBohFqVtZ
L52oCWHRoW9RBrTwha23zC5gMBSksLTzjgK8Y24efnitls8S08B40q1w7/Ri4qa8nlHn0EtYdJjb
9krvPJvloGGTZHEypcA/eL3UgfqQtjWWT5GuQVirrTZv4Q/Y1nKMCm2GwTnfLXIZcRQESxbYW7K+
/WXqMl0fmFhlLUIHuo50q1medgkNr97yXoUbM0+f7bp3L1qKSlnRmFSoSCw9xzoGZXMJBx5QGVtb
0Sbefsj5nF2VFU8J7ddNqmUvrpsj2c9z3jjVjpE1iRx/0obJr57EzaVLQctnMhgnPV5ejegLRfno
1wG50mEpoYf4WiHng6z2RmIrT6LgXoFElrhpjdprpWKypxWhu1ZUcuC6HoCGQXuFD2bS8K5qmYCg
XQQvrpOHV1u6LVMtvLDNm8DyhquDbd/I2CWEl5HpDcb/dhsdDPBHTF3BOWfhaP0fys6sSWod69q/
SBG2LFn2bVVmZWbNA1DAjQPqgG15nmX/+u/J/m4OdQiIN/qqoxtMepC29l7rWXiUa70g/hBASJfC
lqiyAZkCBbUReA1sv4+8gdBSCi+HwglYRq4BwVW9oT0ySiDQg8WHGqf2KWgQeThFZEc1z97O6Ka4
mWJ8miwuMQGfmF+kn69v2bK8uSTLjkHbI3Rbm/5rrz27q2cDgaoxy7fZ8x3HfKZMua+Dq8n10UXW
c/MrZ5D7ge/BuM9ZCPSyJROwTLFQR1NPnEJfcE996y7nvIbp5W89tBw9nf1eU0bG+aIa/9FvE9ye
DLC6+8CEPuN5pQE5N81wpCvV49mZNRUusGAvIZ8LJEfrwumbWM555B7iYTt1QLPTxpAuBX6CPCJQ
Br524ENU9I0T43LNOeVL5Tfp60r/bTdTpEJ7S5PuulgJYGZtY8rhBws1Qu58FCd4JQpRuNvVEqo4
ChyHo6rAM9T+elLxbC+nSufE88wzqQMja7lyE2+BqO8DWd+pOr1OM1xxaTmScWEddXQ5I/4ZURvB
TReonwZgo4LJX4rppKprZFVLfNHzK3Ct4DzPrZ9cWZZ7xD7MPp1MYckb0AHx0mIdKjp14GjcPtDg
x/wHVTvZpXpcLofzoM6fkL9nuga9HzM7diGkNt765Z43ksTcAu2smRz/tCwfor2yvrmruoWCXm/Z
YbLwWARRAOet6RGvK1m7jZ4PskZp3pom/1nKytzSwwHgynFzN6Tq0c/Nk5l7WMcbl64yM+3HFR9c
tQTYhirohD1b8n2RdvHXwEmzc9F5HiTkp5FhwAWIyeRkWaHpSbjhapx4EusIFjAup/BSzFyp1N+2
Vn71VvMzzATTTdP/E44tPA1/ZtSdLNeOoVOHRLTH2mvAoU2q/dKFc7HXdPh3iR9/WSviMwDEv+lE
Q31tdfAUSnBUReppBtLVlUyj5jiscXPTGPGzYg+/d8v4U/OR3wSGMkbGWXPo/A6/dZl9ZZdOvsop
CohLWPqZm9iU3+0CWW9KI73PaHrvKHDgvc2MZ3tSNfYiGlnQ47DdI4d+kp7ERJW6M5Vafx6j8ZFj
1oCiRn+wHTaXtZTXSYU0IVEO3b3xKv++LMrnKmF1TirSs7sYQ/qoTHXycy+9ce36IazZedbFkS7i
Se5tkIChbePqc1aF5tS50XuSLuDARXY5ASlMGopVA6xeSUpG3/ms5fxcM0W1LYoPL+F/yhMmd2qL
4nNT/GZdCKKAAkXqEMuBeRBWpoc+A6ywLFCeIr7yHVsiP1OLz3O+rnvE7E8exel+zT1oW35JOEvZ
+Hv6adCjFj4FD3GbEZ+bM7onr6rzVgNSptuGmxV/3H7U6DI964LvvoWNNPj0IHurv619zDl70sGh
nZjVDi2bS+3ZbI9sGWVmMCGDbL23lNUdt39I8g+pJ/78M8jZH3t22Jt60p+LmSCz2Lc/xFj/iENO
Z36zzsAX5PzU+81JLmS5jJEHhroJPvjT6r95XcG4N7LdXpX0jKZYcWfL9hhTDOxZv5CeJxs2l9SK
Yyty6vrmvC5M5lM7Q7sdOd0T0A1IR5sKG7QFyWNC9Bg2Ll4HD53LEDVfUZzDhc2W7iqT7rsKR8qb
JgbGWiE+zZMtIKYVOd+wJmgt2FDOdyLb0RX8MiELO3DuaI5r7X60C0sLi2j24nspTg+FarHorrpa
ptf9Ino27A1cRYc8uUHeGozbS5Vs/JEFX4AdoEKVA2kvvSA4ua8xAvofltgHR9gJ6L8CGFUlh8Mm
aT9scZPv8piWnI3yU6OC8/uApgGu9kpdP12ViyLGIie0qDmTXLMlyW+Ex6X9Ye1vctQwl/4YN4e0
n9RlPonvbcAUPQjn9DEpsJaFKgq5JmDdghMvf69IoMtOL60IoLcVzIvqjr9ja9AKFxAfcLBeD65w
p75okco0SwA/CT9YtrA/NaL9YmvWkMmn6N8c66cOS/UtZf5ybfOM7VDCYcpb6BdB2gAT8/mgDAfs
r5Hr4xNfyBnhaT9WCTGxaiqKty4y6Yd+y568GDgzmzNg7eimHcHl6IZ4WH/CaWe6+tGM6A6HGIdh
srUYI9UIcSaJUJ2b4aLzR9JGWnOzuOZucRO8iYW27y4VAxzJsdO07WOK7hBz3KwFbP3GTbs0EtGL
MiUk5Ggzx6XFNzRUhdpNM2dv+JggXnrMS9uQp6dJxz/CVP4Y6R0hpDXwPULwEGpK+vtwLNEFRfEK
HimZgtfWrde9q9w+6snfbRFGm6pF7ZXYrt/bDg3EIDDW67gmFbB2s//SC1kfC4fGMCNltLus5YRW
IS0Kiz0cirsT1t8t7RrvaBkzcuhbQoTqBdWq9gbgUTosCmKVc/MzIIIA9CTXSIp0uk0r89m1w12f
6+au3CqAXh4+prnmb46mDT5/VcOeKCd1X6gSD4job4BFuL3mkHaEkhxe0q1qSBOuAX+eDZZR58GD
zcsrs81PmQCEkhdYtaNhTK6aQb/Vcfvc0RXEq69fobJV90aJf7baPto1N1R+uTiuw/K1smjM10Sh
GloxNimdAvEMsUQ0GAqvyOZR90uFIXOkjb0LEPXn/roh8YcQk5XjUySncN/QxdpFXsCuX+dncYlt
kc9u27VR44sQ28fCr+6l40xWmcK+DEPHeWYsPXcZxol/G+V9+aS2WPD++6992x/WckLXYxZ9V3pp
dsPXo1CpJoSDm4Fm3UDf8MKP+ac16VYc55z29LiOZBVvMEWnLuwOYSmjfWh4emoOVgLbSnILpAa1
HWtoAhP1Fw+7OUTR+JqcKUB1vJkrMVI5b4OfUAhujO7LStxK8G2S4pDaKWXNKain0k3kxybyiOR2
voJb3t55TG4eJOdrUvmKD7UI+odZdcyTFKOpIAM4wDGHooiSzxkgtMondS6CB4uw9aIL/Ok+xx4Z
tGH4sVxSvKhhQlZEgZSltOfiM05qUp/KHLCgl0WUXQYTkcMyGWXVdE8XPbraRIJZoO3gEKQZGjei
W+LGxifRIDBLs3iCPsUBpo0cCnII0q3NzvgWbuWQu2g/t0P1tI0kso9ryx8YLFLYc2BC5rqjXIqf
1ST2TR/io2PvwzfLehVIbNRJG2CZo/KjJAM5Iult7hIZQzWZ7QhjcXH7LVOEUa0o6zwx92CWBQJM
+DjMS5MrDiW3/cxmY1ZKJ/DcZ99t+NV2FicFTTT2W3yU8YALt4xAU9KTaHasxz9FQzJLrGGZNtHw
VE1VdlQsY9r0D4ZJ4y0B9//MaaFvuiL/WZBex+sW4MG3PdziOhx3JiRgwghDCkWIwSXZlr0OOnJS
afugQzLBjuoCuNQUP8vUvk3JVO+8YQPYEyffRSNT/n2Zv5OUPOnS4umMBPhY1dewCDssOzVmIdoh
9GZRetkYbFZjkGfL0KHEHC3fZkhE2ra461xztotCeihBU+hTWjJtKoYRgN20kYbABOWhI4KwCfR4
UF19b1DJQ6da0bb2/s00shgGw/CaKXtbZ/knVuMI0B+tDioCdodxemq3/hUZDORnmSFFXviZUwMF
e209qtT6YWtblthekjmQxM9JEQIzSd0XYmRgZZAPAzs9Xy+lSIpr6k5xCqqEM3c9iWNVByDfM5iL
TajxYRXp6xKyXWau/z73q9lJBioX1NYxeWv+0zCl7SFT4qlL+wy66pkBaoPlVORN8swgmAybefFP
VNQcQ+EtfoRGSQ6r7dGle+nrRMvn1OlVP40zr+HE2Iw+VcWMl9bgzRARWZdP10Ns5FUztuElin+E
Z3LDkTacEfumEsOdG4rzSUkRelwG261R3Tn+MP6arSlw9a1hRDKNeIOnGVaEps2w5Pr83of1YV7E
cx2niAwwolUs4h8pMx6FqN+cjYBwsOLzkn2Y4q7YF130PUrRvOZh9qX26u+RAa4z1R6IX9dgwylE
c+27M3CjGsUFXa07T3M4Dxs7IdzF2xwNGGnSlpC8iZ1p9NwAtsVlx6WpvJfgnGmRZkQBSV/0+3bK
CM+NqFLXNjkrINlVfTr5Yz+gRMTd4pYYwqJcG1xoIyOcZXstRyfu1GyA7EraQTpjdVsNIZa9QwJJ
QUiORL7Nh6mM0XBn8kUp2P6rAla1um91Vn+JozG+YF711c+h2axl8L3SCqMlR/gLPQts7U1PM6xo
6R5o6ChNNZM3nMnhLs1JQqsKCdkx/uaJYSbRoDomtP4IpM+P87am+167f+aw+Qy2jHzOYXya23Pz
cUHmuwkbPvvVKoiUlNUh7AnZaI3CsT/r5NIDeVgb3jTioN11qGaNHXQ8JROZEg57ZlnmMUFx2ttv
vL8v4VoinsXv52T7j1wMgsnQNk9rl80PEwYMZSCleNH8gK8favyCjWQq5+uooEisswHygO/HB2P9
J5mIlA0RdqnXNffT6L8N6/kfBW7vcqZ9zfdnXy2jtCmXqKR5OFDLwk8xQXiprj+yhfxDh+teiLMV
xoSEGsdk3qS+YVo56+lknEE5idTqWrSUsHPvvxaRj3O1B2U1Day6YdUKPL1VdHA1Fr/UDPkDWw3k
ihJftRsUCCPdVuAVpd130xI/9qPCwBhlPEP8XINn7dUEOu0UoiYFjrjlt4Ga7hfjtr03Amc6D1Ol
FeNO1BywURjtilR0l22Fx0AJf+fi+rs1a7ZbQmq5xKc09OY1pxq0z3024MnsBvS6xXYrEKO/lXFD
O2b0MU42pGrNFcSNKl58DgZ98MgKbHfWdy9R3S3Xa1aCysij74VhjV4bcWjiiuN1+2BxZyK1INwl
7Np7Tim3sIR+xCtxmFkgFurzodtb2w4H6FfFYZka3Dax9zTm60+XUVUwTKYyqDhYB8UEDmREsbpo
te4Eg/wdNn3IX9p8qEvaaRsul37pecUtCuDYdYQNDRYGtIZhX9C63rkVk3Qy2YdO118D9J0c3DKg
bgFVUJhwRI11Qftnq4H0VdtjmsRPSwiwdhK5us3WqjvxS7kF5y5/HxFRsDbgULoWH/0SfI5djuGl
lmDzp+CrgxR4oOw9a8lJcWkaKY8IxbZ9Zcdmt0YZCdFsjnln3fNq0o7jWzA9ZqqgI4fe6RR3M+iX
tVnvJQQXFlKF3yxiWJwXJr+KRfKJ5eebSSF9Dib/qHOdH4aNGMJyQLjCnbmIqtogIYlZi7sZ0/e6
DiRr9WdyTgjcxyzjSdSoepMgFHQj8E74brvfQmbDqKMgMk3hN+qSF7/pwJoJL92HywJLJppBkHA6
u6g9GgOVnYmAivHmlMUGwT9Z/Otcko3emPkQFGF86S3M78PBRGexBGaSyFzm7XJrurUjo5f02Da4
7zKBr4s640osthoIfiu3g8pt9lpMMx01HY3RnSkcoR89V/HWQfII1tW9DDRab0aRtsealIDLvhgz
8jjpXHGCLV+qPGFIkwP5HaPcXTZeXx83zYsVhiFBAj0zWVvn5ZHOPfyfMmHLiVV2DiJoAesMJZCk
WNN989sQA/gY2Af2QTIV29kAu/QwQPZMoUBuafnDFopMp3BTn2hyYTdrsfc1sfvpm7y/z3Tz2vkr
+EDyoAAatplBjDWyYdGTmmC5bU7mz0nc/WAo6IHKWRAy5JHYqYB8T9VaLNBzbNP8YhmbwV3bgTm3
y9YRuHUVvKVeqz4vfGVXaZjAY6FRQ6s4RT6DCsGO3/Ne3SlzZo/7Y3Yjq2wg2Eh6l/FEzEwsTPLa
iKyHB1RjVHcqEzf9skkk6GnsX/jM/I6VS6nFJ1d+HVFMXqf0EODCr/OHxTbDPbl90b5syIz16Wsd
k558BI7zzS5duuFB5e38hTNUuWs6N13Lsk6Osc2gsiyoUCoY6NesMgASKtReaYVlBq3MhSgTyNYy
JzZSBRwUK433Mm2oaZZWFHum6uJqdDGNQvxWt4X2pg9LkY30L7L0JqNyPk1LUN46tqoqFnKvO/zg
lLMDkWPUHwniVwI3MSjShAL2U65I3dIMkYLfhB/pbotTHNErasOKnTjCf7vEOr+uZw1lN/Fx/jHr
oAOl0DHQUf9iHB3iZBpOVYw8Zel71D45w0gM/z+Q1GHLVDPJkwAcEGISqpsn4Qe/Qc0SVLTIKU7/
Ua3HAlJC1mwnCnkMncFOyNY7bsLgfAmHs7sQ+EptcjzeDmtdNoJGQNLBq5QjpfAT0Fp0DOSx5M7u
NuRQpy4EIOHRrScZmXAXsfluF6aGJcv5IV3iNrhcqzG/91E1XcaVWrDr+NBMmbJ8qiYwQHT+6IuI
FuNNFjXFfuQPHrzV7zjKxflh8zpLQuji8Yqf1Ry6lJ9SKardTH+N8894vvFx/agGcjd9UYLsmBcW
5bOFDz/QG9VQR8Yvc67o3FvOKjU8Sjl7x3RWnAQKz93E82ZvfDQ0H7YFTrnoSDGx8lzdJXr7WNPh
hVaYnzFHfXg7xtgCMhFkfxEHnHUG78byAZp0jaw2kpH8n0DkX6PvVW6mrSYPGIesiJ1VJLCVTMHg
HajsEIpsoi1Eev2f5+C/uagycUwriFab8b13ioQqS8HtVgHih1BPnC2X9ToVJYGqmrjEuhtww6RM
b/580d8oLhT61SgOqY8k8r9fJ+/ZUqRQ2sB2l12AgqjoLLlfNcMNQGeBUE9/vtp7yeNZU4CQDDWf
ihXysvcqXq8tWnoiM6zvLp+vWRaQuGQ1HZsk6S4Eg+xHig+zp1zfLR4HxLHH6fPnf8NvbrPRSile
WMmSaM7C+n89W9c0fPJ+GpxckOKSZIhxdBybMfbGqHUU3qRuHefdny/6G7UJMhk8DqiEY3wO7wQO
4RyNaPUtZmsDVLfu8bkXcwYNcdtG5jJtH1XfVZLiBEurDNN3sFbt32RNv7v5sZTcfd4xo9E1/frL
mzGJ9SB9ula95dLNunnVvgnMyonPiuAq1pQUjEbCFybnNRl5lOfhvkdRkfzldvxGV/T/nQIxtwJH
yDtZZ7Jtuer0oE8xjf2PynnLx0EhoNyt47DQUmjmzvu/P3aOnJIDHkLfKDDvpEXZpvMxMkV4GqM1
4DzinWcqEO7lVJCExPKIvajf//mp//dVQ50T0rtHH48GMnx3w/ulMGNfFv7JkgN1PS5ZA/uA439y
wfgFMHyUh9gsByKI9fWfr/zf9+3XK58fwL9e8rQN2smrG/80QzG8kllJ4sQ8EmA618PzEiN9MV0G
U3sDjzNUBEf++fK/++FSsoQhi/dwM7672QVn9G5su+DkZZC0GfaQ91ovWOiXfPzaa9/d5BHtsD9f
9L9LGbJlzhdolSLmTeG79TPaisoajs2nzUM7KCjoPwKZKh/jUQZ/kSz99/3lUuiVYqakfsi1fr29
fQlLe+6H4BT22PX5v+nLOnboWl0uTrm11eHPP+28Cv+6H2nPBHRZDW6XMNbn//1fj3Nr50WWbEjM
irwEqMVkYpK5OenWf7nQ794bbqA8ezpYqNS7N7YOm3DIu9Q7ZTUI97T0sf/VK2Fsq4qfKE6rfXlu
Npkw6I/amvEvr+1vfqfvqyjyFOd5Xp93lxdbESKVND7I1pZGGFIYxwqVhPRm/nxDf/OC+hqVUqh5
jPjZ3q3HtZ0MaxB5nmmQK8JTuJNwQBp4BUNTabvPxdSGuP27cbz885V/8xMlmjqDAgfPDAvDu0e5
qcmCSdY8SjVDWEvK6k3Oqvryf79MpKkmYnY6lrt3K6xMu1GnfR+ciiBEuEqCSQfo0kWe/svv+e+n
EEYhzXVf6ziQfnj+Kv/1akaBN4amkeFJ9XqkX0wbiVkqFz1zeH0EPWvk/HL351/3u4vGPD8dRqzp
7Km/XjTEGIbqrzEnp2V3U5Zz/6HMIkT0hZmLZ7GM0vvLFc9/469fIK1ZE3lGGl9LKsNfr6i2MLFp
C5g0HoP+qgoFWBTaLTu/UgB4ki29y9eG+dTcjflf3tX/Xtp4gY+/52xSwdvxrmARKQosdHDm1Fbb
9NyuNX3PUJKjSGThFnN0H6m3LqFtK3QaWb785QH/d0mgFvVjD70z5hCp3z1gtdQwqlZC+rqt2ZBU
JZ+3Fms7afAPDfaqozTEIiFJaq+bxP3NVfffNf3Xi7970N2wcnxF/H6Kl2xF4SlmLmELzZFjcmxh
f/mtv7nVvhfSmYmiQElPv9u3EpWltZ1JWZqUlSTwZFWy88olByZwLpmuDInDcE+qggkEuqH05s+v
9e8u7/sRG4o6f07+ee3497eUhgITkNWnUdpR7bytKr3Lig5GAJLAqOfBcxU+wiklhHbInPyL4Pd3
N5vCnNO7f3bzyXdrBm2dYUBnp09KzPO3NPSYN2B46YFzx+02/eWL+u8SzJdEXgvfFWct73/V6r9+
LILrlXm506e+2srjosPstrI5TUxGTuDj3Ss0ieAvn9L5Bv76FZ+viU/1vPqiPHy3b0dpTtDvkGhK
BFMmcEDOhKO5qrZi/+cn+bsfF1Jq+pKl/rxg/Pok6XmnSdhyIT3MKOxqKmu8dkH6sFQFHSTX+R84
VBef/3zV332qZ8+CwRfKmvH+dNUzJ6uq2eNrmfNPmUdQD7+NZiMJ5Tt/6doPPaCm3dI0xHl0tfnL
A2VNOi9F7+4v5wcZcsTjSEkT89efbfsEWxU9LaLgA0KZB386zjMs9Nyr7Fs8scLRlZsKfVmO3fpB
+Gn1VNcVY+paR1DTIyxUjIsVYGm0woeZXu2HYQ0M6Vw1Kao2RLdygTOcKL8RQm1uCF5cTdx9nixK
q32XlJ8KBvx33nAmiOUtOoxwLpkKYLqSznO3JXO5hYaiXT/BeRjdpQsTRSnVLEWLIu7CoM79mIxM
rIksj0g5sEGHLD+S55Q+UhAJW2yjCOwF0LtEzN+9rV8f0yqBmd/VITK0Oqwlg2BfzAT4wOEkdWqO
gOS0foftabJxtVzRoEQD0XZp1R6nxeUapwg2jotC0WcjiZdJHvq1Depfl6fuRhZ6IYEBoySgjBX7
SV8XBJ5v0ubQyFYAbHUjwtcNvSlzWH/Vtxm+TUBhZcI0l+wH+kypmZaXrXIMCoa+n9ddKDN3F49F
cpzQcWLosBGDKptBR4xnGksXbswGAHrMYNerNLbbvR/QCRH1UtxunXMgkVKn0l05JSFQ9GnIv40j
AJu8XqvrFfGcJIYw4zZmRvcf5zkheyaaY/p3OR8d2qtNVh9m+gwMrCIyxSJJnEu92fGNhAa6n30+
Vp8cRqz7TdM6q+aqfCAAcoVTEVXeP74rsoeCaPJvRg3qCS6VzW9xQMmTbgJW62lGItnXkO056SPp
z3qGfVu5YY/lJYKfSRCWahfvky8pc3Pkbjjja5ysmCu4D3Iex71uYkO0ZBwnexW19bPjFWFoQLiJ
3uWTv4lzgsSAKbXtBBp9mFBf5WpIDh4au2/1JhH6ghXdukC9DhwiTl0RJg8NUBU0QRk8K4dl/XKZ
G75Q1W3yUNdh9JZthXo0pYkqUMKjeRkY9zCsncRn7W3iZrYdMvNhsgmTaS9uAEeqPAHuwWrHUBL9
MH4wRphvrDuVPKAPz+L7tUwIi+5Fv/VXGNPR2qQqsKfci+sfvFfBE2p18GPLWTQflNZ8bpqmyAlw
cupzUFc9HXq0CIyymW3w9cylO1EKjQStDcuC8ykL8B8fltIQ7kSoDEmW7ZRfVUMfMct0KRY1pCvm
WyO68jFf2/lJrUn8FZeTequjAgW735npH6ES+r6ZrObyatIe/Uk1aKDpCNemhbMjL1n/Q5Zq3C7L
4n+UzkFV1wXv/asvcex6npff4xIrnmzEvIn0HlyUzhPNlyJnJjN4oXjKyXwiKmaFkRnFHIxR4PZ7
kU/ZlY8kC7piDLJ+oA7bURAtzwJLP30Sn4PzEFHrPOBn3p6WbQr73TauOcZE1243QU03a1eNSfE0
DECmZCAI5pkA5uwHHhVdNbucYYIS/86t89PilaMbbVw7oX9DfhoWn0trBWkpalhPkanOaUVxTEoT
7WP62yxe3VihiHasjddpXqM0xppynZnCXBaryA5RnveEoFews1pYUG2nF6zV/pYeAq1K4mRV9eYP
HtOaRNr4R+o8YKZeQaqZQyjy7OWBASrN+IjAC13oCzat+bXhbHuquojWeD3+AEIkIfx49rtlkIFO
Pi/iE9VZBDgqCXei85orMBBfnYyyBulBJT5tEtXc+RSNOEtPN54zGbOXvPkUhMRxBYlvn6Jl6o5R
C26yrW2IhABVLytcnInlquXD2mk6ioQJNMRLmoiUDyBw46uOib6cEQdc1nSfj12QdRgnmJLWvJy7
pm310dZTD4rIoFsfGI+Qc7Ks9kUNAsqblESwrPNx6wkoy8o5OWKiB+Ae11N6kygPEHaeKySUoZ3J
RlABoJ2pJISRIdwDWTvdU+Nme5MbVE8W48i+6pE/LlO6MS/LcOQKVjhEoABhA1xaCYSEy0CjGoDG
KZxgeqsXR2AVttBchwT+4oO4motkeYmGLX5JWkIG2iSxtyyNyckbyAyhuc9/rQkGF1nrrmYgGwfN
cPcOxRqY2c558rLAwH3wq15/K9b+7Bqy7YI/1mtPbLTzncgGGLxMGPZDrgi527z8q19O5kPGEseJ
NwBFv2aRvK9CjAZ+ufBrggn9cbzyn0sb++K5Ugxzq9h5SHuwNZbexmPyZx/hXN4c2ZOZGnkA+9PJ
869tY0P4ZU0sH/yMGdq1ybr6H5Dv3mGccYxSVXrpsxfFMSrgzpEbrsKj13f3orIkMDGJOHQWy9jF
4smKSIURGFISRi+rcwCx+GrLfUuIJpulzSh1oE3FP7xMEubhIQ00pqmvpNy6r1sZTxLwlC92iBQJ
uWX1/GjyBUzBEHZhvF/6jg+NP5DhJmuS+FuRj5LP3o8I85AgwxKa559tqpDv82zUJY6w/ND1tX9M
oy2738aqscjpBGntfqYQAHt0rd26Fux/aU20tQlzcN8bwY703l5XskR3JsubF0Ts4JklOwvniQQS
1NSnhJfnCgX+hNDdrGZ52yT1cZaH5kdbGm8HAiF/yfAsonbMhu2q6Jo7MRTUFYmuI7iVCwx/Zr0x
CEUKsIs1GOsTpDhzaNdzhOOa0GWGcAyIgdO8ZZfa7IdJD6WgI5yGMBiHodht3rypizqy/i1qEmZl
Z73lTkSV+5l7Gggq55GLKLA/C45KcK3S7aNf92dImTQCeQOh1lE2mUt2y5S1ECze7CGq381bVx8E
NAeSVh2w8IViZ+kd4AgZ6A0TNFxOhIoKqF6PJtk2ERmHrUWF10QQDMMm++hPBON0TaJwPomPrUFz
fql7rJF6qs6B4MXwLS7aL4WB8dctW7AXxhX/mGLEvN2V4AB7hHfXWwgmgPTa7FJuUTOeNgSjVwtd
yfjGH4CwylpT/8lkSFheQwm5t2i2SzNJcZ+uAVL9yNgIEWt/Ttxb+v2wDdyHtDMviHx4DnPpd68s
UX5G5tuU7IZuQ4OoSIWtLygqMEmtFjOJyDrMgh5LIBN2oZ+3ogbEik6Dfxxwp8u6jYMrNBFDBq1f
6QonNxLO/dBlZXdSlRHX5wHCrii1+mdB/XZ0Q4JKWUPyD1baZtjqkdkweSYjYkNi7q0w/w3ut9OW
y+oBxVt1rUxGZpBfQrTkuLCjyNw4b4cYOLC7VNf8awWZewXRbzIPmeltzfCEYfG5HEd4qm3y0q/D
YzXL/BNNV9r366bKAXpgbQ+4G7orRmlbuz/rPa583dePFl43tK7lLStcwPwYJ7CDpKcoZZcMiaJZ
KG23ZcGfXjH7HVeyp3e1LQu6j1E6IzfXOfMh5bC0k3AKsL7tYfQiHQvuqPItu2n+cXABiZGYBbx5
uRsCUn3okFSkonL/5RgWZHFubH9NAYLWIy68FYLwifQ5hlcc9/5LoAj9letiL1GIFuz/+be50Ecl
GdfQlngOA599eUJWkjfrzpJVWCcOemCLBxKv3HiPhY0X2Hnj46qCFwcLlPqKAI4xPUZ1/rGM/Efe
OzJJ5xyJQES2ZgNvOw0+T61WcENhQm7lkyuUI+Io+OGr5YvxxbeIAupSOjfcTrPiscyCUseqTwxP
Y3zhZf9MZYMCXYUJISiDbB4SmcGC1gQheNDxKUYie/DjsmEhrH8mAh2xF29wmssFyXPvfwlwNIyJ
B386mT9DZ/nJQRYCRswQUjSwGtsQ2fNW7oMmu1uQIWMWa0HDjJ/0EszYBNy3soCLvCzBowIDh9oG
jwFo+3TrTpWoOnIUnA96A3yAF6EHnIJDSTZOkxJEB6gOJ2Tl3tAxfKAweqGUe+zGlNhNJLUbvnhC
+exNuJkvFGQ3lAvwviMZHiBumR1wBLHz20DfOb7YKyxIFppnTNDZkJEx1wTtZdGu92GCz8+NGoVD
dh8BXMV6QxkjyxfllW96q6GZr0u+i4TF5Ttx6vOKKGPza+Vucf0XL4fsgMA/YE0Ijzb0X9tJ3wdD
e1hygjm3mEfWGSp07UivGPKJLawIP3Om/bZlZFLqhUyRsjsA7QkeFwFdeXZ2OWI/QxWl1js7kW7Q
tzV6zv/H2ZntRq6cXfaJCJCM4HSb8ywpNZZuCA0lzmQwOPPpe+Xpm7/LBR/0D8MGbByXVJlkxDfs
vXZOLFhXguWdBbnUHXUXzCu8rm5FdMV0KUdiZ2OHyqKT8aNvgYEOEb0u3MEqDzWT2ZVZW+ZmthtM
1SB4EFre4LMSVjUAjINv9vpolbZFsW4Kar0KjKL8qaR/6BnpHtuEeFgVEwZltJE8ZFVQfTKPDR+d
JsVs7ObZjtlJsB6j4r00yt8F7JHbxj+6L30PTmKq1l4Bh4hGhkl3OpTL2QyD+6YpXywfpW2EjNgu
f6xg2Dgmz2ETBvtODV+126aLmAv9ALrrroVLwy1VnOKKA21oU1yzgrq9yZF6FS3mi8A2nvy553ot
bXlsCuvQNMOlkeWv1opApNp9vQ4hlCxDb8pejSHMXiBjZHxJ/jMsHZrKMH6Khugrk8VH40HnnDQ/
itb0oXDm62ATvGj3rEILi8ivsj5FiHjWrSpRSwoFzb/IFal0wDLc1ORXBKG0crPKpxCXD0gZ8l01
+tewxogTBc1rMhnhtm1mdVfPrY+YscovbVSBv5zfwb7w5w3iNwQkjYh+AoLi+zgDY9bUhno2XPoE
hpR6i89RbmKBIiByM3fRmrNcTgigavQZC5C4qEss523wPWK9WgUFXcr5XUU+fLQ4tsghoBEG5beu
kvluyKpTOpFQSuCoaIKHdsZAWlbZt+J5bcIhJdWu02hKWcsWOjQ3ttXAl7TG6q6AY8KiqEr3cGX7
nUfrsUGm3d4JVxXPrURFmJJqgTTF6r5LTTU1BjqMkOAF+dqFOI+nmKiHqYjedUHB2lJFsQTazkVb
rYMyuU8rEu1DnX7jZ7BeRQXmtG6xrTaGmnYMobZDZr1WRfJJq9XurWhc4yvYZ/aE8wApLrJzwg5b
62Gsbl9eFD+AJUFTn7rpxpBNvnUH8ZEm7YPRagHPI7smZll8G1n9rQY+Uh1H/sprFUxrBIYAu1NS
vkrnYQrLdWzOZNTP+UKRaapyHkwDWadBEqPKo19A0U51MwOzwgbJmGBWu0a0RGlQMSOvbBExJvQN
bo75DRE9sh5qk9gwDiqutyhBXtzWvXOM9h4z5srzqBCY1/yU1ZgyJBsSa5f0/YtveEerQJ+NHueo
XcwG8Xjx/IEfOIWfKhUHr7jFhk5d+hxXvJDAOZ+mPL3vG8incT+RsGGOJHtwhg5lR+XYDdu0Vedw
pKIfrPil43k3OX6WkUBSmDfGwQagQLCl8ViRw11WDiI7BKtuhRsR2GaWNtXS4BkpS6ACEwwdVQdv
vtEDTCB9t9TOewVoiV3HtlBq67njS56Eh3Hoz5xdn0NvrSjQD2x4Dxo0Tu0Nr3h6epytpAkB1JP+
fO2BFTtOPS4ltoY6YeWSRCikosEjq6J4ycSAbyULGPkkx17K+yQ2vmyvthB5NFu2UgR51enZ66Kt
5aiDtMldQzmGFj0bLrFHsGY8/5gJ6nZDUDJPIeGEAv9Fg4CwqZ6snOgAW9rxFr1BuvISAynT7bnV
AZRdw6OBVXyuUmbHCjdXZ6P1boN5LZLknYnxNov9h6Qq1ipygEFltKiDJAkpBpRoZtG5TMghqyPu
zUJdNU8TxK98ExIj3aCCW7m9ccwTxi59YN0mOdUm8KJPFI9UkA748cDvEN4yohEwkjtk2wQXBiui
PMdVPOTXqOUUchOCRqxxYCoaXCpP72TPJ540e9tpaTUKsl78hyYPSYusX2aR4u/S1f3E8DIzQsIh
4vs6dM/m3B+8wX9RWfZUN/llDpnvOP0zRsdbJGG6dTuGO4heX6tbjJU1vVa1eqGNIn68ksQZJfP3
PDmHdLQHXrHsoxXxQ4ZLARAbuTJVuHb8+oWF+G04sB8ssO5lJz+tKNpMQ6gPbZs/1LZ4CRkfmCa0
fNt3trmprhVwzgX7wT0DuQ9NHiyqQfM3d/CTa2XnuCNoJxXxynJwpFCYvXSF3nHSfTYYGhaihG1h
gOfgQEULVOMdH1y88T7bWqYjgrRd59uuyyfW/Os0dMnI8Nd+GhJV6JPsVoaKMyVuAkxSimysTuYn
fA+7CBIpVGNQ+oC6YVXe4aN6D82iOnIdQy/IwlNYKDTZ2Y5CnzJm4Mz2gnDZ+N4zXrHLnEQ+RtRp
eAkrav/Qpxhw+gjwR+9xDVExRMRetQ5RZhZNFldA1B4VyUxJYWDqK/uAOzI/BYrjBhXSsPZ0fYim
9g2b2WPUI6QtZqRfRsx7hDpj47WYT/oo2U6k0jp98ZRMw95Wc3NfpVO8HSN/Y8TuXZvYuAxHYMED
j4lltuNGSyYNgaE2cPVeXYohl99q66pgP7stqVsB3REmNihC4g2WW7dCCADC2ccEZqJ2XA42oMxO
6XZhWxEZi7kurj02JCeAVCbV2G/iQUJc9rkpKx6mPlBEC5iIxTt8Lgh1yUvmCGOIFp3MkTBu2mzo
DVhMXE/9Zi4DBLx0jtjlj7rv15Vr7xsHyV3VzeN9WlbTm/YIo2VIWy+RVfbr1IgQ9ZohlGNzXvD8
iW2qp/K+n42HKKzm91j702pOnBw8s0foqS0GQ0DLi+I7FVYSYSxoAZ/S+dEYRHLfjwFDPbfIg8Xc
m+icYwwji9gsnE2ZFiQ0GdpdR5Y9P6UShkahwHq4kwTx3Zj2s7ghEiYXcSzDX+KThLLwRU/dp4oz
NMkS30wbTECfWYXLJrxGHF/mGCfgYXnPgJIynLBdrLtN1EVPlsBK6pGgRtP2gA/pzFU3Yo1NNnQa
Fz8f3LUrq3Jr8hDDHCG12Mc945iKDjKFG50wll0lQvXbtAkRUtjfTAHJdTKABVVZeNuZ5vEKZb96
us3kbp7haAE6Rq9UUl6CiLyJOBw9ePbhQRIkRZuNA0iZD3ndZGvVRsdqtH71pCRkKmS2OmQ7C6U4
5BZYk1bIAgOMw2JSxiVjtIg+FuOaowB6Z3epPWMJkwSf27dqSJlnxi8sGCS9iWaoP31YZfpqCNyG
eUowwJzdYRh3Vk5tHZCNnNiT4vb2h19KMQvDaXWecNFsi4lcolzGb6mGAZGSXZNV08lkkomgFX9J
n9hvheFeKtluRB1e2KgeQu1c63k46aTbcTaMO5QpzVb3sDXApkg+kSq0wBuGzlLCUluOCVbtIcIg
L/N+QlpPlI0fW59erh81dmgr1Qy3dVau2FGvDFpcXRjkznU/k90+l0NPlrNH4E5b1ssiF3dONG+c
KVv7GWQ9PeBXJIRqHsOTzxBWGBOBfeK9YlzJHCasH3SJ28bCnVkocS0Yaq/muiB+wQesz6ZFMlFZ
mdrHa2fiCmgEf1nF1WwTxSuy+lFX5nrCw44TpN/nhstUovIueTL8ngrvgoSd4TxRBRp6YTZN9WHs
CsnKxzWO0VDSm1HsEKOhsX11VaE2rTSrE9zC9L4WPpel6b53fWG+dRYJ9HkkxDVpe3Z1igjoMcGt
rCWLEWWF4yv11rxOTFK5mGSSLK1LvBAtbJxukljJG1JvTQavq1jxxaWZEJAn4kcvpa0sqjZajmP0
xUCJs72Px63pDtc609TSqZUy7Y5e42Tm9JuNC7d+vAQFm8Cq56kL8UMK5kiMa+Z0CwgnLRbaku7d
2A3Nc9TdimSNf6dnEMr3zGAb9VdDNgKlQtyON/ACYm+gznJrjzxcncpXGCb6+8HuDcqLSm5MDNy/
Zo0/dABQsqUSirbu7BL5YOXmwUFkCw94Tt9aZ5zPuRHkhy7hES0lAxTwTiWl2WiRjwJpVLDBOFd0
w492XZPvSFkO1YgGdg49KApNVwPRyKN0rfNmXjH9fME88UPUy2ftYSGcvNxcwR/G0+0hrh9zLirD
y6Ot36dYsbDu0RS6ySbMsndWEazCAZ5koJ8aZ2f6MAYgYdBO1VBsHDwwSxgfHN6qfEyiLF+HTeZx
LRov6GX1paji5KmrRuPR7XTyJEHhLBFykFIA4GrLgOIWOdBQ2XQMHZe2U0zb0nVprtmGryVGLbpf
LOfhRLEldG7cpzg93yJSdIm6cVK0kcyWu6QSW/BDPYk33i/ohRLLOpMxp+ZLidqGHNfG6y7O6Dl4
sG1YqAHDItwFPCee+QV4J95kmryK2jVbJtVsrSe3fLHtyWbm0VWbEAM+HS7OjQ1r52PDMD0jL03k
K1JdSdQsm7Q/y9D01hYq5oUqhNiOt9CDKLzlvmVtsY0n43dNGbV3IMTg83KY/Sdueh9HDh2EG/1q
oXPeFWy5ye6j6xjbkpWaJ87MxImnMMM3VxjzZuj7Xc+4hh2b8aQd31thaiWoDT3GC2G1Tbky4Emf
UpcUi94oKWOGY2U1hzhPyZWW7qY1nJM7F8V6ks26lRACrSEmA1C3d94t4akpL1bJH+2y1XXTdG13
5TrndN4MyVwvfQEINEgC2JhmdRgUpIPcJLUls8slpPuTCdlj4c54qNqpWIEkATzcCJgIfR+tsDHx
SA6C8qdll+KO3RtbC+BDKvicYVbV2vma3fiFLPmR3PueeNX0pEP4NVU1n4Jq+E4aKDpYMI9g1Qix
j814FYgEnWoR7bllsqVksUz+HIOxOr5NWojTEOHZcaq9UVfAzlIGncbIUmRyW/xi8hgq+L2cGGQ7
i6N2Sp5oh0F7229oCXhuptvDo6jVGyvdZ7JpSOWOR+p+eUP7mQmH+vjATLP+wm9wD5rFWSdtyEJQ
t7+x86wdPnbbD75BX2yboNmZcbKJW+r/YJbnalA0kMU1NplZqTom9gJHBm6J96TNr5QXj/AREBoo
TlGN7YcoL9JD83yN22FYdoM+0dl5b3IIYYkq1+MoobZNvBy6rUcimx7wyWRuekiHZoTxrB4sr7jP
23IlPfUEDWkzkHHV6PScSza2sVlfOoRhCwkQNG1dfP7OWpr91pQAXyt6jOXs6QqdYPGWWOIbAuLe
oL13Co5YpLQOEgr/LBqm02Qsv3kyfWGksQ+zBHiQW92zc7QWsGXfrbG75KRde95wmE39GQghN7rz
oCga3VZE9ElAwwQr8ArpQeybGwWnk9QaAYXJntcpD/45orRYS/C0i87FHagJAc/96hXnfL/2JA3J
bT8BxPe+GIztxK/Zlg0EkLwBt9Rda4MoUO7IB6ziLyC7H508vSLiIlmy+DFGRjKhxrPaJEz3s/aU
+lRpQVLxhXoYliXGiGUpuQvisvzoo3pf2qW/c0KaxtAjY8m3oEK7zbvQ4gOVD89kVt/inklQJcUl
gnds7+u6OPVlzlIWWhHMEJrSxm/3RWguoRNUy2IIxqWeJbnVEaFbke4us5LgXweuKRhWu6anH3Wd
8aXlzIkGn1Be2l2SaGGqj9hz4uYJKNcTpq+lmw77iFfQqoONajLJP8RWiX96I7Q809ISQueW637E
eozfGd+hWRz8ovrQrnXKMGpNerYPEQbRG2Bpr3r/MlrxQ4JXjGp3k/eC/p4lkbI4Syaa3KXtKgzT
+V2T8l+oGn/3tsEY6gZUGl3MSsBBRKXJPszXKOPW83T7fBxxlyTJXcH8n9PL3YSRszP88qPI8yO9
ALODfth2Wp1vPgToKeED86OPuu7vSty79USRQpwvI65PfFAf3kTU1q0DZFW6bTyxCdnqshkLnueh
39ulffBL78DR+qEmcWPueNiPy7uwdK2b5mhedX70GnUGAxEgNakQx/bmgqp8kKOh8ZWHzWsgyJ/W
DDWI9MDVnXTnmL/3MHI6gQZgK9aO5rKt2jeNPpBsoJ8sYj2ed7q6TN4UrgfHYmPs4Zws4CIERf0Q
OyhVYm2sZyvbZlF0aNxB39uoW05Tpe5g1Bd3Xq9f68zjpXORBARDt49ZsASGfy9m+rHJRZ0RhUcT
EYMdDb/NpMfCmA3nAHCqVuPOc4udbipzCbX9IbbbveNS0sZB/GLXGlvYAPGxjJ31ACt41bX+fCid
/oP1FrMFDKtJb70FcUXGpD/V27plxWQ34fTEO+JsMt+46qij9J6KBS8VGz7RfakKCNztoVaIkJyp
fA6a4B30Sb3WKdRHDJP1kqGuu5k82mi3Uc+m2/2YjSJ1NNuEilNQlN55LIaXOPJevSpFseEy1p8M
2ER0kHTHfPB8eLTH4ljXXIlQXAmwIi7bqctfLvamZS+zK5qMezs0vwNvuliee9aeipbS818MidFT
zJydJah85nM10pLw2XRavt3Wf8SQDQUQFh/PN0DKgGnqxaMZYEcfULOnT44iWXSsbQZ0mhDrDDVX
wjKvbaffjaNPKDJ/164NWaApXhJ/2AbS9OyFA3Ktq8qjCZixW6DQsbZZZ324DlwoPGWLxkewoJmi
LlwpQJ+zNQpJSsL0N11kO+zxbkdLMVYIx6fXDvK9pIt2PKJ84IPSCifWe1ZYK4DSasm85pfAIgn+
A9u30hzHmZGXawOUFpxRUC5xz9CVS+foC/dgyWYP5OvQNrnaw1/8FlF075XsGbXR7cYMmMoog2Kd
jfhrJWP5HFwjFEuiCSRXIMpojxGdPJgwIZPW4LCzicdEJJVMzqJu618SuIOfslOLK2kdJtjiC3xl
5Bsxrl6y/cZVO3oJe3CKiqkaPoygutD1kdXafdlG9AapFyBF4BPxamm1qWu2sG4Ke6fzSO5Myvc8
RviTIJMJuoGeTaJHS9tiV/ggchyIiVNn11sgcQdX86BiMzMpJcbXJI+dcwU3kgufZOWK//B1d2Y4
85J3zo8b9Ac3A7UaFT+thTYQ1qW1pHRc1am/D+IZ6y4tY9kC6CLWkDmJdcjF+OGwqVjjrN0hJjrz
EjEeS+JrawngMaLb0yedo9j99qfkZQyqluQ+AVbH+GjnoV3l+KdRUgJVZRFCWwoaxR13gRmvZZNU
uEubTcU9NPvxIfcmZ1Xcsha7gNucAczJzRl/91H6TndxREK0N7zyXKbTvIIRYSxcxipmNz2NKCBw
95JBBx7jxi8mxwx0qUl2zaq0XItpH/wlVQ/X2eTOpRdJtozZN/T1X1w3BNLF5bIAnc5t5b1Gkj20
cMezVvIpt6JpkTpwjBjXXxUn8AGZCJcFy0y8yswXCklbZLAxZhxinu3YK+9Eaj5MTd/sKKV2Mk8f
Bzu65g1MWJOzYz/W05b7/kdFvDQ6Eeu5VvWGG+duYs+yqIPxELr2K66iX9y/sLBHXO+TeB/D6tIn
+bXUYC2HNgo2eeAQbe4/ziInRC8reZu4SU3THNYJVd7SotJLs+yal8kPd+TaV/mLmcwWkFRQrBnz
/5JsWvCrwaoah2PKH7NouewGyyhXXNOfdmUCROqREU0sUySL3SX5au+s44sbHJr99MjCN5mLCzB7
ZgB98UMuSLiy+MqRnUFQC/14ZdLe06NfmaEwcAMXhnSa/pOrhwEr+OJufK01zJVcApFtbr/0RF+P
jlUSqUlblnLJFuZ4T3DygwG8P+nA+AjsT1EB2DzTrMEM/VoqzaEZhpcWvcLCZAgDfKz/UcrcZ4yl
/E7cz3Z8lmlnrZKitLfGyPzLmtg4OiEAHK/amSXSEs/LLhlaxYVMnR9s3NewLNxDN8Q39pzLdced
vLSRjfF68ncCcbOcanD0otxbOjpOc/xu+51zAwsx3aoFRIJ8eA5Dr8G2YvenGmgaiwsQ/lZkILEb
yxV6IWa4ITMkSSLfDBSoAt0CJy3dKRXAtGV4yPglWEFbWQ+zM23Bw04Hqwbw5jrOMajNawLMjTVI
QFR7soPY/cord3BG0H1YBu9t1XzhtCWw19pxdQU7b3RWo0IaMozNJb2xLhIIvwuz8raejbuDRd+m
lPIuFV3HCUn8W8bzo7ObIoVBfucCRAF0pD1yGa3e+WWHaQhQjBQ4v4IRibWfic0kt5xJGBPHkhlA
QwKxb/DMw0TfYn9gBgj6xR71wQIkanV47RNrS826iqaMX1t1d4Ap4PFVeXCOlTE/2PX8UDsRiRo1
bCszuQd5sIXPy6tYuF8KKesuQ08Oty9+Dmbih3MGQEmNHjZ2YQKLdZuJeC9w7i157/dtCXEiltPX
HMZ0W94qT4t3j5En8NXuGktWGDYajaHpDlRx+SJJ5br22FUFgAWlxZ9M4mHdPXZ1dpjgrBFTc1da
1p2eB4qi/hsaEQmt2a0jFO+9iCiAw3FPBv2RS5s658YbNFD/EPEZdxxMbUmGpu885B06gs5LxeLG
usCYvVJUv0t6hYtduMGiVNMBf/GPtuyLRh6/8gmjB679HrTDpexZD/CM1IuKxzsJYvwsVbCLM4ZV
CSsaMYJpwZFOl3BbGHJ01OdQZxAQIIkd4c9SQICrQnMNvRk606IX3TYSLA5xuG3cgsBByo1t78cf
oZmerQS9Dn0F6sTgW/vME4EYbnPWtduYzmmpGLU945eaIBHa25YxRAfGm2Y7+gxVdSplPYDrapGs
hd6WNnpjwotZtGiU0eWf0FoDnY4L/hdixQUp0cB7ho+oHzR2apRORihhSDkemOiGcO3B+ym1usvM
+hyU2a4jzqJoOQ2wvv2Ck5ltxqFSm0ZYOfKekmllU6s7AdSEXb96Z6+4Dgv/QTlWdJi0eMy46c72
aPwgfHu0g+bBypLTkAIMKHNlXY2xuPeH9gXRJ09gQJ0oyTxcmZP5UQl9T7ZEumYGcBjccDsp6wiE
mDFDM6VHJeJndIA9CM4+X/d2MbDJN1aGIul9rHhZWMqWqIOj34XMCyjOpkR5DKwhhx+7LAfIGPVM
RRPl+rfXgw8F6EbXFcrksw2dbhM6dbXLtX0qGCAhkENqUkzlkiKTXBm2omrERObNa8OQ2ya010Fd
V5QVAOTMlou1FJQ8Kqq2DIkhEQ/1L6g7rAVappcGzKR5Qq3N1jzbWiE6ENTSwIbddFnDMqMFCoZk
nfjxsmuDJ9TxsMgyq1lFNxhy76p5mVqFtctSOu8A5rZGO0Mek0+MXPJht9WmTvm/VH3/7FSoHoC7
kh4rpwR9h880Jq/YrRIPOQgLOjpuCnINVrdxHY8KHMPROzSthtziWms+hWEZ4VtDi4AZ2jOLu9Lg
3u7s4WrXSG+GcZy2eWttvZhK1bFLUtJ78lAb81o29JRzG4qlBOe0YIkEEydGemGIU+1nIJANykFr
Vr/HJCN72fgNeaJCqoMbwWf7uYGOulbC+lEoYLKYtFWz/Rx0/ow1KF5MaLjmCILMZH2SPEN7Zwdf
qPMgRY3lLu4J2zX4YC01vffFLFCdlsEGdAtZngEJlym6xEMd8rX2tL2Ql9SvWUKYspPqO3H8J+GN
b2xhePjYJvYAaFFKc5Q75vQuwnzfi4RpX6w+YB6yQFJd9D2jalg4o/wRvVA7Z6o/4PvskfL/kkn9
nQjn0AXVubHdncySox/ZVxoLezszQrvdkzsMMPT/k3pGvEHTE4pnmTQRZelgnsI23kaBfxg4benS
qj05XlchwlXbmv1iChhK+n31FU7Zp+AzLSqJtKgnYdwwrz5Jw7jV9j1reGgtzC9q7e2sIEXVZ6ya
jq0SksrvtCHUFAQ9vloKW7dL1SoZ08/kRnFsUr845fhUFuRJsSEVZAzIvOZI8el3QwO2qrhJj0kD
zVHWJuO2ByxFhO2MDMPaBP1Ip0JSdY6zfTGb9JcwzldQmMplr1gvq/x7YPA2h9WjaPnDDL+5s2gM
gjH6ldTVoQ2oatj/7mekoneAAF6Z/iwNl/pNjWkHpgx5Rh/4IET75mh2/daaLUYrekS1Nrr7shU7
HtRhGQa3HGj7oyUfWRv+XUB3voCNups4xBczotWtjZfBtKB5NfIW0FvXR62atWsjhraYza9SlR6a
2+gx0wiOAGecJbl2i9xDSDHn04diwSjj4iwc40ztPe5TyTiY4ca2nNgIdDLi8rAmEAYMWjsUihxo
+GKTA53h8GUn47AN7Sx6aoOoX5LhkqIht6+6GS9DMkJGG8IbXAe5QgYWQZH50TMznqG+nUdDD/da
WwS6xgl/LwzH02GEW76siYbeKDdoYCf3IUtX3DI8F6b6TrX0NrFV1EuPEMyviHTkc05ozZUxPCql
InqEDDxAPR41+21bbzEwRysQuvE+dIJ0C6lrvAZZkp3QpLXBamgYYmJ6hVE/WV2p12MF6zSSNc09
yZMpamHzlJoV7ij2cOkq1ky5Ilade8fTwzNz0XjVR7Z49fowPeROhShTI9WLbbv+Fc9xsR+6tt83
Ca1EbTctPKkS/nkeOkerH4jT4suvkG0WVY0mu8mOLm2Is/TLPPvSMqLfyiOWnCqtPuZMF5upB2Dc
6bbZxk5Tf1Uheu3FDMMXNrEI2fd68X2WYwdM7FYusaakx7xGt02D5eIlI24Tgk/qoHqMb7Mzi/ab
VZS3rileNm04ynM9OZ9BCdrUjxmn5CXQNFjv9QXtPnOyxn33ZdluwGQKHNhWg6BURNkGMEq7lGBU
oX71zribLPEJfReUXU3IiTnULc9VMzbLQZKuTK2MT6Gp2nKrG8DWnAos04VbnRgFeGvFmHvPUFJT
qsc960JkjYwQx8echcxach+uBIayHaOjYgtFOIO9bQgWNzORg3ws7b2PZIFaOqg3RaLkNcPVssky
J1rSGt7YnP1tW9Ml3+5cI3YYeqPl9og5mhyWbKuI+McHxk/yCjm9OdbjrB/KRPiM5/AZknoVXYyZ
RQ45rDCGczAzC2IHEJU4OTrgqmovUxrOF68fv8fUzE+eqPybyoKaL85nto4OY01b6vvBiQayxElx
S+uwKBfMyG8u5IgGy0hQUf+zsDqokLZxAQykg1A0W/7BZCa6wt9VcRr246eRk+cD/6bcyAAjWim7
aSOGGeitDSXyV0++g1x0JaJpw2cNbOap/m1krn4WLCE3cZc9eoodhE7kTOZ4HT5O/B1WKk94e/+7
jdS60Q/+tHH6t1gizMCE6P5p41SSOiaPa3fv8jnXTJ+7cGuzeaDAHSHp3SFy6E8T/I9LYxHezWnW
PFHVBS92quFO0wNY/4tfSTCm8R3PIn2Bj/7/dZYqFzFGU5U+pHN8hgtai/itieDKckT2lfM+J3H9
0HnG8I2ewmdD27BCKfvUf2yzSNFXT0Hm/ssv9Z8UAkCcJp540yE6Uph/QiQMWkGn6fy9Z5sMagl6
eVCtVSYIXxtudmwoxBT+96/mLxZtD7u0y79MaAT2Hz/S1IKgvyIO9gKf628EFVT0dVieyDX8F4CE
/RcvLz5iXMREDJNxav7hhW+NRJgo9/z9XCUO/EjHJE8dICRr/apSwzVzyTkAPoBniJIljr5Key5/
OHXq+JLSXN+kyj0bkoRz8Dko6EnhrHMGL8xA1gz5YEQ9VrHyj5U/+rs8b9L3//5Z/c2N/I8T2iW9
jPjIP9lWNQoogFujvy/sOr1ydcOHAPqLgCvO1nE1z7i0UFNC3VPxkeUpb5Ptzf/yjf3lIfHBfBB+
zdfm2n96sjlCZdhbDd9YP1h3rlkg1OoIpgK8nC7tomz/5ef95QnxoTv5LIYZN//HizKj4TBR/fv7
+P/2iPPYbeMa58GyC52v//4J/+1nEZziSWwrlm+JP4ABkia5cGld9zVAPyDPtUzWLt/DHl7nHP2L
vdwS/3kq4RuS/Bi+VUzmfz77kG8F+TXBvpR2hpXbt557l60e6Dx3J4gCWwKRrTbuWA/38+0y9Zmb
Lwy8SRhjmYjz7/8Fw4DJNucSiB9huX+eSnXsotzqkmDv1537RsPv3xVhiWxJRs0uL+Ka3FT73wIq
//mL/nE8Q0/jDIAJgmbkTxaJH7too6fIBxORlXIxWp2/cRlLv4p0nh+apOh+I2BoMYMSKnQ0Z9TJ
IH4ncUrlqO/wpQHvGeoxOZGqYj4kHIwJCQ7CvQZtar07cRR9xJknXeRSlvkUY+kuNiiCvHhLDpzp
PEBeDsVek3iVk8KBtvY1yCdkSECDQepHPIFw7LWi5JmiKX43m74/+zLAeWGZNVwYK7aHfWwK/U7g
ElZEk7Ynx/5kT+5ZpTrxVvhZvXAjE68+tziS7ybbFXdpzrtMdNgUT0RodOoWtxak5qFRJcJcVTjm
fZdF7XVCvQdpnHu9WJT0QfKBJDv+uaFPpVyyVELhkdKVsWwd6+QSGqH+7sRcuiu31Xb///8+BjDv
yJEMCMkW/xxS/wNzgRGPj2ugEvWzxMOQRroOy5w0GcdDVDbNv4GN/nboBeCXHH4oBCf/T4ZI1Fod
23Uj2FucMIBxE0YxFnIAsrppuSHrIye38rOeEmvTh4GxDmcr+ZcYx7/dHeQqisC0nX9YG7dX+X/8
pYUV1xixi3A/xG53tPHX/7ZJS8VQzcpk2Xqhv+4Mh3e3k5nL71YLs1iKuWtuWlF3vleiBi7sxqjc
dq1T2P0yGrz8zTEmAfJ96t1wYRI2x15k8trtwNdo/cvX9hcUS8AXBsKDUQVm7z+OtlLrQhQ24c86
QoAFwMKL4FP7PSPTugRpWYaTRK6q4eRTP6Hv/e8n619/PJ59zMZgovw/gzd9EgCakpnx3tYJ8z3S
NBYJgEhItoO5JmE8uWdzmK+jTsp/+cn/SS7xTZOzjIjpG4fyz6IGoWgMLJXIntbK5//D2Xk0R6p0
W/QXEUECiZmWr5K3LfWE6JbU+MQm7te/xR19MiFFvMn1cSkoKvPkOXuvTQMvipkzOH7Zng9t7Nq7
1qAvju/apkL//p6/vLK0LAHlSFiUVu9fmmCcax5nHx4b5lJnfNckJs0VGqDGJngm7J2bzkZz8/1F
P2/PlDiuYJ/kTxJa1fuLinr0tSpIkXKkZCgc955/M+dUmCr2CzyG6gfI5+cvlkqKX6cnSdX0IGC+
vx6Oo6xz6Eging37P0Zfui84mRHZIz40MQ728cwkdAh+WxzT/B9u9jP+hlLEI2CTTRRTnPuhpGt7
yMsDFf+x7kb/d4qStzhYDSO83fcP9XNd4AvTcxk0sgwB4/rw4wms2qYBBB+gUfX4G78NALmsYH64
KDkfvr/Wf1Si97uhD4jGM12Txyrc4MMTnWZfx0ZMJkHL2T5b63HKL4exohEjNnje9UuiBY2skLfu
IdAuDpE26/7WfTww3kkHDPoobMuXfoglvsg4mN4Yh+tTETGoujVkFNzi9yD9JnbJuVnPQTvffn8H
Xz0tMEEmCDWLtujHusbjxD1JTg8AOez+b0qgRczUeR6ewiIGRP39xb54/4TFi2dDjXKRIXw4R+Ui
IdQJgOIRlWZfnsqiZU8M3WFJkbDmF5G5Ol7X6Ft79s5K/7AxfHWrDkULTEzulQ3q/dsf+immGp/j
S+xG2UXKMXKlKMEZ00t7uvz+Tr+4lkUsje9Ln1fa+lglVZiNxjRlwXb6vmTqM0S3jCiDE0l04Q8n
jc+/KzYI0nL5bS0MXXv5KP+z3Q3k11oex9ajQLr7PM9Ti1Yu6uqfvjzxebViL7JsaUL28zjTfFit
AiVKOJPKPXoZw5h9xw4hyQUhyGvTpKgq16KOnEe8hFWzzmwiNZFF5deDPXjGPbYx11+NiW1zMiMH
Dsb2aHkINAsxM1TM5vaH08HnV40PyxvmC+mBdPwI6av5qYTuAlNz3bBFrIgeV6WGPiZkh+0g3GPq
zFGtWhmw/u+/evHfqerdouAxFSQfxpZ8/Tyr5UH+zzfCND8j0wSplZGZ4WXcTf6pdYjGJDhnUEgS
0Omv677JXpu8lkjUAFRYKwKIcfjhmgX9qCbbukwzoV6BS7jPxkAC1MaJNMIMGy8snR8zpMsEW7n+
4w69f5X6knjLsjfI+mBiFmUbvsEAxmsRDzhlTNgEiKI7cVkQ+xCsWiOeJw7SDtFddk7fmmAjRh59
0mX3qWdp+5CbqKFWFPohSS5dtaQa03TuyJcPyyO+3946zZHRpTcm8egKOVnjMSgwRX9tSoukKMxo
YMjNAJQF8k7rrSsrju5OFNTPFll06pDiLorh3tfAj+juhGjyLDgWEWT+nalbyyDxybGnvSSMh3yN
ilbkRYYHM7qqc7RBM4rqN7sqxIWSrbfYnWoiY5sYW7Qau/ZCwzKJNwbrDXKHLNQN+sJiLrHpl/q+
mTratM7k14SW2R45fDACzrIiLrzNLPupPTo6TU494yUiG8kkvDLTocAYkqb0XYcGOSz5rDHfKGfh
6Z9hh1hunQr9McmDtvXKZynOiEDhJKJhKZ3ruc/+kSzpzFtFo+16wvTxNoY0OGjiOoA9Zjct+i1j
7jbftnWGPlITV/mrjPvmQhGSka7dorUWV9poFlsHStVFpjJkzKW90OIhUcDPwKDtZ1DfVX5niGJg
6ARfXBMo3UL7kY6qEM8TUhFvGnvoEQ6LTqmN3/fByaS353I2idoX164YGsBjHp6+/1V8Wjw8PJUs
vBIC99LY+7B4KBsYnCSnDeuYIKqryP30vO2GirZyU+UPXdeq6++vKD6VdFySjp0N4ddeWkgfFkYn
m2JnnJoQVyoO8w2GcHK+pEYTFqoQ8FnQy+kMjC2WyWRMijcPK+eDn0TurwHzLSFgzhieNUnBX+aq
cTFg2SGwIRt99NPoW+H595/30zrOx/VpePl0Pn3i4Re+3v+sGq7fToXPGnVkP3Rhdbu5Ee3GpGMM
+P2FxKfNyUMyR0lJ14RGBkHX76+Ua5K4OZOG5Lsag7+SfbAQElib9HMcYsrkUJHTyLfmhIzYwc8J
emUz7/0V2Y8jQLrZVs8SSyJKQcczoaj1OuK0yxFB/fBRv3hrPLY0Nm2T7pVlffikagYja8ksOind
yj2xTQ3T5GGM7wpyuICIiYKQy++fzheXpJnkeLR7bYtn9PGtgTvRh2qOSMTxTTr1EayLVsw3JImD
Sg/s8IfrfcIm0i7jAGCxX9DGoT5+/2UEKiotMYfRiQEAoXCIos69WTRX6CWeGrfUK0+OiB0jFpNB
kqLz/d1+9SNZCgc6yNCr6d19KIrUoGmujTaYrajpT3Wc5uuqS+e1UgHqaBo3h84N7X28RBWmJdGI
RRebO6R1aj0B5LlkppFtBOmN9GlWLlkaRZKkNz98yOXE/n5DBasN15H3lVMLdfb7Z4TKxZYqMeMT
vKb0eSZY/l7G7FYrR4TeW9xGcp96JlK0MDfilC6N4fxC3xOdDY60TkOHIT3KmvSHGu+/bsbHj0Vl
tdC+qfGYELz/WF2ucNXBrzmF5dA98Af7TngDlUYb5e5rnADc2gVi7K/6Mm7+FHPjH3PfMF7RH8ev
OOTFPyAWzjPbh/lT41d+fo1dxwSODGWaFYVN9/1nUznSpFpWycmtaGKtfWI+X5cmEFM+OtaLEM6m
k0V3jFFtCyGFmGhM2oCRwkm+5Kk7oSIp0INg7JXefdb5YI/UlOgl9jJCC0hbjS3G66BUo5xsjbNg
1gIUV+ZpGBRinp7iZkRQnVotxMyQ9HkknUy16H1H/VTQhsmxywrI+AAMYOmSF9OVw9VY9ClReNiQ
HuZxZjd33Vn9dnB5oAq1I4k+wk5LJl1zyBy8gUeOO4ab4J+gdAh3Oo6LP1GY0O8v+Rkf20AxoI6T
rIQxRwdlX7h2QfTOQPD6WguZELs514PLXZnNtTcNxS0cFwEBiNLkpwr687oL8dujbxoQOoCb6cNr
LOl/RYM5JqfalsBHYhvGQeKZQBAsxLHf/2a++P6lvex+wIQ9yer5/vsvVBwZczAnp6CmXdqFFpWE
QxZul0/BnZL2/feX+9z5o+A1wba7AbxnGm8f1pGwT2WLnhUSt991LiJN1/5TmUZbAOGKEeKazmK2
HXMYVwcPLzKO3aIg7L6AtFX/8GGcT8U/HwaXvUPjk2Pep600nFozSMfAPaKAsBYdoVOuDNs/ZvQB
GmgWur4MNHrHvR4KG1MOINN6W1X4W3YMU/pxq6qIaKi+1pb3l8NbLx6Nrjd+y2aAf4fVbkI5hdnc
/EuEOBrJoCrTEQlMyFy4qDIkHTXGL5GR88z7m9uXxujj75FUPR6l3UxAamdpceeNfpgcbFB0yQ36
AzXhO9Xk17JlwBKKREHWtRMSTPKboYrOsLyX8UujE3PcZEoyABdJ1dZr5NvyCpqHnewcI5EVUUbl
pPfg6yO9GQUl9D/aLRPZXj986Usr5cMCyN7FMY86gjHMx3ZvZWvAsGVtHCdV1+eIc80N3UF9cOf+
PixCYqshWe+kULjuxlJfNBl16hz2P/2wPr/sdDlNdmzec4eMk2X/+J/SCWoZlnHANseST3oYWBYO
WJ3KWefgz+bih8Lyc13J1ehjcLinzU0t+/5qXqgZ946QKfsZ5nyoJ0BnrUu8q5u1uzyR9baVzr/v
H/XnN3q5ZmCzCS6jPP/D0mFixinIXOJISaTpzoxrDaPJVtcNp5PtROduqwNOKNZCRP3+yl/eLWUi
lanDTX/cSHKDe1OYjI9QoOBRmljXigIcVokND2gumlY3adzj9xddip73L5aHIDegF0xBtCxg7x+x
dCdIaAOxJbgaDWttMF/y10ZgITv8/kJfPVd7WbrE0qUJ5Idlq+UcnfUU2idtGwRIpu4dpuPhj4sF
AxWfVa1zUDfQWeDsf3/hrx6rwyzRZnjvu5/uMEwNT86jH50iH9c1SCUUPOA593OG6L+3dHxA+GD/
8Fg/b0A8zuW99aylD/bxLZLYclokBdEJAzD6knEqZ5aQpUHilUZR/lRbml9dL/BIDyBnB1GS9eHp
9hOqjTCeQxJboezsJAAV7wzYhUyua5btxwpJ26J41LleowB1XETPnVZ70NwKToye7BSReRQyNadK
VZtsyhu+pVEMj5MMmtee/nG7SlxYFXqoa3zGlAL/zLGSR9utYbkGrK3IwCrTP/lBntyPtCugDfbJ
kEIiN8AFAtXAsGg4OZXNMCFM3MzOHGJoMfoWskQxv9VlDIbSqkpEhv0M0MqZ8UBjVmiAULo9pPMz
QUTeRZta45+iCxBfTIJ4p60uK5SZwlWon3Uaw5L0Uaw4K2tS7nVH3U2oL4TfXFY9R3tDLeRtkpDx
YhKOhGPSM+1nAoA7NDDCVN6a4nwhwvpifGaJqEMEk6aLd2XEwDwPtbhzI9NcZlOZWy0mY7f4G0U6
zDeWE1j3/KbqcsMG5F4RKD/THvDnURymydTPSVSNXFYioNmDpnLSI2ErAITjVJOoXYYJBqs2nmBr
RoUfYkPsnacsT4fHkBrXPw9R5hU79CBoyXul1COkc985psCDMaGZof+HA6Zx47Ml4wdv5QiPtBfT
Tc5Nm8jQ0a5s6X0IgG6ijQmXs5AYwbDE4faQGIx6V02G6Gpn0oh6dnEzff9T/GL3cOjVEczksMiC
Tny/2FSgMCGOKeNIFqy1j4PBu+dUVJ6kbrstQTvx0/fXE5+3TU74tCdRZHCsIe7m/QUb1Xdxhtzw
ZE2QOmyoEUeYIPdmMHVnYVH+0x2pTdaitkPWewqrpIOa6/+k1fhi6UOWYlqkLSxBSfLDGpsYmSV7
jUiTYV7Y7KMJ5OdZbMXlBQjHBZMiVfmnnYIIw8LkhT+sf188dMm8wbbZ1CyLmvH9M9DUM/QM8XfZ
pp3ixIzjp3yGQoXtCAQVw/E2+aFP/kWJisKQq7mLesF0P+YvcFQo7YgB+KnKa7IMMxfTiiyJO0uk
sfHoCW8BHcxlypEJOavOcDZ//8V/dc/cKSsv2ygRGx+eeOvYDgURhQOqf/ImZzAUHej5es3p3MVS
E5Y/JBp9dUHPcgPUWh6F+cf1nhYNoS3+FJ2kFeNZioiCDJzyPK9BHGUz8IXv7++rF1uix2HMh0AD
0dOHJt8CEfO61KNWsNRAp6wx62nbc+b9DXrPOq8LbRRgMgaIw6Uycs6PWaGMLQD68VKIxk2233+g
L++f/v/yxMkW+VgXFiKrTNFUEY7IINyRZTMcwsl+FmmSbwjeJobu++t9UbbQ+KfnRecfAdTHeW6e
B7WlLc312grC3qLG5KRtWon84ca+fJepHUzXxXcqOOC9//l44LXQOgW8SguzHDSKHz7DVCdtPtJW
fow7kAw7NA3pvz5spwx8Xk4XuBrNVP3Qv/piGWH4uQyxmZ4v7Zn3n6SJHDa+NKY3M3K63QTSwMNW
BVZM7mlnmFcD7+duNqPoAb1rM/zwIL74hvkpM3/FgeQy9/1Q+TccCwZ0ERSKvvrXdbQXmgFg/tQq
+ru0a/8fbzi4bb5ayCiEx/gfan9hmEUIcjc6BcrSVxlTbrjqivEhI0Co3UVvrevFZKUgt65rYj+g
dExwHoa2+OmjLF/xhxrZtcgrQ468fNXW8mj+59ADMR8d7iij01A2E7bBrCFlvi1IX2bVfdKdFDfk
7Y03PfI4xWHSwhVfSokc6/uX/qt3kY2M5BfeA4JtvA9Lud9Zsg1RT588E9R01OYFyQeheY1oNtlr
Q5cnI0i7dY7bdosHbl7lokGg+f2nWF6zj0/DlsTTCXqAAs3l+6fRpWUnp7GLTtbotLsgDeNHD9/p
mnv/KSr1qzeeHB+c8DRX2FA+XKoOYdp1FQKDWIG8abvJXRs40iGbeP0uy91d05rDmZV41Q8Hz6/u
EaYoPZ1FWsW+/f4e04lpjzVCrOjjwoQgUnXSObHHMtfg1F1kP9TvaIj/u5cPj3XpbNJE5LDikOn2
/pI5nqxYuGgMoVYPelMLL98zxYUpFGQpVtNYQ7cyMQXsl1yqjTYm8wnCsgU83cEoExJyb4Bsp3Im
R6cchDi0GlKt6WeMHHIneShTDO+eLMTepX9wGbFznveJ39x12J9PAdXvTatyypEZngSG+taBp2jA
zASXiUm/ynX5irMlo4BGZdpGBnyD3rC3YU3EEjakaiexwz/3/FCuQDiRQUxRWpGmXDjFgr9JnL3r
pz0txiY01oYFRxuMdjLcqUGEl5UyOrxmoE//EImdXUI+5wev02HJXw8rYNgVKONpV5dtfDZVTnyR
1LB/mj7sLlKkHweNpP/kd74DlC5qy5sqWWD8U2NgzEww2rU62I/Sz+/n1nlL4zA7S0IUXybUTtSj
1jidOfRI7xiWDkAEIdmqDn9fbuDl4W/VzmNos0tqM94xas0uyZdRW1jDd8YMC0fbnoP+LvHebLzn
pAbP3UsWoMRT+EQ2gKLDVTdi9lQ9zSmDlsbrcix8nJQnb6hO7D912k8XMArcm9aT1TY3TExmSUxA
Q9yWr1bgVMYh9U15yC2jv9OhQS6FW44vren1SI4TTEL13JT/nLo1rmhKiXvER9Oq6Qr/PK7q7g5A
ArSQ3MeulXdvSOm9jY6AM1Ob9Jyt3GAflgBdVQ3nSQ2WPHMm2zvvrQr+3sgsG+dSFWzjDuMd0QPZ
jqOFPgQF3ha60+V6mKuAbPMOspXS412oouoqNwr7kgQa41fshPOaTCqSM+NSqH2Y6PnUFtq5702h
fxnjQpsiHeR6zvN4R7anxmEC2mOEqHFSgb6HpxMdHW8AGAQCqt4o8G3Ewg+LeLRIbzAeyY0eM9iz
4+xvMMDz0rRgxIhyGne2CtNr5qXCuMsqoLvrZnTrK8IzxLYk0RuD8BBuvDDFihLUeFiTwL2NOXRG
4LyLaUXMen50Ah/sn1uw63lx+iAYHl1PLSuQR9UDD7DHMByJEngqsqwzKZLkkSOuepXQCdbuCDux
RF+wLwTivjTB9V1NktZi1ywBCiLy9jFeyQeF2/0h8rCTyjDOLiMe7zX0MbiIfQSpzmrSkzLHvmDX
V/N6qIGRBiFT7UYR3YsBHHvaAA5XkXr5py3A+QUeR24xFOZxVqJZp2SmrwqvJQHZG4ehvEDJ3bBv
yl/O3EKlHfx15Rl4tdriOmsrRteRIVa5YfmH0B886KLEcaVBWx1I0sSdYUGNcfM2Yl4l7+B4/85M
LHwlnAx6zrO/k1W5QxJ1VyGAX9U1BFwgg+G2L4z+nJiE6LCMHDfzZEXMBpR/Qk/HU8+Zl29Z+YLf
HPGdy8ROO3NDrK2+DXz8D7BqY/vopK1/O3nKeEg4VLxkdjkmW6WVfU/nW0C5IiLksoA4xus7mQ6M
IzgN2wkv61GPgeOtXbG4vIJyjkmkbkkZWUf+CKBvapou2vldDBa4z9woX/G4GnKujOR1UFV7kTrT
n2JC4GI2EutVykPD+tRsC/LYL+LCBVNQ8mnEtZlO9Z2Pjme4KAGWR6TWkz39Oo9Epx8M/K/2RWqX
EtFub4ymlR51xLmUlOwIJMyWnKXoKgDrfiXNOITf1cXTH6dCgQG3jegNp7Z7bNp013FIAZBM29pd
ZdIxiB6gtQEqITYvopyNZquGQXLuD4BCpmMDRNSKvJcgrvQ92uGRqkrn94NTybeu6dsbQFMYlPy6
5PPmeIp9YnB3MxayVcO+eB03ubwvPbfaYVoc7xJL1LsuqPSWZM7y1AcL7ca06z+NmFSzShxlbKC0
pC/5gBVWd/ygp27IjxXgAlLv3R6iHsWXC5HRMBg8oxdYRVNORIvrpjmb4dRD5PDwCi8piec+MV9Q
fbFFXLkG+dKrwtHlc5p17nEwVHvqG7c5yZkPa5R9dvBThCdVbXX3ceVQo6QCeJmDofwFcn4NMyAq
nsKUqRhv9Yhd1mKyeAVTvH0ItXHp424FKr6kiPMjTem5mA2K67nLg7/GYABUwWRtrxMKb2AIvneF
tDT4XZDKfKLFJIF38etLMxSG5CYZAKiHCAaOWde3eRbkF36nsgsJUvBQAbf8laKheRSjD49rNHSI
PdZuq2oJ/yyh5TvzYwro9FiVEpVsi507jCx1PbN/3Tc+ew66L+OsKT3vFI/++ABEJTyME+T7Vsul
x9CP2SHF3Obv6NZzfJD4q/mtjYZ/3gdxQs9IG3vZ5NOtMASmbh3qI9SI+JBi62VLiMr7KvblplUl
GH/ZUH/mYFWToDW29C/Sk+WGyQlVg38YF2b7FhEKftghTAlHYyK7s7J28ZBrgQkAgZUPWDMLNk3b
JVe2mIybuIV2Dnuvm/7gBq5N2IIuxg5eDvEUo54ki2ZQYAdVBFkzxGvoAQBjPJnlFbbzpjmf6SlS
/xfFwa5yfga9eSGGKDoHVWRdEbfHUbjETRBONY26qAx5Gwb3mBcojXgYyYYkjXsbrwsOBMsFpzzZ
B3LYzF8xdltgx1N7keR5edt21kCWVVnedgyDf1UMgoiUKoBo9/xMK01KBkLxZi2KDgxhY8gd8jnI
N9EY3UZ5/hIN2Xxl00e49YGvb9tpAFTr9NmdrKrmaZrFdDGSl7JpslrekUs07xES46JWmfm3dGEG
JHZSgcnW3cEUk300CDicNmHmQZKzayZT06SsHdFZJLu3gQud9z/2XupfSB36TOfi5bc0BGd6muBn
DpG/Hss+uaiITLnPdP4vUAB8gNYFB6OXcIIi8LMz4st7zp1yPeVet7WyDFZgFZPhTvLgvvbhAxbm
RBMf0NeW/jATXpUU68wc2lUGuectgBuwHQtdocB2nV1nd3JvAVH8E1LarASkti1iNcR5CvtWO8vy
16Td7HIxG8FVlM148tuBnLNEUuANbTJexQs7oLbYcGpqu23PSOfMLq23LPOGA83mJSRNyr0DbvHM
NRvxu/Qmm+LNxNHMeL6mL40ubGWKNNvUU8tvXAy5AWpWDYCksVHD0Nu0Rhb+9rp7w37zwYRXfU5o
ad3WG9IvAJ+3MxAzlduAsDM2ux48RD4UGyvLl255TfdlIJLmtncFRuCoCHaSDjysBSLEuqpot6FT
y/PQ7721oz3vpU+9/MJsCKMuGiu6jvowpBMvsbDIUZlHs9D1BmVOdo5uyVvP1DWXZTc2u9FtCXXA
pw5DwvGaN4ctkRpiUuraEv38MtsuCZsdb7U/5iWae7qBcwZNkWg4H0yMVSfP6CmIHrOq9o+2BYgA
qeq/hE9BUowGd9IbMjd8VuISLdfKiUXySCoh0MypkS4fMgud6WCxNZ5zCGBfdULPNFcaENy6rwvL
ZRUdo4sWqkC+yoSPfyyzOEHiLXpO/Xx+sgAVL21x89GICuKjQCkSDzJyLfyJQHBh0aUrot3kIShx
3k9kP8OysLriQoadt+XfsHFBfP0dFQ7hzURHHXMXhxZWH3UuvNS68ibDPvBqO4dJSefZSJidN1Hm
Pk8N3/6uS+rkmk5VfueGob7ym1luS8OyD43ZNBc1fLVTrUV35hsjq5jmfPeQRUZ1mYLm/WtDzgUh
3dZYGXLDAyk+kLVQ6xHmT+z1N0pXSHySkXswm5H4RUViHbyqoW2uZxvPGqpSqNUGr+oaqv7weyKb
K15VruzvEarVW2p5c52Atr6OUBByIGFojcVYrQUv7HXVteV90tjGHoSD9Zyjcln3sEJGODwh2Go6
GhcaWMX5zNl97daW8yeOmkWC2He/cqArINgcYzi2HqyCfMya33aQ4MFSsrIsboN13TAqG7LMRNgZ
ZWKjIRlW9TYdYEyPvMTQHOt5QxChOp9RGr7lpCnfSghQt27sDbvGy5NfRV/2DEjcIcYib/U2eQW1
3jV9IS9E6Q03guAUlJ9WwNICTVU8Ekwptjatvvulg8164wYNDAoWZhc5XNMhsozLPyqLe8QoWbJp
ZdqeueWc3hg6kueRb6kbE1/5YTL6/m+sI8zslgdyWjghCiZofAZrjknIGQUCqDb2k0dAAcFBNR4v
hNGqPWGUcD6SYriKfTQuTGkYdNdxNMJCF7CKEmFBh8GpVC+GOEBBwFBBuQqI3/NhYFI3ranzcmZQ
XYoGaBBZsY5R1NCZya303+w76BuMYppfvLLLjoj5LdkQSNNyJs07XnxRxwzU5BgdYw9keTQN0E5r
t09IycnwaXthf4UuuDp2QTf9ikxCJw23hq9qugRUWVYF+GYG8hTRvDjvinZi/SisbQ3SAA7+6F5B
t6nXxDFZr1lsjRD+realUWVxNtH+uI+TNj9qN+42RGV0u67K2TZkkcIXChxibdgeCnt6ZXY1Sng+
WNRF4aLVsKbxOmoDsas8Egho4IaHJWmQw2dXYNcjLbRZ850HL1WSuM7SQoD86fhUVTOYgXxSuyaH
s2TmZIO1SGsx7CIBJi9Km0W3Dmtls+CaVv2GvCg6k60S5D4ZsMIBn6g9i6xzxj0Qu2Z7xmGeYReE
cTn9nSECXTR0e9F66OKERYF32JDOtgmhyYYd9NYxtl9ogjT7WkWkM1BakYY5uRsPzfQmXPoZxMAN
63b2b0bO4/th9tVZOVEEl4GyH0Rv/BVM1G+srAaVW5jZo9FY/n2fz+JlxlW5zgA37SNudi2cWK+i
Iol/pVGMuK7ogYR0QXsWuS3vJ7AYcPT/wdyg6SVwe4uEH30NQ79nHjoQkPtEHg/ZhZ1Hes9gCwjP
ffQohqD57QGuvo0Mt7qoc7dg8UYzRNJP3j0AdScSegQT+ubbhnlu9Ia8SUyDZBLNNNMOanhvE+oP
CnJHQ6eGCAT4ZRQcHOGyyp6kBWcB2Asysjb5kOllgJqnWxr13tYO5goYhj28sPxOIHNr62y2Zude
AVbYgYUgNWGcWusGNzv/oeM2l9h1y43NCWUDfEJvtTtN5yUkXXJudd2weFvJkxkD2aIZHJ4XIcf9
sBCPQGWyVWnBT7KJWViR8PCUM4jfIh+Gqx+Xz6T33Jkw9EhHa89BHUQAHYZfPh0n9MgOKjydiQ0R
8+5mzPJg18BWWU1pes2pjq0lE79zS5O7G4EBcrR58rPysp3VDQiQl0Ijg6QI89A8r/xG3Fr+cDWY
YIapaKr1XI9EzkXE4jjakpvYJ7jEg120NXixi7Dy8Z+1e2RVGhkJ1Dhwghf2FCiKsV5tF8Y3ZzyB
7oQxMeBjVuLCNjDj6fkqWdLsgtT/7VPlHaqgCchiaJp9MOc7U813eVmkGwtIPec/jzVpbmCY+He2
qB+S1H5MI2J3ZJiE637ke2bBPISp/wxq5V9chaTMLrHlWdCSp1SpewKhbyD1vzlo7SH86bOqiQ7V
iNXLhfyVOXO28rARbL1IPnQNmnxm+90qMQGvD3Pc7pBjvDDRtukg9C9Vk11Wdpav+g4DXphbRAzA
+OPHCS1tyJ4CF2LNWCkC51IMDMBB+Q3qWG8mu3qeyvyB+nYTlDX/A38g9tvH2wSsKIrD88Q3/7kR
ydJxkSzrcPbYlAgfKSWnvRaEv9RCDPshTl+zBPZyM8wuQDJsFIWbXnVAPFDLme4m09JbRzB0VhnB
VrgpJn8tc3WsC9PZGGP/t2+ji9olAIC4Hf+QtKxVXl9nEOxswo2TtjwPxuDJ8w3IILXpHpsyZdny
tGz+Eqg9HbRfiidmRNVbH/oKuVulD6SEwy7zVOfAG7bc/qH0nJLeo5Ht3DpwsJpwGLkh+1lcEftR
bsMhRzlQVu2Zbw0LkS1H54DfzT6bk9m+alKC01Zt7ncA4lz35Gvf3BCUjAtCFP26D2fzXMYpx9pK
efk1M1QBkj0QkOVTkrBgVm7dUo6/gqkeztQczIoQuqS9B2reHSrOY+exJrBL9rm+640k69fzmHdA
lZxwbTNad1e0eLtuZQCtOc2M6H67ud2fjZPhPPHio0ExPFevhUjFcYBBCxK7Ng4KZuN+qLoG4hpf
F2YWwBF17d732PwukwL9e93706Xu2fhwzmWQq4pkC3RhvNFRgkSqtoNb0k3wjQ9MXE0cdQ9Yx81n
2cVssD2yQuQUJHgRXOK8Rin4ttYwmo0/6fjok+SxFrN/YpYybIgsMCiwxA2F0F9sOhfgag5l6JEy
KVpOEyE50Og4dEv0DqT8lVL2cx0TiGcUAfFsvri1O9iMHjbDlT04/zzDf+ud1D13JJ0m5Ol63U36
GfEHZgefuECIwSvSaIB7s96ui3KANSrEym7omeF0eYhiQ0KhUb+mMc8wsPj50Q6z57GfRuD6QlzM
BXpDyxvsVRinYufwjCYN2k5BDDIB2u9xFJDCV7hAPFVxFfo5x42uevY67xXsWrGrBucB2O5NU1CO
EjPt+kkLPDw89N58SFt5lF3N2C89ILnlhrPhlsQUKjGA1oYggrtM1V3fzs+e6O66xL4yO/gAjZFc
dE5wMfTRDX4miK6le12w6MGsVv0mqIfWZEWGEF9HIAyhOoEe7PVrltdPAq//ng6jy8m0ucef/dxx
WMFeE+8mf0E4I6PYxFnjbaGCi61fLihffHg70iCs29nKBUVa/VZDN12jAB6IgTNvZ5h/e0eWj1ZD
VVsSTBR7ubWL+S2jeK5sqhMTF9kFx07v0igN59znaPFs5Sq81k3tbOYm8FZOoAmi17W7DbC+06nx
XaCS3b1TxJD97bq4MNoZ+W2hbkMLOKose5IJzWDHbvO768JfZc7RrcaqterL6IoK+tqaRLEy5nGf
k+m7yUJOgwk5Uzit6O21jfZ5FC3niRkE42viAV6PA9N/4OhGkuucmEdGLhIhbTfel+5UnnWlJjos
6OQd3SpxkU8DCN24m0JJQ9ur7qij6I6AC93RuIp2rSOKLf42aLl6ojMyJiibZPsC4/8N9pFYoR1p
1tiAxX62JsJ7WOhBuxP2sZREKBGmX5avgmOBg4YGmttuCk+1K5cJz5oYWkXFPke8lYg3BQfCldcX
lwO6/E1bG2cy+T+Ozqs5UiMKo7+IKmIDr0OYKGkkreILJa205NhAA7/eZ/xml11eSzM0fe8XTs2d
+YY3tsRdJfgPai1ATELa1T7J6u7k9OY7VcPdYdWtKSanZe2w43Lw5iz6x7HRY0MoZCHl3W2OJGXW
tn4w2rR6SmzPR6PunuW2/TZj+1k5y37U3OTJlFMdTRROnsuGPrLy/wZvuv3iOZl0dknVg8lGDelM
PdE2OAZosem5FzDmDBpJC5O5EhH2i8Vh+uIPZHYaT0qIFQvi0JKxz0Wk3w6p1nw0RNjOc7UuARTN
X4LNkOgoxz2oNTVCOsFvCwyaOZ1phOo304GfimGKSz7ewLHVc5m6XiiVQ8NGp09hKlz1goG/f1nd
bIwdrUv34zjXt5JRxDhsRUHFIiyiXBhkOofBI9snN/Dtm7uy7Q+rTD6p/U7PuRJ/VtIF4ZYBpe1v
7SoJF70nGgUngBnS+qhm0wGrR8WoCXaY4DJ280UWIXRFxdC55aEBbDPFohJ4XtWfKWe6o2PeR/NT
fwxHQ/Cbm4es4kei3uEWTTR+CdD1+85cvb3HT33chiqN2AlyHo7iZ5Ym2FKlg63wMFo3WGD/0I6C
9prVGej0xf+zpe6/Rfa/pmSpC3NMYV9bqPoT+Wfp1Fp8W4dozCWHARRNbE/eQuFgIZiqMCEZTaaT
UtTuTKzgB+p22cyuxnPhNRaNyuZwoZLtYuKjCfG+LWGecgM3e4ITlURtFbStHLvpdjzm5IQoOcSz
6qBX9o0fCjGpKBkndnnzbEadsYIoGznsa0zSsUFr2U5YpCNHNd1PZf9e1GVyb2RVHqvKfKlw5ZON
9KeIYSsPR4F25Q2tE43YwSO33D6RS5nipmHZ82uw+JWZxb53Xbkv1zGJwfNO0TxCcW30NaAO1HjZ
JNyhpZv8nTktA6nSEqTXZHzaxZIFep7b0TT13gkuAKzAjn0alX1MVUP+DewQXJJn/bXs8VlMJNQN
sjeoAdJlNFmTuCRiuwPwDuxosejGFKvBzQcKwtiojgZHGKPQX/YsSp0LXJCBXaBJv6rmRLS9phde
YTc7JITugpZ5Gq5ppMxrswgtyn6oXE/rQ+61P/7kKlZpCRxOcbsti41lelrMkXTLDjmNyIzoreXg
WNx2SaOcwWTrB80dp7vW89/9RegBXwK4Pt4q6dWnsTTXOnLhfEV2iBUD9kfiV43bIkEVTUZx8Dgc
BQZo4C9SUMhAYTf4GENg+EnVenVFSZ+8ZWb8SYIa15WJG/viH8FjRY9b9Ut5dRU4WNputXvVwYDx
FxVlXfzznbo54W7NDh3EtZDSHbplqcEOpcHOgF4x2iDwmZ7SxVnvFS25k2kucXp7lAC1lGG2lUbF
WHqjXM+riOu+GA8FEL2LIalHUjrl53PJTDP5XnnK7XF7VKs3nTdZmXd6begvdV2g2VYU0uUUYJE/
FiDFQC+RJiLCFRuTHI752qyRTZnQtbEq7ve6GEJ6bOE990CeJtX+NfqNRnDZtv0LS8qOznF68OCx
bxhlTbRw0NaQKzc063DuHGrGTba1jUkEmkXbFtmaxjqwpzG68TwNSwMXvs5QMgaROP3jfK8+1qXU
g82ohgeQ6+0R88nC3q8b9/Tl50em9uaY9oX1kq+2/VFVWJjblF7fTkd82gFQQMajTRdZBFgiqwhe
Ta4J1K7XaC9KB0oRvYXOYZGUUV/j4kkmmzVxsYkHRGG+Tx2NJDMHSkhDR4YLmnd96/ElISawHImT
InyuTUH+Gs/mbqxb3vbwS9k1KP9rhbkWO1lbHxN4bDsY5qD1dKenT6bECazYunmoXo8ZI2JIYfRM
nzNf5KIRDVmWFHAgcW6WhlT9zouMcug4wOFBlttVYsOos2m5p/2Ke4TR0+Iw9yEBkPuZCEtFaTCn
jwnXjPUbrAoSVtBlXat93Jo5oWJSsNUYjNTfWZq6nfNoDseKZeeBWSuDqscDwjvYD7NRDBTfcu1P
jTzj6Bbp3aCRXOu9pTxndPuEahqG+7GDeZkClmOqKvRvVjdZsNENwnll12FmbQAOeKHvfbJnTxti
cajmNY/c0ZxOY7kup2kjDJwXWX9Q2dBfMDAW5zXhrKdd03UDo+MNxlt8CVKFcyWrPWM3w5eI5DSt
xMXZC+hbWiEclfZOz9YBsEU2sDzooF4sYIJA8RDurnJaUYOJk+3q4AR5BvMxxJ1d+JTsT1w/1aiP
qF+4uFn2Y7KhySS7qKym6lgqSQdoURShsw0vvJK6V9DIzdHpnYly6G27rpUzvA1Z1scm5+19s80M
u1Pf/13Kyd7TH629FxLnRWIZzbmr4T6YkyqezIEeUV2AIBaM/rrf9NfUrx2c22u9RpU/9Wca2cWb
4yTpY7IAaudlaGJ0wMHy6bYe95VyRemY5tuuwLbqQC1qeDA3ob/h2Ksj14RtaBbCPaIPGI9MQCVD
iNfn3y3IR0IXo33o16y4a+k6jEsH0Fy/ltM9E7t7Zj4B57HYPSsage7/0LOQ+ixqU566xmZMpAo4
rIkkR07CNRMeg12/ldq0HHkg0cAqrzQvDhjs3SSL9AQ9ZHsYbEf+szJdPNUaBAum+ty7HzUzeXWS
Eua1nFyHxk/fYayfvAQ6tVfPX3rS+TMXQaP7GHPZnxxzsT4rqiGD3GaxP7f6diU6WP0R06aHvcyz
Q2/T4l8b2vRg6SMVuhvesR3tTlm949dYH4dZ02ilNW9MoJnf+Op05G07eqoVrlHgCfV8b8ylotO3
SKmKlsWrM9XtaSGQfJmByfxKASaepVdKANvnwgeSStOwQ8DiNi9Dr40POrtO8n+G9uBBwaEdshHf
g7TWB8trqMYxZqsAZUDhbLtky6PVbNUBDBSdvDw5Ua0b4q6elPlE0st5xu4A/SyXI5LutN33PJMn
DZk/ZME/Hkl90bnV2dYJFi8K1Aav46PpqHjd+Vz8GS3yaQaBVjQnjcvda7OJ5NSYrv6sS21+a/FP
8cK2TFZ+w7hnz2w897OBZLTk/cAE3IoP+LpZ7KlZPQ3zpvhM8ULE22znh9KlIDStq/zLR9a49J0z
ng1mZG1RXJ610dwj03Zgwr2aFUfhPJng3N4s3ogv3GuqXz7M7kD4VD6avC2IOxAJWLBnp/2FMI19
XX13PHGM1c/4X3LG2Km0SZKMWRu6Y9nHfPDwFbqbst+Oc/bcsPOKWn2CmzN2E2gPvsaUH/j2fGBR
5D4a8+D/1ZK5uciWSmWuoiaHQMbi3MyxsxpVNXzIVb9xiuv8pV/dPMLIWUZVa5ePvKK4kLuNaJ+9
pmMIc1xnfGpXbztP8BO/KstcvymZxupOV8ux8Tre9qWtxSsYs8Pc+cV5Ni1ePsWNYdc67q9e1uqu
yx19r5XSeBp49VJQNOXIoSYo3knvSU9mwr3Y5pBdG5ZHZzwbFjSOvAARLZT3nQIBOHEIllHp3uTR
Qbeqp8Vr8EklicWNMPc/O47Q82oa6Z21CGPXDcb2VZa2FaVpx+duJMXzVPTqdaUy/lVhWX6wzLSA
2DF6zZtvrfp3OWkgjMY+a6NOhwuWSjm+G16f7lsXR8O6Tt9FJ9X7KozkoKkCjGbfldarNY68ricM
Sgk7m4xTXVLuYDgEVE1qJPf6RIHmrrclp8WAtxZmVm6HTrZg6y2Foe+JSqd3ZKrbvxseJIflXE60
yEzpKKltVShmZVIUclL+yVhAX+5sPqlQS1PWgSSUlkPRetDzrFtPjpWlIR686t7ZzPbNoYYhBMNj
voxAIKOMS9v7VC3MzUm+fjWYTT7WGeedWiriPtsCrZL48k+74adkBWNU3EzN5uJbtfZo4nR5Fxhv
TwtFdwv0J4dzx020azKbWbTN4KuVYc0Hy7WMI6sz/eDPfXM/o/QcDOpB7grfT4MkuZXPoT5+1oXV
PxJvnb60PkkYKCz9tHF3CxuTybe+lf/0m7WGOqPyYXL1/OKx5+OFz0JgqsfhPh8X47glts9pOEzn
3MzSrxrIWdgpqbhtdXU8uRSxulxWYzp204vHayIcvJLqc7ovq4iJlBledM58qmj6ieUgmzvqKCz6
0aXnH4pUOpGrl+IvzSgbyTKzuwrXHu5cO6muIGHTs4syxIWwqvi9T13yvrWVtSdU6ce1tzY0Xi3p
TAyjN/q95L5No6a9Pumb+J/f3CALCTYvV0eW5WmpahQYDoanETcgapA1qv1CiQgoLWCYkV81GRKC
vzzLjrr0TJbz3WiQOQeVaQD1cmH2tb4aPv1MQRDw5ID05LYuLpVG50gzPWO9VJsGIR5hJ+pYfOwT
lQ5X6FweXVUa2/fR7q+uq94XCrWuRuP7e1E3bOFmzXvVa9t8w2snLmkj6rPlZfTM50mzfie56M/8
vDSas4QjfG97Gg9M4z23M8YwUQja8mfuIftsaNQ5MSb11fbLeD8Rm3vp1tJ6xiCxnfK5xELgJ7UZ
6to67LkmCF4X9FeXHSYSPFnpxXbZLthqcGkXULrJ27FAoHZ0y4/qLjGPmtRwz1XeEmmOuhWlDo3O
dJC3Mkgqy/m2swJgru91T6unNaeWylmYLHNjxynd2diXWp8+XWNsnyY+/l3H/octg4EkyJS2hICB
2bLMlfF4e1hflg02de3gkMGlNi47jzjtvZLadk56M73bsHo+i20g5ebQxPGXbZGOLmp19r9bgiTw
UqgHkWq5iNNKBOdGgwh7aWv7tvYvtxaTZVl3XwViKKvWWrssdEk+iqIpf6lXlOdc06HeqpkVOY1u
Ia+PHpWPFW1g55Rv0BxbaAewuvNhGDNxlaayOXR4OVzxe5NDz4bag+y7dDQ5yfqvv4zFF1k/VAVT
ts6/3sF3z1IB533QjJQf7EpF4ZCXL+3T5jbWWdrrculqaJRsAadHt3A8bmqsY8Z7WvO9DxeCadit
vLRZVFPiXxJ5P47UvMYu2mxJnHyqXmzSBlBK63I95r1BCb87mO8mZWHwXrTqlPU+3+6e3i0oKI2q
f5KJeZzFsJreyiGpWJdNeEKZ1rP5NAqXBv+urGoAW/OSGXfS0gsr5AqarsBriS0epexyUHzwQM4J
mnVyMXE7/Liq6zgLlCnHnX6zuAWyrgDITXAX8rOZNr48GXTmLGfVOY39nZjrirPLLvlChaWgKyru
UZOy67Zay5MA+9hEbsY+46nxgbBFaO44rfEsD1vcFXL9o8S82GGF+Y/tLFUagvobVOuI9ijYxc0A
uwNEAjWAYW4zJWHrdfv0mOoeynpTuOOI0NuX9Bw4TMK7dmCZzJsg1awX2xnrb1uWDbB3x5+tu9Xt
XeDaaaWskI99VRee1T5n9EuTPwsPg30YTTmA/9ly4sLTVLQL4iUFQXe4CDAwIDzckORM6ODRsDKx
m6tFMpyL3t0+FeceNZoWu9abxQM/UDYppS5t1xGXT1etWyJ0OGYpd/JNPumtra+dAbmGzR2j457p
koTtmG+UWBctVTAHhNyRwpdqzoyXbtbBQtc0xVcHWPNNd0bLptxMhw5Qn4nuIEMKltYbDx95kYg9
yiQDdktKne3StJtgGLrCOysfE2ssu2JGVZWmVx2Kee6SB6k8jy1JrUPJRdLtjZ3KqrKg3sIwmBqB
ESQRnAndijSaB5BK+U7T62RNWHu6CasGDf6ypMOkpLXlhYax4SnBQenuLUMNyB1cIe6Bt+XDP33N
XCPAH8l2bLf2mCujUhmDH3Rzy3vIcVLkUAMH1rJPCkFHYrVtCFJoxYN+0lpi8jsrNatfTKPVBv4g
X40YGbLBgdZI9iJrInPIK75brIHIrOyzJoGdMV5T6Xbg5lT40a0WbiYgOGzk1Bq0btL9lEwG5uJY
UK6Kitcc/BocsdtaCcUwUUgjBhlcfwzpgCEhwR1aQhPMi659oeOrpFRl6k1N3RCMk8X/BX3kVDa4
FYOdy11QgDIno/EOM6F/l5WSaO4mlvPbm6kz0I4lm+XEbZtLkyrzdepq24+2QmvdoC7GOtvnrG4k
2mzj6oeB9fN8e4dyOc7ZHnHgtnL9p0xtKDjPK6Xj+R4/S5PDBf5jW9k7wxBt/6hP+PfZ9NmFcW/i
H7CX43KTXFVgumvPWIP3aHWw/PTOCK4L8kdhNyJw3I6v0K7OlqaldDADDQu6vTX37kJQZ0fc0OsC
i2rIt2QgWR9Xne+PvDPGgV+dGEEC+X6HkdxJChb5Ptn/7TCipp59sCFZPInFap7VBsDpQGFP6aEi
JZM4Z/hjp1CAXmAtz8hMo+2Oe1SpaTtb+ZuOUV1KYG9CSyfa3Qq/TOJmbZMizqTS1nesfIk4ekvj
YdEzvdZJMP3nCFo6vz73td0a9s6OShqmDZwySSgaCfdsczo3+dlIV2GnrhP8FjoFPnrkc+GzTlj0
KMZBS2Aq8DFrsLHtCa2f6y33/CGA5wPqPlixAhU50Zgk9Xj2jaaL0EIZ3ck72D5muN5AjqO6ufuh
m5ENBhSjnZ23m3+kyLrVjg52xu1loW6JvvGlG9qIAHqVPY1UVxlHD8yI2uHIyUVcbIn2Dgpj+cfv
zOzf3cLUcftaAEIpgcQMKVDD5816xEvXZW8E/6W820SRiciE81LwR2VgNQxNK+ozBPjZZZrUpc0H
2LKl/i3FOq7B7A4ZFNrWmrePkRI6BjhL8hMS4m0lqzXT4l3E4ghRu8Bxtc/EbKi/1qYkCXzJSEtt
1OgTtDhR6aTmi6aX+YxHJEFj1JPCCE1dG8qT6VlcAAKjYa/5vfLx/fEXrj/HPlOtj+VF+B659cTy
fhL2izuPy57+6c+t+6IXI3xT/Gz5DR2TrM1+lFPzhdXdKeA6QnRkcjdA2ZbIaPbJUJ2GBlQyy0Y9
v14NeojtFJ8jnVJ1VIxb61+5XKF2lLcYTqBpHqWpXS16R8NzBH37d20zeG1qAQ0aZLgf+8vCLsVA
KaW2ZecOLJMx7tBvfbDM2nLPKq/Yquoq9dVJsL9v9iqt2ofc1bIBzgPt7ryT8WiSUGq4cLctzpu4
px5RYPa4hWN8upYghuaJ89NtYsYypfLJjrfSN/5NGzrcZdNclsfcbpb+o7PS1gEW27Us82xlf+N/
ow4Xz1HRHkyOk+6jXqh1ZBED3Lh5qSvDnkMP1p9+j2IyKKgNvp9dwLCDiLbKhBBEZbjl9AxyTmjP
bFI5YAeYJ9/5wM07NtjkFI/se/DYjh5SEpyifhpo1FyYgpmTCB9ZUtr3/eAvf1OaGaHj+qox2FbB
44PGR0OLcePyEcjf+2KW1Yk01TKFzmSva1SI28SSbmmbB1mmNfO9iQMWxAwroxJ6mQYty7JMVT1W
hSsFlnur/asc31Q7U0MmiQo2WJh5eyT7YK6YB/mWLsK98/t5Bm5ubTAb/H5wPayylAudPbJodO+7
2oT8UiI4wqctzZwEZjlNR2yZXGMQowhvRMqo2i2sJ9YN4Ih4FQ1V7etY7zBDhpzzeokuMBlFNEt7
homabzczC1Zebkd6ypemR3zPI2/txvxMp0+J86bx1/KaGU6yPkrf5KvZbCB6my4fvoe2cc0Abzmj
0oDp1ArmOu/TUI2QFz+sqs0k2srcLFFCPluGuFQoX5/pue2i1inW5VOTFI6FUGVRNWVd2n2sT3nH
xb+FALSraDrFiuaU3b9sFfbrVLG+CFvpiZr85yC8sHStZY6ASOMYa2uHeAmrU45TVHC9PC5YueeA
ACPmRV/bnPKnYoWp/QqZFvk3KvBQ8K+yolGP4JMZ41d2o0PGBVDm293cu9jfeXCk9Vg5OStzv9vY
ig74eMu4Grfs1zNNAgb5LJNy31QrezbEXRstZm7V8D326QBGqExS5A0yqz4lQjQ5HYspAQvo0lv2
x/KU8SHTOnEPVWp1Saz/b7FVvua/iQmufVhwhSHjhRP9uwAVl3GWNuNyR5YI/k2DY5Luo4Gb0H6u
9bTmA2gSxIGG2xtGhVol50VOMM43SrqSF+YntzvmZaK/Y1sfzc+VskI/YvYv3cNmyFo7aQkdTzu8
ovpzRR3mMU81+UcTGFXdxFXPkorzb1U77g+vZPns2QLvSFfnEwBsognHhZKPyzZIjK5NTtcrp13O
u3mqhfE+lbJ6nTKoBCG4yo3yEpnewsq2k/5LNrziO+H33P7MZlOHoYJSDsdwvppV0bwWTGVx63IG
RLCZTDsuJxJFO+Ddi82btyJjsa68X1c1JFjBjdQJ23JM0PuUhTu6WRaICC46Jm5hrND4dWsNsQSF
kob9fIKLF/o0YJZHUJfuHPF9ugkN8KH3OWMUXpmcl17iibvSHRnkZ3g1Pv+7jZaEvr9un20NJWAn
nD69tnMBIixNU2Eh4kzjd1Uk1Rtbcw82cNtgN9l8k2WEbtjjycEZvu0nu9F/LNtPX0fPXX7aATvX
CY++9WCAe4u9zJRc0VYaclfcBa9FL8Z9P/b6iXoY+mqoZ9ElaYGNJlHiqMlwrIfN32u3Sn0WWJN2
pX6ve8IYWIVsx3UTx7UhoqbF7LH5GrY5nR8wXuxpiCtDGUe29uWpdqrhp6TzNrJtypSlZ3df/FWw
VMg5Mi5g6NloqSRpH0yuAayyztty57hTRHMOYLJlP6yPI91vjGAgz79wbu9W+v3s7JWT+5CKS42r
K3twyOPVDBiVMi/ZvJz09W5O2/tkTQ6yhJPuF89bmsc5T5c5yHcHJ57jv4qp2w+G7iMw3xDEZ5n3
+Kv60CGy26ofxy6P7L9uhM84X5ilUbeGMRai/CjH8tJB9+6qhyXH2iE9BNk28KF4ISC8F87V1rDG
5vg2RX9EuQGtRpE1mu9vZyMtpNmHN1XPpfBfi6SMR2859up9sLjclWsE+/oB9fOZ5v04HbbXrSof
+cZHebmGY7Xk5OuqaEnctxnL1NDh4t6uVUVWoHNjTbKrnfuDWMZn+uajOiuCWvv1/AapJ8H7C8yH
Lam2+nhE0LJzSTJCPghmrrIjVJ0lJ7O3n0Z/eSW7/G1xWcbRvWACNKJVfDa4d+c2u47LV8mtpciN
3Tj8JNaLP1L5bFj1ZdYT/qQx2Nwy6IqJvU8PFOxFsvt1tbu2pdXaYC5XrdYGGzXWaptJC4vj6tdP
DbaKHR2cgb6NfOQmluy2DgccNiwKdwguuyl1Axz3F2bmghv0xvCW8mTG9BrV9nWApieLezIiISav
XV/ljBzuzrW+WrrIjMwLoMDs9O3Rmt8NA6MmBEhdVYGPJOI6LNuqA2f8XsCfJoWK0Tvy3PbbtzP+
FgapmDEHwmm1Yjt5bdlr9VRMhtg+2FrphD4oLQny9FnAdcy5Q4Jd1is8aW7gKBVTjwpcNRxr7Wqq
4ltKsA2mZR392+/hZr+ckZ+Hicx4U27Y5wgTYKNS7rOevTsTzt5bJLjJP5fBOeWNe8YOcm1s9dT5
D4vz2ZqndvlRZMAtHbFlw1xmhol+JHU991wCTrmcCR2THyHhxce90vYMqfDmdFzKe6MroFtvLJ7c
AyPyNF3s4UxGNUk/gXuQ8i1fOFDZ2Xpha/EOg4MTypG4MZ9Seh7Ho/Gd8RKTfk/eu/s3F+eNhYJF
SLhBgW/i3t+n+aX8s4LixnhmmY8Cx582wI370pIPS+yH5IGu2I5/7nBnxVKwPqBpV/5zleLpxc9N
0zRo2WKHl6DWoy4JMaW0y7mr9qg+m3XsUc/q780MCu2i9VdbHKCZ9klkgoisaN26tjlMRl4u6RMv
CcN6aP07DGQi+d3wlrnBlLOP/WiNfSJ3Y/Harq9Od12X120LppIR/55nwDd2nLyiiAwnXpwDCX/M
NW9V99BWr+g0g7w0MiBoFuWfRO1lj6Mp4DPI7XPPeU/Rn+de8xRZXocfjuKbdyTd75xGY8qLEODI
NJfRvBKhkV3kIKqzxyQLeHPotDEnn+UcwEuyWAeYK/P7yTR4S+f4Dv6SxdG70/ZgN/v1ETSrkT3a
Jh4fG9y0nxFdVhiyOU/nmMFl2NljE3ha/uncyXr8QSrdaQaWhxxGTac/ZSl6S2LrOKvLu6rLTl3P
T0ph97XhLpq2w37gXwb4G3pJ8pQN7nHTk4jw/f3ivBraZ7sRsktzHuTq0Fp/WQGyClqY1bv3nC05
b5fQzom7rn2yU2SAOYK+u8V4ywquRFV6GbSfzhXRlt/L0iFVAbJXE/uZZZubIAv1gUWR+VKkQWaD
btJAofbpHOksmiueZ6Nz9n3fxIae/nT5TMJVB1M+oLlTVeYifWaCVH1yzJaKcJVxdr2/hD/DG3ux
TNwIeTHmZvuk5u7iGP/jYIO6GfbtZFxHiKgiE0da+19JYN/u4kB+qnDipcruB6GP3/yYkMmRwbJS
HbthNjRweaR7kj7RqLMFNNejwaMoZrZYOKaz+TJWXMgIUhjNW85mbtG5kkLZtrks8lqNjXEK6IcK
bHuKIWeG2/SXpPNR6L+9+s2Ga16nQVfp83ag04fChmQ1eLnyViiR5beK7+xA1oOGHdzVbjxkS1Y+
LhJ2TlS2s2ngFlsoDnD0yvGu1rot6x9GcrDbvrZ2dKJka6pFCAWlijmP0+GQUrLWf/q5Jv/p1ogU
0hXp5tx1ydYM9427dctZmysCAU6PkRfvU2Hr1V+Sol17NNK2zyKifZKa6NRNm3/C8+ky5MhL7Bu0
W/l0DvBx1hqW15R6/bjzMBj5M5ZOt9c3Tswe06dF4KUWf01T/7OR3VLGzKvdAdhbPee2FxfTdleN
fLlpwQtcBGQMS2xo+vbLmMw/RLgPjcIY42/uS+ND+CIY1PQdbNvKoIBB26LbPYx7cr1jztGDeusN
/Gq4ZlQ9c2z1XsIqmQlhHuvAWMgmeWSoSt86UC1/qVK9/6v54K3HxP4ZaDPaSRBmrek9oaGei0Y+
5CJ9XTz/qeOGHHTUtBC6Ig3mSVr+J48JSOFtSmed/IH2J9Wm07CMjxoWeEczNMZJ/aBGM5K6eB/L
bgw3/FuBa92cOEu589fBCtrNviyWwYxsYaLTLfnp5SXENAIPoGP7XSuMY42dkXuycXG88XswBU46
ihmmFVR9fWsCnAUGshTvIqAPeWx8+jEa8nuGt73QavoCcfTdQS0mJ4JDz/P6C5mFcldhANrx7Tqx
8fudJJg717vDIg8wWBkZVNb6NXcrjiAgM7tlHo6opnz+Rf+ko02xmnhuLDvEQkAxxWzvhtXjuWRF
cML0wCDcZfe1hu5hDw95Rm2wAwHbcO+52h/a3jxMyFy7vBuuiTF+6oW2u4UqWuOSCevAzfUza6cY
VRRT8/Q3pU7M0tzInbw3uiJwYDUkAJ7YC3w6Zsm0RTbbtneNqxgX/Iepzd95igNFKsUs6JmgJix1
t5AS4x2ufsKsywO7Qpqz1vGYVtDjuk+/mg/zmrBycZ7wEAUb0Yub8DfSbsG4pbOenPScD2E5m4Iw
0pKDneBDwNTLWC9CT0j2g1ew2w/28Jf99wU3fKBUtqfxI3Kb9V60yZdJP+c6ZHaIvBW0pvNr8L1E
8O12RXJE0ME91oVudtTXo3DfCxDseoPn3PrEoMkmq9hC4XIPIVgzJHXEjjMc13+1qYIOLxymlSfO
uJusHpCRjCj53WOWvlPJO+mz2CvNwBFLXKg/M8G/3p1PJT+o7bB098JGO9jutSyHONHngCZR8kQV
xuqMJcExpT3PBCqSxEj7UT/GbtoFDQCWjRGsffLmb0msljCItvWB1rynRuyaZYAcQXFKnOIMwcbR
THereO+4w9GzE5jtOfXfmwymc3qo5RAsXCFnowy8mqNDUk1PK4P14SSH/hYuTK5slINbcMsS73T5
B9N8snNcttWd0PRTS1RCG+wr9SuYo45+ue5ttbxv5MUSbXtoDOgrS+z4XLHq7bllu1yoN8cd7idW
ApgWA9JpkSDjms42Ean50LsYxQg53n7O8UPn4pE02dMq1j8j3wTmLQL9/Edq549cKDwZca5bzd7V
2nDojVPrJpjouBt3VE0UfyrzpyZ1aaAMliHGIKo1v9vhM2e5sb5ozX0qwoph0fPwomEIQH/UWj9a
iXOJwrtpM6Hqa86HKuqIi2XTn6G70Ld051OeuqhHkzKJiblWdfemecza/Is00lth4gasrEe3bU9l
0d0z3M8UwKw9jyugkQG9uWDAqN7R1V35mreH1fvrTgdf4nBs/V9BmUySPSwGMRupYoAlgdXhx+Vi
J7eHDpZeT32kQyy77rAXYpho6nM2e6fJeLO4QeO+iuiWiEodBbC8zzBC/cfReSw3jmVB9IsQAW+2
sPRGIimzQciU4L3H1/dhr2Yieqa6RBEP7+bNPMk2zNIHrxWdft1Y9QHHPztWmtXD2C2si65sO+mS
9B/ReorShqA80IhIgzO7Gi/UiSAo8g7EOU5HbBjDEmErpDPInSLFU+Avsnpz6SjfhuF3k9wNhMm8
2PUTywP1a2J51BksFWbsB9lOM6mi1j2wSkN+1dffqfpo12tZM1vwsh94Z2D6fUuzg4zPYn6FGwZN
iK4Rn32h2ASx/Bob+whFs+c6/CgRkmMOTaepXrCszNKAxuW2Pd0vrll5RemlxKolIEiHrthroxdl
zF5IlIcZeIqRQ35y6/fJOPKPTKqUSGLF/Xntdla2ZZ0Wi/sUB110MMh4JOm5SC9ly6cR/6rzW5/8
pY9uciZySrKbPg1z70r3yzK+1/YM8b6pK3gh3SfEb7p22VVQvXF6FBEh/IBWnkX6Hnsyoh4uKfuZ
TY+cIjnXuryFtWAq7W6e7Vl9K/jdLD+lckTlyBvExSCMNmnhzebHtO6qiGgr6Kkjz68oBALl5Rq/
ZlwZ90Z+yOy6O9aBRBI9OeWNHajaRc6CBelwdYAc0BKf6G+VvMeXafLSgeuu1R+5iVHehMXFQBDu
iuQLTK8ttoEgboz+08xORfHAyGX31OPQH7JkHr4QuPNOIy7eEt/D+jOd/iE/iNRtxJTOc4BAn+W8
Jeoy6kJQc92s64s4eJK0iwmPdMrqo6A7cfYX4pJLgrn+Vy/BnG5l9aFxBU5GuhAwnebpX4nGrGWX
Mt82quXo2VeEjaMrJ5sFz96aBSpUj1Lo5e2e7AF3ySctAVRwi+dz+pIWDOir01qHGS+kwbVDOCfd
VikC0qW69dWxyEryQ0kP9vKpMV1V45FGLoa4c1JrDvY4j7h7UYGkITaaiHsxeSHpm/cxxuGzYVzz
4bere180ssDgzrrEJ2xbGLN9RGcX2wNCwSFX3jrL4A+79DRpZCTlqBB11AW1dzrG865pjuJNnf6e
TmYiTx9W6HFnaeYT3Kg+p9+L5GbLVkFuRT8n+jEX/b0GH6Gm70bk562Gzyryulx1FY2IBnMzn4Q9
K6k7gMwxRmqTyj9p5BMGAZ2Nm1ypj0px040lgAkOcUolxvUPQ3AgL6lnYgUxi5iiSsulBAPePG+b
9kBBmkHXhTgjKME8k3B4gvEja/IViysLEvjHHbGW9JQnFeJvnJwriQ2jVgQmnfC8xhCZKm+J1kNS
tv60hPTNr8Jfyi9abDCalx+Rat6U5JOYmI3Pam/1g9/HLNuXiZonY7PgIw251uN255N2lUXdmFK5
TShAw9TnZvlBQjAjrN6nb4JF/55gJ7Oy6Z53JVxWsDP/ZUPhDFPvx/Pyuig5MXnAVB1PcKt3zsIg
GoeqWzUvemNyIjO7RPIeaxinC+YH8RUDlps1ZFfj2kkEy13Mr1a9RQzdbAD5i+HKJWLHoET0HaYh
bxB9CmHfVFtCPbuY8KpCMS4xxUAbCz+UXvIkfhK72ZMCeyVAhC2H/Suv9EbeqS1vuULn46/8PLKO
pRKo8cmStj24IdZL/FlnWE8z6piluWwAqZzJ6Vzq7FXIbbHImcx3hhzaaxqM1iYyGreI1qtgXiVx
/VKxJXTr0bDOYfwSKUB05oXjZpt0O1LvXL0/p+S9mO5V5cNiXLmIy/LJmv4pFKSb0WxrA7VFAoux
8CYt7xIywjpkO7Gp7hUJ/3W2PrD745H/12p/kTbZBOLgkweZYPmqGm8UXOlZlp7NiEFB4l1Jvnpm
pms4PAfmBhWMWpRO3rNGCg3RVXrSBeqbPE52NyKHkEgdMbF3OJCb/VR9ZcXbgpJbiGdB3kTcRbLq
HCHlPDPkADXsdhDwRS3b1AwvNQ/nM+IZknEQay4i+Od7yqXNgnEKinmK/ymczaDVHx39LY3CWWo2
XkJIsuOy2P+wXN4qs3mLDM3WrPOoAg/Fdm7S1qKH0HpYe4nLPUQIq7hzLtxiyiwLiiR0G3TiKjMc
lqOuMgx+XrQeE4VTi6oDnaXkW9Ray9VAPdWz5qXN8dRxUhjizRC+zaLHcsLlwyRhWaIKCClc2Cvr
HkcoLtVym0FX6aHgKmMWEOPZRmjKDfKB0OlBslx6AcXoI1X513V8uvGb1B5qLP2rDqI8A+NMUYAh
yvsCpCBLrI00P6z5xeTq0vVQ3bMdI5ULiwK4lbSpWMM2IUM3yYV2C1JkUxrjsWrfOgKHyRYDMqEP
TijmBfE5WiIHUk3ZzezDGCNBcVB3xaOSbDRAJwaAEDSxSvmu5Y9C3VrAwKbo05wObbLlwGDbS65/
5n/+HP9xkLINI7Wf606cz1zzDa7gVSdcKJ3YVPxrspoG0DR7B1Cm22Xf7XujO8qlcY3a6FTL+j1O
NBkxoksdMSZkg13nOpe9awiJr8So4gY5WyAThk1x0oX4JlZAs0JlZhIZ2kV165zxzFDk1EZjP80D
s5ax/ov7aLMM0StRwA/csA1SiPEePTMmuB6AAqxhMC86XLhJDQSt2M0VgqhUqIGGepborRev2ktU
Fr5OPl5qdc5+4tDIElerY9QXB5XohvqW6MQtpaphydksO+mZLFsb4lEKpiqBaB3BRx7HoRfB6JLS
JvoN6YWKj8U2EuCxosh+QZD1FMiWea5jq9uQxOLrj9vbM9r2s8qeony3IhBNfpWKfxIq2iDNt3Qu
N885O1zEXTpHl65OryKpqgpMsQ1dqyTXwI7IZHjrZGwfFr6UEeUH86rKKl+/pmlyVVOgIMAfPa0Z
MAJMUkCR46UFiuBLCN6mweChKtaFbhuGEbO+hmmBB7JQ2ArpBQkQ0pmZnD/kCi9OYaGVy4pFT1E8
PmJ0M08tZ9B5K14qbamQDyoerzbn/B7WpvBqodtEkXzraAkknmfey4Qw1my9JNL0NZTlV95g4ovC
9Fxl+SMJuR30YnfRGs7xUKl2tAF80ysBGoRrbyURz+QJlkGe9pSyRlb9YabKn9aDbEuHb/BCZPMT
+a/J17PWVhaBcEaivPmRGFpbAdUCvBdvcflbQz2qWjqbFrYthSx/R6hezhJPd1yWvriaZDvGtzos
Tlhv/qWqoe7GmcNJh68Uxurs9DK748RQG5zD6b8aDqpInBZ39UudiL9hlVxAIG/rRd3Bxjnh/HNh
NP4CATrTxoNnt79yUW/Rlmug4hOSHu4rjGuiisdvNH1MFvumDDXgPKyg8G0+C5+wd4UwNq1BDMZ5
fasb61t9roXzBZ0EhaRoNnFLySLcuNdZQh0QGw19FjRGR0Vvjco7rejUmUGQUZhDZmAyaLZS9idB
S6Ygntb9WtQnI1XYcz6dA32SbbEBgAUxu7uxcjLFCnbzWdstQMc8yQLrCFfjLV01n95Or66NE6Sd
rSxYD6x9W114FlqxqEj5ikayRMBy4K6T1O9pm751EeK9IHUfSTxvQM2d1olTq5aeKxPtXS/pnxgy
4hOM0PpBW2SgmrIH2vdPwmk4zuRuMWN4edYpjqRFAQbxxB4t7kJZWv5BI9watRVgCf8rU/VSq8MN
1wYzfDRfpYrEGIQlFACdBGJHZNYqj5Cf2V/K5wWTmTfzMufhvkWy6UFcHW2V2dkREvme9XD9IHRS
L46lzVG7+Svp1Ee0lDdBDe9t3XW7Jh326rp+hH27G6M+MAvZp3kDLt/6FPzDQE7Mz1E1a7tcAAe0
0Gesmvitpvnj2O6J6SMtpj/AFg/xhK+JFVoKb86S6y/SpuybVPGvQVVz0giJT87x7Wl6bKGUCcxl
0JZs8GFvrLQZY7vpwPvtwVr6X5oKX0Y5vHQL8d6+NZs3oVOpeQV5RfFI56+x9F620g5LgHY0s4Hs
DA4Mp9OrO39Pp5QUNP8EXWEIJbdQyhuosvuiN/t4Fe5ds97ZnF/w2VduuKzBPGOeLHFT2lE1v+Vl
xyOxcqfhfCZs/K9nYLFN9i1KNG9rCWhdCU6YGQIFAqBBb3dJck3SHnNYH1KUlL7jLqIQs5df2JSC
cOkupP0P0yTfF1n39Rz4LZja2oj2ejp+Zx23a1iu7L6Hezvr7sBlBXAxZuNZ3EuqnNhGIWxjsLWQ
gFpXM/jrC4JDc8lmrnpowFy2sId7qWXt5ZGWS134bVZIthoTcNGP/C0W5om4skFg7wtl0u3ERHFC
bjY8fVRfrHQsXRwuiDtzd1OfjNqQSApvhfoqGfNG4UVTJTXzDsnuZZRXCoPGYzdqr4OM9aIdIcfi
dEkcetD2XYQNt6DVR9HjPSktAijC9xrxlW9k6zJZpuxTfVu7aRrdyNu9Q/x4763mfZB4sUzsPIXO
wOZfTLshRpbJtI1G6S4mD/rqCUra/EXcBeiiowr9RS7qtyF/nky9uqNT94x1ngyAFagqD3KY8ZMY
mDPyMLqFqPFsvqyfdsT5IWdfZs8NZ66/iii5CaaxK3vzqM8hd0WpN1G7+BUWo/KPSuEP3lPo2iiV
LGp6XzEY5SPDG+v2W0LL6KOSoEWxXdifVpq4xUn6qvTp8uzA3ptNvfir8AMFCsmBjLnEDgY1Dj3Y
Jnq77cqUFOYhBFGRzleZIb1TjcNAujjl1SvQnwEdatsKxcbUYUw2IWoe1JBEdcgsAWkW3bisdyF5
Qi1RfuamS/0wXtyneGiICLop8+uAHp+AZVWGH7zYvlDHIWyXHIhIaZ2Sprzqi8WV2fgnVHfNNO2I
S3Syhl5tGD7hAieBCDXnPyG235XhUgDFD5TAF3MBT/UfbmA3SdpgztiXlDw/UUn6RpvZ5x8xU53I
L7xZbFTMCHRTYx4TjbYreGUNe+T0XgsKah+Wp6BXoXMpQ/Sir88Q0RDwppwcHUevIRauxOU4QmOJ
WKjY8NowXr1Isbad23bflr7ZUFmZrj7oTxe6IVILGzT5BlSal+aHYPxCSnN7S7mkq/KqCIi8uuxH
qx4YQ+NAhvs2TMk1mnxXqwUbwe5SDoSoyN1aCF0rf2GdE5kuxwCg8F0p/tbKsHvlA3H9ak4PuSTa
vTKcDByDqLN44v1e7zjmaL8TQsWLzfwtnXyQXkAMF2R2XtApyimF4nKKns/uGoiYQ0FdvVxSzgUw
mr1kYqDgHBupimSsNRb2jvKftP7VQIkQ0vHSLPrXLJ70dHDK4b2qJHvV72sKDfNTUHyhZOFZ1Iep
mckZyxDOqiDEzRPx2KdygdyMW216HQZpL7aMw7KBGN06gogAmTTYhLsj2FVEEc0PjfY4Mn2LYXWS
1ARfRckVsikpa4jf8gLeSKMY+Czz9WvJFyyayXlVMf9G1gOMxHeCcC0O7R4e7muewDWIuuuoyLte
5iXL3lUsT70ZsetOnIUeZbs31INAqLcEzpbWVB2oG4Btuqm7Mu+EfCCvarlVhGKpFnDM589i/qQt
ykvZTM76b2j4w8BpF2dBjeV96MhyJ/AY4txNgOh0lbnpQuRUOswLSHuJiWm7Phs9aHBB38uWGuCq
DoaBU5NfWjUVPqXP7ogZkHfmtuYH7aPsakTxKZyxi0mpm4zjL83XeCUU9tSGdolyxVU7NYAIsSPz
CV73CqoVTxj4a4u+2awMqmTYkoHxShGpYZnMOxXUx7lU8SaaZ57TbWQmMkNheMXE/1StnCq/JFCy
rDy99Nb0FSE6hOmLiQuBTQter3/8BnXmoiE/kig70YB5V5dbnb5mxXeofpbEC3pkpAmxJy6xA03Z
oaKvOqbrO8t4XqThi7unz4i7F+djnD0WQPoFG3F7yutNWLY7RQeH2Jxb87HkLzIs07q4iKPiLpHO
4JsFEnuWDD9CbOobrdKuGosJxsp8PFrtD68TN40tbHjKIUl/ovmtHfrbUItXq31eJENoavd2TPaZ
dMktbGqiUX4h9Z9Buy5xvDFXjdW8iKtWWHZc018AIbEiIZJB7aWrh7VP4oULzxc5ZW36FtlA8tbw
GqX8pJMAwTjeYGkOmKtgasQvqVFtMgWtctWZfzOs4D3gW1Ngi4afmcg75DD0kgzLeiJpz5YNIHgG
hwttrTgIMQtbIwvU4l+5DptxKlFbkBz1+br2MjyBn3TiSFcnN9e8fG4DDMr/RiO/Uojp1kPskgaK
0H7jiIqJedr0MZcNTBUjKxhJfDOQKLCr2kL9l5rJlpDOqIgeGzCEu85DVcGKhKIE5R/LPGSYwWFp
SgoLZDK+cP0AuQ7z7C7RtmneuWW86+Mvq98DjuGtxGoKzTufdmZaejIrsrZ4GDCsZEvyDBX7hJRS
VhY00hd7z5grJZn3Ea+QymwR8uVPIodXmwPZwZsGPACl6jTQUIoZm0fN3krHmQGISfpghc8f9JYK
MuOwsU+rewqavrPoe4ZH/2Ya/OwjwyhLiA0MmVuetruhD93QJISUiLIDfsSv9Fl1kmw6RguWMVXe
CIw2arqrNdVXutcle01Jhwn5NWbVH37p7Tk1r3pX++n4zyq1gyii/ap3tX03JYygwQQwhhkXfpIH
TA0BkcCPCeFn0fkg9E+eVCUJH3K4uETWtqv1QziQD9NoPiyKDK22ouVKF72M63lVIGmRjbiVI1SE
qhLHHc2g/NnNcFop6LO1vtmG1fMYWNwkk4JUbn5ljY2l8Trlf+107GVyeYTXQSrW3+FS2HHPKiPe
94o38GNToPGDRlwCXvyUcaVkvAGtjs5laD2klpzZmPEhYyUS9lDbSEVsxdzlejJFezKyGFeBD2tT
EJWB3ntZjFe3lHZtUnEyc0U5z+8jdrZ1s86bafoHqcguVS+P9nN9Y6BC7O6M75ESajYskm8aJ7aR
JtJr6mjdoVc/xzKIsbktfntlOrIhOdqT+tU134LiwIsaR44hjuHaKSKfyHsOc1qgavymzSdYiewD
h5uFZKmpr6ayxem6RCQhnDTcpe2xVRC/r8PkT+NW177leWey3Rr9WvrqTVyoRC1MxOH8IeXrqUrP
oOVG1jZRuU9Msp8RPIqPGjMWezJyEK1MDNjv25RH+k9fXKv8AG68FgFs1Fm9COnBEADhuWGPMijJ
fsnAMu6WeksPA28oX1QCSNaT6TOfSC3Ahgu2I1A9ORo5G3PhMhBi+ocxqMJgaZFhXvPPiu0amaNA
nr5q6URPwGmuXWF0FJ7EtL2mxV3F82LgUNlJFJvmsKtuPFXsc9EOW56oOwuytp63kXxE0Q3Xg8q5
MHhFeoa+CTAhGc7is4ZAcurlKySvUJ/5HjoCA6jwEcsHff4mlwYrhqXK7BFK8GT9r29Q5jlcUChb
LagB2SMX9WLz9NRuyxqfGj/YcMM6Z6tys9d7YZuumbfk0znPpGssvIrAchP9bnVvMscjiGq4R7KH
yA4EoBYqe4DRNRZ/lvLZqr48v9XSe8RX3rTwApCQh8K219pLoXkqRFIpqHBSrC8NDEdlM82+JO9Q
bkY9C7SE98iIkKe88LZ+IUlurTyChyL/lKjX4LjsX5CD5HnPzYnRupNODbsAhO9iIw5BvS90ovFb
XaZxY/BmnKjo8uDgayIgu6rFEELYyUnrrcaH3R91FlL8cgz8lqS3gwVIPKgGFgytK6JA5OnVnH14
mLHltTPr4l0in4z4AC+ytnCW+hFoocxZOjLcG6M8LO1RrsCKPCPF9HDCB3ywRtRAvHAbGwbWQe6c
+stwrBc7I3iY3nr1qCUfk/xq8nxXWxUuzMJK8UcH3siJtgDqnPg9OGl/w0EglV6n2rl61KVH3P8Z
Xwq+fXKspg7q+pckcoz5MLsVlZ8qR/Rfu2G3pXgIwCwN5cgjD9F3G4Oj5UVh701sRWO95cvUTWQn
a/nh0OS6MA1OznIr+SeZt5i9ZvtCPj3JbvLnRCFx8d3JL2kVaObhSaLgeBoRQtBpNqa8H1MO7R2G
aRzd7v/rUqAIbJTwzrvafDDCizYcWC/zXuW8h+O2EyOSqPtG8co/LtvkPpVuXxtcXYGJBzkwODLe
bVAnWwYkqd1HBf7S+SAhVuQhYtaOUlv8ADj/hfSnqylICCzTi5KgaF6M/iQDTsZuCds2coYnOZvI
x4BPz7zWxVad3pbJk8SPQse86BGZiJ98JMQcHEtcBXjtEvYMd0rx0qwHyXT6p93tyMmerfvSeK/M
Ky18krBrRm9VN7nGvxEz7GHurjzSBYZY6TyUbJi8Wvc15KXaWcoj7I1B8rkNQXzVkm0pwIeClX2M
6Ran04k1mowf/8QgqiwXZULlYqdltxD/cNWOXEwdjeVFzwLO1sw3odmK0P3mTUhNtByECg1BVFrY
ZDLx65tOPDiY8Nii86JtVVyr4DK2Ic1SME3mXdp7mO6VAhE0AFBBwwaAS+5zlAxupudTxCxK1A0b
EWdHiXbyh0/tGS9x2mb1kZVWTH3wYtpDqM8edy9MKe+Relx6Wlr+RJiSXGx68oO0lfP7wlTQv5fK
SbZeTIO33TacjyIYsmnw2b47sChTPgvwtSQWpECQM+IkWXHq1XsPP3YFyyfGygHw7aZf1z3EL0dL
t3m/6WA0hrjtexaRmai5uaScUnn40rthE1aUGyTiiyIu9OYUHhLhserpByLifJhq84Wb0fPIqX/V
AkivLtU7I5baABgGe3+Tj0eM1nvXM9Vb0vQ3VII/qXTMa0pXO9MTQxy28TN+MXE5I11mxmOQz6Ff
KAsW1Wq74EyxnjvKObVnU/s1uYyl3DKXtGSaO45W4hsQhtpz15hQvGtqmq56TxyCCApdr+gDv/Fw
aQpaJQp7Sg6x8PYUOGbTVZ+YAno+/DTfQeoVhFdrQeOEqpuVtincLWUvJe8qv1lMy/hm8U00W0z8
ouKQNOalezDro6j+KvHRaH9V4V42DOWl2/OSWf6i+d9cfmOIAFG/CjZOT/wiFZ8v8w5X3N08Oa2z
ekii709sxuRi+QL+rJZMEn6I7SvaJLeWfWnqYHUWv5FR+DoBlteSVxy8YXmNQR9o5/WR9KyKfblw
YLpONR42n/tNCAaID6z0etxlPwSvNCqNjzhpoZpWdu3pH+XiIOjrhID+xH3ybWB7xiN4NxGKJAc/
WWvsW6TIx3jle8cfh7mq/QwN7t1XLp8oByV0ARDtzeF5HTDAYrj1XfD1ahv1e0YK9hIJKft9BDY2
2gj4kPZztOEyJCHuBQrjT7qNcZSs/Nr94R+HAhYMeq0GlwuHBuKy2VIvvjz93wAZxGP6iu0OpAtX
zOWl+MPJZqCvVmCG+LYjZdlkmHha05vwGx7F0gUDN+1qZkHhlYuMjOPjkB6Yj1Ze9h2mFhv8FIS9
1I5O8yeFEgGUD5MfCSzpNpLQUaiLu9TzaWh5C5Om35jf80f+wFqrO7ivvzrMZqWdBtMO2CF0wvKz
wD0N4w9lorH147LN7wM/s/E1xUdKwxhZWD8v6yZPOA43JcYcNisUD5zIlMXb/AIdCn51j2n+Pf0n
tweiD0m5VSpisSzC/YXIu0XjnZvLG2lHjZu2oWgrfSQCA1PAFhf9Sasuc2BdYFTLXJe/CZOMRL7v
kun3eGhRURVmLOSZl3nw2YtXvAVw5zbAYkDebRMK28/ZTXf5vKw3ayP/kRlu/kgprCusx11/xh6N
WWgizXrhgoDxVnotP0OuKanHzWFbfkdM1b/xKzYHSqa1Y/SLMSZGH+IvMrsmxjrWixdMG4t4Ae9G
hre2w7MFp/1nPhmctjlYEpsXG5B0plNFeWt3ve6sXMaNPR4OGesKKBzJXm4kEUbtku6xHUo47pAW
4q2c2bgNiaRjMJpAngINOPDl7TToZjej9szk0SYk4vZxfl2HUzHZ66P95j8ibE7tQ5sdrtT1Q56C
7gImovBlrN16MHX7kVW7k6nnilWUQ2lRhBDMtbiyn7jYFxXrW9D7xcnasLjGHMwDIgg2+Tb8QXvd
62lxdlBodHps8B/bxnv3bfxjq8ji+/X/Hm+fU60AtY3RhkIaCf/6Jm3u4xV6oFT5CGOw7OPMsziP
X9i1J8vZ+smtr+wlG8/P8u/CppqA8AssVQfl6I83PNeq0mPzWxo7bg7NJwK09Z1LToFwHu2IqSJJ
2us7mSch+msSv152gt885ue4iPXfVvfzHETjZdDwozvxpsj9pDt2/GnRVj+xP1ysBAvEvsqCKDCC
8ZQIGNScDLvpjXe0eUtu5b74ld/bbxoEyQfIPzpZBqzq90nyYx72LRJyR9gCHh5LBBr2Vp1R2Sly
2TWkJ9kgmNK9Vrw3IKbVhXNL8ykTh3bcw9Dk+CTZlph/ogwnSTuZChsznf0gj0XXefh4KRrmYXyg
RnHonsrYV5CZYCdbw2/N63DCUE89Q2t8jpqCmPZNZIjbXUBCF9baow7ZBCLgomnbenZIM2q6UjS0
fmuUZNsvRnJjRViXx5KCuJmv+4/SnZSa35FSnXLactoi0MKDYL7yX4zun9iaNmRSMIJfanmAEuPq
vcX9krGNx1tiQHGRAUp5J7U+ExjdAR8tYEfi9ZVn1tqbBa21r81vdf7L498SP4qgvGoqxIDiS6N6
Kg1U6ST0t1XxobAKLCyftHj0H3UHovIID4Cbzc+wwZRCooGzE1sdw8OYIQoXz/tX81AHgCPlP3yP
AK1uJVbl3vwzOCPKLHKJUuIc3S84/NigTKmdanuhe8mQrNRPUHO9TixmopIw+tGYyGljC+JW8siY
L8XeJLW3YotaGKtG65F3UGfN/lHrbnLO+WCYgGhjvpmywqL9eRuFMtzfY4xbE/GHHPkb/k+nbMR5
M7fkwDBgCBJDZPBkWdJdEikw+JcTW6mW1y3/WMVwmM8ccIx6xmUsd+oKFxak8CBuSiZYmHF403M6
IttbOq6n+UnJ7ur3WMoP9AyOzDiyVr22tNMWFZ1/Ki5guH8SW2NFReO3Ci/XP3P4xBFO+BHW7Nrx
pyapb0pXdT70ovDoZC60U3JMZNkJ1T00B/YD3QZcC3N9sQ9lvvHjKm2Jx7vzuBKv7UntwIWZUlDN
Jk8cvWIhvjfef8OhR+ukf4/bZH7MdHW39sJL07WY8DiFCJW4TZjifxfrgf+v/qEStLRqrnUs43XA
hXassHzk9oLfKyBrL8L6WT8hrjxp1Np2HGWg2qt2UqrKi7F0GX3zmjLsVYLoLFAb1NHcmD31CeAy
oVohY2GMAjYikgqK2eZhPm85imX9PCzfKi8ZIcVoB4zOELHuEW8VSYgZlPoMKMCIp9yCWHYoA1dz
YyretUjxS75YkvQ7tPxrBVXHFj39dib3mlTgRtVbb1H6oUfcretkU0/6UbCwdfCFqtN1Z01q7sWW
cKuS7kazzwPMtBOR0SXRwtPHFrUSeMeGsCTinsxYL8EAyIkh4zovG5FMLYQe8xe/PcLm07aYSMe2
Skh78ASKXdAW7S6yGk+TgY9kyr4HvS4K+O94YNteww+0oMGVv5TQEAZC7jVDfxoSx0zZxTPRQ3K9
QGZQAQg1NzAM25amDg7ZgmyDBU5lXHemYO7MNd2JynxXZQB9oXrsw25rKflGN+qNNctwJqXTXHbu
ClGayl0iZ/hmCERAnH3Ha+gCg+RWwRWgbh5ruPhzJrFwYkDHfcr+RYLLtDCQGcqrTtMX9JTM7Bno
rEPXFz/ReMyzt9xq7Wl4iQq8OXV2AKoHrRt5G045a155OlUqF61EZZ2G1TBJVIEjNJoDTZHwtisK
1AOVUSiO07NWx9I2A2RvL/L4KMLezZGbLXG+jgMhxXbmbgbCf+6w1pHlGEBE8Kda52evi4wf3zQf
hfyPU8DvIsPNYtatBVviN3I0jtmXO2UoNuzkbaiVbwkmHoUOl6xisFlO0XJt5GsaCTAU8ROu+sCz
LLGpJDNO098JgwUXv7oCwH2ykBzTBio46YNh0Jihqdnhaakpnpg7yjtN6El20WCBJzpPMyYNVrbU
8dIb27dwLnaitOzrZ4hAixCeJ0smrKWbhKzK+1BaP5SxbJM8C/L8U+fn7TQpUHhU8xIBRvcFYlBT
LgE7pwOmFzH9lJh+hqek1kuHOqGlTpt1ztWu/kkkwSKAuwZKlGgORI/PAqEmIFMr+202bY1CfYEU
0jFF7NR6D7hAY0o04UtM5PUEpK4+GkneCHurGIgMrvjIx98u1a+dQo1tP3gdt0kBiG3YdhgzTC8G
i2+bMifTQHE1OOBmFzJxmYlxlBJhm3fqUe2TYxgVx4nP23iEUX9kYYcAjmeKn5K1yrlP1ZshDw+4
i/c5pY3b+MoTJKM65+1m2s8Ax0q3QclHxhJTJ2VJM9JP3xYv1mq9qUX4r4onv26wjuCG32FzvUBT
B4ZU3ySAei0YGQP0oYRNuZExnq+dI0qK1wz6aUESxnzO9QJ7HEkyxnjcmNKviIg+h5hqtB8wLu3E
DM4SRkOZFAoDy621r7Ubs6AX1jyh/QKAVBrJdI4aBHWV9aJeovS3roydmBqv87QUgWzAgJ9U0Abx
IZK5CNL143Z6EYx6/DpBjsE58dCLdEt78G/GUJculELyaxNG5OwO4Q3K83tpmZvRXF9azPO5gX2Y
TCyFYmeZhWiL8NxRMbLE1Wspkf6FXCQstIvEr0I9//A12eUSI1gJma27Ct1/HJ3HcuNKFkS/CBHw
ZkvvSVmK2iDUMvBAwVfh69/BW8xqZloSCVRdk3ly7Cihs6umgVhlF+NDSavwC6t40eBCMFiN+hwa
Sr6Swbbu0YuG1VaZCTNsc0M0LGW6RQ0WcNZoGAXwkQXjBYLJtva1bYYXSHbhoq+o9jPCVmxMbxR5
8XuCS9Gpjn3ycHv2p8UjwBHpinMhv3T/Isd/WnEij5g3ytjl+HBAB29LmmrkezvhM+9gzYL6cWmz
9fKHahMP7iG17wCxVExwl1lhVeGjRgJFbxihmodctYgjjb6dk4K0X5Ry1E/ciImPtR2vQsiV4zt3
lzkD99shr5odt9+qFjenECtMhatyVOjqQlzxSLkz/egy9MkgOWRm9i/tUaeL3n6CjDq/EOsRzKLr
BFsVW6vI6Yi690G6ieSZIEkYsLjwFxXFl4QJFE8ACCR2O0FhbhQ4cJPmZGE+A651cbx2FdfiovOZ
pAECfE5ENiGLgEkjbkT0ItkzgRIrB5CzDMqnCi2GE8w6lBT0v9wkenKc68jwJwPiw6Jj7Mt+QZQo
6LVsAivwiwF4lwbWgVruWJvEGJnTeojnIbzJ/p6rN2PrxJXqqjMy5fXIpixTilw0xJYkErlEIMX6
Ie8Zt6J3O7QMS9x23CNQAKuvH2L8iWNlbqjWcfcothpD+zuvFdm0rOrgnHicYGx8Spc1dZW/5Eo7
WkZ17urgntXp+zSqvRy6VWOkV8HsfEjHs8tI0NHB4PTQSfFxZ1P+5hn+vyGhZve7Nx+ojUl/MSLh
zK346HviKRLFM2lbe49RqpuOhzzM9qXk0oq7ZWZ2zqpAs9Ca7jYNOQf9mrK89fcoUg5tJ1YZezR+
C9DkHhEoKwJz3wH3HtMkRyE+7BJiHXXOF1X2+5htLl6LE8wBCFvezTXHhwMCBvPoeGZ7MSvJwix8
uJpAWJzlR3cw2f5ExYFMVCqtrH8vUmTaWB9rwPYNokTwf2jpH9E8bRftr6DKC5i0/b8NUVgT4t0Q
h8uoM/ZADgBnMtvLYOsixnBT8zDNYIupesm977blO82gGdBTRd2XjtQ/63+miLd34gFBX4EhTwWP
hlZyDnVWNcv4Csko8Of4tZ1dgBNAG9A76Hw2BFNjugX30DEWZEdvSvYADJXJK+GfZUDkim1PFlU4
yq+2Fwvkg9u4IySLT9Du4r1GFvjSH1oCtwt6HiRVQU0BaV/8WbVwQ5C3VLV4hCETOR90JubDxNoX
rbuyxW9m/CsY9hh4UKA8cJBmxN64JqxVHArMYobYOfguv2E8UNEwafRXrtPYJDSktxx8/lfR6Dz8
MgluYnC/JyMWbzkyrneVCeOpQdJzS6pCLS01yE2tVHspCG1cUYXYiLlGNKT1aF9ax2NZOXjR3Q89
RO9eH3xa4OMYYkyAvg2EY6NrkkfAEwYdZpapaHhK0aPEKH4zY7QPTiM8ssQRMz4XFR9EQxTAXork
Pvh09uBd6HTzJNqarXl1sEWvC3dydznI10uq2cMnSjD2/F3DcD2dzLPZMTKywqo8DDHXgtcGEb2t
TUcfyYHBcHuUFXpIZ3oq4+g9dgk/U417ByVtrPlsuFgsAjEQ8gaw9M3+bYRwjGocFtZ6qkiVczLT
XRvkF714E6dD0Lb5KVeOtRldMaexez6sohhUIyowda49/X0S6afpcp7JrnVeByWnFYln7sGSZKUV
rb2z84iajg5zw5g4ZL/iKRYTA1d1YCUM6azGinBFhe4pJsfrkkBOJFsG5aQdET+TShWedE9+p15t
kaExs1X9NLr3g8uOXJtKOjVmRgNgL+60tnN2AcGLi7brXfxEtViHRjEuLRCJ+OpBhZWxdLfklxYc
qJbhvnpZiAXRcXsGdqWOKUnIP8dlg6jBId02MK+uWNQ1THsG3W9GihFe9f4FNBB6qkJrGGigTQ22
TWQMBy2LOGE1O9uiJRRvEKvzWzNlGN9RYTOozG07vAVEQS/F1IZbOwkk9BIZYqnL22KVew2L7AqZ
AGXeWxZira9Zl6+zOuEzSIeaikXiyGotnwQFB4ZQ3nbNk2GOU41qDR+2FfrVJZBJMmzsjrsYbS4+
EkU5hMd44KQJjbUxScZEfPsH/i57E1L0cc9EX/wATL8wjZcOV9M6S5J/bZcxG/KhqhHxcIx6lAIJ
auFH1g78QMH/ka5ZPOrQysDedzWhfZ3FAxfnu0J3gXv31kAoDhaVSajxhQOAwUlU1Fce5ZGIqAGM
DlDORat3H7jL64VP0tda90V3Ulh+2XS5DAx1k7I7FujZGqu5dtx967CdpXVN+m3nsfcvTQ0QG7or
XhTHPCJX2nuhkupgQZAHTmlq+3IExJUPRPAOME3Rlg36FrA7Q1voluoRdFn7WmqJcySGCuIXtyR/
oLI4/SSOWlI5rK0mHHnsM9SejsyLb79o8yv53OERNT/ue7tV6QYNB8p1wn8eYeQwk6yBoX4EGg+J
M/ots8WkQknnm/iHJtwvCSaIe9HVxqZPWF2rfsCzXGVc0cqmuzYy/lS9GT9liIN0Aub75sZxtPQJ
Uj4SAr7VlHPGcnvqLWlt/cmbW6mo+E5MDX940n6OKT2UmwxqkVgBkJCI/20eq4CnAUEBrdgijJps
0TVDeVHQIBdj2j+klZxc0LGcKD1iGpIhT5CzMMUn7LYK3AI4pWGI9eOtbz3eHQ5FDFxa+dcrljfE
F2DG83vnPJDVvecLOIDtPGYMqMya8EvXe4EkDzY4enOx740pfOtBgKWYpeYklb6gYfmMcv1bCvfF
Et77GObnZurBe+t5tLUZDfwUIimeKvCreO759VUxonhpw2BJyp+7tALrNSNffeVB+l3AaIyXAsHJ
KizNR5gEIzAGOoAiMrql6IuHFXkfIfCb3KtinJqORNc252nAnFiETcnw2hr5ege/1Rax22+DuEdf
Wqfu1Sxi/1z6mNm9cnz2dKUBmEMXNhhY1P2e6mnMEMxkxEHxw+SiNljD9lbyAGz8RwpBwSC2YZke
VxPtuR1tAgOGie0AjqOGn5ZkE8zeJJadruWtSZ1tNi12l3WtUu9cByyseFP0JaFT8c7pOjBR3nDv
jKHdDjGlxUAg5LFOqi9QEy0ZhSVgf6jQ+OLzr9T0qkXTtUi0Sp6aVuerzXW+5IC8qAaqnNuchjrS
sa6VNWIL7wogbTpKW+POgga4tQblQN9x8P+O1e80Tt2CI/sFm7+zncY+P8mRif8E4mPHvIgMbJo1
IzTqlaEm82vwyoA7VALdiaOQgf8E/ScEGJEQerMkD95YTQMC1cx3SuZRscvwKq+1f6my/lmlrzZD
1p/DyXkp8mktKve1wA1wq/Ef7Qx9wF3vBON6cjoUupO/Y9foH5C8cQ1H8U6rkA3a8GoZfjsBPBfL
fM2bsCIjwK9OqjO+TCNe49ioGPoGQDGj4asnMntRmRA+oq58FszcLLqHBUXcQOVkQlVyOpBqOioc
nRDwfVeyN7bmIKAoinhAQREsBy2nT8jHHRPQ7zCgo7HG6qSZ2o9uN6+TxwyotkjtYLhSbvQieood
DoNQSlTjkf8IW1yLk4x7Vo7okWBvR8Sp+WDJCGNEiOTcsHBAnTZmNgcbWOxMcuHaIAJhk37qI/HE
GmAM32EqhX6zhEHTJHQOBvJb2Mm3QFDX2kV/I43DX7gG0YCd3321iPhXXSffvECPdlCaiiUAthRD
NSpb1seolRS+8CrF7k5s0Tcq9wDqUkhkh6jlCsL/EWMxgy9gFcg706q55M5sDYxHwHnOkCyQjl+z
SpH7YXS3wKH9R0/FWGl077o7UBMJydHj/QlcHMu8KJwt11ADw7p7zSwIWoXy9CXSTyz6Q8Tr4yPj
QuKO+D8F3yTms0GNGYYXYac/PTng6DPI2dHqqdphPpr70uyfPpnFlz61n0nHuetUmAggtye70h+P
BP1x0okSbbTPdzEMBa2bsE8pq+bj6EHZQX/7lrDmj1xDoyOptasGc4VnyJsBwTJNj9rkryfdv6Vy
+G0S+W41HiOOkr1jUl0opywW3dOz42qfIy/lMjPknxk7J1IBTyU07qQ0fkkw0V/jVkNTJNAh2T1b
UM6Ef9VQGtucpAdgF6RHugxnloof/SeEqdFBYzQoNOfJSuODqzPXD7XZSNA9TUPF61dEhGMK4rfs
NIUC3hGcouTVa9BDjX3HYt2dHlZDe6yjimY5Gjz1uK2BsjsNm2hJ868UIjXTY0Rty0/HZcsUEzg8
EIXFSJIKZPRPE+B6RJooIHRruJYpyREZQhQSWO4eXtTdMOg/eR1/8PN1BOOAO/va3WuO+e6GrWAD
E5hr29XuyB/ysy2R0lvKm0lGk8UVCpKhKIoEl1TxFo0R/Y58juEAJGH0Eug9fxonfWLLgIRHh77d
qYPqnVDIbGfbWbYuwkkdfEAVT3ZbO7cg7dXVyWjoal0eYMsDFPX+DKsjS6AGVQOIgY0QqKbu13VL
AliMqllZvmLb0vUFpNeko7ENw7PmC/9Ay+ttWh397WiP3dKcjYboM/GrT/FYXlxtoDKY/XvOIHAO
moeexEHLFfcyDpCnOeUjtvJoY+Rds+499kyQj/KnYEzEkcwwtaSWWhJNSMPB2e14rO95kp2Nq/j+
+jJhud1SfIo4+9TdgBC73BSrpGIjWxI/6OstECld94iD8mGOZfFcvEYfDnV8rek/qmXZCtaEPVMh
Qb/McUfc0aW3zeNoU1QX04Mxi9qs4+Hz5B1w3ck1efrQBndBxXXmHxNV7zHfqHUXq2ubVQdyKha2
lbLU5mhKCvfUdc2ri7ui9d8Dq/9Sk3aN0JUM0kJ3KG/OpLa5Q8ivqrBaTOnnkExstatt65WXGRg8
OuRMNBkllq3EtjVAR5kpMBH5P2rnOlbT28Dtzy9CsYOkGsgSZX+h6s2Qxp9WnB2AEb5G7VXgVm71
DUFOq6huMVkZy747SJQGk0P2b8yqEDZDa66VZOZudL8++jlLf5JQOqrwh3wzsIfPg0IRxywP3Adg
77VR/KTw/QIPAljzKMVL1pXHkthH23sAfFqGhnvTB4oM+cua7zLGf9Ji963Eivpy2xftUvOqI5Lr
c2CeO9bKpb/RmJwZUbGlwmVr752qHgvNO/AelIiYkVZO96+wtkJsqQovcfGOJCC1o0/T+e7tr460
v9z6hFa6BKHPWJ4ENi27pxDTtJ7+fJSrwA3+GcxQQpY9qvRuDd2AldO3rNvBWkrysDNrJ9r3xiEu
MNQ3GbtbF12QRFGu97cgP5o0dzlKSXKE6M3zNwlxxa7tSwlqqSqsE7XvssDz1OHmBi23rF0gGLwK
nH17/L4LiUAyHqlOoVvqNW2nDszI6LeOscvoQjW69xBdmzySf8A/RE6yv4/NPa7qGTB/jZwXZbxm
vKe6aHCfa/OfhgRFHAREkCm7aDUqFLhFyXvVe3RlKVPjf20foibtT7zmzAwhaFvTOnTtbVgbS2ue
1Ds2Hs4ZfosOkAKv9jCPgLiZUMJzN0fA42DnL2ukqoTHsUdAKaX9etO6MTCfbP3hJQsOk2WBgvjJ
AmaVIuYRgaQmX4hI42+m26MYypjwArDHY/SY4f4lHjqzNWBbYM7NDjZb7SL8Gqd3fFZHQE8My9EB
2uJREe/ZsLsY8mhvE3tFeAh/oSz4eq5WHm60sd6IoAVe9096+IEIZUsZ7nnuoSuvYXv1RgZCmbfw
WSamfOZmvk30mxce835kEfE6qjM0ZJRBLyHnuxlE/OXjXnAAecXnlPG3OP7RrSBjEiau3SFBr7Lm
oglIS0hf9PKb9PMlEbmLFKiYXXXHSef+cb40QTXl5puAAAnpa+fJvgVgF6bqAWal91866tNM4fRX
/6Cxb/IKkZ39p4f064wuB1Diw6zQA+1DAXqcMhaWBcMpOIquw0WFECB0H8RlI5XJthYPoNe/BspY
iTSmc4v+n2rC/QXK+U0Rcal0tlYmHL5iNposBi/epF360TUCOePwmXntMveMtdQ3TXJyELCB2DGs
dusnPNqEVJjwLpweYRVNdpKMh0n9yP7d8g7CYgAbuedxnoEQkGi4gM4a9tGcv1kbbQa737GB4OxB
Ze5+w+O+dQU+Mr4nzf0p5CtpBiyRX2yTWnl6KgbEBPYDJOICh8RqHPpnAqocHaIjLw2ZVx8m51Kd
8mdUxXaq9/148XEXGt5vY3m7Rs+QmfZotTDiNCgyKu3CxGClM1ud0PMiuyBtmi3UiAzPPtS+TWYf
6GCD7ijkUKxOhm6vo7hdpIbcEmCxhxsPckStCB5cDIwIE1QTRq4d7e4eY3QY5Z/EBem38TvW501r
abjEOTfst6zYe/bLCPbfi4jPblqmoA67oGhVDZAoEFaQiILMgZKQqmxkYYKGnBqrahiKpt7T0IH4
qM5J++LBPRP+rRPjFmTpIvIZXGpw6Sqmaih7XfXTjwrUCUoqI3nTE1KypxgxVYgto1kU4aMfjWUs
mQ/SWpp6vclsJhdedMB0TDwgBBOh7WEvP+dejzck2OPvZRRBNIflLkvnIzGLs67NCEoqnRZBVPvt
8PNzNk2a/hEGza6rAVRx+KXRL5v7nQWuIDPbfee9NZDJsiY/TeMr8WZkhv+i+DAMLqhyVzPFsBtk
4zc72LXei0mTWWASHRnQMfOMnD2MijA9ZcMxBKVpHQme6e19Xm0ztEL2tSt+xvShm7cIpVFA0eqc
6wFDDXM1dLoFbjC4QcmTDH9F8uJEP7IlRbBZlTRb9icW0CBCZsf4nFm/p/4pE92Q9ZXjoK2JDrml
6UOZyLPfLOcUM4y2FE/iwfexh3DYefLPI6NwYtmw7qtLX58CEFoA1OxXhEBWdhD+zmAb6b9M8j6O
r0mI3oevmiTmAA4fyKLnLvrouw8c0YuofunH4dXyL1X4i5SH+ISFUuBJaLRoR7Cs2cB+2ZQGl5LM
RfVvcPmn7nQEVqGBLdmyAFD1qwh/ZqaWQAuXgmTP9rVaZYiNx4Eqi4K41nz2jOWlx2LXq60wHM4R
ir4YpYD6FOO7aRDSWjwn7UoSQFynOzjG/NdEh7i7svzXKuaR1xY260BHQwGL5mI8WD7BLHxz+De0
wTj4kbZyArlT7J05wPq5EiWzlCecJnwfFWtlIGhFjXoMUoTRT3n4a4CQBnk86nu72zX+29jgUlrV
86gFk9hN826mv0GsJcWOZ0zvYE3gOlIHnSiWIH+ztW8v/9IR2YTrDhcnM2/8Wl3GVUSvWDMlysaL
rr/mKIsy/5Ws2ZWBVcSsEF0y59Hrl8B4b6psJ8BT68WHDec3uxoUIGpHQVhyWyXRKZFIrfOjw3p6
6rZJ9m0au17+xh5Mn4J/CdKuEVuPAS1bkRKJVXOM1CJZVQEdtSPq/VgjBodAcnRKtrbZUO2CGNlk
lTTVSowZVGpUsFkU7ClyM4wrQNC8/kVGDHtCHRT//zSOxCEJmZibCDFr0ukrmzTihAFlnia3VsvX
TN5Ah1B6oU5AbGgMY8MW2oZWgHoDbiS94EoyceYLRvJvH2zkSmn4GXvBVnhotBvqZQdkkJ+SIpci
ssEX2KGnpVU5aAKDQuuAHMQno/vXkT7bd17o4JkJfEfu9JT642bIjXUU6kfNQaYSu7skyQ86vUzg
2bdJxedBDiiZkR3QuqxM/9uZHoRsMFKJDvDkXgs0U4ahtm6rb4kY3A2sPJcGwt5qwGU2JBsCiRmd
qjV4U6KXaNvDvakXRx2AmJ8cTRPoQDmtYAguOZSgSLfLolrrurPwJ5e4n3gzTtVTEH8RacAP/a1H
/eI3Px4i4pB5hdWmPihBH9uuOoJf+4B3syT7lrFz+azjVkiM9iOjOvP7uzMFKBSnq7TcN5EaJ7y1
C7OvvnSdraoTkDyGvl8bNbKeMz42e2w+YiLadbNfeTq7s/EhebUbs97QZr0GgFCYMq1q6YHxJcl+
rMJtbptkCk7LApZdYm1DUFp58U7tRNzKwBC92RWSHGSsFqJ+K0yxCUtMS0jDTOAA2BTYTVByWu11
DOtLW7kXh1WazuXkIntmBvbcJS+pxn8MWszmje9wPb8WfvdH9jv0BvUM6+BgCrGeuKDCyts6Zr0T
0ShZ+Fh3K3WPhEKtav0j4nNTfr3S0+Zgqz+y3sj/WIqie+p5SyLH/NURgkKRhhGYGSvgOysIKAsd
ERySnnVvAEwyLj0uj6oCTWKHW9dxocxg60HWrNdcNRVLoC45CcSdRUDTTU+K+ArpDIOqLOUsE+NL
zD7cTo2laVtsqHMymLo1CTjkUYcDCYH1qlHRtunNu0T1qDOZQ6CAxBmNrE8N0WsPA2MwksyDG6VU
czh0ougtn8cLgbaa8bHcUTs+wGUyuBcf/pUdY98ZiGaw6WsJwiAgiWi7I6Fai4Z0EbdxLw0sTHkx
HF7QAg6Ku4nDPyfDSzC9eVqzQaKxiRk7FDAmvXB6SQB0VF2/0xFr+dazzYEyUHw1YHOLsFm5ybMa
+p3ZkhjcFR/YYRkRUytBFFIt6wFOPbjuLOIJDP32g68gbC4ZOmvI0CNtfYe2m+LcB6jImbGeq/lm
bKnY3slgxnHHNoSjhkpJMuBr+P9FIWRrHujS19dWSu1jfYgkgf2Emjdx8Ik0+7zotlD8lonQ77rw
1ym2vhqqBYFEy3KMNhbadpJvzF1Q5R3PP4IIH+hmiPa39i5WDQtQob2Im/CcuPYp7nJqX+hUCFsI
ZCAU4dGhJIX8YcF418FLrIRVHasgfybh6jYof1dlsD+MkIGFeMpbhsFxowoc4aa+ME1SCnywfJNZ
IQz6yxK+9U6aHfvh6iePSQ98qisQfxzigciJ2qKUylogtd5zSGEeVDZr2XIbYROOfDI9aeWQNbry
FNt/sj+OCPYlu8r86mB0RqfELBX0eryz4rdWA5o9YpNKzp39mokXu8WRMq+vdg3rVB/NXpN8BGN8
G/QPUf7G1ryQ68+Fi7K6as9F5V6Vn0C+X4fcsGkTnVyFe7QlhyG/mvw2fq5vYaWumRji2ssuKrLX
vn9Q/Z/pYexQn6WNLMywnsuB6bvrbzNCcTBzZDM+LVIHy1bnItGApKX8mXOYQfTTIH41yDYEB2S3
3n5gYbfwYiQONdqSa9kch/hJhP6qCWxOK4rXytdSJrooeLMfJlYPGAzrGPekwygfMcOnqWXvYxU9
ZYGzhTO3R/rClew9zL5ZVky43NwiZRQtXUeuyQfZQUCrDFym8phmYt27zcEVhJhnR7c9hDqhOVP3
XCfAJpnN6P0+crlFdeabrkSzDLi1auond1T0LXCWsVsXUuOdxpDdoX81nkK8cqVIT2EF4CMJH6EV
Xg0d56YfrmRj7X293BTd9AwaAm1lukG1vZWYRF36pqANoY0cur6nVkE2nqMDjV58nfjz9oP1GWoC
vkLe5ATByRS/9QydcxvbHRlzxGysc/HlwQsYKf0j79pTVuahBo3rWrX3IVwPsPmd+wgGOWTNIrn1
a2SZYf6o+qub31s+ONujN/c3fvo5Bh8FpEMDEKG2DIDriPZiG9cBZK7w0EA7r5n5Rr4dwMMPkWls
KO+Kwqjt+aQcbP/o+Km8KrVM1VeQ4E//16hD0JtLtmlosteq+pTtNQFQ4lXEFt+iNkJ4Cpdrb+bn
KHyqjRsxcFgIgTXj0kGvkCDLnbR76l9D77nFs9AazOt6eyVCxFne1eDNbIZ4hZOcGJYVQTZkeNFX
DtkyRhsHLRxipANnhsUyk+6eELGQ33ic7tiSlhKPIrJL0e0ksqvA/ouGN9q7gdExlBLIUqj3/D/4
y4PP0oO6x3q4hbvW9N8I8RLvHcX8U0e+THRAVb3QaLEtSINUXAwN++Zchrgk+WBc/xAmAnInpV0a
hXBvAVxja3vvZ/43iurs2GrfIUFeETKHBVGrfN3fpXhytFubndlALxq5n/QKbSxMDwCFjPIXmQNu
zgEZTMfHsM2Sz+TnUaGOKwO8ILRWyz+A5U3cZ0cdIJfYszs0XSo5bHpi54dbpHwy/jiYoCCiOV52
5L5Gc70Gsbf03FXXIqNjmR9472XsrmYglzvxo+HXDvGmokiMgn/AhC1/hYC0aK72uLasft1L4FrL
etLaYoET2CE1WqRf857vz4MpROvvDTPRySwv8WRi7+wIF3uvA3brq3Sa2VAmhdu5I/EZQi+s9V3c
lclz60D7YvkZ/xmR53s4isbkp/QSBaAPdSTiS5lG2z7xEDZYvw620kLOZtvhpY+ecqwhwv1npyxq
SQ9wGZBVg76P8m/dB1MoG6KL01WshUQXFfs2avfEuKFW6/cT93ppKzToJK9QXGCYRXPCXKfh3cWh
xTdRiP6oQ1EqrYM9jxVL+5YR6ZU5eIbLt0QGWG4qUjvkpuA7Y+E/r+/WGh4NnHzLppKk7k0sJFiX
oucOoTO6+IJbVBwJddHAI68Nn231aPP0a8iabWafB+fu2yT/JBjgrJtjditN7fJMovDuzl352+tY
Z8o/HfhkQD4StKYbJc6SReSzB4nXwpsw2nOYoAEhMF9F0mbBN/BeclQGFF4Yp+I5B575xCh/cACo
mL1J4J298o0MdhgMWFDg/2o898rGGnHPfRhD7LZC66wjze2nH5vZeu3PhTp/fPWcWw0EEPhKEREb
JQpBAIljvu5YGkw4g4o7F1/VtseuHUH6xcdojiCdZ23WT8/QilQxrl7OYKr8QjjvpKUfFWw8ZS9h
pSK8eoLis3Dse1s4T43w2e08WfarbFhos6QYs9fO/Tci6Guq+CyoSRPOjtDGXwjzSY0/rvtriPe0
+6VSzBEljeQfCJ0MveCWxdxtYu6THr31N3rayWKLKasXl/QEF1eYRWJjmFCFN18uwjCBp4ANiChe
BoCHoRasYA+HpbdRLkJ/1BtBfHbS7yyCczAb+NTJa54K7VuwPYicbUEl3lFjjOvIhTSAOsuzYMln
a716GjhfBQViRzXaP2qzPCDbeZ2Gq9BupFPcuewXCDyoQnEYAebo+B3y97jQ0dTMwS8FJkD9I1Uh
Nw5TWv2lTT7Rqy0m21t4uI9Ie28YzvmQaWKxDlr2FQnRHyGzr10/niEC5gF7g7seXGyMHia+b406
FjpyOU3rJKVN9gHIECjtMIsxccIFqr6pdER3PKL3GxnTW/hhUIlKRooUArPWMo3e8Z+ucez6TEJU
ce0RwgflrfDR8dmAA3Cf1U2EbT3HU7vM/Jg7kbV5bnw2+HHJb3gqw1dBSqPPKtPg30DO18h86xO4
gpCNsfa+d/hyi03X4SSSTEPIwFLjH8w0BsFfsdX/jV2z0QgQdyKWDorZCLryBp07uuulIX7HiDF9
8OmJd40bhav8IO2ThYjUxglc2PvRfAT5I49BcPleu4z67oTgnT3IqZs+BvO38WmU5s+BZAdKwWWh
8P1Xzw03doMBKCXsKbfFurVC/mfV/NWvc8+8VlN+crpwI8Zh3UbWQljvjtncSe9ciMnbEg9GcY2K
lFQzQ6V31mKsGOQaef3GqeR1IrbGoSry0ndDTidveEh9+g4bXFqtDjbgN/MeTf8JYfBoRv+0iDc2
PrIT1MSzr+FxdN7IIYZmI9cNrrAKhWY1kXpduWdpvecNIXTVc8QYQgvCfVrUaxsOV8sCRE/sTQtK
M6XuFMNOqvGh80o4ug9F/icKrDXRzwgO/hUMsYK8pd6MVyI6WNbf/KQb3aNPupWtqrV0wFlF0dLU
+lU9zpnCDl8eq6fB3goKCHbRhGvwioArPvdiV2MUQMNwRAGAaBTVByTbdMJTlPyb2EIUuD1TP7p4
aCXrFK6b82ozYIrmzSsR6SjePfx3DY1d25afSa2BxmBfBe4XPSK1R+tiALC29TxEcCtw2/GIfwBv
Qpn+BC0UBWlczVT7AMy10xJ2fm4Q35SVzhI08tyGHzi/6yzcghimnwOuCXqlbozdrPKEOBlQZqQT
I3lexMGWFzcA2UtLVdhqi7cAqn+7RHbMLrS8l+a08e3PQr3oGM7Jst0a/iez4/3AZqXqLjquzpwe
v+AzQT2tsVHWduy/9xZQVDOO7lOZvWukyUeFQXAcFadWrtWsE8pfu+DZSFAAsK6Ou0dT/VRYJaQY
92N79EjAo/tDBEVUgADc1GAwjiuLoa17JHtvVxomLGl3PwHjKIpun+OtKIT/XbUp5pPu1aotuclG
Ouw6nrgFquDJaPMdqkN80EwMrK79vwKhqM8GAtzySxCHp9QqNl4OjICuEK4/C+IRtSKrGJbGBJ3y
Scqz1XPCGrWJ2XSqf/XKvAU1rpQBUh2tb31yZ3peWXDZxnARpLctSLhC2Ia7pL4ruzoOw2RyYnfp
rtczixSdEle1h0G3GeAJs5m/IjZcJ54gvSO+RHrApDn56Qp19qt5jUY0naFXr8lYHBIBualAQlfp
F8uTHiJk/S+bRLyrWRSZTXqMkwrxdhSCIwtfBzyinBwePqP4T0dNvQqGZhPZ04EYHBItgjOxv0jK
0MC1MuKEt9Qx6Togzk14RJrxrXysfmaQolJvfzINeXgF0tM1q3+INj9blzvUVwDp87pH1kfzNrBY
jgNGg0BpEIVM/TtxGre8IUqwDC26P7Eq4urogtBZSXI7Mbpx3ZTENFXljUUA13StofqUOKxG7l/a
bnunaWw/woIgplTeomJkqlgiJRlrun6nYECNkyU1AP822jVtqS4tasD/ODqP3ebRLIg+EQHmsJVI
KmdZsrUhbP02c858+j7sxQAzjR4HmeF+datOubyHBTuTwnshsV+t5ebUDKC3QcHXuIpUqiNiQ8eR
lB5UVXmOsCfpEByo8RrdpjU2vdJuemHYjqL4J1bDewrlE/WWp1Q3dyrQxARxQvJopa28z6qlg7A1
d4rCO0YVG4z+0imuhq+wUm4qxjUYzmTgKhELbIyHBvu6V4YHVSzuqkahvcr9ZVEVx/WfzTQEJJOR
Ej5d/0780fY6zTH7AoIgnasKr7h64EGDxo/fJeDg0yfxb6YwwZfhxPo6yzVmr2bfj6ijhRWvpY76
mmjUHpbgl8jDsluQg8bVB+lFsBNalRelKu8I/HyGUUQaFgos9yEleflg0Evh7S1oiBpnYyUb8eln
RrESwRxYVr1uTfObGi0qCFUy7uUWErOFGZ3i2yp9SGidiRQqoAPNcy3x2lBZNAmZxTo/STE2Kjyv
NJEzBLAOyTRofKpnT17BIlNsveegJ04e3kpuajynFQau7hMrw4dE87YUWydgbW6hmG4pAv0IZzQj
ZQJiujXE/kvJ0LdmjALcR7P2tzJbfc7huPYsJ/MbSB2xXfx/hoPkG+kgQUIVZkcS2moufk7sSfG0
8JbWBiwYVV2odlNY396c5stRpsF31o6cZlusUlT9EJsZMeylo7oLA1xU7IOp/ygcGNuAljBuhLX/
lylM3nKJQqVah0As/uXjQFzHYuYhV0mOrMvOYc8C0ZxPOWVm/apy8g4wK2Dc/6R8eUML86HWsPvW
KIiAod7dmA7OZLQnGZir0h7LxloZkUkMR4U+mnEWoau3NmBT6B3LYYj3qmymbpbrNKt5nL+g8qsl
JuA0tkhPA38YUHRkrg2Sv6aFAMIthjVbdlKFDhOFfCMeZKBb3mcxmZCs0P3KQIINMLqeBSFB1D9q
w3qk4rST+XsOAScco07LjYXuwUwL4dFPJ17ryUujV1vCnmnp2r4VRBotaMwIm9RR1eTXkMo/MjmQ
DiagRqHOAc4oqhW5pIDmovJSNtW3YIUruUr/YRV+DiLHcN4n31HVusrUEcVUXoIsnoZgfqmk6XzQ
6g/Icadi4u0vZsLTbKmVa33h2Fu8oHIt+7Oq4mKNOHNH9DlbKDIRUFl/m99F/MdtetH1de/RT3ii
KdzBtneTQUXC+Bx/wazMQi006rZSqKvh05ko1+Fsx6K/4vXhhmrS2KNoycsmgrHddbxLFdWEbOUZ
D3yktEKbWv6llWSOakn3XTXu30ZG+n8YNXAGGatmPzQ3msqROxogmWRyIJIV1PjS4cOMwp9Q7B8U
canAguJd1RiOjJwq5QrWFCvHPA/ztcKrNPEcQiLWzOFSTEAATbwgsM1lykwE7gbPaylbIYTUj71K
4YIMEoHUkR/BV6nbO4VFJYZnLi0vZaxQ5vqjUSadHXI+1ppYBwsdBWtKP5XF2LYogfm+6bzBCUKs
ERlWKriJhq2gAvZC/iOUAwxMpr5BXKjSxNIJHwcJEzJ9S1/nYT6ViNpoErHmZGL4DycWxnUEOiBc
KBMLg/4CHGXbDD1yEAh/xuzxPUvDBsTbNZW2RVMCXO50MhaOpniYpNIEGyWTHCP6lqMy7QOiV4cm
Nvp46lxJitAjpUa2futJ4bRKtCQ65yQDHckQonGrIZiBHC0S4LGDOfQP3Wp5AvihlWrvOI6TbEXa
QhfYeRSqt+MHHk+z5fmYRuWPqLOxMzOM3YNZQ5YxBMMVB1ITY15dW7VrCO1TNrQtOuEu6bQEwjZo
lFcRZfJ9yKmnLzIl/E0TTf5mGkjPwdB1K1FtgPC32E+TAORIXXO6VDC9BBEfUqu0nMh1JIpMaFRX
jijK4nb8CydEtkKeb99eM3nSKvDdJW7xLor6PdG7XWqW0UnPaqA1Eg+JsC5QIFgREeuGAulZMRJz
4lv8SGzvmk7U2AZLuiMToDyKWfjWPOAQRazM/Fy6vwVD8GD20adpJby/Yx2gGf6mnFh3m35nsaAs
syQlWWv1zWrIZHXXekO7NA3mSTkM2K3VXZe91AlbbqYIBtggDEljT9FkHmHSVyT+CibN6Mth0Jsr
AIr8u1QVf+8Z+sxrlGARE2XatKqGm1uLKIkLvRL+n9g9JIVegk65tnK7ElseEIFPeJ60jGB46IWa
ep+G7CRoISp6KO0Io37AjFo2akOygZNqD2BF7svbZEp7anFVujMpKAoHUCgVJ9I8NvnQ28QN0u6Z
xCUneUGAVuvtCtpMagh1Nb3CKs9Be6yszzqCtCCwxJ3zM7ylJhht0TGUvFUzzsCDAhVwCixYNuCZ
UnnYZATo/Sr6ambAwtDbjWTeSoIhUj1+ZXzEdj8DnLDjExQkI68EPEJ4VS6iQlpKCeqIPiUnKeye
ngBAvI3CbSdTvOlTTQHl0eA8BkEyhYjbdsSfKoWlgFLwRGdzdzHlwZWl/OQNCnwlzLfsmvRNnYtP
simMLgFHOqWZ9p1WYmfWkA0ycdzG/CiDoe1lL9vWuv/DLnVkW5ae/UZh854ToKyYefosJXhTquuJ
9qgkFW4a9uZMF6iL6IGR5BkssKlwgkK9W0K3GaPxA5l95Rks/1TDprEYuEaH8mNoP4qRrgm1nCs9
edexQqUCVfZxqO9pncCqwKim6puupgqtKij/SLahUt+VJtrESblTcgKQEcs1QcTpG8TNJaV3tkdX
0UIUdRNAGMaFqTMOTYQBu0l+9SbleDith6FZ8SjHEx9f1FJwmrJft2Vyy3pyVpATCihh1sTGExtk
gliWImEtLcu4N4raLCxSG2xsAlY2EYsZ2KCyBqQ11rrOnTSWe5oYwUEKtWrjD9HBh9vEEAU6i+oC
FGF+b+QTw86Iz8fZuMc2TFpABRVLLrMT45NVs7cmDQn0RsSNEXoFkdmoJ54LjaDV9U3Mv0CDqOUU
xAlVbI8UQiIQxNErasufqBlvXW9NcNYzJtwQ+XsAIOgoZJVjT5kxjWq5TXURgdDinGwJEIXpx6GB
CMFGjfVsywPsZQyAQ0uElGVQMwnHMqPhJHuvJtWjbVkIgMoLiwWnj/yqGip8bo8qnXJC++naZ9Xw
E+Gg4o009omNsvtuW1OwK101NrDQiXiQMuDgikwpxvCbeVR9k8mnIgWehYZD1rRaaDUmiSelE4eZ
a30fwv5gKNWw1PIQV1URaGAxCvYeszSOIofa86p0OmQ0naMeb+NEa9xm0K+jRJePVXqu2VUykqtO
BZtxnqg1i0sNZjeHHjkhRCtTD4KTLvTlTTiaJ60b1hQsbdtJ3FZpSiAvm5uzx50ZJr+D2k5Lo8EC
zj+mvIPeMDZiaxZGlxIzHWuw/pPox1qpxIOmMB3mRbuJtMKR6AYCp5AAlgA/X2kGzyOfumQMY60x
/gj6eKnHYY9xJ8AzgcJXI7OwHcTS3AX9lyTHGLKjY8VveS59LTpqcF2KgIIcpd9I1Iay1VbmSj3Z
ZEdQCMtOUz+Uks/HqIvCFlMJWD4HoLoP32WM9AqR3vHT4IrEpaFZMx9OYXSOK96zTc+WoE+02pkY
yJFfUeeiAKOQp2HoiyqeRX2FfabX7tGYPlqlAdrFA7mSrC0tDb9xR2FlTc7Tq/mOUfSbSckXKYhj
VUu7qWTcCssUw9xI0q+VG3KU0ejkVUs3RzKfwTdUZFwNni2zewXGBLyXFRQIfV7U/uO7fZaBftNr
BDhS4Jpo/SqsxSjjWrYB7krNOsoD1T5Swx+oIcS7yA1pNXb5KRzqTSwKO8Ay4tYaxl9V0dYta2Jq
FqlcqEWnr6NVZZABG4VkVc9KrJAARUccJtj/a07hrYnlewz+sNGCDdZRm+g9HrPoD6EOp69xD2Iq
uQTaYTAuHGp/eElD6zEFBxdZw7Cmg/lsS2LlEkxfP1PY0jfrTs4J8uR7CxoLBwk+Hu5jv4FWpRsb
uRNW4FG+6QX6inH7EhYHYOZBe1CGjtQVYMMJy5Ihaz+iXD/zGSpYspuje/ELwvhqSgp3MCz28gWw
nsn/rlS6PlgsQBp/NbgqJkPcWC3QNrXpVkQhKuTegB8VbnGTKQCh0bkYwVq05YoxaI0UC9bLwmOa
ed0xYib3GnGbVRgpypJgHI4W75xOY4l8F+lrYjAI6CSqgKR4AI1nixUuJwRi7tGlXoofBuUlKQsJ
HcJCl8WrLhWQjjX1pBua5viW/ysyQaLbr5pmrooK9qlarQdCPCL2Vd/Sb7PkoU3i7+hLBBjjv6b8
1cNg14XttRiSsziANZJMfL18Sq6Iv1acki8ttFYZnlemRey6oHQDCLwhmKrfgC7RDvFILvHH9OUm
ZyVh6fBTJ2anxHQzvLwF6Rh15DkvZvdOxC+aqeuC6supjh965N0nXfOALVhHbiHY1dQOYn1VA/GU
oFmz01ROZSpyquWYniDRhVX9TXPtDKVwek4CfZJ+5Qb2bAUwAtfbOWm1bTmoX35NN8eEAJmMIfWi
bPSz4lsYawPRXIDJYm3zSIGo6wX7IGfFocZuHDEeszlFAMd3Jyxq9TeDnKnhKSzuQot7FyxAR1BT
Ul9d0t/KYLxlwnDllMtFkWt3rTTdSpUfRkQnmUCWoufdXLW6PQ2KI3QldHyv+ZBb7V6bytZTxzmr
SYuM4qCzv02efooIcF2lZJdImmFht/LFYSMl40qkncGk/wxzFt7pepOYKm2/4KNzXk9FbB2EpN4W
tWYTk9oG0FrKtN0CWtoPnOEGfIHNXEYfj3xViy5Lys3xq4whPjX2ANDhqV1hMW9KPF19az1pHEKN
Qj9YLQ+9QajthE2MKEG+yXDo6QJc2Vza+B5r7tK0NdO76pTAOGOIFz3RClvHTNFL2l6KmIRH3jVh
Oq1V7oeGRrkhMR5yAMBqwl1OFRKQLZv4kE3WhvOattT98os44ZKX7qrT6uvcEWv4v1H8JMpO0qhe
ttq3hJLOh+J4ONAln8ewjK6LsbwyCrsvRFAtfvfU6ubSsX0TCSpkUGbyfADLxCkCHXrbIoqbELT7
sOcaS4jr0RFAt0iz6SMk9F58k+1zfVCeqeXzmMrWXZE7soRuM5xDnFkeOs8EE2iCDV4JM6FaX1kV
FvzKh8yOi6GihgC9ejDD0skM8RdpiWMreSsCvsI2lIHWDXH4S5LvWeqZSuWeLDhtnHzVqeA7eRw+
vIhA6xAg2CIXozH1bKgNxbqKeQ0FmDDpUIJNDihIsrL+u8+y4JxSsypEJe+Hkc4Hco94SwmhDtVE
74H1XRrVuhYHJ5vGr9RkzVXzJVhI8XP2iUwI2SsPQSRuhES+dgWUg37M8cQy7SgG7+1cwI4RlEJ5
JZ8N7QHBm85KPwheYxeDS0+RkuHT2MrcXl0I+DeFnMSSFyG2BBllKoUqXCTNO+fJtCLcdVLJ+yzA
VhjEvfCYxgBshSEb9l0IbibHa5eEVbYG+rSxLPhbFJorNQZUQSwazjwwGnH7F2a+Slt9IxFtWFZg
qYeMRKLUxaeK686VBBZEHelmW0racMtZ/C8N8E54beav6j4W1uiMuPaM5B113QWpj5kxRokuFbGj
CinUMWh3zdpPwG5NXsfEmMZ0D3bapsDlY+eEzBc619ZCVthdE3kpkY0Lk3EDCb+MKYXqiSEwGtcM
0/NIgb0toAMobtZMuQqJHqXYpOJB4PCaPpry4CuryfAIWLN6TD+osV+UnEJyBvy+ZcM+42+PIwIm
M+UMKmoxpI/RX8kaHkSMB+DRq95VsAPjRVD33dJsVZcguXhna1c4YAAFzlZ9UTBNUV9nm0S8Gukn
JuraD1e5vgTw/hB8Cn1j1FsAON34pKWsKE6UenEGHUn6Ja+hd6FATiq7rEOg8Q4sqF88FSKG6c9Y
dpLg3QkHnBElRF9aJ8zi6FcfQjL/t7XQf9Aupklw0yuuJoIjT0BZScHIa+wN8g6JH/C7BIWdiDgx
YamVp/zGIgt3hJhgjrYF6lNAOoIz9Bn4MTw5SnCOFAQQ1AQC7YqEq2YxXsYd6ZSY5/kH9ZDquEkh
tUIl0dZUd/jJqmRTWLmd7vDJtxstx47rlNW+D9bRP/6PDfVM42ois6gvi+KDnf84B+PJzK61gg5x
tzF2kbj1SeMa634fkuywOAss0z9IniAFNQ5Hgl0HNkhgBt2OWlQQNVq+N/RNQiw1WtFgwq4hyL7m
wgGBuEN06Cua0e+MlxH9fdY/PbprLRbko94AcQ+P8JZUNu+snSgNSm7qSaGdgskUQ4xmM8mxyIbX
IVPqfgZMBv2+Dc++gMb9U1NXyCpCdhMMNLJNoxEpIn59o2Ke2wPdNeAkyMNVpxUvRiPjCFRbpzH8
kdQVanabLZTOCdKB2mCn1A9R9Woe6k0KToF4oZm9P7OxGj70ZMltzgumWgv45UNeW/sAlxkbo9SZ
CLkN8B1cYLWp9jlQD4BdB7WgSqGtPuFqJfG+nA7NWSHsAPelfMY8M7rfWL+Rk142BalzpcLvw9aG
b3pvy1eaXSX9JBrstMP30OKcKw5exKPXNkIcLIyPTjbYk4Bgt9RGh6Inid0hWbnwCp7qqecH9d1D
UcRALeNKWJZkokHAjRwJnxlp7QCi+DJ+sm6awFpee3ElFu/xQZqKV0Ka4vhjIUUEHSnLbu7Ns7Io
k4UlvVD/tQed11i+xCmlcV1vsm7NOgVUitjZ/PUA6JIsZ4ug4M1zuRvFvxpuKXGqwa4N0pZUiLhw
xkh3TmAaMZ/StgzeRlx2FW8fh3N9nbkC1lV7eFufOYEIDs/qAWMQpGR0W+ufceIe6X7n+/ChQBLB
g7bCTCtZi/bq4WZ5sWIqwa0STmxs/PtE+y1zpZwBMgOtET320vw5XT3apFTSrnQ82zgCAJfd4p8y
3ui/2ZOcl5meouP8Zuc5iDuFL0lDHSXwf/UHQHYV97xlZ38Bpcu8CuhevfPHwoJVN3bxwBLc1lsS
YmzRbvS8o2X1Bi9mLudtj8PrIWBTmWyk/ihwGlx42E0MrJYwf12BfsgfC68PRhZukRMZLwGcP27d
3okgNPeEI/Hi7YJvekh0HfSXTdkBc7Y6uslNQLV4gpsBpURfcy3YqJh0OZa+i7qL9gp9Dk8N2tbS
ZPUPgu0SeHa4rwhsijsueKH+DoMtx+QqgL+/DPYsD3NHxdcPJzvfltRIl6/xMnRrLaQvxJkx7u2S
dXiqU2NPtA2j9jqgml7Fus7xfIcrhsElAlPJ1ASLB4sFrK1pgRfyZX35gTtXJAAGiSkxtmFC1Ve4
91gqRohXDt7smbCdOp1lpw5X3HRXc+5trjL0TlI0biPb5Oh10R2DpU7ZUUaC4ok+ojyFjybnV9jC
BAPbyldO+O2iPZx4cCHHxELwXYn1qe73cnzRxlXx7mfK9j6H2YRjOd/KtBjo2Ehx0yySfTd/Z7nY
01NawL4Cc7QwoVbPl4fQ3ykpYTvATe/vhh+VYnpviSNai4gH4UtaCHvcSrgou8jO3pm8U1/wyeJ4
neiuxNUTLImWY2MMf8rJnj756mD+hjme6TRv9Bpge9UHPrRa2+SmO2Ha/6EEMRmWEySQrVauLfWI
3wj1gO8Yc7GM8/DNSI+IuNfrtbqH3Fwwuj+zT6JVxCLx8aq8kXjVlHuGjTnCUm+C7qQ2XB0KtTDq
auhoCi5/QgidOs45oJqmY16MOzeKphxBm1I4j+26fxnCvxxPbMPjhTf3HhBeqhIim4nJuAxY+UWa
g7RmnNs/9kMw1rGRqMlfL28k4vGV9wdRZaW1FwET7Tx+HQsObBU5AhJlz7RcG19UhDl0FqZzl+ui
ow5PPCjlXeIWFjl7nZXibD4V7Lrs4yRHDHjnYeu6ZLiraZnhskpnyjGy5KrtV96Jkru5xCZfN+Bq
cHt7GCK59C+it9ahHYYcgr5q82vU9+mwFdJtqTlFsh85LGrYj7imvyWSocaWzyd6sSYj2UQ0CRQa
DdFsn0o0/X8SiRiOQCEdlLkr0ARXqGcfLypXeiFeNSrghmumbAbJCdpFOm6Rco5huA7R9hX1W+Jx
qXVnPdqN4VHgzdWMP7VCQ317b0wFOWnuOnCo0jE8R4mpt9plh34710rcFOVdwm4Rlhp7H1Kg6UL6
RGxMH+IHE4TO7Qlg+eD/xcSwgKY3Wy6G4g/cS+Ef1H9IYhmCIDn9mWawEAkTMG2hUn2o+KH+UXpU
9q4abBFZqZ0gazuvgzivj+xHFgXyfmpX1/5p/Qng1OuTb7nGzTvW1OUW+/CZ1y5kq5xF7Nkyj76y
UFscpwsuAgIcDXCWelc0q6y8TBtg67G6kadTnNpK8kHyUGyuHeyYR+xtapMrcgXNTSkIsrrCrqOh
CgMT6MvU8X/QtsYNsb+MIfajHV3pIek7nS1CtJuPWfI6zB8tLGUQIf/CCQTGMiMwMbq0x0xcXtqq
bA9xu2XjYGqHTNrn1a7+IhSmYhmDU8CewYfAvgQN0MiPvH+J5g2Df9BsR4be5iV/Th6vp/gmW9tC
40S0i1ou0VsHSyZ4VN2j/uRn0Yq3ATVE/EvPnTo/uoGisenuK0fjVe5iXo4XpDdRYFnqTR++diAW
iuDfsPqQ7znRwhNuVAYk45vEi/JteFeDkpyTRrWd8CzaLTA/udrI+ymxowbexQEErPAvSfihf2vD
5fKYwXsCETkmSV/eitMBEsVCkY/qXCA8XQfI58VTDS8ppiATUPy2iw8KD9iGXyH9zs1TaH5UxxEe
DY8ahSmLn42fuiWowg5yBJRDu2D/4/2Wk77EDKhq+yzZlc2mEKqF9DDnUwX68j4z3qwAebNQLjlE
e1PeG+qWxGGY59jC4fpuq+4g8XDgoB8D/KxOLcv6zEUxRoMfTRdjuty6wI9DLhn9Ky8/B3070CUS
OZSiYlUEA6HId/JICW+jDh+fBLlwlQ0fWbBkboIvUXT27EeQ7yar2vDhAxAwbAubFpCB0Q2gMqj/
SG7TF8Cyk7cTGYkqXnffnXVkYiYihae9J2g74UOEN2PjH01x+VpEAk56SMjYltRzru1k0JYYxdEq
/PpdNOk6lLc5tvhx6j4Don1ytBn8nTURv0J7bz5zlJHxFOFJa7/ZOKO/VqxTXBLGM5tN2kbyGqMn
WZZQkc9S1SwK6qQe5IWZl/F9sgoBG/4yjB+A3R3HrGaroa2IJc+B+KDNZxBaKG4ZrjrlnyEfiwLT
v53wDxlV5D0jeM06J/+ug7MKxJ8WC2PcJthTMBIgaD+sh2EsKyyjOS/pdXjjwupI3sLI4e0i033M
7B52r8b/Ya0J7Eg/WgyDk3UzpPtQHElDab8GGUQCURueVt0EDE7cq38sZnPOgBDDCQ2xWudW0jk7
NukquZaRC++Y1AF7Xl40UrjKuMOxzQ63MluByWIek2bHtTvwLBOQmgUoNn+gWvuJ73Cm79bgJffO
jQt5ZJmkQrOX6KKgWEfej5RxzCme1VQ8iFPT6IEhi+FQO0gjc5n8zWwrGyumFRhM/mcm/E2iC6uf
Ql8aWPI704IcnaToqHr8BrSvICAOp8F/AxqhVaCWHq11tby9zrCPZZ0zthHRh3uXift6QDa9/EMM
HjnzVJ59GGXs1JK0rIs7c6Bi7MrxCEs7xsAsjT+zSBaF8LyBaM0toxSH56iTV3abSsUpakefgwL5
wPvMieaMTijaiuSmoc1cKHxQzbVgdp3dAn7PkMaybjV+ddGdB5QaAHUcMcVxlbSL3Duk3ovCVcw2
lmEn9bFTQBmxPfvseeNy7cF20hjNQKmUB0Hdjm+5gg+2i4XtwMxBE6tvA4AwbxwipuY48J7E9qDd
VGUZ8gGLP8Ra6Rkeq8sQr3PiRL4EGccuUlsEPn6n2sscniKSsijta9lmNPfDK4pL53+K0pFSj045
0a5QSxxzsxc6FfI1eB0M+Yj6ekuwV0zW+EAXLVqsUz+RkOTaIpQEfDaz4zYEccog3p5EasAx7COJ
1naRPQe0zbxCTlUCBtORKfwwhGtVossGT+nU/NXUCabdoZixiDfW2zc8HceiOg/C2ijuUtrSu0SX
Ur/qe7ZJbeHG2VcVrCumFgplV1LXLHqwtrOPuadZXZhAWBSYOnjoZ4qxLLlVSqNcZmWzT+g2NOu7
BoDLqr5la+J9AZU93dUYPnBPZxfVe2VeeFKkbO1Lil2gT5rQ2Re6WV7GiALv8Rar34Zm2vMSWiwE
XCfJQW/Ik89xZSxBZkUw8J/mET4f52Hyqje7XgJfKZ1VApIhkVMwpQ1QPjIrE5l/PyORJj2Mqv3z
gbcl40mVvsvhSJOw0XAumDZCl24Sxh6Lda51zNu1bxDTpDynl+1CJO4cin9CMHGXee8kbVe0tTsW
1XNyEV+L8VQo8Hc9g4qnHKOiZCODLXTlqZfqSW37+wguclFH1Y+etKyNxwsxV655jtpF22L4rVhA
iWX6rwuKTZwFCYdv7RmFMf1mQcLpgbZfSddfoq89wDlxHI0fA2Z6HDfqqi7kzQRXpjOxQwceT3Mw
Rk21T8w5Qx882GLSzdQTpB1l9UsRxLOQe247NPFObQdxqbQ5KghSW1kUb7GdTm0L7MYyaY7qe0V2
WdrJjxYaYxI1ePzpKGIZkAVUJXeMkJfRrNdzgbDHHEmeJV7EWJ8SOdgBoTsLfecKmNm1KoUnUq96
PBU+cr3Y7FquYu0HTwwd3RAG2FS9++CQigW3XewQaSp5S8KYKlN3rOADbzMoskRECAEnVbYYENuT
NF6Hs7F8rzdb3l2ARBwP1/IoXgLD9n58Sdy3s0kXFgLLW+TTelOotCaeaGSRJGRMGBDTsqf2aWy+
o0FzJngMMgwju8q+WzYrZAe1cyYehf5mdB+68NULp0RYZTFFNRd296V+Csxd0jktPqiZjbPmsFHk
H9N4zsfrFLlhVNhTfa+9TYwdfQBDnn7TBIVpaSsTGKMKFLZcfo05B+Z6t8klC34961VMDBQssUgR
4nPIcSwWXWgnmNI+a2TtgVLXXcqaVTsp2i5TN9zHLVPx/IutBrZMSghq/zZat6q9JlG3ztRbhYw2
rJTS1cddbX7XzXMSHJAzocAfdwfMOxSdyBTBMvwSpmcgWActAu5vv9fwg2PlEt8WLl9zI8Ii47VZ
98DI3KlbWvxvS9l7VLEa0UYv6R5xUV47t/ymwu/GCjNY0N/8Kv9Av1yLT3ZAwKP1Q1mshH6lXjBa
IsBs4AD96QdxO5z0bX/VxAXn9lcULalkdwlWD9v8AXsx2TRu+Bwv2q3YSHt0xDNQLbv9Ym7iPta/
KO759O75jmyCuSx/cAbaI3gKai3teAdG9ic+sN65wep50gS/EndAxJ38D0+RzcyCteLUPwxlKTMA
L/ES1X9B7QQMd9QwpVSp2vkf2gm67kRocYld4gX1k/5L6xoeJPWQgiiIdt2Pjuznmu/oWzkQ7Fv2
dnZNbToUHGOeFiEJXhpHObR2eC6uyavfcU50iQw40c27x2tlh1lq2z5IvggnE8VzWx7Qgj/Uf6Wt
jGRFeClO13jPJWFjuLXNBbLQfjxIe1B5S2qMwgXl8gjFK5XWqWGX/YQAeO7oy+adDQ5oeQQJ/yf9
qWzesjfhbPyrPmkDbTbiL5xjHo/akvD9hsTPTVujIT2jC7E4ItTHxgYs6BbFltmLqJ6xpg9s9G78
mAxK3jdj7y5F2sAReVZPYCRrV7sw/tGhkoH8h1P39u/Giy3okmD+R3Az7To70XS0TTfA4P78ezi6
46fsVituMjc/iJvCgRKeFnfETSRa71Se+33vmguTkUJ3rW3/bzigcUMu5bmwag75V4gfHpfhrg8c
+sgy3rQL3c23FH3b3KHtsjiWZ4IWZx1yRrnEWLkxdtSZaE61F27MZPxZ82W8lI4zWuLNp63N8qt3
Mz95ze+bg/kujhNgKFpIFhTg2dZHdJTYQKIfLDz2MY52oGPyJLxQFTS64mhhuSBSorvMmeN9BWPb
QXQG3IH3ZOKjWpGGdJq9YuPODGxii0vLbT/S9UQT9Cp7ljZyI6nZfE+Dqc4p4Tg+JuZqRFFGcLs+
hlc6eByGy0f51hE/XBS0J/WN7+kzX4ur3gm+9L/xu16WB1YRbL2KnfAQDr6jv4YT60l7fIVOuA7e
MH1Xk43pzGU0l7blRt8lh3xXEhZa8IFsYW1tjWO+Th/dJrF5+a4YpvhNl7T1rDhuIc1FP9yjR8pw
7OgyRTZmbXnt84re+3fJqfB2Lina3mBCZrvOduV34AN3kn/tlWpMR0YgLb+nz2EPPIul5cu03+ZJ
WWH4XM8uNGdyrIvykN25Egb30A1PPiLHouSYuiTWqG60a7AxL7j8pk8W3/DePpVP5eYfuUzLK4F4
cLrKOqQYcw3NUnEVW9pxb2Ba3UbHeFM5w0KzMQlgPnIzN7hB+FrTbukEdvDHxMVukU3eVlj59/Se
PPhGV3Fr8mDS3MTVzuOqXpdr7uZD8Wnssw1yx6H5sv7xMEdFHI0lrddu8Q8B3q5uw6a4pUvz7jsA
NTzU8d18YvswN/TW/82NBcvQsRyq1sIFo5uLWERQaMUtDPH1WJ3Ka+h4NpMiUzZWRowQrd2/+7Pl
dGvDAUvzL18TkPos7lxYaMjtYjhLyHT7ZBMfiQm52g+opB1y4trbYJTClr1A+dSd1vHn/ey6Lpfx
up9j0puJeA3XsUR2+zDIjuDwObEIxe73mbyqxTm7aVR02v6KWYPmOCTC4kz8pd8Ha53jzz9CKRG1
pjbXM296JlV2RC+Dfx2cSeCo2a7Y5KU7q1bb7ll3B6N7UDmGwovY7t3ROsLtsAt/8xWZ7Jd/IL0L
FPnK8Gza4glZnqMW/+LXfxydx27j2BZFv4gAc5hKpEhRWbacJoRll5lz5tf3Yk8e8ICqalsi7z1h
77WzZ3dQ94axaQ6Bx7fFWPck3BgP0ziTf4ESnd3CdvQyjx9d+yePO1lmsY3xGOXXTaR5eWLgNWJn
4vM4s/Y4A8/kQ39ZdrFXu4JTMYak2D/o+2BP6EXoEijGtQKupfWgDy0+Tvb2LZVdLgfjg+uUjm0C
A4LeS7PZ3fWPnhdNcBBByaqj+qKPp55kDGRbHEME3GEoDpnB7oeDdudZKw7hXkLftUO3IQJLor9j
kPTHxwltIowcaE1+4Qz/BKbFgzcyJpa2mcvUeNUr2bOd21PNsGwTOfC0njzkWy62zfC0thmD7O/y
1YT+7E9v7dXwCVaMLaQv2/SutE61b2iCERFtc1io+kk3HGLNLzjhkexy5MmvKOY96NCAvevTOgLk
9mA9rG671oYSEvHwMrx15BeFgJANC7jd4qFZTh+MlRmMUiu74TeHIgPvj/JcXaeX9ksn/IJvyXRk
/oywURnqnOR9cBSwEyFgfxbv0iF5GRkbb0feB5lXf4+h4pMWux+2mPatv/6XphG3u8zYtvNQJzF+
t7kYWtI8XBrfGEkNFvw92iG3VjxD2k2Jk7naGpZw5pDjkfGb23DmymB+uJft7ot2iTd1eqmuFnuL
b01iCbaRqSj67zHbzA4q1Oyav6l+GO5QNiRINDEJv0Xrf/ROpFSu+uBGaV+ZrW2KS0nswWl8lFuU
c49A2Wjn4hJd9Gv7yE/s3Fgr5g/2XchfptrlPGXMJ17jo5HZ9H337j454ZbJVeSqLnObT+Qr+/qI
KhgnkCvu0P9o9uzl14Il89ba84jvoCGjJ91Bqx6mbeVObira4nt/wGc5r0XThkQTKoJH5vf78nW4
0eq+9lyHpI5y8b1Jzjs3zX3ZVUflErE32kkcm4s3UjtuUx6LheWKTNL8pvq13gGyBJE/I8u65XcD
lBOh66nd3rjkofxcGANuOoqOmdzoLeh8bCX0vS4z0+XI6cxs6IdibSt44FIDl9Uz90p5Iql6vboV
Jg0P6huHoQ5HnuDyPviaa/7A7jquIS549V6ns/mL/wzd1gyt8WjcoyeHg+ao5Apt0gNYars7ZDtw
KehoqHK/4BbuFJ/2SzapOSD0sXy/Vm5uq0iRPR6E5cFoADIPTEE2Z4SMvMZ7ApM8eunYxpbJeXyw
qFa2peIwEciZoQMP2VgkgW3qg+hiKthxE0aucO0eeN7RqSGgwNgAWlBio74BUi+9h2vJwVG2x8Hs
ScQbnwJ055uUk49It/wBdWcz2vz7vQun5gb8/3ter87mgo/zAF0ITSQ1BkSzDQ8hhC4+o93kcYDk
5MSsIbj0DWxXGUYFP6TcoJyUpH37G38Ui6s+Af0IHApL9gwYGa5YTrahCH/zmzjzz7J+Tw/sfw2S
YQ2HOaZBxc6MvjlYvRMhQBHZGtjD5E7GkcE1kN6BW/U9i/ZQ+dkisnCKe8R2dsKB9BhZnXjNmWlx
V7jkCM8fC3Rc1vC5PfxJfyXv8yuiRNgpkAgwOlScvDRk29UXQLo2IUrRdWGqzashsT1aI3v7dEsa
0Z2oXv2DsrNOjqQnk7nRk6B6Q/7PdTR8B9TfuNs/gCrHlT+xiMdjbygvuPRVMljhfhrmh9juYwTS
Ef28klFZ5z4PdMNgbQ5Kv8dXpEiQF3OuSZmMLnPaNw1zKvZXWmVsmJ4X98g6MRspR2bVWDhYoAAZ
0iZpS0yrFp7H4h6MLv83i59D8YNOfiZ7s/iTIqrJ0sYqVMknQ8VDt+Gvzghja+UNHiUW1WOSXeP2
3E7neL6VyweznW1WeLHwl2qIzBzwrsIAC1lwzZoLij0bknAWOfW71eI2ZxehkYBNyJpm7jQ22tJc
/Sxd/xggEeTtS8BgWA0RGmRwQqTcTaFs1YRy9sLfqnCprfklnHQYZdImh1E2sEJEp8Y4Vf2IMlwQ
y1WmJmq9saHdwqvTnQcWgoQDuaXYfIqE5W2sdIrw1GQ6wysMIsqIzlGzkp9ZNPxSrL4spf5aFgZ2
jZWjV0J5mEvEaWM+OkRi6yti58rr2BSFTCiTFTCbRLKaxJTPzE9bC0dVOywaOglEJpZQnZUWiOKc
otMUe+VXNOB+GZMi7MCf3kEmbdtJduFI8ZLGvXAmSVP5yxT+dJJV5wLuaF5Pv4IIJFGIcRNEwYdZ
te+FSC6z0D2GgMTWVsNMGsklpBMJEkU+HBNiRCvSkmIFhaumNegVY/3byFn5lubolii8NpO6AH2a
Oy46E5WDMuZOD7UliCLjW2/Yiolz2ttkmRV2PegvAaEaoEwG7gTcY1pHSdbjApmxZKqt9hTGdp2A
Sog+iRaKx2vGZ4+Jn2zT0RdF4Zbo3FK447x+xrjVLDOKk4Dr2AwSf0HnOpUmAZXmLVWzZy4zDQlS
5WsgH1JIuptWzYcFVJGehAz/tAAhqD5PSCU5A0o8b+cs0quDqUeg8YaWVOyYtZVl+SkRakFjPhO8
vhIBKpM0/FOV8T2VBmjOIsPcRHgByO9bLZOZHADMivuZkBit79+A3Dpk+RSi98iWGm4jc+zoq9Uw
DC9AhDtR2k/aX8XH1MZ/QwhHngtd6FfkBDN/7aXsMuJ0Q86o7hKp3JglEM6MC5eHKmEzlnYas5fr
rNG/69Imk5X9GH8pIdlIdeUN1gBp87MnbyzWniIhMd1keeOkIWwFzwDxK15oMth1huJVEb5yk6uw
E3wRXk/aWsgiA0zvNT6B38RkTIAlYmbTkbZstuqVI4udTOOrxAk/yyYwLZP3EvaJZvB6lC46bDLa
YwiHNGJ96WBjhPKi0zayy++y+8x6EmEkSn8mwExxkIFZYLBVNJZGs9hDQuSeEW6z1NPDf1XGEZ4I
nML1SzpPlDznvDa9eTmU0k5i+12JKJGYGVT7BE+GyO44DN4bjhSZLUrC9kTImWFp30CJHnWwAugs
AHdB/aeYCR/CgvdALmu3qvuLkUKRqWOl3CJh/qizhK2IeeFsO7XT7DWzcBpJqMf6lhxzob4oumB3
cndI2nYradGLPCEa5bIMSTfL8+hj1uQ3VJFIJ6b3Suq/sA9zdFNbZOZ7V+PgLv4PlWLbwB3AuPuW
qQQajyAYwNIeCixSbSESRo1/ejqkM0REcx9QkwTgB4Neoyg6FM0ZmrBavC4Qw60h26nQP1ET6eHv
TE8krKcEmtMssr4Ns/42eAF74yfEJqRBfyC07xyrkLaobJAtErd1kgLe/yEloI8CMqrPWX2t+QEy
7aUhCBPFP00xAFtVu+KcyjuEK6y0U+FzwlcEDhX7zF5P+Q7ZSy/qch1Wni6E24XimIxvRrBYJElx
2VSRsTUEgqCHmog8pmIlHXIiebWBIkX3Qh37HuRFrTg1+PHoOYr+DVzcrqwUKD37gOYmUH6D3Dro
iA5E/STRiGSs25aeaOOfrMRTzClQvq00pIa2LZ2GbYj+MJ16TmCq8+YsItKLSdaWpM+Eq7VruHtz
Rm3WOrcNH5WyXot3sEBCoth1/qWwGqASyx9DC62CFpfRoD6wcb2IA1qKmoB16ufhU4uwfHcPka2B
QZB1L/LERnvSbdglgu68zHQZxXGka1MYRfP6yhEr0VwhVOZT4p4TUCRLip+zusr0tyRFosHZko7/
ZB18snZZF7MVatM1nBy7ML1uWDOZyBiudK8pFhGB4lYw+i8ZbKgw5ltFopDIYFCz75heisjPpvJV
Im4xsGQvGREWlHwtCusS/P9+CZ+qTb4lpoeMwuToRwScayS3kZJh0gb09ieBGRTkBWbhe4Wuziib
SwuBcQoLDHBgIFk0TuV1HhK8Qk95cSVkcUL4GStAC7uz2cGt6E9wWh2xhi1mfmRTaGNMAJeh8d7N
DKzSesH2TH6ZiC1OrQXwAwxVq3VnEgxO15AmOiz72uDGYZnYv+RJcx1ndKgYQqow+jJVyidBf5fV
Hs9ahbhCi08p9ePQy3jh8EudibbjNBLgBq6y/hB/WWp3o8SSvxih8MjhsaxoeLAqo82Nk0M5mX6V
jm+SbH2CDnDj3Fw2Vo5tuswZqUTIx4r4LVULaGfYMcF2s5TE5OElaQB7+aMeiW/QDAKRIy+r5iNI
jhe1mH/6uHqqmrKXCs5m2NwbmI4HoxpEe7S618bAuYaVTQ3r9yhtnmNAOylr8U6kviwBmHR0C8v4
laJ6WJmsBQkT5CSQ1CAWraORj1gxPgLbgYijuQIVIJ/21UIZhGn33kHGqiImrkkbI8U9EhKGBGa1
BOnADSUFtuYPHVCj0NM1MUB6aEWYZs/DUvD2PrXor1HUU8J6t8Ixb00arlfKMBj7XfUJkBZpWm0D
LqAvtkcuEc6sgocoSEgW8AxSjDLzZwFJJSqvU4ZYtOO0ouOo0X3gfezuKh9guJs7H7kG7g5igUm6
6PpdZd6W/kVX7nHwLyKGiwsNeCbLVg1z/p55LbjfKcTojzALJKDERod1n6/yXq752gDW/NRyyZYP
kB8x9kouNW5g7UO00B65APo2LRXcREmLWnS5wODgMwWjFQwFVRdLg+R1Mc+JegmZOFMxyRPc6MvM
Hmmx3mESBQpYIsKR17z5cXotQ8AEuUX9se1n0J9XUtaoUuyhQpbst8GxsFySFvBQlOwa0dpOrwWH
bsE6UvXzDz33wdyP1TG14NBuI67/5dnov0vlF4BY6ep3NeNDFBIyw+NvtAVd5NOxGPLbBGNQ2wr1
TtUuKTsB9gm6qwKTMcFZ8Wbpuivwe4ahbSq/MXR9NKaSy9JQ7ck9SJ20PwbKkaBvx5APWvkgimDT
lQQLWAdVeG/Uezpj8vekjvCiAyDZsf2TGeIWOaGOKF8iHeUr3KSCx4eFCywqi9u4W2CnpSuQ1lqr
1YDvRttK02EQvjBdruzleTfyIXJgzmhxtdFDfLRQV9YUPazoIlYHHOLVT41Qk45yoUsoPRqZFqZa
FuR2UV4kVgfpMY48meYpJ9+U8EW83RhrvlvAhQ1zV6vHcKvaBBfbGMY2Y3NuM3VLy8ROWZj+jRGl
f3COQzzJa0WC+IZoW51nAS7HtAsXJ5dfEWOGh5Yfg0Kd3g4cygZ9nrJHacgz3c+8eYz8WkeYzqN2
MMaDqK14UpDIVDX5m7IX/5Iv0CbBDRWwGqG5gRO2V/3otHzEqIPO2HmsFPfUGU/HfIbbIzOhRlWB
DLL20sUDuKN7uKhqemhG8Dl8JWa/fDz82Kq7XJEapy4ix95HjE1padjmX+4X75g6iBZFxQcBIHGG
6j4+NTvVkcg5Rut10hs/Dxog6LKcDjJVxBfeaTN2ibbCwmCGWBM27W+B6MWmk9Vd/giDNJOPkckr
+Mxl30IvwzeNR4jUp01juUG1zQUHNwORdaeM5AA84u12/gyv/Vn6aS7mL1h2FsmP+MS3I9xKxIbF
hfC2m/5X9ZCmmf9G/xAwETR1RJOJOGK5gPXo9vlN4Zp1sR1ZjuROH/BvNVu6SjArmVEckXwzEp4X
JPNf7LyXZj9Q7RTZlyBcctNWc6fqHU1zCUtdEPGTSf83EkIgfhapL8vHrKQM3Biiv1KrKJc300nG
x7a12NcQC5zDmnNZnYf2goSAeQpD4y9StatPRIOd4JCmjELI2qzygckGiC4J3znhhODF6w1RTyG4
yB2HbJh7xAjCG/c5TVcAqb86288NXEfUpU75EQlOnB6L8NRpuyb1k8IVhGsjXog3ZxiRcjIFLlIt
qF8du1/oGW/T51qhsLLL9iD6ZHoSkcKRoOsz5mq0nSUJB6ZrfinaXeFQPIsz6hQCUEEKOpZH4jQF
ZUKohKv/RaHLe4INy6atqe/RVXshIjncEvjgSh+r8PuH/Y/5b3hKR2Ff2cyQMpzWDNEZKIUf6SX+
C270XO0f1b6JFl8lt2JLCmbpMvCGzMFXPSab9h/CTTo14v0wCup7xe+eCmHaUPySXSBtcwWBLscI
+hIBBNdP/8aJmfoaK4ZnTflCxvp9oYZObUBH++az/sftqDG+f0bfRGm6iKpu0SOH0P8XedGt3rW/
vbhB0gtL/SregwsgWoi4Z9QTDOnqz9lT9ibyPYf4RvGWeAXBu1t+GsPJ9zFlMXax0KE10m7jvngM
3+aBrDEm4hZKjw1CQM4VQmdIrp6e+qXdhyccBpSuJml4/PNnic/txKLOuitX8xGt1EL2AdItxVC6
DT3F4y+ggKnXoSkZjESFUszSiLnyRfmA8PbGZIX/+nKUvOWOwM58L1+bU/5v5OpyNYwQTO9hi/70
f2QRHjqHFs/DYUx88DNk4VZAYh83ncNH8TU9Qlc4SafxqVt28sU3Kr1Yr/C89XIPF+DIqxpc2x11
RXwgnu9GFRJ9d3f6KUvf9u8T81eOhOWRsfWcMfc4qhcgJFUO6cPgbqVx5wHgWVRPqj/RqmGiwLns
UHJnHKA27+jwgxKNOQN5GvAHA5abnkqigW9ex/ioLVtiEHeZb1wDr2d9VfvNa3XJT/zuBzYGLQcH
OtcLT2cCOaPcYMLhFEWPiqr7Quz5Pn5Gb5hgV+lp8MkyR0b57c/H+MIKQdhGh3ax2x9QYpD7T923
/hQQgnJdfJLotHjVk5EyMi6l2Ulu8T1+4C6OkBjXTnlrfldIs2/hNsN2cp1WU+AGAXZ8ysg4g5Id
nKLfamecu4t5FVKAV1u2Ye28I5GVR565OWDAxbCF+FWhSmNW9Ts+Uw4ujlrm7URXPCK0+puebFsi
sQOUbC52Ggn2zSYGTGv6zE6ZtuqMGSuXQlWZ7bC8o8eqitd8fXAYcWyq+d6ltIkehAqbBFwSlOr5
CJUmHs2NwtQfPBkW/F66ZcO2wVsTEYU1KMiqXcvyEPim1l0f3Kr5GeMdG4qw3okoEB7EXm8ilaPY
T81HXv2DXBdUE74JoFo7FDuL6QKMsYf4B1ptUu+0ka87s4k/X91rTGJY5Ka2hjupP+vRv2FVq0Au
/QqXvRpdViLwICCmW3XTrt6eNAK+CxSllFaMz61XcXhRpAcEdjU/BZnbZx9SwRnBYRidWjjbEOSG
fa5fYlwCPbfm1NzrPqEcsSWG1kzINmqvOVMvMmrCrcYuiP3NrCIt/oPe6xp1bePGnkq2UAOlI6Pc
Kr3ilg1Z7MkSUUU9RjoUIqwBs3sgVFRDJ9V4h/6AhPMkWPemT849kX5S95CUV5BzKbPRomD8wWyi
w9Wh0JUJQYROwxnCH8AsxXQwxNbOldEuSasYG9TFM122UuNHkKpt/4+2zMjcmW6ucbUaK/c+7lzi
h6Z3IgW4c0OqNdTcGHMcptrx0ywRg32Ykie0MNAdeXYaBplrjgHvgP4taq8FRubA7anE26uaeEim
MpEbPX/pb8Mz1T0K8Ul0YlZYbN26CQof6UYsIsJTUB8sLmOzOZbSTVqQmrLwW4FrePB0hdOzBMaO
XDtm5QWSnJzWaOboK4LfheSHSM3tkV8UuzhnJYspUsCJefbz9lOBlK5ldhUvDmh4tzPpw43CEy3y
nMjizNAvdNUzbPyKuW1/FtSrAhECmW9T2MHP6rv4mfMds70f/KjAzLmttT1dYSC57dd0xA8E8Ruj
HNKMMkdT4nY36xWBfcDsbJ2YuAqi6tgW9s1OJJHljdU1L1z9J3wQr1DcCrxZEAzMF6rU7MvSbV76
mWUVDeMV0SNmG37wZB/x2DHN/ccrzjbnZSJz9EGvUnLU32AvsgpNVqPWJjy1x+zW+8kjxJFHGXeg
lkIGVu87t/cYMcYKgdpgxvftjAsYogOKCuNtesd+ku+Fu8JAHK/PI5Rt6yvEknhb9+Ve5VKFT2fR
02z1hvdwEDZcaWAs8FW6ul8eVJ9FC7YFp9dckWCbc78LPgYXneYEbOolPLDqQqRYUEHibFh1vuwN
Fjv0iwMrKFCQfvhWvqNXSp8Vbh893Ez/UBFg9JdsAD10GcGGgVEab8VbfkRk1v6wt8s/VTYj1+5t
cLPTmluGZI0RjbkhLS1wUIkh0O3ZJhzMc/czwPc8m47qyqKHqrvF9bvJHm2749og7qnl2v+uXYz2
GIQuzJpZlza40edtdUVXs6+4XN444xae9RuJmmCcEnToru5AAUXgxZXkt15xhJPQPnkeDFd90X/y
02qQhATXI9yQn7R/ibqzTkXhjB+MArqNflM+SWe489zvONHjAdMVnod1nYN+zy+ZqzjyaXBjFHeb
EN0t/HR7/IBzjyTYDQ5maWdH4Zi8zqewt3mySqebtsGDkv9Wga64dOdgF15hRdJI7tuzCXNjW7+o
p5T7/1mdYzTP2/jGejA9aj4Zchgs8S1eBiAOn6R9QCHasaoSvJrN/Eb+YxtO9uA+sBHf3JKr1B2G
F5EA+21/xIxIBvjp/w/hU6azpvRY3qd9dOnxGDqdH/0wimJ9rt4yb2YEvm39ZQR4um2xbjAqSa9U
n91DI14InDQlzyNRDiA7IF4rFSYFtzdZLe+iBz7O5N9wy86Zhz6XMQFksZrXcJhvSqldO5XgP0Y9
EaWhBhWwrM2zuSxuijk8wcsQh586PJuxVo8iioTAlFwlnR61eoqDW1sJu3j9wzXbRo3+MA52Mj2H
UaZHAV6VGSIkV0AWotwz+zcZIORc7mWs3AM0jo7ScRpYoA4hhT5U3FFpzqZsvJlhtgsqpBQp7Sx0
tHKXRVysm+Za00IBy1qXn7rpVIwe0XFE/oifEtounkJDytgIfOoJQR48dMmuERHbHmMejNEZIdOh
Kco/otILtXOfGXgSOCBpq1pCR+z+bpiurN4SxFlRvhto/RZ8ANaFJjLNnZjuSON6s+ci3KXVW9kw
+q38pvVFgeboAA1KafdR74jtA/t9JW815nNwUQQep8o2awF/PABmL419LAOjxiT7LqrgGsikuAzZ
xayILBnOUe1PIoMKf9Yx6YHA3soPBNZU3at0VdoC7GgA1tM7qod82pcrPO0Wo+tCxAjMPJhol4y9
YLjgGJ0q8NfglzZEUewirQY4QKTrzAqAXpcZbVuwK0Cci4t6C7IiC9xi2WGo3xEwCrXzA2KEle0o
ImmkMPIxeJApkCzCM49InNV0dbUsaw4223jTOrcLVOWNFn6H0g1TT82yNc8JzTioFPCWOzFxQGjD
lGRsnllyFBQ8gdirlPqGab8C5zCOjxQFHWEUqb6LRc8i3tVMyDrwDBC4u95iHCQpqEuVVP7trZmk
iM6OTUC/RaS66ZpxwDYBErqAOCandi/rE/kZ2x6JdWCx1plyhf1KTIDruvJVo59G0jU7kGTWM/Bt
Y3AGUq3zi6r1d5x1MrmmbffTj0v1bARQ+qEQWr8ZsQNPKyib/TjyViSjlV5LuSUsI1UfYTPH+6En
ltowQvAFehuglmXZOyfVv2SeVUztgwYMSg1BTs9U5oYWkgJWqxpGryovP4jICVxxIgGsKecaWxOM
0DUi3NpFRDG8tBMLyLhqpN8p7xvyfHuC6yQKxF5Uh50c1khgYixcWSoSMWf05mvXzRjuS1AiUh13
1ykvOe9yoQ+ZZ3ZEQkiyrB6NfAzHTWygrgYrbu2HugSCv5QRhHkLoY1i0H4FE8+C1ink1MbivLCN
5/jv5UV4y3NpnW6VkNwYAhpYr7M++kiTISdfcWzfuqQR6Rlnw9wpBLQ5xpiZl6TWcshJmYFtXAUR
3xrmV9xm3DKGWon7OCfJMNJjBnlVIREFa2ottWhWpIl56PqSGZlWypdG7xAsAThmTMu0invUZMgk
T/EtCazsmimEhOiSIpTbEN4dW69W9YgqZwPQh1iaJ5J8xhge/ZRIxYuYD0wORgZyYY+HtlvRkXLa
zfvKiqA4afMDUPIUc6kNACryvHztp9igIZPopeaU0QZxB/Uh6hSRH6ovyg85S8HfammLT15RB9SC
xXwvpQqFvwgymEF1UfwIIY8k4oIp4h8QV+rSpAlt7ZaqZTzjac6u4djhupkrSNByklKTVKJFdT0b
yUunZ7RZlUK8BxAPsf5qNGE1RaqG10KVt0qRKkGqLIqGTKE/4X9wnqRdzrlb1yMOx6Dfg0Ixcaqz
hnprw1pg8JgBy5PNHrPvgs8xz3T9NBdt/FhC4h+zKf0NxPFnrlmehmqnvJAGxXS+KRNbKfu7Eg3y
YQnMXsBPWdW5TUrOiLY84bQoUn2l+JGK+lmorNcWibTeJukAM0wCvyvlYVKK3ixLdevHBBIcIUty
WiUJ2FTan3RmgCCXmWOaJlepqjD8i1r2VHAN5augVcGtKCvmffVSz/eIJ9lpxY6U0A4ncrAARmJf
C3BwZLUIivqd746NjAjSep8JQE6YHis7MksDuzWL5BpVVkAiaAb+qZhD4vWGZ62yUYEfyNq1tLpd
lS6ovkDZTESevYox9Ng0gBDP498AWVmTCrVWPA9zG1+aEJiDUY4WE/eUSA9ZL0iHnpk6hK2ynOpy
ztYYbWJzSHQ8CnCRMYVZjAXB+6aHQeSbt2ZdeY6tVDylICQvXtKZumFIIZm3rlY9tZVlHmFDXI/6
gGy5FwiGEzkorgSyh2dDzMbTmBiSn8PAx1yKCU+N29EVgrpFj8nrpmjm6Fc6uXCtbg4HpRH6MxF7
3avZKiW6lVg2DpY19ujuZzyFcLBQvlCrBjIha0zuNEA1IKRIfgNapwSVzDBQDT5mCWiSOEkMIAx6
aslITRLH9PXPkJH0RKUAT4EX+yaR8beVR3AQZCQxUhstkhXjWUFGSRBHs29ZywPQTbK71cXTC/S4
1uJy7HmAGgQkVVlSMPTJatWpInk/kBuOao/sakNuy3tXleFZXNDOBGyG7YkN2p0bQHKHHuw77F7S
RfpB2g9yjO4KHK3qZ3o87sJ0UE9FNanfkyoj37QMfNXjEjpFPo/PpJl5qssoMJhbNwMyPMWk7iyN
5T4oS3PS+xmi7FygkUq1lLaqlzyza00TmQY6EK1u83OdlYDL5xB+Q5WtRrMxx7IqCU12yseJCRNu
SnAyQCMTL6+R6i0jfMdYVYlMqEToYbEafublzBh1kj+iKQuclCAvZxZnVCzBgH03i+IakzDC+UFR
IWUM8CK6poXDF8qhz9HJILGYoS1t6i5McUUvCRwoYaBItIBYBPIaJZhWChrDyLqWkVDRtsT5eK+1
EOXaqHJydhlRj2NKjBmXBIVgw8h2mAMTiV1UxrC+SWwAtVgxrqsz4aJUg87Onhx0Je2QIaAgmacw
+9d0cZnugGyNXqTnMD9Kcty0qoxugqij6dVJjjPUYKLV6WC/cIWEoK+mUn2HabRiaXSTaVCXVJMj
D1F6mvTIQlWTseqdrEo/UOVWmJ3L7EINw/ayJU14kDX2IXoKCy0cNBaR6Siz0KFe6q+zJGYGBPm2
da2o7XZtJuIazCED5AMxj1vY7hAHjJld5QaAE12ekIK9GaKEVhnqL+roVEBaEzc6EsFArt1RwXrb
N4C+kDaUgAmYxiTorI5BEyJdG8PQHdOhcusGMi8hAgKn1IzcT55YoVopb2WYYTEaqwXvORKWmFFb
bkYnE6Kzk48K1oAhbI/F0GMZL9vqCAGbV3MhjZdc81H8zsrgDn8rfSiBof4Q3t59AH2P9qIApz/S
qL9DSgI3kNAe1WLP31VMloaWFuHgzwhEwMMHX3ojtQDhNilpVdGmKeUaYmsfPZqk0DC+RGN9kBor
epOD8G9EB7WWZvgTs4w/XVusz8J4/OxUbRZcQxnp1HUWKDOpPhmOfZ0xWRg+kz4udmGSxK5E2swu
MUwmxEkDmUsWB+tBNJPlN0rzZWqddSRdNPTUIRqOqh7jw+otliVMRPQweMT1YjJ2MS0SSDvFxMw2
5WgLhlGSbWlqVqWjZfFJl908HJUqGX7llnd1W0sZMTYTepB/iKwSx6qMryTSarsfR9Bp4qDRTXO8
nJV4sUovgIWEEzAlj7Ib2PqI4JKSCEdXR4Oh2qi9uOioPVgQyngU+77Kj8GitDu1KsVrWcKeY7kX
Z65sEUO5hBB4MzNj4ZlPJE9sg0aS3SRi6Sm3kblnxGaohLxJiDdDLRv27aRhoqmQlJdJ3l8mNEgb
vSIpksd7vAEblm+13PWuERaJbwwjo4xkpBVpouVRVVXOi5EnI+atcUYWjrCzLztyYK00Jh8jCRxR
1SxHhzYO9E8WjoEFjKRIgshrNcO8JgULMehX5W4CKr3ju183CGn3JelTDxwj1LwlZlAim9rIFqcQ
DosKs0KfSz74Wdd/CKMq39SshI9VTOqfmtTKmYiu3EW1k321ExOhTA2HExe07EotQCszSwe7Gpvc
t8Y2c5d27F71bEZ0HE3dVgODis5psk6iIaV+rrbpQapYqhr9yNiGVPKW4ntadlEoQynGnvmuj/j0
AuLptjwew8sijd+1NqJL4TJ6VuvMTFc0ydeatc1R+b3AxBlPQWMeWMsmUtFFl0Mita3WCRsSl2oZ
0EwjgMdQUrW2R03WyZ6p11ZAJn4aXeM2KQUJjNgYXDg+EKEkaJSrlH2enJDCOCWp8BAnxUK71mbv
Q0rMYCqZwmGS0+K2QATckmLxEiKKOXRiFDmKkoZeOhvCQSTCddfOMi11nenqe29F0QfRrtNrhkjN
FUzTeEbxTE54aAUeryRcWqXiqxomVLjdlM+eVc3BP5iO0kVv1iW3VfSAhOrUN5HF7mZjMJiwV3T7
jAVei0YjO1BWRlYOcq/yJNfTxLXCJn8uEi70qBrUpxUm+qVYNF7ziN04eZ50vlgahYtVNi2xTTkM
wCU3kayiBhOFheZRh/YKDqVlzyOGUcaisWmEe6EB5keKkRpOazEJREczHqZenkHfait6UpnQUuBX
trS6O0Q1utREiwNfF9q3OZqr0xjGE22/sRiwtqNhX2Qg1KIIfKUoqeMOlrtMimVGGTWP/3F0Htux
6loU/SLGIAiQuq5cZZdz7DBsH18yCJH5+jd5ndu5J7kKpB3Wmqv6pWg7o60k4q46mrh/IEFsPAwm
BZXeN5N8JNFshkNR/RsqY+3GcJH/8qqIDzZo0YtJRufMzOQ5iKziyer96TgUNW2ww43+mHaq/Bmz
vGNSqtBUaRrWhilu92eSLkGwG0om8W2dfpgwg71AI/zN2QJ8xI6qa0QX9s6js2xDvlJMDmJEWSZW
24wohzMhlPo2IzFg29GkfHhFHV6mOmWVT2E/I+rVYIzUjE9VD+taRDrraK+nemLvEQQPjd9kLwkt
V8+zuPe7NMH57EQvUYYvwhKRIHvX1feLY7mnqS/jq9CKdVVmGyBGNkSPKV4u0eIwzyK0E0xHVr5L
YS8++097ekq6evoIJG1K4C31YWxwvvViBarMnsOcTcTvSxCQgDMQtQ4Km1WctliPpQ4yyMhl0ta0
Yg94DWOSDJyjETWhYY6d/MVRSlJY2oIB8kz3H1+7R7MFtaoxHuu/sC+YvTQ5jnfFELohzmKTSJ/0
1EDECNGq5kO0Vn7M7EUQwh1zXWp/+bWcan5pG1aklaeBmPv18lgFcPvxWXeDj0DVBiQzLQPr0KAG
2uVE7fxclG541r1yH7g4r672p/9kXkZ3EmYus/HZRsNL2eLNPav/KUcYvqc2KPYMt4gUTR2M8mjH
iyeesRaB/PI3FYi9APliVF3IAnGXBJME8tnbOlXzUyBLVpB2lZB6A6xj6KPwLhpS8VFOY3XJRie5
C+3BOWa1RqaZlWs4AZWBv5Uzya0jGfW7sA/NxfZ6DoEO1adX8xMafzafcmoyYK2rhNiPIhzKHiBf
TmTGBjMMECb+lgzd32Hs4xco18G76nx133cxEJ9Vsl21Q/NGkeUf2mbAwadCXxFCJOpXT4r0anuI
tPokhlRaJWY/mj7ZN7m9HJXnY6aBzavrrTVoEEwyK+oPObYa+VHlfXOeM3BptHtqcrwhTYG5ArgE
Y+XO4cJF/4v5W+DZTRbxr6IR3MwFSYHZNAYnM0e49Crzm8e13PZTA44w7sYfSxBOmmfU+By/0NJa
AEKRljzVamHzGSBOajsWz66eqa/D4gKuWv0FduK/WsrtL5E0BoMLVAzyvki55FuGhRMwWbMdy7st
VFxieC0mCB0rJRSod8fSyyOCTXfqN8t978IIIjyR64CxVSqSM9r7QSXPpT/8ean5Zy8OjwY5bdrk
IzQ9dDNLjSpUsTQN8vhQdvamDvv9ZLgfw4IoSTDXN/YQ4xnz9lTqmwLm1eTl7+USsrC3SYuDQkmY
KhIPzqa9tJcX0h4oJMx0G5gZRI7uHyur/64VSpc62IcxzsIl8R7rooc6N1JbUEY1u2HMCMAa23wX
sKRxmKuJNroGRMq3ef7iEwqw8Tp0Q3MV3Xdp9Ru5iFp5EHt/eXYJuwkcDjNLQqSxzwWsYr7C6dZK
5lvQClDqxJFwsV2EgcM3CD59i0pQnmRA2nqGF9N1907YnPAtvERxeuoUwzHtvPcBvtNFnazrhFQx
ttLjiOqFYoe4B8QSrjyklnOXLz1Xz3g7hEg9W1YOc0E8e45cavY7miBWXAlExGh4iHT51JRYFmdW
b6zYBMtkzTvq9d5j14ljZTcXq8AtGBpG6wqyJ7KJ8MArjWUI5Ak5Q9dg4nj3Evdi6+U1Fz6awmwT
Bf4P6sQDTc1GLd1zvbZokq1ViJ0kmfc9ol+BgY2JzZ45Qv8dJnIDC/jE6IsKdtWFRON9h2vAK7r7
MunPNIHPjmf+Aj9+yBEW2AUW8ql4cpc4xl0aYQ8VWHHV15i0uAsyPEYdUFTHvl/WBZr685IVjdec
+mIAa/SQdd6BrEY8y4xX9y7IqjjpDxYqJg2/GFmvy+x7gEHqDcE5mEhEEq/k8yT2AxjJFsuGFXR3
Noo8FSyn0GOnSVbH8MK4AqaG4A1Q2wnNxPLh+O+t/RNURBEhUTxDqbHK207uIF3AzDz2pK8PyzGg
rxjCHeYRllxkX2IXcZg0lNPfZP4ZmGrhY1G9Aoy01EUS3ECwcRJDGxXyy6AmEuiYusb7TFgW25WC
hLLcFB3QSAI17Xw5KHJkS/srlYRlfroZE+jgcSkhi21t+9jFO/KLboLimwIaldi9dl5c1gMZE+hi
h6XKtZ9qgjyoXUm/0781WNP0t9HfwcIFMd1nGoOFxWurHUQb8IF/cpfN1aDZGmfHxS4/XciiFPG7
3kTIvsUhQ3YX4+1l7E1NQijbxh+ZDCgWVlP5n5V2OzaldgzPEvU4Y5qz8vtbJ0IiyNq4/kxITU9h
lrFVHZ9qwChUP847B/1NSjivnjTFM2sAQHWTT7ZQ8+M6453BMz/FqApHBpFLeAhQdTPwylykZuPq
aGv6Y1pSA68bDjSuIr4mE9i3H+DfB2w4WwcE4xChyljvs2KlUn9LdBuRxUpaiPss+Q1HvEUoH+T9
irZYowC6ceXGw8Kn2oqrb29xzxUYkJjtrayjg1vm3sHuGzbgak9JgiI6PnIqlRxEDDBbU/0tjbjO
Kbgf/ER3MV+nH/SnFPJwIMfvFNZClLnbyGK5icwu7FPWqymxorzDYYTlgCyvhCFGzjXEuJr2ueea
i0DECdIdVMTYAIEMpthpxsXj+udSVafQHa+KEn5cvG1powAPe2r8cv7wsGNNUjKpdu+INfxcHPdO
pfKibByx7TKcejXuu4ShwczvduOvUjn8G3L/k874YVkRf9ykCJSYdvcI9jcU6N5O6kBcYrLh4SbJ
NzLe0a35HcgdymfM4OIzaUET5YWgIVk4KJ3Gwg7KRgNM7KIxWxbRciG3eJ0V020nm6jDKSsrsNZp
cOeGkqsycF+Es6pDgwFBFffj4HvhjTVHBqGZfwm6luW1b65jQYxgPMibYaDmKkV57GTIlrkxiCkJ
M1ijhzj2JiBqaQECRDYL9N7ge7azo6RhqTwM0In/aE3xQc8jWyjmRunkrV6h1wYroRw5XpPQZzCb
KJiddE/RIJNTXDUQ0rvHqIb5ZrqPYQSFO+XzWxV6d57uzhGpgjSf8Pe9qGu5PfwdJ9Nv7WT3KpYP
3Zw89aq9DD5BU8xEji2g4LRjB2d73oObWadM5buEZp2K4ehbzZVZw60XIqlKSWomfTOsG6SdGgOm
juKfCKbqCOnH9rLPQpQv8eC9ZQRr3ExVdwhsffQ67ErRdAxEektq25bZ2jYgecQW1edIecFzWj8I
IIUzhgOd4ycKquJIqvEpHADdUkdt1rurCYdt7s13w4C6HINQx7PDfaIQnOYSJCCXkhqivce9W7Dx
zFY1ixuiSSKPkrEJ+cnFyxTjbq71c0I2IjVAcGIHcJQ8VjfWsPzIpebT8l5ql7l4ROi3HXsVk1if
GWK0dScyUmh7eaO9Uv9Dq4PA2ov37F72JGm+LL0+05g/LlpC4EOULBhpB7gyM1DCges/T3Zwm/s4
QxwiI7W6kkB88IbsNGRQsEx92/oICXRyKEuAclQY9FenoKxObU7ETgVvpl3WhN+VGNBGLLrMa6IY
x86oaZqF4bF2v4Y0vKPy2zM4+2YmvSk895cK6hi082tUxEelWHEyAdq1RfHjcXz5XrNVkXM2CbqE
iEVMC76dur4GsOuZFbjbd39S5c8+GL4pspF9L4/a5RdKrnmiNElar3cjsU7nXIDeVEwRudX0PdFc
aESn/FFW9W86kw1oDebZQcNGI5Rsh9lbqZz1sS+SD8vH6ZLZ6uz6iPwI756IyLppJaV2Ye+oCHfU
KhfLGk9FTGJwxZOSk/NGx//tWgQokXN3IkaQmschrT1vHgnPoSCy0QvA0GatdnLC+KcYMVbhQ+Mu
K+ttHZf/imy50qG+lmH/pNsI/7UFpWzECRGm6J0TBhSFJhGN0Lhjkjs3un1QM4bXeIQd5InHhYJe
+zW0Bg4yz/3wnfm/paoeihyFL6kYxzqrJrCT5scd1q3S7J1J0D3L1rz6WSTutIH8Idj+bRKfiYjp
GaLGUaIPIycJH8i8y22+I49hEsY+Bgltn9FHmourprsuFdvaQ1YSzu6xmVOqEin/SPAqCL3i8GdB
hrQDR0abkuRnnHu/s4fduPjXPMnobNmfT2vr69ufSsGJUjEM5tjneiOHcryJvRC2Y31xwoL9nx4f
p5KBuZ1a576p0Xs4QI1ihKUSqnabsfc1mAYyAd0+Kq2DWjiQm9rdudB/yCm6SxlQcPq08RO9jPMz
Lj1XZsuPW+UsUkO4KfCM8jgdmHzp+2IIXrLQPmBJZekwjN9M+O4nR+ERi61kS+vD3Z3qblPZ2Tu2
3o2TQq4i/nyO1c4P9U/A6xfE7p4M1o8MaZewxyeJ92eTeFOx14yAwJ6O3V2g8N9nGKb9jj8tCxm8
YNJgRy95VZfpIm3ko6JZv87Zvxut1do8Yt1KQDmM2fRuMtvalkH6MBWAqvLkjvbjV5TphyPmfDPU
6IEbKv1cEEjD/xm87Ld0q/+m1ihGwMNvJ9sHz8eHQCgcn5eQZDxoCtoVzu2O90NEgOuMC5w8SrBL
qGgprmEeLOaZycHd3I7WTRkyAloRoNU84o5ZlkffsxH6d9+9DrojMy2H3zDcFwWaj3z22K7Px2gE
tCaYdEUx+kTdX6eJW1w46WcFbdGy0GyI5o4H9j7Onbc6byBnu9bViReHTme5I2ex+rE6xGokNpzY
F23Bt+1rZJnGSAQnwXIZXEyZra8WAHjDIZ/sc+c6FwdLog0omKb7xbOAVkUc4a5BD57WcsABXP6U
VvzDB4YaFSWnUcutZRXHCB9pG+CYpJSZ/fxgW5hTSzP/MZHaef6yF6l0uKXXUeyUMe2xBDYhkT9S
+p4bLC/FEvwjpfS+rcVpSMA/BQmVUBGuZu4Zx0AtgSbQO4MVAUSSJ727tSbWi8bJvrVDS2w5trxX
C6MJ9qG4DfLvaNCA3FrxTHz6JYRPtzFUOPk0HkJiD5ghw1adV2y52775IbLORQyvFREzpl35/o2P
F8PDyMA4dRMG+N0HGe6X1B7ueOvDbSxRo2VtsssMDg0DYRWkYuGM6c4PEBy3S2suddWeBNvCpo8A
4OTWpXTBZvqq/Cui4MFienvoRPSZIe4h2fkhWrpXaz2K6rl7JwP5JBFx8MTds2DgKFDpG4ZNYB22
Sh+JlPjF2AZvCVt7OyCOLzuyRnOYIuQl1guROqV6nBJ1jsz4Ibrqx6xe9o7etdLtheX/wwJRFXrb
dGsX3jmlVPU1225XY/2xr1Fe/LCNubQd8x3D3ALuYJKC9msjs00RMOc1/k0z33OYrT58B5KxKB5j
DvCbAMOZE8e3tlqthA0iH+2+GiWf1USCGUEBLsq8pUNUqS2NtaFDVFofVdtdTGO/Z6P/W7TpyYpg
Rs7Ze1FC/JEWB3Tp/trYpjQ2y076V4tkVVbCx24cz1ExHcM++MI5vjO19aWDtr4PujBHodPFH60D
ptmB5nqThetKGdbURMxF3u/KzoGnSLRm5qKmhu6hAkbqTSX2TJ/QN3Y9LkasbMmgfoLB/LOUmInA
498eNADZaUlZUyGLgxQgNpbvAXtk/N5LNMRyEbuWXXZYNC9a+a+UPlBkurFFmjXBAyrQ1JFUcOOR
TyhUdZFlf2Fb5NwkxJVCCHiqTXCVwXJfGMSLYxn/lqgKzWRDiAPDietKUxYgfaDtwRHExvWiMM06
Zfzqow60JY7DzP2Qghq+SFZTjcPkSqHPHpl/Zb61bTJiicgTSAOPTZJ5ynr49kT6lR0neIZFEn+y
8x3jziyyGM2r3Hg92TNGXmu//CYu6at2wgOjxl8xhiAb5VeVOdd56XcLRUyq0WPJ5Cp9wKVGP3pW
8+rFb7l0gZhiW5LOT9pDdp+53fr6uSMPLrTnkKit6Wi33dlW40Wj46sBFkZEV1vCO9Vl8xgUq28M
O6bAdr1MTBGG5im15keFwMcQZ4CaZEcCyyYDLTOjSxpUu3Xp5QwPTuKle9rSA9M2XtTk6tr6syv8
W6JHDwuezVgLwuWsi2nnd8arH+GEUyynp6URRI1hES82JndeLTCsFNBn0vBqE4oYEU3T0vnr2GyW
CUui1TxmZvIQiVqn3OTfcxr9th4r4DQFORGom6zv3haw2WVVH4eBItgZaIkrjTGoGS+W59zR9+EI
GdQjDuZxM2LKLY1m3esLwgLt53zNv6jj235y74rRPosUTa4NlyyJTyNVOmuNl2jAX14hDNmkGBiG
tn1wODNKN3mdcT5NNmWJWjftgc15GWA9sZ2QOBCDC8cBBNSuJjrNNuvEmmiHQoifj6d7cuZmT3Bz
elCw9Ksih3GN0cfT+VvGDMf2qQgnHhRkRvgcx4JI0y5M+Biy5Im1THYqOq89eJ28s30YWE1QNB8Z
/3oPG9RIUtkl6KH4zTaGCr3EpyXjn5k0qO19TDF64ETKp0qg6KbxV47/xw2RngsBtr9KSXn3ulOv
EQUTzlkwpLDWz9x6pt8jWSK2h3MXihvj6tvFa7BkojyC3evHZE+oemeETU+TMPf5v6RIiOo57PBj
F46+hA51ZJfl3xbxOGIacIGFsH1CDxxuS9/gk5Sdc0+ZvnoeWvo18YQyjxFYj7yqnzFlMR08iTT7
9NBGpGkOYAPrRQRZBiMsDbmmnFra+W62zIFAH1QQXCmKe20au6++H1/JPjkm9HP5MJ4CBhLj7EXP
aVgci2X+m5oR96FkzpJ1irFPjQS065C1r7p6e36dpGsYKQfvjkzAZgzxLaqcq19N3rUJ2dZnWJZZ
jjsglGaAJ0tsIQTOXjODHLNs3HPRYGCSDj7OOfzqa//qhcMxnevbAlOKlPktly58+wwUSwrDJU6W
f0mmyg0BX/51nEDo8Q6cyZZPd0WFe69S1jGeoA52fnHr2kB13Kq4LkipwDocYps9L0PFm1ow9GLi
1wbFl+hIYG6lc54K/4l7/j5IGWJWqAT2llHWOZMFEcMKxmLnlG8s+/QpEcEDqUguO3gc70J3dxmR
PYRRHvp8+UzQ/3AQY25wjdtulYdZrJjUtPcta6PsAGxTZwDeB0/azNs14F54Cp5N6+y8Bn+7Zn6a
TP617MS7cvpXhWk3ZnWwT5FVtigbydS+UOxRFA6UWsaIYxIimw77BN62g4Id0irm8hlvAW20MSTc
9iV9YU1GmLYvUlXNF9KXrePjuCLbeeN2unhgXRIc4HicIszDIQ6gWTWP3Bhf1GufkxNTA6jnil8t
rbA8NUoOeElYRztEY3K2sxL1+Y/HohvHUUrWkxc/FnWM1NHScp/oQuNFRsM2SCbGwWTXG/YF1Gnz
U5t346VJg2ZvXPOee/i6civBiYPkneTpv4YeA1wQmUJ1XhCpW5HvNNI4R40mdjUl+IptJpt5hMmA
kjEbFXt0tTu7RQ3QA3EOw+emoebMh9o/Jq16MwEOtUShGYGZcPJme9cM2V/esmNp4xFwcPkoCrYI
lD7YJPCzavc5Qx5Gj9BsdQNDRngDh6HGMRzMvMBlm/FJIxt9jMeIP5rQySU0jzInBifLT4s3vEob
M1hTuN+mQ0uRV3sEh3hshfUa5uF7DdatL8nLkHX36vr6BGdk3goznl3drqnqZQH8pKu2gafvQtU/
1D3bminAoZ7nlOLG+C9TPr5IPya1qQgSuKLOrQyYZYWuDRcyDPS2XORXuXDuzTWH99DK59QOnisr
O1hsG9KYWQftKb3bOB+rUKLRHlHrTn30wYG2S5iz48Ugk9jwkyJa6R4L27lPxuEaMPsiSsq77Xu7
I2SpnC60QApgTRuSqFt9V9I9GZexveBS4KfxrpXChF4RHKGMt+NvNScW0e4diqdvX00fsetCvo6W
A6Hv4S5kR7x1EirlZbgN8PyQi20zRNIjOlCOodNiDRZlp4Ysz7vvLEbtl2D5b0k/6lk9FGBi0mBi
obIwwZdEw6J1YSji+/ZxzDg+kqk/+4wNTMOSs8JsXZfyQy+YorM4+3QoQe0klVzxwwtd4tEvQGrP
Lag55S+7fPV8JckY35d+mx9CywbgtkBzLBPpgcMQlwWms4SITolg31N2HRaOW3DlZBUyhWHDhsKa
giQ7QIvgrCP5o86DnaoCQBJ1WW5qgbQ2K3GuMKWkVI+RzCbOe2GJF6ftX83/B+1O/DbN6UVG4rV1
MnWwU3PKctiT0e1Sw/JkdBCrbN7SWrf/SXDrotLPQ4EhUQmPKVp7bTwJewhV+U2hOFhVaP2F4YBd
mESfyGjG2ez02wxhWoxi5C5OA2qGiCnPVDkRSG7RsS5zA+TK/AbVs/70hPvX8UXcuFH0pWswfgob
YRpc+z4H143p0PjZu1U7HVIJMGzlSk8k2O+QB8s3kbYv2RTycHBhJYpvfao/wwozi5/gTTbrfTqK
kCOVaIEkYaYlWBD4S3xO1hTxqERoh41uHp79Jj4mpjq2KvnSHUsZ1rwPYzIh0XdGFoaWgJjt3moZ
v5fs4g6lhbq9yWtGjmHzOshKkr+QOrtuHo/NetKFyEqrEaIh4rqN9hXKXndvhxbEKoTosWgPbhKu
xoneJR0uYSpQmeU488VmeQ5WZoZt17bPQzfepRhT/Lp89iqL77l87dr5vgpDIv8qjItpxo4ehvlN
QSY3rELn3ImZqHiYUBH8lcn/yAr/vlrpPxIbhoH5VzfDA2f6RQvoHx6RULEcUfbixQtn75jXMn6c
HQEUWLzkZCvyXUNH9JezJMcnp7eKJVZHJ6kuQ1+G+8YU+8XhT7IfZpIgrfLHsmbw3+ygXTTa27qA
NCNcRSyGnJ5yRIz9XO9mryUyLAKSmg/IA00fpRtSx38z2bwhI/vhU0eTlR/zDFgBiOtcxa9ZH3Ys
YxDWaSYYUfneEiLSjYT76fB1ZmWEp0eI49or9Pl0yEx2sqa24DDyrn1uP7o1P2LVuxQZHH8MYJEI
M1vMUciCWAhmnW9dkDBPFfOz7dAFT077f4g3uYUzbIZaQzmleKA8OPrkEFcxxRNjpAfpzHSJNHLS
Kc4J0O/AX/DBuYcI8UwS++8MPT7Qz+Uguawtqcfk2iiv2iDwRkA2YpHHW+aDEEKItQ8EXZkU2Taa
+MVLm/wspQEUypYqBnHRjuOu9exNqNjGGHgNTmj2So9/VfGvBbwg3HCvB3NqLFCmXfzQMZwX0mxl
zxu8QKgQ6oHqGguqLSjUeFw71EKkVdiXnvVROnenyMOVN6bDR5gX135GpVhRdzDfiA9NvPzXxMNe
IEcf3JiIR2JEsyb+HpwEx3dTFbvMIsOhGRiZ6J4xZFNozjMWlSGiY65ZGIr/KsM721Q4tkULZdI4
EPQHvL113+4qGRIfhge0h5oRDequbsyX5axjqMQ5uyEVZm7uhMsAzrPhF0vBjMtpHGg0fnue0ui6
uNar0LzOs9xWE5PbEhRBOJHaPLFcD7+a4ZLGJMH2RanxOQrgHWcPTtRYPXbpvEUNZUYc0v0dPTgW
MKpbsKzD8O3Mk/6nk1r+otYRJIOO1n5E28eUxfR/RZpkT8hdaWzjKI/JffNrmLP4SwC0FXJ4LpDZ
7PIxst7aqp5/Cplh7rVLq70tI8v+ytAMXPxpmU4Tp9rVHdLudXIn4MZL22wsXcITGTwX86dj47kS
9UByc+fUOyeNoEP7WMGVHUUnKEncGQmm3NpnPyQLwBlDOvQPCxacXWbQmPeq+s/2Rb5jmTlj7e2S
36r28ZfVKAzbvoTO3DnEsyT9e1sCv7WmXSpxkmQJAZYVqdgbYSmQcIPBQDXX9cPQUivEvUE3Be3N
teCbjIyaGf7Hk3pPp+yjQz53m0mDGduaaU7xybDVhJ/Bri898oEELJ75tFtU4txjCXLkvo3nS78s
ZNGh2XtIa3xKxRrlXKVQQ+qSusn1IeHFBGBzxmiYhpnu0H80jNQkv/GmVAQBBsb3eAjHhmBF4nj6
3meSyVKfxs1ZpQNJke74fP58Xy4P9uh4yW3grX92byk6aqh/Ya5g69dWDPXTttJ83nTjMl9jwVWK
mBqmD4WQhKvHCCHIVtKlbdEvIoAj/7brbSQL9qfFKV1G1Imzxbi2WVcoXUhlYpiC6J6BuCP3LbnX
h7xi5C+yxf7UE3UEM4/6OpfOU9p63S7vwvt01F8usvhi8E6qC68DqM6hTxBt1+Evzh3cPYKpl16S
EwLKl6gkViHGIDF540NdDvWe7gTWhyHJLsWK3csSh7v49JEMzLZ2WD+XD3QRv7NklwJKkBApTaq1
n8fX1J9OUQp3s3efiyV6XkT2pbKeIrg7JnHxnErEewSc53unG45mSLigqx23THqwUZgmtrunP7rV
+OOM1G+VhCMSyjs3J3ZlYNs4j/X9gsATXe1H6bkPtlP9BQigMBo1j6Jr6LMaznv53CyM3jPHfYty
gbTKvZoK1FDuUiSMKfuBtn9kF7e816o9ealEo+NGry1aNwKq4FAD7khVCyh+9uZdRYG2jYR6tCwr
OoQ6fB4ddqr0dW95PO2G1n0fB4Jg0va5ooy66T08z3bBiZ/F5MelSGZvfWZIXEzs8ZcUX06qpYsu
YdA3eYSKZKyeuEduItY1DunOxq8Rn7isdt31DaujjCEsRp1qoAQd/V1I1pfRJV+0uLXyXlHjWhsU
sP9iaf9wlMh1m+vuEyJOkx5yrTs8Wp4BoWOnbMYcu3/O/R4iVJK9WmBHJoTuNvs/+tQME2qI3g4T
wbZYeDKd1EF/S+ZS2ffTW56HTN5bAVrecc9hXIcHPpNjrob/SC1ubpuwexqJc2Ts2G7ReEFSMHuY
nEctiCfAfLbNYEuKymI2lIEAs3ikVNoxVRlOqSu3hRaf9phc0aNSblTBqcuL4YrydINzULE0Jjpz
7eAqG61drPgLi0FsW49xaJyFV7x2iMutKjnYdfY3x5wESTeC6+rxvHZevJEL3IwCB0I4UxLV6MHG
wP4SvfmvF9TanHjmMjjRf7MvHmTMBAQfJEbMZTXee6W39W0Nlxe0xTKIjzTgT/WqO18O+OPj+ibt
pq2lHLAfrvOhHJQkgYuWmWyWMuSvI7a1czj8i/i19zualPGUFBikVHIXrYpSwKu7qADn3eTBY5el
e2+qd0zjP0c9QRBq8EOPQUNb0erxTPG/GxCSLwUWB1vgsquZkVm2FRybuLKZxXT2sxNZqJjqqr93
W976wl7tEE57zTi4GnYDY7lsEh5TMlNuqKJ2tnE3Ltkyft09+z7gC0n8keAp6JmjsITZOHZ+a5BY
aSf+8bP5too0mzNnn6UeDNBPCW2j845N1P/Vssk2HpuDmqEtN/dDge2U9wtUoPrJEbZ09oO7wEgn
S2upsjuB6lSKr5qSKosBTikJaMVfwy1Br4ADZ0VJDO7HjBEQEfipErjkIfzNsrlHE7ajLNp1HYyE
KLjJAmffhf91FnGH7q/R4kWgIcqCb3Yw66EbB5AAxLnSwR4W4rUeMR/DGLFCtMbuBMcUUQxbwD4i
v4NYNIwR3AawuCdY8sCn5grUtT/ddiUQLAHOgadI1xwHPSFUXncbm4SNfrNNE6a02DoT2AIMxRRx
np5ybhtETNH4HZLRR8Vx41IIJwGQWX5ZPUTf4Vxxi+JU97E6dyj6FAJZtzFbI4bdrB1yBcTPaFHu
K+5Q29sNtXloQRPwtO5LvBx5090MWbnxXQMA+ImfmV3wtsZojuir7f+5wLUwPa4y8n0DLQuLz00o
7X1SbVG5Q4cCT0mXgOod/ZF9DnJikYbg1AaHVL6wC2MfNu/DymeAM+0KuN/da+izwdCvjY/W30VM
smwxs1Es39mVfk3mTWp4TF2iikDIsFpXjATcc5lgP4jvEfOuHlcuA5gmsJop1yqwISiZ9fLSjF+a
8C6Ba31eUKnz16HO3XuFRb6p9R759XsMtSheuTOcWnEbbMAe7iPqANadB6K30dljzwRb0RXOXqpP
bHLHNZE7qK3vQN9CHLa4PIaI2FxAegJFWA4dZMHdWQgXqi8UQxYPNYJQ8p8gtfkbr+yQKJCg1LwK
EgfZKdVkycYLn+iSX6vOhr4ZfHM7H8rw6s+nWV4cqHIeytagh7YFI47VE6ZmRWZwNl6bMj9lZmGn
wRAmOXXel7MATVnKU7b0l3a2GZ2gq/qIWLz4ZC+FZ6tn9L5V6Dby+aXg7YQREmBhcPW5gwIqX8xy
ldA9QuK6C7ityFGC5toYe9OwCxXjp8redNVz/Wwy/epg9AjZKZNaGR4WEBu5/TPDiOLxW+FEQAZi
UoFUg4PhiVPGHtbNJTFkgzm0q5WVXC/nzREVBOhLDBZT1I81VCbUDl31ryCxjy+sWJ/hCGQZvOn/
BucpoeL0QJ/BYt2whzT9S5TQ5gDGMtYq7gV2zunXNzAl/xBy3aDXulnKkSX2iqioDhKquQG95cIv
wq6Hcz/eVJNDjdffB6H9qLR/Nw39ZZj+x9F5LMeKbFH0i4hIPExVVZQ3KtmrCSGLhyTxfH0vevYi
Wu9KKkHmMXuv3R3j5HemeWjSeT0mELG4jHC6kYQb3RKEexr+BtzE2z6/jw5JhSnLfPsSRTxFNHZo
GHjGkdgRWZp5HSNX3MwA4GzxmMAT5lXOrd8UvMJknSyIzMJQG4mOwqftMyZ3K4cI4tl09zt/32hc
7s09kglpWjBWE1ae4IQL4p+1XPsoR38niyfq9bNqAekwq27hU8Q9e9TXPP2RkY6S37aIDU4pzkz/
dfKAeCEJ2rYONxXIZ6Sn7Z4V1WGOhvdBFr9FY21wQgORjc5uCAxzfJ4SosowPWlo2JCSnOfhfzpi
Ekom8ZBgGEVGE2Aw55di5GGUv1WiP5gNcyh9WE1x/KUaM9Di7DcaqpNlAozmI6ENekBvdxYOqHbk
LvM43MaU6Yddr9DTMwD57c3hVCdvqvnVZuuYoZQY0e0iGyHWVOxGdHVFHB0n09s4ir1j8lNr6NEG
vLNmcYk8gmASChW/+fLa+DgAze0ZxZhd+jOnU2ARjuwVH3rbQhzL1k679/N+p0GOsMUiZoYMZeiv
Pqy/tv+ghDnOsb8zKTHiVJJOFm4MDMj8WvwUYlFsOhS9sYkN9lFq6cZI7xNIMZfptxqw43S/ksW2
UTqBtH9G+yvn+rc4Iez5xqjzDvVYRvc8FtuxOlORcHGwp/ZeOgTbef9eFhfMYqNJnOi6bIOauTMP
/8Uwz06O3gJiba89agBrrHZ+mLMF4joeGYrDs6geZu9vVi+iumb5p4rxOpJGZybreAR/+1iwbyAk
SFG25hD7HYZSFfNJPz55UKsTKIPwN+TzDNPJ89niIkM2nQ3WslVWn3UI3kVCWLlEYhySmKtvO8H6
yfPBe0HYjZAbg4iAu4uIz1uN+DkeLMWAL+xSeN3wJWms0L7vai9nfV+zqzD3NsXnTHW9wosAbx7c
RUyl7Q9QAtn+UHl70Y8HoLtrHwXNP43CA/oVlxLd/kyjzyL5LHNGuol8sJlTlylwlm3ln0LYxI29
JLtC9Zh6aqwRrVBjX2v8uOhKJIsdnz91hu0MXF4ExIVM2FZ9tCGwE5Ftrcx/1BXrwjhV3zHJJpOT
XfXo2S2iVW1Pa8xfuOJYSFCGV/AiHmSb7FIPJRmbdIWneoYMUEGyiWf/bpqBm36xp4PeWdykFAEo
hI3HHMPy+8PCmBb6P338iwmDMfFfI831xn0EyqU2D5hg1zO6TrwjHEW88j0EZ5LQmKEFTYFEuddX
oeiCAQ2EBTpBww0gGfLp4VsUwbe2fOIacVPRu2FL0dmKUq2mb53D9qNQgNB6tSO1kumaGRI05iTs
lSRfLZG7tI7BQr+Yn1x/ooFM/1k9GbtoR4yRBtPwilVMuih/rU08/loi/FFoj2o+AVt8k4EIV+q5
MF/yDvU34AQtvmSO+VCE/X4srrI+zsmrz0EWg6UpPYhyGYxUKi/s700/PjAnLCe6kufegFVtAGrj
r0xXshoZJLkpIzqYpb5yzqB4ihbIHUwA/Kkt2fNqsTXq7UevoA74JtEoAt8d6bhZeB7a5toU/xTi
mVk2J5006TF6klX6UmhDgEwc7N7W46bDrhukdYZPiZgGS0Msymwt2WEXYp9rBpkd/2hM5HsLJYjw
t5rNltErNpwlKeBE41MaSQXTqo+fGrgKZlQ8lU5xbnHyuQy/HJE+ed2tMcg9LsFR4j9CD3gO0f9g
GztJ8d55kJMj41F26pyK59H8MSnCm/pNCdy03q1J3zGyMR7d5PJotcmtI9zYTrWtbtlbu8UUSQuR
EEiYLWlGtnbqIwIB+VtMpAVrqfWuV7w1afMdNknAZI8sgNx/GVAH0+BvQZkA2KeOjJiVEGhh4tIu
L3J+mhEZ9WN11Qhga2p9U3h9+RAyJuv7eK0nt6h7K8M/xHitcSwFyWopMZpYzHq3CSj71z3Yh1lc
TesJDgyv/bBPqnYjUMn3jrYDTh9Yhb613Gnds+RA61CRSnJqUagrL3ybUi0Qs9jbTDGr+neqP1Hg
bDLMZo0xHVQm2Fq8t9GTW5yWcjdCVDcPRPASYoh+U+MFh5dpWejl2+RYRLRnCtar4qWbaVQsn7oP
yR9kkgcLKoOMvhHAr9ks4bNMEbMyeR/uY49UjDFcYZ5akqgs+2eav6Ho762eZCekHW382pBKkiOe
dFllOBgJkpm9YNNwxwNPaISif0D/7yp+ZDKBurMLgahcAnS8ZJu53TV14MSOebU3o6cZGpribzfV
VHDiRYKoKsRnS6gfThf3cWYOaDK0DHSP5fdvkYEfbV+FC7hp+jDEtR/PXhftGTryFYB3y2tSuOeh
eQRZT4H2oOBnd/l9rnk3TeiXULxdaA0okJORieKA82ivsyrhKHAxfrmfJGnORraPNQw5GYYPd8Q0
bD2Uev2sVwkeszbA1LVSyC8ccSEjGUet8m6ROGfYPElGat551UObv8xGc18d3jcxsvohNkw7eelH
pf41dFiGhHXF1Vd3Qdd8CSBqlEIDo/CYO4piK7xQCsj+jc6mZRSBEhKmwIQU+IjmTbDmRP8KIZv/
zcjGZ3OBk6sGOe+hqfBDvGm4BmtXgtduAw3JKYPAQ+sQTYTBcmzujPFWMdBLlylwr5FmVDi7EqMD
XnJshDQ3YXYTECx0cWuiRa0do0SKg8yh2wAVbzdf9KwqvtXyhodyU5PoLaBZiaDidZL8w075HNlX
BGlwehuoUlzm0bA8BUfbQ6sAV4mvt7QTERK2cbQkfOLJCnqeXxS1Ke9bejFHmDBGFpTaZmbsDkls
KFGGHsPmqc0OfbXBe2GXJwdVMyIlkMp3upF1O21HUWzN5pFNgVV86nw2Mar2gW9rIfCydDK4UbFO
LF8II141lLja8JpXl0xRH7X9Gtn8Pi2WmFd2CMZnONOCWDMb0rexLQO/PszQhWeGK3FJvp+Lv2Yg
qdfnF+TDy0t05Fzydo6uX5IGdiT0hRXezueRKHOf87BadYhgY5SMJArobv+bx0chqqBnuTyhrs8z
qAK4D0C26R4hINnI8j81SROITrV9l9W+JWNHJfB7S+uxLQqsZKQ1UWLnQOxDay9QuIx2Addouula
h7+2RQY6nqNpnS12A4EH57Md/T0W5MDgwia1MtH8tR3yBw0jgMMzeKzuGajQRkvQO1seF7s7XKin
H0ybC57cKrFrIpt19fNUv6O0Yi/5UENOFfa4jk0c2cAPcnDkwsTYgxtJEOeDQYF7Wq2Gcf5wia6d
CtKa2IKEqX9N7HMWvvwPAGphoc81AcbWxpBv5owegdo3dI8Fk3kj4rMdu0tKj15a0HCupbwCajEI
uiHVEjXhwSGGwMefmuLqYYG6RTq4ZujII3iyQe6DFrB750xRADk3PzPgJ2Epuxr23YqAk83A8kYr
BIzqB2XZEX9hIPAaAxXVX9Gs8QEd0D8IoDpqLAiuQhmGBQEKezrwktlnx7HjNZYKn1F8dHL8nKF7
XjeXsUyWVJRBXVSukYGV5b8QgP4lYdpviiU2Oi5Q3mmoIVfABZBFDIzXEK7gqTU5ZmNrwc6L57a2
b+MABkmGJKL48AIbFjtuE6OdQ0bS4m3VW7FFKLvs+r2jGMN/uLjJjGSj0ubmtjOTg21F+xR1g9+R
JQqTBviiT9ydiIsroj1euOTQud3W8gfKSQtmozm313GeeJMUzlNfTVD+HeSXfTIfUzvHylHUpAIa
stx0hfbBYGdX2Ux4p0UKMDnkh0UuhSZR48Jh698KE4uZLDB1gXJhmmaE+2LpKTXjaOj2ITamT21i
8uUSot2Z1qeLtxV5HCUXQ7SCCxtDyIjdJJdAVo2DUXFiFdk6tj57CM16H65NpMwVvS2+IMJFpXlj
UXk1Kv99HCN2NshuclPESNFj6Loa8t95WWQP07fHnBKjgj0Fgz98M1B99T3vK4ynFl0RAk1v8XjN
6OgypJ2ryGeijNjggivhSqunf/EwkHaekxYWqeaj7hzoGNjM/JoszQGhiddlZJy1/lIV4TVQKDHY
IeczBPLMatbC0l5rWPAsZ5LaPVex+GY9um3oYl0UUKVlgGORwZAkz7WjcUlg4iDmxNKZ0uB+GUN7
H6MaN13oEKhlU+8qNIiGpfcyEvKFJh1PBrpD4D+xIGxao9iao4tdWMeuvyU4FizJC7vYg/RecNgh
n2/H+mkMUeVjlXLZoWg/MTnampPvGLJ/tkpA7gRThlLUu4PJMxjvtVvPM2EWpmvX4cn0BlLh3PY9
DN2ghxeHKNpg+Yg0FwajSxqEmaYIoqdbb7t3A85+XNhnLacvZt4d5y9YLfZDBilC66kUkcya44WW
ap2o5mjYzwK2BipPEhSIWEDxktDA49CjEjFZRNFw+R9ZXe1zK95Wk3y1seblXInjslRvrD1gHqxq
DNWBYKa0f03jbgaJ0ygPyQyLUcMa62Jxw/oj050nkpSoBLu1ESW7jFAXWkMqluHU8dJWNTMbZ6Px
1/AMdzM1r317b6MXaAI+rmTawrC82uNxSm5Gc1bApHPwUhWTSqKKJgcKP0tbVqwBbIZtjcw8Q5+j
M2gcC4wlPhx69MwpbFsHkrTNcKu3PiU0jPpVRxUXOs0Gpc+mHvLzTLGYa18L99FDYaKGY8oEnAX7
g1GAwUfB2JTDdiLqhf7/KNXnoLUbJ/x0Go4FjLpw3OaE4jANgSPvdMYwJEfQDKGi6CDxxagZCnv6
mBkeW2RodovRA+dVWfGuqiBRGfE2QEbbZW60SPoxYzUtJqKY7odBbqkFeujfwS3x7M7xWy7aa4Fr
aHmjyxm/4oIA8so9T+Jeie65xDRtsw0u3GGHXP3oTT8SBnhf/yGXf3Ag1s4SzktNXCm74AZHdNZB
OULyqkuOITFuSIxZJSUvjbHTUdvXhvso/cWwMsubVW+n9mtK3uoBh3frXbQEY+PV41FLGgfZtnUa
u48sucbwrxFkPqR2s/Gjlm82BrrT74pUAENu1zb2PpMFCCAZDAfdqrP916hZEvGs0uRTpqB0vOFH
meQ+j1UD9DeKjpYlt1Fr/g5pjkJSnFI3eW0kiaI59sQs5GyrjW5ed2OxHQ2LGXOtw7mgcKwmyiXO
UuZowwH0xlMrnbNE3RAz1ErBr/tdvrPG9M+FjclB7t7zcLx50OaisDVWMVYJDZkRGmdxjmsdd6ap
cQaIjcBVHjOXFXnF3qjfzDZstXgiHHvxU5gn05bYpLVPHwILMyFKnySpBbiL/AguksopSbZsmKi2
s/KQaSx8DaSwD5A2IC3n3RmLrr1yMtFjloKEZQkJO5i0Cn+0Dv1ytXoGevxMaj+RPuystiXpPtsA
QPJQ7rKGSer4DTPjlwytBQfy4RiLjG9233KInKte90JCsKCE2GwpAbWFnH8G9lySwRSi0tZjaD3h
otjZpfqobYiZ5sTX5NGzMyIkKsI/GQ0H1dmorzlzB1J9kmjaNSDfu9J8tYvoWsd4OEPnqzVbXGnV
S1b1n2Dzxn3XhqTcivpayU+NoW5lD/zJETfiGXV4+xmcVbDiB+NaZqSW6QCSo+kyT8VThdDHzslv
l0bgynjVjOM94o+PiXEdphSRwgPQKxf+vY6mTTfTLZugIG5lIC3uzFx/NLymw8rDBD+PUR7kdflh
5NAHGuuoRiIE0ni4SwZSiICiq+2Yz4mWHHVYQ2ZUnvtaLmM/lmywKARj9SrErZMat7ZzcH5oG5Z2
By2q/lryFHwv2gpe9BQVJWN7xnlxyGacR1lbdajPWdEBlHQLYrtrjJROjW3cK35np/uUYD+TbCCC
LZwlUHeYzDUrpa5N/gkT0rTihPbTW935LDXzedzYeg6VwB4e6x6xv2gJMCpSs95rRhcU2cRqsqve
YpPbLVVBhaN1VYnFPGVDw5VLQZ+33T+kaQj/ELBuYZad6sHHL5t9hRrI+xiN15wRxGqq2T3nCe2X
JZttpBFZoIXWbQoB54ZL+BHZhcE8wXVxTWISq/ra9PpI22ZM/KtoPpuYQrx29DVGW7zokJcmTaML
tJgS89yl7alUxcdkxXu88+xhhnefZWIYNW95Roq6higQX9PBLtKe/YDP2aRtlUviZxjhlO8888+x
zWtiqhuaBOuNf+Du5pwBQyHv+gjUK8ayybwVvLBZ6Dk5CBid+zrblEZf7npdfZEBec5l8WPE8mhE
xtnUJ2ud+3q29VBupm3xhj/m0LruMrVbrv3+D/lbEDnGP2fUkB44p6plUzPKMMCzH2CdW8/sXB3P
Po5SP44KTrFWXYrZ/hO9+9j04aEx6n+eQfWrxY0BAJ42axi0N86OracGAFPxIYRLboniVXkNDwBk
wdlNLiJJPs1iYkjqrHViL7TU2fd5s80Fkz43RDZpp+9TzyeYlxbKds8EQRnVP+yocQ0vWxf9pvRO
Xdw6Ofuds3WF8QFYpMCGlH6gQTqMkVxrlr5Anx/6EINN9OL1RGr6iETrKt2i+1k3fbZLADv7FaJ/
4lGrevqHqmpdhOGrYS5xCd6BmE2c1BbTgjRknVAwlwmVto5j40QA3xP4SGPlKH9dSBJqOk5CAL83
dINnkibZt1Dn9RLQQlrNu9ynf6t0qPMUC2aaHRs/H8DFF/exaS8TJHTNWYxsJVRev2mCakQzhy+q
4AgWf26Lr0KyKsTTgNFNE0Qa6LC3gSqirnU4kaUDXj8Cz5xP92kEG9MlRynTp6RKz1PcHNzeXaa6
MFcctjvu5F/i2HoBoUD+eac/FXF/6QQ0dcvaVFa861yH6kOudD85K0FQ0RAJdiEwsShJkw/bVUiL
uPqSlNGjKdEL1pOOViHD6jLrl3aQ5zxM8jV2QlBLvknJb3jJGmkoASCmNR1mV/vROk+BZmhvg+/y
Yxjw1zBPpX3C51DVJyuh1zVmkkB6TPqoj5+UPbyaA/kTFXTjFTLAT3xzZ7iBZydtl5TQ7svSWbXm
zfyaOfV7yfq6isnBADDymFgJEhl93Uo29rnhHDu/0jc6pyrEN4Txo5cikUyzb2GTDWKbwyaS+LQy
UZy1tkMfyVYLVQFmCau0jQ1wONqB+n1AQ8ZEm0WdNn1H0j0k5C/sEmdS7HfNLBjyJReVbiItnRdU
q/VGMQ9AwZMx7BafwGaJMbCj9gV1f79CM87vgWtnrVfsqaaOJKxK4SrTtPe4UJxA03ySDWJTXrGH
EhbdCv8dp4oZqy3vwksiqZt0Rg6sNbLraI23eqT2qmy05o7Z74WKcY1pOw6+veepxzkkcs5jrQvY
aQnO4ePaOxkWoQyR48bOsWsrTIhBBxGEG6A9qolkcHNc6+jIV85kH5SWRZtmTsUa09MSOBPdx9BN
iGbqmIGyejKRZWxQWkLw4V2zHYWc1ye2pW2f48SlJnfhEtCcpdEA6MC27wYZybZGO9awfn5oi2jb
DqzDcbVQSDqUXxHfI46Yheoh02DScs0HMbAcT6rhxR7QQPMd323Fpg6xxDYUJFrF3TSxPmrEOY0K
Eq1SYT3NZky40TK3YmAU3tBkU8Ekv4oeMfNMkMjyzD1AenkCktCcG5gEwAJLvpuRlnlQ+Vq5YAnf
07lp+QXLNy9mJZZYBEP7xlxsnXDEQhv5cLEGx3joRf9qVTM3f08cQ9Szn6W2H3KwdOIUdsXO0zuX
vTotbGjDbGRxl2I/rrxrMpaLj36Q96jXtlYyAH2ahx89MT7nGGRJMaecJ3ww+jA+jRxcTe1GsDi4
Vg2ZniWSkFdQOxzng8uDaM38N8IQImTvyL7TF1uYLyNkDFZ06AZtvfgbU2AtOkQ4Xip2dZHGesAf
6m7FTUEDXlMmqJ4k6orVh+A6erD7gth0/Z/yCbRxC3iQo/LefK99KSs3DfCinNqqAGowFW+4EI6z
NWx1u3x2dbXN8/A5c6Znq5wvUV/de/xKFtxZyLb/wMxda9sOtIi8a31gwe5q3qZ2QJWGNV5N13uM
mnDXllVQivhpshZOSoY2MvUuCpdz4VNTwRcPhlFxHHHn1fR5WA3+oKdqK0T9V0m6d9hzNQ9ztusc
HaXNwFw/8/aQbY+lDiiD5TOXS54Gcb3sSRbr8hhpLj5/n1EfobYTH76fkUzWLw6TzrwgIb352vCt
4qJk4mBfReUiKKV7hAKSfRMqSrPK2KHu9KML8MvDmQHAeGZoFgZjB7/YojkxOXdwsv8l3DR4Soov
fE23NAz/mQPBhV6Tcgi7v42nruBFX8CfU5ZZJyfEE5uUjDYjec0yWCO9dxsnkrpA1pNEaKC559nD
KYP8QAdEOSaKQbxhcf4VJjIEOWB8iNhahgL9qafxyjeNZEKZbfH3U7+kPfqoImbbkdMBmpO/Y7O7
t6f4rPL+rns2Di8qc9YQqyImzwdF3mNtZUeryoudlRP96fTTGa1uSaapeIKFsHWMfg/M/1bO03dd
Tu+UzHwySIjYwg8hKRYFsM5yWpl6rB0lxw31qa0NN4Fn+B1eb/TUAQfeqSUdwK9ZnSTJXFFOE64c
jDrMa6jNxcnUs6epMNNLmWRqVXUsiloPGlYMkhlM5HXqOmvjMEbh2KHnGwWTHc3nxpk1jJUEd2/D
Rrwkovi0cWLhJW5o96X4RebOhsBu91UzMLYb1c627eqpJ5YZzx9OaJmSwdj1ecvsT5D22Ui196X3
PsQCRFmO9hYW686paYWYZK6amt1mp/tPaYMjKUFo8pDl46meh8Xpn6M59f/5scs94wSjhX4mb4AD
zcvZTO44ayHvzTDd27wcWpr+wxzqJr0JIkrskwqvBr5D0t9xzR9TbbiHpTiGln1hTP8RjeKFoo6T
DeNXZ7DRm+HHhfjIH+TEJHKa7a+5JYADCusZBsgPTt1XVVKCFARJDUp/A17CHiUi9MMLm78yZzL2
AA4yhtqUWYep779i17M3XFLdDpHzeiCUkrd0JPWqmzYaRK4+6lwOW9Zi3AvNQ6RjFmiMlhn6YKIU
IfIhXWuthF1m1aeyLo+JDwTCZlpKdQtno5ysj4LubNNAqWHGn9LA0FbV9YwTw0FJ23vTR1gQ+8l/
x6tHco1nb5WPug0C4z9um/eU3xwEzAuEhIsFRU8zjGE3lly1gPGDIWUcGfMKdRO3++iBHShf9Dkj
og2uXiHdi2PTHKP+ooF8DsOOI5YklkQ9g8HAmGYw9Ym0W0eflxrdWeTehw4jgJUQkH7oSmsr1O9m
KR6laZFOMclNSOXNwlLdnIw8mkH8zlPElEGg0IV6o7P2myPi9zJn7zYWW5LpJWf8TuXL8CWdp6vr
Wk9Dt4QWaOEvkzFm//gbndb58Nphw2ewzTwgO5Z34wh4SEoD22CtRwHMlfaEkvpxrFnmjWglNsyk
Cb1SiXbsWkYbvod1tWaAFLQG0izWhHJbzPNzxtuX++geuhSjYORMV+ZXNpAzyFiZQoRkFsicHFO0
D0KT0xYyN/4DP3xLNZgppY+Oo+V5CB0H14eRbx0yahfODFfYXmVq22vw4md9/vQG92h5dzumdC4T
56MH7732eF12FrRDCqnl4JNgCQV7PsjupHQBV4jSQ4gxkRKLkRsGZ/ZugpslzmftAOoPaArs5hwz
3OgCG4tjXMa47MWxtWr3uY3ViPKL47ZHR0MNKgWTzAJxvmH6q1EgUdGGJThMsVjB/s2TtWxC/e/S
NsOVhvbQkNYJK+G70kWBEFv9st/G0Ianv8oQsyXRseBhWMUmE92mw7pvgDIxeb8xjqYrLaIhDXPn
X0Yc9Qps6T6GF0rEGR+ajSCK15ygjiSyAwM5Ex+jXFHEIDFAHbJGEgyBVWXmoUXlm4vmx0njH2Hl
C5/+SUXkffO1gaW6IGW+ohIC1ZolsqEfNpPO4ZuZT/qMnHaQ4Y+RU8hq+UJJ88KtN6IIADuLo05D
ceAly4LYwi0SD0ueUGOhJ0ZRZnEft86MyE0DujSSUcj+eoEpLfwaGZDnjGawXChVxniffSKRRvs5
nYCaGCFvYQrFDj4ZzNRyl1jmLVbJRg7GvezkN1rlA4RYtGKy/GgaMS2P31+q2JjEJL8QyTdn/q7s
CRaNPb3cySZ7Hav54NftW2SOv13Hm53Z/hMg/2sxNMQcJTFSFjWv7P5/OCIlXlNXz2RC0D+2gc2G
dUzYtuJQgATjVQHbyr+GTGZ+RvpkgokSSllB6h7U+h0WY7bR3MObcJDfJbf9KmGTfy+K8ZTkbgnH
i2QecArfoLif8Tf+gb/56oYmJOHO3NfCgSXtk9SSyrM/VLs4LQOacdrQ1r6UwoUy4bfyXNuheoxj
cQaDdS1iBc0zUntuqbWZKIZn/NvYh57aFvXulCQLIP87MbRwU3nm3kX+zD5D8MR7zY9P2zmNCBad
ji1/OdKwkwqmWtI00cktvqQ3Nzp3g3FkjEOBLvgdQvLDYfrLXT44C27EPzLqNPZeSE711CkCGrPC
PiGQ5fR3/XsKAgHnM2fQiDupAax00Zyy3po2ck5T1189t36csokxOEHhMOp4NGb2cYQtWd+a5d/B
pQdtbx1AdzAXR1W2W7xLM6PtoAhZD/pIGa0KwmCSMREx4KMByDKKlkAr/W1S5ofXI4nKa/vqado/
qdU6Q03ZBhlLjIckrT5hyCdsMzLEnJhRo+GujdmrG08PtfT2JkX1jJsXl1/4lEb1c2LPW1t0n4ll
fE6EQbA9tpnnW9/pGN8R/9zJq3iTZX8Ec0ESdCxWXgY8MiVrd5o3LeayjH82Fih7ZnvrF8m6lpT5
eY8lSPXJvbMNbIol8BB704j6WI7T1g3ZOhj9xJQce6Lv2lc1VJ9tH4Nai+iN5oEdHmiqLp1fvdE4
hPqIgCUx3mfobIUZbuLC32bJ/JqG2d2NybYqvzwNwbHtHucsvU6MMQeXDJ4OXuvoPEXgHiFhkb7n
cjmSv5jPyH/9bcMbGsr2Q3S8iAYxdBrFJMtBhDJkSUmuSBbN6eSyWkSSFLUs7L/F8Ik9i5Kz3WsN
nlFwuRhQDlweZGBWJNt356qYrulkMEWVb3PCWLzg+mHBXlfFTpoN4eTdh+elJ3/O7pKYqtC1D3Yi
Ni256XlWHjtiCCg09jkhHao23jK2sA3BRIJpMFG0zW8y/2YwtNmkPfqMdWVKdhlRv9OykM5y8tHY
nW2lpwdVSdtmeM6909EIGMRfTlp8DefoLa66XcERXRfkAzeYW6V5SHuKfAEfwDNFUFd/evVZgSyt
ouw8ZOi/mjrlDeRJ3VSVe/ZdI0g7/XuaxsCldvNc+ttaV2R/hmTe0ME2+V/nWbsqzhhnLSP+VzqN
h1Za9xxRVsV+IpkffQYnYU2OLw8otoZb3XSB4/W7qh03TeXg150Qk1qrejBepmpcy6LP11qHb2OJ
GzfbF8LY3pJkuuqJ/1JFyTlE4s3xe/GJ4mblC6lGgx+SHrxEboiweQpjH+jBQt7gTCY2LSfDQLaE
jtqdfu3UNO7Sgn7MHLkSMzi1hh3oPesvciQumsG2RhCrPcbzV0GQnIEQBQwT4kwVq1WY1F+csZfZ
ZzzRjHwOrjv9pfn4a8duDt5LA4OUkoBdJwjtCzhIEbzrc8sOYW9iRMQrkftH1wcRUI/VI2NkP8j6
/qzZ3scsC7XC+3P3CtzHBrrDMK8epwq9fUSEKMWkxb3JSkUzoWooCOFuBDpzbuZ3HofPDtoAaQ0B
nRX68AnTI+BI8ndSCy6sSAOWDsFYpBsnRTMG3fxMBFey1hR4BckgzY27Ky3DQyfkwUfUZ7M86pzi
mGJK98JiDz/5aFZkvoGaMjrQFyYUW2IxMOSUJKyktlxDokcWjLkjgU3+UMfRO3BlrlXhGAzLNb7S
YiNvZbCK0GUzpRZQJhg2hOROTFDbfUI2Wr3G1QJyL8OQ/bycwjPTywfDgT9pTRQvk+mhqBpfDGod
pSOlnIsDDcB1mZelLjaz0XfxCDUBNcWh0SASsfxqTfRfaQ0+mzgpsU5HxnhZw/+DQqxdW7kElQmD
HwFTKAgd1pVxzkbaJ8W8pTaJjsoRZWrc5Jg47KNarMqlCDES0XuiBeyTkzT0YzQPfMLENY/l3qHr
GLX5ZKglId160SfnJXSMY94gF5h99qhzpdbIBthjmf22zwiTRVHAItOuSYNzqn5ntuoPWy74whJN
Qi24DY0Antupr/tLYUOA6IiFmNVip2C/lTjGVbXuUzyzDArrec8iYzeC/WZeGDAyIU7CPPbpXG48
x2fHZBS/8C5WncNyMZ1eBXqOVoujtYVCJlHA79EbsVlduSHY/mQOwPud57C5uST9utb8yVJqp3vV
K5zvDlex2htD+tx67S84KzTfIiSkHCUrjxM3OLJF50iy1KYV3Vc+UoLLznzKZgDDo/k3xPE/H6W5
U9hb6jui5zNVrMXkc3OQhR72h8YELlk5z0qwEer6d92BdmE1xks0jyfTTCAjufslSax1O/XQkECB
UlA/N6Xy+DEWPZlJEmBSa1fhdUjto+pfmJnfURMvO9slx1C6dyY+4arRmy0mPBqODI6rOd9MUd5B
t31VFb9WzUhl4/TIZ2ghnny3emybrAiG0rn3wBDYEZTRNSLjxzQ5jt0EAhsOCstK8NYR/MS+tPya
VP6r+fz8qY8NHkwvlsFljVilzbp04m3WTBs2MKC0sieb4YmWI30dUR8OBSaEv2bphixfvdusW514
OoqifmobqkF64EcLAlkLOtowNGjhGR6ubNrVaR/gZzg0Tn35j6PzaI4UCYPoLyICiiooru2d1JJa
/kJIGgnvPb9+H3vYw85szGi7oUx+mS/xOd9yiR0l5GqKj4VRwbylOAvdpNyXMCQ4G2OzzLKcgU+6
SQABjpzC110NEze01y5jqLivTk3IKkc67TCGxckt5qdSWu+x1d9J/qPRY4xbyY+K77JwPAar/mOc
ZNeQSM08DJ/zSP1Sp3IunnKSmAS8R+6qH0Mqd2aLv3CqMR10TOdjIW/mEglUzVtXO9u0ITdOVSLO
CwJfdsLBV5wjYWNrRA0OA3nPYPdVBMWDrdU71XAQ0ehWH1EBsUwn/riHEv2TDt4JNMCDFYQE7qqL
IdKXOeaY5xtPBa5Zd2KwMGYnROeDo4aHPu+ffFUfoIuebFpnyoCVA8/N2FKVYQTZcRqGY4xg5XWC
fYL+wUHclMwxe3SICe2pKyXVKOHJCPFNmPVTA70jz4wvmqE+SkQHky4BB1gkY2t/2f+ZNqrkg0PL
rezTB2sIbskAb6ST2UOb55swKdYVrsO4MH9bD/qsamzIW4vl1DLhNbI1WKhmOJUdGvAmqoLRtPCQ
tJBw3eSDYA8Bzb7lbcJIACOtiId9zYOTzc4lsNy70J8ebIdslXL/gtT76Rh1MG5Xj07PvIhqBonx
JJGctsgEeia9cQAYC4jRoI/uzSG4MARcmq//GeX4aGF6pWzkPHf8BPMQbAqcclUwLtWN2zAhmEB9
Ig7uECZs6V9S/k4Z+Mz2xkeQ1vuKaHyuEUZ6fz8n4036DBD6pjwOrXvX5fIOdONXzPzN455d2NHZ
sJtLUnrGUnKDpWS4OEF4cHsQqLrc+4nxbJs8MgH9txHpL4AlqwGtcZWwSQVcYzDt0y0Ux1SmF1vV
GoDQ5qmHEe8/43tWeyuAhJQsSDCrmh3aGsPjiG3AryIAsWzO2Kv0iRhihGKRvc4uE3XPo0MFK7/B
EoTlYOv6CeINNKpKdhYDDSoOemN+Y3x6ngqkqHhgCjZeysHeTen0NpryTY/xA6rOJoyGy1QPWzMH
00WTIn1tOIVBhrlTxM2dCx/GWritmlY+0GgJXQLMb+SrahddIcJf5AHy3BapArHZIwVtikxGV4hg
5YJthCIfq+gDdEGxmfRUX/FYBDQ9YVywBX5IB+/72YVbsDaxbT/MsD4uSBRL2GuMP/DW6h9RYCSf
Wbd/accTjJIFOZfU6fUmGOLpQzvkv0SnWTxKd4niZnYDXWNu7e0sWeBVSYTfBb1yyROtTsDHnOtg
uuZbIEM/XZLG+jxDg91QLeZuS4AjuKl4CwJlEU3op5uTM72notxRyNpEabD3TvACOdnP3J48Mmzc
zxsb6ac21tD21lUyvpK72FX4RkPC9WbbXnX0aNHX3Tnm1cQ+Otvl0fSIPQ7vacHooVugvxh+5NKQ
BBmcXxt9OD9DtfIi5jH4vsFQsAP5qwGI5eLE5uqGZcxrPrjQYMmWB2LFzPvFbq54YVsUCAwYWeaA
I85WXm+uugyZz7M3NBlec/rEHZOSwTJ7NYL4TKTuJNPs2PsglHmHO2Pg3KXOsTN+ZgPwqEY+9Lxh
gftS6uAUVYztBtZLCLPUBO6m9q9J5m0OGoL5GbMI2hBRpVqf6ur+mzX8oDjGNuyTafOp8C2k3iv8
yp0J5cVV9guWrE3jtb+zNV1KmT0GJXm8OdrSp3WjhW6ziGUk/g+q61D+g7tq+CvN6NBYLSCRcW3V
d9hX1mqmUKKgGr3wOE0yKF9hDjtPFCpj0lxpf6DPB5J06ax1fINegtJHw2hZbO2IYJ3yLngx1wyc
sJqNyZ0wshdVNerk92wohunGZ2Lcuzie3hOAti99SjlrWZqLwYXoILEFFGQCw+003YlivpN2dY4j
sAIDplaeRzu+lQ72YDt9k9gBznGTxDSIhtkdvqhu74emydMTcNVjXIGZbGweNU47hPb0e4jSXw8Q
EQiekQG04MBPAHs1jLSswbAwbnHV9d9zn4WM5/vzkEfH2ZHTuU5Et8WzeeUaz9u6fCROaMeAdevn
OqyGL100X6Lpf8To3uoa9GzYMeuYAiJsWGSdQf4icxLo6kEmWCaNcg63XKsg7Oy6bfpcBWm1Fz00
qpACiiUTp/3+xgjl6CpK1mrd4rzU2unvPcMLn3GDGJ96GJyT2WWvla2Sd23gKGHrLc5hSqXSnAtA
qsIBgMiib5txtcnC0jm1bfFDndWTMEq8JlqlxzganRdm2r8wuf+lZuoB8IyhXHo+Tci0nDUF4X+S
UvkJJXg41xzDj2WW55DTyQcx/HE+jaFPkFQDOODzQhdmm4wxw5P3L6cR9HSpRmRNH4g9PobvIqL5
Ha7AmX2zXEPQ+4Mo7rxxj+BPTwt96fT8k0bjX1SQV9blS25TTMXygD1t5DzLq7g3sO4dsrEzPuYq
VAcnqhqqtJL2TlfN8FiHHqXInYjWRY1mHwu2xqKY8JYF3g/0PEJikctdhEPFhJxNxUDqgCEsJMkg
x1T1Q66b9moDZV5nBde7sAD7U/ZjdEevS7QPHNhBMjlVxYzmUC2AMSe3pq9M579maalr0tX1JfaG
x8GWNvaDJPvT9sBqNVo1A0Mb537VM5OzA8ISjoWdc4558pXCgjJXwRKzwIdTVBbujIE+SQjHyFNF
cXb42tgOmZYVMyuGW4C0AcTU7Oj/6hiVecxKrbjaYecWpMKt5oU5i7OlfhHwf1UjFnteFhLbDOR1
rqQmlu0dLd8qtzkEzae4Fd3R9ShvQ+S9RbGkayIApcDv8UZW4UszDx+dRxin9YX1oEwighIUCMfR
vtvGXtORP5PduY4zwB5Wk013AVDiXTiFZ8LUOFJgS4B17+Y7Xcp2g032yzVUej+5JlDc0IxftKci
Hq82poZOvFULP7yb6+m9ntMavh7LJZgCvEn+TB0kMSQOkP58ZzW4yFKTq/tkY1AdPR6gMgTarfyz
3WQCcn5Knrezn2H4MuasJFS3jJJtJ5ibrzaPOXJMKAuT69vPeiYNBnFzRmD0nsJ2GfZ48DlNOqKO
1sxkR45c6ixjctf4jpYlk7hEhfxTC6wpFNkDIACTug8JbG3qnIpaZ2gsAhvA82truJn4Sei61F37
z3dxw0AOypcIdE2oX1TPAUfDQ26E5ZZax2/A6h5lJxW0n4Tzb+dW7jYUWbQi6zwh1nFpdIIKTwe+
yX1b2tldOelwp61G4YcrPgO4s7DrNRVLc8+SHGYc0b26vzoVIuGsmmhrJmlw8yAtbq2RRszIwC2r
aStY8dVuEkd5q9psP5w2v3o5Al4uyMUDKekOrhhsqJjSOVuple0TC1ec7woy+JXGmhPF8MwrphDR
CFC1T9RnKwP7EDdz9Z7NeYdXuf5wHbmDzXHus5T5V8KbaXmXfqg+DBu5Pw2YCRYG6eMEFtRRW/RA
NiZOlB7aIE0dztXIY0ZaXvHnzlDDB6BlK8bP1r1Tds8t9qJDWsZH/FtcjwijAxWDL6KD7mmYcRQj
RP3iOXwvq/rdNvQzV9UbAwOxKtB2MMeDg+on+sPNxAHYSeJpsBcQcBfUPxA3M2S+CAJftzAN6mne
pIIzaZOPtIb2oAeh+lU7CcgEacKwd5I/D2wRN96OXkZTk9mtQ8InfapPvUwpTFyOzzjKV0VWRxeJ
E3vFVVB9C9+GpDM1MANmOn6gZIktNioGqVbL+GF841O6K22spL3AZ+9lktBQkeEElY33zzGo3vWt
ZVPUaPLzpKqT1864VZI4OjnW9Mmy4a/Mip8Oap3x3rAnE2jP1/YYEu4qizXlRzcmIa8VCJC15tkG
PjB9cAFk+JtPH61RONtgQlaJkKFOQcj9Q9jcerOlqTBFpfbQW9ZyhLYxRTTWmlBst3OuH9E0zV1A
zQZPpGR2WdvHwrWzrTGy8aBSObjBLE7ZBT1GIVYCCozIomj92kfDfLClPHIG4ylpp3usFiVZZWiV
ZTMzwSvAmDfdA+6nS8TxfI/jvTu0Mf5P7QQ1T4U0dn7GaY7mC86i8ZAB0eak5JmRtWPNUBeK1odd
23gayMAcyGNe+MUlCXqxL8bOpQYjxVpQlhNob0w5xzQivBubAqefwW+4o8uIbQid145gPxlR5R1Q
2kY6yxzGYx4MKOxXbrFzFSG0usgIleCs2PWe8k/uXMzbwIwZEVvm2dUeFZ7eGJDVCbEO4Ga3Ft34
Ww2LnzxIfqyUiRlrVL+16szeKd1MezjOfOV0hMPkt7G5ks7g2Yi65slQBA8Fwk7qjg8OeRUIPjkD
uC4DE5aYUt6n2la/pcqqI97Xdk1ihaBWMmcbrq3kIcZB4lny0uNcTtGT5c//yi4mVohb9Hno5/DR
MSs2pnq5aoWdb7Ja4BKGABntK25anPpJVVSGyTndo2PLjRyMNe7Qv8uRVt+iyunoCDr1Z8v2xxJx
uI8bH14NZS4rmpThesJe43JjaYavcXq2PWgrac6/xhFOJtqu6u2kExQ7kQzhKWloZ3WqTO5KaF+r
mJaXLZGK6MUpG9CMsSJUZ3mvYWhTXgX0QXCNW4xBU+rvjQREPrxxajFYSWg225kZLNyI3YLLY/zW
dAUs86In0pfj7SQ0+tFXJh3ghqteeqGZQnsmijCXvpV2y4gTGpirDmjg7Fdf1LxxM6xaIg9OgO8f
QvnWqexiA5CTerW+6E7W4H04pd9/2SXYdi2cf4pRMuUf6mYG+n0C37TiBPeCPVkBMYO4aY8JWwoG
8jtKYJHQ6BJajR3Zaqba9oF0m3Ftg+rXWqjPmdLxkb/rsQuiR1ohmdxIpn6CGP2Na2izc9LwQCPd
t9bIaX0PHCO2LUCEaciLQm446K30L8qC8Shz/6aQbIEVMTSQgOfpxJqGGy2fwG+BNx0zfyTPrQEp
lPDDcfiK+75p33PTgiLWA/TJQVfwkHw70cCUiQssTj4JY54OjQ027lc9j1BVo2rAW2FjTh2Z5FP1
VkONEMt6Fgcvk6dPSGoDlrC4PNQZjWuFx8LgFs79yAaf5WRUppEYQ1FXIasxFgpsNoy60243JcFj
4rk/PsWk+BBm6MWJz0paWeSzHL0rZF4dUNKLLRd10KWSWrW295+UtnyEEJoQx9rN2dEGqnbENLy3
VvNArapC0ZP6OM40GCUZiayKVOCmdgnipXaJ3XjkLFho39jmagT2aDe1+6GjGak2S4ILiGDeWcBz
r4WqW7qP9Ms8VHI1jTVY2Tzn1Qzy+j0ZIJcz9h5PJd/ch8ChNDNkZePzAyb0bcEJ0+yK4lYoWCcU
UeJoGoMzYD7JmpQzmK99bJW2f4ayelJM3d9mrNlAHBquP+ofcTcqylvzngWDcg9JVi3FEtmwr3Ka
QumkQ3jynk2fK2MK8P4IXxayQUgTJpDZ/BTK6NukG/xxnMkci7q7YdiGdtSZqGF29pz0JWcPMcDy
GXyTIUcYfdr24O8QJBg4LTHdpEw98pgAVRInTF9dhDjquYbNZA13XAC/LZ8BesSuB1Rn0Qj6kRRO
OfqnLE8L0lHONU6TH2lztHHHClEvDhkcNUEtcHWHqAJFWXK7Ntm6DChlaxEr9wdGyGetLRyV0xOy
X32QdjpuKG2AK8syd18NzXeVhh9ZNwWPYd7SemN1d1nc/sRKPOdR+GfWObU/0N584jtrr+1I+kT/
rNa5tan5aGYFBUZ9ds/Be3Gc84UxmLpmmFuOaL08YqazY1DOQCirPIqPS3VyAueHjSfYExfHIsdh
bON7cCOadHztUNK9cH4QrnUHeJ/g9AAPo1CvZe++5y7YmykFpDy4d4474KbG9rxqJ9zZtevSKGD4
sNz8NP9KQgK8IYOKqK6cX9HL4cg/chVOI6XYbCSgDJYqJxWLRyNI+30+5TUMMpOgvcooEjKj5XbL
1AXFpS4PvtWC/k7HIj9BYnCOBtT9wzSXlO0ac0Jy1cfOTVQy2U/4zGNkqnVr5KA6hCDkbI1oMxbh
Bll648kqxo+icD7RLP4iQX3jgmcRIjSuPSdb1S4w1xizA9ua2P5vlaaNdG8onB0qZcISxE5OMpn8
kdl370lGdJOI1zB5j3rS95VDJLeWGNnwd/zziub0PxA3soonh5o2RpNABPqo+cKIEq7HuqV/se4f
i8T95+bUfwg7ICE2VdWDYdbMQwXKSlqqm7FUe0a1wiJOMd0Rh7b1xLfMRUao8EBr0SGE1b/uad3A
eB/jCxdmt54KMe/ycRxvAa4cxuwyWmM2R9nQxiPFCOauG5uCcijegyKtvrAhFS/RnOPlxu+CYkNT
qAh6OKTaq44RNt5qBdk4ejWTTsM3NuSJoLL15SVwc5Qu2Nq1O730A6amlUVP4iZwmvHJJxeyMjIm
E9xVmW+a4LSkdFiexoWjKxzAqI5jdIcxpYYMuda+YeAQW0UGa7MwADcGQGYyGVhLYLwxDfRZXCIj
w2IYTpV6QN1+JL014jgnu+2FuLNz5mOrujDF74zf6z4eGpI/cHKZylU2NEDZy4TPofQNoOJ0D3m2
YcAfQdj7mYJmrzqlvgyrHHmbm4e6JQeDmtkw83GWLjVWuUbjDfHiImJV6fKZfUo1CMc8aPw+eKHc
nW4Jl1EimThkQyz8VNjl/a2qgaVx88egWQd8HzIR/WNAwxATx/QurKnsM6fAvOENpSgjMGDXTAVh
0jE2npyOKufYykrKm5hYpnPYspX01Y75MfOMziXARp3AmlH/c0P/wtYWDoQim/uObGH+GxGoP5jC
9R4Nw9gWfc/CUmFn8ZhHNFjPsA9618lLDrndnKXpvrZ5CyywwY8r5Kz3sQmBAGYjn1wENqFR8HC4
f3NbrotkMywc9my5d2cO9ohajdB+VHVsqC3gNaVSNZaXzu78PUq7tcfuds8VP3uKuL1vhgwIZeZP
L6OrK0yAdLTw9m5sP3EOgyOyk9DLckMEm6hSgZSrQMCutOf8cx1KXvpiEcktzD6Vh8U+0cPZJQ1B
vQAmssqNA8bXYDuVkL+UgjoX2Ng0olBIBJvZulON6e/LSspn9FHeTyl3s41zsCCjeiKbND9GUfdh
iOgtN8haaNIl6PQsCqg/xgOFuuMuk8gKKdLXKgOqz9BVwHIWHU2xAeEQodjthiqcN0FTCdqSSA0R
jonBtwd/hkOjhe0a7oXXn76CEK6jG3vvGomZIQv9K8gj+q6BEkwskb+hsOe32Gd+xLeIi20KukvK
DARRJP83lvrJl/atK2MTmSlLSa7HxlkFATKHaA2c216E58ctz5NovwZLOfiIgKPzwXYQhcPvtCJ4
XwftT1gl5abxR3pQmak9dE5VXGztLYQJmZ9D22kOZmKCMVUYUhLDahmI2MCzDMbf/Zx0+66qpELt
VOZ5aM1sp0VGYbDKp11pTNVzQx5z26BSrPOca2TZgd+NsfRF9gQQyWvJ0pdYNIwuo5ZpHLKzTNsj
BSR1jP8osi9CuKAbQinFY9l3FiiZAqnQSTgAk9DsPnyrbh9V7hRLBYe3rWxoGHlQ9MzNg/RgFo77
Lg1FmkbU5rVIjeaE7zY/jEnTHnPQRMT7Br3OONLiZsC31kXKu9ZhpqE8Fu4tjo3u2TVldvRpQt0z
HQm2duVoOkTT8IUDZLdnN+aogmvexKnQdu37ZMOmS3BNwhLxKfcdGzwKsin2fmEx1SWyc+iqaNl4
KowQSNnblvoy30mpDZ7r37wJjV3tAC+ZAiRKQ/Bxj8tJlVy3fojrcZGyeNK4BGeXqZQj9huSmYLG
401eB+9tBZIoUSS++BHkEXUEbEROMCrNZuKJUfGce4HeRtP82jvFQ5waJeQd5QMiaOgdZD5G0kMg
BfT5tGWOqDb5QMVV2SIFZgRYJxdP6ZRWG220Pu5OqPKAMZ8mrb76ATMXZXlkGAgZQgzqH/tRHyev
+zEj3axbW1/rkovIoMsN1ODktW4N79F3iQAF7YABVDcNCxr41RbRem+Y1sIZxUDCk8+s1Gyq77TH
1gPGHSnJipNdwN4BhYkgHkGnbpcOkbFtdRPuMu7NC28oAsHiV5dmFsXN6dV039I+oPDVcOEnpmrA
ahltaVNXKcr7RAfeLaUag9NhoO1POlE4Uzj0vhCCwKv9R7K2/mGPBE6o8fjsgp7uGjLYlnrWQ4Tf
yyc3Zmx7oDctI69pRtwxvPQZO2jIpLQhL0QnLSFOOKRl9zLTK7a3iSIdfH98lsFsA46e85sQTQIr
hpKgfVEb/ydK7AM7ybB1yjI4c11TIEsM/84UWMoiL1GbpOuvFYm/dclo4IQXJTn4Yz+zgfQUIEbk
ZH3k5pXVmsVrI2tSc4bb8e3jFnAMvjGaY9B1MHReU8f3t5kJRtjNwc8bMTKsajkhBIVBBkbx9nrC
YU5nMN6PBBBWy6+tbWlJ89EYmGLTJREddDwAkGO3sH+pmOle29b+y7Xmae2i7jwa8aJ3IFJrr+k3
TeKKdcUnurMNn4rgLKOmDjIEglDYZnsRuOWVKBKZ4BYjLIfrmMBUFRJ1tcNjSZ/BxszZAPlT36Iw
TJllON1Zgm8loFXeYd/wV4YOzZNwEphdynJ3vsWu25gt/bgxepTnuc+j7C9S291vZrjhNZsc/dI0
GbRMo7HgqqT00+IMDLFtwcwhY00JcTQG4TZAwtN8sMQbyp61kJCVs0eqDWFLOvdU3zm7tKZLw+CG
exeWjQXFpbXPsiYAFiUe0A4/feylTTqduh4ccMG6L6NnLLo3UnRMPUETULmRRnxVhkmTYa3nS1CK
ZiVV/RuN5Z/wyuBCJ/3dRH3ADdfktOagm25dkOIAObpDkDT3fkDwWDKb3ZqNxOo0JREDrFlvhfQm
ukVNgr4WRqoUfW7D+L86pCMMfIs54GYGxPxI05+xiNZWBuPJbE+hirkadOI0tv4LYwkII0nsYvah
8ZDP5RE/+7eQqA1xaybHKEieykQ4b1wmcPcv9JpaBuWxzXpr1TCA5bjo7YwGqLVPPRXrgetv51p/
w+SnltuW25FRyhuKULiXbtPsiVyRonOR2jWh3sJdEm113nx40jYoNzfscxK6f3C54h0r84WS4p8k
c62DN3eAJsH3/JXK/+Ux5U4q72g4CPfWQD+8U6dflY94zuXGJL41d/s0jIcDn0u5t5EfKZpT+YGH
dUD/YYYLzkqvXc9jRtqwlOIKmjY2RQybzIEx0UzAtyWUbmVXO/hF5d4Y/HYzlpP/akcd1Vk9TvDB
1Aa57sZ8imtJhoF9DANyk+UPldc/pLnPS8DyTMAiP1QKBIthpV9tG39CwExJ4bG4MJxpNkWuqHWi
o+elLxVugb4qTtFUy3MV1IrWOHhYqQM+H/zHrxsqtS8jVFR6ferTOFXdJkMgX+5G7aZqcMf01A9f
FPnAfRHwWsYLqLYbQ32L7bngdG5/lTgCjiIhDlCnEHAHM+M8yKjBcrL0bOjIBLAFIj6YiIPl+o2e
V9I2Y0piZ8qts6KfazP52j0XQ8gUL6joCfewz8bl0EN2ybZOy8tmOqjVHEuhc5fOxUGOJ/TtHvKg
fbIdv8epmX44EwmHoS/LDYGtp8Dz5UbnXFunNH1NdQMA2i2/R1l81SDauH5FD0rVgBZSFFa10Gzi
H4gT3VqHIG77kX4tlcjfwYv+hAEdkMneNap8+FyA3J+MCj10ronGgewK9glQaXDw0Pn6uaYZh/YT
ChPGd86BzwCuPuTQ6X2E35VhH1SSGMWFiQBjigihDq1B1jsJWfFo42teUdGLzu8h9neud06cxQfP
9PpQ+Nj6zLnEAJi2/n1Rx2SyQpgvZlUFu6aJwElDaTByrjGZ/ShCgeQqIiyzjf2W4PkXEmcvwCFs
FRnp+JEeOLK9X6j+uCHRQ4ZMA/2uXVCMTb0HRXFfjsM3OSoAIyCmKXBkSpUX7U/VKT5S5jiYn/tj
lqRbJbwXN6/kyVeSv6tHtmwlTnuHSkHpL4awO2R1eajlYsRvPHfjz3yb+Zi+huiOH3oKSmazGPpd
4nXrufMeglZ4XKZS8ZPM9pNHNdQzpwv9RhmQu5M9ovxEN9EW50rDmkl19+D6d7HOmg04FmojAvnK
XIj8oSi9DdcCfBlN6j3Pjv0WEPJYyYDmcmvATJNUSXaOWm6plVfxxDGDuZg29svYZMUUdpdfZDJc
KargwICu5LBC46/UuBVhncxl+5t7bXXUDEx2XlIDyXNMbteN8YmdYsEEw4JAi8Rpk8BZ83meCUcS
U/ZNin07rEK9mi+RDrD9xHC7HPXS0extiGa4t02kCt+MqOwV3Qu0pTcd26A/PP5Mbtjzbvb88eK0
C0UX4sEuyad2Ra/Hdy/yh1AlgIkKjgSVdIZDZmjidBUubzGD5qVsoorck6uQS7Hsx7u58L/pkmZC
ycGAuwYGuGJkxG1wVF5XFed9Lr58DMWQPXNqRcKIyNolY32i1SU6NV30BhH3X2HAyLFM+UQtkPnE
uYOgPpUKdAdArbGwJtttMz150vmXcaKix4S9bfLF0s9c9R/liKwbdBEqbEzzFDVegsfdIUBdO7AR
E/IjhD8ww8QG6laSGVtWZKb3qjVv2iHxMhpGWbFP18Mm15wi8IukD5WENxnMvQ0isgZSZD4kNTo2
6IztMPRvdREe7EA9cZGh63tK7fOYEITr2zzZuERQrk5a/aoJw4srCmdtGB6DfvunKTjSS5OqjoZB
hkr0i9kGAj64Ip6Tcp9PPdclNlgG6yQHRjPnF5/8BY6+7GFaeodyoxxwbZU9gzkUrsrV57Soj7WT
RjvkiF3eN8aW0WC2g7o8rsIWaJxYakp1Gp5ElIM/jCqIXAmiAuaLt6nLvwGsbDPX9R+UW37W44zB
KUCbOWk3piIyQoSePMwW1RjnR1kCApirbj6UXgBAzBvz+oFLPrPMNs6oojCH78ELmzuLQnHMyLL+
qiVKOit6/jnXaL1pgJ+LmxDWHi/+67EUwbYBKZWmRbvR1PXwmuXNISZfs6MLlHNBVnhnLuj9QdZ1
fbQgddFWh2U4z613kxMOBYr5XxcVIZwafI6ZGVqvo5z894ix1HrKCIK0dp0eBtHY91zRKUzMqKAo
Q9x8WRAZcPlcg5lpYz7GscA4anbBh81YzwqqZ9td2OQ1LYJhDTZ2NKYasBuXrBEp9wB+hArtuom3
SPdqU4XiPrS7dzvObyk611pg6T4PVUAGLh71YSQNtE0iOHiRjN1zy8+2GYVn0ROsIA2z6gC2+DXQ
JjaMHPODJ7LiXGqm0HnIXpd0/kfX0UhjRybO74Ty9CyliobvwdI13Ycmw8eMPPqKph957Sk5gWhT
WwcRt1/FnKhThBOMoIe6l02TI8+YxQtztLPFPJPjXBvf7EiP94nFATpsvfCQhbLA7kP+2BLMIlvp
2btobAh6xfbVzqPhHEyN3o9wTul/cb94gWE9+qiXLbmg3revwg0PKPBf9qifMGk/uSL4VxsE96pZ
5MixgH/Mmea35eKftsQgROZ/jx21M2FSWdcBWtrRdMcnLtA/3FfHjT3FePaVvaWgxThamKe24dwe
TC+8j0KWHbTp+GI4ye/MI7MzRQF0PM+6E8YcPHlJQ44dyQkvNN7UAWZ5CK/0rXOEfQ2NiP4w7nFt
ELebQKbeNWb8zfpgJU/N4pJDbsQiY5FLDzi0V6Jv6WcKQD/1UDzuaEZkUw3B5lY103gyHVQmxC+W
Mh9lIB8SLP5b2CNqVQz+cRQgczWULSArzEMDxzYOTARpetbNRVTyeY6HN1+zUDXDHB1x2GE7hNzN
jjvuS0/yzPg2J6iKU0fWltvRy2+U2NMngoF4mbuibAn2p2E5Jpep+60L32VMHp6o7luKxojadgGe
fZPxbVm1lPpiGfF861m2/tlJxlNRMv5vU7oMEMbSVeNj5BgC8v8WXVKeq2kbjLR7MrRu12Korpix
LLSJac848zIgYFHHSOy7Gdqb7SVyOwBLWOcqeu/N+uYkxXRxKw96jNv8E4VBTmIxrKJzxvt8RpJr
y/av6JkwTaYATcDoGHEWFHWBf3vdTh5FPn44Xgdn2DdjNF2KYHqMJ/sDgyDqp4/HwHWABSZ5x6sb
AxwPII4j27aM7NWTcoqX2DWfwgJDNYsdDMjOvfHEYK9wy/LKXZgrBgc19F3cIGBiTUKbA78G2GBj
NZpjXO1+Qk29GIjr66SctmNfcUEty2HtG4V96OzpaJKbXUWqRVPEKnxOSkLB44gVEwfSMjBkoB+Y
XBxr+71iyMn/ZvFmQTVZ8CPReqoM95DULM85lIEV93gafFCpV8zcFgVQHsdEviRtDbUu48hVC3hB
ETCljZeitjqLmSEtPwpIBoi1gntD1DyC90YmIEzm8UAytpgJSJOT36eLIciN7R+pLCwzfQ1MwlTv
XZ3/WOS116lkmdF2sC+76omZxrtjz3in59Rcxyo/A7onFzRMmzbFajjnroDwjrHIJw5uO2NCuw7a
kOMZd6NsvovUu2c2gqPWqi/1POAuTMZrodvs3iloE6UNhEkaY2uaIz8HP/sofOtaWqBl7FmzCCfZ
yfCBiJL4EFtG/AhXLflOAjBQz+eO50jr31HU90ES8SsBuKc+BF/a2+M+C2ROiqQ6KI4mtHNQz6Hq
H/s/js5juXUcCqJfxCqCYNwqB1uSs583LEeCOYLp6+dw9hNsSyRw+3af9tLnhHUPZfDit+8k2qb4
YrNK6nF2OAY1uLGwYdaQZvRamTZuPINCptxqWDnMwyuYsnu6sf+1PvmoemR7uFij+ilyD41bvczQ
iRABuQnkioJlm6YRlypFV3X1Vk/+gYoNeLsWr8Q2DrYkLm+NwrwOLf5UKfE810Z9jzQNRZD6M8E3
kgfz7HvmR6HJOObRcI2JMzjuBEoYcxtRSTir0HOwAXlsOPBZjI3OGA9juKGhW+6VoNYHw4Og94B7
WmUO18pQ/+KheW3cCCJkjCcgGfVflek31xNPfjQ/A0F7Jel8R94g3wCVezJmTLG9j5Y4l5NzyIXP
5iKM5dFw9KWJ3X1jqc9AFzyHXt0dperorBLWc7T4rzB2og018R8iJeUdBnRtj1v5r8n7kYctZ6/g
+hEXDTsiiGHqe9W231UTv/Ge/RwsLupzmSNNw15PaZGxUX0PsQK6zque8AkPkE74PwvcgOS7KFPu
zTempXCT1Jmmg6SnfzzzyksSRwaeF2o0FXvkY4T8fKrJN22If1FcnbLR8JpuwoQtLshl942tP80p
fsIBSwuF9rap687bvInENiANtMaIu/V97+gndnwrbdM9SbhPe/I48PoDto4FbmB6MtNgz66gxXCu
GWKs6Q2A8Z/QMIpEeZzayNjPsN8PxI3ctZgVKhJSpN0v73jYoacw8YgKl65mier8mH2LFOK4L01E
3HQ2u2Tj+sFHhXJ17QvjpcB/s0kH8aNJj2P1yZ40ruFrIPE/2DnAx3my3zuFUIM/dnrrVPIKJgwF
MM1dIPvw/yRphCpMziHOxw2/LfZBReyEfTDvrdRHXVdj0K6y0il/IzxG1Nqw6JvVfSIm+yz84r5G
v+c7250qd5BHn1Uy0xptbkOHV8PTo3614/ww5bCY4lCeBk/S2bXUFS4foTUKb913JgQQ1W7ZZVKz
CBbXnbwnu6u/6Bakv0w11W2uarSVjkZNjC+smk15Z1rjLu6pgxodutMGotAro1WwOQbHvat83f7j
InUIuqT6bjPdUGCvxodeeDj87FK+WbOmOUt68ynG+b7HVhz8452JL7BthuJpFka2h0XAfqup8QDF
1BMUHcE+N7EzgEQQMyP8LDuoKJD9q6Z+Rkej0g5LIupcbuOvd/nMqkZOu0z69MiLzn9LASHct5CC
qADGjGBY5gMjc/s9VhoZL02s8sMdhbVNR/E95GazqVOLzG9FnWo2uvaLq8L0GAx29duk2FspkXim
ltI8NUgkK4bn+Rf9AMPFyOKmYhEAKcLBxt9kyv3n5JZ3x3Uf8C1/p3ETTkA5nbr6pvB4sV1CqmRA
hOJZ0jY42MR91TQ9R1mZnj22CHeGI/0H/N1AX42SEFxpihjjT5R+ipGthColrP0a5EVu6eBqK77s
K8sZEcZYpaMQesrEladb/etmFvmLsG/K4cQkyG1V9j+Jlt5TkTCO9cPoYvuhorjU8Yzji8xUAhcO
nYmdkCayhdpM6SxfTAEKDaOYm3ALHiG2NYuQG8nUwpiLOUTEFVUUVcOz7i2WcDu3aGnOpgfKDqMP
DhAPty0LsIJayVTSceOx392Z1P2pknWYbUYNEKqC6KNtbFilQvqOG+Q240Gy6r9ZS2lu7010clbV
wc+9JTdnKIgVuXbum8nE3xgtpfCm+JMt5ovCdnysQNPOd5orlhRrFcwGc/tANmCVV0wDjIoziU4t
9K6hmnHDOOMvdZQ5cFUCErtSga0K2pjBPcBNw917StS1LQyGUxXPWzvKxhXnd8mfF7EvgEJGcImk
OpkaTvVnA1JkJHMS0qhN5zRip8D7xQAhVqSrSU6s3/PgJfIC/TlNBbeVmNverJadcB2fpmp+7Yj1
Ezs+Fn6AXh8F6IJz86+grxW3dX1f+vlbE7n+MQxU8E9HgjnHJihwo9YWjx2aL69goeIf2RJrlGkX
svNu0iMUQaYGKD8UNDqlQWJE/oCrxNDpWJhWh2w1tLT7tSr8bh3dPY54hSk9out3LdoxP5hwxfRn
BhITKuxUwoz26nwo90UgAQpq/GJPXTMpLif1LQUDx822yzeV5g0M3YOo5kwnwJCPybbvqJEs2jTA
P5jdB51rbUCX7BsVwWBV5ILZ9FOWE1mX0ndB9zbw4u0OhqgsnXsztuEp5gZyf3zNbOaPoYL02Fjy
xVImdmyVKoNjl0IUzHfg2CzWd1x9W9bRjUUaELvWqDlMsvYtjzum3BZpEvxA1TBjaEXaE7hey6cE
8d9pWZR0LmRe260bYp9t+gWF4w4YKTKwa4pHNjrT89iEGjuj+9WbwRsBG0yQAWMTC0i9kB8GApRs
xG22KQB7TXcDdaFBbrbf7Wo4FgXutdqvn2oLnVLzSfBA5u1B9DAYiXkP5KSJ6tYSz8lsY3ezB5aH
EX9rQDcBab2M4RmmQeAtYSRo5k5HgTzblJaYGvqAOkR8TwxTkf0MpnYTIT4gFAET8PEZbnVVAwwk
ugSPPqx2WmfPTdxdAdBMlO8Scw2ZnSmT4BAlEPXQh9wy/EW0maoMF+kwcIWw8Q+1BtsE3lwV7C8S
q8kxmsU1M3qiDfi+2owoXNqWX6Vo6APyvMeC9yx44HORuZQ9JwPfMrtslx6kZSmVfGmm47VfVb9s
9cRGWRyqDe0Jypr66zBkn2mW/WFk2mrhcnvC+o2ZNNaz1a2hHBd4tExJW24114TM0DbnTytukgAw
rDVDTqgc5oExJSrFzFD7Tymjsb0NkhxXYtBi3d3ieJueIK8g4tYyt+9RTGhI4g1bvbmJpknKt7sA
ZxQ+8fY2m3kDRiYzh3dsdy1hX2CTCW6lZMAsWPAFTwJJ4UBOsxucBTub2K3hO1v3NS+uWqgnU2nv
Jpz4Z5TypRq7G0OMw8FrO9h1OKKtCvd6FWQwY/2fLmbd0Xt29hn5Lc6eLnuVhT+sK0PkZ3Oylxsa
JthoGRTtlmVFhuyynuFjX5zaGV8DLkJHgAA4uTqma9RLhKQiNL4KsyclIMnS7UeLbBjh5RI4G6vM
IyGNiNYjOqJRoEaDWviBqhI2Qh57W3qwmqvbsHMkV5tsNFTDFREBKhpjnKd4K+N3QMPZp7To8cZb
aRLRxeXh4z5Y5QkGvzjAveF45JsTWWWPVlZAVihr+4N9WEo9nOYXD2ntk6EN0MwpefGj2DCEGVUG
/zSywpXDWn/HfS0BXp2X95K/wA+3QfHrNa23p2563lGvFP2m0p2+hzCIbmLErZE5dBOzF3f2fu2T
30EaoRKchRVP2+AGW5lG2X2MG/BfR4jlAVGnfnIG0a1tlbPl9UqvoMoEu9ywE8zXL741U3qI6Njs
fNrkAQ8rt3ko8qp9nlRQXH0WgfghBuJQTlemjyGvmDc+weZqyng5g1oEhTo1nF2lLBxNpZnT9hB6
HDhVws2i7mZQ8ToT1nV2O7xpFX3B1iq3ACvM3Vz3G7GQPXMrsE7gLigqHmcA/LljsDdqoHSrtD3N
hAxWWhu8ijJfYVeD3ej0GJ4qPdiM8k109vkjwp1jeg2HINo58GNXXRH/K/sKNssCY4/yha++DFKu
HrO1SmEWFdr0zl4N2y0eEJSTuNR7Kfx7QfgGORE5fxYJE0YhX4aK5tSEZZzMeo3nGAFINz0ZKYlf
PEYfrVxFJ4FCSEx6hvwsGYOVP/KS8wyuAYAGF7Q5botBVcfaBYAhF2JfLuyB8hhs3s3/o6Sb+X8m
Hv+NU0YPgPRp4ovSN+gUVMcl1EXFcckl2VjojSxLY1IlMw8Bq26VryG3Q4mdypZ+g7hCG+4edDEF
mBkGdnIeG02K3nGOhxXt7N5M1XcQ28EzZXDFR7EsroqlmsMb06+pmJ79lv2hLl6TfMhIs3T8eRxj
iVk234WJDIAmE5GD5X6dKwOUsMHD4XnZjdf4e+O2p2Qm5utPCrm47TGxW/mT6xevc16RMo+jbqtq
re884P9MBTyUwun2olPGOkixfjJ+qRfL0q9DRF8pasN6FOKN27rmcBRpdMpKwg4sKNP8KIyQjblm
sN4zoGeXwF9IXC16RdKV/k6nFmDgrG/uQDSMa23w3ubBrD5yLPe0z/JyGKz8xy4jeLLT8BASpcPP
qj/DEGkpn+3gBpwyfqCYuN70Y/KcFHDEWC9BLVyiugMzzkHZQ7g3a351P158+eWIHO56/T6C+bBW
ip9VGOyBGEPYjZeCZepk3TDKPM1BR0lNMzd7CpiDVS+737IwfgoHho3rweeMYr5r3IG4ZmXhOfQn
arT0Kfe4x3s5FJhksD5xTSD0ZvlHHRMXbMzJWlfh/DaMDla5+pnFDgQSO/rrkb6BoOeUrg+9dXGS
DskMrO/Wr41jqV1jZxnGsx/inx18dpejXPDKlhVv56C6RJ6zQJ5TOiwsehh6XoId/lTHgk48qv7H
pcsSyCKZTjcgqxm3TI7mYL2E7K7Y7g2v4Zg/Uwvl8LmxGHbS6i+f2/s6RPfy/ewBK0jD0EmJJyW8
+76dKHEbmbNs7HQUjw30B+FM1Z74FHZQHyZ84yS31XchSgDuQrjg24pXcIHNXvjtQMwKj/gQUAFY
RwT7qxDRitOCqdqjat5DlsLTTNq0bMRH58VMTSNlXOlfGkpc+7jdTtggYRaH4DmEY1wcu7x2CSn/
wnfB40lE9AXQbJPiT32q/4wphDfKkh1DjxXA2JyObplGx8aL/jLdA1MrNdxQ8J8PpdGD9Q7thKF/
GA5dDdUqn5GxVJwl5z6bkkOs0YUBkQLTCCsN7QPO5LozPT4CUQQHgvunIArHFUBiixdx4+P8yt+d
uqMioa6tPes+gV5P1DVvbnPkFBev877nhmcg7+XCKwiQges/P2Wewqv7Hof1TbWWeTep3OUOVXP3
sSt80ivD7fEaNrr54HZEeNy1nB/SCt5HBFSSADrL9XKohy0+kelE1Tx2UOZj+mnT4MaUibrOtEo2
UUiWWMI7paivu6IuzQ2OXgDNCVmHeLHQqjZ4q6ZosVai6BLeji5uzADUEGggYuS+4fdLL11c9bdk
0NndYMdPvseHkWGrOfpm/a8fCs3K1UO1C1W2HuIguxaurLFt001P3Nr8rBUNNZZruQ+xN/4zih7/
R80uqu4OmrcM21l+YhhwtHbwKEfSU5uuNBHWnGBgRu+RarkRz/s04pDJuqFmIFfuLRgUmSLqZg+m
YVivLq3hBxefwCqPq59hWBizheMd+yD/LqmCWEMDfqiI+KdN8OWwndpy3eI9nUvU43TCLpP5a9du
frFZ4vq0G7jdfVbf5Sk26WAEToaw1pRLmdIy14xTb63xmSiU1hnPTA3CDniTsYSV541T8WIVU/5q
yeGAoh8BPunzB2VY7j9m6nLT1810sMimPthj+9dVWHSDuq73jYxYJKrKBxlIC4HmwmqmRKmM1FZr
bqhfjCftyhndn6mmeTzmm7eNpfHeeHF8dKX7abPHBArgz0eP7+52xDyxGd3gk66q7y6K6VvxUCs9
3FCobNWr2yTyLnf8Yevo5X7dkgVtIjmcZOfHH6TvtlbUYb8P5mYzNNWwV675lWdAMYAy18egLbwr
G4cz9FLanjwj3OsQ6ap1lcBrPnnnLDWMlS0Z8uUQffnawczrDO9YxB+c2vcONQ/Xnk/MA/hViFMY
KaxAmMdxkX71vf+FAs2uZKK/J2i78uIJhx2R4b8HCF1XVu/dMTZqCGBahb/KVsPF9Vq8K8PQbbhd
u2vaunuuP72CKzDQfZOzw4gJN+yGyb+TneARd+lciHGQMacahUs2j4aRfhPzI4JPRzKpCoussmUL
cJjzCSDoQVLsSjD/LK3xoTCctyAo3fRoBK5Y2rQHqW98Ca7BFOwTPEkUwsFKmtSTnS/MY2OfFcmd
bahns5RXkbrlJqJGboihoQuLd44ujavi3F7lIxBimPbjMD8iKSLnY9tU8atFnYpblBxsNrkHH/eq
AyZ/CRrAIm8VGsIUwxFwATSEAduQNu8fF4JFBU8dxFiEBi2Cx3RWH/5sneSCOp6REWoe/KyjCbcQ
P37KowjDYF1mULGh67qzuY2S/uZU8YdISVqp5pkrHVuxYnyhluow5iziMIXxGi63M82yElgs7l/7
5DjmNi3Ve6C7z//ZM7jkyJ/1OmGrGQEx5WBj7lSfenJbDB0eMUz4dE5gXnp2VVA1fEozpXnxs/Ju
xrK+wW+N9ogTb71YYr+LMWTgUP3ZcVlzRhywK4wiWA25s+zbviKgXGAY/ECGpFy7nSDXOsmN3vFr
R390DwgfQcBcVVU37r1+wAgh2fW+swv+a9z0kMfc5+ZZ/yOAvS87eaqC9F/R9M9WkR9SlhYe/Dkg
QdGrRUw2FQy1ee4dczM8Dr3/alU5qGQTGFA/ZPAw0mTcunh2Dxy/XCK4AKyEORk3UYYPGNuvs6O/
JwroDkTbEjrLRt7h+rk1PcnnSp4RhP3NaXKxciTrJIjJf5CdoQkSBdvbrW2uHMDmazZPe3wuYjM5
cb0lqZzshrh6JBHHPxR/eWn+QkNXuMNBxS84c6OtblFJOIMmKej7KUmwMiFCN1FGvqEsh8aAbnK/
I9A5b7yhzxi3rtgzFWBY9wMl0rzzISHncvxxUertrKrIplHS5KHQmSiDfu8d5sz6F/fzu9NDQulx
hhie8evmPuKlW/2ZVRRuEVLhwGr+JoaY4BPHzYNuor8miZ517rEmD95MuoTXC1tOhssJwpO2sumO
TgZcGQFWs4002WMi5JHpn0nyGcU3oYh8M/WMxakYnvKE5TJ/wSfwaAZPiLk3KbhuJmYQbgSvUdSQ
yms+o5hgN4FofvYQ6+jALXhtqvZs2vq76jx3RfLxz9BEBJw6eR5jTmZbL/bOGArYpN8cMaU7xxnh
fDJ2bqCK40EhdKVQhogiJPcY3guoN1xp6UR+KKeROEKO5UTYFmurYflxUvuJOC2A7Hans+Xi7JTt
Po4RVMPKdrYTa6ZHsrVwLoLs3SS8GPklSo2Y14bTvJXCvgjb2TluUxEW66/EYO/jlpkLxjPdfA4b
zJq3TiJs8pphQbnGRLyj7Lyjp+tt0PXMPSb8s+6CReNJkisl6/GuLGebGf5JOBYX1npAU+Ylp7zF
LleNbA0t88q+8zLNxqPWxdbiOkY+nZ9vfDFCOCN9yGHG2/iDjEH/aE8sGTEKs7fRAb+8NraewQJQ
dBaoQ5GRsC2akxTVZRoQSu3xXEvgJ0PxQpLvydX5JjXsCohrg4cVMoc1hwc6A/UmctL23IrkMSwt
LH71yDnPXVjo+c6vCrke0uYuzCZ8jCWxtkFdNPcBw4M44y0UqCSaP+sGhphvhLuhBXCQp9UtNuPH
JrAe2AUiVGNxytH77UE90rSw9fBurizdP4WJ/51ryQeU/lC7+BO33b8cuEKr5I2s0bUNODwCEPVO
QHmuQY6sobyt4XeVE6osV2YcCcXaFyn9FMHZhG3Bd/TiKIzaWZZcSBovxkFWLlNm3vtMtnvKsDcD
/POtR8atnf2rS60lLV9bFRpPcyJ8ju6Wr3z5XWmfztkAc9Rssqe2prNU9jkvSNHHDCJhPOyzPPlz
Z4CEOnjiovbmut6L6U6/JFV2tHhbaxwg83oeQRSaYfkuyw43W9N8B7bTfs5ezDUO1CK/TLTPaiEP
Enb5ppZsPboqUhfEVHmUQ/8KFm7XZ3g6WsGjapnRVTKXc67VcMuT/LlHZHdqwgz9oJY0lntHD2S0
0Wx/gbQE50i2j56RsTKX8bFBD15XXkAVvfIu/G6AIcvm24poAEjGX29iqwfyt9nWrfdrkjshqfSY
OPzL9vjmjODXcSMdcKLsy97cUxz7ZRoOoYnsm2fjbhxnCFh8djlC5FqWwYM2VXpIO7Vtark3CFgR
ZXqZ3fC1rpuvOAp8SgPTF3ewL66ooEkk+t40C/oDu+mM3/QvxiiHx8GC41ZXW0v0L9OcfkE9vIYk
FpZeG4Q96Z0Bhdyyehq4wSavMYMMbpn4khE9mCK0kcLSbzyAdDf4w6UxS2a4Sd1U59CUwtuXHpWP
BOkEg786puV4qenv9QuNbmb2j6bLDidM9YcAp71mJPgYpfPnBdB7AzjK55DonGPiBczm6qTNnLou
vlOr2k7e5o5abK6JW2X6/gre2ID8VGL6olog4rLYAm5vT4aLda4riEHHboRIoViIjBe7M1iNxcE/
Pvx8ZeJ/jjHAe35167k6YOQYqQTGPuHBUvAtA+aaW72DKaBPj2hTURkcDcq6T/r0pUPkpPgBaBjg
jgdw/2sZx0BDLci4xSlqxs9Q0qbouOZt0sNZWfI2apYeqjsAPv9ZpFCawTrcJk55GYxkm7f9kYvM
RojsK+L2y4deGKTCcYcEFhUa4DG40NIshb4QHXtzpMKkaZ+iUUC/H3BO6PoumYLvtIy5JUmCt8F7
LFlQy+nJ8ynAs4bgEPnJnm/IeB0DMzm4jTTWURuHayCbX/O4ePvsuN7lfBg7EDzOKkBKX4ssz/H6
Qi6bvG5XpxpnFBfgYcaGlxT3Zum/haLetXAkGEO4/DKJbkBub6Tmj1qH88bGrbzFtLGLuuK1zsqX
nM7pdRoUL76JPOuU6iQCCEd18oblCRtV5MBNQPBK63k3hSXEHKpP7KnYEVCuthUsOzA6F8yin61T
rseJelF/Mu5kxcOX9P0FOB2aj+fxt4uxOAsiB0Gm6X2AyA8M4xoiMHc9ZuSsrs7AgrN16DvyXOfR
2R4dVMhs3pMQ/iw77BB4r6iA8LOfKEi3/SjfrFxs2KiG6wET2WqiFYqEr052XiNeyO3jcCr4PDv/
LhX2oQIwhHM+Odl1oe6jgHY0ZwIDYuQakAb/uuEBP0FZhYg177wy2HjAer2YX0DnLEWyXL8NUbYN
p4xzzKWAvvR5V2VO+8CbmG6LpYC7JUqxGXp5lhB1Vq4UoINqn3FyQUwT7MjKn2SESO63/9JYHQnH
naXTAzP3KVbqMPbihaLAKjDdFHQqbraYSuzJYfW4kv7EizP9HNT8oiZNtISL0CpZOg9CYZ1DQ5Ai
9Z/prj3OraeOE3DobgzfZ8wxwKd1uMNDgcW1oxYCqXmTxvnJb8Vf2nKcF+GxK4y3rKwlTYXYaNMF
H6MTnx8TZPXYu1c3YNKGiRy49SMQm2NguO/4c8/sZR883BDrop9fROtNMKiSZwHho+BWS3zzhMqH
S0B4bLuKcjPid5GF8gC89s9gl0gzT8a9EMHR7px6I7oeKVwdE/b6+USthAoYxOLMwVle+2dcTxe7
Er+BZV3tsvzqZlLbIcHCPG/t9WC4Bw6zO7tirsmH5zkMxWH+/3IPwGmu9Cc+Bdou/QkLK/8otFyy
8nS+1pdaLv0v2FkRk8wNHRMPdVaQos9/Q4akIUGcacl+FlHy1PvuP4A2OGD76HFI1HlQ3M0C3bz4
bbdD+XyM8fNtm479GL7XH74x7HuBxLpSnkSRvZgiYdHgcZe0kgYIIh2wk47NvT9XMKXxxxgSoxDb
72JFpdph7rM7r6LPOUB19Jg/e7RgJofwcQbWTosLJ0LHF4a/42FO/F88p6+VTO9Cwzm1rC244OEF
siqGQmiBmCK6+LXqcUBPA9W9YDxQqxsCM5i+2UQFiINCHKgy/5ZZxDY1ZVk4cC3FPmoTxtywU4Sg
UtwFQjzk/vQVOdWFZoXfiu0dM2u8ibF6WyDYRejc427C8l3kP3AlqtVExswtrKfEr2lh1gElJ4sx
GghXN8Bt5aJ3HvvyTiTOnaAIYi4YEZ0ES2tcH6uELuCp6Z+4aj8MvjjUlfcQ2Tl8OG4RKRCHIcGg
mvJfLaORylKfWowmVl9N4B1TSz06aX/yIJLtaXZjQpyTz0iU/AixPONnPJo2KdQmcur1CE15PQK7
SoOp+m4CBjolkLgRLM4YfPp7JWh/ydz+S9RsYaMFUljnldwHTYpxttFn9iS/Y1+8Qb4iZ1H2PrcV
dZKt64E1si+Ay/21HU9/XtaG59yz93baPhP0ByufUrCAmG6cWMeqNYolxXgG16VuGk9OTAOmCs42
WnZXWCi+tBfEcAJXxjw+d6K7IoTztmmTg22UQDqN7s/Ex9SF6Q6mxwFp4hWAeLNKDBx6zDD/4tK8
WAvMXyzrlkR521nKjxYLqlbEdrEORk57M4zuheXctXKNO+0tXQMULza6/YLU+lt3NhYmu6ewmjw+
0JYD34NpbRrBk+mH444KZw7X2L6E7GNF1vwJE0duQO/4aqjqa2BO5sqiUy0OGHeLJLvXyYJaB6Cf
x6ehLb56x/fXllkFR2IlDbYoxZHnrPm0X7Gl7AZt/2o/z3auLsMd7NaHLHcb7Llk6CLChsz+6OIx
vPY18VE6jsMOcl/Ny9erHnvVvOAehOYwRCUdJaWDQRUNhh3DZrAdvrq8Aag0mPeIvQXeOdjFEt/7
bszEPswDiLVUc8u8OHmE6wNhkCig4IiVxYY36Hp0ux+duum2Y4G0Y3EMYwme2742Q1w7Hsh9SO6c
1MCBqv9FseVMsq+6Uk9lWFxaKpk7KfdyNncUJjSbNBjBK5jfluRNrgbzJxVsUbw+AOaomz3j6bVd
gOOGd6T7cmZ9Qn54SKK912IhUSLejlYHm4Dk5dbEL7kG9Tms+5hETT6H0W5wCJpYPGdVRCHj1CQH
tP6XuE3pmRyTXW9aO0SY9zJwzmaUbdppeJ1T2kRL8WBF+UtgTb8crC/BNH2lqYU1tLed/SyhMQuY
oDq073qVbX3n//dvUWxJ6Wj8sVhwwp6La1I983hxD+k6Mk8+ASF99qIKknJN+iaFc2FZ/5IC2h3m
ngu59F2Wh9zvaOFSaXGXOt6/wkyffMtUJ/z+3PoKdctSeWUn8dDZ0CE5rLYdh+tq9o1dNtr7sCs/
jI4bqaX+lOvcp8rmZOz3c5HfjakJoobgChAA77PP6OMjyydKbn0ye8C+vKEB6khZx6PZB7iorN9W
cuqPGbaVxTsg3OxkCe89nIbDIMqrk/UVByvbU5Mu3zzPuwNUlk1ZY6R2yMimTfcchM0VN+geLplk
j5WyJUyB4ihkr7WPD/Ymar1PcbqUiXkzO4hDVnfWqvw02vrmjA5eTrJzVHPSEYiJeMjvEJ3/6Mza
9GFyN3SwYzw3empaUa282fwX1jSBL4WgqKvvGabZeXTf+0RU155nm8wyUhLDKVdyYtpkzWhUyATi
p8XeAC3Dcz4szMr8BlvqAI+9pX5aShzXsV2lay+trzNKN940jijeVWcvl3utmq9Ju5gfXQFpKq8c
VAbmuQjsBqfRuO4t61khylmV2vICUfvOhX1N3YHDko7lhXfD6B1uBpOULsEFkPJ1JteZpghCJ2GL
f2bKEJOJCfnBfMpM18FA1uyYkYDsokGGvvpy62rPin6GMFb399PUX7CpG/SnMmJYgW8vycNXM7HN
XdDDVa209WCyEjw6oQ/fEnrHc+3GZ7OVX8Yoz0Y+0eRbgKgoJl7GqgJJ5uUNOxt8pFNzx7UKwVZt
XCJ+7jTvHAMfnbT2LPi+pkb9UqmS4PLizZGAPPGJzK96ZGXQpK9JWY3HoPGvME/oSOf/k1rTQdUT
4vQQPerUhGxABJarLt28bruUO8NeT0JoDWFpnAsjPMbjTNTApdcIRRcGqrqZzfjo28Ex8Kki68rs
HHLTXzcz8TSgeG9qQj5peusxhUCfldOHH87XWFsf+J0POTmmFZ2FyXoS7dOQGm+GjUhtaz5RanzB
27ikGsMo/DJZWeEth5sadUsrKwAv/Hj60ICh3BLU5eQnGM/yAVtpXVKomQmaQobwy0ssl07OJbDl
EgWbQyB8jWf9w6dMN0pk3ePc30EVKdflQhAnizUym7UsRpqu3fSl/TRBzdg0Bg1EmKp9DJ+47Ksn
5mFAFvzp2tFdkOputB8r9wVc7QeuCGZP953k9Jctil9/jgiw8o/X3Nxl84/FLAImFahhFTz2WfQx
55hVNFV37vJVLsPumQKKlwCllS4l+qNaD7o9EY5NOgOHasaKNgY73PVGh5QY/NU+C7pJ4bUImB/9
FumzZfUY+ekdiMaOdDRrFMlHZJndSPSiO4UjPfAtMkNf+CyDq+HktewKpcw445tfbDd4c3rOrlkz
DFXeSIS67gbQ8rDZB7qWfKN+KEbOulGJZEMhxaY2azpfw4RklFNhlsLbuYWCtc2a8tWVGhXVq7eD
O/2Ybf825uOwKuBscgWlZdhr4HLXJi8DzCpijU3DxCgmkAxkuZfp+CekBJBB3UkMrtya3K9oIjif
jMzQug/xDfkxjRoUmK3HCh/JbGYfhjKPbQjsGX7OVHSvg1ZgGvtijzB9LR3zYtsdF1Jzujq2h+Rf
ov26FEMg8d+Hg4V4SDIE/ZnRSN/sWiJLJJqvDhWESTe8TbEkz96zwpOd8eE2LBIhMm5Qefa1BYUg
yE8FCFdytwF9hIV9qnvzRH34Nq/ne8aDl75Q7PY5MTFqz3uLEAAe1oeidqDOt6AyIxJfc2b/VaN1
IgAwoUv8x9mZNEmKZFv6r5TU+iGNoqgCLV29sMFt8nmO2CARHhHM88yv78+yN+mWJuby3q6ySirV
wUC5eu8535lvmNoBDXLUIs6dNwTXqGVC7z0I8puZ1i7RFIiATOe6cutgAy3/u6SKmUQWL3VrvogC
5aXAZuginSTrJtjDZtmOs/+WFA0dL4IzHEH31N13UDkX3eAHK+k1K9B0+LQSAvX8ityR9ooi7BcG
sIkdlSO6kQXroXA2tYPr1G0JuK1T/RQiP2XYyN9DT3Yxw+OBdkAXnj5qzU/IXLqm29v05qtnVx8q
nvpHPyL5t+y8GwSHwCDhXmvzG4b2q6kbt67mrNka/t6rJBxjJjLwTWMUDfS/6vlQkKmBlIkQLzUD
+426cuWj11u4afI7L91HI+0JquuGm6CRf5zWuyL3aktGw63NPKbNMCN3zEKHviD4uyOrIxfzKym7
khstfomkebK7fry2Lay4rWmUi1pP8rmJite25g6p3uWcAWyB4qlacsJ/0DVN/QRyrnK6X8Rxf5vh
7ODkt5h/Iusyea6tlp0oHBJYWI26h4K980h68hz87aJzfwcZk31/JiYUUL6h/LfR6O8jgononyLS
GKsdgdVPNPfCVZWKa+kmbwhykWlPxXe3Ek/8yySMw+ZHTExGYJE6QSTEYeCLEenp3laMditnjqDU
Z2+W1/+WIDhxSo6ASuURBJOrD9DIOJuyQ1sJY98qZB9I5qr1KJKfZsipaLJgMMRMr5ELJrtgomFe
Dmitg6Fh0OSmb3UWvztWNDza+CqvGi/yt02F0MnJefWsnC5zMEFqtAayW4/ysOuMXsQ2HPjmGmX+
BiH/HjzM3RAldJmiatqYVuBxVmzdbT3b7XejQ1J47KYLp6k43prpIWi4IY2Aewo6+YNKHVd+BGAh
8mRABEPXrCFKG3BESrGpG6A+Uyx23QDdo8C8ekurs7hqJH+tEXdc14h8URMEdB0wILhC3wKSfMqr
H6Hth6h7zBc63PIGvES1sUkzHQGwzc9tKQzmohLjeZEJa5tOSjIKJylzR/5J9iriln7k7PxscKaB
cFF7GGY+x/thWIdIsd+hUVsH0HnT1vHa+r1UQ/NQ89s/Elzakacpqie7n/NNrwiqjYcGP5kX38a0
r2ClkTiAuuHJZvR8l/V5SciRy0gVdzWnaSC5PJ/CwMeXI/XK+ruuoKJMJ9LfPK/Jtj1Hae6Y84pp
qHt0u+4PXN6PAaTMprd1uPNjTpIMXYy9NRvFDcFi/jqX7cZX02+i1dELxN2brCSxqpyNSAMP33A2
4CYtsUTPUMlJB6UXXan0pYPXiTg7x0lZP5d0V/DPAHPsweOtawdbSgH5RUTsW1G7SlL5njZTsWk7
FSwJzNjAfWUWONriqFGsnFWrG5kvdRT8Im2y2SO4IEbLNmnaWZ6P0qWz68e+orpxQ6x4YZrLaxtb
99q3oJsJ5be7ROXmI2Hm5cp1GujPjGRei9CbaaeSETyQBkNpz5e6LuP50YgT4GFp8WoC9lnoTHs0
3TQHOBKbatp94as/j3d9LJ99MsBIuaPhipCfKERZ0y5pDWS8Uij4UDE1kKcRwClagHZdfEDRZjTT
9OOhpjZboYN+4jsOY6NFVtFG9IznZMivu1LHLwqjMmKRnopHGndJRlETdqYAX5G9w/Djc29WB2OC
bAbmMcRWSuwDIjsehYx+OKfSj1oNCCqAY9K17PybMecznORDu5kmSrg0CZiQtimcXk/srCkGjNB0
+17QGqmGxMds1W9Ez0Bprg1UKXr+jqcOCE4f3UINIFdIqJ++BBUyenLeS0b72HfMJNqUEBZudNrh
NnZfEjNSKwfl8mbw6cH7xshYLh+Gq2zuh4UThBxKZ9uiwtekVrnliy7kwcTMvi7z5iltsu8YV+cb
MHivJQ6mlTU7QOxtWGapMJMXGY3V1ei20T1QPnM91LAtShxl25Rm5saJPLDEPq4HW9k/FTjqtWOB
85C97f+CN+htjAD+fsOMtgLjcOvYEIIaWmq0A2hqjBAh+aJzq7uU+PCQf0RhsMdj/G5mzXMxzc+O
LF6SSvUbo84qurdxR84np3471x5dCCI5gmR8bGqzWoVa3lpOL25FZ5KDFAk88AYxaE2R7ozaSbZm
Qw3okbSAA5wCsXMmvlzZAAURsXSM/LFGWUOYzNJimkMnRDIvqikrEh/SUxhO4La7xwzZiEueQRag
2dZxZCCy57OHDioju1bDfwjL5yBQ0LgFtTAG+e6hkeqRj3ayJiUoR59d3fH3Hs2ZVBTz8FiW6TYF
37iUcbwz/XyiEGKw54PyPrjg05atAkHjlfROtDaRRAn0bFtp93KtzNbnH/uHDFDWOpNH1HaXEmuj
uze6p9PNEBfzNirSfllG/vPYuATGmiSATEcp/Ry3x82GEWFe4favY2KN+XK6Kz5yLe69lvezI4Z2
jbjnCOCJjbeRLxpVvCiuJ1kz70SwT+FEjNZcPsJLrQ9mj/cEW/kTwbyciWthL2h9ENeXSciDDhZi
Ci6GbR1bkOa8jehtJNEQhSkD3XrfAxlbemH7G0pvsS2qIF9Wfvwhmr7aGp5hwWZz21tL2uaytXLC
v1X0JAMgbYFPfqp2i/576hjfMDWqA5ynZGswqyKhzEIA5EYZ4NOBxjJiSf65M2LkmK6BS4/NpS4C
50VM1DEZPO8x0fOSdvMxOraoruewJ5Uyhp6gKkad7M7kzlEyj81ThBL43dG1IMbexFyf59O1hLq0
YntM14UHOXmIZ+sFc4r9k/a+8w5Y+E/JeWRLVRbt8C+YO9HD5EBpXN21EYFN0M2hGmUWglBc3lhE
kH723+KB89AGMIZz3VOFfgAJ6itUpxYmgLyqiQRwE8mBU/Pw6UD535kJimft462jenXCHhcBh2q0
OeJN5gCr0ZD7N53XMwVIDIkePNAEh/WOsUvmqLlhPukx9/BcmD6dp4mEtmnDxVrIJ44lwy8BdPLB
DVJ+dAsYA4fbGPBc1+h3t26ZAg6y/VG68cREu05ex57Wfmi27YNRJHpfzbWNMsrB+RuPvuLAbzJh
bHPJITy20nrvGNMvK7LFjpipFvTZRPpeA5IKn3gxfBQ11KSSUTxOlJYYOBLinXuvGVEtSa9+7zOX
f7sUECCI08YEa5TUfrLJBmpWYHK2fWyihaTmNccCgmAIyh4Qy0sL+OF1VnGUViBKbt1I/8E/516F
pU18gKk5N7gWJ8SawSc6BxK7qCaCGESXpvZcDbOh1lUY/e7G8rfCfrsLpYuZsu37B9EYNzTYuofI
pDukc2ZXsGWyK5lQzmIx+ygniA5h7jF+8RgH+YQFLb2qH7/NRSDfeOAgaKpg3pg4uLb0kIItL1Ef
XLXmQKA0sJRFBIP6iiF1vRZDqq5gm/jbMgv0lQ3iBM2kpAeb+A3t11G9TyjMv+EYyW6w5HDqNbwC
CgrehV06uNGurWF36jqKtvVILATbfHAEhIMVfneT2jj0ZK8+DG3JMAFWHTQTthTgXqxGBFg4lvc0
8zTcV2vaDIzyH5RR6VufJ+hW0Z1cdmB2+KGHQ192/aFUTviTYTkStArRYNo1093csTAtp9Tct05P
AtxsSsBXSMyOyb70YItiZtcqOo7Pbjrn902hOXxPiurTxWfSasUpuyBLCUCi3o1hA9dvCoIPLJfR
bpDBy0ig806T4fvYhIr/w8yxCakut9CcCBW0nPHaGAIqvX6kt5EWWbjhEaDfpQJBqdPQLbXiSRy1
+cMhs6v67mjnBemGYc/hmOCgob5jyEvAk+XU4TpxZqK0mjpBSuDhxPDtQB1KnkL2WkON+w7aztqH
mryP3ai/6VrrQePlXM6DVXL8xQohgA9ThWBjHk3LXisLYVFom4z76O9id24xdFTSgSLfkcO7FDLr
D7CdooVP/Y+aUrXMrvIMVe6AkcYvJ4tnynD1QZu9dQDqyeckMKn1syyFqhCaAaee1hwrMk5mYd5C
kofxbyCVPwhy75edhJ5u0rGklI3tNyae/r3VioiOT4vnx6dZQkSunSwbKimmJyikkS105rbGvNyv
+hQf64IsEu1uOJXaxGShNuAVbcjWRXsGPbHhbYsRVizwn3vXDh90whYBZTSHYkpRp48YTyvcjQqS
LISkPNnqCt8AH8XCaDeUEePVf5GB2BYDtHrEuRmQobl4qRCTjzDrCiDHqz5uftdG/tao4SYq2SPm
hByTnGRoYi0TsSdmnD0jdPqK9v1s9Q///tf/+r//52P838Hv4r5IJzoO/8q77L6I8rb5z7/Vv/9V
/v//dvfrP//Wju14zIRdR1mmNl3LcfnfP348RmzB//m3+C8eEDWgO455zK3kZjpGxhzoi6icXmBM
QvXl1fSZ1YSpgGJ50jSFZX5erevRdg+JivaBLUIySUTs5ptIsuctxFR1r7U5hk+Xlzx3gcIiUlzQ
TxSee7JklXXwssso3vMNQLZEiBSzOFJUkYDzGRSLy6s5Zy7QYgbA/uNxM1378wWOZYCZr8xiNPlM
EC1Z6J2uePczWE8IFM35FyMV6/nyot6ZRaWSuEJMGxG9PN6Cv/2GCVePbT6N9oyKxaqMecVqydir
JAd0bYGnxNsbuL99nxCxSajkcHn5c9dsE9lp8RJYzJHl5+UzzGGBERUR83ZCKoSBODOgeY5GPXp2
AgwmTqK77eU1xbmfVWl4OK70HA/ZyOdFycRCCN4a8b4PGSVvGktBqcYriPd1rc1EvWG/DH5Y6FKh
KydH3AFS7+AuoEtxqIbI+qANSU5PzQHEQXuG0ZwyJnZ/fPFnHn/v09dLU5JCLpS2NpX4/GfG48hx
SqTJnujDdl0McXrFaI+2ccZQxJPKQREQ99tKaHuF/IR8sR79pOtR9LOloy0Zc7XKYP5dXf7Dzv1m
fz2jlo0W1tEnt88CMOLMwRjvIzyGbwBJo+vaG1W5aJtyFrdhqHNQ+HZEg/bywmd/OFfZnmNblrYp
Rj/fkR4lCIM8F/NrLhPajyUNdVPsB9Ux90kqevmmyg6JQYVRIHnHs2qSRmZnr1KFNCkD6k1t01U0
0qL74uW11PGyT34uZQpEFPTc2aa8k9tCIEk7yrAPUT4P/c0I44CjXYr/FPgcn4LZ7mF9DfErB9rs
WmCqaVcod8GaW2pMf4xBa2+gSvQPrqoRZFvIOnARun3JHMAzIJc0xqNFM2o/uknxVqrJBAOJJ3cb
Cxn8kfg1ns2IWrHV9pElHLscrVrQl1KLTd6qIy1jbH40GcFHFZCjn5aj4YOko+M8RTafoERMxD5o
md6rAitJDGEA6Q1IETA81DBN21Aq9V5uHlq82hsrDH6Uc41qyCBWeZoUDtG6qu6otYn50pgtJHr8
rXJD0B9lpRLUFyIPnrKi0nec3ktEFVWx61uneE1mMI01w+Z3nU/x99rxyo/IJHgNnpBxE9txsEXw
jWIGa0u/6ubEuVIcZ7f27DvXA7FtHIaVvWpyUi09fx72ZmWJleviux1shDoJPNHrGV8IUyQp0ApY
+CIh6ZfJNigTMuOMtn4yIe9gpYZuEOyEpXu+6Y0JCQ9OlVWtcboUL2xUxtZyjh79Wlu/p6FBvWsS
4KsZjPvxRtbDNC1wFid7bG3qe2lXOEqhFoIcB4WC/ruXV1XXoPfkwPJgN3X8gOYNBZKvyWDlabAX
xWCBMwFqckMijv/smWm3Gkpl3qR1zost3WAsSVKv6lePrgWtH5ziPwaj6N/1VDpg9OA6p005/jIx
pwb0lWu885REaK/T7sCJO95oYB8rVDPWGtKD8yfB/rut0wzlGbFxT6qwmMD2MxlsPTwlHOWBM9/Y
yTg9FaMabge7VpRTUfoNvp44iARIAYZcnLpG7KaP5tgH942VEC9fQrtZGnkHIYHjMGeULG7yHaGi
A0owP1kjDkj2rZU0xmZQVgaOHgcuQsx8btGiHXveDta6RVwzK1u4c4Nqxoh6k0kQAZ90xXJvpfsq
J/kG3KXiI4YhJC+Xg2EMW18H7rwS7Ty80/PtriPPRy1LbxAZW2itWxTZ5BGTukmbUk96mfpp26w7
Ei2uVDdlV45I9XMHsfDOaOp5h3PQ3XV9NX/UuQW4yhgJmMNI2V35WFvu/N4p1tnoHeMlXYgKi6SW
EZakNjAocGHC0ADz7IRR9kBcD4Q5G1vnrA5F7g03GQzhn8XUEK+RkImRk9B0A07V30wOxNoIIahH
CIBF5HkCtgLwZGlxXHE6xjIRtPXrxs74DBlhNr01DQrypNRHu7MOnWWAte7WzgKgSP4UKaKLjLQ7
dkU67yNr0DEmVZtfKTYLHpcu2TFNt7dYa4fbKFHjW2hyQXanzG/zAFOE6qB3b+lxtB/4ZJtk6XY+
/WpZjlcTxhomewmZOYM1eeRMY64IEz+4MULm5jwy4x9LVLX+4lN+5lOkTIdvpIXBlvPrsWb8W/Xi
wQ7NszaJ9pafxMmqnYSGWey+RR5cCbuvxVvcMIC5/Bk6811GjOTaaOWkYvZyUvaG8QRZLQOoQmS2
yfMaFSJdE5eNivPyQmfqFCaREmI2ihoa0ydXZ6O/aWvIEHsanHKnNGYb4N3RtrHISr281JniWimK
TzC23FBHnFyTVRqDg8+NGzlnLm7HTNv3qSkpkfxYPJfCS/4HC2rUatRfHohK9/jL/v2X60OIxKiM
9p6aNDjmUj15WJ0p/LxuM9nl+EXtcO4C2W886ms2NUqqz+tNypGapj6Fptcw5Vbk5+ZXzDf637yJ
DqpOv4Ikd/mmnns6HU4PNsvZLvrYz2uOomyY3EfkL5LPsU6keLEIrL+eVJfTmIoQxR4pW5fXPPPM
8Eh6toMaVDo8PJ/XNB2zF8rGAmITEHaXmpwsVxJ8AuBZ2VEhXV7tzF3VjimV5fLYYBA9rXlyQvla
+JBUCuN8Y1qTtZ9jUmO0hL9K7on78T9Yj/O0SZHFW2+e3FGbyXOqLCsmYkZ5C14Q+GMRfV5cpt6y
I2vqi6dUHCvKk6JOO5bN6N/zpKYO/3w7i5GAAI+Y1z0VS/lj7CzfRQpfpBJq1Sy/R4zy01XY9KjL
inHs/yTULT8Z0MRPFpIEPn9VUNx19LimL37n4wv5jz+MrUEJHmmhT59nDWhKjYV/tMHn42Z0bWND
0BAGPKeiA4D87TGMCA4KsqH+c/k3OHNi5MWl1HU9i5OHdbxlf3tzQ6+HtwGJBZ2pU77WQfoxwrZb
uWK0YV0x7KxCHISmPTjruJ6rL3b8c9dNPLBnW/p4EpAnT1zT17Jx+gma1RT/EhX9y+loCmK8GM7X
BUM4CPpRsM4GRImXr/vM28yZkcOHSUI5e//JFpk54QBRMeBtHgCtCvpeK1tGgPx1pdFrFfCqnbL+
Yts68zqzniL707XpsIiTMyDzza6SKT9zO5Nqt037yXqpm3ZURxiu3X7xUJ25RL4zjk2iG+MIyz7Z
lA3iNJu68hDODsRFJZbZrJBGEKCsaO3NWTKtERB8u3xbxfEVOnmSHd4vWhCuKY5rf36eDCwbZG7W
yb5plffUUeJBTzIY7QPMwrJb+V2ILMd2ejqbfcphI4O53tP1BrC88AE67nvTdIplGc7uWyjp9u0u
/4XnfgPhOMwj8CsKYZ48csxxpSppT+w96AgPXevBS/fAIicOE8fLS53ZTx3h2S5bDj0gumuf7wWT
IafIO3DKAC40I1UmUPD5UZkNyNRr64ZjjvHVl/Hc/beUZl0eMva44/v+t/fZlDCARgDo+xQZ3YtX
VzbBYXNKsN7lazt3Gy2+FpbD3uxqffL+0KMl9w0g3V4Tb7EosH/fzqFfbCaO+v/9rpJDaSY1zRN2
KPv4p/ztkqYRx0s6FTEfozpau4UzgWBNqyXqxGxBHBp2nTAwN5evzz6zNdEShTikLZoA9Cg+r5p1
XW9mMPj3TRAAZ8fFidCtI5y+XMiyn56R+zlvUZJXTL26AcWiEXb8sDHh2eg/7eD3Ed8ERAtVE04g
ArUWKPSGX2MpMVXYGkLIojCM7KCQ4yGsN3El01A2n92IlI8FEDsshkkd9rdOGDOLSHLgFzc2tA7i
MmsJScpJxuPxA8DYY9G40Y0NeQArFJkFG05TzfFkUhmv0Rj3Hra8DOojOpiAV83PG8y8xAghUMs4
PpI1f0xcmmLNwjGuuerK79wKiBNAtR9YpeN7mQ71F+3mMy+Hy0iA6hTMp2Y//Hx/g6yzCydugn00
jIxWyAVA8kFcSFHkRA4SjvXFA3vmQ+ch5aA/aHsmLcGTYmMskkHCaTZ26ZiiuChUuPHaQay70fe2
hHcwQE6c/ujAGtdJ6YavXzxPXM7JvugB5aS3rngp+cp/vtwxTrFugjPYV8bR+D2aJWoIAsW+bF39
1e/8x0r28SClhETgeLLtCxpIbPhesDfJCyqBmhzpzYweOML2kYnwZQgxa/txiojbcAvkVmXF+7sD
M+Gr28tXfWaX8DTFsnIcy3UoND5fdd+MDQMgnIRh3/SoVo8EJj2jowDa0H2x1pmdz6NC5ovH26o9
8+TjWkP98kGHhHsTTf+9bkXxowyG4ObyFZ3ZFugxIwkwbVs7zulm1AU6LxORR3vSj+otYXXZXQe3
A+wPUqA+NxGWhPAtakUy6uWVz7wwn1Y+eWGQYfY8OjTXi85O17zVEjGzjI5mPwJxXefl8nLnfjpe
UEXa43HrPS0MO+kWRUyDcU8rW+5yNGjLqugx55oI/y8v9de7d/rIujwjnFmpG8RpXS46lXixxU1N
jExse0LDb0fc6au67btV20u9qHizr7sQBUfnEeIVAQrfJE00YWDAT4rh+k87EnHrH83NRDB9sXf8
49FyTdOiBc9XnKOfFicfVfbbJIyGNNj7tM9uizLP0XGFo/7qGPDPAwoLac9ji+C2u5QMn9+XsgqZ
mWQz9vO4iTXvqwhRnece2bhKdKBLqnS6cSN3ILmpL+bXsEYFJ2Sevpl1NhNWY4Esucqtts6++B7+
43GgnKNY5iU2jxo59+QW9PSx3BkP+564OPOJT7V1xQYSvcBNDK8uPw7WP7bqv9ay+XeYQnMbTj69
oTOOdgocYo86QfyOpfL3Io5bBtB1oTBrRjVd0c5jKKIzgy5D5XT64HtZ+NNyyX1HfzTvdd8lgCVa
qHilNNCseqQJ5SvabSHeC6cffzFX7Z8QBboFwiuz++3KJMMX603OW0Z/z1uaDbBgBO6ADpASdXpP
gAhAaV+h9/jiATtzxYzsHI8yXVK6yZO7ywwfNu3UJXs5ZQHOj2NWy2JyY1xZGdme3UJPuNeJLKqb
V4++88ecJuXj5dsujrf101vo8n20GRE6Hi0OZZ1s1hEijxnQDs2GqCKQLmt/h6EqXsPCvGtTZs6Z
IHPAYg/aVD6afZh/b3CR6J9G2Gsu/y1nnjbeN3YeT1DFSvNkr8PfhrSXdBViuzRaymJW7kONdqhd
aHMsXy8vdu7mS0pYi+G31nQiPr90XlHVWPjLZG+Fbd2tXBCfEg5E7nfMiNv4Pqjc7smd/PoNdOHw
gAhj+OLTde5yj58sJqecFty/DlV/q3B9mG4q8sp0D2PKv7Yjs9lBite0BsGNXL7YM1sZwy4m7iCH
JW/YyY9slZ0glKRJ90S9Rd8DgWZ1OeZobr74BY9VxunDpPka01fg6KNOh3tZa7qFwbd/X5uhR+xT
Ga2ACxsLmKTTMh6JVBX18MWa527j8eBznDy7Ln2zzz8ksZaT3SREYYRVavPMDu57irQEKbPOaKZc
vpFnF+MERFFJ/4Se0ufFSqSWJf7KdK8jUeZrKKDRdyIA6NOjsyt+XF7s3CPK7sApgE6gxSno82K6
r+dODFayL0xi7DIMV092YNrrfKwr9MK1u26JMaQ1ONYMq7S/v7z8P4oedga+Rq72aBRxsSc3Nrca
DMhWkO5HL+gOqOM8RHoc9oyAdAe7i4Cb9mZEoGD0VcfkzGPE4eD4m/K40k84OUI3vkHshhkUcLYa
DlI9L+h2cirBUIYBZboaRtGnBz2DBLl8yecW9o7FiCNMyTTi+L//7ZXkAxhpOgXpPsEcsEpaA2BD
xaxvghfASA4TjNsidr+86F8NoJO3Bl0/GzDjAZvnyvq8amL0fTMbc4rySkc7DjEBXSmP3mgZPrgV
0lmwEA+Wndv0CIfoMep99zrv7fvLf8bxaTr9K6THyYGSBxft6V8hyb4zA6BYe2sAi449xTRfZvaj
h9DSAkexE+MbvrzkmdtNPa2YwXA289g4Pl+4W3eDwPuXkQntA2O2S4SxptmtB0FY4hzO/iIHzLD7
7y9KZwxFhbQZlqiTr4xXNOQi+H2292Ill7Mo8IiptMXu3pQrVL5qB2vU2F5e9MwGbCvEsdQ4Lv/h
dIyQAgFso1Rke7hHE/3OBoraYjDK7vnyOv+UV7gmEQaUkseimj3/5FkaBPx7Hy8bOz34HHvW4E1s
a41qISmX9tx3jEmc5dg8ThljRmOGFUSqFPbUJekJeIKK0E3ATGAhv/yHEbrxz+eLQkebfHQZdf1j
zpD3kVTVkHFSS12zXaTH1LEgxU85pPkxJEKVI/gcUjuRPwSlRvUCoALPCJKZ1B8MJI9kbV0Vo2//
cbPKAyU+Dvx0gY9BFZDZQcGUwhko6Az1chLfA626+w59z2bijR/WfR2UWxt/zMFXGgcOcRX2Hw+z
AJCAOcEpgK99wgVN9MsrWlV5P3TC37qqBMQQ+8ZDA2wFy+wMfpI4CAbijWM3e0W39arDiI6MUqTq
nt4rqU2tEktGCemEIsDxfo6t6F5c2jpEZZasjmMhTH9Dy3bWE4TS56pqqs0USumv29ZXiGrhPGyA
KIxLtOfy5yjdZuS8wy+7SGN/2oN3jHEd4awBrRnP7BX+MMLHGXMHd2dqQLxZYI8CClDH7vDNzTAA
Layxdn8higAXw1ScAIoGRcdqcidzhwRZrUJHhy9QYvxDTx2ygkQ/rJCQ11dCHL2Hvt/GDwIj8lNH
5hhAszhRV2OVtc9F408P2P9gt0DsAZxUWoMAT5KJZseBR0MFLJBIrth84t9TV9fXIbfBWYUM1+/z
pM6+uZ30riyrI3qCatVch0krcTDbw/PQp7CBGM6DLvFwvumN6xhQVUbdk3s7amYVPqTf3cTY2Hx1
8Sk8keJV7NrCqp6bJGA/ravuXnql/85AIVpyufaOBJn+gZO1C9wLZfjQWs5esa3eFyUkLx3Z496I
RLcLoiwjs7137QbdjCh/WHk7Zg+RB+V8RQBTgpU3jOpnbLPYFwrfH8jgsArSaAnObJpVWPv8HliK
IqighX/tQvYsV9OUjeuK6vohbzLxEGKJoh0HPMddegxlIMWkbvbWDLIp14XjRUCZoXRd5/4sY4Bb
devtHBUYEu3oPBQLhTz8EBjKI2ovLLd6pKmGw58plwyHflcpc9xUUZJ+J522fjTmbgCt4qX7XAQl
JNKy+aXkOD+CueivZSigYKQpEJclQSaY+g1btfFGRUP44OH4A+hYmU4LPZpmB/mlvd4FHamUqwZu
3nqKInGQVaic+2LqymaN6sVaT7QgMa54or0ZRvqNcH8GwE4FRPDQnsNrwjn7bc+T/1bgyWRQ0PpI
vdwybG/t3BEPHoqfaKnqwLxRdV18x1dkpY/0cNGup3Vsd4to1oTYNLW3C7HWotztqv6Wua0n11Be
MCcHyOwI9A2kj6TBwhFesZuo59JyOyzNZq+Q3YyzEz75XYldPqvMilZrOPyphU9o7VgMNsay0CEp
FxHn05xV8hlzAoXCcWoZiBjnbZngv04yKz44pUIEUxVDc1U3pUDLlTpq3Tqop2jHeuUSBZC3F5mp
OOy70xpsLZGCZC0szd5NX6LSaWeSe8h9R5M0PBtU749s7NUMVT0VW4M0FcLNOa+SDVXaBHVm2bcw
Lwj0Q06d7QHA5g8dcHL0zoKmdRoOANIcr/+R+250x0JYoqfxmJwAcL249v2w/k6+VREs2fjmlwyy
AX6jbMCY7eL83XI8DQ61I6atW5kyJOEQfc1DN6mwp2ed29dOPoqdZ/bJjVUBeXOFURw8uytfgoT0
BMqedqdIkdjh0Uzf/bEs1xE2rycnVlAKfce9gTKtt4EYzGhjdPm8DX0nph9tiKtcFsdoA2S1P7qM
1s9g2O9l5wCWlfjqF/MQ93IhwHNce7jut7Qz9E2fExmkBrzO2gGFANU1PwZCSvuZAgguWUhQAvSb
IA3HIwinIJixRajmr6SKlk7ZAKQrHFT3iAKscKNKke6FkyVyWYIJ2iL4cd1VgdQCcF6XtXtP9tgZ
o7i1nS0+VUD0JE/wdhA3oskwqltNqHGE5YVq5m5sDXNLYz26zUCW7dsw99/DruGj0NkBX7COgyDE
Z3NwsF7hkERxBR3TpV9OKlqaVEfuPzCpmvHFczU69mFODbUSbo+bxoSkLKTB7UNAsGlo5z/UhP+9
BMXQXjut76AxTPULbm99Z86FfrD9ifAUETnWzyMwc2s6pbEseiN9NXQfaw41fhOssgpn3JHR5JKY
VxP1RydhOwo3oBT1MEmpHFjVkvNZuL5cNNjWX/XKSVWqbcbE9MaYqVGXfy4Re0+ndVgP6b4EYBJO
PNdy+jY0AiMFeYiGk+4GRSZx27+IKV8Lx3018MmOVrE3kvDB8JLlYI03eJeWwipu8t78zWf6rsiT
ly7I9gNRSj5e74GaDdqIdeQseL+9vP0+OfqaiOydGVRv2VTeTRhzN3OKaI3Ag23ceN9GQsTTbvru
VwGpqWEtl75n/8WnggUwr/MBf1SaN3dWyoYS5XdJYDw30icAzFzH0gPAYh5wZlpo/eHzaWRXTdO/
kWL+0ASKcgjVHg8dfod21cXFDTX7rV/IK7zIePvVaj7qAY8JPrTtVg5pfYFhXmeF8xyX/S/pdHsC
pimf1XWXtluNM6ieyz8Y3feyI9mwiO4zTxYLjq7f/IJgj0IlD4rWJkSJ3YQH26ymJy8e90njvFfe
/LtJk4/KSMwFzNS7sg6rZazVDsp/uwBufscbtWy68lGEEyFy4jDhogcW4BMbiaHdOw7vxuEAV+1l
NuyrzmjW2CBR4094KiOjPUhDbLMmvNb9tI6HAniAfZP9P47OqzdWJAijvwiJHF5ngMnJHscXZPva
ZGgyza/fM/uw0mqlu9dhoKurvjqnGXbR7EwAkNzj1Li+wghunXWsXZld+TSWOapfjCgqGjlwxVRl
zOoyGMgJm1IVq/aDB9BWOuNTpxV+W+uBSisR267yoRVAxwpe+6wtNvvBat7H/nUSRoAo7RmJgbqO
MlUGZo6UpOXsVljFVvPPpXfXEgx3XapXsnv0xWDhgK0BGMBojp3dH8lsiU09ZdPn1VvPZjL+ch16
DAskFDFsjepjgU0Cujl5XI2vNaIuWNMCOLGiULOeaVyUSG5EzGoj7uFz3qdfZOC9wG2LPGDxfCtJ
wMKL8ucew4Srdg8HiHlz6NOyU67t+ybbdY81LgnfOVf5X+X5fqRMY9eR9byCd3BbMIWPuxdg/2sD
hIdmaiSJh4cxaLglWnFMJuUzNce/0bH/xYmy6dT6n3zg/ebi1BBIXyWV+Qpqi71K61Ot5G5w5b6Z
06PBN06IEHKuqZ8Nw4vXZp2elqRmQQnmRj3Jfc06fTKRNgRASLWfn5omYiEz3pravOtG8w4tNujm
aZ+DwDTL6lpPyT9cYK8WJRpDgQ9iD1eQt8E0AJtVyIK2Y2ioYttYUM3LRfWVjNWwRN/ZCG1NSwlj
z9o5Y9YHHkpZOE7/x1ywmzkbIg0+MIIwcxNAUS58y6TmBpgfWw5y3GXPUSI3rhvvZrfb6NyprF5A
GlR9AOLsBT3ev/OawNJ+1Luzqyx38KJY14ygb6FJ5s60tZkRuYMG24TfsqzMH8XOLshM3j0XvEOj
vzRQwG2LXR9LxEBV4/8lHHxcarbcKYSq/oMRANrM+XeyjPBBjkIxEOrl8hGBzGtz+Q8MTJAQ7fO0
8rdIqqtiej+81Ndt63yZEs5VorJezFX3V7rN++BkDECdnZKP1yYFZ5EJvJ5sqaqLvHdwAVjj0x92
6VDyoCHaap5krpwTD6wK2ZGGz2yF7Lv2rYRdOpAAxdycHDZqsiZ7Iiq316sRVpC3znL70PB8kUdh
ZxjOg1O196iGPDK3Z6sezmWa3tNI2zNieSOvHBqW8tQ7+PXiNJwz1vCAETRjETzoBIAo/BnMQtRP
ga7Wf043b7E9bZOed6xblG+GrmyoeM9ThFxbmr4mtWvuFX6cdbf8IUGCLobShcz0khAodzIiP7La
wl64CPI+ZTQHhooPJEb+Pmr9QR+Kl8jmp+KKXbewt1a58THp+NGbqaXtOlvkwBKbEwGFS1pwOYjT
gcFNJ93dgl9vpaJH4zvO0bZ4B62vn9ISOwA7g8DGgYm1xKyoKZ/sRvXHWN2JNNnWKfzuhM18qXxT
yVDKjfk9QTGhJ8NGNzoAH6SrOYf5JW/gDZ4zLJXa3G6sxlibsw7SgyezsthgNoqQvcLLLBGk6Y/0
uvbQsfUjCrjm1kdmAPsvTCCbUGaP66gnqW9N1wbwqZuUexvT5DKwKtNCk7LMYi0WNjDarnwWeYUO
wDO3DjuxddztWBMBszBVt6SavjVYB4kNAhd7JFkHFUaMpoRDzUdWBUlrzr6qdcc4NW6GBgzL8Z4T
r57YADRhX07cYwCqPBjSBp/BBrFM2oeRNj9RLG71Ob6qabLhUAxzQ/eburrIKH0mjBH2Xn+LRvHq
qV1Y1NWX5IKVRcu2dMtj50Uv0N+VlejrsFqqT2vwpqBxlQ3+zV0U91steezdymE/q+6PZ89spmGL
s4zsA48sYt+5HlmEs/gyq+IW58avJSBeDzo5dnortCpmiE/4cFfCTt6zEodMreJ5q86PV1rbGkeH
BTfJtr5QkbQNj+MiUZy1KqKnTAONYyIhto09KQVj3ShxmEScism8sL5o7B5ilQ56XKYmz1Vj4qlQ
LEA2M9HeIpCF3oeYGygowe47OSn1phFYndkSWeYAZNtttOJDD2JOU+eD0SH5AnSQ6+NJyGRrGfmO
58DXWfuObPB8YrA1f+rtXc0LePGGfRqptCiGs6HTlhvN8QWL9aZdynSNWuOHC/xOjOxzKHl/Qsz4
EeX5Fc/LOzct9nzL8W1pQFXMMcM1AgZ1/TBxUGEmGeMdOy/WmjZu1N7aVrYDW27ODL8CwraOa6ZQ
GaSZDSfSqa1z/I8mNgm4wJmWBUqZUuE+dNEG/d/utcR8E3XqHzmEYO490Btc0aaWN4GhXqBufria
vHSl+cq2CO943Xy1JveSNwSwByeoMR8R9d+OKfyxjCFyYym0fZCQ8UbOC3EEKv2M2pPmN6wFDQmR
n7DY4NSC1X49dHJ1o0/tGz8//vIomKP4UBfCt7Xxxnrtb/vo0NMj6rhu0d4PY3V8NvDlpe78qg+Q
Nou8O2m8ketuDtgbPZvLsOULv4omP8zu8pkIPg3D4v6OkYAr3n8ygjsolvzjHeCrnYBbPVQ7bSZK
xxK9rynymuNmbZhtPXbIWAMoi1WaDTso+8Du8ztibJ2V6pLl1/xHcUQGfmuis51ngesVz8U8vmO/
e8rdZFqJYv5sXXVXK+6JgybAlcxmLX4ny4AWJY1hV9sPiz1lGH5LXNd8YB7E52vU8xbldn3oJzeQ
rRFIiyCnpkMDqS2PZo5R3zKMzccKHjzsMCMOvV5+Tn1+7hznI8+BDmnKWWnjdxHjoyAp6PgZ9Pd4
roO2TF67tn9YHeZdGlmvppH8sIrOywU8gcFnCdiHj1gPZhE5UpW/rxjNgKn1RjW7a6IO4OsfJBTj
FLMZdakok32bGXFZDUnIkzKuged+wXjbdPF4UmIK/CH99XLvQ9bUDwiSvJUt1FvlVq5f8NuMekjh
DQcROIE1+6wxd9I24HYO6HH+YTVyrQ/em/N4B3MD2/U5aDPDw96hKcmr8LCskF7+G8FFyMjaqlxF
iNJbvGgzqEVt4iSrtnRviwJS3c3qK26em21lN0drV5aFB6LU6y27s6xNs1gD5Sy/szd/qgskOJXr
bguX5irFy2faNW+iqjfsD1x7lQX4Xp+2hgH9vW6n28gVAuaxFQwTZCauBKySTz9iRqYqe5WXs2rR
IWmhlVuHarZ2ddmcvGl6nQGQ2WoB09fdjG1+VARWmkwYPg/88j80d6zrZzUXLx2pE3RFyMWaQayI
Bt9dvdw1zOt1rd+ac37tsmTHNe8wlEuzn3vo3lSLgXS0fJV7Nera9Ba1mAgTxbhXVXli2XOflRAL
GKD6jQKw1c3dXYF+ZtWo2rkDh7PCFr53MhNGg3kpPXGvluzGZjnlmT0cFtX8Mg3nzhbd3ZgewEGc
IQzbCnb8B+jSqnvvxRhDQ8dFNS762Snh9njt4z850yGeaESWNgRHFoNW5SPBV9UNAEM+mppQTx2o
gnUH89DsnU+p5eGADdCPnHRnpeMx6vD5TPVXoXOgu0b3aRp0LFmD3Jo8M52Mn7Ar7muZcsoI8dSw
xzTqSyhKrF2l1Dx4D9aVZWPfyngCq9QIh9lRzqadeaFbVu8O/FO2FjiuOD4D7tGnuqZMrzP2Gllm
XNrqT+Hry80MNrEFv8wEpLcC4x0oXb0dXLDr1T1PxWuq5m8mq5ErCQiPcU7CdIpyULONE/DqPjAl
4gAnc/Kv1kS2poAfnieoGG791yfqRYmNNrT7pVvpg3O0xsa3J1iQbiyu+Yjy9wH7bZTRARMiLiru
5rm1Yp9zOeYw0DiHUnPNBuBFwMlSlYgb6vCOziuEA4OeCnmJwbadjKEq2nlU+J4+PSkWxry5bn4Q
ImwGQ9mBL94rxFzWcd+zaYdbyM4UTK4SEk6pp3C844frKr5M8XxVFflLBsNPzGJrOrhS2iHsR/fu
LNGOi3sN45K9tkaJnpslhnelHolSlWtis8eR9cPaSvmm8vGN3ZGG3wTuoW5oCugeyoOtYiNXb/RA
lE5EtoK3dp/1pwwjkZHoG4V9ujAxykPGh0NmXFbT+qNG6kQm5VKC9V/r+B6KXn3jcnUZ4tT+aWzz
OljUagauZkpcF96KBSw+wzftLC2pjeXMVd03zCw5ppkRwHneD9CWWVn7aIidRFn1mTFgzVsX5xVA
GSYjuFfYZpynDDJCqfreotI4p29Vtf25nt1DYptUOtjjWH7xeTf60lxQgSVvlQHRaHazn8HhbK0W
LiJs8qJW48+OgBza/r1WtB9z7OmxzWjqkuU2xMD45+ZiIatJOne90KQoSEOp4O5TmUDGbeR7pImj
XrUbszeoXaxQAZ9mLG2yZWjFJ0q6w9Fb8o/Ctf6hZh3XKDAiCFTka/vU9omtf9DOpAAe1wPUsYKH
HTmVWHNVPtJg/04jw2GWlG54Zfo20Mcl129ZKsdQth6wpPgIJIMsbebc6QxQ+mjyrvFpz3LK1dp1
c78G+Z9y42d3FGT5w+noVHBKPEr+xPxsB+1ABuy1HFHSI8db2NC3D7qSgumL4qC38r3jDptsjo+l
Hl1pVh/1cvjrevRvmWO+pMgE+9LdAzei5jT/1WnUAiinzVTxOTIqedZaICJtOaJSL7Z2R0lalWly
qntA3UCKOIDlfJqU5F1XrF/LHL+tjpuZUasneofbofXQDUzJ59JBYOrzsEuUW+NWt0wX44r5E7It
4Iyt3vqLIgEzDjR1ELqYNUaVvr5nmf7MaVT6CE39ooPKWZrzyXQB8Q9zWLfNemHMZHu0nLOk/tGc
Wl/HpvM6ZNqeBccjRwKv575h1h8NSCpc9bOiG4zbW0uonykv0kln9MNErbG4NcQFJVc7hxaQJGPJ
N/RIQp6ZcxIZPwh1eZllGXyU5Nekg7tiioMIPrE+lNYIbbr85ERXqj1LmMekyYkB/tkx1FaoI5lQ
4nUdzZeUxUvgl3QEx/mtU0GF4BhTdiOum4k8muK6J1dz4VUypJm16uYUC4vF0ENxDEX/WON+ixse
+EGFvZhBj6ECFPbejo3fkSKEIKG+xyaQ0bFPPpW86NZxK6im8Bmv3IFLiSBUWsme3dMhL/3q0SDW
oHGP+nSaefV4upCnue2tlTnZPH4d7hZ7AtW8UCdU+OYCIGV3RRast5o0Pj2Q3nYBhydtRB30RXyQ
6RQagqWnVPQ/XPxOi6s9Z2lErKNw8bPMVLxzfWdzYw40q7rx1sERZdRfMJ22TCAY3GZ6QywdPg8x
RbhTI5wJ+oyW5XdU3cBrdjqnM69Vh1UBnpNsGXmvNy+t7LlCV/U6q6m5Wdh6wuNwUAxkqPFgPyE3
5yNN16GzjRsfjn+6TA/C7n1z4GoBJCkYovJomuOxiOodsAcfJi3kc+e6TNpFndtXMt9cPPWb1lc7
t05f5rJ4cx4RuwVfrKpZAO/pSNSWsoX8EFTOdGZd6S5jXk5Nx4WfzxwlcIDM1I+YtrJ6D0530Tep
098nem9V3b6CzPbbBA+n1zonNRue4i7/lyaQgKNs+c2ifDugHkkLmwogoWmvrEXpnok1+nTbsUaj
bLeq6JYD+us0mOHYZXG8uM9a85E5xbzOmVdCNbfpXPD3wG8foPbHObfiiSThumn057JSLrNgMmwk
vHKa9qeE5OUT2lF8BxRqkMmcqnRBoFcsncbsiHknk9eQP4OZZFjq0Msc5BbwSWDCAqEymQKatGoN
9b3rM38eQTZJZ7onkX5XBOixRi+O7tg9QaU8SSgEBewhK6JErbU5XiWjshNqvydIf3Hd5oMVkvVs
yqdkKO7J4viskT95nA84F/Zebh0rXQNcPga2juodY3Voa1wDvGQ/luqLNOlIZqKkma+ZX00GVsfM
pp3AesQt4/+Zcv1FL58pkcUyhpm+F5OyFW3DSZySteeX9n8xAAPAkEFsyjemLBsxPlCLpRk6U0S9
V9gbfUZR6fFf0XFcjb7DS8gO2GqayldIjTudxrStOFsnnW6g3p56JASGlx/01tvPLeNry7rA53yO
zPZP16PX0hGHujbPopSXckAkxpqXw6MKIPFoscCy7uLJZ1S4tdM6zIr6TY1jXxjjkb7MGvzadtaH
v8aeuH8t81umorRrHOseRzDIpxr4F+LCVSYHMIozE57uJea4UUwZ+/irF8A2sc5M1+HCSaXMBjmD
L9Ljb5HaEnBZEOWp5TZuR6ICYtgkYmaeMXq3iRh7rRugZHEyrwsK8hX1XLY2K+xPuqowJle48uIN
Te0ErWx7aE3zrA1MEFKTH8bcfapxR/nSf5Q0tfsRb2QpjXNcRzsHnVDXjn6dRUEhH2x63fwHCw49
YFGZYQGpT8PtGrsUl5EOzTCqeNU5JDY8g3lqMt6SpD+BmF2ZdXNJDPrHo7BWIld+VI8NljSJ90qn
vAhF/KMPdjYjhAdjmq8EPZ6xRfw26vqFjXo/E8uu7hZ6IVigpKat3LhBQR5TkGKrlf0LY9d4jQwX
ebygO1DWFykpm1vjX6/SRKw6sUtmb0uxjJJIV8iwuHdc2Nue36Ojmi/RzKx3rq2nMrM3Y0VZn1qB
k3kvY+39DUb2XTCfaqJyqy3o3T1w4JQW6Y712x9Tr85qFKtrs8jvxawBF03H7xz5NhDgzxGwvEoH
ba7NMEnUU40JvnR0CGfpW50mt8VLwnFk2ygzEXurVfEJMPEPL+2rDbAOQxE+G0itMzBvF2XlI9K2
KPH28WSAx/tq1V/CHptoatRVKiVYh1H3CWm/lClq1iEhbdgRpUyU4stSYMg6QoA1hCVCYGzn1a6H
wWa5Es1R17ptr9ReBYcF8j8YO7GvEptZSydeNDxzrh0f8EWEI9g3rk6p4tP/+zQ6CIcumwCMXi5j
L8KIpTJKgW6nzKa3UovxXz/bx7nWVaRkC+N+E75HeklgS4aZYGJmafSQPIwb8QViASMZF7hEG6CI
CpdZ27dQ5zGpLGiB3GAo63CqjGChDYntwuMTJA+agMSe4UJHMj6ZrwQrb43K/Ue2eJ/VlYa8Usbl
d6uMW9CIQWaytWx5P21mUF41Dlkchy6Z512I8KGBG34Y475OypdwNdpKvFT5oR0YERuQchEgOhLe
g4WJueqMh7WCE5N1sxI3Z42muueYJa5j/pECvKHs3YqOxuHI5acvi3sb1Wd1UkJEPYyv4Tu7XnZi
un4iIsghpjCMco5lkrwS0wnHXvpKZLEpAAeeKghjld/lbKTV9MYmUBAtOgj3MR7rN2hyZtIkCjg+
8LE1Ef8qmw5Z1X7x5P9o4/jdyZTPYL4e4njTCVif/HBxt7jZh80jkGv2rjSUO4cetohyo7VFUHnL
NXJkyBEVEmLZTpV2hRtAFdcdE53Uw8Ah6cKIUgrfiLPQnpOQ7eC1ogNkRATSddmPVbfA6ifCB+l3
Urj7YZm/+vKfyIHfeIqJpaFam7SPuI6kr6yXMi8pzh4lTkTzRSy5DyXmYNH1gi8KOjQ6GRMeAoi2
Ksj2mgHvaFRhkuphl06nhQiAMOvXpR6DVJl8z0TKiQFrDUO+h8BmPEEJ33YlWTMwGRwz2D9riibk
D1s6NhzkznSMcKfo4FLAMTLCdYbsYE9WCCdr5fWUtwt9A4SMp5ZDmhXAtRMPb5YiYNRVO53olp2q
z1E8//UK0mNQel0GDES+VyI+QWHQwNObwSS187ToTzUAXXwXGNBVfQNpewPBBSQ8SirVORvMpQOm
lqCHkA73Hl6HAVUadwqzu3X5Nyy9M32AqJsCYhzPuaMdo+S3mvSDDkVspXM91aFpDoo8Sy6GzMQ+
LfWFdsR8nQzeNG1n4TnLtxGM4BY13eLVu7kX0BAp0tjodovpnUIy5Qjkcjo0/QejhyYkwNKRNHTO
esb9nMEE0oO/eXA/i7SK9lWdhUrvPVp+e6kZa0uaJ6+0r7nZPTWGctJtgExtX12LqD/HWf3b5DRC
5LhBxMaxhYTQE+NPssDN9YaL07ih5Vh7Mo4EjT5qieIJ1owxWu+K5dSrmSu7h+N25VnD3enMHxr1
tNJmtB3uPpXpU2xT3igKF6yBd1MBkOa1VgzOS5e+hiocFAiUwa3SP+tu/TKp0Tuew9PyMD2b4jq7
3vMyKezfxdsRtUOnGZBEGZKDIZKJfuqS+IUdzqtBS1w3xNHSp/tAId4IXDOivRiLvcrIZK5ayq3B
lhdyk3usWKsYdtij36M27XOE85EWSurr1kcTVVfTandSh+Lfuz6WgJd86V9UPX9ahIsgwtnT+GUU
Ip5lFtMIiV+Ym8iVVw8fvS2CyuxCKfSUkQeoxjjZdrF4ZkrG603Nb7wEA2Vi9DwbOk++ognMU50f
k6zrI+8Nt1m9MRPeYeCz9WNftT4By33SYkxsPeublCCqo5F2elC6HV24RLqnOnIpNicqjyizpoNj
oGYh9QekOCn5xdJEZsZHa00eJBIuWVBo0Nx0u+6bBbh/UvEOFKpBopWsJMMW4zBKHrY0PxqVr3yx
dhNAny0V+dcwWGd0MluHJY+2wxubDFJuytLmI0G3WBfWaYy54pZe9bRgWSun/KkvIpSiZMzULt9n
TbltzXRN+3TjRH1HgEFAWMUYwBLJEytzV7XSNlKpj84E8l3SF7PtdKUo1XORwiEW1hNbR8cxGs60
uKE9NMaN+BMRG6tmbuDxPhBVRkYDp/eqB0LEtPvQtXpY5RWDAGXV2Abls7nJytGfxurJwa86cpa1
ot9iIH8GQrXW8dxaaX+NK7SCGfO3ChtWoBpTMJW87WFb9bzMymzDGhQ5WOAm3qG0LHHT3cW8j3nh
7dgc9zaqy7CDnyhSrsVtK5x0AO+3jGr42shxcYUmivL/jgW8Wxjokh299TimyZe5EDKHr+vwyDWy
//a09hc70SYuRWgDLV3lBSfDw4WCkI0ezclN5l2vM6eYzE3Mg1r+KCYgYC0L25aUhaG/tWYjfdVs
3rW4Y65BKdQxPAATcemKCpZXslKw/xXda0/TrfKiNwm2mrdI4HD+9gjsFyGuCjGlxNOvugXUvW8Y
O9CuwQm7qGK1dPbGSLVdQTz6USh3YrgNYCnAbyVUqsbVbqZAiz+hOYPhp+2PrEPadUCU6OwpJcM9
Ug0J/UytwII0JPfM2nDxYbZV8olS8jhAmBDEovbVEi44s8fB/E4bk/ZidmyM/MLFJsAQe0xLa6d3
87J2lGvecLw02LN8DN8LEsb8yYG3vmqtGp4lN8am0s75I7CWu9zCHCbQa5OAOdwH69rPy6WzvJ06
Kit1WkK+AQgnKNmFYzcroZOHdQ9Esv5xabhK4gbgtkOhjGeEFyzRPRrPEJR3UUstWhKxKfMTI3CI
XEbFDZjbqC5A/efKXdG1AL71usjSA/FkzuFa/VTckU8AhfuSIxYc7PfSYI4Ya8lFz1FuTOIcezKM
8+66uD2DrKReA6jaeku7ljXTWn3mrsr91eDuOxONGXMKNcQLwlU8UtPDjrbI/Mtrn4srlFvzr41H
p1unnUcZjDY5/ldGivlHL7P8bdw+/wLNPJ8sBxQYYWmZv09J1UJ2lZHz27GitzXtKDYB7dai/RwH
l39XJtmo66pCPF1SKJ6crHZGf4EVVxxabA8EdRVl2Wuj0PdaAWctHA1Lq3EcuDNDQpMm2VJU1esY
jwnW01/X+zLkNSptBN761oyiX+G9IqnzYUn7MJt2zsQYzYp7bs3TuO5lf7YXSpB2MOd1mfBDgE5D
l/6fXQ/3dH4MNNv+QJV0AlL9qpLrJWxK+yaBBJ7ISwWiXDXhrrUpwXP7YexzFsiBcJkyjwe7NH2n
Sc7dPGwae/QJGgcOFlq5eE8abV3NxJrSG2rIFtWwkjGdIrkwBqxbwNDqt0PjB4ays8lLTrCsv2hJ
S6YSW8lgDq+822nqNFti2BUpOb1et1N7ilXlm5EHpgBU9rNNoMPLNwMvY6kwgVa5TrfkrxTaB2gD
Aoa/Hu388kuT6kfjtaFkEjC6E0h1ppftPF4ztfhJYq0MkgENbcYY1Ir/PIa7PQv2UwWPm8UsTpeA
2Cy/TaDH6IsbsCi4JSAs8CJ3F1rc3XRsx+7SLFyBIu6LrP+t6SqHhCH9hsE0qU8m7QbXJ7lRSJVw
mYayv5xbzXizhnRbl96BdaVAq8SXlrafsmoRKBVnnqB/LQFaJseGGxDQXrlOvolkdCtm5SXuH7x+
3jypRIGL2fk8pQJ1+gLb0f2aFT2003Rn51zXHO2euMorfAmqkviJ72qrpAM2DH2lciXqzCqcFnTO
Wf9TVEugSPs4PSh6NkjGpriSiESJMwJdEA0LBRqoxWTjVtFq8LImsDBuNF519iyxYX1g02fK8yw4
X7osPkw1pXVJuptuwSiJIajDOpb8FSUN/KG5EPf1OeGyczzxABfcqZN69PW83+rTCDGaNptFPWFb
Nmxh9deIXYptBt1V+81C7LlUeAnzAEgcsA3TdWae/uSWL5JLaz7Cre2EidmUH0UsdoVBFNAk3W0y
QDZq7aXpWQpIXRAHutkeMuiCfpKPXPwj80xMNCwGXj+w5cl9e/uMnE+3kIhG4merZH/K6JPv6rWa
S/IeTCUX50jn5170QBEi4yqheiKjucwNIcCCNnUTJSndGyIY7DwcB2IK3uLdXCP6yFnCS+M2iOx0
PdrR71CQoZ/ARWVNu1Pz4rRADfdghRbyJk2X1KCyBha3iyfv4JZDQNiXwQldB5eXM8bbQ74Yfskj
sSYN4h6XmoZ+7dwm0R7stjymRrOaJ1KJRfttZsWLKzLJVKOrgi5GayQeoyvsaOZS+maW71KmRGhX
Oa2w69EsuXWz+6VihiHEBKR7unF+hFPX+CPRDqDwlM+sBrlYpvApXyI6AKN76pTqOo4uy34QPR13
K7B+64WGqgmev1vwZo8yJZALhltut+yxvVDWB5NRnpz2yrLVXdRZzOeieqOKf8SlCD7h5Gp6Ktkl
BjwqhEXCaRjxMvDrZMOBUdrFG8UdzS7E16RbazMjwsi7NRPn3jCj6k04g0a3DIWZcX/1LpHyXtvO
BqIW0ZtmyzUz9Vm4C1sp7xOZmKVnsBV76oTVooQqs0Zizn6IQgy/lcVGnfJLzy86jdVtaWPl7OgG
KYJz1+b0pgvEP4hgtUTbW7P7mXrazRgUnyTjfhgICyJSyjpkF4uevrF4EoJa3BI48uFMXs3aCCbd
+m4gpz58uBno4hVv7a1gloDtI5iND1cn6A4cjQEa4kwmCOdxZvCRTZ3fGlgrRHThNNk0BSZ5au95
TncgZMN2cjcNXRlOYX9m8yRW5xdHm5hFiw6Hi7Mxx453a/MGyZ2lDuZcFvXCOMq1F2drOn/4K6M9
WGq/GZV3MzOfaUFtIGX5kVdsvIeaWrewIfLnouQDDB0fgIxo2FBvk0fUrqQM9sbmyJSGoOzwU7ZE
7YZMXqWbhgNEx9is7wV3v9XYmodsasnBTCcPUp/atpeiL5+WecsDlm7G2QVfXQmTAbNKp/HeDsan
pc3fbswcZKTLonYlUeH0rlnomllgIL4ZOQwlHGwBZnz2hHLNpPU3ExoDHAzC2F4kunvu6W3HUzPZ
1U6FGlALOL2pc6g67Z+Doww8EwHZR5I0GuNNgdSCxgb1EDmughkOM1d9VfRZoKriJjLlDdRCkDfV
vs26HVJEsHzlCUzfeUjUsNfw8kzTvyw1Nhyj655NGlVm2yklRQcVt11Nkhlt5RYHb3CvevQI31L7
jP1+MvsOm9/4LMf4w8kQJY82io58r1GMCHf4rKB+Mi9R6GHp3ltjmdcqqc85BmEd5XDKDlqB4FoH
H+t4LGBZCg9z3JMAnHii5wFiac3ngpbod07uZ43LnDlABta3rikIXHQJ9DKEP0zuPdWqXaxHW5t2
Ll/1nQnP92jTV3e6kVNKo4gmkN+y263kxr2kPbq2lPY9dZNDZczXbKDVVEDr73SMR+ORLQtuHlZC
J1DYp1m40JEL9v0qTbm3ff4xWB4zmPjQ6XQGaGc/pY/9D629uV28Vq3hFg0DV8qOByQiYZHEUdCk
4xraEjPvmT4QeB01dNoBf9Aj0tcn2MI6gpEL0aauI2LY6E0S4uh4NiagJgXaX1/UVcquoCk3kbA2
LWFUkjPE8Zu/guG1TKD9d3Io11pjHmD0YjdAlmCxHLOmRtx7aKHXFiifdUvEwxrrfxgk/5zpyfZI
aZDd4/tw7lahP1P/HGMz/8u9BXsMkXRZBl43cts2/7KaR5y3xCUiMZDWUKQActMYwsrZEJkzx+qg
620fjgDxOq/9TSqNq3DRc1jESEJd5FmECTFXzPT6UvliSxi4bl8dx7l6kbnt0dBzcC9Vj7OrswNl
7h9V/a3Sp4tFrkjUdswMbdqbsV1shO4cvETSgHRPzIjXSqlQgvK7LQV9CNNACWb0+X5Ca4Kh5z/O
zmtHchxLw08kQKQoUbrNsBlpK33VjVBW3ns9/X7qBXYrIwMZ6AZmBjUodDMkkYfH/KbdYgtxVXPH
MBO6lUQy3Pt8KqkRHlm+lYl/K3zzG15U+Row1W5sOpxYXHqd3jfEDzZDYx36NCKlXPyWK0Ql8N74
RReEUSGyK33u3BZiHld1VOydUoCwj3AopmgjXucelDcN4XAZfUXzAAXI24W6fJus7EXXDC/TQj7E
5LhpmTyrASdiOCG8ycs8s/D+nR/xtlHr0snMbRIzOPGKtZbMdgqFq1I7rYw2XYgu9Q4PouWrW6CS
YR71TLMH7zGWHco4IW3GMPthcYcDs9pEVElINK88LX6G2XADeX8bO/FDz7/FZEiNuNcWr5qnAfP3
Nqwv7QDTymS6035z54Q5FYj9hWSQCb/kphUOaXGw6ZLuF8pjf/I22jVDcou69sNQgaZXunzVDMtS
QUMNJv9a8q4JXTch45kOhHQ7TE+QVbZ5M2AnGcDgKTiuYWz+qJ3ixoyyL0wq1+2UfLGClK9VIAZf
7piE0oEzr+ZYvyYuPjGIau8zFVwtFZA/WXc1CP6qNr9KD5NoyKW6V88OtwNuUjdFaX8XtYF5mrox
W/cPljPF/ayYsabBT0j7lzMdxrSvb8eQJzPn6sJ0EbgZkfvAVNBW9DtKLrP80evra/wqhssMfdkN
oC15ERXd8zBU2J4omvoJoaAoQKYrAH1N9jvg5yAJ3R6KPNwZfnnlNM4t/krXBrCcuDLAP9jVpQyK
rxVWDEwQkr2t5Jc+0DhuYERDf8Bjgmn231t+prlw55ysuBJViIhM6f7J0n7PZOR7Y473oZt9N+Zh
ps5MTHpYY3FpxaR7sib2z3guZTM6b32r3gK2wUVraGfdUbqGabjFaOAP7C6cpdPfBTKryHBZz7mA
I2Mw4UKo/H4IILnl0HOtyrcu0Ih5kyXISHv+QcH6nKviEWVpuTaa4d63jF/TpF7SbiQTSuxdy2Ry
mpo/TUFbvjPVa2lFm5RekIOhlWHVUJfz6snPwcFP7WPWUOLD4HkAz91u5jDBDsVQ4wblTo2okPOz
x2kw96y3QOfm3kyYHoX1/Kay7rby8XyLi9ciM2CQJz/goPDxjDbeFmaGCJ73lMBGI1hHa7QNbnyr
3s1mdvDtGqs18dz16c+u0eAF/Mus7/rtHNubHrjOoyi5kxqwOcxyqm2NW8dlNo7uphz7/Ui/wpaY
hkcjCbZfF9MFROvD4LrGuo5z2icaM/U5cmE/FOogVfsQhdZaDCOm9lBZaz8lfNV/5mHYVb2W4Lhh
RQOBn3qDDtx8KENgM5rAQAGuuBr9kF+ABo5T23uV6guzstb2VD/OOnhtUPNflQmBuO76nSz6rYGB
Ll7QIF1xtJ36YR9xz9N7fClUXu3ymlIPVN2efwZjVD+adg5kJWqP5E81Ojk2lxGgE8Ca5dhKgnr7
1jTBlQm1lcF3fYi7ZDMENtS++aYFZO5L5nlFSHML380oZRSkhPkrBpQ1mcVtxrRjqPtXVZJnYnA3
Xfhjfhj85EaM/Y7bP1lnQG7QKtgEefU7XlA/etji873JSqukxOG6Jqxp7KF5D+UMFKZJroBvvmG0
cZuE8S/TnvBjmPQhK/0RW2evugL0uonQuKPxvuDD9NJtE9znjrwS2fA6ZS0GPdYutrqHJOnX+Jrf
OtnEmRjp/KWPOsNzIqA3HkVr2wH5hCjPTiHnz13XMI4TZKilBTbTMi4iE3gO1N5XJf1tlVnXmMhs
FAMoWnBbCfqSaa97mYThgw5kuY3NuXkEayFhiaaELyJPwZ7nvGNKr6xrE+s1yuRmmzsFmaDTgm0D
rLaeqvYmiWn5tXjUr5c/5JKCr/X3BUUas/P4KgV3cxHp6hfM9QMap5veCPeVjG2SYGtfCxAFUdgf
QLt522jESbYfnk2n+qLZxQiPM/k0o+BnbLnryQz3aglsND2+eXT+ZCufFsspqPl5vodsOFzY2BkD
2E2+u1N475qo2PrA8WGNzne+NzwUpXGnJto9xuwQ9rwrbZYFoMFhk9sgTsZovk21uqFjhfIjlGZl
3uHIhh09HQsPkj+mBdUqkGOFFKuiXmtIcbDO8jB+HqmyxiS8K2AQ1AkzYiDxqsv3BUBO3Lif89S4
wAF1jw7sTqS4YFr1a9MyELNtfaXluDS195UB28Wub5vO35qq5pP0uz5M7nPHhawCVGgVBmhTJDP8
GkveRQAH2NzJizMzCJoH+1XVYIvhDtwj4+tvpIDWkNnJj9hDytFyOmdlhWSwdYOPlhjXVkt12EfP
jSgg+DrmY++Uy5cDVTVhpNfXu7iiU91XLUNyhfiDDr5rp7gUU7rHqhW9mbAjO4Lh1eIuyQizBx9q
Td3DYhizxmXzhYLxLtfldTQzxxOhcd3b6R+GDulqnGF0ltAVei5Z+O56cMO1W6mLqe7zfTYDNHf7
B1SDWxzwmBcSmbbcn7tSRI9l24AwVcq8BJ3B2TWLcAspwKCVw4zdD+U+8XkIUja2XuiUi6PbNe/y
0q7Fzk7aJ7fFyDsDAeI2+aGUE2WRvAbD8kuZzRs2ZRgKlrB0ksZ8Q5qY30mwRYVs42fR0wTWYjWB
vkmU2GmbStYTepsxH5176nNLfXOAc0Zm88XpF8/2rD4AgNj1wdLQG9ph5bX1z6IEMu3783YUIGYD
M8A01gjaC8Bd6ODSPKn77iavDKzNUItYt3BLibwj6KnZitbw6fN7jO9/o4BuX0RM/1Z5GDirIJlw
dGvJNB3Vf7W5fi9aRjGdwLgr8AxCQ32XcUqKgMucjudbr/RjjpccddHb3JIRDO4qkd19sDBnkXi7
hUXarc0h24gEN5rMvSkp3KCSMuuLm5c8d6EIoWHpjy9Wp7cJvXfdt0CRZIrJtXFnIFDXg4dz5HiN
39HPLo+u22na+/BaAd3fTGEG7N/FBs5c3ofOdvCm5q0Msm9p3OzMzLgumGjsQlIB8Hn9swnoe1Uh
8Hdh9/EPOxb7KociG05v8Yhvitf3myY2q4sqjF+mdrzJTVCMKhlRzskWNJ7+jprhLz/Ac9brpt/2
aL2S+n0L5IS4yhDd9HW/j2Lx2M+0j8di+MWsq4PnN/4xRwsOmXpGHhppGvhKtAnLmwpiDQy6q6kP
YTcYUG11DecLrWd6KMuG9YfbRvYbvxevbZ/ctGa5C5r+rkyKcRVPmHW0teGDH6Fs8UvUTz2hgOpU
28qeAET1301QfxmzIZvLe1Pl/n0s2SGRqCGPaoMRDz7SHIXwOS2tJ/y93mJpYurX7EZ+nUgXGF1Y
+ityD6gfs3gJrXi8kA2pgUT/ZkivmR4xusRobt0s2Kkor+5AldDEGHezEne9HV83mVmvsSe9oe9/
JXz5YHpUql0jyEIK5+DlydOgOlKsqXyYm3AX+fp2zjBszYCg1aUDMoiBkT3NqxZXSqhGKJ+ONKp0
cBVWmLUI69uILPTGswEiAZMGe0qDwhvSL275OyyA1qCQ8dUKYTfXIIIpee3YW9X2TKMj+e2pPFub
hfngQ6peJZ3igioAiDQMfL0FttJzm+NTDdKroXOuOtq4i3gvHEXRgaXCr3BP6wdLMu9pyvNX6TCe
9BNslsG0LB6ucYl1em4y0KnLt5rsOBTyYDfGxWiqewePSZS6royUk9eLH5PKrmYPSRJlfbMaZ18o
8WvS2csYmX8qH+mDvL9t4vjayOa33O3u2V+PBleHXcXXpjfQETI2M1yGxOvum4bLdjbC27ETP6vB
5ps2eyEZZuf+19Bm8C7M+b4GbHOBqvufICIWUK1TYVwBcQMYbTKg7vZMAA5RQzz0PI92Mji6uWQq
k2waZI16SN8XTeatjVr8tPrgxmdCOw4/OsK9LNIbUsln7Wb3RoRvPOU84zLvsWsNlOTKO0dZK6pD
mlJ0Je25e/NT3N/dbM+gbj16+j5wfntFdoeD/F50dKFm3r5F+hciCH3hDv1rIcV9TZ2S+ZCgx/xb
FLQ3Ego2TM0GsCXDK4x2frgaw6cgg1Jbt99inW9QQHzyIxRzy/qGnk2wxMCb0p8ercp6qjyE6oO4
ujem6ZEcfVxFCE5fIONA3wOOqXLKe0vL+zwdfrgMG00V32HUvUUKgoG0hqqUzi3W2OCnk445cd1c
W62+Y69cB6XYBdKJrly/R2sgGrptNWbPGbeBTsqdJZsN4IHVrJNNG1a//Lnmi/vDI5Zc5C5B/SsD
Fmu5/U0ve3h+TCJdUR7GASB62d86YMY2A3GJRJjGAUAvUY7XaYiZsc9OyVwaGaEDBsn7ZtCeNWr5
YKmqoRkN9x7vLf4STI/zIkRNzyr1bnozkNglzIewhbSDgMP3tkNh3y7p+UrA1CljLpncuR03AJZD
q8AH2ZlF1/AtcPOZAE1AHYmAYxSz+703ikPRo+zdkNljfbrxRPujK+kRQahEoiFod1kQ3mm3uSsI
Bs5U/AkgVLHDWiinYrh2uv7J4ucrcFetgAfaWlduJzd1TJcqcBLIoNUeTjt0RkTtwuqxpgjg34CT
GHGhkt/sFkdNK7iBF71BfBvEJ/wFN15kKVI4WG1NIhvnP5qlvcG1BHgq3I8JsheB9+YN0euYGXep
P2/g/V1OVsQAnZmPP90Cpnpj7nll6uHQujQiFlRQQDyvuk3AyC9NAbdivXgBxfMyDdXPSuRbs8N9
nANsM/Qza+GtbNzFYUgn66aPD4nAy7IP90mMM66w72rB5T41zQa7vgDUq9oaof2QpN0rjL1XWOKX
ocK3FGb/LfSjvcj0unIQeWNKnkhY6q7qXxrbX+HPBO0/pS/qYW8u38zK+N2hhRE24YZ9OS9OmFCt
NJUVynAVxngE7wcsF9dtiQEvwlj8F/WzxVp9ztdYqoGHLMTOy8pLFv7qjSnci2q6WcB+ldnvY+9X
rKc/2oyYqwU3jRLoZ8Gh1fPVKM23MVOHKHMBJFl7Hy2dtgCuG45XcUw1VyYZKDD7uyP4bjO/XOch
QgumC+5iIMcqO3nwIIrJDMhVAmYCbDFo7MYFe+YO/Hyjve4tBLVI42ZMyU1+dcAcWPXRXWE7xCiD
OO6tpqHf/AMBbMxpVTIv1bL4glcnZS4Fa40Lrs+Y2KrD2zLuXhNfk5m5D32CSRnDIIEc1ty3IMgL
Ik72a2L4WBTJDt+4+yjILyecoTazkf1CYsB+5USHLz6mUVKOzy5J60XQpNjMOuN9VbFVNTMa1ys3
guowiJmvRiVHj5SanZv3IBPMN4pC1A/M24WFgEzJZVCbYBTl2vbggDshLHVzIIIma6fyvnZp+hRP
AWMq7jWzSnjzfnNBdnhbRG9qLPHGE2u78+HuzPe5Me/GckKefrr0FqIxHHvgDC2U7bx7jYSisFar
OldndCFPaNchU2gqxFMlCDtv+fuf/++Sijt8nzqmSg4TeK5VadFcp08vHvOaYPC55s0JGUb08Uyb
2xfzHymPdGn9oESsNiZqBzqFfmDmks3cwpg0BHgpEBBR+O9VGFkR0VYTDXXbOZZQD5wa2cccs3qc
A/CtK9S0GTA4eLRjlzDi9s4NjlXtmUVPvVEyUZRNcKsS6E2+f6PYxJkyjZHgMV2UcxKpF6IYQ86m
1v7u379RVPhNy8V61jWPzTHyrqwBpyfZQXkQ380qHQ5wsxoymBSNmM4Y/73WI5KpVPrKRNQSbYr3
j4ZAlSBSIyLqRphCgvEUX2xces9oIy0ylcfCSLjZLp5p3uLkc6SRqq0hDasS0dCpHosvaDT4K9fB
vJwzJL6PWeCus8nJd51NgP78fYplC35Y2jMXvV3hmuh1v3/APK+DxTs0O7RBmF93M1bJSQQ+QwV4
l04moJ2k7s0bOg/mfjCzaZfPZPEkYSNkmC5ATVx555xJTmjlIqGOShi0M+Ha5tEJxSfTo7KMskPi
+gIYB90LFKrUjbCLDQOz+8katvDiUZH88+/fhkbV05JQNzm4zpFCVRVlkM/ciAMbM18pnDbdy3HM
EK2cvlUTarGzC18nMwY8IueOdmycO6i7WYZx30sz2QpZpWe+0ImXAd2AvQ4TaPnPEmP+Clet7eMC
0qBSXJtd8yVsxXjvBUb/7MfoxLXlN8Mze3T9nQaMLRbin7+QEycb9VzcXTGWXaZuR4urlIIogj1y
SCeBTm3bz4iGm/ZO0n4985zyhIDs4iSyuE0AktXHlnd1j5hmGw3sqMrXNAWcEW/wCL0N1MqU3qrU
nreJjf5ENuClCOOiyuSzjUlzC0oSXmozzQgYM/vZSSOr8FZXYw3uqhkZlyaF3Hte3CPiksXFVjmi
XanQLX8IXCKhndh4OaHhqLc4wTfPYuyc6wwKbn3mGU8+IvrP2lEmRmHHZhrubOXJLFBhLo22vRr4
f69pmbW0N0bz2RwLoPKYUZ4JmeKEXq2WQrOjTQ/3bO/oiDudttUA9BzpKBJp7KOjrQicftO3M+pl
ErDgiDcPXjVBWW4NG6LUZEb9L7q7zC1sBncmDfkLpiPyzO46EfZ4E5bj4K2Nq9bxvZE1XtK3rYVp
hN0OdylCFau4C6ncKoAFKlD0rzPo+VkMWfHzff3RYsU1UWlnT2sboXGljkLMaFWiq20MCjo9JbA/
kmErjeGPZrB80dsR2IaO4z00bXiV1bSGozMmJB8PluBACwZw9HVdtsL7U50OlhHmFgpeTsPg51vr
u2XzcxCJD341nB4/f9qPi/GOyfewaeN6No+dnsSEmATMTnfBL3n7pk/paRgBKGgE4V4+X+rjDmcp
ZKfp/yquy+OMB0uauZjswL2sUiipjq/se1ob1jYv/fp7UVbtFkuiafP5oid2OHZsNuHaRM4dHcej
MGVYNGzHSXvQ1mMkIjE4Wal4LEhFgE80bdv8rMumeoaYLg+xoJ/bl+jZ4NjW3WI+HoCj6xk612N5
RnX949sAcostNgby5Jm4uL3/ylEyjyi1mZqPKmZAq1iemNJG8yGRSf9YatjhFExk2p+/j4/fm2W1
zViFz45A9fL3f10ZBjinSclZXyJqq9fTEDoPfdU0265FAPfzpT7eTixFX3sxRVrMD45SvyiPe4Fi
gXvp2UC224XzR+mvtrNfN7e5jyth7WYJbQm3QuUwt87EthNPSuKiiCDkCuh9Hr3g1nYK6VYBKqWt
rm7DukS0sRnK/BYdNkAqnz/rxziqcLSwbSKWJF7ZR8nBbBQyraHOXhq1V1/ShRP3LlOq6swyH6Mi
OF4ydywzScuEOnqlY1m0ZWsifztPzkLQrNz0Wx127h/LaRx/G2E+810MifxuxwOo4M+fcTkp79NB
FsemlJUZ83ru0eIID+jBcgZEiRu04Ioe5JtIon2C8CXgNH3mfJwIw4ReG01gjAEIhdZygP7aqV7l
VaUuBc+aMfjCSr5kBIZKqVfjAqX6RKyzBKD1aGV04sbsFaxvduZ1n3pim9uHxIP0wzSPMvypiQu4
X6BF5qj33uLUfXAm0b9VuMSvZmB3Z5Y7sWOXj2suYYEDeuyXqWbicNpbHvvHFu5FbsnpRxc33uOQ
Ze3vzz/miQ3rYIliEgUWU9/jjCoeuiLLmYcTBzzj2maId6+Csv/2r1ch3juUZEQAjZ/v+29YZxph
pXT0Lp1ysoo12KrS3wF29P58vo5YztfR3oRqwsOwZ6Tmnnm/kI8qQDPUDXDSuGm3nbR/Vl1QvtA1
9q6bUdwzlwQVBBv1LojiH2hUQbLAc339+c84EdPBPxAGLE0CZ+ujE5JZyAcOMyfEhu38UNYjxKGC
RNJF01Cwhw7grOwzm+bEmv+kxfjeUZ3ACnz/5E442Ex3A++yGwBI64VQ607Q7apkSjfodo9r+LDq
TCg4cav+U9CbUoMPkfKfv//rcKZ2HXuBGXuXUTIV4Q2yl1BkshpBceRshkbjuWdUj8aQgs3TNT3J
VTCqSl1mQGthNdGOegzckSZzbeRXJuLD57K4j2cJIWFCrBS2pDA6bnZ0DaPrgkL0cgwhZLE7cIcH
ZI0YmCefPv/qH+85gDKLIefi/Ofh/fD+C6Cup906MpxLLwYloloXsCEU0JGpDAI2UwPrVvQgf1Cs
ELeeD7T58/WPjzJXAYLJ9FfIbyhMj/3LehxWXLUonvvArO01s15T0ySsgs2/X0cKEuMlfdPKOtpp
PqIX5TyP/j4uuLfR/muT1exXjEo/X+dD5LfpUEkhFTHfxTNJHxUl8NRCrAZcZJs1CnvMaOqd32YI
NzNP2cqmA4WZLbLbLZiTUbn2l7YHXPkffgSRiyi8HOQPZm1B77WiY251gBOHXHehm+5KBoYfbzPU
9yHJORNcvbpJaQK3PSUWwB4FwUm1pTjTKvyn0fJ3dFteCFkzGazleMpSR1chbKO+y4VMD+Clwd89
V67VXtVjF6LJhdZjFOY/O6lxKwezwbUBZCGC2Qrme1H0mh8LqljQina+N+SMjBN6lioPzQuDqvfc
azu+MpefSotRcX2pxcvo6NtNRWaBX1Hpwc+VvvV0yVAREIlUafZNucWwEyOUp7L3x5WVpta+7ZHz
lmaM0k7EX7gJpzVrWn3LYwC0qNHzPfNh5dFV8c8vlFRXJl1eVOKProqB6AQg00lBSfkPVoOIalVD
sMnCIf0Bq97YM0qLHkTW/4EjZLxVCqFQt0idmyLkxX3+Y/650o+/LBmdsDDtokF63M6y09Yu69JP
D11VA3OvdEazG8GpidnxEFuPCoRftZrQb392qgR0TtvQUl2pwPP8B1C0mAZMC6ElavvoMk8csm3g
I8GfKEDY/cIAy/WLUjdyt3VeOlCQfMsaV57hZ88wSwYGGUmQ/gpblb44YREDMU/rnw0yYnA7RiLZ
hR/NwCxGHQY/Pn/y46C5fAW8azjnSmpbHwcT13chdkmDfRLPEYTtOj7EGuYU2QhKjolE3wYvhSu/
UtaXDkPqMy/++Hr4Z3m1mKJL4Ur6qu9jtiHwEyxNr9jXpoJGJnS5DigTN2hWGNvPn/TUibCpOxVd
HdZzj5bK0PMJbEHHMpUBOvMWWEBSW9I7QgratM65vtyZ9Y5PoOca0itsvBz9Zuqf0DAEe+qNzjYZ
A5xp3WQ4kwucfJVUeK4QztJEOLr+PG6arJpNqGqSY4vFnbuDWOKvRKrmX5+/yjNLyeUm/CvriEWW
DWMcz0gupZa7Ui0HirMZLlpd+XRmh55+jzyQFoQJfWxhPDV1OHd16O5Nn2uc2VMHe8UtwQkgOFS0
jnsmMJ1cj0p1Ke6ER9X6/uFECGM9GhRKnqk07gTm4Qv4sT94jdcsWEj5H44AKzGAwq/YM52j4mYh
GNRoEeYHtCLM+xod0W1syOAqMRr7XzaZltPmMgISZCoAOI6bTGiR1L6aOujQpHrpBW6I+U+sMWLY
RqCHPt8jp17jX2t51vvX6ACtjepAzvt6QiMALOHc31iNW37xWg0iJ1EK4crPlzy1LV2bTiEfzaJS
PToBdYG9RJCBFcWEjIZRh1JT7DbJyrCU9y/d0v/3Tf7fUscFFXcvBSGilYeKg3Dl4U/kwnYaADnS
4MMmZ0Y69HedgWtc/4dndCgwJFkZ89Gj3WmYVYvLUr94FLrOz8TuDOPCVvbCT4gaQOifr3byI5I8
OJJBy5Jdv/+IiGr41KexuY/rZqKkABf2PVYKiUb+iCfIGBv3n6946j7CzNJhnyrKBb18479Cix/Q
5jfNTO4BXuSAOKwCeJkRzA4eFRm46JWMZOBD6SkibEqlnNNrU0wIM37+M048OE1fVK9s4WCsqY8i
XAo+BX7SohKJv9YmQKENQ0TwuhDCumtguvK/rIf1pPQYmVof+1ZA1g2nYQqdNfnkrIHZM3ZuUrP7
3pZxDCEPF63d5494XLCyhTHlwy6criz16vEjeghSSWOqUiwitN7mAeJInh8ErwkdAvBx9kLxgST4
+aInPi9VEE9owszH1PPo87bIwCRkOOlB6zJxwTKrHhAeeWy36rtxgXfIHEJmkBtYNw2VC1w8zKx+
/vf7emnoc1nSpKA4PTpF3DMiopWk9x5Q7b1ReQiROtCeRS7lFn5D/OPzx1bHfZHlZTN0U9QOkj8e
O2zGSOC6zP/yQ0zKkVwMVlma8DsjeTXaARhZvK3sO0vgrY6QbNZ+pT/fveL/Gz+3GqobUqlj9Bok
UHcvwmghPfRFBFYuNwx0rcauB/AEFNh9mPxkfBDgHO7jFJXLC5G5MHejysPU17BtUDzA/GtMVBsE
gr+IAq3pi6oa0q90j+ZkU/W1d4t9gXMYS5EH6yAJ0MYdbR88IWokxjoo9GKuVELWtkdMVFdg38DU
GIG7//yNLbH6KCGn5qQhT3NeL3Pm93GgH/oGd8AYj862G79qM0O2mmbrgr6Z9NcxFtXdjHTIOsGZ
8EzH89TZl7Qb2SCY5eEU/X7pCuGKKWcCc7CqaTAvfFTTt9ycCHdmffZzyPLqzOE/dRL/XlC+X1Dr
uQhCUfuXBYPHPeTn7D5IsKVzE3R9vHrO97bo/DPF7KkXTIvMciUTNljZRy+4cgQuR1FewrJyBCx2
Alu2zjTI561lRoW/Rp+/uonrEBRVaI2gkT//wKceGqyGZnBNE52j8f6h1TTHQYp49gHiv0BCT+tN
Pf5oaRUB7TWa8eDEaNCcOfdLeDneVczIievAOFwqnveLWvOI3GzKta06I7tK8rjI0B+f+j1Sj9E5
C85T/RPXXgaINOtJOY7bkBNiS17UpNlBMEfEA3QsL5XBTT0Dpwro2wzY6Y0SnbLOXXyehhZLBtO/
/vw9n9rNzBUpzbTpKTpQ7x+5mo0hkp0/7aPWRasBj6iq3cN3xZSjdoYZNi0oCfEf3jNYIxIGrjT1
4QjVda3cQOjoUMWTt7WRYgyJT567hWUElfXzJ1ye4PijMlYE3UQjgazoqLCra7R5pZ2Gh6Y1kO6V
aEh+CWrGt+vP1/nQbF2COK1tGry00Jdp/ftXiXywKuxKmvvamwqQrs04JV8zKi2m04QFY5vUse7W
EaadxiboiR5cbWMU77jTWnNjwtWoqTTT8mnobO+7gBJyblx/6lQ5jke0dlxSieMicEDgrYtUxk8U
kb8yAs+9iaSBGUBYe2tZdghypu65EdHJRbXUmlkmDZ1/hgJ/5WzdgAuNqvrwAG/f6q8GZxTQFtzM
ekHkLgUn3IXBC13i8e3zD3Lyw2uH4Sb9OBY/CtQFLAAtWvy2urbqfvrdMK1rRtdnDtA/KfWH/UXK
AviLhN88BtjMepjGELutAw+PSP7ITPip0pM2FlY0E6gysVHySDPpPEswi6SLlIqPcgqC7CXA4RDv
XVmZ8OanFPUwMjJA950eYOh05djFK4DNOEM5wSxf0iQUVzmWOt/rWKLEmbZIhNH8sd1o01VV9wVi
GIrtWGoixFokkXGZTnZd78rQjO5gPHgvfissxrjAjF40+HW9kTBu0ZWj64C2U0dKd+aiPhVfMO4y
TfqhDJmd4zpvVhidpGN48LBO2NF6oEebIEUam0WLLiMS759/9A+Oy8sppDgAFSr59up4GJirumI0
r5PLMTX8XZkF8q5tuaeVHYdrMnV4XnIwNwgyZ9eoxwKNzRqEtAOkYkG5/sqcOH52ei+9szFkPXOT
n7pfyGpJHDyTGa91dJNbvokhX6lDUgc3/Ek30Gygl5bDBLZ69J4+fxMnFqNrxjzfJNQuoIr34Qim
IV6g6AIdgNAS3wMkob2Vg78OAniILp2bip5IGDyXZJkLDVNPAKLvl8s9J9JtXIp915A5ryNoyAOy
9ZkCL43WVbiq/AY8IrV58TRbBna4nz/uiSjD+gBmNYprjGWX3/dXlLEyxjZy0MY+o3OME5+bonGX
J1dCGMFDn1KkZvzvmSzl5EOTiIJEQxed6+z9ouCgDbyAUTFwAKytTOHEuCpP8P7Spr4stBvuvaEf
vvQxFrefP+6JSsmjS/O/bfzFrf79ykFEPFCDq/fWLEMDmo9C0aX2k/rJLhIUxAczt/8gjB6mvHI/
gUMXUiOcO2wn6hYPqDh4CroNHsOto18hAxmnaIMcmPg6VA9Cwi+tvBYiU4/Wicr6jXBCpGfNaNx1
8KovGkuZ21747Zms/OTn//9fIo4uX9cfp04OhK+0RYl9jopw3ZpJ222DAoWMIJwRESW/+fwjnDpi
dCOU4Cgz9DlGAvhV2ic5nMNL3x0jKG5FG+Gq4NhIsUF7885hkU7tNsIHTQfJLJkb/P3bThHpGJQS
yKrjbnBJ2yx7ivLURTsMBMtYRjgm9va4yvln0zNPenJpzrZNSNFMY46XRtQlKYPB34kKeONiuaKh
dU6YUO1dgD2o7Y9IlM7JYMEbRfzkXA30cX3wFhxt7ZrKBF56tN1xlrJqUfjBJfutu5FJjIBK5sGq
aJiqlRuVtI6z0ROW2Sbu9Ofm6KdWZ1bGDa+AGtJce//iTWfGukV3oOPNoHD2UDSZII+6yO8pJLr7
Vs7+WzL2NqxiuK9nWl4fd7bAA4EMRgPP4GI7evUxDHi3xi56jzwEeAiJL7q6GXM1ImHF+BoNYzRZ
X8E7GPLc8f64v1na4anJGCnEvKO3jknAHGQiUvuKbmm5ymOVjReaAwUH2o/DL5lr4lGeReLOQu+j
R83SaRAiyOeXqM263x4SFtipJ/oezU2xBTtmnomCH7ML8IJgnBh123Rljt9NmHpdOXPS9m4YwUtF
CHm87IrE2w0utlmdk+gzoM8TRRtgakAEC+3EsUBVvN8KteuHGUrb7j4YLHEdhgvZpk8glc6QsucG
WEfBrJcODiinZGEdJnNZ//o87JzajkRbCSdF0zDy1PvfkPtmnI2p2VxWuprbDbqfxve2QpnRcRq5
0jlGOB5zinAb2D1jyc8Xlx9jPrwNAYCHSpnQd9z0xbkeGXnQZJdhp8vbiH1QYT+HiAlQnTTE9hDO
o9ozJemsa15DMKyMAjL/RVEyr9xJ1bg/RnRcIPBNX1G9ce6qpo7m3TBbSYm+W9jhW1nWOt1Ec5H4
CMYmrtiXjSnP3Bgn3iKnChdrUoZlKnZ0qP3ZjfwIZOnlVDneY48090UFG6q8aEU7P8BbMf0LgVTw
KrOK/PLzl3hqG7FhmbTAtmEzHYOXxeA4iEvhXFR483QTNzjywN6ornyvgc8pXKO6SZjQrxHrNzch
imoHJePgzKc8cbz//hHHaMi2aDpn6ui22r7vfil8hxE/OI/NNKJPdOYC+RjFwMyZgtkqXSUi6FGm
4NRSpov1wCFz6UNGIlhsEPPGwFQkb+N7V/tIPCAk4Z9Zlw4qp+F9fbag9Rjag9cDnnE89hnlokAD
Df0wVKLY2FEw7TDtTteDz2BXT+a4Nv6HtDPbkduItuwXEeAQnF5zzqy5SiWV9UJIssTgPEeQ/Ppe
1AX6qlKJSrjbMAzbgM0kGYzhnL3X9tN5X+Eg+2kEJGP0lvonnUb3E1Tm+Sjmtl05GmhwVgCmcjMr
fLbTgWYfmTnkwjpeZlOZC4P7tmq7h4yJfF2ZxLvZVpy8YIjPXwqZiUPYRSQDu9l8KhfcJipFC3H6
NN0US2BXMvrUtYrpa5qxSfVVdL8IuzYkF5wEVu3N0OKRnxOCeAtsrOt2UoBtikb8M1cWSZNtawPZ
AOZhYfzcjP0UHduiUweAYwa5XE3zNAxjQlPUmRjmXkAioiqWaM64Ncik8Yv6teJwu44XN3JsSxh0
bO2MnwHNVUB05HyPEUxpe2Dtt2pyYUuOMaeI3AEoVr5aE5O45BY4+tUejfIV1UD23cW0T/SHr6ZT
UnoIgWrZlruRBo7eEBFgwmgD75ZoN3jxVUcekdNp614aZBNq8h6h6cAa69lRge7Q0zGOyubVqMD0
D1PDFcO4OiZ1O5CYBj7sYJL0SfJh9CvGKg3leAkwn3yUI03Q7NAxaWyqnFyefeXMv3QwNfB4bPtO
ZAXUHFrFM4gWacHCiCtYNV7xgmmoeRlMG3I/hfdvk6b+Cahj+KzTXn+XYDFOHOfrXQUOmvMcQyPy
sn5dyZZDTpJ1R1I89UYT0r2hYdXfmprgxR5b/NrXSTSu6jJSe1Ek5n7OSqeANOkmj2DSx23rUNxl
A+ivBieLb33DHXeWItDR7YU8ZUk3PNOqzdZ5g9M0cTHiU3M5BqN0j5FXFCc54tmDE3KLrg9SgYuJ
WCwJlsT4ADq0pvJ7jdTvreh55k1FBo4vMt5yQbandInUduqAfCVCujA9Q56hIpc9hxFzPuurrA9e
X/4cHGK8rCJa/Ov8zoT0321Y6voxJgL6qJQR/HAMF0r7zAF0WLv1oG9jh9BaQ6fTJiyM8Cn3Q/Iv
LBoGsNUIm8lkpMHfieYEZXZcaaNR98GURFvce98msw0PVQvXFCNLehxa2hpVAFV1pudxFPlobqwh
0yvlF+UDn6HaBx0ezRY5D/DVipwuwtMecg6JD2SjetzyjB+YL6J6UKPrELAy9bvOE7B5cvJqyE5V
JEF0Lo4ae8HYLzbrxDD7n0o1hOCgHv1swJVYw57pIIy746HCI3GqLPmtC7ofojOGvSeB5rkj2Qy2
to2db0XzoxML8x5v0g+ZBp9lVhFGHMvkmNfdsBvgJux6JoIGGQGgH6OZkpNYfNFVCTkmK834R0Yu
6capI38zRGW/BRT4tSbr/jnOsaXTNF8CJN0GGFCP60VAfKerM9vbiizjVaZromWp/0D9ZqZjed7M
M6xotn5bmF7QbeP6GxgZRV5wAFevE1Scq1QOt2kUWsxAZX6oegq0KxoAr2lXobceGr3uDQcSUTpF
92Ga6u8ezvcREGNAcKXqu42yJr1L6NbuAxUZm5LwrE2dpQSxl23yOBqajD68c956jDvEl+gwd3A3
fwq/Sh9FkQKKC+1hU9bOF/Ze1ve5zKIHWSREkhmmdeMFCw2RHMA3X3dIpuL8DW0GLIrBiTbSnZyV
zDMOgYbl3nk1cCc7dvr1kBCHosOkOUaOEqsSoNeaGJiaaNx4fI6qOn2YrSTbx02LJq6TEel9Gbjd
TmXdiWhW63mwlD6VOmqxWWM0D6sKg0zUx+ssAZ/jupzFysheVLYwygCZJ2ura578ghTEdojttWHK
Z/zXdrtQ/PtnokRcuJhB9W+QKucZuxe/FP70kXUxJYnaEFtisp1T7iyfoRUF/tdYa9jPEuF03M/9
ZsgEkEk6ugeC+kj2nUrghs1gbd1Sv1IKjaxVRWY3AhmyZDw52wezTIcTmYTtbhhD5JLaSzYO6RAH
1Q39ppsjcTMODBIxy+5UWyFn2pCwckx9887QnV6ZTp8citx2DvUAzsXIJvMEP7a6o0Ock6xhAZoH
7X5s0X1uZrhzB6ewNP84fudzXt4Rw2oeW2LAMDyjZAs5xjigr1xy3Df1QjYP8tx8ERoRg6jqmai2
qXsuB5S7bePYO7Sn6cGrR3+dzm774gRFTXkfZmeSxCkouVRXm8BA0r6umaoPTh/06zl01K4xdLPT
VQKoNKkccE1JZWzAhRI814zWalya+kE9LdBK19yilBGbQpHxPAFi4IviuXUyxY5oATlBlfrLnWto
mBKsigNZuFpbmex3/tS3rypNSc+KYSWFrlFC2QkB1JFhCW5ZmP9M1mS9tSosoHfpF6tX5S2igs8M
8eRxjrP+U0BO+NEk6m3n0fl6bK2y2qITz6Fu4nlr2DmvZTIGTxYV2NsEEMSzKKzurS8t9uRlMp3Q
TIEABUMfHogfr+stcId0U5IbvafrNG5QymYsrcxUQ9URb+s55Vs+pvYbqkDyKNm/IwTyAYY8JtDw
v3iJiHH/t9NGa1b0jPLqph3JFYIK1O6LNKSFXAxjBFoEPqvInWmDjmo8krr0SQrZ3CXVJLb0hzVJ
wF5xM86lAvoJuU55bIGzmFsby9E5aDbPhyLSije0nHEbalA3QT/b/wrSHU+DqcpdNDXjHie3+ELa
h9g5lil36eDJPRqm6AjkH3pvSG01rTNNNtbYAcRH9MOOoZEhsaKQXtZB4kOF5o6ews7MXtkcWo9G
2pKKFUcuoXxxSSJaHBILOZFsyX+8DXPD2ubeXMNOJsCv97P+KEkVfgzhq8AQh7M+zqQ6zXNjr9Ay
0QNHu/ZMSDLBNzIl4zCjGhvYXUFyFagTU5MG6xmUjKaKeabzCudBj3F5ZxS18agdolZUR4t/Hsth
4zmDszJBiR+LxBNEsxCPascuwKvBTI8Q98HxgTBeU7pud5mR27dZb49f6gX52g5Fccx8ad+3I9uf
WnnhpgqFePEml58WRtUjInF3GwRDs0/Gft64PVs7x56/9DYaVMM2KR1PY+WRZFiY6zgt+gehRbz1
bdPYZgCXILMQhOyNiX2aGxLeyBvKt+2c5XvmgP4NbxcGg6Z2aTPa/S40c/EUNQW0pKaqXxS8vW3e
jOaucQTLSudABIdxTHKTOZGW2MbQ+Cr1yuHIuikaAqJWZRyTyxDX+iHlLLHT41xvfYLAayi71kRq
HAgS1WbOm1JgopALLGHYuadvCh0pQsdmebJqGN0zzW2g0wlIeDKqVi6SyK2qXL2pLKd7ttlu3GW5
HTzqWssbJgIC7/kGtpUmGbNrIOHmoYq/kQ/ABsvORXQnCJpiW9W9VrQdzO0UFtG+reZ5JzUS+LrO
3UNBC+4kXUMd/TpR42qygwFQZgNEKXFmJpx5sD+pwI8fGNNqD6W6vh2FYnD4JCENNJa3pSktWN81
yCXQ0mTGVzL+AmcbYwNFnT16YfL0+tK5tUyCSeVYmlvSravd4HHKNTn/sgUaUMfrlNsPIRPseSzT
XdLa4gHlGDaV2GeRnztzG5pl+A8TaoQwfTTh8UCtIsjHbreLLPowBZgxc1bVLfJ3DeqWTYd0iWQx
iN47WMYcPBtFTpyHU1CIpTfymtnL2SHOGYPgb24bYQMT1RQGVrT+l1xMBfMQlCPh53JmluMxPiQ2
8YlO2A2fSJsL5VqEoDsbfCunLOvntcIcvffaDGm40+bfKoNYsTzr3T1NQKD/BhT/pTaDeir0Fq79
tBmswnsZXVqTOmranQ/cdpdRRDr0Ufl56PAss6UKbog7Stn7T+XOjc1on81pyp7MB/Smig44dT+c
AtclT4goWeBaDvG5QfJAKSM4RIU/fEOlFm20mgi8kBGwpTkilT4BQ7We274jLb6Fqph1Pwmu8PbB
0EdQ6aS7LSpPbjVTxsY3+MocmOTf9FgliMCYycK+mj+xQNNsNKT6ogtW+FwN+lG0sfEgfdESYmJy
GlRm+djjalp5Xi72XlX7d0Y/Fa+xgg45eS1ruE24mFVHKSAur37CwO6xOoJYnDKEu1QqHpqy6smj
70iELzLHeayy1NomkPtWCcqldZ/nHBujWN3UKRGsVsdZsXLK8gfHp3A9T7J6aS14s1JpUmMEFGNQ
VkC3cYXvNSCwdjVDCKeJYb5lWSPmg1+GxV5KRU5QiLSE/HB/+3EF5u/aB94HmsKLhy+gh3FWVTVa
ouOr5RNMPTfem2Cf3gKwkPcJDtvxSg3iQrVnuRhyRRNgDTr2pUTxR29qqIIxr0u28zQF5QxHmk1d
EQ7iDhydeaT6kzywa5tBlE4gsmDyy82gw/7bx7f8d7EUJY+F2QM/MRq78344yT2+O4dwQvyWdaf3
iUSxZ9e8U1baHJA1VVdu+9Ij/vN6Z3dtKaEG2GPyyPnI/KbiPv4Vi/Fbm0XXpBd/l/KgAOBE+p+K
GiXR9893luwGMdsgGyzBOgpfJreLbf9R0aFhcjeHQ6sSvHbS+PHfHynyHRP/NFIWfCrvL9wVbj1a
FOhPCdvFb3UmXbkFWCeCVeqNxXM/ts6VquWFOhrLKX6MpZC21LXeX1HmfdOzAASHxF12UZUvaQKJ
cYJq6/Xua6v75RAbkwlx5YO5MHp81HaeieQNl/i5BSYkKzxMyQ48mbXvP8WNqu5QGPhf2qFlEZJk
3nz8aJdHd1a2+629tH//QaX2/Y1y8O2tmk3mqQv7lIgxbx+xX50bsR3bqtoHU+vekS0rjg0lvSsj
9+K9oqJ2MN7SOv+tMfjjexUs8WFOFePQT1bF4bPX9s4eOu+HO8Pt4gR5bYa49FZ/m7bRbANQ8c/G
kTdkKJUHZkjHruQ2Yzf/xNa3e3Dc6C0vWKcHgJL7jx/whc+TTfwyIQWL/MxbftMfN1nOUaY9vylO
Q4zlNSPc5JPJLm1TjII86o+vdeEDBeqAwR+nh4cJc/ktf1xrCqesy5KaBCFoA2vqOGSzDTmbRgLj
94B9p50KRL7r0IN9+vjKl+6SDxQWzeJ5ofj6/sqwduoa1HJ4wNdAm3Im+g425XwLq3r6+vGlLk3z
dCixP/2eDlARvr8WdauCCtAYn7DZjqsRIsm/Tk3ijOfX8ikySDd15h5KSan8J/j+2V5TVLhS0196
P+efDVYxWoUeAwnT1Pvf4BtqmtsUNZIB8letNJmp+S6YyIf7fxg+SCQDH82TLUiHen+hjutYLRuH
42g2VO0zj8+VoxZW7g0bkGt8sksDiH4bCj7Bnf2F3UH3WIX25PiH2Z2yn+44tU9zVveUpIum6tgg
2d0bXnlEU6gfgJJfebPLUzt7qsEiYfI4qtF2Ox9FcROEedm3xsHSg8YxYjlEjJM8dJ92efM1M8f0
X6eiT7Xyur6Nt9mUwM9WVSFJXyZcmqSTvuYMeuVX/d2JQzBO4woBJfUL3vb7VxC2pWwlHZ6D6iks
rUHB5P8QVbA0Ygn7eR2cwSArS1sYNutQj99zuyD4E//m9KOFQXlFMXxB/7jo1zEeu/yYkKXi/c9x
yQEvUD+nxyQ19LCJpnZJOQn1bDzrJi+i+36u8fKDI5xIykTLHjx2rpXr5wkeo4kM1Mxe3BE7CbmR
jOMdDPJaPX38zC6sKszpaBE93iMD6mw6QNEdaiAD6dGoguPYKJNNp2dtNOvXoWCivStofXFyM+Kv
eVVcWUKX//lfo+h/L36u8q+kpGJF/PupDpPolUyLYhtYTvKiu9TfmTa1lKIit+LjO740K0HaQ4GH
zZ6/umevxZtSITMDw5pNMvhzC1TYWje+Z9hr8tXar5Hthk9ISYafad6mT+TIPpZdck2ddWEaDtig
IchblOz8zfux0creH4PR9g8+ZMuDSRgMPLqxAWMeXhNrXJgB0ddhiECYhAztvN9HGFZhSTuQpzgn
5mSVioAUzqA0hmtIh98d4vP3ie98Qa2ws//LItM6UW4MFp2JJm0QPs0xFb007Lam1YkNOvLq2MdF
ssm1GayTtiMTevTkQ1cW1rFXargyun5v/f76OVi+UAjBAWTf8v4Zg7WjLdIOTP0qFk9TWqptXNmU
3A2/oORukApBpnAul2TAeg62UdKg0yucXx8PuN8mnb9+BxMSnR88+c7vhuwfi71inW+r2ilOFD/g
7VWioLeZ131QrNjP9PNtPDVTuqnsRn0tibNPljy/6K4wBEFoftEQ09sIr/xVV015N6mB2EQjIb1y
U0mLMNEuZ3sSDykVP0+IakMehHdfx534xhcFktr2i/AXUqng2fbT4Mokd2lwIXI08bzx0nFGvX/G
UZQMeAE4Q5XUcL71ZkiwR9hlbrX5+CFemioELmRUT4vT7fwZRlaSz1Spo8M8BoSWCbe6g1BMY2ei
0uyKnuCgoc+vSJkvLLJYj/73ome7UGUNGNvxZR5lXBaf8wR09+gnwdr2ZhiSpjGsS7q927rVzvHj
212G5vmQWbRVGOxZYvme3j9WJgxpJKERH0MnJ42+jJwxXA1xbpCvZxHVsSq8pXH4/3XRc0lCJSJD
KYvgb0Fj6ktZlv2dwVni1Z5c7LyFoa7MxJfmQBdknW8HSBEQKb+/yagjyzad8XtEqp5v+btyFeAJ
PTRY2K5c6uJa7NLtYZCiG7N/M0P/+AbZMERUPQL8USkQsW4I7DsXQ8KxMSmhYRkMMC1rb6nwpuuh
GEibU0m4GjtJGc8NFOAJ96Wosis/69IAoyLgOlTrFyro2eZUsTkWmIoTgtxJvVtpKnZL6bt4mB0n
JlGhNR4gKIYHo67a/5fZEZoaZRgMJ7jGzmwgqjN4VDb+/pnw4HWJoWfnsiC9Et+ZbAhyoP8ranMd
mAXKjszqvkJzEg9OEAdXvMEXF2QsVcshXiCgOj9dGrkIVJBbwcGlOvp9srW87drR3kAAzZB+hCA3
Wt/dNCilDjL0e4ri8uqbcC58cT4UNKgOYPjZ3L4fjMM0Y1qY6PuwRs5vfHoZgHbEEFT4XZFQqZU1
pZTRozcIYLweuqcqBoXwKFG6ECgUtBOl9Mgx6UkEFKPXiYsa5KREaf4gU617iirUNqu6GvJspcQi
HkE6HuFXs8oRm5EQxI43TYw0gc7FpwgD45NEJkXMVxdBQ5V9HH23yikuV5Y/l2+RtmdJy7cfieLs
WrFxegXmIxkGzgAAnYAVOYn3KSNGYwnITIFyF7KMpjWZ8aG5j8Fj1Ox3IlI2/KpGvOPPqqaWkQsV
7yaLnKa1dDrgNZIyz3jsxr78PiX5JxKz/O+RMcbFRnl5Pm4hpse3QGXLFz0ZNq1DjTN3beSGs9wP
RJzN6M65s8rLxuzXSDaREXXE+NqZMxSkXajpNkKsnCz7EqT5ved/z2efqIrOV0bxMqJHaj/7HNfv
8PwG0baSCYn1xKKoW1RsAjJqWoWYSkiY8XZ+4vbTQ0rIYThnR9FXdFU+niMvrUNsHJiWOVTCHj3b
L1OvbUw6XOhuM/NeSRK/nCLybzM5YmfKBo+G0nxNsnVpjcWdtOCLFlX1OfvQdZIKcBAA7KaS/Wdy
jQjTqpLRqa5MCZeuE2LhFEyPwJLE8on8MUd6zTyqlu7DCd9O/4L8wiCwWmESuHZOW76l89UtRMNA
1Yx9uC2WH/LHhQYEtm69cBXMKr+PY9nzYQlRvjmV531FzdTx9stGPTUEc3sHJ6q3ZuHvP36Rl2Yd
3AIEjOM0Bu95zlm0q7GKMjI9T61X+N/dqNjmPmdGZDrRje8N/a+mkMaL6mxilQK37G9bMVv2lSX3
wnAKLY8/mX8Xr8jZI1/Iohn0peAwjdaIEC0Ovc+JjSBnbyKkJwEhx3W+VlMYZ1fu/8IOIyTME28e
aGhBiuz7d5DYpiIb2ktO8+xAMXLFPK7CxnOIRxKEy0BIvFbAvHhFj8IIonncwudgEtFbNt2ZiK1i
m9k/nS6dP0c5QHDHnPSPjjz6/srq+hcIHFUugmRKpZB62Dae8zvs0ZtkBDntoHWZblufRtI8AK6R
aWKiG7ejo8jacW1mpJRSzqXoZlTWuuqnXx11zk1Uze39x6PuwpaHXwS/EIMM+vlz72Xcu+asIpEe
A7LjvHWVKb95Vm03fKnUYHtXauMXthfvrnb2nSFnNWphs2qm+OLi1eBFzk3odOgK5mHel/T9boZC
BpuqYhX5+EavXPqcHuQT3ZFUwpPHJp4r2hC2BoPmTHurtIZNFlKiyh1JC1oP/rW3/hscdza9hBhC
7JDvyYXFdnbbgzmVUzXa8uSTRX0zsvnZ5waetjBt9CKOHHLydTWpSOyt10lV9ZuRxPVNZaRoCcIC
V2QNFZBWlP9D+ogWSkHBmbHAb9Ykj7pku68SPxtPMkZy1HYLt8xoh1WPIHY79zVqc6OvT8DBnFU9
h81eAqvKPR+koduTfexUZD1R4tjCUEjReU8Sq2SNDtaZKvRZQy3vG4Qm2yir5FPP6r9DFpPvClnw
y4tSkS+bG2gJ09yNBBmWebyZHENsosz4Z4ITuTKkmNZZVMUvham8vU0oEeG7COcydjQ725XFOkWw
xM+svM8iRqGBtTu7ceoCDkLCEjPRKU5dZAOJzPMn0YdsMnq7vif7yjmksfRP9OjMfYOYfVW2Hek1
Pv6ixtJkL+lYfLbrkmQhv92Fcgo2pRytNfDZGSwKytlJED6wzr04+SehB31rKT8AQj+QiG4P5TMM
WpWixjWjHYofuTaUkT82KVXGsWjZrsTI7de2b9Q7mPX1rasddGg+okrEmQTHq9lFT+kZNyQqFCtJ
YDxHaGlv56oh8CQQkO5UT7rzIKeDourz2AIKf3MI61WrFGj6vBZm4mwFVJp1V8uK8Ls4YndE7GyU
Tz8//kouTQfLCS/EqLUYkM+OeTOSv9TpUc3Yuq3vGjVD9LD7Qd2GI3DjK8vuhVJfiCcPj0LoYbc8
r47mTd84U+8Yx8nqsGA3fo6K0iHXx3s0utC+p2LQyXUnABwQpkR6+W3pko1+5fO8tOIFLACsvQtA
zjz7OEH7lXNv9tgSo4I4XxVUaY0+TEixzrym+m4om9RTvHzu1VyIC9sOjnjUOZcGD+vtX1t8o9bm
sr+BVdhX27JypxuPeuuvrO3jYQ3Jvj4mRefItfJ4LKsw9gjo6sFo/Pivrx1mOVMUZ15SIvHHv197
bTR1hGOnILrYDstV48fGL1e0rc/YVJw4/vvVGGQLz5YyoHluwzddaaB5yuPj1IX4zA2/f1CD628i
PV5b4v9+uSy5C6xm8Rwvxrz3N1bO6PnaYZBHIyhdNCBkPI3zELxw8PiHWad4DETrXqlA/T2suebC
uwdVxzn6vMFj2Q2SJYuzgxFyKBvdMlwRGUu4nwyfF6jFttZNvJ4AZrzYWXCtD3OhsACLjAwLNrNU
v7BCvb/lPB0Djac8OICE78qj13vZzzYCGr+SABjifQouA9VKRDH9kQ8sQHEy6f0kAtSPg/QkQENd
/HIABr61vZ2WV9bhC9tcfh8vg/Iv5CIu+f73GRMZEAKV25EAyfE4Wpm10ilZeuiqBCpisrtCZvt1
MBfNayqTZuPiQ7oy3i/+iKX0Yi7dIjb3Z+NCQsQpLEMmpyi287X0SKibckFa7KCIoQ8wP5UeAr1J
KnQyzUAm1HQ1RujSOOF4j0+Lv9L8dN4/iFCQLwivKDumtdLpepK+N26jmLVpVbiVS1i8JfGt4czy
vxNQb/WfRpLKr43Wv2f8hZDFu2ATTMvl/CyHvJpIMQbsKUBVdlO6FHzSXJF9F6hrpIG/t2C/YVzQ
W9j90ms+Ky75IkUemghjyQUvXvpRC0S2zLpr0ZTd6+wT7Jq6vuQZ4FT+71MO+6//e+mz9w13qISS
0vVH4PL9drC0gA5ojlsn9oIrNdqLDzT8zR9HHuGep04Qpzu0Zt+EhzEPVH2TEFiPgL0yG4KO0Wzr
K+f/i9/7b5zJcmoTNFbeD6O5ptqSu5xdPVcGb+Sp2a8tbgx/FY95+whSxXyYAZ94L2FN4WYfhbI2
8DqNMYiKpunXaah8E6cX9Mk1AanQe/77oydsBj1MEFJaPF9bVNf2ERVE42jbTWyuW36qd0zmNh+J
ba0b9fnjy118Hn9e72yUEfFXuMHA86gi/4sZ6eqQ5vg9kzJsqJPjI1hsCdyv+Bo09gv6o+GmIzYN
gquDtUpUZnYD9Ci4crq9tBCFS9fVxRK6aCzev6Wh5BvvK2Zl5tmfdVd48FpzlMeLDBWHibO1/Mp/
ufIollt9f+6AciMCDp2ccpcd3fuLAqKzfJVitBqtwcSMUrGzXet4qtFWlzqTa9/uzYjg5l5jXzFs
RKdjuhQ7cjE1JTWzKGbmk5nUVxaBC98IbWiWAdcNIUKcs6P63PbyWlNmHo2oJQYR/9U659h/L5L8
Gg700ly/1BP+ZxOAIutsQIA5o342N/FRJrLviKFkaz4QA4OdKOC9j0Ouvhb93YyvYehfEUir4Mo3
eul28UCjV0LiQmv7bKaXsq8M05+DA84M944czXRrBiTIR9gCr3xtyys9f+U8WGA84Oro5p5t4Psa
bjSaevcA6CFSq1EFWbomMx0SAUcNIfdNXbTd+spAW/bIf10VsDbxMI6PBuRsTVdW4mVlWffHavnY
N64dedZKNLr+ai4yydXQtd3jrDXoKCvIYn+bz24dbN3aiJqt4bvDZ1OXWbG2w7rXx5Q7+PTxL7z0
WNDioUuxPA/R2NkYEJIg9jEoQja4BSmQIfoiBVv+DiNF9Fz1hXXlc7/0xtEbUkUTzM1AAd5/efNQ
TrPnxPExGukwbHEKZAFH7wHvVAprz7vy1i88f6j1UJTIacEQcF7FoV5lVTqnGenOoqu37ZQU5Spy
7Di/8qYv3JdDuYgxTIOVQJFlmvujUOqbKdqlkm8pskzK8mxACXFqq4cpHq+to5cmcgd5AAIBeBIU
9c/emasjYqM5qkK8+gUTp9uHuEROc2oRRVu7n+OcOrDnD8Zai8T8DB19Wg8Gm7YSkP9q0EF8B+b4
2oNeRvLZSCfjiQ4ZDxsM47lOLsI8WGFWjk9jIwhnVg5lAEwUMW5UgtW3TZ13YlcSurWHduoQHZrj
O+19OzdWXZXHv7rEnv8ZzGjMTwvP7Wut6kYfXBcz3WHq3PmpGGdaKpPGJLttcP0dg7xOPk+drKud
U9sREPEwGge8pUEEkBql/veerIqH2lY6pgrv4teh3xCnO2Sg0y8zbKxxFQ0mZJ+eaEWS45O2oX/f
ZuETZHADb+9Ypt+qIZ0/KcOp/bVX+c1/hwVS9MRKD1rFRc54Ls9KYzOD6o+qp5TECy8FlnYTUPMb
dtHYZWD0GFc0XxY+wZURe+nTgG+CyYup10JG+X7Epipp+1DbwaEznOR7OubiV4VIdvvx/PI7Zeps
XHDO5MTFisuidk63aYwI/1wD3KhUzVTdNmY9v8au29xOpZNsgzYlVnfAXeOswjZMb/0+S364ec3G
RNVLf9OrmUr2TmVY9+NI94qZO+6bAy3oodyGfN6vfjglIXnVdflcLedqanAaJVc/kRcSFsNtk4Xt
HVGacF/rxh0WnE5bYxDDgJkh6gnUTae96NYiNb1/jHw7vDH7NGXdnyhNXHkcF6Zbjr60LTl6s+3+
ncPwxzQxGKURBnnoHw2vn4bdSKjzd1K557veKW1zhZ8gvdZQ/72ynb8BEv8WxBsTRngeR2DNJEla
M102owox02QpnyYemgQ34eSo6atDk5Dkt3xhL0ksGHKXWJ3k8Fc4SwK6bLpgWw7WZDxj/FuS5Wdf
h2ugvvEpDyorg0ng51iWciPxHui44SyL3VkffD5Sf99bwlgaxFn9o1/qCiAbjX993yAjuqFZwsuH
MXdNSHVBUIT0hJFtIzIk8PB83ufbJklFoKQaJlVsOxzGiXI7oqzZ5rLkequ0YH5MBCJWEkT1ukKA
udJSvX48+i+87gWPybjn0bObO//GtGnOfTtRNYRydZeOXn6Y6zJc4zenElt73ZXV9cL1WFkXheCy
qUOw8f6b1lTElFXb6akcE5fc0ADDW2JF2y5R9qEZvOHK9ZZV7WxoITEHqkIBfykULqvin8M5nP0u
lBQqEzSueyBmaqMCAkzsfIzexhkwHG2z8vnjh7r8T/+6KAe6pRGH4uY8k1RbsdaoJSAE4v760Y4N
oc2iEsYr2ovmWsrPpU0yUzMfzpLZiBr7bGFXUZ8YDhzlg5sRYY6A6ug1eJ1GDEqrJh+/5U2sNtKa
/iXU7zFtq2tSvQvTNFI0wsE4JbJvOgcZ+RM1GK1K6Ak14eobgcDIuGsTdM1XWlAX8IPsx1DfLYr6
kAnjbDNeF50dFKQ3H2meDt0aKQqWCdccPGDW3fDNYbFuTyNuwuG5KebgNWzm2d/0I532XdHV4pNb
NzNRnWm7YJ9BQnurYk5rf/ffXz/fFIhb9EjUSJdv4I8xp+MKLh6KhmMCbeKhEE2cADyAxb/qh8q9
MtZ+b9DPBxtfL1M2fWd8AGd7LYBiphi1HWF7TZkfU0QZRMCPQRJvQe707T73gxqQpRGZHFsKW+1d
3Rb7hBr+faV0x/k613JR74+7Is5JNI76QOs9WyXaV71ZVJ/8xrG+dOnk3afZGHXwqFmq9rUVZd9o
KePd1rjmvkcDjd71mJnVzeiVkY+HHUg9VlYDaLwMw9laOXTwrikALn1sDP1luiS7E1Xi+6fd5V5r
DY5FBHXkA8AR4aMz1NHGxAz65eP3+lu0dv6oGd+0AZlKODGdTSZ2G2bpMPf5sXApTG97Yyb+qWyd
gfYOBWU63W6tjB3rpvoRZJVPUJGcTXvv24MPWUDW4WMmEuB9YrY7g40cPayVTzGLpqYfiVuVuvrk
mNH0wwb8/dnFPi9Xvs7rZgfeR/a3fQILZfvxXTEXXpiulnHKR0UeEEfQ908w5tt1+bfpiV/ffYdQ
EtwrTxc/JCKFf9h9xJ+subZPrEwhOmc72Aq7H7d12Na7up4aMrcW6ajrYIndBl2owrWpTWfjFGkB
oqs07X91UPm7cPKdDebSeRM3iEnXblXXYo1MBUqrR1H7DlFETH4jGI5VS7DTvwMqoB8Klnq1NQSU
gdNoj1KzGXcULhDHOg4yV3swJjiF44x2wAq+u3M/JtK7UXY33adTaTHnk2C1cqa4P4ZVq096hBe8
BqcTv3kFBIBAxuFdbJfjP70p3adYd9nnepY50AFdON3KqLqOiqNq3FWUueOrDwsW+ZKHh3JGc7/N
e5m9tXYpbgX4F7X+P5yd146kWJRFvwgJb14JwhCR3pV5uSrXeO/5+lmUNDOVFMpQ91u3upUEcLnm
nL3X1iPg797clM3bILP9A3GVkmXQhrxmOn+wT9lsvka5rj3MlpV8rQfd8EN5CR1gzpBPVHBVdZdI
VLjGCI4ANlujYpgIOTyzY5NPmhPaO7KtxFcV/OMNesPgPg8iQd1bae6jRo7PbGSrA9qx/nXUQ/rK
LSef2UV0Jry+NONvuVIn4SHVsCn91CZMFbrZNocqbqLRzZywni9qNhQTwc+KFtwh4BpAaPP21L7K
n2ZVxdL88SDcHIK4s6imW4QTrNtp8xgryNYd6RTD1txxFTiMYAfv0NtI3z++1IayHCgZIx2JJFXe
vwDZBBcHhT0ZwrfaUbtDUk7PdkKZu3Ni9o723Mcnwxz1Qzuk8TPhLPWe0J320PcQNa78lL+7iLRq
0Q2hJl143b9xcH+sFF0LaIAcMLrnep32B7nKanL6dBA9GmxrWl9SWdeH2CmLeWk1z7LXsroCN6mB
lHz8W7Y2Sn/+lNXaqs5NqDllx2GLUKiTIRzzGd134llGDA6oBXoZlV15hfi3edEFg4+5dCm2rJqX
lLoJ+yqcFOGQDWgS6uM9ZAw29kDT6cvLvYt1rr2im9nagi7JlGTPQjX8S5rWiniiSEIoLqE14hi0
+gMzSnrIM1pXMTAP9+MHuzW0bfzJvyu5qOZXO94kq4GFF3lwrmgbHpo+i0jXmMwSCwXO94+vtaFS
YgMmL+g7/FQqNZj3U/mE6jNxVGKyiwQH1zFuYyt2YzWbAI0odkyRPKS1eYNvO2cfoOR403PQp9VO
BuWF/D/otU8OnUO4GGlExevjn7f1KJA5YqHgrEHNcXXYkDL8i7FlpH7QdrXqVo1s3dlm005HC2fS
tdjrzavRIlysKjyUtSrNmArFYmPinLpxyD1egXlOCTY/WMPVwKXNS/3eFnBk+xv0L/fTwHuR0IDB
jiQ4vEd264So3neqJCX9f3mMtItkarYLIHe14wsTIHdAmqIz7Bv5axvCsx/pEjUulIn5yhe60enk
GnRN8OXROll3W1F3Ev+r2rHfm4XpBW0j/DZlm6fLhCkkQ0YYkigSxExIrocqU/+9z52GIyfFxSys
UL9cTUu2UU2yyrp1Ii2mrjx57Gc64HYvI6kAm5Ff+Vjt5e+ttnjYjTCh6JRbuN3V10pxx5bHpLT9
OOpq4g6rRIa8i+/7LtKV7DkzURy5bR9owR4WCFgI9tbpJ7JusyeNrXC1G/piUl2kBc19OJEt7oaJ
mXgAbOt/olQb21PYVZWb6RFQh1LWX5MURkvusGExql1kh9nBbIO7JpeKu7DTB+NTEuSlgs4G39WN
nXal9Wuw51Dd2SUhd26pjcm3qSBI1uv6aYGJDE5awUwZgsSfDNrzoJpG9a0zU/Wltm01d528tWyQ
GV0V7VRj0IdbKp35rzG1OhyNtRV+SV5jdmIaLK0DddsaUuI4H2m4cHQs9TJ/Bn5S3BlaQq0gNM2E
1M82SPaJpEzfYzXRjX0BIs3eCX1JDa1KjT4RjxxnEbiR5I60Q608ZmwnQzheQdDuowExlScN6mi5
c5mhn4ukoiLoirOFszfLoX7ThmGcPEpQ6be8WJ5t4fR3hTk3D4wQdH/jREKP26PtvZ21hXTy8cy1
sVD9OSzWrfYAbJOi10L4dFGkQzmF0jGIC+mR239rbR2zCWWUf78n4ujGOMRHTojJWno41kNE030I
WRyD5D5tpOE06/Z4ysjIu7Ikbt4ejTbiZtmE/eUA7q2owusXIaTKM0neGepMiFsS9TV9HZNOFV+6
2aT7MZCuCmuXOf+vD44gLBZGA7H4usGWykqftUaZnIGd2QZRUMK8L7o5/tWSXK+71pw2jxxC4XUq
6QjG6uP3unl1xHLWMsehA1t97lABSFAYJ3FK6TGz79B1VBtjVV0o97IhzGPhRVNs/ELUqV9Zqze2
ISy5lNQtxEYmh6/3S3XRFLWWWr/Fa2NxKYF1lfdSZaTVaYyIcd+Pat7N/+GaeETRNy2yA9Qr768Z
NlKftqme+FVMGpg7WPbw2CSJMe0ou6S2m0Hi666Mra1HzOUUG9M8KR5r/AL4Ssz6NVmccZ93zExK
Nd6Ys1REhxps3z+wlGERJiqbrza3uk8fv9+th7x4yhFUsdPDIPv+hq1BzenOz62fZVb9OS8UMrec
Sp9cR420nZZH3eO/v6CGGRc4AHVsbW1DtpusJhpCTs5hyZnCrTVIiMQVD+kvgKzdEwTC5opoZWOF
Xl4o9QiaGEsR9/0tTrQq+Kxl+DeslMpeGI1xmVtVf9HazFiSu5pZeySRp6Lw1SriSxMb+bUcza35
YwlZQihNxZPMsPe/ISGIAXtFJp2oeUheZy8ot5baRRxU99qgu0FcXqM8b73ZPy+5um12tFaCnDkF
kji3UC7NwvgkOrRWtyrcueHUmK0U/odVwOYZY3MgDoPU3ve3CdjMSCojDP3EgBUHljRofsl2GYfH
SE663JUHqbc+z1VRqN8/HlbLA1zPkmhwoOAwRzNfrbZBhYXC3XQKBGd5Ks6DKRnHKrCzaze4sY+l
tkUE5CJBXMSt72+QzRWdzcKq/VIt0gFjaMzS1oAAPqY18IArk+/GqKGnry8nARjhxlpE3AMOxS1Z
p75AWX0gritgHwvPQSobx0N7x6W76drpb+v4vzTBMTMs7XZe5ft7rNFP5Zgj2cfSpo73bUdaDmRi
KqWDOxuVKO/HUahvSdcGb1Ezqc7B7jIQQLaWmPdzLHqgjfVkdtcYQFtP48/ftfz3P2oBUWsJs6+D
6Jw6KfsMVWv2Y4SNNTdmcS/qfNzRVXSuLAgbLxwsA752DA6IXNadilxPIqWsO3FKVLjVXgSvoDgW
oxP8sJJEVFeutnWLWKRA/JM8zr5+tdrCOR0nVcPwRjuhzHbdnOmGG1Syed8gtQ99Sw0zxUvKSCuv
XHljtmD+Z6fCpMxDXiPhB0XL5KwOkrMZDPKtPjXNcU5R9WCSpNNo9saVob31XHWmf7rXGk91LSKx
lJlwWLIcfCZlcegpz4t9GIuw2eHrC4srh7StxgiWJC5D12Gp5K4mQ6C6gkhfIMldn3yz8fvuhhSu
41Iwv7Uofe7hx0LUq0ltzquo3qXYZ70mB+iiyMWDEsE7bVHeAO6br3njNmYuG1CBrnJWBRFvrIY1
iwaeO0eJz2Et0Ankmjo86nJ71ZW9eR0yivAcLqLY9ROHIzzJ7NdGH1cxH7RjFR3JT408K4ePp+Kt
V0tO7P9daDVH6m1AoJuUFueODDoq/LbcvOK9ni1cMjKo3Y+v9js1bjXzI7e2lnmSwg7/+H5aSEat
dMBFSr4uS/PZjOoBXmQSuNIIdlQujHrXwtejpK58bgYNIEbAOasb+5cWK9shl4hFHkh1P5pIci6A
i6WdaBaybZ2bV8b8xkYEM4YuYyqF12GubfEsl7iJa9XylaJELEbS7E4SOGNMSNYnWCTTvrYwDdjF
4lEOOGZ8/KS2PnHKPCzPdAjZWK8GGgEEPadmOTgzrvXbNEsLwuDoS4DI6L7Zantlo7c13vjUdJXH
yI5gHZbc1xRLddHWfo9iBwq7GoHSYGvVlFdGwNZ4s/BAoPGm5vPXFI3/OnGQCKi+lQP3l6xwOmpG
N+1EVKj+x49wY6vOSGMvucjamaBX00jk1Mnctlrm1wB6DwZVDojMMTEJOXt44SO3mG8ajEx3nTJd
4/dsvT5KsqzHHHiZxZbR9cfy12ZCjdVcQDGjX9qnbp+LELDwUpQ+Sr3RjufUaKzy2h1vPV3WP5Ir
FgkeSoH3ly0izQ5l+G8+EtrkZwExZ3YrqbGfiqoClalZwWOQpcoz+wn7hQ4j3ncz59giiik4dLzz
8ZDrSk1FJypDT9FioLlNU5gkA6d58AiSWTkjPNJubKUsn3BRahdjrOo3Um7zN4BF4qmSx/ZJgZH6
mqli/gQDXveT0Bz9oEgkOM9RSOBLFbSe0krZ3kAKFbtWi4dPb2fjbgyF9kNtGovMnIpgzJme20L+
N+ZdnlXKfd4W07fQaMrajekmFK6clt0/apookdvOvX0zo7S7n9pBwUwY9Y6b1LXTnTAPWqZbWhmQ
YmHlue1h8MJQQVTulByUNJIjWrqy8RplcfPELxu/VmJIjV1f1pSzUB/KUC/b4AbYsn4qB1HcqHpn
3o1ZNr4k+gSHLy2i41B2xYXKVndXD3F2zJlYznnvkLQ8K9j3SrzjF3Ms6aoFBm5B6HfaJxkTKicL
ZFs3dJ3rB3I7AI5//CFsbhIphqE24AhH6X416+alPIzAACS/E135Ukp6LPalhrU2ZHuDaEsLnvNe
Uz1bFOk9NQzp3hjM4iGWq+HnVCVCv/KDtoYpIiU8SezOGWrrL7M2JT2hX+cHEY26oKVDGOFA3St1
fq0ptTGxsdAseU+scaw4q3mU5ioBcikifF0bShPJUaT+bM0xeb7yiDd6X6jqafsgxmTn8luW98cH
X0GEK6uxjnxDx0uGgHAyip0UtsMnIwlz9dIlcaAQkJHgMjHA4ZKJEWvGax+lwTXS6AZVicUV9QQD
aAGNrmsxpIkYc6KpZNmltDYLBdh8LM1P8hR9D+T2QlrQACVyvC2j5mYCF7Fv8wbCyHSJZOWfVMx+
Y1mtx43M6MiaEzr0xG0l8TDEPU1UJ0kgOUNowkFNGk2JmivhHv/9OkGTgz4iqwTDZM1pzZOIaChz
Ds7CVPv73ozVbwk230Ng5fN/enf/f611u5YA9zlMsAj745Qpu2DKbGIwBlJmBJawXgtGL8JGu8vM
cNpPLVXxkNPqFdTLxifB/WJ+ojGBenO93jMz17pcGgjXc2d8idmRvQ6twT4pNv5DJ4kFgk8BphYS
9LUvD2K8FsthG/tKiyPQGLXUL9M5wWoaXVOj/labrvZ7HI8ol8Fx4xtcX6vMSxrkPdO/jOoxO6eg
ou29LDeDfaoDu0TJ4HTFsG8CR5kuI6sjRYCWrETTnTDkmm8V7ulir3ZTlD/aAOTxpqbo+IhZKazA
04SlTMePv+SNfR/iwQX2QdsRMKb2fgmthRpStlCkE+kv1nNfVrmXZM4NFWPjaJQFkBmb1WcKJrHP
7Pxa+Wtjz4L3lR0fR3kOPvJqukJQHcm52mfnqjZbd8it5jjZ80gWipG6Va+Pe3lOR9odfbn/+L63
BiDSdvZJHGdVea0nJ9diEHoKeJq9QOg5pFl8gbjY7ihqXKsq/kbBrEfFn9dadk9/TJYJBam+tFEE
UI6HnTVXitnsdUUvR/BGXYfJmnQVdZcmkhO4qEpwj9pEjhHJkakVAnvViB+maqaZVYxi6I5tqRdi
JyjwlCRfES1I5lMs1Z//wxNC3CCTqbnIe1e/WgobG9y/Hfkqgie/tePygfZzfFKcNP708aWWP/XX
A1pkpRQWsC6sNXd2BbO4lDhm2pI6vWiVXpH87KReoOTmvZZdtZ5vvnxujDG/xG6vEedWMjRyI6SJ
GVCtrZdWiebxttOC+AcOsf7Lxze3tSRzBpTRZS+uiTX8U6+afJqA4J+NbiiDPVj5Ut9PXXg10G35
WNZPEXMEHVfQQDoNkffDLBBmXKQGk6ijDKqrNOYXhFFA5uVQuMNAX7PMm2sFgq03x+GWRhelkkUw
+f6aXc4rcsxq4IBL6/BzMJbmW5g1CttIO1HKIzldWXD69w/0z2uupqyxrcOspbp2Dguc656udER9
6zoiryuL1NbcyNOk+sG8iKtr+e9/fLfTnGeOWkPGSXVtum+Dsd1RxJtcOYE6prUlG2axuGj1tIbh
pYwPH9/n1ij94/LG6tmOjTI2o2xmvuNMULaoeMZPAieT5fZitK81STdvlt0cJ/AFjGep72+26zpn
In49OQMEJbCWnnjFEWKSQfYGCyOC8MWRJMFDHGs2Gi9d7D6+263RS6WJ2i4pvpQQV2+VMBx7josM
Ur0pv1QROSdiVHtfzULnOI25tsO88h9cVYC3gUBgTrOJ81otP6OgeNoWkNQxRusFqcx2UO0molk+
WSn1zit7vC2tN9LTpYbJfuRvfJemRGgPJl1Du9ZqtTfMZvN9igk9Olcl7FHwKvLY+RaBF/mNGWfo
YImnMpr9YGfRVbHR8j7fzxYLsJ66KqeFRZ6xet9aOKUaSkLsugpIpHLolb0ZKOEJv5B0HKMiO1rz
UuwpsyF3YSZGnqQWJHuFkUN4eZ09f/z6/x7s5uJUplcuL4bZtemsiKdZg6MZ+JJegTleMl0I5Wpv
YjZax39/KZAbrGw4yuA1rI6HKRLPsO1ncRq6HMyOgOUtkVHltA9FlHQ/P77Y358VSi6UUQtrhLl/
7QtttMpMkhSWfAN441kmWfUBkVF5T6QPwZBhaHX+Msv4Yq5N8MpVX+b/4XYX7vQCnV3qe6vb7YLR
mRQzsU8dYnlf6Ozp1FGT9hh3eu/jm/37G6Z4SwAuZ2/UNzRoVnOIGmTUHiBwxOhhSpdieR1ekM2S
+A62lMjAUPRvVUYf98qFN6RzXHn5jJfiMb2v1Vyp0bWUk5lWSMTI6XdETybzbrA6cc8JKsDqbRP2
ZESVVu2DsI9e5KpxAq8tdK13Ra8E8h4UA5DDyKgC4/DxU9ka2hT3GUbUGzGxrJ4KMX6iqngsJ6XS
mmPXyN2xysx63yAtuPYclvtcfdU0y1msVOro0FRXFTGntrJ61gVSb4PzlTfIZR94INqHt7QGA+lO
aWR8bsFHPil1SCcd5NE8u3DvMmX/8V3/vTNYejUG9XyEmgoD7/1Y4AsHKhmWOA8JqNuBEnqVlwM0
Mhb4730d/vvLUV+B58pkhiR3LXVDVVUXUUwlLY2rBLmTlh5JQf9UxYG947h3DamxcXfLjo6PmodM
a2Q1e9blIAvMFYIcDCv6YUuVPJ8bM4Dcl4Z9Ou9NKQ+uEVw2xtGf11xLijpoEn2TheJEJpf0VZr1
8Fc9E/JNM4xsgyvPc8Muga0N9xO+/eVw+Nsl/Mfmx8RtZ2ejEfmxlagkHE5jfyqJ9dXdziFdz2UD
Oz7AjwppL+exWd0RZBkYbw6aXwGxfiiMW6fW9YdsUBWxUwxAIEdFFxohX1XZ3oqwTZSdEs4mBx+q
1K1LxRMeRiuUrvQtTZIMty2s5AojaGuiQLLjsB9f7DYc0d8Pyy4tKhMNmuRLihrahzAeHeU11F/m
wKi/OoM2hjuKlxpwsLlTDATUgT54ThrGlOuIzDsTPR18gqKE2/Pj72WZhldf7rsftpqmCeubBpLK
wQfJeT6diLGfx5Njwr8iJdFMfCTmI2ES3YCcvwjztLrywjdOqQuG5n+fDEWM908mtPqaFbqDn2LI
+aGQ03hJGJuafGeVWFxdB497QDKsrb01o1Q90ImHSwlnp7CPpMvq/0hMug8lRGwdzaES5CcsGDJK
8Jg3feIxXmsL/8a2rx8ZZX+EWGzSOcevfnHeRUkx44w54cDWYfd1anZLyplC4PA4ZvmpAHL0JNcp
QWUc9yljJM3UjVDg5MQiLDJwMEb006HBpT24EZWqr5iBigFnqo2G2ql6Od1VeecQAVdksnlR+5gM
vMLQ6o5Qv84wz4iT8MJMhLG+EOI+v9gh/LQry8fWwFjCNczFBgkrbLV8GD1LBxFUAccdzj103DVr
OmQVGXLcYE5SfBAMr5Feq4Traji7Ph6WG/sXOE0Q64n8wfW45pJawihTG5bgWbMo958Kjaxe3a5a
5UiqsllepLo2dZ+jiUP0dWyYPLd5SsYr69rW1Pfnr1g9g7yA2a0GDRnplaUDpsYeFNTg3/uUUMuP
b5hBv/ElUhlYdMuLhnj9wC29B8nvZBhxOlTT2jg9EAv8D//ik/x6rAf26B0BGV4Ryc8iaAnfbBUX
oRbcR0X5Tm+VKnN8BG25n5QWzqV0VLP5i6mQj1w7Aoce29qmmC5dHJhEiNtn6Mp+oZD0WQCQtmWB
ZaU+lZIZe1lNymPU1Hxgw17U8rOd2rVL7HbmzmJ6zsrhREIk2II5uqhd75PR8dKMim8SU+6k3X4a
oocwGaEqEjBeN85rI8rLUBmnMY6PdTBZrlKPRyJKK5e672VwSh+W9Y8g1h13noITXqGbucj+mROq
wGP4lI3Fa1V20x1/45HdNbk2WclPmN/m2Xy07Rwit+YlAV0ht+61c5c7D1BgyhPpD7Gb94sOdGm7
Jx2aBT25yazqlxrZr1BBSb7DOO/WkQPuXC2hboJVyCBGEWSj7C2FJMFBglYzijcbkVxctRhJ9afK
qCAMmJ07WoFz1EfzJDkSKdbl+KzRLDgN1jhFbial+S7NyslPm0q81FJ2Rz324tDrQYkev8ZJiOoA
1EUlxEEejb0U5WfFmdGKVRcnk/1Q73IvDmEBymnzhMPpQFL6pWyVe/S8tttyZh0V+aiMauPiyP4s
yfMhCBvP7rMj0S53nSUf6m56cIrSN7KscSmRHNrcPDlTd5ytKKX7rPi6OTluPzeVa47Vp9psDlGk
C1cNrX2dlYTKBhhPJHsHoxy2Z6Bd+kQdd2YqyTegjL7LWIXltjTvaMcdDJCVbsg3IoGd8xOEjNVE
OHwTvrZFmZwcrfCTMbhRqejlanaBPHQ7Fprq2kP8TcCyczWl/zEnimhcqGF+FCKRQyZ4F1TGV0qO
YE7Ufm/BLTd60xuk/K5EKc9k8K1q09uIOHG1H0l5r7V91NNQteawPdZGcEqHuuZ5kVSb1Ze+cFxl
Ut/6xCq9vjYR4ItzgyLczJODkSGHycr6jdXWFSX9SJTmaF3VA1iZ3I+d4BPBRhcR6U+xiEueWQe1
Uf/cG9JPaL9HJXirxPyUY0eD1PGoV4Q80g0m/3hKG79L9W8AUA9i0PdB28d+VTp3kg4uwlKLyMut
8T6iNMvs/1OeTV6qPe86zfJof57GoCMqOwwPlbQgZAP1pk673rMnh7Tp5mAT801OplebdcHeWpHd
cEb+3raBl081vdepSg9zSRRfr+4DxdrPwbyr+9QnA3CmDtCYms//6FE2fgii+UjX959ktmBKkOqc
DNWvfqpPct+9zLV+a/SI7OfyWztWz3Y0f4pV7ZWQzK+6QdBWHD8ls/lstsZ3leRoE28lqprPcWLu
cagR/tISv96S3OaEnixVj2YQjy7GukNR9Xs9kfdGG5HIou5K6tOzkn5HIDt46MF/yXN1SEdoFzLt
9zAwLnlRPMAfORZz9a1otJuxVklO7rCfNc2BVGvgen38uQdWcpSIl7yIcb6vHPlrpTYQKPP6YUqk
+z5iw4gw01uis9ypSb4qWveaR+HnoU++VH2NasZWdgMx9k1iPQ4kvXMe9XpR7AxtekEhE3p6VhO+
i398UG/NWMvYF4QPem1ezIlw0cqOX8xollxRyDvFnnlB+cDMbREc2ibMIAQwoCkbLqmUWZ5iW14v
O76gYbYj3frTTDWwDhtlXyn6g5Rau1LNj7HU73smmCHVfyhNcWMEYL2yMvtF2PxZLetzOYy8g2oH
UPaeMKhvc08pQKkumYIPJ9CrC6vnQyTZ5xBGsK12CVNldWot9YfcOs8owV0K565attQZU2tySQa4
JAoN1yZ/ipP5QRPRcRqkY2/3h4ZWqDvn45k4WDcV+Ws/zCeTJo6HUYBukznco0U6Vm3xSZ7klMCB
MCAvXFwCJTqY4fAtKLJ7JSluhdk8sOY+StKwS4vu1KnKTSJrt6Qm/Wgd6whk8yRSyCi1tS+M8bmL
HG+MzF0g5/epOlg7Rau+Ijy9YRvW7XReVUcgqjWQcdok8pNqzX4xyW8ZSbP34CS8MZZP9iieQ4nn
kfYv4+T8yJtmn6jVFzJcvzjpdA+o9VG2qrvMgaJXzAiFlNe6U496GE2u3XTFbtQGdZ/UxUFXs9yT
erGT0/xTbhYkQpKT4BRx6EopJpd8PEYTweup9KsIuoA05+CxqOYDIu2dEhmdW8sqRJeONA7DHvww
rj3oonuN6rNLpPDPFn8Nobce0vXcLfu2JxI9vsvz9ISt5KII49TV3bkeejZHxa6IAno6+cE08r3W
R5cuXGKjmVsDLSRLuX+DG+3KhjSwKmP6SbpoR4mfdmykZnsCHZ5RJT8zbx+dbKRuNZyFGCTfmCsv
iJ0LVeLWsw3ymZMOpb5ojqRWXTRJ7FkCf8Sz8ibk9IvdaiUbgV6jlS19C6vsrShlL5zap8YpXmkz
vmWhdkuZ+TClTOWToV3yhOjVaZmLqae45dBiDq+kQ1dL51ganujl3JFt/5kMyvtJH0fCUbQvUEIK
hAfIcttMdROrT/eiqTyHzLIDet2jsAe3rlgEAvHZ7qxL1ln31RDugwBCa9DdG/m4H+FTusLR0KBn
xjE1rDdVmvdqKkpPVJC2K+1IDpAnmT2gAlWTXQiHxPjmxo1JM7EGwS36YTxY2XxU5IXM3Z4JBd4n
tuor9LFqLEYFQzjWsx+OjCyK1HOwXXBrGnm8nw1m5FjdFUV1T5/6q2NJfjsIb9aIJSavUEbqQ3tl
8CIn1qmMh99gRF8qmVj0aE4kPhbdIyfNDyTpxpHGS1GSHVOlM8qaPj/B6NRJdTFu61TJfXVc3Az2
szylF6vt3FBn1EZ8K0orPk+x4qp68CuT62E3WfUuGuW7jnlLl8RdTl/UDHB1w7nkSC0d5kHRKcyr
L11T/CSUYidp6XNSjicxFXhj1NuuaS+VYr8oNanSwXTsKHarhdTuTExeri2Cs65HP4Wk+l3W79LF
oi9abdfZ86HNypvIjp47Nm+xFb0p7A/qoicre8mhl+Nq2jlOdlb0/oo/4vepc33GI8EW5wkNUZzW
qzKSkCoerAAYy3Etbb2ImHDYviYb8JsWf86wh2kxv4EvB52KwF8uv+rootUDG7E4AkQe98mVrtBG
Gd/kUInKTqNWjdt9Oaz8URkJzJgh12WpL1ftD9DQYq8b5HhVsT2wCmXkGLSASyQspBcTp+xp1urx
05VDysYRBWos1fJFWvqXFQifPc6RMKR2rLb9YQQN54E0jj4PQpRuYzX9teLARl0RCTEZTUw6DmlA
q/oqwIuFYyQn/hCW0XiyTTsvzqrc4Zcdc+FY3pil9mc8K+jbOvxEypNZWqEFxIVgjWs/ZnnnqzGB
ZoDqG8VmmfCE1ZjoYgLTqUCLk0pSTeT1KO1+ZaOEtB+PC6chkG0jueFo1u7gCIfxrs817V7WUCrd
dPRozROoJGRoaNPs4UqBaeOkuigSl6IEXQx73caqakubLUJ7fHUKTEji+vRoS3z2ch5pVwbitUut
DsX0dbMBplnmp9lUFzuU5YD9WS9YCnVyD/75eMgtf2390IGaWhRubRx35qoZiohRGYtWogxhxhAk
a3RQadzAT50XFTMYvV0XZddUydsXRatET2hR5K+GnZQq6pT1g/CrhlWenzfsyxjMBQIK2VOMMD2I
oG6vPNeNkgciLAgxMBBNBLVL7feP71vJ6y6hExifSQOJU5eWKcdawgCDvrR+gAZaXPfkFgjCxE/5
kgv18YPevPxS0UJBpC2kpPeXD/MM9U9ZCt8oNfW2Zk/7a+AcBlwSBrXQM+lzQ5kFLxElWo5FlrgC
aloqoOsXvQjkqarxof+lV7BhV1DS5/axJbT2gRANEdwscq1r3detl7tICNH+LIDCtV9pcOjaRFac
+k1fNudQrVSvn6b4ZKU5zcauJRsDtdTDx093o5pm0wZDoLVI3en/vX+6S0bTmA0NFCogsAS8RckR
WtzSzje/mkSx7o0AyoBWTJn/8YW3Hitr+7Jrw+UByPL9hekVDMCtMKuSxRyw12siSIWRMEf7P9yh
bZKhRodZpW6/ak1IttbDRzOgfcet8bMN4/Jl7BuaukFmGcLrJmNsdnBURh2JX62HV1bsreFLgJ6B
Bh1pPQKr9/fZVHoL4J1S3TRYHFV6xZznW1Q1enDKrEBcjK6Nw31EsAqZZHN0sJVpvDKCt0rZuIIB
HKPulynkrR5BFMjsXCQkf30PjNrLGpPID4TH2LC0aByLM1u8kFC/oqqPoRyR/wm2qAh3dYkYzB1q
0IMFqeOdW82GLs42OUw/KYk0jWsrnePshnAejC8fj4+Nr4EsDswIS/+OpXb1m9teqkstKShxNl0l
eQ2kjydFQTF0rmS5+5LECXWEjAUrvTLfbO1nlhQQJJIA4BYj6vs3FiUTSjKt54PPMvPR6jNBXcOa
972B/aTEtLKX0oENTjuW0zfCa0rKGdW1+ISNxYzWKA01sq9Ayvx+pX9MuiBFkNv2IdBZHCf7gWKe
25bjcAyEHl4ZHltPGqUtDCFmASa4VaelarvebpVR8u1Z0vajZEl3pRGW/lz23aFIx0/o3M3P//7t
/nnN1bQzDBbELQV9b7Fsi9wZct2b0nPMOYqBBB6qf/hfXLWQ8ys3uzHfgQHlQ9TQv2KUX71c9G3L
3NumZwd7xKNSOtGuJpzBm3KpfW0aTlVBkjVeOUrXGlobLdKlW4G0kjaihszu/bCSB5gfBhIOP53C
L5Ha4mcqBsNDFaY/4c2Zr9zo1gCCeooIQEashT3+/eWaKdGUPNTAkJrpfG7H0fGpDKSPojbEFcfe
5qWY47CII+oD5fL+Unk2yy140MQvYtQyrk58irSTHFx7pwhX8zVxw9aD/P1h0khXcTOs7kwdwFMA
Z4nOIIo7LOKdum9Cg/M1Vf+DlehXhurW3XFj3BYdUsSxq8sJ4gqMEeW+H4dhmh4SJyHJV8hWkxwJ
3gy+Xfkwlnlttd3AYon8V4VXu+AN3j9MCCohQiU99LOYTgMHPFvSbqyitn5Mdm0fqD/nlTvK1nAJ
ozh4CrFQ+U2gTI8FRSivQZx6XyZhSWMsUZWvdjnG2mkutBo6tSV5fZCZrxR+R9gunVM/ZmGn3g9V
FP8Ien02Tg2ZUqYbkNaQ+omkzd0bRY7Ka7QIXrwGtZmdRHk3B01fuIbZhjegKb+RXxAkboaLBY9c
Ux1bU619CNgEdQXh7E1zU54GCibzjg9T3utaVvsOiFTBjjlCQFtCd5yN7n84O68duZEtyn4RAXrz
SpO2vFxJL4QsGbRBb75+Fi8GGFUqUYmet0ar1UySwYhj9lm7dP15NhDI0MP4AyduasJY0RhpnalJ
UPqY0WeUuVLcGeqs3TEt3xASYjzoCSDE7QJOn6wrq6gRjI3zNVvH8sEpevfrotNy8kg9zwqYmS+G
M5T1LoMQdk+DOf2aOAqeNIbiQo4jj4Ux8/4bvbbjcPLDFCX/AQmybb9/7eR2nZAATQrHSUOcs8SL
7YNQ/aUX0PDw3x4hZMAJx/O8vXGCXj3IaFaSnRDY4cpxseMMeWsY0to4dGbXPWgof/ael6ohTd/y
aUJYALVZZ/9LzDQCkpwFWADfcj24evd//YaL5AEje1kz4OMgwmVQq3Qe1GLVwzpeZn+Bxr9by4Xe
YHbLxPFanYS8fBtZxkcT4cbFnuQMS63UchJEC4VzN3r39CjSsK2okqn9WkQDOAvoDo7XvLZRL8Yp
eP+tXztUt0AeBSkZNBMFb9/62NfZWK6jcmg8p4m8arKlL93cCsyl7yJD64t9NXDIvn/Va1sjGpxt
gAEMwT8ixoQ1r/SNlZyk3WLpV1lMyFJcBhNS6xbxXaHe2q6u7FYIfpCpa2CmUOe+vc2+m9fO9DJx
YgKuO45U/yOEMfZXxW49P7XdfD8XN0XW13Zk0lFkOLAPmK+82JGB2Rhq287MaABVj5rB9s6WKOuw
Xftbyd+1S6Ey2CTkqsEY7kUUSuTDAi0ykAKlaL5Uqlm4YanM3os5p1l6o6t/ddH+dbVLxy6JBJWh
u7g6EVRWJ6uYFIO28YBLI+r8X64QleOnYqXZCCfU+sbELrWGuhjYT7AP6e3h8P5yuvbxcggBZEG6
Rih88XY5gZoVS430lDD1HkjZGAdvled1eVlL4TuLnj3SKs8+vH/Vfxcx6wjmH+x0LKdRsb1dU+NM
v6ioS+9YMQCTBENrLzRS3DUEQIyFIaMKz+9f8N+XzAU18m4uB33mkpk/Q5g2tUkT8MpL+RU0//Db
qYsuCXGKNp/ev9a/aS/XIhfclBTwGy6ZhlBOXLeRVXYSydgYQVOA8vPHJu3+M6iI67ANML7OVBkH
z8VDZDrd1tcqP5HU2d8Y7dW3ezJ8vWkTatkU5Jp+tveJVSY3VvG/i4YrU74g8tz8BC+HV0qkKQkW
FPlRjiqjo0U/5sNdoVn9NnphqOvjNEhZ+DVOqM0nXXiFdeMHXH3Em2M5+x9C7kulpSVUlXbtSJNC
4OTlxkJNcS+uy1sWN/9u8VvdgtIC+942YHrxdSAxYohYVMqxVes0ylQnZuh40RgQcNpDKqcyyjLz
Fmr/2s3hTgzzFZNinvP29P+KJlzF6zS1tMqja84dYjJdsUiDEcncKjVee41/XegyDu302kyyBGCb
a9Qz3L94PrnSmODoaJs2YVQUOlKp7a/GtNx4gf9rYryNgTmxmX3YOPcuWI+Lm2yVyWm1GYzaUqsO
nDhb3s0zrgWI6L4ZozP602LQrVKtz1o/zjhHIEgA3DiFs5l0AX0H9/P7X+21LemvH3T5MOwisUUq
jeTojZbKEM9mEtLLZTZCd7Iax5/iWblRN7r2osk6MOraIHbIzd6+aBq4HYyUPj0x60gPhWkiZdy1
wCiMGxe6tvvhD6cibyVKpMr59kKxpiiq660KQqFWOxkMTO1na6CxWFm34PrX1hTfJcOg9PBguV+E
wrNsbKOsrOHYwBGtTmkqLO9A6u98y8Z004uBq3zOat34nmreLSukqxenmoT0nAwc+f/b+1wmkJtr
kRWnfp26KJ6d9Rl+z3q2q6I7uwaWVH0OZEuZyTDeXz1brPfPcnahEm0zt7RTLm7bmJ1ukOWcHFH9
5oG3GkawUFWPoBVV98gJRrgIjPjNTtP58MPtG+n5tRunumtiZQ7QFfbi2xtHS2C5ZHQFs9Q98BzB
XBiNfWRzqNJw965BmfRLhpAyu2Vpq2+nzOWdM2mhk8hShvindk/7t19k0yzHSuh6ir21ZixPTWOq
8R1rmxEE+PCrFayzMMQJx9nGi+rSrD7VdOFnTJUW42WJBwQc6HA8z1eXcoF23nRNtzPYa7M7VerD
vrZRjTGYO2hf+5L5oUe3b5NbOJFrnwnZKQLwzdyF+s3bp8ikBTRQmSenpXfypzVr2ns4+EgwvPmW
dv/qC0NjytEFssC97HgI16vMsVaADLoYQywzzTvp1v0Obww94HJmELs9Jghgwffvr9RrRxrjKsRe
G7WEAsTbmyxxuBdrhYLJkh4+FOpo77x4bPxVzGG6Ipchm9Oj9695ZW/dFPXEKhvL6p+Ja1PtkHZ6
Q3aKMX169OQ6fwI8V/tmLj9Rac5vXO7Ke+TgBN1Ed2wbP714j0xSr/BlY+cAnQumIfqClfkY2Vpt
WI9KcwtkcGUb//tyl2MDo2IzWGLYANqWFg/rBL/1O0sv7cP7D/EK44MpH56gTX2RFvDloItRoSiD
q7cc3borss965Sge8o1VtHmUlliM4Pe0eXGZJrXzHvO9KC1yO8Xwql4eutxjPeneFNs3jvJrT5ss
mC3AQhtAUP92QUl9SpJW9cRJJnWzcVcMvdiN7YrEbLEVxkPefwxX1q9OyMk2p+KNRpP04nIE7KOL
EhiMgmofJpktO3T24lwPqvfYy1wGJYDaL+9f9EqdhfYgpydRIA115iffXtUGNMoAMhLO0Vn7qKbk
FmWVZ+IW0RtPZMPfxLC+eh0NlVSm7S7XYQK//xOurTKO003aA/kObNTbXzAbFPj0BZmkEg/WEELQ
sWxmjBS3vrFB/O//dLGjMxILJoAyOSK7S5YMCiKU2RbV0Fpnki8sbEqDvjaRoPr8BHDSaClFgWIw
MSbfSZFv+qgg3Q5Wu6Xvq7T/pLZ93UdtXHltgECzQ7nbqJkaxc06mfemW+RPudQXbZ9Vcs2jXhvj
ItTWzn4cvLyc/cEiF9zbdrveMg+5su8a9gbK8XiE0Km2neqv2HoSVRMbjYG6eSy6SNXR3QLB1AO0
Uzix1wVumRgSRaw75cbne2XdUiCkRUeDwPz3M7FG1xA1ecNR0MA8Yraksbtn9jG3kcqow+Q8d6mm
3CgWXbldS0O1w6ohUfsHKd84pWsNnKvHRm2w4zLsVd1vZFambFt9LxF9RjRLlvM0zvqN6tiVPf/v
S1+eM1SkdFUuWX6CcjA2QT5qbbTOjccwlFYMGUWyAujM+9/I9WvCtyAEYpLw8u3qeSOaaSjyo6aY
Y9DW+s986pVXZVU7lGhmvHv/cleCPkhYcAC2TYEHfHGUNkDGvC6j75vnq2KdhK2tIbbvpAw5ziyI
s1BL4QHcreDs2A4XlKrt4Px5/0dc2X65VwIv1FmkqZdmOMpmQcmgbXyMuf0HDa+kl3Ed+2jO3PHG
K72yBRFH4q9MnZuFfLkJzmJOcM/tmCgwC5jtcd930N91pm1vbEFX7mmjoxhbyEBry7xIjGaz6Y3M
zIESm2vJ2unaPyRKyxfFqKbX//z4aAPz8Kgl4Nl9mYM1zEspol8Kku3S28WlV+h+Icv12dBL50Yl
9dptEXiRIpCC0fG9iEvaXGRVVjfipBRm/CB7VY9oACtR7Uonev+2rixNpDRMCCH3oKxnX9SGrGns
UA066BuZorG6+OQIFRdGnHHOa7tjKMRV0TBXmjRufIJXdhyH1ifuETqXNy8vTDhr2zXB/omYN76H
AjQeRdO0u3ZdBqASzuCv+vI5tsxbZPQr+ysFtw1Ab208wEtbrYWtdWViLj8pGqLWMR2msC3iNJqr
FAlErJkHdO63WgBX7pakD98SButJef/ndfbXcdKJCekv44lHeHfDY2u26r6jmPmxWcqHFBPSA01q
APiOvOV0/r+o6uKQRtTDTD+CO9Jdc9sK/7qyl5sM+eke1D1HmEcF+NjOtPM6XAxZIv2XKOV7CWRp
EIosQ2Z9ys/0K4anlWGZP1Y/t92OaQHRMSszTTfUZFf2CX4b9szehs7VL/EvrVposSJjXgUjPPZR
KeFcBHR021texFc+KJcOMfV0PuCtnfr2IeS4mpqmVKajZYn1Y7VKuZstp31S+kH/7xk2kBA2WM5u
CsiXYBSmjoUpOlgdqjaIe+n2+nNdo2hQ9cL6gHvF8qef5Nj66azNNx7ntbvcUFEb5W7bEC+qN61q
lI06ts4xYVv+hH5vRscz2VnQJKbz+/1949qr21ohJsUXyvKXiIyx05ndH6r4KMt6fc0G1EZMZzXa
LUjolf0JNgR9S8ISB1DZxf5kpiOdB3dC6SPTJMAld46sVQwdnMSh/lIPhsaw11LuZNp9mZru1nDl
lUDBo2e4if3YLtTLgpg5Yk0rtGY+ZlM5nvXWXSI2buXenJw4tJfBvLF6rl4PwwiMs7fSwqVAzWrF
pDbz7B6NLs18TyKAYfppSg5j2hmvuezWw/vv8doFmZzFCoeBb4Os4e2X4U1qm84OJsj82ZJHzNCX
8cGprcwN0TRpqBtWwFw3ju0ri2fL8EkZYH/8Gx/UTC3OiZ7FR/RFC1YjJFM+Yz6KvBGHXGEMgy/F
Z5mSPPs9PZ23d6fMhUvBraRwakyuAiJ6yH6bmWs+JLpRnGPN7c6dGtcPOVzM9GF0huKDZ1hlFA/2
8Fwlc4PsqKgL3zOX4SPaIEZG88Q0sZIrrVe8YbxbVdEr+eP/lW9T5iU+vdypmG/v1B4s+5Eqj/Js
4vwZMMn60uiLfkjyydgndVYdlMoRAUoPJxpxkrlxMl+BbvMb6BmTNQOPJY19+9QGvKUsIfX0pFgg
2qM4nbw7dKfKeshFmuJi59ax8HN9wVir7BueT8WUw4eqKus6YBaPt1lV9FzczNKHALKFMYXLqE95
+P7a/Xe/cwFabEwV+lcUcC7W7pBmwo4HdzkKnBJkqHp9+TlZUHD5eMKry43Hcu1q+BNsBTHaPNT+
3j4Vt7KKKmUDOqaY335YdRANniaVJ7co4huX+nfTo1lGSMQEEhpjNtm3l2LmI7WXglgTNMzyyhNm
UhlPJh+MMJs59dp7S/Eav8vs6pVZvfLHf36ucKaIzhgUQCx2qXJy2ngE2VxuPoIKA02FqA9OT6ZQ
eYl5fP9SV2pVDJL/v2tdGuURmAqjHHvl2JVq+rFKFOmThTWfi2aZf64aKK8lxt3NRqES0JbFYx6D
yJ014f42jsXy6f2f829syCmDhaKNittEgLSFcX8FSyX0o5yyFIF3xTxZpUslWlS8Pucmf51L2/A7
vf//mJkB9kkXglqJhnziskdZJygzlCQpT6XUm11ZNlNoyMH+49laF+r1AFhikdnB7L2Kjymtd8Ic
xO79G7+273DQMTBj02QjSb24cwyRisLSycJzNUuPc2elvkBvceitVe6t0YFm0a7AFOtZf2ZQcDg1
Q2zfWAxXvjCPbuaGrUAoo16mBGbRjc00pelpzMfyXreLeD+PmIM6euPc+MKuyCtQXf51rW0l/PWm
O0vJY/i2xSnz6uZlMhLxUOh4WufDkOxLWwikZkwY4dRRMzbiGxWssLBrl/ShTOvsvydDb37NZZTT
FE5LS7H3jrTDY0i8K3XNsHSzvmC4vZZrICo3fm5ksVkczKP58v7b/zc74TvbJEIErN42cPD2YeiD
wixj4zjH1SnvQe17PAzVzvY9O0TAU1Qelrg3b930tW/fQ4UPZwwHc0ShF/Gq2XTmupCeMGwf534N
Vu+psGYZNkuszb6+zMqjh1LwsS+xk/JRwLRh3g7ZJwv29lPi6sxTvf8ctvt8myvxHHDrMsBxE9Ve
HnxeJs2qq43s1I8OngSypCHr14NtPhl5bNfnrELpc+Oa/8ZCXBNl95abcexe2juo3iKSBX/dY+eO
9q85TijET2l7y4Tl2reFFQqfOApAh17S21eslMrq4j83H1fVqZ073LiYmaemMBoRMErXuRF5XX2S
f13uYjvRBQOeZiXyI3HuqtGVz8V5MuzpoZIDOrjUvLWBXXuM+DBQmiFuQSt/cWQac+w2MZ/tCeTK
9HPoMsdBLdR6bfT+ErlyQpAJbJptXBv/jc86L/bW3gMN2NmLCJzWrE8C4xFfpPOPbqg6KGlx8Z/z
Omy5EdXRhdumRy7bjSTFOF4hagPJammhFWudXxpK8pCaiF3/++1t0bLBePK2GLdl9Ne2KMperN5A
5SkvKqZXa7VXE7/rSsZvC2XQf0zeOujAB1JmHv7rlTn6EAMgHYRTjtrk7ZWHcq1alw322CdxEcFm
+zBoKuQFFTIFs8TOadHNG734fxcp8RwUNprhHL2U+99eMi/molHq1EXdnPebCBbBOlQQ+Z1qRexL
md7KR670wLkiMN8tmWSfNS+uqCxx6RjdBJ7VFEPpm2Mbf7JjZ2zCsnGV7N6Yu/6uKlZnB7es+O5k
C4/fnbz29zyrU8qQc7MqzH9l65+1NOKPlFct1Nb50n0Y3Hz5mA0lBFI7SZVuN60yy4Oxs/Jbpmis
Op7M242SZimCKsQTEGD/cRccY00fJlXBqJWKYjjpG72jmvUdPb06KOMB/aXV1KEW50WEdYnwl7Td
rJ9TNVDLwYDgOX+LIW/u4SaNu8wAeVcwVu7jOG6eEPQzscnfZ+GNE8qQqTjbFr3LeK4V/HxH+0Fk
WrwnG3f9IYbe0tfuHHmiyn9LZRkisUJKcZsEGhzeDaHeKG6Y0s+5LwZvjDIBfS5ttG43qjlsCFOZ
nirJ0La16P2poRTIP9Xpxxol8rmIR/XQgnrzzaVyfxvMVoPAEjHgcnPZNYaZR7MUxSGj+HRYneS1
k7bKuLwqI9Da836NkSpgoOE+o8Bv/Nw15gdZJo7fC687a2YznyQI6zOOqHUVrU5b4n6BFAOjAMZv
PO87fJPuScDVCkXsFmdmjTO/sCfXB9/f+I2SzSD8BufBi4mNlbRpQgvd/289tVTiRKbQJZL3oC3y
fpeBF9qxg1Qvs6fj65GLxF8ssz0DXh+Cig3o2PXt/HErMOHVak8HPaWVN0vL2PXL9ENNpzayXNzT
FWXcZmqL8mnwKkcGaW8bmW/bQ4Oe0IMN5otyZXfsElARKy3AsRLN/Ywl07lOeXhtmntHZ8CkfJGD
dY9GT9ByntPh5zIVDZYZJkQOxkV8BlqSoFUYggyMxFwAjA2a86HB1MOHBaEeZ2/8rOAniY/CLB9r
rQMZsvRLZNlxcxiku+DQMTF+rkJnrzshfESfED3y3HnMs147qqMV7+t2sqJ1itFI53iD1HnS3pvA
UfyavTjUF29EiWCVvszsjy3GyyF+gDlgJdkfFKsbPtiLkVLUa+1vcWPSqspqw/iSD5r+YVzE09SJ
+KVQ9OysYi+8E3I5zxaVlkb0P1yOk9OQo55Lc92Kxgyhk7RcVr5Nsw2PGHchGNLVsEp1xe9Epx6X
ZKqOfaXKIKmUht5qbgfjPGB/Mtndwe4b5wzGH+KPttTmsWVydJcMhoiSbjH2yARLYG75Ejm2Pd/n
0yQjaAjzK/VCDpbF1RjXV5uvCwfnXd1CDvKR6XzXSgkDByNr/XNa2csxW2cnZDKuP8UZ5KEcwx6w
Gb31yWmcOOgT1Y0IlIzvHrPCvtPK5bAyeXAniGqDWZPdg9fO6nGyBog4onbuVRb1U9q76+NQOOUd
a1x9XJfZfo5xLGVWgaGTWGjmx9ToRSjTtT6yNzfnQWpTANttiZpulb6oGaMau+xrXpvgfRCXRKvn
1r8rxXusGeB/qEj9zr1CdJDb02k1mu5cNPynrtG0vtIC6FpMXGDt1ekw2PIWNtrNGxbndOe+mhXx
hcEb+971BrlzRkPbJYzPPSfZ2DzkSrcyt8YuOC/rFwGM67uDo++BXjz7UlqWH1IhHNa1nQarZcjz
Btg/ZDpck8pN3ftRH5bHbKi0V3vR5WvjuPKcLR5G4m2H5UGqfMX56VeX9V+btnYf6Ap1Qc+T5BmW
2k5Z3CVYlE6DecHIaleZXuSqFfHd+yf0leMSWT/1Oozf6BBfalxHAOreCqL02PeD+1yMibPTOlKh
1PNqxljs/kYt9N9Qi9LyFmJtuTiN04sUjfdjDVi1r0d0HKrx0C2CMLXsqH7kaTbu7CaL7Rent/Ib
03LX7pOiBwg0AiCU4Nuf/xUDdSMeJpZircfeox9bCkf6VmropyL2XhVXb2+Eyoget9jm4jilBIIr
9yaPQyytv71i25sKihDH5opQsfBcx4clHrygXVtvB8ykABScdBv4DPVDq5hnPEIOIKirk2sPwOJi
7eCWifG5kiNYCexegqwAfhabVfJzpI0Wtok8dIu7gxE7RKTwfJaoKnwXXppl4Xg1VsjKUsV6qEtO
0lbqT1ZtQTbvFYDqvXl0tw2gogjpMwOxXwV7peHmAefsA8J/Jpmq8Uc+VecZUyf2yZzDVHWzQC6g
0Bdz/dhqwLUUESj69LjYRRtCa3ys1QSwVr187tinFdpfupS5nyhdeSi7bcYgrp5KRR5jLMD5t789
Rzy6EjaFI/Sw1Pt93Rcl9hsJV4PjsqPB+TOXZW5Bq3MlIy7gxaIK6sYBsxDzwI+x/5RFp4+BzO0O
FkhTE+8ZCtBd3U76zl9VldO95nF7TvHKIlee1QF176znya9lsvIsqvO8jbR2sJPQG1VqgTkwsN6q
nJ3TTvVBS52SuzTSQvidXMTLIviEI6VL7SbC4Ery0+Ziq53kZ7BsXVTgjBVmHZWOTuCzbYCI3VPG
NsLVQcyYGVURjIpavc6JrX8W8WwE8ea+SOc5xxQm/mYoUgQFEr6gsIcXc+qhswsv0CcBGMH4QtME
tqAiOTM7I/3s5jVeNmlV24fWcKA+JaAFp6KXO22dp8go1JPimvsUuQLnExSThkGp89SkaVgoJjEe
c4S/1AGUXsu06VFAdDqWa8EomaZUj2h0sFknokMlA4vSb2FW7CWp7V3fW+NdXTVfy2aoPhJi1ydX
FcV+sql1aWsszvaK3jilwUjJ7feyuOl+VJcmbIHf7bK8cTeUigJLT65yRyRQgbrQ0X5XNrgwFnQ9
30/1hks0DEiEuB75skAzqdCQ3adm9ScF4ss08+j6Erp8sMQqcwA4PriPlFT0j1gOdvtiGeddp+Ti
qzrVXG8yf04EnGGyueDFSBZfx7RhbelOunMYt9wZuCHdj0vqPsnEVSC6piO6p1IPmQX3gnFNtWC0
HG6w6+t7vIO+6Wq57FxjyCsWbKs9Cq0aI91Ml492bvafO1vEn8DofUmw4Dvi/Q7abO66l3jyAPqs
jno0Cs3d29LKXxSDnCFR0zZ0ahj0pNp2UOj8PClU6wuSiOz7ZDndo+rRaqT7aexS6TlfE9Me92ui
gzWzU2XpQieuJoLjQZ+qA4s+r8JxdREAq6jkzjivqOfCHrvAtBdIZ1W28BnXJSaNVlIbn6w18yLD
qSCYzexFtMgASXa6fBLqqL8q8aofiiaVv6WWlXOwDK0a2HrakBGkeSglVZ2o5JMTvmjF+inR1bgN
KhbgizQEgrHCWe+11l4fHYVIYZHJ9CFekyqAX5A+914i9mmnGoHYqsfx2gPqZ0QMo3ep/Jjr2PyO
t4dSUEsxp+dxNubdiAjih7t65aexS9eo1Y1sVytT8pTkRvKS6Ex56/G4BmWddD9jnIjP1ji4d92g
zXd6Ms1slRn0Sq1UAoymp2DAD8c3O1hZODIUj5mczFDmwmb/NL6vw5AdrCRRPnkZrvb5lOgPBiMT
Z9JRO+yBCZ5cJtZ+ZXTt+6A0mvF5NOJ2Z699eu9lTRd6se18VbNsPnU5i6odtGlHYJcF6VCUL0PH
1BXMLKLvVlvovfb5ChpPr/gEx7YP10pW4ZLMBdg3WAVhEffr7zYThJpMDB70uU4OsocJPrpu+seu
9QdVTVIKndZsvibuWDwYY90Gitl2JCt5kf4B3vMnLeb8UWPNRGKuykixLRGtjT2QSrnJy7ya5WFK
PEWiLB/U8ZBTq4ikZckXVDkh+tfpd459VoojyNIH6E6afZUkzl3rerNKqo99R+y08xFK6MgRJp/B
ulgfeyG9yMqqHLiM2g0+ZSx1p+gkUdZMgBcA+QK+PCXssT7Il7SI0PIvP2NvTjhCramKUnus8Tor
qx2bfcMKmnt5KlLFOalMimR+1rlGMPe29ww+vj9kNSDZzqw0y29zvc19I20K5aCN6EgpKCw7B2DA
p3JUey0sBNMFYd+XSLKXvg8HAXFNwpq9F4aT3jMcTSIBINks/LLOHBiioGWxCa6SEDJlEijtDDNj
svpTYnrMoJJg8HFZHGxVUzq/6MN2h2TdfBh7jJ4sZAOjfrda8foV70z921S6070T06/zK1OgmaNR
VgS5mQyHzuyHSFEwsFBAYvsid9JIxycdyXFONOWQvoWtTMqeDQHiPr1lbww8Y2vhg9jLI6uxp5d2
wdRedMQiMLvqLdfMIP/F7sDmmi/6qz0oQgEaCAHQkGvnBlMjnZNeO9UBx508zEXMDbVN3CV8NGPy
M03S/GODmxq6Pos4RE2IeOhnaNHUm5B7+RIbE5eCdcxiHwPJ/TyjLI3j38lqNnfUN/YUMfMXcKwE
EYwk7dAUf4VXXe4H3ER/dl73TRvyj60e3zkpRDnbG4EbjvdVlp3NbvxYSOuYDmN3VrTaeYoBhi9N
z3dVHIYl7w96kj3b4yiCqrLpMLXtqzFw3GKrbPlKieSrb7CbR0USJQxF+emU7rXM/EQycUx6Vg0B
AI9DdJSv7e0UkhbwsfqQzqbDySGR7K9sbYNqrrs0zz8Y4/LQDMoSqEaKo2XyJVG2h4wBmtbC7BuW
SF2m7+2cTIHXAPZNNPLi6XM68kIzV362hPNpapXPWTX1e3XWHyyrN/xidkXQlAqaO3MqadfyBZT9
GjhKnPgU8h8t/AepyHx3C+ODYyRGNHTaURoVrEsjVNL0zkAZeO7RQ/WJIQNdTRkBcsfRb2oV6OGY
OvFPZalkiItm8VC0MAhLzY4fbR0nza7BNQ1/C3J2J232YzuHblaBG8AvWvHm/C5NyhIDG8fdCT13
9u1ofc3UcU8auS9B8i2eQ0abPU9FtUsd625wY42Zj+zg9t33cjW/OYVynpgZe9LjQu702rojnzvT
dV72UocigltJIAb7c5sqlJaS70U7ItWDMf0QG/i+ahncYrsdXTbG5sPcgznuiloeMBQDBmTvaUfe
a4PipwNn7dgcHa3kHU/7ERtcgRjVd/EeZuvF2Aja+EE6tb0rLecpbZFyJ868N1qSylIkFm+jPOpV
8Wq604sgX/IzyDpUJPg182Mr7L3qlN/RPu2bzHgem/KDqec7XKE+sIv9KiozWNjpCPpJBNfytwN4
EzHkb2MG6A4o4Unmsy/1NoyHFRgNdZVKQcGWJ5HFdD2R7RAIth211iAYZvEeB8hHbv4xL/t7xRW/
mEN/WFwzcIt5V8byF/j+D6mlkc0SBch476bNUyVWx0d3+X0sxiMj9I8MlUeDR44qu43E7DJ1qKbP
nL7f1Xl6cedhgvTt2jvNWO+rggpq7wxnczBBixY5PHmiX4D0zo5YoTjoRfUD9GVorPojx92rVfDX
1zJpH8p5tvaTYjVROVJ2m9NjPdmnkWXJ2WE+Nqk49VURkl/vZo/yFFXIePbuUkdEtg4lkgEDmLQ5
BMyVycg5LQ7F2sbbkOInrydo8Ozhg2Z1Bdjfcg09i0VgLYvwM7qSO5q/HlPVpgMbOTnGnv3bWdvI
Zv64LjPSkeme+D9qM7ehCFN/ralA5Fb6UDN4FUyu9jw5096LnR+mw4ZtOrEbNuP0o+v7INWnXYrc
dmzdB7vIvq36sFtb88jR/9xTARJZfjdMFT4LonBCUbQMpazZvbJ4+xxwfNw3e2rvP+c8+5H2MbNN
ZEhz+cDQdhckJO4BWtExWodi3HmZnrCDKDwfhj8Kt+wOUyW/emrc/8FECQcJVzZhX9HFyKT3ki4i
dChFBoBXwemOLC0MUx5cwvJEy76ZWfepqrMf2ch8Hk0VrdbXEBk/UYp3LxUnpIcY1nWKFUNJFrQi
G5LuvnesbyU9dMb/tEBv5t8VAuu958Sl3xgFSNCFfndqRlWtRV1hfzRq+puVSXRXeo6vTHzNFB/1
MO36YByGwqfhAatBJA3HaAWmTGdIrtS8oOl0B3J6/7lqFknUXX7JJFa8IiPOg5JJTtqOP4zSU336
eLrflo4SeNyK2w/HbPtY5FYYVpMDdOKYac7SiyhEwhun3EbPX2EDb1a/VpaHuEbzY8BsZSoiC8CY
P/UFeUpaPsxmvvNyMpNV/mL+7MPE5AS4S2ArdZJFRrs8LmMndrkh762++NoZbMbExb/BjsacNPKl
NswJ+zIqKmZJJD2p5aeCWpGpNXzEnrsviqqLUiPVd0vafBSz9SJt2pEDxxUQjXoNjGL80WA3Q81V
OZvGTP186aFlTWPYWO3HiiIVh25+B26xDzq0K5GX9YcEHFph1vemaEPU1HEoC/O+5/dQd/MiMfwf
js5jOVJkC8NPRATebDFF+ZJKXhtC6unGexJInv5+dZcT06NRV0HmOb81awKR+oMs+ifdSgoiy+UB
w+9Im4zce3134G910UjdV0e8AUXONbH2WRPPW/MfY3hgps1/TqMdWCsU9JAkFBoNi3DvpBdSbX5l
gqZFdfly7YrE0pKdce5Hvh4XjerWedzN6zmx+R4gQNqIgFEnojWewPXeEAzSypr6+kD6rgHYf2Yd
U6/zRO3uOGXWQS+by6CSzq4uJVCh/VQ8nP1Tv38E0Cxj88Ep7a+ttiPWYQyTef0sKtUIU9ddjoBy
/xxNGSgOwIKxIQoxVPkKFxCkvf1RDOl0WcZJCyyHPUqtiD6bmu6oPybbyrPlS1IbZzqf9MBu+/1s
kpZYDc4cq0bTB6MCTqKNxHIAB4lQm8V7P3q72el9k3KYNp/PyBtfR7VgiO561Vdw6QeKM7p+31k0
I7hcZA2wud/jdCay+7IAUDFwHgwTh1OqXFQGWYJ+5ygxFAuAvp59kgRlUPfmPnPm0efn7zcwpz1e
zc5fVCpABnN5E97I+jeYThUKSkB9U8m/GFA+qpEToXTMp9XrC6p+pR2T68HxNE/nepF7x5g5taQe
bXp/zQnkoCXPCkrV9BdU1t1Yif1WpvFQG3vScd7d1g3qWr2Us3hkU/tY1/OA2G/IG5N/HJ1qVzle
w5NMKj7VXLpmhFUmXt22eNN1uSvZMSyGS194yM9S3mVfqzRkoHJcA81ZnMiDudrnzNVlbZ5Qre3c
ks+R2VH6+mh/5Yp4Hkbtb5Gk77SIMBZoFGF3+SfzfZh01j3TRcS98SFXlifwY3+h6jNgRrfCZV0v
syLfZgbGZlTuntmKw6jDV2xyPsxqyoU3XtepJIScwlad3P+N1vnJgMhcn0n9eZ+NlrW8TGIhV15K
QSK5ukRU2d2ncsnPDjIDomnYVNQ8pW3Y4eLNvbrDjUNgTJNPV2VLOwqIudntRxS93vZWWPFlEi70
z23UA2XrH0ZvaqyNhYFdszv0i/GfZtfLqQFN9Z1JUvGdPxVzc0pT7QY9dpFj968oFoA69Srx/UBC
ZD8GrbuhrqZ/0XGcxm5To1pxnxzp7CDOaD7qvuSUxH053dt6Ig9bdX/JUify3f5TP+Lft/zbURRv
J5kZrDmlRHabvtPapEXR5kJmyJlCu7ZfulkJpm24p4xKYMzmvrbK73lUxMHCGY7ndZx8Kkcek8xQ
gbWkFwe3QrhV2aExQNvSebL2FsawQpuOhi2upe2+bEkqDiUlGr7T83XSGsT+sX301vofY58d1l7r
+FAAPFrb3ZT62ybKeF76i7bi7dII//Dr0XlriqEJ1m5+ne2yuc76/KKaOXkDZv2icDiDOG3uI+we
csY4z/gmt3Ecj7U+kpO9rLE2Qgd5WULUNmTt4Ezx/9N2SY35bi3z4jKiZ+QgCWPIQ3IQDrVKc4Q+
pHbUNEbYGHY0okkylxxt2Bytyaeondfe3Rgvm2jou9tsLR+lY/1XGNV/+Lpvam12p87Axika8qm7
bDeLPsjR1Uc4gMAYamy8JeGP3qizlqnrle39Npv2t1GaMDTVvp1q3jdTPVFmbvrbOkXQY0890lhO
EUzWfR2o9hja8Ee12kZrvu22yf4Qg/HjkkHmLN5pa5e4Vx/+Q4L0F1lcOdkJ+ZKTHpdpA27VUC9n
p8PTQMhYqxoMXNl+S2olXprm6lZtCDtGn3iKNMjqy8hbnIOiQrca1uTDKbFXWXFaZgc7VTV/FKRP
PB4P4udfVyOPi2E8DYUzBZ6TXmeoH7+EoGhNPR50VpAKFUOhwP256YubtcCtzqtdidhJtyPBAODt
0PMF7QaKO8azZQXe5DBO6HsOkLNrDfuhW3dlR4hXr1KLJVfvq+jdeNs4A7Sa4uQ0qvJmN5tWnChp
7eMzO1T2A57zbKYYeeQaD/q2PKHlY1xXIoNaCF0bwrVddhRMhp6Q/qjw0VVdcXIYMRBBPSVCAtwm
d2Jc4qVzgZi32DRtxlJxbeV0LCrnohGQMTcJj7SMK3aCbDTBP9agcLRrrhEKvBrnSrgYbx+sWsGp
MbX7WjrFzk272PBIapdjfZkk+Hqt/DaasB/7W5AZhIUN4sz7G2fgm17S7hQ6e5VKwv2XvpOou5ot
I6naY6bov+aWxKQTXdRGfGucj7KdPlubS73lHyijex1A3nA57Zpk5OC1LvWwHu11O4lBjzzXu056
GemsKkvbxE1l72eaEZeKYP9pvurTdBCaetHVYp+2bWiYym4q9VMjU41KAjOs1+Y8z40Wjk23b6Wz
74fyUKcifNzM6iL2PH3BllZ0B8iow51WMX0XSpPvZaIPt7IpZTCsw90xa24S9BpOCzufQn2LlTj5
PjEPIuUhL/Xnsh8vdSqfJzVBC6z+LIoy7WqR5n7biz+zRch8xuTvZKGiEn4AE61m7X0trNg2xJVR
YYkqtYpbNC4RIkDtbPWk0y2eDo8wBgnf4XWmXYyuB/spocgXi+Z2G4pFvLTEyhOeWca5DbLlVlFO
xlY3zXHS529ki5F3kz1Bkp5HM4cw2cJ5HU4kSe0UxYn0GZ9nXqkfc09WjdeGqrT82mS47NpdX25J
QNbhHrA3Srf22k4Z/IrHT7D2astyPPdfaprQe6CpryhYwgajs7LWgauvFQQNUCEATUJCNQeA8roW
MmIWJf8fsX9kJ2xP1mBctGpJjqpCbXCKgS9wG1Ow0FLxUc0J3FDqFRyl7ospyi4k2YhxIPNUYIya
9C1u22rIzl0570eV8wyu5FKL8mcY1z+DsmUR9Xv8Bp1asBaLJ0t4d3vGdZ6Dyue25L3S7q3lUcfH
29aU65Fc8Gvndq8gutqxn/N34Mr2zFEH9KZNdUDBVbAwv/hic9g6FeV5rtYfK61OKCwsv+/d65pl
36nnAj+kzamUcteO2S3dvJjYir03FXEGMAavtYTgnfHa8Dda1iSSvXLEXfhZ8WCAeW2HDBtqVTNQ
5umTkTKoufak++vWHqHfWz+xrYuLBHizLIZu7bswHkAAtAfVVZRdjIYEyC115bvXRB2sJXP/MCT2
EVXlQfFAYRz1hqxgZTRrdqYloHGNsztyMAH6J0TIhyUDvz1LgMbKuBYD6oyuHoKalD6/VIYbwpKv
2dD/DHNtvZlN3zHsuahMprXho6wZnOzm3nb0IKlk+0EbHFyrZr5wd3JYooXIxXRdrFPmzZ+ZWrj7
AolR2BkdUJ3NLGuCjD7Pnjyl2WMgRE0E28PYBkQf8qxFVVq8qnP3NaL6B7ZVy7BWjY+kQ0RkaWmw
bekV+ocClgr4QSo0Vm25y1SIqkrr9vS0PLtjsTGlK+/S7Oi9mdBerOPeUejQsfomWktVD4ZFtcOe
wRhIxSJlY4xH6n4Dw2LqzUd413wS22Hhcw5d2pyQ5ZeUk5CQKxJoJlHznCU61OSIXI9SvdipmyYE
Hd0Z9sAy4qwXANo3Lvwp7MeuCO2++VshiA033iAbQgzRlLEnFOvN7mAr+y75In67DU1ArkD36vvs
IXcZLSWqsyFurCxucvnZUZVk5OkZ38vZZILxl/Y3l6gQFOV32dSbOqYH2RcfXsfGVegeyGBicMFW
22nUl1+r8BAhZ+VO6h4UlLlrt7EBfdJ/eipHLkkjtB/ZLX9KrQoyEAmrHAjM1tsbFqL3sqrOIpfn
vDIifYNkSFFOkzjb+w7FGEEvlUA4+S7L8eMU07+8LC8WFNMxc3lb1eKvNxixRUGoavYfmk6yalpU
nt9K/TRh+ycE9IJuYjdYVWRs1Z4c5G9KvxhuShrdcppmEE1RMEEfXVdW37nVfxP6H+PyvNdD/6Lp
y6kEjxv16m1akKUJL/KS7JGFUT6lTfpSpkXjt/oQ201+zDopgcFpbdHSV1mgTJnrt7bnfwQUnwYu
yXfS1lVYgipo1eLoDON7MXFle9bJLKBm6nF+abTFpSlKkeGoTb8IyVlCCoWg7IQ4d2tqfjKhfgH3
Dadh4ZBYHAuRJe+RY+OC8PK/ptsSMpWXYdqlwGez0cMNZ+La5A1AtFadzK3vo4o5jTCJogj01r27
WRWX0P6VlkaLUNdDp+Qvc9/HXPGBoWB57NxLpif8DdtbO22hJrfbWgwBfVUAmg2pcHqP7cnVj7PX
PIlt+q9j50JyrQZCLX+tbf4ySQD0O1ow45puWY7TZDelblSncxFQx7hrxVbzE9pwXkCX6rzVfUvf
fpwJCML+zOzRCpuENEh3e1Uc+etNcGbrlB5UKmdsGgb9jiTJwDWBwjM9/fb6bCaBipKdFV10kLcp
PKvSerGnik/FEvHoVfuut67TOKffczeAkycHTzFfPSIwwiwr+j1c5zmZECJOenK31IWwCveQUpuC
jpdwP2VSPztaa9aaE86qkQEgezxmDaiDkmarn+b97wJBsdsS5VI6y/uwESHH7E0XmXih++5mmDKa
a3M9r40OGe9oc7R49qmvsnDWrf/qEolwqZ64rujKEec1+0BnDghnbi34m3Ie3fVLzSXtx/oLJcVa
nEjt3ZLe02ZvSF+aIygW1yQZ2KpVhV6a7labdjyvje1R6QMrlbu5t2w4ke5uJctNVzIZkouCZwEF
QGpMT9QMenTN4oKTVQwCdabWi1nC03C7pcGY6ejOk972Fc8s951rfuqE1cQlCBqA0DMvftQn2SWb
y+siMxGkZud88keZcrwbJuNHlMkatZInVa1s2hc0+6XqWADqLemiFvhEaBqDg5elvtPSi2a1u2xV
ru0j/V5X6nduv95HMo70cLvN0/jHbJMnoSqfJsoR397Kry3rrmkhnkSZ3OTi0Tq2cPFxyv/tm/qr
q60durKnDZnKXs40aj+CjtmL56Ydg2bV9vTY7ujd9gf7ARdstPs428+Qa3dCGi8pTczk/4RWvepM
3vJOGEBoruDj7eLxOkOLafzyHJXZ52Rmv8RyehEaSOd9AxTrhdmHffpo+dIPujl905V9JCv/sDbi
v3LLjk2v/l2Tx5sqLSK+2bhN75YORJYa7EH5lqmcPR3/6ZAEXH178CYD/Y8bo7D8x8ryNEzJuejT
UHrqD/lTTQAS6Yu0O2R5d8qr/Em6tHM5xvIBZjlDEiNrnmGDtaz5z1ZUdiwYg2kkOS+hoknNjS/N
FByqAwhTUv4s3nJv3I6Vc6XY1cHSVy70VxmBbiS/87R82NP4zk55aqwyHHMBtGYdUmJJ7Fq86o0d
9K48eshwyGYu40F26IHsl7HlUTPqo5qk16Vh6XCro2Wz1SSJfLPdIjTK+TH8Ge9rDtPiCAgKM6yq
JeYZKwNCti/C8l45IiPY2cNYZhc6nn7GBxU5lfgMy2w+ZNr4ggDwbrjTIc2KfWLI0G7nc7qVoSba
79SwjkbC0ufYOxwe55JWPG8Sp37W4mVmKVNm6+AUTLvJaIJH5lFmjtAYreyDiUxgUjn/qSYFHMrw
k+nOedPaUFfWZ9SIe3eFLhjr89Rpu97W9shpUTNkMKDJ2TW1t8K1TpuJUJNKCxDSzN6CtZa3QTS7
OlfPXgMIx7PbVNNlRtSK0OG4CuPueGvo9NZLOuVQyGvtV6oTj6I4DXMbJfRyZNl8Zj8JXNJ3lmzi
qYApgb9dM3X1N5iqVdTsNSU1Xh16U8q5MoIkVJrE6u0lTfRQFSC2dat4gZMrJ6jXsF/pPKQzzkA3
3VCmacp8p/bDbRImEyqnwzB6oWJymBeyCesqIfwWSKJH6oLXY+dk45twJAQIL9uAX6CRzamW6ZOy
Mb3gOapDrmEggfJYz01MmNeZPRfNq71f7eJEdjJhbglI1szT3PxXJxNz6nqqNzSWtAk/cqoiKUWg
lQDMDzhwYsEFXj821vKGHuPMRneYMYBQqnEas3kKuq25GbNySZzi3CzbwfTKyR/T+W9jgvO2zZkv
8eDVytkS9KjN4MrOyOmQFNpZAfjrC0r43O2JtunUb2iVEXVHXZqZvNQlKoxZtXaUljBEu8lrWpQz
Ievms6Y2h0yZGAC37qqsa6yXyj/Uqt+guKzahKFkJcK4avKmc6bniPQ16Gjk1iYIIpfFTlNGZQe4
A0Mit/XYm859szpfGnpDI2wT2OsSwGLuEV7ylClW4bcmb6mSDYfVzc4yy+5UHl1ngnM66UBGaFdl
zp+dcm19DdC+MzV2l+xdzYxDwe+ZZDXrveX6Jv2lUzvs+U347sr5T6t14TaVX+sm9pWaX2Em6BRO
cL7WqE2tWOozKGp2W2clVHPytF3lXOl6bI7mta71QKrJp476oFK0oNqs976X51Gvd8Ni7NKBaTtT
BA5ahtlVd15q1P/pmD7PisavQKMaRSz1vP0hLTEUXXm2UeFey3U5WR01pIhSbnVFR02x7OC+uOiK
/VAxF7rsG9aoXKwGnppn7dUoymtqoS+khpHEOqoXKwZStivnCPFxQnsq9rA8Gpz8DF6Yy7faZhOi
BvFQFrDBs2P8aQ3C9Wb+HycQA7qvxTuhAHEyedFk4M3rkDOESt69baZ9NZbx4m4suZkmQ6F2FCZ6
dtx4+rlyc8+3ZsO4rCq39pa8jgYEi6sMZ29kq9F7MpbK6mYJpfUnngttytWgs5MnNtM9HYhHI29i
YXp/Rj2PvEG52bQgmwqMU5awU3s45rpzk9XYRITxngzy3bAd2vXm+VQP6WvqZNckH09rXX4KcE8H
QBP27hnlbRbUA42nWjW+EEtwQOAVVfUAw4rkqEjNv6tjH1V9fK5S7/GA7h2uSBBQQkOSjl1lMajw
s++kCfs9oxDCCt8VyltLqgDBJ098Qak/L48O7ix2tgLftFRYgx7bVGvWO70bGKOqKM3Rqil90Qcq
u2CcKoka5Jv5lwo1Ixhx4mV2Fso10x9PNezuFHGdxWOlB0JO6K/V5iTHpX/Js3ynFyzqqz0f0m39
NVGmhLNT/eOxoapViKdOWqHmKGngLJuE6mMWsUyeJ4Rg+g5MfHmXHGyhuRGmveA8cfNRISGlpN5l
WEZfQdsRbcl2U+b+qW8A6DzjuEzGr43RN2pshjFb63YtZQosEJt2I3/wmJUoPyyFktQis+JNLRfk
sEDmi1tAwZIsHg7QmLz29NXJ7E5u8adbGudyAyxc4YdK8QGn9S1M47dGb3Zl2giEWda7HIr1DNUj
onlU/zzi/Ap3eqJt6X2bED20tsbpNgdMmMFKqhDDhkaLZNNe8U8jwxu3yM61K2w/rW95c683djV1
0PZaniNlkqYaKk22M3At6fYwwbMUT0YFZSTGfK8vsx52LWXQ7bBDVvVOKJQZFXa1x3rH72dZN89O
L9i6z85S9ogSuPxR7EpmQMgLWtHAeyWtl8IyaNJc+jXKZPGhuuv7qjT/9EH/waTDydk9DybnoE42
Vyrq+2aL52pa951hfQwgwsgQ0mjdkFI1StRTyomt9JmKLLwKwgu9hbLcxToYYnxrZUJTbC6oFJfL
tZ/NAI3rLvFoDPf+v8xNQZqTZQzf/uk2LCMrHLHW51msyuygaFRKpOKONzVYV+PU6bx3XWLvNqkT
epC/YdhCjfBF0QFGEJm+VYPgUR+tLiwUnbWwcdNdj/44mFODq3zu3zgRsHC5tE/75YNFNLtHxZen
dj/kQOnnRSWTUrEVwVM3zWFnTp/E97wXbpmE6CE0wrPbfDfMXbEbkuzDSMt4SrsqIgbVDbcWxG+b
rd3YJeEwouvIHIBTO2EJSAR5Q8kzO0uPQlT9QQp51AXn9IyHxWCO/05kEi16sy+GbK+N1X8GDJG/
uaVz2SoE0H1ShC3jc5xpWX2r5iL3cTgcR8P6XWeaU5F57Kn3sIGJjZeBN9pdsEY1VnH0lLE8KRuD
4WATwpvOGX1XUr26I/Gw6tS+oWu6TBz7Puz/TazL2+ZSEWxgAGPBgVEznJcVZ0ReewLKRMKft/XT
VG+00WeXVjZtIAySbbPtWiPfCVK6NYLUNoD3p1favPmj7usmNItKlXGGM4Bhsmn7jAhJAYNq6o+k
1IE9tPHbsIrIbh+hwEOIpse3lmwB/STEEphrROgBFkwNvQfPWz367lI+/7Sy0lPllUdrQizYFVi2
oPXQCkrvVU4YP2wXJMTO6bFXp0h3EYZ0pv6jZN2LrQ8vmhjXiLSko1FBnerTWIbWkrsYctB6izx7
9tDg0wr7SXicCGwmnKJqvjhZ7nMjrQsqwMBb6BFjHXzBeAWGbKpL4LqwxSwTQbvl7U5CpIaplRZs
pSCJntFIhrRy+wNra/gqmqwrQZV3A+GpYKBLRjgidYG/KG35JrXqw7HqY4u0PuvWI3rlQJVDnGpC
pfFbu9XCiqrCDmnHmXcOMvc6aeO8XkKReW/r0oxHR1vem6z6rurlX+EhqTMW70j03QIro+3xXL2z
etHRUh+8ERwRhaefYY/3Gh3l7/hcdHPUZmKfFdaxMfUBIcV8k6OORsKOjE6pGX7UKaxbpwydujPZ
gopbJptdp7knS61jepd/q16byKh0+ISqTg9NUPOwcHNECJnaxaSpF8Hmki9kGtp7lmhHLV1OhVaG
kHaIcBW8bXVWbvdx2p7XNTHodHZPqaTJpVDr5Fw3C4SyNPvdJO2ryYhpbbQAj1NaQotzO80ZM2Nu
q+feFKg56F8vUEUXJl3pdfFSDNqH3jVRszjHxrUvDoEQtWLqSNO2F2VSEp83B7qL2eMIymIHDLIg
9QzLHhJ/HsyL2vP3GUZTBEgGKl8o6tkdIAXsAi2W13tjpK+JDFsXWn1yNX8xSlaaDZSFIBV+ug2W
UyMLnW5OxQFbOn29Lylhwyo3gfdvSxMarvihV2bXlGaIM4kEQxlSr/evKOtT4lRFIEfWu5U2kD4l
NrMtx7s0KqYbQ9v3pfHXdhKiNlRVhvnitcFCV7ffpaWFtipRQi6HNpyENl9zx4D7bl3fzRFfLwWI
gQMEpjNpluPylfXdH7D9he/bFj6tPy/2QDGSZcMsTrb1d36Um+OoK6LadYBtJkqYO1f9zCb52rCp
EIH0H96m2NVtRHLZWckx4hfln2RqQ6cQsWEMO4L4KAcTRIEm7fwzF9Np9FLQ+rSoXxNtey4hzVVF
29nCOg+Nrb+WannWK/XmNiB6BSDdiW9HD/n091uOmH6tsCSkBr+ZtNOztJT3qUmf8bpeHK5mQN4z
T1ceGiphz9hTr+uS/K7m8kJk0qmYeWP03qt81OwsPe0Xn1eEHbYOtdIdjsg5Q+mWZ5xMeShs452x
6E0b3dua01AgwUxJqwTKr+kB08ssdNBbgYgl6qtmQaQSIMyiZCbE51d8D+y1hwJrX1RP44thCsRd
Zr5vNuWojARjrajgC329u/r000ibJGycIdBEnTU9bUtOgGfO3pU5ZRVMdkuea88SRJpCqHncbLRa
31WyZeYR67zQP+u0Bx+a69LXWq2EUmDcKpN+r8nylkBNHSbRV5w2mEppPj6rY7Evuc7I6Eh9pa3j
xui+CQ//SzqZdixl4Qaevva7CpE7wNYSl6LZQ5d8i1o9lF51p0+6+GjzXqLvy4Hm0q+J5CJcdntI
pRn0T4lWxwtyphNe7U9dMb9Ehjgyc4rU31Lti+YrfpWqP6MlYyjSkl0j6nDui0hq2V6O5l7o8nW2
elKOH05owiBid6jfJnP6y4r8MREDV03W61LNUdMvk0+43AkB4sG2kbPAuhTjYIRG2r9aWMqQA/LE
dAoDcGa0atQ79pNjLibpfNndnewBKh0XBcPs2chRaE7Cu3Y5zHw6/3Hnnv8K7gojm78WuRnhR4R3
ZyEIxTS825UGV9laHH0CUqqmZ92r0vfUqP8VWnvHAkk7SdndwWVjI+kOXp9f1xwT7KKVu3lCjGNv
zcdYkb9udgbLoly+8ZcUfs/TBeWWovFjf2iwc5Uy5w8N9DYgzGlSecoSFH4rJhxzuvDvzrWrBeNa
QFf0gehyfE7JMxk1vrvlp97NgBfz7uB0LWZXL3khq2gOek3/ym3F3iG01UPuosCqsJ24GYv+WHTB
YvPvvelXKxyCDQwvnrYWp2t+VXLOJkI+/tgYYxCMdj+OY4VKYUxH7PgmEqj5hHdrCYjb/hxJLgts
OsezGs4mY0uVXvrldcC6rWb7TYvc3xHcvhXAOXJtqeYfXEq4sptd7rhBodt3olaQNrcIKQrP+DLT
7NceBdrTxjBj3Rm1s1aVxO8QfB+AGtnRYgzPGNnLcGXs3Q0oAqAAtcPsJa+VtZxdwlH6Gj+JVdQB
naanZEz46rAnr0MXZkP/1FbZd1+1hZ9JVsal7mmy5zNUO/FZjZsXFZBEOj/XH+v2o69dWELbDCHy
Lp4LOk5h2SEvm5/JoKoenoXGrn9WIl7N1X6htCZKOntjtKielVR7sgUNLwk10poaJ3iZedIK32ow
2ZW4BtBQ9ibmWsdAYjzHk1GFrWlsqAmS925NMUMDwDt6T79weS4nY79aS2gOaE1HJ5wZlMY8RWXc
/FNMjgEtS/ejaT9lszXzqUvuYiMcnO4IgfCJcGHweQz4fpGQKFqGAmU52s1CE6HRfU2jGRPzxedM
DPA0GTfd0WKtn+to5QRtrf6IuX+n2QCXxvY04kLoDOO6UpFD992VtWfXKda/bJgFL2e5A1+5DZnK
T3Lg7eVzgcDPTIaf3jAjddFvXbqFYrOdkGfjZuXoidbqstmsz4TIHji9brhZz9vUq2cWVCPOXJVa
+w4V2fpN2NxpKNVnofEGlLZzSli6aif74Ld4x1R6Xl32X2V1mWEMyU6NeKZt14PWJDcLwyZWqkk5
EUAwn7M2OekzcoekQuVXGQBV3GORDsR+QlzRQ66jX5Kr8T4omUCfjmkIyuk2cC8GTtveiVmhiHA0
BGJAl3mH1fu6LIxQtb4SSZfr/7ZEHCkCs0NntqKS8D2EAymz+IRctmfQThfy9ukcIkpt8FGw7uxV
+7fMc1hO2jldi8sq3XdiOzhAJmwva05iKSd7jXIqGwIEAD9ubx90SCRqk2JiGK7GZgP4KqFo2rep
I5E31dDSVEcJwezzDkSy0mXMeyZBCli2JC6Eo9HLL2T74Uptt5XodyV3AFkmotVwB951RiakQ426
Ryzb+s64XXj6c9woWbHrCI0FVsH1nhPt4JuVFVjeevTc7jYhjp1K9Wzn6j/Faf86XffXNqZ/HMpp
rHvzwaonaD+26MEihoGZQofq7n6Rhz1boOkwjOdqXXFy/yokTI6tEmWKAg/Bq1Fn+xR3EjvyyVRq
JrfsUdNqBls+heQTnEuru9oZjHPh/YjS3a9LbvipYMZDLPHKInaDivMX6DfCM/Mzo8PTlhu/HhSP
32QLajGlYelRoSKmCcqEzibYQdTXQo23AerGTl8Vo/yZPMWNtqH9qEpwLKP+Qh503drhrPdqRNMe
Bz4PhRDe79BRc0DMBJ60pkE42GOyGMj5Hg9MD8Bg9R6s7TInUJOtyCh+dN0rYaPKQ8p9QekbNHP+
m8yIH7sRzWx5RFxAAsX2QqlqRFjCWenI0Tf1t6RrzihPMiZytLIez3a3Ao3+j7Pz2I1cybboFwXA
oA1O0ymZ8rZUmhBl6b3n17/FehMplVDi9qgbKFwxSQbDnLP32pVJ91CjlEqZC9PJiBZ5vqJ5cBUD
E6WAWV6MmnnIh+Kh4LvPyvq2qwY8x8m9nVfb3hlpjdVLGzXCvDTv8tF8puI1rcCDPFgpgxP6yE1v
FlcGv2+k6u6n+o9EjRTIku8iDq71XijOGs2bSVtoyhJ6vCiwkmZn5e2jGsVrhA9rlQS0oVOHllXQ
Dm9d2v4aiunBjMR1qMYLsE3bMAk2RWKgHsfWukpa8UdrEC4x4F9gv5TrGW19FfF8UPiaqIwMfjH2
YHKCp4m+60RTcwxeSTO5Kgtqk5Gu3QQyunQ7f77oHObmrka55gwlmkjNQFDdGN/zmNkhyxJkzQSq
6lMeL2gHWoZNPNzPXdwfIJFlBxXrr24un6sWS0NneK1mXk8Gsmr4/JR2I/MtyLGKjxWCUn9qtor0
ZJqIDzXH4hvOcvZWDfaPEKvIGWrSZyKUS6raksXlgly37CMbv2U1IaefPPeYDqdiA7KT2bPoq+kc
Wkt+ZmsBFiZYDcYywRbmMcCvdtxpsPs0ODStZbwQkKiMlY2/2UcUiVfnGpsTu80WX82BrQAlxbKI
tL0jEznzfU4oxcxUi38boSWe49xaykS9dIMz+AZ9gaEfUwYALdMG1BVPRC7//o5rUAV4nxG7Jge/
CsdFGmXkL7WucfDSxtzwkZI3GRalAf3pz1Zqd9NQm9d9qHWP5iiyeN2U0eDQMwooscZLNaE3hspD
MpZR6ait5KVNXe1JAdBzaVQ3FOr4K79KUfvGRSdHfziD4pInQA00ekCT0ByCX36Myawt0Q/MCOmh
Jqz0tRtCtXfdLOQoG7Wc7C0RJ+M6SwFkIqWJl/IUBBakQXm2N3sMd/EUZTkAFGt2ftgWp75VWNYG
1daSE/LX7IwTLAsyJGwXyBReF909wpMxPY84qPvcA2iDl8fGweLGBr222N7qkfND4Fh++vqSJ0Yl
eQ4MfqKmbKq9R6wpP1S2lZiEFNG0SbfSn6InHXjsehSdvfv6UqdexLtLWUf8CheDdtWiCfcaqZJ0
E9rFOOGnCrHatFnVFGsIc2l+hpux/P6j4azDhYZPqpGRrB3fX+rXzWTnSXTwuyy+KEuXhlaYcLTt
UeUmSatzok2N5zYV5xI6Tj1ZhxRQRYwWCd7WEarMJw2lt3G2H1SQDd9BoqB+LVjLTX3W779+sicm
MZ2IMqJrbaik1nGcdmeycAqLvVwCF5NeTgx0mGheU6/ODFB58koOn5KEfGKTN/VxdihanSpOkMaH
ok4QA5uZozi0aeKloOHnyWDk+JZTgYLTZMwXsQigGKDCKR/xF7o3HFK7YavTAbhjh2ZXZwbYiSdu
6ARDLdQ0WnLu0dQlw6RwVFe5Xs7GZou7D138XOc/XTk5Z+gv/x7p0bgioccEv22bPHfrGDsTDCaK
AjV6epWZfw0h5KHO2+ihpBwbrHNNRW9mmUHITPzhIMtEPjV10CCktvrYIdRpCh4jrUAWF9vEvMU9
hAlE+5V56TT+EG7npHKe0cT0yDvSqOvPZH2e+BQNgi51jqiEKvA/H18j2mFZZUgcvd7vkJAX+KFy
Wl59Um2NCSXCum2rMd9/PUpPvR6bAhq5CtKW7M0/XhSFa4QUhx23q/tiF5A1fyO0kt16mWbi4etr
nSDVQl+0WWpxDQKePyZZ1lE+wWGKM0+ECDb3rkoo1BLAGKFltDQMj2xgqKWo0ahuS2T86CArrFJ0
v5MoOTMHnXraRBY5Jmu/bZjO0UfjayWPpeDYRwFgKHZ1YhfuXQh3wPKsus3rxcUWvX79AE4sJUuM
K+kgCEgYoEdvOO6yps7lSBelBa0ytTbytLhICXRopium4Qxo7nAOUnxismVPzc7BMZcOnr78+7u9
w0TaQC6zWHjS1jOTas8osQJPeBpVEjyqpBbQggrE6BfVaEzD5utbPvGYTRQ2LqBGqWv68VQ/+k2X
CWBIXsXdPyP+GbYltedVL9plQ4KD+Ovrnbjb99ezlrny3d0SmlZktG19LzT4VdTM1PB3lE0EkT+M
qtt+9q1vqEUBeZhsL86lrZ4a4eYSwWlwz6Ch3YW++O7yfgBGrhYC8HEjMdPo9Box1NHQAQS6CX3O
A4WDyJB9bbQfjazjFDF2F18/gpM/Qnc1NixQR6l9HA2zWkKC4vEGhzYtuu6ZNaO6FrNOmbYYVITl
QmVVi/iP6Ki1Pij3R5lL5OtCpmyzv/4tJ5YmE2qmTpQdiTh8aR+fB7CMJOjz2vBSK6oPaYY6iVrv
qMf//WvmOi57CXYTGvD7j9dJpR6i0dWUxxZpXIusy/ZWHopVNECF0aNSO/OMT0ybLDOGQ1YS2zPw
2x+v17EzlSp0TS8H+Kaoh7vj7wJ6Iy0B1Qh5ZlCf+ohY1tgNsmNaALYfr1bNMCZE7DueOYV0QXSt
dKd1EPv1b42aLJ6LeClCfv3mTo6idxd1j0ZRyeysTTCxDgoVW/CqWvLddlYxFzCDEOZKJBY6RiYx
dvoD1s0u27WRPherqcy7+czj/nfAOVrZCf1ZUn8g6ZLtfTRbU77qZUwFwquzOkW3hDojzdp8K20B
VsTKIjgMtsBR7kSeY7YJ0kUOq2krkbjVUfhA5vh4Zrk+NQQsLFrLaqajBDoaAvU0x5ryFUwSG/0p
dTTKAQODYpV3WJLPvY3lrx0/AKCz4O3hO2rGMeQd+gRQLa0GJCyM4gUB8c9JnzRqAyi+cXqA0ZRF
sXJlZq1k6ZgPbUyfAbU5vAQ6+82Zn/Mv2e3TzyFzir4a3Hv4oh9HZO6yE+ncUHr1yB6TZlZDVxoY
T17NiOodi48Or8E32GJ8f3kZi+9iSJ1dGFKR4geqYa07gHYCkMUTzn1EdXs9J5hhBfuSJAj+BEy3
rrdAnsG2uEPp0r82haUb61SjmWlgE78clFZ9k9po+tdB5g/NIZKNRd5V1t2pbvLnrdJj3G5BTL9/
3SkDY26jWSSGDLJ7UEJHtYE1MsMB06bqKXKcOV/LCoIglb1BP0RW0bzOZaE/pe5cUG4Kyc6eOIYt
fivfTy+NXlaLjrvrW6Z2grJwVOsJG5rRMATFWXqK9M6GON1V6Ipe0wisL/EjTo1EHR+9u05cs35R
Dr6CfRZH4+jBTMM5D38FI4ERCIpodR48NNaAsFdvsoVtaZr5n0ZSgVlrVEZ/14ga9W0EPJCXb/Yw
XCaz4ZE7UFu3Tg1WQTMsJFRymmp4W7gAbziWRL/1AVD+hq+2/20VbklWQDJdi1yhJmyY2eq9Qbnr
sXUE2oKxhv66Un1nlhdx57hX9hyiUh/Hetx9PeecWi1sgEoOrCapW8cJy3arTXHnTsEhrRPjqSw7
pFtL+rt5Zj5dpq7j0WvbXIRtL2764522BpRDa4GCINi1JiDZwYSqVTp44Uaqpb/7rnFMcEzUDb++
vxOxmyyBSudQyOGXT/loIreduOdEWPkesLnqTWRFAnIIePYTciF3RGq7eA8HmElsTxpLo5rrO3kP
7m7EvlJPHTYj+jxvdpLI2zJpo2/RUJnflCyLq8HWsmE9hGh2N74VtYTEyjgCiYHqz/ophhydp12S
cB+knfjvuE9uixHOptYwLHl0W9QmwqmPSR1hu05Re0ZxbQoshxYVHUwETf9gJSq8+/phnlgUIX/r
cgGOKzjXy/z8bqvFJ5WVjlZ33iwDY0cZSX/AW5zf+ob1wIJ9Lq/wxNhccnXY27GdIfFg+TnvLkeW
B9w1wIBe57aIb7W2FtdTO4C//vq2Tl5HkqxClUKS6HG0k8m6zgxQwHBbrp5jcayxBqbjdObhLW/k
6AtwFUUtYqpsi6iao8U9w4TWwQfqvEFqGJJNw4aBM79qShTNKi3aiAK5SjAZFNTMC8ea2jMryKfV
U9d4B6hvLY0cCVs7+gFR6TMVV3Cr67JDTNP41CDq2ba/DTR7H75+pJ9Gyr9r2SZ7J2o+8l+gyLtX
V7WFERKhSYQe7wuppWuJFGU9VYj10NnNdFvFwAq+vuanB2zohm5znGd/qCHJWF7zu2uinvD92S39
fVsG9g8/sWi7Wf1EDaZFx6f6qfaCtKlpdOiVf1mTC3uuaPzpCfMLlhM9nyOZwp8+SnsYABRWUeQV
rBdPBfSWdYnc6IZ07Gn/9c1+mk+51FJ/gou+hHkez6d1HzWhU2bCi7W63LtTKDbgmePVLKLxwrLw
WgbGkPzX/Zehm5Lvnk2Rw6N2jj6UMtZ6txVFcMgGWXjhKH5FJPw8B6Uwz0zbn3efXGqZ1yjjaZQK
rKNL+XZNCrddu14Bvx0VLepJqN9oz6pSv7XRM6wgYLvo39AV1P7Q74GAyZ2L3mYHoUiuOfefC804
8XaXVDubqEKKcrZxNB0NYROUhumGXqAbyQOKO2cjcA+/2uydznyqy919mCt4ulTwlgDM5QCiH10q
TJoRFO+YeFZJT2Q9M4xXQ5xDIQECBVF4wAQ5w1RoWlWdGVifS5tcVbJUahRN6H84y2N49xkZxkj/
xgpcDypcjE+tqbZLbPUmNwkXNfMWb7CNxTCt4hCnpmxoblrVJuaweWEBibwvtMTf6R0u1a9H/InH
T8wXv2z5uMhYOXomRQte3DFMdhCxIOMqjGfxK6aUtgnS6s/Xl/r3fI+ev+IEbdP4YU+EwOLjMxC+
qkW6dIyFCuYbppoiWWf0huVik0G6ZlUTUM95VC96FLpvvq/DdnNn8rVX7ehCq0minIN9LwbEEeiU
1QrxArVoO9TmZDdrWhC9yCQ0nrVITD/x4xG3HvV0PQdnkeoxvlOxomLS/fQp2iPfpz1R/NcdGe+Z
xY75ir4ATa6j90wSYJWLpCFJuhtfUfajBawnUCAg2C6qkOCupsnti68f7L+Aso8Plghpx9JNh7dI
R+DoohEZUZYSdnpQwgC7CC1SARMqdKKbbJ+eLZ3TULW7YRI+Y6quY32tQM1dm1lpuTcqj4LfWG/7
e+CveNLRs48vsbQcf5c1w+ys/RoHGUBSoAJOGL01dQhuNCx0A4fw6KQwFDkHoenvWlK7pgJuUSoR
lVgaGKUNsUo9VHsUDOQrGjgtUWi6KAswj2gcH4YajNGMr9DFz+JxfokCEqqtPnoD7Jzvq6FAcoA1
U7uxTWSea7ZIkP18YM93E8SNbJf1ul2SuOD7dLT1UR56+Gnfqy7GhAa/vE/XDBTjtk0M3wfTGoQX
fmBhh9dnJ8lQ+WbymyA84T5zjRm1rpYUnKb6+NyO+fN3xgLGqX+JLDGQz+kfxz5BIHM7ZT25lqhw
kEvF833fIszFWqvOzPKfNl4cqhVzKp0pKqHqOL4x7e3MaPI5P8ylSd1f69UyGloo4f+1VrVcyKEu
R0I0B4HjxLDIBBhja4PwOt8afs9DaSdbvsfQKxECv5S+Dp7n65H+uc3NJVkoDQ47NFyZTT4+RurZ
oeyqOjqMKku3Zhk6u6Yxfs+dhp2AsuSVXzr6TRSRg5G5L4gdkX0oiazTxQwdcGpkqYOJPYikPvPT
lony4zdIWZAENVNjX71sRz/+sqEqSIoJatx8k+VsW9cQ+3rAajajM8J3EfavZx7F0m86uqBu8QJg
9hOF8KkcPprhSDyZFnmcZPPiYqp6DvSpG/XFJhKFyvcwSPtXYYr6Iho1G1hdbsIimkC86ntdjQo5
s19Gv1J4k8aZkfF5CJr6ssAyx1MuJ1Tp48OwpS/B5SXInwKzeOtl2NMgYP80bs88hM8bNvb9zHvL
hm0pKB0d2CSdpK6e8DOR3BR7BebJ7TQME552YDkYEfv10ira5n31rRusAaytgeKRpvDGQQx6GOuo
WNvEVqwHi2ERLJQclU31mY3HqcfhsrPkuGVrFl/Mx8dBX7WpKgE8iv5h+tjAcWw2hixn48xC8HmD
Q0uKocdWYtlJmUePvRlhjAeKgDUhIxiZQ1dOW0MV7rM7NrK4GObauLOTBvV/UaaFceZlnPgCcIRQ
1zSV/Hdc+HiXyL/zsQ4c5c0dJYdD4bjicdRkP667wS4rON7l29ev//Okym6W7F7K1wSCqOOefwY4
dTKtZEAA7ldevGjnx7hEuZal5yotn5Urhsk+aWmDUyNF1HA00oTo9DJxpvBQWWl400U2H5FeVju3
QAdGIyC97Giwfgsr1wcBQ3pZZKl0h5vE/l4j28GuWiTPWQ2hTS7ZBwOGNSDNY7eLzajdouZFclNI
Z/o1gwjd2vAcql2n0uBMM//US6JuQ6FzOebYx/0FLH+Z3nUDFuVBn8H9aXH+bEGz/91B9b6ax2g4
l3t+YlCanKZY8pAlada/Cuy7nW9jY/UzM5VjZM7mYDdUQ1IC++zbeMNPhG1Qqs55LdCfESxC+VB/
+XqQnPj4TMMiW3rp2vF/jpQShaJiRK3d8HAgQe6y0/Q+0tzhTMv+xFCkj0K3G3uWqbMZ+zj42xjm
km6lhZdVo72P8qo9uIFuIQAS3fPXN2ScuqOlBYpCeekgqKM7kipKQlIZTG/qpfB3CdP6fFECeAZU
VNSL2HeeAd40peqbl0jVv0a44gBqHZH+yyKICzR1jhVsOwcWLp7SHE4rMUrpPbshaeFfqGHawUyY
HlPETQ+ZhnDxJ9+hmG4lFtV+FcvezdY2kbBAUpNk0NeZTUrswSVF9DtQafNKAkQhxLQoiX8zqyzl
oDOWED91Eb1iDSTB6uuHcmJcmzbRQHSlpUmV52iKZXcF+gOHv8eOtdjTfI+udLccULUhKddE2Zz5
jk4c6HgF7ENoOi56kOP5YCD3Is7rRvfGEbDMbRoqd7rqR0hBK6O0p+894hC2AA0nk5istBoDaxrA
MSxjWd/UVpeSpTNjnrwQeuamOw0Hw+PXj+TE2vj+Fx63NlxGAfC+Et5by3HIVEG+DbTqReCzplGv
OUihJ/d/+Az4zG0KqPTpneMViKppprqSybgFZYQvMa9ftVKIQ2mA6vvPt8cqozRDcuoBELt8Je/m
FS1uR9Kwle/ZjT7uZOU/GkmdvIy1m23augViPvz3Yp/Bvpr2vyKd1VLMox+vmVIDy+n80JTHmXMY
ZJBgvyjd2zQOrDMD+sS0+f5S/yaBd7dX1oiDUBBanu+3jbYdSqseWDqi8Vu0AGSBEQUj5vesse2d
gSimO7Nn+Vz3M61lTaVXi9hBHsudqPZofZyYs2epTtv3HGkOSaMlyObdFx2MMehlXNsOM8DK6jCw
ff1yT0ynLOkWMaDknHKmPXrQdcqY1cBCeRZnxlu0fHAX5UiWRVCd+5JPPWgkFFTELEYtsbQf32mh
677DXsr3YlpHm4zmNZDUDkBh2ndrY6BONvtpTWatoMPyP9zlcipUdF8psB7tKcakcFWocZopibpa
Wz2IVQeW6ePUOFg3vr7WiUWD0wKoVHs5NbBh/nibGBtmvvcECGZiG9i8Zxc7WVqMs3NG8/w5SYyP
5P2Vlgf+buS6UeM3bVSaXskuHEirqLorzc+zeU2eBvTYgN1pcDNifP1DaQdDeErzA5mDHNqrlL0X
ig4HIuJOZrNLfCZbreJSiwOxEGmmP9JXs7jqBGqRFTOZNd1h3hR3CAaH16+f2L/t49EJy+I7X4ql
Ds2F41Y1CtkyDJGRe0Xr4n4cQiO/96saKpsYJsqkExal6a7W0jC7YgNkvKSiGcIruvjQzpMOONx6
MpDCrZGULO7XoFUIo8xc6pfx0MxXoWEXUDTgRV+3hQTR1pY+oy8rtXJ67Zqyv2ThSpt1befln8Bw
MhhmGjDMyMb3W3Q+NZKCtXRNIpGRrZ1Ej911zME5vCqw1cZEZdUMWZFZGfaOwm6uCeEqda8s2/Kv
EyfWK2tRpoEI9OenvlGxsWZ3CD/TtIhYRKzOOXuLiwZnROAE2vRc2r18I3Mjxo7PGUrR/5ZIbcsl
Z+fM5C51Bsnxs+egxMmOWCyDTdXHQTS0VQAIp6ATJ8B+Vpx10PXAklrcC9qaT4kI0qG+UyTEHDrp
Yuccm/BeBg0Zo1HpnFntT02GFB0QyXCG4BC37D7eDWkR6w0YSpdUIDGPK6hsWpxeNBMJpPARcAPP
MfDFqAvoplXVmfbAiZ0Nm1aaPopkPo7VR5OELfOsFnQNPBss+VXY5vk+Gtt7d0m4c5sh9r4e9Scu
Z8tFV0wrksbacWfXMRHLc5rxPU1P+7+ObrTfwc74jyrt4F1PaXguzfrEVE9VXufGlElx51+r+f2z
7SmGhViGcdm7wZrGa+nhMvGfbJXEZ6amU5dicqI6Q9+Udt3RVB8bvtBL9LpeUhbjjSz7BpRzq1+g
tDXOLN8nNl+o1qTNiHHRlRxXQGAlOFlX5+kh6VIYL4nbB9VmTmqXfCjQt4DExyS4ndm2tv/9ypy1
FtmtQ6sfBfHHsWqR4htz0ezAKdiH9ukGEN/00hn/alZJeTcafJzNRUaM8Jkl5rPSapGfvrv00Sbc
rMzZkhHaHoq5L5ml9fh0rfpCmzSTKC8YhuzI4KCzubq25rJcOVo/PX09fE/9BsVngkiTF43X4Wid
C9OylGHZkm9FvsqB/qSxzVPMwZOY3V01+861+AeBsRLKyEY4PmdGbj6f+REnZq9lMP//cRBh1dGP
ANzJQdjO8eHhOt1oJQm4ZVYZu6QgS3BO65+SgfCmpsLZTMUQXLhNrjb15FiXqWUMZyLGT4x6tbT8
OEuzetI2/jggjFqvjaA1hDeyOt34UJJ/2GTr7ZRLhuXXN35i1C+hrIo2Lf1FOnofL9WNfd8EdEW8
GUsn8AAY02zON8U8/i2KAX/7OOhnakA07vijR0uFQhLMxMwqIOVxaT2xgko3DFiDRqkdcKH+puPx
Eo7thoCQJ7IHLhM5Pvvj9BK4upeLxkVBm3p5SbRB0aufVYBkdIbrsoOtaJFh1BRAg2f5gO7SvTCB
76LQQ+hLAj0ISAzP2GeHGwrOb2UO0KzDQO81/wySYCpd5O0uOXA6UQgB4K3SAlluEiQaNXlx2xng
AAnf8PShu0xH/cFtigsjaw4TmSGsZ8X3ViMZcozSbSmzB4TjmAgbscd0y0EjiOvLXC8yRP2Fvapy
dR/iPVqRKeSNs33f2ON+IAiPxIgsfJsBt244IRwGva8XiSEnf2VvkUEFFwP1zhq/PgG9l3Bl7NUI
CwmV/FVhixuje0QWcqH3RM5OBN8TRpreNFgnc8iSnVah52k9oNCQ6IlmhpP/h/yVP2XT3vqtcWkL
FyCFVW8LW9/6QXBBKuVvc27mdUCWceViabQL/yDy5OBmSficleWtscBiZPfckyyBMwgbr1u+uG2R
wO11Dy52P0l2+Uw9YRWMGTkq5bBhsfzTq8oDObtTdujNDQq7SdMeLTU9iFk9Iknf1pq5dsmDUeRl
6FNNeGx616ThVtGClCSErUYzfW5m+9Hvp2se3U2lTdeEjGx1M91qtFpzYTyGNeRPKwMTGZvXRg5f
l60PmOpQfwoa7ZKkJGD92atwYN0m+Z8szS9zGuxzC3BM4tFvHNxcaQpmHkZ0no0XaLZTfmryq2lB
enTxXRaCXi3ma8Pwfzhm/C0BGU0n7lW0/kYZ5ICPzmNpk3CpheHPiOgdOQR7TZUI5Vr796B1l1qo
/6gn4Ot5FuyTYr7LFjgW8h5IIeKbj69xZRKv15rBy2BD5VN1dW8DdauF8cMBSM7u7roSQJZ7ZGPr
2BTFOlqMgVRAtmm/kDeKm8Eu1rqKgdT14/WysNBSvS/IJEQaCEDMJLQiES/oItf1lL4sxSB7GH+2
gb/NLFBIZnDTDNYe+AlOYGedpNYTyb/XdVisTXN6KCDfrkqCzZyJ2KixW+O6uOgd/VqIqF4BOd+S
ObfDaEBwROtlKuMbzl8rOweY7+6orm8yUDeTJANiDvdx1twbKWHXnXvNKAElGV20tn7I0nQzq/ya
v/FIkcpasR2BNtHfiML4FabzsxSoatJ8q7mkuoTjbUVauIYAsUOXqo3d69hV2ygPPbCJbNMBQXVA
ZjrxE3VXvsqC5iYuu2vJMFpZjbWOiQq3RHcY7PHGyiQtYWMLPYhxIfo3yw0hMaeb1mjupnRaO+6w
HYZyP9CMmfvgtTbrpykg64BSAyhAh1jM0Ub47vKhOOIAdeq+oasCOGLnULMDubIlBOg5LcSNI/IX
KKcPMppBTbu7rjewFabW/SBM8jg1IsusSye2CNst/wwuLfVKHx+TcryMYFoD1YP2bV801fI6bLUV
PgmIrX5DkO8znNm7thwuYh/93QjxxykeZqogflH+MgXue9w33+VEmlJV7Yt8/ibMkHjDmOSqsgBf
0/q9iWPdn7Yus4Uao5vArVMy/RDaOaQQ6GQ3AcawHkMx0OwlsCBNpdhypiHWqe5uh2H+ntnZz7Gz
r8ey+9EW/SE0Y0VeRBsytZrAQI29iixoKWorLRzVSbKvIeJhzX4kdGhHnNVDbXO+pyFdr1kRH3Mn
vm1r/VmO/UbUwY5WOngJcM6a+hsEMckWxG/kgOO6mJjnrmSXqtXWlR4TbF3mZCv1/bMZLXA7f+Lr
sOEWzs2qV53nQG7I6n5t5+5zizM+cvV73v1VlTfD2lHaTJJJz0GGdpQ7zW9lb4JC00IcHcbdEBEn
NqbiLQIVGaVVvTbmZmuV8lBIkwlQj/ZToIgECjnBRYunOYTWaF4PDknVkNHjeoCBUW2kNR1Ad19r
Em4kRrDLVNb2ivfmGWomtiOGCOiKcG/KZtc45C75Yej1VurxFjc48rxqnjybZ7UpbOtOy4jZkFld
bNx0POixfgjb4tIIm6fEVK8qKInGoIdmBfZVP5iAhQn5JYQFKgjFZuBIkDzCcvBMnJGVX9wbsuYx
Q4eK1cGG7pzntQcO+I3X+5iAtwICqrzCZAgjRB9McQi7KN1wSL7M5/hNz3R9NafOTz/sZwaz9leJ
9KqX2R9rTiVQ9X43weVB3bMarP51HPAWNLVYa3H3K0mN7Iq0TYz04HLg23l9PdwQunSbVNNlpGZC
x6uBGNNuJklthGdkWeHW1srL2LXXEmWFD0cblBbwrwkMTxoUBxx1K7AjP+2x+oGrZUPW0J5mXb1C
SLa3WTS6CjmiORvT1ukGaAL9rO0aAr3QVlyMk3vVxdkLJm+IuulTSS6dOdfpWoBbuzQTsrEI1b1O
zeHFx9tdRz3xqg5U4BSLHeUjE828324Qp9/5U39LdPZyByRVF81VoP01yvT3kGs/jbJdFDTWurKb
SxhpoFvNfQvTjs3nVg6L5rbqbtoMKG/dkFMVz3CKOpzZ4ADuLA3siwux0YWBEEmiMZAv9Wx3wu+h
YTwnEyANm1Wo7AGHjGKPdH872mIPQInotBlkomjudWcA5LlQW6DY9bba1/l4R+/IophZgYwSN7pC
n52bf5BhsaLld5NJY5sc0ray/859czkNC8smuQOc7GkToiX8E0nw3PTWrUojvPYKyCVssXjOSasU
5EO23U736wsnNx+MaNrpDamCw7wZ+WZEazyRjZ6sDTO8zjLIi21zm0j/tiJxLB77tQYmPkmTl7qy
7ke4k76pdrFDAdbtbifT3KLo+w7Vd+8uAeoE3ODZuXFgUFlI1JNa33VzHa2gSP8lrfN3MvRPdTZd
meh7y27G4CMRxMjgpkj9tdNALR0iczfq/pMDGiNrSQRMkESnxJxm/m1vNMAzBNHY88zHR8JnCGGl
Jr/V1dgGkQQWs5673yO9fMMCdV1Y9gN8+Vu/yl61CFsFLGRyJ5J9IsJnnWBbrRtI5a0DEMjDN3pN
8Fct9dwRjOa47re6nWCmgH/yIwztY+13K7vLH+fOuEWF8RpV+s5FpLWpO+ZXkYsLZBiL0gSGM6AB
woDpM9N0cBvASBl9dlboLGGPyCFUJETs6RpoFY1Alw6+DrRKAj6SDSD6HXpJGkrab2wPf5U+MwrC
9MF12yUmIzR5nQNslWJchZH6Qx2DjUOxSwIJ4W4+qMH3YKZchhbtJnDZv1xaiuvR1W6JawbzCBJg
Anzf8lI4uK/x0v0lt/ppKIe90znrHKr3lBLskoFtIMu6f6RvdVOUGLK6/CWX4tDGDUEG9vWylwX1
yLB15j358Nuvj1Kf6zAofKmq4yvH1o6n9eNRSieOoxxzDd7gnPWg2rrUuqugCA5TZb+JscIn8d8v
iDz0XzNrMRMcHRMbamzQ0B3UeRphaeSwIO8nRaef/+pFQXJZTkr8mXrMicM6IjBcwlRkKBlb9tE1
fS0xWyTLkup64MNdzKvaS7XC3CH+IU4Hmg0urM6nZjEbByIJ+DTaMDxTYPt8fuRHUNOTMBGo2Rxb
HaUROm5c27qnWkUCIC7aeLqI09gYDxQcteyMNuZzLZGKMvJAereL3tdZagfv612ZZpDSO9leIXsQ
ogOrXK+lDS3/1r6P2S5djoYdXZh5GF+MhgrOHNH/ORU/HpeXirZEwiBRnCKe+Hj9Nh+X0mpleiAk
nT4n0sf1G7DUVnbXtK5GkJgIOS0aVhODLwgNVW1KF4EsWJ3chidmBM2mANjzSoPIbrZGFrmU8PWI
rOqu7WuLxCU9SdYMbUw82TQE8NhjR5H/E0qoZ+bcDQKDSNWNT6ZRBYRMGlawC62kitYFxh1iM33J
4jUOpZ9fOEkHzr5qMT8DnQ/BNY2+IJh1aNJekSRNoI31u4Ey9A3JBKyHgugLY4HKE1I191ErdzUY
9HrTx5r7KqK5eKKBEBPPt3x5ZOL0qXGm3HLq/fIfo7FwIF9gJPn4fHWW9yEKTccjgbK5a4BNPkaI
7zIAfdasVrh1lJeNkkDQekTy2GRN8u3rL9nkCsdvGAkQiij64Yzn5d/fjTA3CgsZRiAQc/znauvL
zvwpO1me01N/rvZQVlo01UwWS+/saCTBiGz1KYmo3OaquPelKNuVoafJ/byUCVeNOfd3krTIc62s
Ex8sZR6T5iC+hMX98fH+yhBySuu3wmuV9hxOuuCkStbIruOB//3Pj1ICxnYw4upUtY4nxWmil91Z
huPFeqbuUtCrjwLM8v7rqyzNjKMXJpdWPc5f+H1M+B9vaKo6U/V0kLxJOiSWjyx/ZZkH15FlE0dC
zOdacGw5JFpzzvBwYqhQs10s1hZ9XsrVH68sQp2OdqIbuNoB26+IrR+frDzvL76+wRPfBOVAF3YG
AjWqs0eFd5llzWyMJpdxtKm8yBrN2mhT0D/0JsbAi8asdeMVNa8RbzWi2Ulr5438+fo3nBg1OB8W
s5zOJ6EfG3Uch0CVrue7tAwzbbdpWYtmo/I0hsbaoRn+78spD5VZDhs8XeXj9Xvu/4+z81iSU+na
9RURgTdTKN++W35CyEIm3kNe/XnQmXxVquiK/U+3tpQFpFn5rteoqhhnwzuOCwRrFKVpQF5I0DYQ
bqRVvCUteTQ3xrzyiPCB9ADd4fqkl7YMjtumJNlwtCSK+E6U3ciiSlSaCt3Q9v23eaVBB9HQptHG
4mAZ+hebjFwIGCDLyT0OczBoYTzN1jZvitQLGZGIlb5K+uIgYssA11gCCGfugEE1IcgkDgPQgwNg
J5vZ/4dXABeQMpU4as+1Lk7XiVsnhHDhHntbYjg9EpJV5CTxjV3W3JjU16qXlRNoo2Omm4R64nzx
lJKXrTLLPYIRWgcjx/LbUcujO1vag9loaUTtrrgdLQbW0i300mXxNu9/his7B2oweLYm7krQ7C52
DlNabpCMtXts8+JXt+ZSW0X6Y7IqDC9dyvEdRqXYbMXSfXp/4CvlKYAMmgOcR1ZRy8WK1vm6i8Tl
7zg19I1r1da/K2NyiUrDqPkBMHLZvT/glSelDW8hr7BhmAaXXQy/7DonbjhsFntw1WYZk/h3sICa
hdwQxm+eXlU2jqxajPDA05rixvP+7Xte7NGcdvRfzZUABKHx/GPbCabHAPkubKoydyMsrt03QD65
RApodCSOrceI1SZ2NKUqCdyDqZMtnOA1kBEx0MzGVjO6AafNtH+zJtPYpSWX7bnW1Vcv16DJaXNL
MGwTmG+FEs1rPnuSbDeSs39kBILvhrnOs7Dza5RKpEwTgyKTv2mJ5IZY3gymw9DJK7EQ46+O5rBL
VxqZIIQzIz9qSpuOabxY+HN7drXLg5HIv9lLaoXl5VIET0aSxmHnOiRPu2TFZzs/n4sPU4rivPNq
XHUICq22zmjlT3pPD3pjKDAS4t5xxw1ljdN0lGV+59x7arZ+TfGKJqtKeHibxok1Rwn1yqmQeRYN
AdG1csYX0uACHwmRTc+kSGtbWeHZtMjafc6SwY3IQyOKrDSL09KU5ed8qM29qDT7C6Ygzg4EFgvm
sTcf2o47aljS9eujkqykXdVozo0rwpXZDmMWdj97yko2u1hm+I36Sz+zq+AEP2MRSZMC26nupfeN
7CNcgOn/cDGCFwRXQ/e4/nGMnM+2wo37YbZs98jWLQ55bDDNUdW8YU7V7n2yv55RtRLSI5ExAaTY
G7DeW3zuK4f26mtGKxXac8Axdv4b5hYmuxHELsTZsvoVC8vdtqT1hoNJxNJYq+SIfqgEN8N4uEja
4L9vbUDwjG1hPAY362J3NRYCadxa96gZjDsTW99d4LbdLluGYSOHZSCbGafduOii9zeaa9s6V1J8
GznYqC4vT9GMFCIXnWNxMjFi2eeTYyCOY+LOFmENqQNZkxQ74wtkghGr2oYGBp5a/3238yhSLFBB
nQL08vsP/QJGNzjZqZ2NeMYgVulx6NdoZCmWpP9kmZj5cYAm2dfJhAZ/4xS9Mt/h8PPmkfXQxfUv
pt9qARwE2L2depOsHNZ3TIiPo6zVBh1D8T7WshuH6bUROcWoRQ2IxP/4osS6XXLKdfjgwlu9Tyyh
7QJvMElm9jCydMbbZAX7yvxGJsXxxRlGhXYpfbSdRVqWPeQn250sYOPM3Mw9juRW4dZk13ntW+OS
X9IZvbmD1kCccaxodY1+ne4rmBuPM87XBHLQ9SgNaW2JJCAwWB+zJzioDtkhTX7n+5Y6BEqV36DF
SRqBPk3ArMppUeTJnS6yJvJr6/c4e5ATLDLI2oyAZ9HZHjbJJAG6o748doHe7KbeQelYqOpoai1w
l917OxPpT03jpOpW1zMrJOs1bUO3ICezUCMsP5JA5q3TkKfajRPO8M3onDin7B+ybo0Q03p735lp
gWDBIdEoKN37UgF59rhxAEIGKQ1eRJRvqSnlY6rnwR5Et94pYWqE86miewYCGI+Z4c1YchBNo3L8
ovdt5RgbrYGfRCqC2CzmktxXpSBtrBMqbFoz3o06VmVFSqjWmGEO10wLGFBu4Oealn8qLfk9Dml3
8OrpdypEdTfHbXYSbaHft2bSh74+mHsN4iQNDdq4RdmnIVYX3UYz9CA05hwQo7EJ4ZnxokjiRt5r
MztVSjrLrkAvEjnW2B88e0aYqEFykwmhH1aedc9ycadHvcpXnG31sNdnMBDPa05LDf103w+68yJn
JR4nrjQbv1X2Ns/YMWjZ9OLRaROWoj7OdHacZdB5m4Q9sIW4bjR7gw2TIBfNQ2YvE+EWnkGM9cyG
ao+utRWe7OncOV2UqAK3UGDdaT/qiF7IdHSc0zy5NuzQIN201Duhps86L30Mkt2idP+Ll0gnUnUP
ZbUoEu78+p3RYImuIGCEFmkpUU3aTlRM3i254ZXCjBOReyvU0pVdelEJel1eewOqcnIPO/FQUCjd
WYBBNMmKNH5qC2M0Q8LNSoxvB7O9ZeBzZd9AeWjBNHedv0DE+SEVeImIuxp23DwqkmqcRBg5aEA5
DSE5t+pLWpjwFt4/If4dk00Z5hu+r3i/6pdeu7pHsoeIMewg9qV4Yjcc08gZfHdaeYrDUynsqrth
THJtSLwgKbSh5rEprze//4F0/MSSuAuu8VfY4DwmqaruZ0xtZnDzwfnqimS6ZUT2107vvOB1uUmi
JAWUYEP+B2VBYFaRK5Of5mQsqk2jGi9lEnkUG0JmLXOZNXCXdX3WHmFbGN86zxyMTd+Ny5012QGi
3H6sn1JRrH1OydTceuQcrzGvk/40V9rwe0jirojwLrYpEMWS/RikNB8xcWT9xTj0EJZlTilznUE2
/NjqPi1crJ1FTFvv/W965T5LnYNICJqvyY3Os8/fsLJTqqy00A6UZX2BqabmT/f4vtO+8/r6QSTO
vT64zoA5lCA5OuS1KSZ2HPRsXzO6/VCx/G5xt/4CTBdfwVgpp9CP11vWZRUUk8m+EIAcHHNVQsvo
uAZOH3lB2Vs8Of633sicOFzk0jjbvh+oUmSgWpqyJHdsWkG49GFsWiJq+qR4ELoP1tGZso8M2Yz0
4PW5wJ97tme0aFU7v2JfZZ/w3xpvmaeuBcM7j3Gp1JODq7ccg8mp9qyYDsMy13B4Gu/D3DXm49Bb
w6upuHfdqGOuDsvFnFsbbDSO+vOP2rfeYluU7OSEBI9tOfQEStjNdqnIzJyJaDn0CWXU+zNpnSiX
j+rYwKLruJD6L8bMmRdDA2B+TCvZfKTlSGcPfFTesp7+S/x9b6CLIg3xiZY3boBwwR2S4aGzjbQj
hIopeldPWf4jz7Q2C7G7w65d84a/yXHN4O4X0ZBvYxNhzXSKy1MNo/7BTQzvBw78qxWbUQ0NYYmJ
ImVHmZW9mdx+Elstx2MGvsEIip/3LnyuxPGyU66RohjZowxOg062OtwJ/F5pIy8Fh31hEcXi0Lia
Nm3rDQSdacq+T8D2d7o3ChgF9ByoZBddvfWT28BBl3kLDzhjHsMXdLj0Tshm75NCS/5A5CQupE7L
JzIfhEcXODA50qU5fYj1JYCLkS00MzTU3hWt6Fh65KPK+jVGqvWUGJVL+hwyMR/23FRnW6z2qs++
Pvd/Ujzg+o/vT4R/0bjVjpbYRdsHbqR6PZ983O9k3NdDcBwL3z80g2p2UrXJhtiC5QYa928p6xqY
RvJPsndxZbqYc/FS1jbZp9DOWtP70yR04amKOO+FNL5CIrF2hACBIwxWKALqpPcf9NqM56ZALwuX
+9Xx9+JBRTUXXoa3SY4nnLHVy1iVBzMnBOvGJeHK1QyHW/RA3BM4C0FhzkfS5kJpZezERzGPwTaL
x3pDmKH5SH1ALF7Q//aB3Y6th6fLTNY44fLJTZLz2pO8WHaWsxoSYca0vvGLe6lOWtckg245ygbL
PfKg1j4y9JPe8tlrC2LSuuQVZh7JksrbVvawb/wuv/HK/3bp/vkVuIRyXbIxALjsnOLwUbWVyIqT
B8KaIT5w4vaQ9an7wc9w89pNdpPB/mrgsDATEvMbrqI01RZMQPv94gqM4rK0G1772IetRex37MM2
wusb84t6BApK43okSHlqf7rSGT9ofucNG+rfftoAOTp/vNntN+0aEOK2OXwS0RfAYvXU4Is9ZUl7
KihNPmeIF+5TnygoVDzuHzfOsh99KzUCt1EDQ9f1M+MXSmlvn5UeGXqLGoI3W9A1DE1y6Gp8T+26
CYvGlcZztXi+3NZzTmRgn0ObDNUUNN91xK0iykVsCBxFg/JVNUKWWILo1hQixcbbU5deQa7zQmIh
dEQ2FUIj4+VrSqKQ3PYzoXgHN1tzNTOtqTXiYUiewlwGt7oQ8Mkcd4lm5afYMCTIU4IajKzHnijT
Ptf9h0aP3V9ymkw9Qo0yfXJUo/+pg8yvD4kOaepIlpDzrZGxNZOtl5ZZVJd0Uq1m5ubYpktMMNxo
yTz0/Th9/c9LkyVJk1fXUS7iPnC+YFxbwwdl4P7nmL2+N4le+lVApvj6/ihXdjoEX/jdYD+DKvkS
MfENDPbNQTl0yTzSF5XjgPL15mHOuuDT+0NdsbCiAma3WY1UdBzJLpZfn4x9bLW9OqoF35aTDS3j
hJ3d8HXS5fh1gqXySqvHO7lB7j4pc2peyXZyP4+6Es+51U0/fRmMP278qGt7AgwloJrVOxD++/lr
TlyvciZDseBoW94Lso8J/RmT7hdicD9Kx7Yheln1+9I3f9je2EVT6+phEGvicOOXXNmLQW3A5WgI
UDL+Jcv/z0XBMiWX+qwh/g7R0pulrRytIvs66qX3zSlMwgzBHA5aB5gggTEh/wxQQC0uwnYPa95A
rsGZessR/toEofuHGw1XNYDUC55H3+CpXBv2cDQDooC6wbEfkjyfDmOWxTfgu6tDeSaKG4T4ayDK
+afQPMrwpkH1bNfgknlKHlle1fNhJOLixiaMk+eVs4D5jsyEDtgqej4fzEwbb/XYsSDp+KP9J1HQ
s2H5QfEO1///t+xX1mVSzyt9l+T4nsS8fglAbwzEpbiSzM0hXSbnD3HqIgkhnZg1oc4ZxqexZdXH
XM7aMSey70Gg/puiAHx7hJ6+eE9971DpjGpGwYc8DAOx3OwqM4qnxP/dyCn+rbfN+FNMBuy5Jc60
z5pREi9t9ZrzUDi197PVhi4HwSTzeteSQnIqBlsjBAh654z+gJtmiOm4+9TZnfYxqFP9Odf12tnp
GdXgLs2sgipxtLnBxbGuvozKEkbk5s4u95YTHY8o66snYwSsShqcbPNyIYPV0csvc45bAOHMRl9E
uJLFv7BocB5KTNleVOcuv+u56L4X2TAQtSWC/JfZGUF+SLXGHnax7hUfCUxXzqaxU/sXNZZnR7GX
VAoAzqVMJX1Z/9QWfkuD0e2Tz17HoRcZc2Ale+qENedV75YhIrGc6NpOyzSSIYOJ71Sp0RugA2u1
/uj4E7oO39V756DVjfe1nGeykiprKIhuditVhHXjtvs6h6TYwXZrBRCVZiFP5I+xq9mQKN9/sGqD
XkHnCMPaFE1bvLVCF3o4rBfh+yZfIGMS1wd1psgz7iT0wX0SvQCGs7AvOmQgfjXuc6Nb0juNwBay
Ncc5SaLcBR3fFLTgzCj18xE2qlckw06QDNjyb5kxDaPJ6+9JemzUHSHv6XegCeMFNa31ebJUMt64
9fx/qsBFRWKDhdAUXo0R7EtUxCOqXqNDpx1rKyitQ29b1b0i2o+w6jQxHOQI2MQSZGi5b94E0os7
V9GktL2U1hLLqstHDrL0rtWUK9asHDCylkiyMuzAAKYDF+3iUbQivzeR1xIcV/T4jwHR8OGmIEPF
QtcT6+ZkIm1xZc7SCDTpQj3nJIpJGlXCJ9S8dEdFPTTXf8ZyCr5rifLI/VL6+MHIF4f4MdUUpIkE
sEcrwqvjCEVT4G7iVvV/sMhuAfMy0QdEHKoS4W3iZ7B67cWhVGqsZtnBZVruSmk39UaVil4/gWAa
mV+jHn8nRnfwQgoCteCHnLpPM8bk5PsiFLqr7LH4jeh9JJeyXCGOtP2rQvIWxIqQRZ1Qldh47Wq/
MLDXFcPAPmMZI8T3OE/YGAa5lm5Oh1hgzgYw8wbGjr+tcXl+0xPdeEpoQebIvu2ao4ijiYi+RPgH
Lcu0bi9qDWDDqH3x3E5j8dXz5unPAE6DXbMp/Dc3r4ffODkngiefvNc09ZLnpPSW3y1Y5riRKWhs
xLFcEtY0CMoaHIEXvPs8lYUtKW/fMvTvFTthN01RqRCshAk2h5CihrrhSqSn3rfZmqo36U7jF8se
p2+zmDUP6w6DsCorIG8XGgMGOdFsdK9ylB9KrydMj6wJ6zO4R7eFvwI7Fkbh1Iet24outOzGIH0u
4IFGteACJgMnI5ut1MSJrPu9JuG2znNXsn8wVUI/gUlET+7UayNbq04KepiC65WPjkuUyGbEE5Es
udHw0Jbhxk7wtWgDTOM0bFnDhRA2iPVzSgJdFqQD8XzsYPfCFz4Nq25Wr9gvlb8pW/I+ihtffoRh
l3+bYNR/Ab3wEBUXpLfagV0TYkRXB42Lmy97Co46DrG5NUnuTNCbErw5ah8LvqET9f1ki8iiDE/D
VuJWQvWFd+KGqxHUcdYJSiy2U0i+gnV146g1rhQbaw1Gf44F7xD2cn78dXlplBDRvWPJ5p3A+k3I
XrZhgCs+QNQl2K3BBPD3tsz6e/yfe8Jcy2LrVwYEpzn+keR0M/t89l/er4Ku/i6Of5gCID907M9/
FwnjVZrNktYhO8wcjt3gf8XXGVHP++NcgZcgP4D1wJfVV4rY+TjO7LkjJepwjHN/fkCSYAN/Whb0
FmJ3834U26p0uvrGqFcu+xiYAixg/0PBeTlqZ6W10uUCE6Lo3dB3ejMafXOC1+wUj/U0P+OpUKGZ
8uZ9PpNO+v4zX/vo9AZtnd8AI5w+6flD4xkTdNOAK4KmaV13Vzq5O0epLmgKz23eKkqH2NR/F93s
H7hFy58BktOJGejUy4vmW7PxyZmkm+AB1XHkkZ9l3PJk/ksGuTiLaIxwOq8XEpCCtW77nyo4LYea
gox+fbNwfrT3AEWoT4l91jcd5p13NNQU0v3Z57a7e//9/HUmuBybSYFjCvWgD0HyfGxJHPJSmW16
UnPdfu4T0RMMAJfqtR0b50ev0y1jA6cu2vbk8PWRntSt3LX8W8sursrx0QiqqtwEU0FNpb3EqCTy
cZ+Ybis37lxo+QZWRmxs4VXYpDXqDWoQQvEaJyznuL/zxxSXoTjx2OZdqwuLvpew89sA4aqPI/8c
8i8hbGkq8kEP9Asn8WBkFeu1jgkqR8TYNQT5NLITsPCW1SokmYw6rGuXgJ+VVf/Hnnw14YHBDsgu
7iwUgJC42aapP4s8cjoz8aO5ou/Tk69t4DiqBW/CiKtjh7DsG6VF8eijMKFDAJutiVCKE1UFYFO0
u86NvXpDCiCKKR2ucUjDqRGH3u8JhNegHNFsnRIO9NRvkC/XbYtBRulLHU1lkPISyElpbuxzV5b5
Wtyv7o6k0XCHOf+i7aAjyElz/ZhDbKZ8HPHWyBaf7mjZVC+T7Pp9xdX69cZE4l/9Zx7ZTAxoRyv3
9OLOtMhYOBic2EcC5eEopn5qNptOzxMNYvw80k6LEfremr3XBl0ZqCtNk57axY5e5WSy97jSHS3N
9zFHGOrvNjnan2Ycvg8YTLZv7z/kullcPiT2NyvFwARPuyRlcvgPA/sZsZWFgWQ185JyPBWeVn23
2gHgPIgFerhgyfwPrqQBcmMrvbJRQCTFaMgEHlltTC82Cq+fF8vPBnmagurFqEfqr8FMoKwL8Bxr
p2lxOUWxCdUG/5/sTSOlWoWzp7UvelU8v/8uruys5z/mYp7loGO48kosBuO6uXfGYD6QALPs2tKS
36hTgO+4bkRaMCOMs1taz03WopQlOSVBZHRMx8TdlYF5iw3y7y2Xk4aIMQPqPF6j+sWOX9rY8Za9
YR8aomqJoa0zGW9iO0GBgyeJVh3ffw//LjcP1xfmA0Q78LpLAv1iuNAmk4LoKV7/HkY0/nUU81qP
Qqgh72tf5tqtXfvKI+ICjBMTxB+H+9kFamBXul4GMbrteoU5pdUiBm8DDTmUmXx4//FWTOB8ykPJ
R66AbS5uTFjW8ef/czYRbJNXWUd/yLHj9BcGQWOESVt1SnrpP+LQfevr/bvEyJGCfQ2yS1sKwe7F
eCpejwBbg8alJxsKU2xIRZXjrDWZG2mKCeyyqbaFvtxqWv/7IVlQ4OSIEFbmtX6xmUjStQuDs/9Y
mp5E0562mOPBB3iebafFqHXs1bj15qq6hQH9+4qx0l9zVxyoUzCUL76mpag1hddwf29Rs5Ie1JOO
nutYgGwtMRV/cKZFvPVfP+t61hMBgeaCveTSLCoehqrUaNOfzLq2TqmFICGkSIO9Mc3yDU0/BgXv
j3ilZQ2+hSEpPj34DhPDcv5lXTlpBZ1w7TgJRwKlwy3Cou2xySp/Y6Vu8+omQfa9zCcs7SEePWq9
k34YW0Pfa17r39q91rrmfF7TZqX5REnIzTK4/Npk4eVjNpvZUWsHixu8JhfChmB9dxu9tYUISzzo
n2xRQ6mJTUf74A3NQOmwmPbTlGY6VNWsJSB3tM3+hiTn39VNehw7CrYkUBZxDDx/US1RX33ZxSmo
1CKg61HsSM3Vtl1gtfv3P8q1odZ0FQvKP3agl8U5wCrRrG2iHYx+mhwYWbHzVaD5t6H1GMj33h/t
2hQAcWEKUChAd7+86RSSnbHhOn+Sjlfs8tb9ihX+sl2yuDsVnTHvRTHHG9x/i7BTVb8VGVHLKX7x
G5Rlt5iTV54d4032GPgTq3jxotlgtcAeIqfbnpTC3fxlEUjhf1bE5N74oFcWOMR2FCU4K+EAeen2
aQ0ZjsZD3xz12hrScIaa+ZBP6LytnHQo1y1vPdqVziMuwxhaIpjj88JRPJ9C4GqNMlHGnexYEprR
EZROy1hPQmWVBQYZAfxQJ9ee1NTkT1DsCOrKjepGIXrlBfN2OQPYT/kdlwteYHK9+pGm6BIJHmwx
Xymjwuhgo1Cv3zLL+vcSjYCEwE1eM1d81JnnT4y0VSfNekyOHp0EjHNNlPa73i8T78YkvvJUjkeK
FWsUmQyFxvlAneEP9NFtcWKf1p8nUN7DYs3Dg7/E/ub99XJl3qySHLAmjLFQyVycSDaeebAWffPg
aFzLoYU6n+2xcffEggwvA7K1GzzuK+OtrkS8PBgAtCQuxgtmzRaFV82HxJ7Uh8Eb0i84QIN6k3Xx
fQbG+8889bWOZu8hXgPSweVZjx4PAUKltVg9edmOm4UF37/uD8Sfr4OK8san+xeK4GhfJyKFoUkb
xDz/dIauZm8SIjk29FA3QVXOkem17X1buR4mrEjZS1MvthC42k0S97dmjnHlzOGej6Ele87f1tL5
+N7UeZJWGOw/OA/BpmsbA3enSsvjbTzQVj5h002TlV/iOLuA+Md+HwCgH8upz/ATVGDCYQZl9b5F
NyL/sxcuF0YibVZlH3Tpy5cj8ZCKc7D5U6LHY7Op8EqFweuUehSUXXZjR/z3S6yyBEq4dVqj670o
eRpD6EuRmdqhJstnDuGpzpulBBWH0Nt80AdZ32HYkGxN3yy+IZLS/7v2DILVqmAkP4kb62WKkd4J
4U156x+kPRpPEIrdk6+Vywta/Fvx2FdOPRIPTKiQa6OTLeqihIa1DdG50gvYZLYZevGQRh7oJ94J
ySfbzaBAr8wnC5+uEGhgDmGzjw+jl2Vf/KCybz35vwU2vwbuP0bchKqxFs4nIY4EXWvjfXHqSjHt
qa+XbQf+/dY1ZED4Y0WfYEp/QKq4ld36F2o7L7nWCeY7q35zvbxebC+6FRvN0CLEkNRc5tYwydGJ
Fv7GGse8WHc5ZRWlTr/05QEtkJqiJjEphadhmb6lMS2RXYD4R4QKqQOt4ZE/DdvaVnYok4K/mlSD
L0G2xzy9ZdvGS7n86Rh7ElyIDyOPcPHTUa/ENW2qBEo8WUCaHhcPpU5vGEuSbGf37bJB/KrdKM6u
fCkQHMg7TB0gW/+iQInJXW1j2+KC3dvzXZpUJr02ECXfyeCbjOnTkik9ykrzlib83yMuoBMFZmpT
H6NbvhhYBktsjbmdHDWnFIeK2viups+4TQd1K2H26lDkzLACYQDAGT2fjQlu65JeN9EbgUr2dmuI
FzwBP+dTY96QxF0biXnPlRKliONdks6U4AyVbRMfaqKvMgymlE1sFaHyvz1NxLf2+vV3X0wYJspq
W7Biq9Cvz58rtalzuzHzD56LPXDkiyCrEUA4ZXFjklx5LMuAZIb3NWEF8DjPB3JSkcimb6DtzZqz
G3tDl0BtbfdoK0P8Z1o3xwKhBOvqXeuDi6oy0ATAITHbx0nTK0QmTbE1E634hVPR+ODOiGnfr3+u
LADALvZnqEDrvfxicgjPHgeZqezoDsa+Ki1rW0NQjUQOOFwbY7O1aBP+yOti+/64194pNy+D/ZrC
hD37/J1qGuGxpKUHBxzdy2OPHjVUhnI/TqX8Pyw1ioG/i4yNjkV3PtRYek1Vtm1ycpfJDn1DfkKU
PHzWimT+8P5D/VvccfIADK83b8Cxy8QfzABilWKGeVg4jh7omOYbvPwlvrJFg4uQSm9MzPVUu1gB
cLnQ3FqrDTFUz/MnW6CYyQz3zpM5m9qmWuABBFpjPcaUOzupGyMNAOvWDfNKXUGBZ4KkrP0MqIbn
g6a+gv5RZ9mxg4OPBV2e7vO0wzoVP+9nQ8FkRQUOp781vnpBYr2+/4qvLHqkh/6q5EZvQeV+PrrW
DZoPxa44VUs2fVVFXOqbZXZi48a6uPKUAFT2GmUFpdO79IDvzYw4FCcXp9zJ7mWVKkytbXcnZsvE
mtEZ7wpz9j7UsUVn24Pi/P5TXlmVANBoLelYEXlyueP0WC/QMBJEbjRA87/LrDWm1xbWJQKfWGL/
ZqucMA1PSvuPmGosPt8f/8rqhB+PBA4QgauDvU68/0EkcUXkj5JZnGidDGzkWFd+Nx3Z7C0rzX6+
P9bVZ6Uq45bC+QtKcDGWO+JDBSf72OrOUu88wORg7+a++Qk5fd0dLAxXp8dctOpjk1f2LRX5tUcF
neLCgIKbMvliOlv5ojWo5LiwlJOxUp3qUCItf8TPxrtRkV970vUYQXjAamXju3hSIq/9FMrOkb6F
2JNYPMF802fZPMSgBemxmrpy2DWt0Yl74ErrxqRiY13f5cWG4XAvQjAE9OWw35//gqAc9CmgPXsw
lANVq5z7kMLgAIdpM/jVnel0jzW5I2GJD1MI1f4uwR6nAP+eim7LBsSaXwgmgR4cfM0l0BLdbEzY
xckiGvRxrvtNYpErhpnHx4TC28i+4AtEnxczQZDW0fVg+erVF8+edhVBiEM8QIutmqjVKv0oC/2V
oL9HUY3bvvvlz93R6oyXDnfcui7u5yyPKqvdppP/02n1bw5+SFFT6stuKhHrqVa92XpRbwhVdraQ
p+7qlbKLddOPQcdUf9bbD3aSb2lPvhiW2BdF/kdLIW0tJYVykmNtCfP2Ps2CU76ULxiOwecy+odl
sDezq05zUdw7AtPb3D3FtX4frBHqvfeSJ87ONvFtbfwi0nTk7U6WzfiENQB8cSlDT9XlXeKsxOE8
e9VoYW6VibHhjC8GdwKlqpfFyr6t1np9VWG0CCTtFMdeLpvS+QKX65CKtkHBUEcqtj8n84w0Q38R
8fBc4qOaNel2QrEAm8r45HUdiT/x9Oj6XTS28iNB0l8tZBOZOW76oDjkcyNCoJA+FBJdq22ivBEb
uaTWwUntz9gcZJFTWVpom2oLcoftK33roNN2k6U/DhmmZvk81ocuHV9hfjU4o3mvo05WRctq3ZVl
4CML9Ta5JV4M8jH2fpmqKLcDErhw+G1s6DLjona5j4Vo5SVImL3pUzenXwbNwbVWZOFgLPXRHN0q
7Eu6t6qyp+es7b8RcvTFruZn7D/fFpwZy0rFx2UljucZpjjSQG2JpS03K3PbokmuBgu7QSDdjGCd
ocSl0qWraJYpnvyl2+3qGA9izIm265kVCdMX0J2KPwpu7hZA6BPpCV90zb0XeYVJbVtHmaNjNog/
tzl9jf3qYy9hqQX6i4LowkV647rjyW+Dk8tvJ1Qwb0KuatGYBjXvLN6W2eKSxqR27tJ+zK3kdU4G
sUGryNVMFAWpDKy5uFQLZjiLE+Iu8GhlsR2WPasUBasBx6/97EzdbpqrPW228RVKf7KrUDaul7af
UzCZjGILwjD1dYL9dXiWOEjoZmRZyyP2jc/GFJ/g4uQfCl99Tzx4QD2qhciBYLrRE3MbWDPpbAsU
urhP4BnE8BHRmUVdrG291kKXw+GEwS8AS5DCcavbl1SlwbbwjIa/0muw3GqakT1ftMBDUR9Q6ljO
qB1wWi82JBDqdzEmMY+Gws1Uz5QJB0HfJEtW7BZdVwenJgYMC0qcMkgAw8hv9eRxrHyHxJgAZr1F
EtC2Pafu8kOvRhkNA5MfWuqzUYgvlW08EWx6cowCNZkBVcHkP8Dkkrn6JKxkQ+MLnqHufXI4RnfY
7HawNjlWSxJ1DXvBkB5UajtDxPut+8lHh9y2DWbYdSSH5M3WvA3816PkF9vN/CcX6Yvv1hsznm0i
e62ftWkSFO9MOJMa7hYd989E5v0xLWsTji5K3RS9NyQu8cHODZtGkEj3Wa0/Y2ZaH7xJJ5yw7hTy
biyZQW92Q2W8FJU8UqL8aczqkZALSHlG8atV1oYc1Bf6GPdJZtzFCYJimj52hFVfuZFqvFsIOtUa
CEdWXuLE0WshzlxRXMj7aqkeVIGPLYUDsSGj9SjcXA9zONnh2Pu4leu8ubKrD+zBP8s6Qz08yM+d
QygbFhdxZ30IZqkfQX6jEd5u4tOrTOEiFAwempwEKfcWmBidG5E+qCLApSa0JHzmkrPDzr1h69CS
enCd+jDGQaQSewu75JStYTBGMO361LtDzvEz75fNmDlHqxmzzdDav3pv3FMO7En7Hsg3wWoy8Id0
ZXWJNU/vRxdLDo14n7v5kfySGqoPlpN9Il8aXIfhez2UC5qLGDpz2zz7ZfNDmv6hU+MzXttp2GEg
bLvLbvQU9XQ8/oihFQZyfGtj1Zw6HHWjbEQyZmndh9lvE0yWRQ2rkI3I9sr/R9l57Matdd32iQgw
hy6LZCWFkiypZHUIB5mbOaf99Hfw3M5v2bDwNQ8gn0rk5gpzjslXLc5NrjwUcXq0bPmmzSoobYtD
bZDxWS7JN6dtTlWW9KfKMa/VBMhhZc6ykyiiIrK3a1+r+m5XoYY8mI11SbHZZm1+kybeFVD2TnCQ
Wp5zXLg4fFGl34wJuIyntReREuzY1V9cYz3wODhAL7ywfrmSNncxh/WOm/LV6/Wvk6M91SMUeQQm
NyiUbxNZPZI1Q/SCVUSFlZ7nRr+o/XQdxz4c4KDCxRpqDjdxQ+SNgR/HNgOUPJGuz3uPxsQf8PHg
pFHTaHGqx7Tso65wfgozhndrJQfdzHufUudx6b0lGqd57+bt2XYHhlGduxtnk6TrTvsuV/VlNPU7
BACtr67VEmSu/Yp684kkdHB9Gre5HJ0Z5PvQ+2ZjcjgshLx6nQYSk+RRVLvs8oohFa9WNRu+gn56
Z2wcfTIWar8u82znicbxs9obd9I2EuDcCxE6JW2v8A1Hn8AUE3Rd0EntzTxOorxdpqisSvFVL4EJ
WZkbn8RS3YyUx9Eyp5qvWljvY1t7gkzd7N0JZFo3d5nvVoYbmRmHYjWhTVp092dRdWikCGX2Sb6I
VHRTAcLmA8J8QgF7WNtF2w/MLhsUauqgIOHVFxSzhCHuzMHduHluZJfNCw7TJFQM80mv+xe9Swx/
LDqEEB4Xi9GV19RZ7vW+eSiUfAq4HO+zPh/9zgAAFBt4/wHDMC2pHOxdbYKMSwGyL1yUirY5aLdb
0BZDQXEeVOXGaNTrFIvVF7p2U8+jFRgFqCUq5dvOzo+5Y961rXXR9Oy13SyjUjlPirjvk+EuUZs7
JVHu7aa58BwjLUHTn8akXwNhT2Fvmt/t1Yk4yvfQKRS/SLH6FpM5nvuxujerJNLFnPlgp2kvgbki
wd/HY9cGqLte7DL+SXWjkV5nfWuN+tHKuhucYNdRKe7AWtyTo/HVjnWAi9p718SnPC3eO48yCH0i
YGb7YJflvklAURfubY4iEwkN+MW8675yHr0bhEWjMF5fCpMrytVGABjVcMpb/GxS014kb6oSCzD0
oaTyjPkjErIFh/f8lpjt91Wk/KTEOOcQOwFuvI+Kme10LVsiQ8bAognBcjlQctd91BfvHGvTe+VV
cwhgRb3T7ZkluDl+Fe7IRaBC44A8f5uMrfDbFcpmXG4oazNqRWNx+NigmSabhxFu18ZmVUaxPM08
yYqlQtoMQVhqRhmuOntRI5XDUa2sb/DXfmIFfByqcfGNLrGDKtWeJ1BMwXbB+i5OLb8nrHfH0OvG
0BSO8qqfgn5iQ9bWpFZQUn6NR8akmtHczAK+vmU+Iu69a5VuOzScN4wZI8AMRyV9cT42ssWqV2ag
gZiC4wI+iVqP/XR1jkwZjiDlHp12NjAPYn+bRXZglXTMPLANXbsOu0EB5OSs8RxyFFX7pKjtnaXE
PyZ7E7vHq0uOcf5CPMXFLsWRgzxqtf6uX7Rf6Sod35tRC9ocAbfC0X6y9PcOpFThI9RXI2qQfAWW
BFBVOFBH8prFQcKu3iCU0df7eA7mPon4JSbfbosXCzGJb6zT7PM4xC0/GGCrTZB+uaHcdXb6Vlsu
Mk/rC4gi6cfWuHdand0LB+cQd9qxNdZrvEzdHfL5ekOGUBd49W0r+KPByreq6IkxmOHjfuAMVYZH
i0rHH7r6WmuW2MWTPUbIekoEmst0b2uTwoa70PaDob+DKugjA+H5XknNe2lXaEQnW7tFcNP6g9Fd
Dacufavy9nx7vT/MwKPL2qNIF+Pr1ADVrous9FN7fq7IXqfOkoSWUfz0ufrLrpSHDrnvLplqsce5
dMgXbK1sUFYf/tthXopnu5jewVeSOtK7alTGQvNNPLBtydrFrqtjNxQ1HiNif3AY4ArnijbM9CEZ
FSUoLPT2qj2oYa1W2rHHxsTPTStQp7N4TXO96HzF7N07w17LsF8zJ0ThSmO2zC78Gc+NrxjgtQv7
cmaYvUhO6+ImB7RB+SkezPbNaGZVv1F4+ng7vCFinyyg9kcHxWyW6O8yd34y/8+jlMHSfohz484z
O+WaKI0eyHlUHzRkgK9I7eZ9keU6k69chsQMcx0PurM37H4Jx2ydzrFXJrmvk556u8xLSkOluVMF
gU1M97CAxjB3JkncxLi4gcA//FUMetvusnZUdnJRDAuoRDHcYklyDyoqxAfIuuQeLvZCQV7o+nSB
otLfq1ad7Ectebf4f5ChMcjnsnLSe1uZxBfLws2V0IW/GZlCL0iq2+QXNN47YgDynYlqb29U9nzQ
3WGIaiVOL+ko6pcltar9is5wXzcQLRQzsR+7NHEio1pdUmyy8mS6sQpXRrNPHSKewOwSL8IyhefC
HJ6sNcmp4+MmnPQEzCPBFr8MfSju7HLEVlMlzA0LGuJDs7T9/eqtc9iRkAL8aMF7YxjKckvMJwbi
jEJxGrxXLGJZyMxxOTVqrYdUtd4dWlgP5FwdP1l9DNReYPDArKNUoS6G7qDjwQ11FWnCygLhsJaK
tutLowTW5yY86xOLMHDEzd3A3DsX6xiOPWcmIYJpCDfgm0kHe3RWD6hY1SX0o6D9pY7xGDVHfaAR
ttEYT9mpF65FnyeNR9m3EFD6GtlxPbSRlZYT971hB72pWH4xeu5ebcx0zxFuvKxe20cjlfSln1ry
WBOyKdKlmhAUe05gctidtFZvgq4unIB+rb4KqZvUOvb64KJ6fRB5ypuRNhMI2PXGUWHedHEc0e/s
dhrOY+oa0VCr6c24JObRm5t++6j2RWqd2+4GtZG7pWLEIIeNpky5TL+Tje1XvCJmxJ4gu03dqdgT
YI15Rmoc5BwUcVi7iwhzY8p3vdG4QVP1FeVVVo2npaJ4qZjJfPXiLD8iPjKPSmYoEZTV/mVGLvOW
Dq1EEm5bS8gAvozyWVvPY6t7voizk9kVgbUomj+kkoKpjR84zgKvNAOpyBuprF+yoTzOnss5ns/3
lAffXb19rnP7ir2Ter6445Wv9ix/tRZRKES/EHbjviiy/VUo7rlsMjD9Cp1IX05XFCzPS2WBiirn
R80xXyrXG3ZGnzybsx3Vs/JAY9HxZJz3W7yL3uGD7LmhAtWtftkT529qRFacvZMN8lTjL5RZdtK6
5pLY6a3Rjz+6tQ7nor2svRc4gK8j0pRVfyBKKmiWxiBUpn7WpbLH+shaXL8gcIdPQemXlF4YwzwM
cqOKHErRHXvqt6KMA3WeiqBstBt6mfspqb4WmkDb1x7tWblPubXUodziSBZk9JPgCOJqhQvv6+1y
XqR5cLJ1rw9okFrp6EFqu8+K1Fu/qzUiZe3TapdP9lCHCTAfcn+W41jHZ7PTB0qZ9JAa7buj0orY
luYDktyjfgJfK61vnVvdEX4ZsP5z/cSq2p06g4/pjJ7wLDevp4lh0yC+JTMgAeY53bLLYDcG+ui9
eLl6C/f21YmJpLPm5VqUkMM8b340F2gFsocPa5SHNu3f62Rk/KzfdLOF1UFHrqDN80lbnaepFC8O
RMkYK6avJEsYW86tqs83eEDDtO+/aRN4zJEQSJ9oLuEnjv2OX+Fs1HOQajQTVsdoojYV4A25RvIQ
SaOa9ty5w0+vNI7juNzCA45wyl0EzaDvTMLamRqfsXILl2/G2TqY9Iddk3yi1kRstGb1hLJ43ZhF
3bHZbGPsmeWuMp38UHfuW0rkAN9xFuU9oRNjS3OrRJPFVKqpL/XCAt5ZcfHMtXKLq2n0s8wNsRaf
OsM8KZN14Bl8LXWmH+wviBFNAnIldvZIb2EmqBp1Nvk8SxhGxmUJmdSZwnwqD6UEMpovAWCGW2No
T3rSzH6pqBDUtXPDnUGxPqOdoyuAAf+KYzes1DlyjfTazepT0omvJApRL8hyj7MwFKytfcXI91We
Mz5tamKdREX+kwcIs9QDxxho6Whoh7QCuGbDcCpqus489EbrQVIVjDVRSjxA+rLdwqhS8ivScrdK
g0NHn16Zfd13uRaWgwzIZQAHbzs/2M1/ib3+yVHsQ927oT1rV90Zf8I/O40K+Ly5upOaRfOWPLpL
EU0Eu/mC1SDvd/6CyPk9K0hBxaF4JuqqCrDvVbhMTCbLcKlYk74h979gBCVj1rypUz2cxuJiqPFt
36jPCkdJVmgPS0wsxOzeWqL+1qrZ3kVJGg7WqnFksWa0SewJlO2ZBNbiuk1LVq87gGwxSfhQgCE0
P7rcjYxUv19j57sWdyFOVrJUNHnrUuHvQcN7QVN4ANsm774pqzf0mVzjAE9Ig+kuLPM338HUMsDJ
b4YtRhItw4OC75qZ2+2Af5PDvZ2IUyoeGm+uwqkDv2+r809TcZMdUqyLnuYdlp5SHPqZxowR7ilz
KNLr9TsE0Vekm2NgjnPpl1kOha7Ch2NxUty1VVIc8jW5r2fv6nrKN8rWECPSFeLMtYiLaPSSJbBT
CvaBcWLVurc6Rlu/1az3Tb3DYN2sArvo3hrRHWcDFZTsKu8MbItTwID1hc/I2+WKw3FojDYlqUag
y9SrQeMS1zPmRlQn7FQnJM2qyQctOGyN5hwL7G+K+itnYOxbg3Ojd82vCrBgMvXPmE2ixpv2ljef
hSro64dvRMnyj+pLkfYdYCRT2SZ3+NWG+1QRa9jI9AZiLXknBIFAsYmmNDkVpvZLB0zuu6s8NUV6
r1fxwY7jH+T/EISwygsOz9uJYBCrjSO3E2WU0FaVoJEpTr95iQyQe/lD7qE3awiLYtK9koalLNd8
KM+et3Ik16Fek2nUYkUHenIPdZVyq93NBel2DmRfzwz0Rj+oY3wA6hUats0fG2c9pg2ZkfVaUnsU
2zMrYW6D1H9qrGMp0YnqqAqMIXQd66clsMe21coAv9yjhw4Wptxjdzck4yUrtRs9md5Ftb4LtQ5K
zS0D4s0jwpkOFaIAyHpxP3JUvylWGkJN/yGsed5L3TqNusiCRFqPKnuLnvwxn4UFkT829J0SBfRg
P9WWQWsYyxsypW7XRdk7vOfO6TnUrfR1LUgxBCDMtkhMvyAc73sjP5f0fhnNCDmA5xSUDNEz+BVK
WTAQJ7/QM8tbpfYEo6H6Ji/gJW6kG8JC+ggXDeZCIUEexmOPjMO9sQtJKJbbhGgf7kmsOkgcNnzV
+jU2uOVUqpPGIYhrbL/MTnarrfELI/eIbvV7knWnrhMe527xbvbpXU4zxXM6YAoTeop2k44IRBTJ
NCZLyOuzGEDHL7FGnE9isp4yictavk8kmPkK0TY1BVZfGPvMNNDCx/fABG88q0LsYWuPI5dllQ9B
31+JI7wxUyLQJvXgWF/UTnlW8ZrLZD2teh4SIg0amKUVCM1wqp1r1bYbwCe7J+CQa2bzxBvENE2H
jNrPa8dQNuikk+w0zOPraDOXVOfHJjbDkjCNhbAMFBU4ZVXz1Wz51wQJBl3yHHNoqXb71K/qI4aK
zG9Fsle3HnDCEaWvB8LbjlW2PPK0fYyL9asFjowpYjQtNPxp9jyYzX4R9oGYDr93tL3W6fjT6Qin
4hM10n/71I/bzg2EhABaRdn60ZcK8wXAl6rFx3w02n0pnSYa5Or4uskkBK1292wvCBdQqQhUZhkt
l7qN0IA3BoAQf2YWe7DSVYiMzN0Z4X6XRv9eff9Fv4E9Aio+siKXB9CH1bfJYw0YneIe9Wxi/ttZ
rG4MhgmD02e7Nu5SHgCfGpv+omxANLVRs1wggmjCft8BT5o9EBVHjjbb6IFr0TOIhrMljlDFSy/G
sLShQNR4JOeFadfifcqF+IuEA3UwXmV0HDZa3A8Sjjhh+tI5rTjNtl75do8vf8EIcfbc0tpplW7t
jKx6QjA5HtI8z31zqzhd9kAw5rb/BBcYV6CoP1mP/0W8s3F/AfRBBQRy+UEIMKt5MmidBa2C0ITT
2rXqC+vKOWwZcoVSmPonaoC/XZ6/veAHga6ZZoCEY5EfS4AGXxRS5PHGZzJoV4a0xLgbQW4t7HA0
WLaTFGpQmsWXhco0GJla7fKkoUWuqSGHBbOskoHQ+fflqf/tl7IMzcFazi+GOOL3S6WcS8gUMduN
uZ7ZG6eE6kBGUDQPkmSvgICJO7bcTuYZSOfdun5d3My9FjZQfgY4WV8F3ZJjqNGHlklEg9AdGg3r
TK46N+0KkuA4EY7N3LsXG4d84i99SdunV+69aYvi5LiMLALCeUwz+PdH+9tNgIJJ3RT/ALU/UrBy
Va9Mz+UmKNOmjGSbF6G+yDnQyBrZ9SQjBg7E7SOZQXWkIILZ//vl//LFkgQOxV3znE0t9kH91rsj
4nlXesc0Rw2IBMFVvhRLljX/u47nt9f5cE1PKJHrsrPiA6zp9uDhPCdlsqI29hzmOZ/cQH/5Th3q
DO5rqKRbDM/vV0uSthXFId/pzL7z1i0yBty9mt8S6EJLB8LYH/OxuepyQKGtDtrxf/9OCaDgFLU2
y5H74WLtlUZanVsrB2MFmkxIYlXPQLtHkt/+/UJ/YTzhriLgaDM26eivtl/3/6ij+nEe5eq66VFZ
K4lsp4M52PYgNRsezZ36svIRr9CKkuQ0qOl4bAoKoSjJSfPcDRivHgiLbLNAYlV378ykSbwTELi1
PMT6QOaZkiWMpAZYlWFuDaa38zKw4vTbTee8Gm6zwwdd0G7VqRgO//5o/2EQPjwywftyzyPwg/P+
0UYFZQiRQLq0hHiI7mAL2AJJZXybqIZ3jO1/IQS7onrvTujn11BZtuzPZRqpPxNKtpo6fFcVY3Ik
H1v/DOz8F8fVZrhHqG1y63DzfHhyKSbBl3Hm5qelzs2T1NT42AgvvUEAN+30SWth6cgZ4oqYjXuG
kczLHJLF/v0V/UUvBtcNGbCLX3dDqv3+4ytyKjt1zDYI8uKeXQom5E5qEdnqolz+/VL/wWg//Brw
ljEhowN0Yf1+eEJovJiwRqRRK7l3zNQUjbW0AqsVGFiXk0/rrOmPoUN56evIER+AETsQvbNlG+DT
eP/Ca9NAdLPwxEYdCa9dsECjIVmOpnQmVU0Qp+sp9k8sHObXRTUGLcSquXp+3zfxz6LoFPq6eHE1
9khS0vEogrzjGBmZt1NAuz/q/bLe8ehqvneiS37oMFzeW2sh41mDL9dy/6ULieVZg9AEZ676tsTS
/eHEpbzGeQecieD1ZiE5OacwZTtHl8fp8pjz3OlI/R6NK4ON8pfTTY0aLdnKGg3zgi6CnpYT1gUC
ATbsRsXsL0n0ggZbHd6aypvpa3u2da5aXJipX4F8udHkufIu1VHAfyXXkJBvA0JVaFXEDe4c6XUP
dpqPZcC2DJtI3xBE3tGsEXI9YNo6MyFAbhWDskdusElJaqfddCHG0DSfPJ3+dhtissOWxlaANK6P
7gB3rg1PEao8YhEi+Vsmz70Kc7JLYz+GcSmbFyY3nBTQ/APVmh9q+7kzym5fGcygjarLdjmRyS//
vhxxEnNtf7weqY04ZalawdV9EDA2a9JkHHTy2OYGqcyyIAxhrLN8P2fN/GMg1f2r2UiBjMmz2h9N
75BRrDX1cqqZ2H+DUcQAQ2QUPlHGDHlBeRW7zEBmOkJ0K15+C9FuKaN4terVb3vFeuWK6H/qBe7N
npXSBgoCduN3rl3Cn1vtO9l4euSq48Dsee2TL4TMc8fP5oKjw8nXHPiXkuShreawRWThGt/rfttc
VCpDYVfdRNOtGYFTRfRYMl/YlYXXnookGQlAtIwmKmX1M9XT7NL2/fKj9uySeXxsj5RflMwD0abX
BQXhCYVL/7LyTs6FpTWFL2e3DgAtpSFJ4dsAFCNu6jX6i93M3VkFWsCwWVV3Mhu4WSmZZFh1jOv1
okFvWAv7GfkT0ZNCpK/DMCB9MMbiqatq68bM0/ii9X1lh47FyGS3wjk5axrB7qKduoNV1Wt3cLS5
rsKunAwmPNlwY6J8eAEYN98YtZldFK1GdsDX37NJtCdWh9I9x3nWRzY9w81Ym/l7HQ+/8K069wz9
1bNdwo3jns13q9uuJMGX635kmPuWOml8LgbAdAR91XnocOcLf0j431g5QMGg4ajY1X0pT5PVDQ8j
Ip39lMVcukUu33rqxBsCwvSbinbIZaY6c5cqrnbnNIuz366nnW4Q86QyX5T70WmMMrDnYbxNEnrP
uEJlNVpiJfPYEwSDZ17+BfYmiRf/vvz/0qzhq0dcgUUJ0u9HG80Uz21j5kz5y8k0mv2MLvUBSU99
W+dl5kBdqhEOorm3l89Ogz9uO3hFKhp/A1oXLIqP+ZxEB5uF8OjUdTyFP2zCCa8spY1fZacMTDxT
qCgsulCQlZapMAbEO4uE0bGzT5Ta/8GUf7v/tzcC1EAjElbXcT7//uwbBqWxU06m42jHG1nNLddr
nyVU54Oc5xVAr06G8tzLsiT/J19Y5nmN9VZqifaF6E5L8BdrR5KuPUwXBDX9M7pfLKh5C57SJ4aK
ucnorYMT5uUyvFI8DtsAyRUIB9XJ2I01FOVPnud/tH18pi1DAYc+MwI64t8/UwPV323ToTmmqPFY
Mtp2MNTpwuSwbh+xo62flP7/tbcfv0TMPTZzCUoZ2qrfXxBHs8puNTeOxawv8beSNGKklQC7u7tp
JNtkm0B77z2Rxglar5ihX5mhazV4qh8qTTejJiuBIaPyGJZwXlh8+DNx3CPL5rIIxZDIxG/6rDx3
RoYbnXiESvmkMdwq+Y8fwbJdRFUE1vJJ9N8/QgIIrCvnlf0MhM+D5g1uUCemuF+UZA5qVVjkutDG
m6P5GZ7nj+rL3JomLnE4Chtu7ENFJObEWZq6xcumsJtPEJoB/bTHyzyDZvn3/W5tn+L3T6lBtsHA
aXHPbQDL3z9lM9YzyOuiYE7h9Rih5gRErrJa6uiXRqrKoBw8hdFyP1mvQ59bN3LoUKHlciKhzAVa
b55E7FjLTpli7TvlYgN/r2OCN0vQqrKdkrdmrmGxCtsRBS2xWDMeOkKeUZ3J70WREa/ET2iIHUk/
akPqi77NhjuCr8rKbFBymcL7oZuaMd/nhdXMZ/CzWxa9Yy96aGv2zCMnc91gyWIvJYID7SI66bW4
uCMgxbgi1WiZc3lNhDn3vpeJVgnW1baJAy/N7vs0T/UjIT711xbl1UusJss72ET2vPrcJFeBerX4
5Ev/E7+08W90C1cTvzDMlA+XFlhN3KdSG49pJpr7TG2WPUEcJhj/PI0UAx8ri1Ij5P3Gu9XekiwX
FUUfns3w3z//394Jpy7EmI1bATbwwzupkPxYk4ClQmVoH4rMuW8Gt78DgEbGip6yLiksIxg08aSp
o4YUjLkxivhPQx3+vAo3fDNXoIp1jb7n96vQJVMFoOC8HguhKGUEbklDNAo8siHez53zT36A/0/K
+HDZmxt/azPvOzQeHw55ZJ06JFUOeXPw2NdmeTpSa0FiFxU5nWrtkNO+rcYrCwk582GEcbwx50fT
jK0kDkywgy7XVL/myAJQ+056s3N71A95V/4olPldTTOUff3G10yN/DuW5eZbUmtsz9ZB22cVQi0v
rcevBmENPnjI9Vkb2+q2LBXzaBXTigC6zdHn5TVx9ZZKOjZD4KOWJsqObLAfZVfJ0KlsO1o0p40Y
I+YsNub+WDjeGFU9coOkrDVSCNdfI4TEE+K2HCl6Rbvhm+s6PNSV+bPWJ+NmdpB/ylpRIjuuWU0Y
ceu7lF9n2qOR6HmsiyxSYj0qDAMgGwpiEMeV6u4cF/yobrBIbuOMIg/trk80Qb6rQGgcezJrgj6T
YKVyRn3kNg53rZb1L3zL1c5Q8x8kn62+NyIYKEfRnY0SfVqrKr8c2MRBLgx5bzux8mBPyDKNAffD
SNsmfTHJB29zRFT4u/d1p2+xZHYa6lqNfHrOy11ZZu25aJIligslDlKXjVfT6n3QLvqvpIqXyJW2
8NexxJVQ2e4j4r7iPMPMZyuIkwPNucsyjG04plH7frQ9cnhkjYMAnHL6ELPs32lqy2or03N6y3LJ
WSORt4WWLm52/ZQMN4uwqlDkOCnIsLNuoLYqQTdOWpR1dF8j/5yttchPwlPX0KyR4GkFawnZyizo
ZMXA0NaQmXcsrQqblRP5wcvzTFDbIwv49cRXnz+ucGfudE8b9tMa26ydC3PfKmX+ElsFSyuXkJvU
ItM+r5rJt1JWt1OeqJy2S7JrU1VhH1zzVObsw8VcOmSUJ26AP2gOQAtM+1ozFfbYUr0oQ4olGCUw
vIFGuzBEJmZXOOY+c4YBs16ZP2JYsbH8OOqdV+jMchXHRcahaiS9xWjkOJKJUcHgMzSkdaj6ErDH
LY4G5LmbwnS/SpfpKnZc4wLHh40MOOMsWJinsZ+3m6iStbNLVUKb+VizQN+k8aToTNMBBGNbh3zS
20vKY/xm7oTyTemotfwyxRDODS0sYpxioJn40NT1lLXD8Fw6pbfTJOq1dEsupZtcHieSEPYCHdix
lat3VxJtEVrAbUI5QNIG/ZseN5ByQJJaGaQ6gAPKkvWsYJ7nTNwUAdxTcAiU5JAkkwY/Gy8AMpzx
NUk8ujoHGbNvtsUb+DpKvsxrrmvi5McizQGGKHq7Y/lS1z4TjOkedgd/XFaIkQd2zQB80yjvVqRj
DufnziMyJnB4QV8TRTvSiFR6sVc7CUmKwWHMmrOZbbHrympKfGZ59rFGILhTHIf5QdfIIzRigi3c
lCxJ8qieLTkvAbFBbBMXd1avcdI1t6DbgdwyrHjqmiU5GPlqPHvZ8jVVU3pRiQT81WlHmIzsS4tX
0av9oyhJx+q3acEyDw65uCQm+07F9cOROQceAbI3/QIcpdOABc0SaWlmFfKbNebOt156y69M7bEh
6QVr1nhAhwXPia6VqJFKb+abbWj5UjleH1m6UMOeuzJYOOODWZmeWtNCWNho6HXrUofKTngdQyOM
eGve1qey1F9njTpOVp6GcoQJX1exH2QbNe0RsYhdktNpSoWm3HeyWv3p2KUSanrsHFnaG9epW352
uCXCtawk5ARPeZuh3u1ZlLd7D5rXS1Ir8mjruXWx2BJcekVXKUxqM5pYfCFTtNOdksRuaIiF08Rb
mnBG1PaekVBobBqIhlU6u2ejWdVjn3X1jUlIB1yPaQg0NKVLgPpmDuUy8KKplQf60pKMV40osrGO
imKUJ5whb+voGREI/OrEdV/vsWnFsMGxiPW0j37tNqpPKC4fzUiAMs8QJ9RWdS/UW9OdQgApa7Jt
547S8l6p5+LCCjcO0xEyoW8TcIMpQRavucAz87/XI8w9mTozrYN48NHsPTpOjKJBxMeEMTGyXFsJ
bA3ao8xJS/KMqT4yTmLDGfOo5cwQOxEDe+lKnuT/fid/NMK4vr3/AkS2xQkV0u8VSTeOZBDkrcQB
hoK1MvSmO2daDf+KcciMtk8T2ssQr+Ynr/tn7b+1Z9sE2Nyiu9wP+wW8Gtq2WbKPro1JA/9Q/aL3
SXW0gAla/r8/41bbfyiCLL4uxOlAhAAJffiM8N+lm8IPO/Ur8VFhl9GxRqNEJ/rJC/3ZfsI6IYzF
RvqzrR0/lHcc2WZjT1p/TBYgDGrjWE8wiZoadq0DblWN1U/Wjn/5Fh24QARvgEkDAPmhvMO2Gotk
SNzjaCIBIzC2zM1QMWel4Oknx+aTevJPMo/J5fp/Xu/DN0nPNJYew6GjXIwcQeOQGxcSw2IVB9JQ
pj6TX5NQ8lKRP01VKpCLISd9L7qJldzYK+j6Y30p3U/e1p+jTN4W1BDVgZ5m6yQa/34RizyTolvq
9Tgvy/RSMNajGgJfkgS9ZcgS7WyujUGaYp0JCNejDhhARvYQrZg2s44tlbNZVOMdEmvrK72X/iLK
VDmL3vXI++waUsBTcnxYfCU5cAIbQUoZZlXp/kQ7zBNiY2TpO7fNWP+lq7l+5/FZZhzkFHIhZ1xM
EVzINcXFRFTc5d9X9996G4fAHItVGbey8TEyp7ZqevsY4UEqbZ2CJxG7eYV/5vLcMCh6MK015X6Y
LHyoWtUGaM3caE3q6umTN7JdbR/uM8ehxwD8QzQa67TffwbM054wRlmBH6kKIxT4ZHDvDm57EzfJ
eIgTkRb7RbWwZqwto6ZQ2KlWH/Bt8+RiBOtVkW4oRRfUGIo/I138eW/q8DtJFmNVyxZG/XDp6gtj
fznx1FL7ZTxB78PEqCt2VPROiqMLl8y/v40PYxU20QSXMmMED8f2F7LH71+GWZWTrqyxdcDRmuJS
s5tjgm1616/MT8tp4OE6DkbUo+367KU/3qbba4MigvKMXgYYkv7htau6yiFoZc4hnbaeIFlMBr1W
N7FgaBKU48zl+nYKiDVS6//H2Xk1x21tafuvTPke50MOU+Nz0RFsJiWakm9QkkwjZ2ykXz8PaM8x
Gx3wSTeukkn27p3XXusNE2oIUK+CKM8O1zXg82H1AOYkXlCEmo0/dYbpukPTEZgKD+D5+Me8wVLI
xbo7+gm41Ioy+ZOh+WIEHaFMhY4KH4frUzA7HV+btBFSYRCm17Y+y/kg2JgMKeRaVxob+auBoeIa
Mi5EYXJwCwfx7Br9qylWPfI7vO2teb16CPqe5EGluSNFhV3vgKhTlVe5Zv9DAMJ7V0d9v5B8PG0T
KhUlJUo7jCwOhMcrzCh7bYI8DW6klsWdDR3oUyaZ6qcoA6RndaL66MGWWiqZzgu3dJWcNF6A8nTk
Er9Mo/6mYB75ULw7anouJTnltqspP/JkUQdMkh1EAtZmnnba2oABAGo3Rg54oIYRvpM8SWx/dH7x
miKdMl1JaL/OM5ealaWJQSDq1pyKL0OfOM+hVCXPJCyaHxP7e+3026ZmS8nMcH4ORCC7HUZfu4oj
96ENFNMtnAC17uvdOt0phEYWtQkOdJX9O5vXtCErlejl6PIM0jVcjrT62UY4YSeMfPyCCYO3JJty
pkVK8JhO0EXkt+Rppb2ZUgzdCiDv+kidyck3ft/le88S0nsixtYViNAtnVAnhyPrhkOAcIwiyKQO
f9wgd0jSC9I/rh/6WQl5DX32jRJZIeTUbJD/9Bpi/R2oJKBzbTWYS3m40w6jjTkpjSF7ZJMUnLUP
EBO0XKMKd6olZru26FRsz7vwaapM6Fte2Bh9X5/VWRDKCiLUJ0Fnk/AGcTA/jNQq0gbDrFvXK536
Gzdl9gCXqdhdb+XMwIJ5k+WpoiPb1nxzQtAYnVaPG9caE/KpsV1jKF+Y6FTUObQedUx5/Nb6gTqd
vxCFnR5HyO4Q9CJWDeAOqcjjOUUzwFKSQKXyz2PtN7RLok1iF9F+AFj2u6WH+Ve/kLqn6/2d4+6m
YSXQQP2cdwRAyHmCE17aKNtYGYGi7RqepWrWfpZTJ4Gt0bbiLsZn5dnxjPZpUhN/BouIn1qJge9n
/GV1pB1gNR0CUGMaZB5kErAbk1alCMsl/ezpyn0TG71+T8A4FP2AuqC4NVtxwPt8Oemqzu0Gqf9k
283k52EZaFlUiYxDfVo++nbYrQtJtldanTgL+Nkz7QMFUgA4UQJhwGYhcuSJNkkw7XB7coA9mchJ
jSDzh/FusCseuolpm6SjtAFziDKnKroRTREtqRad3siGTgGGag9xOgWZ2RpJu6KPC9MSbqEFDuj+
wIIUoEgqMbTktelSOfBcpxFTo8TmsNlPF4eJjnQ4tALpC7n8oCeF89h6ZDJ5meFDzgG16UgtrwpU
0G4rYCYL99PJZsS7iX7iUgPAyCLqPN4RlYovXMqVvNf7pLjBJ51rcYQk3Mtm8M5BK+a7Yec2bkrp
kovPKzzvaLk5XM1UtjkMdBsB8Wlk3pzoXmx2tWgdx5V0T65c5PGG/MZv6igEnGnnxe++NZAXARem
VH8kmlq/k2zDuu2Mic4Z5Jblr7W+TlyhGp3qOjUa6wC98fe7BQxSy+/5BXWP1XNaHUQaVyQ1QzUy
mm8IcJGTg1wB3nUARzb5l2F3ZQJy3YajZjbbJEyyCeAVDc/o7eQoo4g/UGIs4g0U1l53PapeGL+B
cc/2tSkXX7LIVP/gdU8iSa2hvGNFK2cvsSH5xVaBHrSyZcib27IeLWkDfKHtNmMd1MNNSYrPUY1H
TFbMA9yiGykNp5QYBCzvHkW6gkR7urP19NMYQBMpxoMR/Z5gMZPAWBQ2QCfFzfEZGoC2AEbc52Ur
yGNZpd9uxjQKi9tWNytrkxq29a1DagAx3DL6WuPv9znTRvOTD9D3jybDjY9tjfvipjZN/QZ3zOA5
CfmOu8xr9WQdo7ZDkI6MpAr8tiTXC0xC3MvZGPp3NZRcoFo+soeuVJMh6ju7fETOKEpvdB1Cw4js
8bDCeImSOqYv8aOtosvwNIWj975tmEB1Y21YigJPbjPHIY1K0ZhwFyjD3DNkbOUq6YcyPgxFqwBV
gzvVmN2S2v7JlTK1gsQX+pk8P3jcH6/iLpH0pBs6ycUOXCB3U8mqK3l5dyeRc6WenmNdB4R14Q49
OaSmVnmmoOpDMgeBseNWcx3Xv86JZLcFzv8gvDYs16Um5K9okMgLbZ0+1WgMAyDeilTeCeNnG3WQ
h6HU4NUf4Ml/DNS8BrQEhsiBSnNj1pK2rqVUxzZPeC9BBLABcrzvhpbikf5uvSWpwnNdB0IxZVKQ
HQZDcdx1rArzwgoC2yV1EW6zrFIee3jzN36pxws9Pzmb6Thzg3MJWHToErMLsUj82kJexHKLzgg/
tSIPH4LACN5VKWV63J0r/4EssraPRyv/zWhHtOmuhw7nFhfdBAFEbRr32tnIeyOafaiFWK5Z1kp1
AyuuHHcgKpOXss/CPwXWMMm+DINxMfl7bvOQr5vQr9wxJ9eSNcKYMDEHPGSm1N36fRzgWy/0+Mbr
BK7cYKaojKtjpP3eZJQxyKUEUGpMXbpHENTU9uYwmWPHvVeT0QlaDAN+fGRscAUQbVQZIKd6vAqa
0AYWEOTpQYqD5KNs1dkuV+J4K0Z4/F7Y/64OUbmwHE4DOdYDpSFQNFNwAIvmuFHZNFJrUDANRrLW
fhRFFG6NfvTcJCxQJCkte5f3ur5G8fBBA46+DtJeWinIF6AGQs7cNyTz3i7UAdJWgAlIL/1xfVDO
bI0JIjOFuKzXk2QC2p5JkmLsehMPglJP3epBtQm6rId/VVNkX4imzzWnT0Et1B6VTTLbHohJt2Vo
yp6L2UbyDKgvQ8moNX4TaP0sbIRXsNssWAAFjfIs0u7s+/kxmyrDSPkOoRUZGVM3SoNviW7leGA6
HRWvBnEBzgsKbYaz1nUp+arXzXPVCXsPckC51cOsJq1UNwsjcBo9EcNwuVjA5ExexLP9WQblqAyB
6h8cNY9RZ8kQTbyBqWfcjkbNuzDBXz2cqob+nTW9mPfX59tkvc0HBflf3sMTPYCk1fF6LIM6a4Sm
oIapGPkzaf0XA639VWl6xo3hDEtP8HPzzUWAiTYnEbncWW9zkIZcbK3j5joCNxaP4xvTaygDBaWx
vd6zs03RK+BqgN7JIB33DHcv7Cn0MD7kVg+DE/E140nNJLTsrLqth4XV9SpvOx9IYvAp5wf8Ga7d
cXO4T9Uj1h8SLw9Ph7gcFaLY1XpjPPNaQv+hb5XW3+nIDH93ktByXHhUyviky6DI4QH75buaIMu0
MmGjApe0LfC0EAFOpUZ1ad/ldPAQMIHdyqR83hG6IX9I4rvkPSMCo/sz6ZRO2SZ6pH/LVAzbd33V
JksZBf3MdTJle/+vm69Z+jcRdyoFqdapZnDTS73ymCut5kDL9vpmm6PS4G0sGyj6ijGgHBTaifw1
zcvhU6qkSrXyRi9AvDP08/dlGNnfKVdEsM6BIn/3oq75UAdBhv+u3gso4UDYPal+B7Z03Ju12Awo
YadwrIV615TOs21J7Z8hggag3i2vddZdlOYTezW0bjMY8ukD8WYhu15iZt1N3vRTvJmNXjJVHBNY
1wInbBSQDAKAYeiGFJkj0Nfbqq7NcW2irJfdWgD39Luir3W026IY4Tvg4aH6BM/c7G+ur9b5PkQ2
Hb4nrzekk8lzzo8Bw0w1KrF+gtenE7k24oD7BpEGNO8aWd0aCUKl1xucb4+pQYMdT7WAoxfQ1PF6
dcaqxEKzJy5QS+QbavZkX8TtAdaB9IMX7WtTbHhLpjVE6aev8mbNUIMqe2rekivrMbK1fhvd5hDD
P2gjYCOv9uLf9MTMf3D7vzZKdXLKQsDssmZFyp6rMRdSw+2etbAffGq/CqnqtYI74UL/zg2laRJb
gcqlsTkc1w7a6W2a2+5YJcpGDawKkc5QXWMO0f7gcT31CuFMSk9kmckqznqFoqOwO8OQ3CD1Kwq9
qbEz4V6BbuPJm42p+Jn2KO5YvLFJec3r1wNi7XaUjuCXJA0ZQ4HG+INTKhIEwy7daiyrhbE8uaWn
HtoW0RFuGhze86gsM7qk1gvdcYkMBUpI9gAlpmtr5ze5bjV5F/GA/Nx4fYU8STThKHupTh/JTxfp
OsmryNqJSKhwvw2tNNeqJenFwlecH4HTN8SxhGcTQzItruPlnGjY4dSxJLmZj15G1CIN0mFs/UU0
GKjjDVvt47jwn65v1+n6eHu9zBud3WZtkYH1s+30UFeVvao6EHZjl6g3jRalKBxJX72uSgGOWRMn
w5EX0mpnVji4UgtXSdK6CJ7PLjfKbJUG8chyUQTgqC2yYV+rebr1in7phjlzEBIfEKKxxqn0WtNX
eXtYRLojCtO3XE2g0OyVCUp5bSQOVmOJlQLW7MfPwaP2Zl3To5TDVnimi/f8N9VJurvRUIEaks9/
f30Kz/Vsqilxyk98z7lqu5Xqsdk7tITAtX1wRkR86i7Sn9HNHNy2CH7Qy9FmyUB5oMRCsEthcH4C
IrEhSyXGRW4SD9hGx+RlV2rg9NRCoYKt5TjAIfZ6F5Up1zdbphQbiGJR4DdJgs5SGRUATfwjEasE
VoOoOr+qIdxnyVG0a31FqzY4x6BTKFvvmsxX21uFtLmxsUfLQ+Kg16p0hZmb9I2CcvTb9a92ZtdO
5TMiM2r3UCem1+qbdeWEbV+MZoqIg2b4Tz0ouWrV2uV4nxWpc0/9xNipYQCW43qz5yYd2iWVORPe
JRNy3Cy2RsyBKmg2MoyHEagQ6vUAAvG9jted0Zmb6+2d26ncsJOBGpL5xrz+Iiw7Q4uQR7dI0/xB
EV3ZrHSkNYZVnNr2t+uNzV/4rDD84o1XV1YcnuezDb48GgQeyy56PRXBtR3c1bYxLnCXzwwhrdiT
xwzXAo/S4yEsuCXsODDigx+3g7IaS7PJVpYTiWeuhe67PtbRy/V+nRR/6RgrRMPzgPyFbs19EtPO
jCOBoOtN7pNWF6hCrLpIQjMqM+RdZQGvKCctbCvUkYeiBohPeBYvnLlnug3EBLjadNWDnZsW9JsF
q2UWqhNdpbsAqkqxVzzexKgoSgG0wTwIilXqFMgtXe/5mRklQuOi55ji8p3z4dN4kPRSVeDtQk19
yfowQH5E8xfWzbmu8Z6kYw7tcNsfd63udCnj9g9ulDga3Dweq/vCUOKdQNbF7Ur/R1nY01E4peAI
QC3O7RPtgiyIZLCIiuRSTnwnRy2+nq1qPxVh2N070cNAvh/9uNprHnWhLZyJZ3YkyQ2DF6EM/4hS
9nFnHU+vlAbFXFdkQUKk0KChPsjF+5HLeuGwOTN7lGIgQVA34Ik9t2CpxiooGzKphywo9HLTCNsE
oAFNWF5oaM6qmwZU590gA7ohUCMePe6UEE3U2oov3chpL/+mlANC01Dd3QaEyBdq2zxKZWqjSNkZ
ZvGtV+X8UI99cBdGOW+5ykm8dzGWJQZIdRP7aLBMlMa4O1BZ6ImjVkiGRcVGK6QWJ7NibD4EXmh3
K0UmT7ZRxzGNF3p0ZkmCIJp0Laak10lZt8jbIAY6JLmjnrfv09ILrZXgFHBcwPjBF194CMNe32vn
muR8oZxLvo1q8jSbbzZ4V0lO5vgGmjJtkEypR2B1ZUBR2+wm0NiPF+qYtKkoSTDPmwjIxewgLVVc
XhEaFmjUDt67rqqDLz1EYOweFOUwKL3xpbO7Hr2pXiwcK2eiV24H/FenYwXG5+wsIxFkNn2NX06g
dlZ9UMxeL0h1Jd4fporSXbSCE5wjB4WLNkCINpcOkoY57MIcn9mJ8ICxUJiiWFWfF6eDvoV3opnR
oUpN7dYOimwt2WbzjcLkktPumaaYVDYGSTUwWa9x0pu5zQ2JYqMTSjdOm49bp4XAYSVG/aTGXrSw
jM4ENrw8UaDDSxiQ1PzI5ubtvN6MrJtKZO+zHkY5muAanGTV9x/CtIeQhOqEv9DqmRklaUiVn0bZ
L8bsCHd6TUudqrXxlXAiTCE8Yyu3vfHO8mTH7RSBYKfWjTurr7Mbz5TyhQX1miicBZoTG3XSPMLg
jqTC8eaxqWO0POrTG9MOR3sfxujQKkmePudtob1vO9Cs68Kq/HYb6KXgLa7F4pEiqP485HIcotht
Fc4ajbfARTzNp/aohG21qoWJniKiKCilmImOT4YEhWypJnNmdVASog4AlIR7bo4PKPB+6YEOZget
cODVVEZf7AsprxAh5OUTLYzVmQUCHhzSLligaYXMzurcJHecegNm3hieF/fhq8Z+M45+s4Fn61db
I2+0P2tK2h+vH3DnwijejMBVQK5MgOXpBHy7C/ShTR0nDQ4ViucocDrpuunNeF+2nekiqNWt4VFM
FtTKAM1KCtAzcuSFV9ccNzxdVUdfYvZyljULi2Jkym6cJNLXRV1rX9Fo1jZhpyk7PfXyjRGIYV32
zstQdOUmLCSxbrPWWdgxU2dnK9aaSisMB9AowKHHgyFVLTd301o32KuYu7oJm0+WETdrhStgK1tW
uZCmOLPIWENc0xNIFlDwrN9qb2QIKWnpQeN9q09eMB6kK6mBH9VwDWjb65M9ff1Z9+xXJ1Q89lDf
mgNfix6XVkhIDjZLAnk8eNzkV53Ws5du6rnQyDShZNgp2Dkm1Apqd8cDOdhWCIeEm9kvkvRDHOrB
usVoZhN4XvZJiOEBG9t6HQXCfrBKpCSGUrV2amP1+6LzPw3wUPHm0hTXR4nz5vogTGM6HwSH5NAE
C59QhrN7zvGlAW4NNe3Sl0zEx2odCEdgqqj458EHOHXFFhOb4isl03IBmntuWKZkLtUVJJ5k0ATH
w0KthkIpCKtDVebGvcYXQI9ksk9F8UMY39AviNGWKrKmcGPsH+TVGCr+M7mV9DEAwxisogLHIqcN
4Aog/ggN3k+jcYmre2ZVOiAEKUbj6UYebXZuO6hUB0nXBAfLZ2kCEjQfIugGG5L+SwvlbFOGjUAC
1UWZa/94QBSvk6GuF+ZNbSX2IYoTZFTRLYClVkZLgz+tudnE82aaIkiZXDryN8dthUql96M5Rgfb
6vAAUBFYr1oHSA1iuRvUQKJ7SpNiU9eKAvTTInOWkwi5vvjO9RdsK+BLRwWJNa+tFaWgMiNUdF17
uX7OE7Dx6NrF9scqtzzlw482Bq6Nt9sEaWCM50//0CwEDi7xpDzop0+9jW5eg8x8iC5ctMQ3eg3M
jkeXdCv1YfY6eSxnjjCrkRwKwl5rbwTRW/vYcVUoq7KVe4fbzNebB0sasNuJojALDx46p8qO+k4+
brQB0QBUsuXMf8zQayk2BTzifpVD5w3ftw0SgtsykZ3nLiirBqHgKLG3vIGDOEDV2S+UZGUMRqTd
ynWZ1a4R2nLtOnFnS+tcdF3/JHVWgi6n0L0lqcXTowTxLAyNOAomKsFcsI0P94U8VNkBjgvp9nLU
Djiyphtn0Oqt01Sta+eVhwOKtXCGnd5TNAwqhqh1kiA9ubQ1ckgxrOZDCHYb0VUj3aUJJNiotJ1b
Q2tgNVxfSqfxCcfl9DJ+FdaETXK8d0hRIuelhxgeZEn/BYAa4jk6Iou/xb3KIdpaGZpbnHjVl+vt
nt5YFA9J7pCq/KsKdtwu72erDpRadkfZQwpcg0bfHjAVSuofkx7hwgKQKoMzQudyAmLPDgfVi4cR
44Lg4GG9umqsSnXbSK93fmJaqziOUF5qqfwVFm+g6108E4ExiTxqqRTBzQGaPOuj1GMhYBiQJzSL
k0/sTMqkf6RtjtEfN+ctb0UB6xYPuYHU0mMGRGF//SucGWWUtyYwMJcIV/cs7MHZpamhb4yuqDC/
hsE+qcNoWZgv4o3OLFxW0KSlSIGa1TQb5poBqP2qH9w4KBCDb1oVHY6q0B+lprC0NU+heOuFJR7R
maw/UafxHyhM7iH6kZOVGR4tjfF06ar4Xh0KANJ+k+qGe304zmxr1gFIXTixJGrmZdeiRn681svB
LRNr3KEVXx8iLUcMT8K35JOKougBaZpqo5RFstD06f0AShdowpQhsrmEZwGCiDRfS0zWgqkRAnXB
iLEFkmvOemg1Y2HJvxpUz45sGrMRIZkOL26l44WHyBYYB20c3NAptT8MmDFRjqhFBE9uVYY9/wmS
/DGt7Q95n3xsG7EdChzp5B4me3snZNQBSzw2DA+ieeIjxo0xC8iwUeirrhvXda7dpQP1KKe4U5L0
o6cOj2FvfORgRKErvXdSa92PX8ayv6nG5E4eY3ho+ipKWeOVddAxctWTT6Xs77Re3KWpt8rk+pvu
V3iLoSMMIhGB69x7UGKxw4qCx/RXH09XPZA2Rpms7aZ4HPG9QG18bQ/RJqjFvm+L+wpPFpUsBqJi
HdKYuvVFEv0SpPDMi4ZLATQlOWqVV/9Jmq/I7VSgOeVy32PAKjTHRZ4YGhKYGrKpJqdloDsf1bD0
N/gLKTvediSYchTHF47uM0sK7XvqN9Sk0RmbpwFrgZmelw2ey+6PrLtq1GNnh2aDBpNULvEQvL55
TptTJ0YWVGpiHG6m2U1h4R7YknjgjdGPw33sm6gVZTaObGPy9XpLr2zS4/U7taTxkiFO5bE2W7/o
I5iS1oYjbNMm7++dLuXxKpR0/GKgHY+4sVNgYhJKQxwcihg2AMWkARUYOGPadzYFEMI4Qa13lYk6
RRV4ejOs606VMEPMldxAbkATwHytUgGZTyYVpA+LzdlKppOmB9kf2o9+ayhPKgoW8opiW/M+GupR
32iSgZ4qjw+s1a53+szCMmD1kZWnBMC6moNQ4g6LWOxbO9ds0S1s7SavV2MTFa4RSOln4mnzZhAE
XXWJtVqB0RgiMlX9e6oG2bvrX+X01pi+CZA08uUc5eZ0jL7JHEhKXFBIUiYeSaG3kMNkceh4tS3l
Rl5RYMfzTEMOj0k4jbyd9NljMtG1sVHVFjxmDMpqaPNNE8Y4Y/X5uy7FXk+S1G06GhssJB91RPXL
Au85uyvdxFYOWWlJO3kcPg9Z+jVPEudOiPjb9ZE4vTAMQt6JPsadcZppR4ECuyZd7dxM6KG/tyvF
wRpYUcbfm7SMwp1wQg2BVYo01IVsf4kLf2YiCJKoWVO9QFp3/l7TBlgjfRR3bu2Z0c4f25YilCwt
wU7PvF4hzLxpZ9r6byYcykGcdsaQHGwj9HAPK8VO5LhQdF6A0QVGaT73JuLiUUn6P3dQK9GjrxWC
17vImVTW2yrb63U9rlIAEgv74vTYAYgwFY1J1kFEnQeoiY4mNU++wa1iNkTKtXaPaogNdKmKFpI2
pzEMxxqpsklYgbU/TxLZXhEa2GimhyZFSmYQFddPLUJsa4fg3sSY/NP11XXaHklUzm1AkrwzTsIR
2ddl4SAl5aZdF7h2M37UUxmknhNG277UtB/u3mvqaxpLwh91jpSC6EjSOERe2ohV+S50/OYjxKKy
dQdVkpC84g511j/aQ+yEVIpUAL0Rb9HV44WlEfURLIz+TdNr4oMnS+JORvrrJbFU/5OQOF8WVsuZ
mNtSLBB8xLs8oYj8j1sMcShJMEOJD4qUhzdCjfCDivVJO8grb6IGQ5vJQQGZ1AIrJ5UgzO808f16
r0+XLMzaCWDLCx219nkBO0pg2rUABNy6VeXbUHGw6Us6pLXawvzRsPI1BjFeMx8kMeYRrd525ZCH
AvUncuePBniaVdLBarILTMR/sFesUZAlHNMc1NhPzCLYAVvPiaWj70xkyrYiwbBHCXhIxbWebH60
KV7ff4UZ04PCml1AiWBJ8UrWd5SpoZnnTfAUmW38J05/SyKtJ3vQhIsM8nuqFaFuMoeI1Fh0Iq6U
6ju/gsrZ8orapchQrpH5rW91p7IWklUna4O9AEiR5BtJOLLysx2B+aQYfdyOdoHoJeyTLUSphgpr
P67I3fVRPKE7THsOkA9IU0IoKMizYTQt1Pwzr2z2lPNwHQ2VD7pWfO0y8aTHfbXGWVjs9dG8RboB
6LJFhkXsFBy/wHN/98cKE2q7yzdJg7Tb9W82HwRCuok6SCwJIktX5xQgDMSpkwb9eEvshYf6SkJ6
Hcc60l3yE+XhYik5d8KAYsin84DlyXEL1Wv2OkUNPKrS0G72aAWilqKNhz5GskvV0mxV5MMnp5Ie
UlN6CPzuTihcabYoDm1eZwtH8NwJgC9BTAuID7YmdE0gfcfHU4dcRN1whUIysJOt5FgPRZTkmPMS
ztbvhITgn5q5uhZ/blpvU7XyTkqSe5FaN7HZrFuKxesgV76nUryN+9Qtgt6Vcp36SfIk6dWh0eWN
b9bvzR7BxNc5+3/f+//2X8AY42CWZ/W//4d/f88R1UXCpZn989/34fcqr/M/m/+Z/uw/v3b8R/9+
LF6yj0318tLcfy3mv3n0h3z+3+1vvjZfj/6xzajBDO/FSzV8eKlF0rw2wjedfvP/94f/9fL6KZ+G
4uXXX77nImumT/PDPPvl7x/d/PHrL6yIN8t3+vy/f/jwNeXvbtDr5gHz10f95/dfvtbNr7841r/I
1HGDT+JAvLenR1H3Mv3EtP/FE3FadshwIgUzFf6yvGqCX3/RjH+RlEIFwTKAHsA+4Ucw46cfmf+y
yBhRRp5yjgqUWvWX/+v30Qz9M2P/lYn0XR5mTf3rL8fho0T920IKngrU8SJz1LA166S3cJcLSJCO
4zA8B6rZP7wZhr+be/vx06b5J3r/5+Nnr7MITcmh6zMLuH6W+Ic6ibDbsWTeIm019s4qUzoPBz8F
7bGFcOL43Pinxdmh6aRjbIvYM7cpdbzoUU3kclgH2tSuxhFa3Vzv2KVxY17ehsEwgc2oQ8QS2z+c
N1YFtW2xwkY1//36518auFlsYjmlXETOYG6FUuj3poOu44dGypQBfnyT9XvJGvHFSpGi/HC9wQsd
msfOhY0RsDU12CaOhah+IDyx1mtEo7fXGzi+Rf8zMfOLmup/J5MCMbY2luvRkxcGWtOuZCcGV1pp
pT2YK702kv7j9eZmUd4/7c3OcZK0yCbXg7HFKqXFuFG198SY1bodnET6IoTZRxt0F3t1JfB0uVNj
ipkYIvm2mi7c45d6PP3/N0+lxB/SFnMVY9thyLPWqvzPoIUGLmO0StFgIZF3ad5mt0TOZu3sySKR
eqn12a8qazto8lJK8lIXZsdDAlvBrLXKwJY3DF9kDvy7utYRtAVHl6/0JlvinV2crtlJkUudUZSB
YWzRacRZtDd/U1EkXPtkWdajo0KO9wUueKZo0SLvnuKm3VxfKJcGcHZgVAn+EoUKq61BumdEH7PC
WK8gJez/ZAOzo0LtfQVuRGRuTdlH6gLXsdRf90Yaej/ZwOysUKNBynKKT3u8GSzzXZPbo/QRPoX8
Y5Iq/9lK83QeVutILPUGGwgr3T3K3E2ywgMcC0UUfwkOuz5wAwTFF47wCzMyzyk5GPAQ1g/ePpds
1PK6SinabY9AyBJJ58IdMS9AYGDv2V0hWfumEWrjZjjHy9sxU5J+W+Bi1f/Qw+ufYZvt/zJvS09D
XnBfqPH4CRXZ4LEsmupdHeXBAgb5Uk9mu7+Lsc/peP7sVQk3EF0BlnjrdLyScLmx4/4nJ2SaqDcH
WUC2CuGawt5XiY5vWTrKj46vVMlfYeNR1Pg2SLg03/OtjyyYzAiZ2G+UKnjUqNe/mGP+Y4/Sf6Zh
tsFFa+UTDMbctziCfOpjjOS5WbNkFSqLipSXujDb4wLvuiEZIpvUVhuH22SwYYPX8hCOC2N0aaJn
ezx2JKNEtpYpKCvN2ZWBiORtaBeiOcRSki1RUi40M+cPWSpFawUz5b03pOO96ozlQz042v3QGsnP
hYTzl2bqtJ0BxonNpyup2Bi+2RXvq7qS4lutBAF9aKTAsd7zBNHMnwvWjFkoYA0MGZBba0/ycUj2
gTEozSbrE0lb2OkXrsm5ai2iPnAd1MraK5KvYRQGj8TYFI7wcpJJamuvIClU4UJjF0LDOaJz8CNf
TqH77Y20LawdhsxSd5eQG5+YyECuHmKjRZHbVhql/3L9juSJci6MN2YHQILnloX7mbfnFRIoD/hx
jPX3Wh2DYiuNVW6+jyM18TnnkqC5kyO1UD8PCG0Y7683f2F3zWVlEVkn/I0lb59aGE8HeoJ5OXo5
m+uffin0ePXqeHO8GW3ThyVVzL0m05ntqHgtHsag/4Y90jXCfy6QsE1dfQQH/0BZS83up0pq9NmO
4dosbPBLfZydIHYWGUXehfq+sLxaW5uj81L0fVcuHOGXVujs/EgqMh0DEOO9roXd3h+6aFvZSfZB
srE96lNPLLxbLnRj7qEilMq0I1x79r48Rr9Hdim989pkCUJw6dNnWapS87NIkixnbySdHFHms9Nx
JcJqqH9ub83hYTVi/ZAKEVdqhs5Tb3SLmtNvZaHpg5uFoqDYjUyL/71Ix1pdmJkLR+6cpap1WcI6
qsy9aXupWI1kgnATi/3ypUVocCnpfamV6f+/WeOjPsalAEu9DfwEy7ImDTZZ4aubQCl+MmybM9pM
z5GzqOzHfS38Bpl0JPuTwrB213fppamfBQmmIgdSzwWxj9QQ5a1GiTbekKvbn/v0WYzAKyoHV85W
UMGPreRAec5Qdl+Y4Utffba1FbPIUFzzx30IIe1912aqtml9SV8Kzy99/mxvBxHSeFo1jHvJS50b
BPPLHe8B/eeGRpvuhDcrRytao2gARu0bT9XXesptNshUXq8P/KXDd45+tjMVSTOLeVUQwNaglWlS
jx2L/1nHaq23pb0UmzvM2tYqic3rbV64QLVZOBDJUiV3Xs1kF9EXWQoBEIl+WCU6Ju3YIZZrp0kW
mrqw7eZY32xyXBoVqdt3kvHC8zZud3oTF9m+6awldcEL0z9XbdBaq80Qvej21HWqD06TR1sFgeWF
F8Z0tJ7J4M2Nqhoc8PRuNLu9opf4VJXj71Ic33WFjuuK7n2mhCZWDm6yPzc1s12uNGni2egJ7Gu0
E1Z5pRkbf1TduMC8xcNzZlX0S07ul4ZttuW58T3kgLVmX+aRp6wrQ63XFBqQY7zelUtTP9v1huej
PTCSf0K1rjg0cMtWbZont04WZwu31aUuzDY+iVupVUTU7Crhd/VHT/Fj/65A7Pzlp7ow1+2OYdog
Lqj2WyCu4zoZxk8WZJxV4llLGsMXejDXijfg6lKd9ZBLTEAKa7VQV6WDIuL1738h6JnzyLQi0lU8
fdttkUlf/B5Z0bZ2HvGvOzSFEf3c6T4HeUF6rCiXm393QVdLdWW05lIXLg3QtLrenr6GDZ04UNqt
00EOVadPr39+gKZW33x6LLeFl9R8ejnCRjOK4Z1fmA/CjsUK8MMSre9SH2abOoAWngOSI4ejqy+5
ltlbT5fGnxz+2TamspXYoc+H27WdbrFzG7Y+DjwLxbgLV4U628R9Q8YrGRB+6tXKpcT7EX/5dFXr
464t9OfakpeQc5camm3lNCjULNdkzK4jY9/V8gPyf++MPvoWaJprhulCtvjSdTvnHtRjhf9H0Imt
Hyo7zevv7BhR1qTEA09y/UreBq3+PsUCpcR7+vouvNC1ub6X7BkVtg9Ss+1hb+lptLcj3VvVffhV
j5WPltP/XIQ4L9yWtdNHBOliG5mY7ZhRmCCoqi5Rty8c53NQrqVFkh9KDvJZOi4NkHZAcY219chZ
mCwstgv7ZF7w7YWuZkDMxH5UKK2uJMjTCRaEiBJvfm4mZtsdfCzyN4UPvSYeig9OZZi7IrWZC31U
8BVxjPt0sNP99cYu9Wa265XQw+W0R+jI9+rk4EQ1PmCoCGz/l7MrW3KT17pPRBXzcAu2afc8JOlO
31DpDEggQBIIIZ7+X/6qzvkTvmDq+C7lSiOQtLe2pDWcf/racCzCXsmCe/DXU/mQeO+9Nd1MPfxe
2tja6Kq15y8DvzcVbJStIYfUyD2yLgwDy6eaN0/nX39lZfonPH9LvAmlTeTAnC7H1WeTEgitpCOI
Z2MMecH6f5S5/u/J51Lqrq17SyaxUrmkwZ2QMNfAYdTDEE6v579ipZOWqru4yda8R42+/0edtS9e
qHFe3aDZ0BVZS1ZLWXzoj5cWSgST+8Vs596Eq+K6qOGA5nRsX3YVzaNCepkvh+5uonO586GgvJG1
VkZoSZMcy0CRGk/OGcrDe2NYu2t0AiAwaI0HHjO1sUNYa+fUt7/NBCWYa7OiA7qGVg91U4+p7+Jb
uRumoUh+nR+otUYWgV/EVEQjlSrXIxgXjpwfmgbImcjljwzqpOcbWQn4JVk6acENgq70kMdO9TNU
Ab1Gwokezz98baot4t0d3EHCmw/ZZNT3Tl8+ePN4A4jv82WPX4Q7tCSSqiC1yuGu1KVu1+0L3b2z
Tdn9tddfLO++9icNP1KVx5Z+rNvioKvuGtIHGyvH38c3XuLBO10U5QBgMZY+62m0wYNQ8YSdJnxF
exs00fOd9PeFHGCRP6eq43AezZYLmXb0PXBwaTl2n4vI2ZVC3CtXbNQof++reKlBYRFsOWD1rvJa
oaArZnid9geYdu7Pf8Xfpyng939+hc81THZxybHv5vFKavfGDzZGYe3FT7//FsrcBEPYcWxePWc4
gkB0BW8yVKRqIx2uvfgiiCkbJqKAONu73QssOTPw4C/rkcVKzZIKxpQ1xtXp4m9uIe7rJLpoh4qd
7p9dosRYT0aHQ276yvk0m8HNK+X1u/MvvjYhF1ELzWi/slkyQHPpoSZ+3g3sJnZ5DovDJ7d3L5z2
i9gt3aG0uG9be+Tjp9lxMssOv51EZNMSbrLcYpdNzHhx0IZZL0BxRU0QzJpnuO0T8DeO9EZ2/qcM
/vdBDvjHfw5F3I/R4AejtYcNbz4dyRsksbAjLt8h7GAexn2776wde5KfIbSwddK2EhFLUXVSEuEL
YoaciPJusOl7UPYs7azi4/wEWHv+IpY17hGNaeGh6BB+RXHHsSus6pmSeEs1eK2B0++/hbRUysb1
KhqIWfAY8/YDsI076G9etKoB//fn4wH4MzbYuvCAbLzHya0/mMvu+ijYePxKxlhy+xxNoW4ywac4
0Z5/H3ZBfyX8aUvJbmXRWbqpk94fGSpwa+/NaoCDi/qI5i5LWuuzQ70tZbC1AViE+JQoX9cJEkjk
2poCnw+s0y6IwRXccdH1W9XeWjOLGOe68Qvcjg156fNvlh5fddC92QXbKPdXHr8E141g/crQQ1e1
PsWtyGlJthjKcbgTDhu5cK2JRXhLMkY4/Z+wo3AJ+H3RewXJtAKmducjbWUqRacU/FsgVM3Jxp54
fQ57iDtZWXRP/Zjm5x++9u6LMIbCI/CtasRmKzA735YwYY33TM8bOLy1dz81+9u7y8BqDUQs+hzo
cjdzpfeeTLBbvOzdT43+9nBD4K0eN0OfQ0PnhjDvutPdgxibjRBeCbIlP8TFNScQwxakanXxTOLw
mlX2pw6vn4lCzPvz37DWyGKV7gLdwqULjQhw1DJQdUETLb/COO+H1W6SYk/VxF/WnyXDXXG3r4kD
T5bQ6fKmB/gXeowGXtvBD087twKGNTCAIkdczkBwE7qJOxiPv/jWIPKmsLc2KWtTbRHo2vKQcX2F
4SLuQz8Ez5YffeoT78v5nlx5/BIpN2ivJzzs+rywvLx0g7uJc0jvbR3frRQ8S2TcSaQnrJgvcz3Q
fQQd1mws+qfSkwqGt/SuD+RGNlkJmSVCjs4+OHMgZOUJgSm4b+6b+MIqeSlboS3pMuBWZE6aMVAp
rEdA1gz5BOFOFweEl43DIuSDup3augvQUWZ4hN3mDlLwrxbfYuWtdc8i6CcAYSEJUUhklLG/aow9
ZMCpehudvzaJFvV46ZIAtYwrc+Y7r7qqnoHe3/sW35ijay+/iHYyCV5Lm/R54FJf7926S4asxBVy
vfH+K+lkaX/skxKenDGT+TxZT7RxPzHBH6cWjl3t/2a5+Z+TrXipkMhoIHAigCb6YrwTcXnXqelq
oFsXaysjsITBsdhA/GI0Mpde9N2GgCb0B93hySk13ViT1lpYLNduNNrBSDFBFbyRU4jU3pQQkkiB
+d/Yea01sFiwm6mwoFlB8AkQS0hBIn8oiP1AZPLjoghbQt4G6UNMB5qGORLqzWjcG7gG5XHhXjaH
liC3RJdMVaKUeVvTL0CbPwvJX8KxfOBi615iZZouQW245Jc2am6Z27gLDGqGbbu4neLmVst4f1kn
LSIZx65DEWpL5H0Yv4ZleGtw9c9q8XbZ4xeRXEx+U5e8wpKKvkoTUWr4DsVlpvz/TSbzv3G2VI+C
aL2wqi4ROZwLP0/T/CTd+klZyefzH7CSipYMXNvG5hBKzSKPYwYFIVIJRNrUNS/nH7/g9P339Zdo
tKpKqhnOfnh9wT/PUfMoY3EHJ/YPT1h6b3fhZxq5KmuFF6RVHSlwxgcnZaK67Pv8RZSPVRAWTeyJ
fE6kmzm9fz/qcgsSvNJ5S6yasuDdHkydyMtgJgOBILvo+M84GeuN86y1Bk6B81tp60OAM8GtucgN
7weeO44QfVoUvti6xFlr4JS7fmvA1ErFJ3+1PIAbabmrp4ifvMAjvSUMsBLiS0ia07i2rxOL51Wh
f+Dk8nYKhz4TTnVvy02v29Pb/qWwXSqQRNEEjdDR5rlXy88BNUFqhz3scbCvv2yPsaTGDzC2Nr3X
4mBrntuf4zyZa2d262+1mdotJMbaVyw32lSGUk/oqo5UXTqEcsdr93lizgaOaG2sF4U3czvdWJHi
uWxjfmV6uz9o1pGN1W7l6UuQ2uiNEMBg+jTQwfxqd0V5Bboj37qdX3v8Io49ZNnAhRZ4noAj3R8i
Bd3LNCi6cGsXuTJRl5A03I7WXctHnsdRW+U9jjThHvK5a1vYxPsX1pVLMFpUNy5g6hLTyB9eaNk/
kWF+TeJ+Yxe/1kmLaC4Lo+G4UoocOnHvbachoAjBx40QWHv46fffUoWAhlRsqYaDNWDJdwuy0UdV
N+OF02exTvNhIBXU52AzbgcZTnTtnWRhuD+/Cq29+mKVlsYC5gLG8HncDUNatsGxbjdBbKfD4b8k
nxM/+I9+oRPgmbHb5VVlqPW5jGZHNGkFxUHvGVo8nryxSBHamSqi2Dz2sO/gRwH1W545vgrioxJu
7UDGLym0ycHz8fROa1PJb1McNtWuxXk3Fsp6aKtjowtYGZUTCHKw2q1I8Oj1NW5e4QcRju/2UNf0
JSm6ALroQR/FOypC2xz0lDh0HwZe336doIBRPA4+nJA+7DKs1Q/WRgQnefUgmvsQRwROKmkVmZvB
G1q91xwqcTsOJZ3gOZka1wDyWwh5cFroRV7hGHYur3QyNi2IATy0j7otquTYwZmkeIZtGHFubFHY
BQ4ZlBe3Fw7nIpE1kw+5eeV1uYW777TTLY4jTZednysrWXiJuAOi0qA8ZDxnYfU+Tu1D4pTXRUTf
Lnv8Io+NuEKamIt3D1SBLAO5qy7J53jLnGLt7Rd7jmAE0MeBH0AOxaopLaykTqep+gEG+8YistbA
oiKRdumFNe4hcbRSVWmHFOZp6z2s5KfL+ufU7m9ZpgIDemwjG9EEUQ4gj6HGBjogveq8obks1SyF
g0hIbdW6YZ9HuOY5zlEMgVQm/efzH7ByQPSPHcRvHwCB/HEc+YhcM8kqA3C3ukHJO+/FJN2j8aiA
ZIV92T2tu8hrAiaKIAUl6CywttOgFl9kKxw4bKuNj1kb7UVus6mEmELMu1wOIighqBp0x5PZ2Fec
j9QX1j1LkWqnpc5seZizkMcNpj2xKP/JFZl+RBY+aXd+WFaWgCXqDgJguoAfDIbFZ7+Anb4OrP4y
Zk+8hNdxpeUoTNRhp9yFn2CSpN7q2YJ2qG/0V9N53a/z37AytZbwujGAsu2ocLvKRDLHqVfSCLeH
Vujeinr2RDpSKzBQ89TTt/MNrnXaIthhXsYceypRrsTdu4KMb04pvXDFX2LteKSLai6xKHtmkFmi
HOjkWdq+rBT6xzvvtzCEAbDpA4oTrxZic5Cqbeuboe7tL5d1zKJa6WE/WRddhyzeqgjCip79jk2u
2QjrtW5fhDU8WMXc9ChF64Kxo2rjCvfpsDc//+6nwftLvbIUonQ9Bh280wIXN/E1/D3vUcS9e9R8
UUOzdZm39gWLFdqRzqQmbI5zy7TeTwJCwU8YLjZbhsArj1+i6qDQBongqsauNYRj+LFOWiezC62D
DZzHCuwNBot/rkIgQxdFyOI2B2JrqB9pa0ycFVHr8p3uO+tT2Tf3VhyN7iEcsJ5cx6GR5ppYQdBd
NgeWwDsZeagdK1SV2ggSZ1ZT4QyxIS1nh/PTYK0PF7Ed2t6MzQiSVuHJqrmtpz7GIckkhq3r0LUG
Fiv5bCsJKrbb5h48k1GG6EpDVbb2xyQ9/wUri9NSLjns50a2LhroS/rWD/UVmdUrCBnfzz9+7f0X
MQ4hLTMkam5zLts+m0rv1zwEW+++9vBFiMNi1en7OoINJSTamFtfu26/UaGtxLe9WLMby7JLDYWa
fIZSWgoxhbwl7lNIyjurdD9f1jeL+B4Ik6UDGl0O1wkPogcj/E5L2V5UgkOJ8M/o0xEkoVqMbU5N
N9+WtjPt5iGpPkFf7n+ztPzPseS/zNv6ym87v3WaHPXafTTON0Xo5kRt3S38fXihUPnnF5QTbjhD
2aF/Ksu/8gpCrxjnl50iwNvjz6frOqTxWHtN7nc9zY0/y09d5Y9XJIJv2oVjsIheH96XXtjaDYrk
tgIUKoafqfsizHzRDIqSU8/9tj5L3pYlpDPRQz7Rt/GQ2DusQ+7j+fn599TwLynWRNdm1A5W/8oj
IBEnMPCbj2SofLPTzOqiX+ebWRvmRRRDMKmAfGeJJB1aFnTUoSCts9qyky0Pp7Xv+Fcs016MCW1y
l6ln1jk7NdjPpVPsz7//Qs34/8NgEceQRxliW+IDAtbvYiu5ctrxUfjN3iZwpeqmQxf4d8YrftlQ
wQefeKPdlc9a4uzaKo6tGljKfT/DXMarh/Iwwg3mpYXXxOH8p601sVjBGW0dZbs9y6kq+MHpKcs5
7EzhFB7Eu8uaWAQ5n63GLpqW5ePMvneC3bgQMcXma944/F/7hEWYKwNtJ2Xw4ij6Y5KBic7faRTI
h5kl3XjRIgrLtz/jENJIRQFFHAb5/+gjYPURfpkvvDIbldRKhCzhdf5o4yodlFIQo7uiSqXwyCco
EW8hGf6+I4qW8Drq9m1LitMQeFUB7gEX14YMb5X2oJFZW2FatBALPT/cp27/d90cLcF2nVupaZb4
FFS3dxW1aaoaCcqeA2UsCP1sbSbXemwR8kk4RyboUfI7enDMjipgX9MYzvP9Bt1hbVotYj4edcFR
PuM7SGh2Tu35Dz13ZTZDiOCyUV+C7UxIcdOghbUrnXLqrivbse9dFyroG5/wz9nqX8ZiqWQHP0F3
CkOFaQWWQwM+qbADqJJA+xFEFScYD/A47/od7t/tOq9kEYNXVcWke3UCsN84g/Z3E/nWc1ROMa66
DJCBwz4iicXeeOc6+qA5bG4yFVTTd6/x/ZuRV8O1oWQEY0/pNJkTAmV7u6H+/AnGKKZ6kgWZzQOx
AYi9rzix4KjTWKS/8zpPJpnnFt24UZiuDOASCBjMoXBPtPZ9WeAabUzq5FbDq+RK+3b1en6urzWx
SD3EqrwR+uV1PlTBl76wd5h/T7VlNsZv7fGn339b/LGZNY0V6jr35p7DqNc/inl4S8TW5mklLSwN
gSDH05RzP9U4rmiZC/6QkcM+McBi7OZGWPN1BM52fOwTq7oMLfEvG2RHwITBH4MaZ9JWuPdrzQ6w
XDxAwRw2NqBIbawJK0koWlQcBEd7sAb34AvISwqtUAsJyDXXsLw/hLrfurRdG59FDnLskir4GtV5
yBR9AWbdf4hJOX2bKvgCXzbDFlnILpKodLmo9/3k1eHOsGmIf/U+/GuvqAZxcSMTrfTXEg0IrESp
xhDqNyXF7chBBZNzsqdme9rMsZvF4+YF1sqZQbREBpYE5zaFZHVuN7+K+A0w6T38oH/xyttNkh9r
J94DA3R/sqM634Wn7dBfkuASIWhN3MGRRFvnc2tdEYfsoMWT2oOdzTAyn5xm7zJxmOILJ8USNRh5
RR3PLEp2EMaJBlhE9sGhixNAEcJyZPbGBF+ZeuEiNQR4dkih0rKbOsVvp45CLll17SNDhb1Rt62s
sP/48fyWfaCmJig1uEKLomA4hLD2g9ejvbVxWnv64thgpDgw9ZRD8tB48UFSQyEnX/46P+RrD1+E
vx3CZo1FrNg5I722Cy/1u3Cj49cevYj5k2JpD/ZOsZtnH5QpVOSOyM+/9dqYLmLdQEmQ9lCZ3dXU
vZFkuErEo6wuWw2XQEHgKGEIGkLJk1daXIOfWB0maj2XbMs8eOXtl2p5RRBBM9aDGc2kIDYct7xP
IWwf7JlFfp7vn7XUsVTHgwKvLALI4ORtK3/Ci+gN/MR7SCo8yck7FFb4MI1kTMHi+dnwrXm6khmX
6MEyjEprdBXNmXHZYeyK6doRyI69VzoZLmLiy7LUEkZomQlXSI2kUPr0bqTnww+kuNWe3sPwF2xx
fot5N8P65zKlTIh2/1lbTJUtVO91yQ7nUZY+tCfmCrQm43l3frBW4mSphEcA1RXMbxNchIe3sB06
mEB8vezRi+g2MIQvm5PFLRsUmPSqRSpnwfP5h6+sFksc4QiGxNyVXbFrePSl0FFmjW8xDIlwVgHD
gefRKNi+bYFp1jppEfEz1Kr6ceAUp9elvRuIUb8K2SZbuLuVkFyCChPAvf2oDpJd7Hezmw4OEQer
c36psZit9Hx/rXzCEjiowrZoI+El4JzP6VQ/Od3WfecKJhKq739OUT+cHQi1lSR3DIyzbpq6arxv
UQjnpgz4CXlNTABUrwUpc0j9zpOdPOlBdmIfgZg7fCOzln4+oECXF901wEPqz/eZLOFAHWY4bdfk
UB7rsW3ooYoYtzYOE9f68jSOv624LaUDvAhJtFPJbAXXcd2a6QAVdbDUzw/WSsG/RBnKoVbzWHC1
hxES39fF+EiL5r4u5M/A1gcltiicK0lzCTREyRh43GvQDq8Iaiz7rq7KFlbo1lXjb5mPrDWySAM8
Gv2+GNDIqHSdWo1zD+ebo5md18TpN1bNtTYWq71PFNRZFMgAlQtrxXZ+7MvxLQqDnzhM+Tg/JmuD
vsgBXQ17Ddsrhv3okiaNLQuKNpNvHy56+hJuWMamtn1YD+47EHTTroZDJYu84cv5p68kmKUknn/y
T3NCMewHu29TGhbApA0J3Dxif4sGtdI9S7whHN2dDnfTw76A6sFnTiUUvUJ7jjZqrtM55182B0uk
4RwQLQY1QmhZYoKqHur0dnDn0viq5f5VW8avJNoiD659yiK8Qf/2Zi8O+j1NnOYQ2G2b4Xx3S59w
JbaX8ncwbvRmVg/9XsAHFS5O974HqHXSi1/KAV+tMj/Oj/laO4vCXWkBwbjI9PvCYc80LB+biNww
Lh783rycCEEbC8taO4vwDmoFu0SBkdGO8yBxhYxrqGem4WoYtcXO0C1w0NqoLELcmuGBXDB41pbg
Mu0S8PkyJPktzbW1CFlE93zycaaj7PcRdz8o858gdfGr4+VG1bjy8ksUHmlI03XcV/sgIVFqwZYo
c+Ziy/N3JfstNe+YUwNz2WF71hVKkb2RykCHVTW0OZjQZfLgS+5uSd2vjPdSAq8YvcJ3KnwKDBu+
Q73/DueFb6MblDh9iI982mI6rH3U6fffFllOimgYQrRjNThUE4G+n/iksprEV3A4ys8HyVoji1Cv
KySWeHblPuaTTIdqxAIlxZjGg/sI07aNK+yVybVE6CXQehiaIJD7sVbjoSGxm1IrYrelcfRlUbiE
6ZnGC8NZarl3cBaQgqDwffar26YkDzocPxzRbanjrQ3/Itxn0vhzh5OufZLA07m2+HVT2xVYQuVD
NLBfrRg3NvBrQ7OI9zYy0RDBFXFPa/jmcT8o02rmbSrDUaZysvfnZ8BaZC4Cv/B9Jp0qRDODIBkr
awf3IJXaqBT/wWf9Zd1a4vSUY+ZCyRInJ8AURzVuO413qMtOZxAIvtUarPHaml4DfzqCznyfUF8c
IIAqU0cEhyGY7MvmxxLTV3hoSgE1vidi+BV6MYWcHX8phXPHIREYistY/XBD/DNqcWWBiwGTJAff
CtJktL53rP10fqRWSoClXl7tuE5ReyI6iFA1mS90myY6KK6KvlE3I3ztvgAx7uZ1U5DD+RZX5sYS
0ucwYB1nqNgd5mJi8PB1nKG7CR3WxhuJYa2B0++/57g+Vtir8OQQk3jf9QL+qhcWlCeXsd8fDSk7
MRgXjx5dN5/psEuifndZtyxSAMxhaEEigW45SX7FJahJjVDRxkxdSZZLPB/kd0AiMZ2/m8AWCNr6
tpX8Ef60GxG51uWLeIfVLYq7pvF30Oc4TIH74Lf06Xy/LJyF/ws/+BeOD6pZRHqtDyH0+KfLdPAD
2vXqWhVF8tz145unq6+Ky/tQziafyKiuRDvUzzXEkvaqIXY6ma5LHabGjHn+k5eEblol9ZZ+4kpG
XaIAW+6IiqkuwtVKW70xwXAvODszEMqOuPYhKPJyvh/W2lnkAGrV3I91ER4abvVXoPWa9qerwNy5
KptZk7sBlc/m4UP4z8noX1LsUlcvMm7RjpVge9JPup0yh1Hm8n0XgFjVp5IFDmYpEaDuZUS6SeSn
Xj0b7CJs7hcusIiDgKtGx3gI02HulFUNPVZR9M5Vz2go3j1PA5qJTX411KmRpZYanBLqOTcJgV/V
/dgX2gmPE3QfBHCBgebssw9yUfepc1o5paML9yToFdnQJfWqxhY8G51BTBzm5dyJyp0Ro4ZlnZ90
2GgUtLPSKYqra6/2hgx4AP4Zpp5Rytgsv8pu9n/BrgAM72gWVnQDhW442FfY6s5p0k5Odw05MviS
69C+M/CbBBXV0AmbPpiYW33eBoVP33XscOu6bSu/VDA4lfQaEKww163PcmUT+eD2BreJNQX2fo5J
DdOKxoNibReZ5oDTXVVm1aTLQ2DNfkp9emQkmd8IiACvrSOzeCoPLGyPXSyDU4glXsaonqZdUXhN
FlZ2DIdLO2Ohv/fchB4hfDXmcdu7B8BSdzUPfnBpbgkYQpkTTXeeFoegA+WgGHVuRpYLNxE7e5RO
RuMo6+0KV5KGPZPQzaT44fY3VadFCs/7zId4MjzgbqAMC1eEQyJI3gt2PZlnKNtkrVOBTXLTdFhx
oUhN6pQqCFpqWLQnCtLd9bs/sxx2xX2mepX2/UeJNaeR+CsxPEh//gjVj96pfsDO4cOzPkD6upuF
ez/FPOV1mxltHwaGvoJwmAImib+P4w/sKMPpWbsv0shr6CmlUtIjddFjXKah+dwnfEfm/jYev+iS
3KPP70AaOQZT8yHrPoDJNUoHaWga0PkR7BWRnmDz2QDAxsQ6+gycLxS+irC7mhIQkSdr7O+dYfCz
2Cu6e+KWRQ4AtsfSsGby6PPAMzvMTXCYywpVKQ4h5WASdHzP4Xwuknt0rZ1qrHr4BlzPdp3/3TPu
sW+nl6pSYSp1cN1IdlsYP4sq734k7GCb+M4txq9yLD9XZPzphQGDZDbfgTFYg4+rQcq1yKtr4MM8
9I/BjCknhJfGuCTbt4x8dHPwzWmtVz/xP/o5uWMRhSmuvlH2tCOW+1l7IbSfG5PZNrH3kSBvMQRz
QIne1e5wz2iNedGM3y1d9Smc1/Y+FbtCvTRxifrxUHLoPo0BuO3Gu7Jp/6VOnBePejufyyg1HX/2
ZgjZJtNd4L46YXSAl8N+qoLb1o1wkeQnn0fN7hKbPZewJDHVdMuieB/wES4bYmc1NS4cjl6YHCzH
uWek4VDY7u97yA+RXu5KYh87u7qCoMWeqvhKO1MOtZKbkrSpqJwbUQ4PIAqVu452e0XKI4wUM1rT
rwi3dGbFQ1ma18Lud/DRy2bna2KSx3qcDlYYpcDTZQbrPdIgAeStxb+rJLnneDTXOnXaB7/rroYZ
Nok13wPH+ah666BCfl9iSlHe7mH6s9cwqnD6pNpJxR5KKq8U+xmF312v/gKaVN7SGOQcVI11cO0W
fRZK/9WlBDtaknrNkSf0xY3do83hdlNiWwVThNz1ZbUDU/HW9exDDT+hVFCMaSw1u+11QFLlxh/G
qQ7x2D16CoxDPnofkMrGIVv84XJ+P5+8NKbxunTaW5PQg4RBQdrYrT5ljE8w4nps9XxVFu5LM2Ep
JQYkRHBTUc67Sbn37egRqxE0YXTgpZ0X8EOo7OIqInASTUJwNXjfwIyAzZgUajdi77ybwhEO3QP0
5ZTl+1/numhfYBmX8LQdprnYK+W2n1SF+6YUUJrocXBj/6WapiROI/gcv7QONTtBOgx/LVk2UJDE
TfEjMFJmLeRGwgz/V3UvY2OsR99R0E2mAm6reWU5iOvG7sGOJ3Ed5dT3yKvfwE4kc4Okg2kBYZFI
wwCd8yXR8DpNQUqAjjit/KgBo54XQxp7g/rkj2P7pUlKaNw6PlLqboacWpeOhDf7sLcpgzWFnIcb
iUuIxwLSuN7eFMATXQddyL7FuBR/iyOcsnVSeve+P1h37gTL30IzlFCjmMr20E9KWvvGSVDOBLNT
540VDN88C2jwyPj0a9sXbpkBsN29dS1RJ9a/n5Fxbm8LTePMNE17JC6euHMnZrdHjwkV7JoCCqfH
sDJjcsubwql/hlbQq2enavyXqUyAQ3GZxbx04Bb/1k9k+lYUbvslrgcbaYL7xwn3pncQ9DPTnmPV
/2kYH52d6HlyB07bW90k1s0QwQRwP/QiQIiNVqJ2rI/BHwUWy7v2nS44wDK7lYeKDQlyuXK/UDeu
vs4F6RA2DAvmy9D33XGIHPoi58D+XpYQoIDjE5m827FJxK+y6T17D0so9RVMsOknbSq5K3RZ72bW
ekdphf59TSf3h+eOPsc4et1V6djmnmIU32vAliAbN8j7sYzd74WtB/9xblmS91iYHhs/FM/Q7Ghf
TCPEla8SiRj0w7jNhi7EGV8xSfuq6Kb4OJPSSUe/iV8pHoUojSTqBr+fP/fAXVTXsRtGR1EJuoMv
zrt0/L6Fy7NHw+cukfTryWLNTW2ci34fLFcdepX07nHo4efwoKA0PO3YiIVYGL9DfPlJi4XJ+Owh
nLp+b8HF7InoQL81sTN99ns7+tQNTnONG4DgQNtW53wg9AAFbvcqCSJzj4Q5fgtHC+bkUulqVw9D
fOWXeCdjgF87GSJnSRJbT4EBqcSEFQC9EXoR+cOyTIZlbvwsJ6etdl1lghFXQUBV385kbIIsmv36
l7ad5jGoegNt9JHctFpHb5FXNplFYHMNmKWX6cBp0YrACoYdIInhFlp7UMv6GcxQayYZ5MgjKHFo
IaS8p7HvTNncSqReMzGPP0MlZLIysOfEh5rG2PZS1I7xm0wS/5XRwiZ3AmbFJejF8Hb7aKFLTXcw
QXSiLLZLZzzWE3WD/dSiwCnSaYaxyNUEZrbZz2BpWek8TvwxAP63T50pmnqThQGUwg6QScdtK6nt
skwjTnTxi2Giaiu12cxECd3JSI1qbxqOI8kj8/Wg5J67UGNpmAYIKyFIEI8UkmNNVod1cgihw5N1
MPVuZAajO6sfM8EtolLfh/c7Ct7We6ZV5b4zr3wJoBKUDaWwCmw4RfECX6txTAOvCJH7dNR8mia3
bFEAxmUpjmUBhO4ckgAFTGFRZx8FZrAyGyU2u/FaT/KdQhZ8bmVZ0Ftd1UGWTPMkD42ZuMlgMWxb
31DwKHNnN2Xi5kkcRG6VgWPU+rdxpBP1Uym4Jr7o2gIBQzv98H+cfdmS5DiS5K+01Dt7QIIEiJHp
fuDhZ5wZV2a+UDLyAHgCJEiC5NevulfvTldOV+fKiNRDZYSHO50EDGZqaqri1AXOH0JQiyChvKVz
0IryXDZTzR91CNNeDVP2cbI3bg7WW8SYeN0FZeU3uStbT5z6yUVeBndJSj64XjkomeFmfzKAEmPk
iMFMYLU20hcYB1RzKmvqgO43bfVFLpdSzvEgFvuw7TudlNDM2hIC0/U3UiO1yBZVwFu6bZYtymyI
hLElSORBz+xKcSegWbdmXWGi7bYa4Lf1MFfhMuXhClPsPMZiXHDPF7nkdRuvPFOODvWhK6Dxm626
K79jDGWqDqb1q/4Nz2aFdgz8JKeUlopMaYENP6ekdxBSk8QiwfLBkASPFsaTNXqcMyt2GPflNsXo
sqbnMBjj5tBh8GTKYM+2hXfwduTvje0QfMxaKZ13hnltMhsM0e+cm+cIfJa6Hr/0gSWGJNJRX8As
J2LN13LooWwEN5V27Z4wka3XW8zN2DjtA+2FcAZUvjiWmNQenusNpujpRXu0e5/8rh+Osg62O4xc
SCBrYVE/k7g06oMwGBx6IK7bYOxWTEs0hpnF6vVPsh8q+q0G+UidK9bTdW9YO3sHQhe3vlQhDYNP
oCiH4pvv6uLO17N3Agdq+yoaH1IIDqPDkoQFSF0w6XYn2PjN2wGaovRjAwAPLXZYfbHHji/NdidL
00+HsgCz6SEgZBOvlVytH128QnmQau7XC0sqImydiJbZ+eTDclEjihuGQhLdrlDcdbpENEk9s5IY
2TqWFNJbDV7vxqFxcFPpdQue1EIGm2KCKdzyDodnjI2ET53PZW1FkeGILFSK6RcIeldea/wTuegC
HExVmfVVKVGZVHbQX6iSeh0M3zeVCc3RNq0ds3liMRLEJqZcbTCNgUfs1whR6iOPF0QHFA8gawa0
Z8sZXFsOlcKx2bx8LdvwWUJynwK4X8FcKRCBOEpdSZZU4gZPr1D/jHBOAZJpSjCR6g29YQexGPe8
wit8KFC5j3zpEn8zDuCIY0W51UmFN8IGctNMo1e4Gg6ocGHnXNcfKjJZH96+5hLWJq8fybSLRFCM
X4g3BtWSjC7s67NbrFRNssAaWBwg6ADcbYFQgryLEDObD0JOjt26kC720TZY18d53JzYTy2khrPe
BcV6Q2Et+gCVUWmftTEFQPAVTVUKxQ8cwF9VGbbsvM06JneABIZi14Ve0J96OYVNjDKqGV2VuIXG
WN2lLJt7n2KG+7iAMDjcasfGEhPQ8LxEJivWpHeD8I8+FXa8j2zvdV+CcombG9ZQC9ShU22jvhk3
DPpmQke/AXN7ldtr4fnV+NjUbaTuMFZY0SOEYVhzOw0BPJDzeiINw5yBR4vvGzxcFtQbwzy9zzBn
LpEexH5YnVQ1rpdl0tJAJiCTzyS3BiIeyTyuXfDUeSI+0aCl/RENzDm4JaaEtXI6+F6N0xdUdpf1
LYdIFdwv3HeUjC0iIkwiR5O0mGGmiKtl0Hytg1a7x9DEcOWUcdn4TxGgc/IDW0YFx8gLUZ+NAyLD
u4zBtq0SXuu6fJ9BIfZwuNG+Xlxqex4OR9+byfYOXWI1HgujxuC+25z19/C4XR64HrujBQI+3yB9
Y+oznTUr3sgQ0fGNLCvYtfAI9ybcdEflBqzDbAZSooli/jaQpO86r72P+bgt3zy4E1LwJfwOA31Z
IboyalLu5MTOZdEF63s9cCNPI40xPADwDaqoicSzqnddU8r4ezROhf+M6qZYdjPSoPmB+F7sPRMb
xMWpb5tquBVlVG8ZnxXpHhvMySO/B90Mvh6JZRgHiG+rbeLEJZDsbLZMO7ItURpbgXmBxS88chwL
S9oGjTMSw2E9xgk7o9KFwRvyQQrIKjzIyLHusID8GmZMKa/OOhKb4r1hxqEGpQtpe9SQvQpEApuH
xYDIx0ZWg6lUGf8c+WU43/sdge73ZlQsnhcTQAwr9ms1PntUx1h2nHjgypVMVRCejegGQKvmdjub
RmtvAeoSDQ3aPLKu8IIotMPtWA64lgs5sZa3Pdx2zTOShkCaJKy4FSfooFUjuufdJRLIATgVS2GE
yGg+kCIwKbwopvqtqtG7b2+6qRhWkZAYC+/VYKPR16EaVgqwheBMoClvqCZvUHhaG5rJkUdAjjib
G0xHEGIAOHnz0M77esFu+BSRwc27gNeNn+KUtcvJ03Ks8ghdiBuBVMaNCfW7dj7FjYtLnbasRb/P
gSU1ZjT2/eng2XWLzmgN8uiFUGEmkkxN4c8fIFtbjW3qLJRDbkKvv/jioQPK1rfaIQtyaVs0FTqI
dIWp+R4nNw6cbkSD4r4PWEFvFZXCPfjwcK9AJImsakDEoAioNpk7U8udqBSiO+Z/5Pi5aBs7Vruo
7cqqSwoI66AIjXXbRTppVLV28GK3rI4TNoauJ2lomWf9pN0A56JmryefvxVbS+MTTveW3ME3x467
VkdTjWcSgAP2xCnhwfvkTUggk3AdSPdNzCquurSqUMsWSdQukMdIO0jdRl8GEEdClxTUo8CocBlh
rRIM1E3NkW9Eld/gpXoZDFBjHEVd0ljkAegO06rbdsrfIn8HE9qyenReLBoYy7FBkJTaeR1fUf5u
0x0mbKif+WKJxNHHCPfyo8QoV3sfVEIzKKfUNlw+dsYrzLDD3m22MwUwOyInjKPhByswEwnJuhH7
9KA67vxbXXkxeV20J/hrHdXiGOqpg/Fc6/gnhUp8/lIPXcmzatERhmuWYauQTfMC0GkxzTXc14Zp
AeCAFfzGHNSJX2OHrfoxNqC0NpkHBHiE+4ZoZvcIrmmtX7cZUrHJiDGMNhUFbYK7Fegu0cjyIHe9
i6ullB9kC0D1PC6ctcelJaoHfstaVDJh0MrghTm5mjAR9VqEUbLYpnECKYmpi/0QUBNj5qeyk59u
s8EjyDDhuHhn00VVn66zuRwOfhko+hKxWDflHvNERSiTOSqbPluqtmbHaBgVzXu1CTdkPQDvViYU
Q7dQQa8CCQ6w0druVsJZt+tQy36F+KR3Qkioiq9dWyuVb/1aLHHS8aFrXgXjfntcdV/caBmg6sKv
PgzBijYqKhugy49r0zTJAP/6BEPocgKaSNohyAeJGunUmwVGzwA1ArSQx2l09jGgQBLVeTWClrCe
xAMsTjYWQ8VT2BBxu4P3xqLeS3w8gQp9ME3FB6dgkIhmt6v6E2Y7zHqA+iJ9oR0GTG/DSDfy89QT
074ONK623SJIPWVShJwcSQBwFWa8yi/vSjv0EN0mlVa3A/eL4B4jZT7mYolG0INz01ZhviOpJxVK
mmP5RsFxKQLCPkakgnGqZGSd7kgdLt5H7Y9zX6YLB7j5w/mmWeHHMzeh2nM3R+rj4uZ+u6mVrsfM
XwyYIknLyqm0qSxrF56wLRzLewywNums+YKDVRd+mfXwGQk/L4Fup9TpAW4VCMoQWEgUgrh6nrc+
nl4LKNzE3/WoXI23RbZA3j1qOr2mQqP6WoEOw2cbzI0Lw1xUy+DdYnjIAgQ2gzbtx3jTVN0XYBCI
F97ppSjh5RCh/ZAtbkT8PEDOaGr3ulGwmVqN3NxjRUkgHjFSs+kDGkmcf4qVkG2Ze6yvi7PbPKZV
Xq/StXPuQQ+f3YwOsx7xDsFm3YaURE07HKsKM3XJSqP4aY0jGDIknWMTf/Gq2bqdLDAX9+jiqas/
BZDnEmlRqqa+7+FYG78Ar5RYRpHbYuSiBWqr5ZFVozc8GUtp9yPqLPxOFl82JMUIQmurBGlT0X3b
QJJjN93Gq+DH0GwThpQJrG9ew3qZ9M0auNZ/mWdWk9NmxmU8GA2uJ9a3CXtzRsUJhXHakEm+BlvR
2bwrCJw/J0AewUOIYlDzBPgK5WeM8a5m5yh0L3dKw9aqT7w57rojujsMuUI0oyXFk7Ap6vJY2ZGt
X+dZlMwmmtvFf/as1NNBhY6DDoHanmEpd0oWhzXseIWzzYMq3AtkXUQHjDsK65NWdJmBP2FnvYiY
NK1JPcGI7I5oWLQF8OtVjKeipJwmdIswnqgKwM6PEdEG2X0ftwUFohAFvITXcFhXXZBb8FBtdNdM
xAl3uwqJBt/OKigbhruIl83y5rUrhhwT5Y9UTztkVzMOZL0xv/6slG0q9OxnSevbai2kvF9b37oV
oDa0SGCKVSOh5WhHabGyXAybbNBUQcoAthGAW20AsCtTYQ4eudQU3zdCVI4f0bIzmqUbrfhgMzmL
iawJgL14qnLHwyl+xuRk2+KYHcKpfjUeuiYPSA6G/rEaqiL+7o9MzE9RXdLoRflRR57NOtX+h5iM
gbdALBMCCO9QgyyWBf3gFgccDEyxy2hGIjbGZ2fmRWI/1zG78cOt7B+JmaDV0yBYubxpbNOjeCSk
IGndmcme1zJeq1seAOp+LCLjlrd1MqoC1mRDwGlTGwO9siMmodqI8Pl5a0BETS9kkehGqXAj32L/
wo07KPCSOcDEYh0AIDceekpxMJlDT8so3AUwAXPvwrqw2o2dKMJzX9QzAGZDbeTmI2BxKcrDykhU
JCNU5n3UAgDAhnQwVi7p0KwY1cDiQO/qBJA3nG5XCPx38r4Dra2+gRT9FL/2gw9psHBpV5330zi6
HHpIXZd39UpugL2SDxViRZOIAU2mrPS95XPrjShdF4dyEnUxC74X3iafKNA9mBGsLXApUX7wZNjO
KCmCwKGP1vk0CdCn7M6yjGZ0yUS/Qp9qCuu9wzrv0WcBWfqE1I425zWIa3tCEKaIjawIxoytDo3M
JTAeKrxGRlFWX7K9hyFAzLkTqGPFg2lJWcxIqCBOK++3SPKhvYGKDVthU2DIupEUZgbMewmcXN5N
g3XGUjXiGLrzIhI3aYw0QGfoxbgi8Xhp4ENxWacI4pD0v4m12ugl+MRIsaeKAO5mkHlNicB3hGlI
x77NjZDkEbl7qHYNmkdvosHQ370E1KV3EdocLgNS3KGvOKxdmECXPgigNlkEgJsTjckEA6QgKn1k
7c3i+GcRqXp7ASCCYsauIJyGq3Dzs/Spubj06AchBa4ptBV3d9XGu/hAwRku79DB5nU6d7ic/UZt
Yfd1xfvopmb4Pgl1SPI+qM731qRoN0sOaOoa2CSVtuOJbJz7aLywaG7rvvDfhoYz1G+V9fqkCoop
uPf1SJqbflBh96AJ5dUeE3IDYN8WuOhdIRQt0sGW2nyroX6MymiBiMBB92WNSY++99Zb4Fqm2fNR
RuzBW5BqpFHPHbooFCWoyXQEVegUBL8WY6wF9RGE64g9hYaTT4AT2woZnmFF0jiky9nkgXKYzHVN
cMTOm6hSjMivT2Gse51unG51WljkR8mKVUqOqyiiN8D0EJdQoYccHum37+2imiE5I70/f+y4RX6o
DBobPGF2VTiJbVtFwX7Si3ZPNTSFZFI2DYQ1wx7F1k5hKIc/Rl2svD2ULbFfy6WCY/JW0vJ925bF
5CjTCpJEGOQih64ZzfYVYasqUhbiG+fI7MR8hkCYH+SyhgHgbaEtfu6tffuJraOt8yLCvmlICxgW
FAeCtiv3PPRFlYXvM0H+KHIcGwvPIN47Ia3ux/AWT61WaYuT+VvY+NALRp8S3ukVi+oghSbd2qUI
bwVoXy3y+jQI+FCdVhFN/Mfi+uA8McVxrnQlIADQPlb2GM+IhlkfukBlMfCF+RwtbJGZ1Uh8c72W
4TmE2jxQs1pv0y3UqOEUMlHCNDD4oO7jtOm21uGCUZIeud+wJeFIz+0zDp6gytTAmvDeDOh5pI0A
C5ckLf6AAJy39HmzQ8jTNmidPETaI+9xo+0nnAXU34UN+sIpBAmnOqejNOdpAccg06O3NCmwCHGP
Zl3rJc7fqu+T4bpNamXQ6d3QNv0GqxHXZpxZSIWlI9JOgtl9pBJ7JTiUTfVsCVp2Hu/JB9piHAq8
lahHf98fCIzAGgd1iZspYCsBCwrhLw+3Ym4yOo5+mA39MH4eVVFXO0oRFfececE3tcAcBu1nZ1m1
n0bUlinEBERzHqAkjcFqBxpVJuXkBXnr3IYCDaXeGZO8sz760lvfhy5EGrCufYUONdqs6h4xvpEn
7Sscbc4PWp55FE2mhMVLM2K98G6591wJpbLWq9GTg5fZfCsGCAS22aCqYfuseA2WFNQJvjO5gA6Q
9CANt6kPsuj4ZQL4F180bGAJssDdAVz0aUZ3DHLjcniea0HYqag3Dfxna710qCyfgbrHlD2BZw5M
TcNjuINxTB9vZvnkLTiXEg85pF0TyUpb3CzG9uZ16cFFjxMA/cLlfhuhtEyGmG2lh6IZ8EqVRDiM
xy0BYGzbLgFvZQIH3JFJ9yLvlpCpTzaaVnA+ta/9sofkA8Lzlg0SzbUCtjJ89vxsoKqe118w+K7M
8H/FmfqJ98yQx7W6s00+7uQBhNSD2AWvJA9YGubBHjlfEibgEu/rbE6Lc3CODyj48vCrSbHCoRn3
CzLen3D9fpY8ixo6L9biMgr5kcS4Aeo8owX172lof8a9/dk+VEOYVhQl5zsf+yxn6JXC3UaXaE/C
lytRHrNvaNP6x9jvpxxZA4qSDjR5B7UVnXB00g9jDaIuxKl+fU0XmuG/uvE/cSchcQrzvxUkVlTF
gd01YxyqB40DAhVtgBQ+caLfogNUDSGFNY+STykgXyVSgGT6Vxbwf0bQ+4laLZdtRG984DuNaNxk
pWLLLS/AU8B5HB7QFGXx/04Zg/zEthx6u9qQUrbbpOr5ExRgqjbzW8C4h7rUg/uF98m/JnWynxXW
AEL2onVBtGOxDLIRUll5X5ryf/Ul2M8upWaIZgsxlWg38xaIrv8a97JNuFl/Ma/4r3cB+1ldbeyh
rGFkgdFbeCMlIHcdC1HdQSvpV1IHf3Z7Luvgn2jGI3jL6NKxaBeHfQ76MmgBmAj4xTb7szf/KZQU
y1xCR7AEqwpAahIPc5EgpM+/iBB/9u6Xn//TpQe1oWg5494EW8sSPgr4z276F0TVfz3LwAT945uz
wW8dBlawbBQXwTfblZeznq1QD/KRLoDFN2He4YDpxcjc/fug9Gff56f9r2LpOLSjoh1ctKO3sB/s
XeWzX/npXtnd/zO8MPHTzubVStm8ynA3VUXPc0t6oVNIuEf1N9Z2OGiLPpZjUgtjg3tPlVv1ybcb
KSCIU1F5VmFl5HOIyyqzUGnnyd8f4398Xf5TftcPv1+C/ft/4d9ftVmHUqrxp3/+/Vm3+O+/Ln/z
/17zx7/4+/67vvvSfrc/v+gPf4P3/cfnZl/GL3/4R96N5bg+Tt+H9cN3OzXj9f1xhZdX/v/+8i/f
r+/yvJrvf/vtK0Db8fJuEl3y3/7xq+O3v/3GEdL+45/f/h+/u1z/337L7YgK5svPf/D9ix3/9lsQ
/zUgAr6pYYRBW0jOY/2579ff+H+NSRQjVxNgA0So5377S6eRVv/tt0j8lWGlxpDx5jRGoxUryOrp
+iv+18hnPv6AX98Nv/q/F/aHJ/PfT+ov3dQ+gFE22svV/OGIgqMtDyiIxbEf+USEwc+6TJvaKq9m
0s9MuC4P7TyIvZmnjxAyXwBj1oCEQrFf4dYOe5v4u2Xg9QDCVugGYJoR8Gs3R/cYCGdpyQXky9qo
QXk8VQmUkkYkSknQxuMuhH3oQ8jqIxDJ+dht4JGG1s+CyQPGUOht9093/x9f8p+/FKeXDfbfO+Py
rSiJwtDnaKfGuFk/7RDHx94twGiBx5PXwMzgCokBev7KR6ZjyJyiNzTfiEKcgOVkJd1iYLOftgh1
I2hT6OJ1P5j299eX9vDtRdJWPjVDu+1m6J+ms4uiPDBo7VYSAHDcBrcrX7bUCD9HqxydINN7OwnQ
K0EGq5Nw9uUOjkEo7JQaU5jCnurQjnknOYYALm8b9R1NIGO77folmCGbR8xBz00y9ujUc7CcMSRh
eN4QkIQidKvYhNqoQa49k1bsAwp/XnxlciCBeS7K0t91cqkzWjTvZYn+ArNKpjXoB3vwj1gS9MNT
QxVy3BLiAylKbPAoBAStluh7CWZ9rgLgy9fPJgSDDgsKENxuXOu6zVC9lnAHY5cXmA1iUReqdNB9
r+caCuu1gDqpTdfGQ7bVgZPvg86JJtBNDGgx7037hi79ASQ/m1VmMkkEAhPFPAW6QLPNBmtASDbN
HQTi7cnW7Y+5yvnqPW/D6/wFuE6RaBuf9RD0O+lfmijAs+uNieR621Z7I1bI8JSXFYgJUtgbDi3L
zNBXidLjnPpeE6ZLtUIMDfyKpC3mJ7J5nxUm6/K+49+vj6Ga8NfGdmKvCpmA5z2f41o8Dtin4E3x
eU/GEt2oy3Oqilrm6NbkQH4G0Ky8D2jvvhfo22Zt2W+76y2ECLI8Qhs78wQtTkwN5tyAsxM5P1vR
mU8AaH5twCbKeYef2uBNS6CkxLbkDOrnDE53dZTb9pVamI8LS5NFg+Oxum1Mon5iaeWEAcCPezii
OYtio30p+2DIgiYAAk7aKAt9+vX6/OKgesch8L5G2AhiOl2at1Bcwuv8FtswGEI4SDudNYEUe9kH
5rjR+QVdTQpoGZ4PVsPzY13EqZ5qeAn1XzFy/FzGIheu8G9meOthz+ONuCBjDk5GUwNlgiTDuiNW
vQZLjHYiSA+5mjssazraM/RmE7/Sz0DWT9e13Dcwue/uBObLwB3CZ6rF2ayheITX7VtWwGyvG3Nk
oFAGE9zjHL6MAbO8GrwpoX2MJdvh04WM0pIWN7yKv12XxKjjIybk/vH3UBGI9++6NVAkanubkRE3
xfj47VQ2mZjwOarAL/X0xYYCDGK2zul1rVpb5ls8Pfz3a66rt6Jox8t6sAm67vL3hx+j8Zh7AakT
dqwvv4dNzAYKZPXYNhQA7DiFWVk0UOtGRB2tiDIHhQOQCGcsFR+RqoRCX7J1xfn66K9f/Pp/jaFz
Og5wvmKluL0Go+JyD9YSV3ldd9dvdn3Z4ICq1HOBNnbZAiRV244EfvlY9l3CV1KcdB992ACKA5cJ
MkbA9EWiMCYTOHL59eXXt+a1qDChIiZ8rnjeor2ueQKOAOT7q8JLGgnjV1TdE+3x47J+YhCsAp6C
LwGak8Ur4zK9/pMgNCfwf3FZgcbVnof761Urj9zJCMQmKWVueixB0Uw0rW38DtHAtxVnZ+70ixzX
Ir/uaQZXe7SAuv2ExgSGerXmuWzeu8bbdd7Ecui4q+TiUIWIh0E2tUXY5RAfhkr5Ubf66EI5p2s5
eGjdU5WKGTkVDqZLJz0nJRwkrk9bk3EAwuuBzyP2TdSx21qerdeBegG7mnlh076+hAwoKt9Aoe+h
v4QOKtASxtgX9NgTUbyxAk82vOxmUBBf6LY+lx1WbTsa+9b2sC4G3b/A2ln36O52u01w/6Y1N43J
CrWa+1ojolT23F12IiAunDm+9W+ul+cP9jhK+aNkNFM08G8msAaxV9wrK1+q3hSICJXIKzHurne5
Xy94BwV6A3Jmn4O+ll5IFTPCyezbJYXUoJ9AYXc3T2DmARFC4Loc5gXIURjO7d86L473INhUoFOw
vG6wPaPWHzNMDAbJ9cvDDsx4ULi4PiT4a1UHTKAl1y26lmAOTwJYqq804hCiVjUXz8vlx6zXmBzS
J4vVJS0O1q7EMRFejsYLTzLp+uXBECUzoNm3wyX+LpzHextsD631QGmY2F03YKUhox9zhrmID50r
b8MQSiGXo2qgsgGtzTtcd8b14HKAy5MpQp8KB9vlc5cNgLe7HKpxjx6tzYDNBjvOEAwC7Npdwfzb
bUNni0m0HmQDIIqjF933y53pMTJBMLS1dlgbiNrb7gsGEYfMKhxtRd2+bwGE1SJhlzsfmjJJgQMu
BTuAHYd+2mPe9anlcXmohtIB9kODZ/Xw2EcQ1sAlqMvEgDH0oKJb7N8eW2O0IBSw+WiZOgI87LBl
PKxmbH8QHauj17U8Ad5cnCoByZEmZM/XzEyvMzkEPnbH5aXg2PCk6tsPPqjNJ1fLjPT8jZh+O11X
V9Ov97qCl1P/Bklld1gneHh78XIABpb3y3qgVYTxoFkUyeD/uIYnLxQ++qwSMEfCfYSkucKqFWSo
k8FieJ0akIXRNI9SdEe2HXrSjwMICIkJ8Iwuz8B7dnXX54QeLViXgMgwEdFcjtMZTCaknZ8V2gQ7
v4rccSlBVcU+wzFBqgXAT/s8XQ5Be2Gu9LGtzhYxXyvhA6Fezn4LnswCTijwnvYDCasP4GW+XW8E
iPRup1f/5Xr2eVxhCkvv6nh+6MyIsNrgBhfhpJ5cv+IAu2QYXYEmCxvUDkbT4HWitwdSNIl2Ui0f
IcWw86f+UJNoyS5fCkvd7n2z9IkbthCPz0/7Bs+lRJ8+CeMBbSuwqPE8sBqgeIF2gnhGiB/zaxZ+
+ZdEaxH8xzVFY5peszDG+XN5yUDr3m6ZUhyw7yWRaOk0ZHDBqZJLoJ7N53qRcX5NEa6b8Pp/ShGD
mBWg53D5Ms7hhA1cc9BiQ6hlw3GcsD4uU2SZ7gc4zzs67bogniFaR0CwG+Yz2mVd/Hw9BfnFEqrk
9EXap5LdXsTGgCnjgrUu67Qr+ztV99AHGzgy8Hh9acF3wJ4IFHga+Jjr+ekusQaE3jnV+gQi+6c5
4jRtZQm0B36VdinW3XWFRfWMhLGYbTIGT+j23vXx8A6mQooVOuQRPDpl7+q0Dj8Q4L6H0rJxV63+
AfMjSO0dJuL8HhB2Wf4obY35nAacQtyooIrblFblLRgIl3MB1zVdLs5N7IerxZpdf3QNJSDnv/V0
+GA3nOZLBRh4rhaIkH+DHhr9/Tv0in4ZablDbxdDAZdoVdQQ57nGHv+ScmkkeOhznzvzVYaQMmeX
44FeMxGcxFMIsebrIXEN+gNpzmaGGFk1ISZeY5cHa51doTEvFo/tGUPzeIh8+xSXyuEoDMfcaBRA
PaYB+BSe1i1+hl5ScbpQ1n+BCl09m/653kK1FfCAhZz6Pov/h5AsuCemYrAe/D2Hui5kDC09gcM5
ZRiZfVMYy8HIGinQkCvaPParDAgMstNSHYWWbUZC9cmDghRkl6MfGK98YwvCW2sB94+yO0gy3A8c
2PG/LxSvMjx/vG4W4FimfgDx5YjGPyGXqhPhWDtf5nYKz6bt2rzz0YJhXXZ58DtPbCf08JpU0vM1
nzdqeqx77D6LgSHMZ9kNI8MY03E+Eg2wdvbWw+wUR65fRK49oBJKMP0Pg1pMDThv7rMpQPCg42Xg
dAtTzN4+YevOmRDfZpw3+1VNn65p8aZs/u+/a/BHHJgTNLQoCcEMiaMgAK/9JwhPoFaJBgW1HrJi
m6kWGTr64dh6lwTYM+A9LxCAxrgFrhc1wu+lbcRAzpah93DNd2pMUyTWVEHSWUPzNkZWK4fh6CGP
HOZFH65PnvjjEdljOmN0ANOA7MzaZfzFt6GXq/3pyWHR+RiKDgUL4dv4E6rXIesFixzynF0G6teP
KRxX9NKLwyYtWsNOPvgDJuyJBZNW67kERRhxxRBYFzLLM7029yVxL62H6b/rLrvu7cYT7sBEjymw
4NPaoJ9I2hXpnux3VHHM+I4RCEG6Plz6P/qSoY4r1f+HsPNajhtL2u0TIQLe3AIolKUXKVE3iJYh
vPd4+rP2Zsc/pzUR0xczMT1iU1UwuTM/lyE6ZXlRUYmYfmce5/Tn/755hgAp//i6eFo0ViLiRLVZ
X/bPr7u4S5HPVpcdFjMFenVmDKgPxiaOCXIxmgEwoc+ww+fxfYVVlfaY/kLH84S1huNQNnCixMlb
UblL5DhOGVjZKBqWHI0ilbrb+EfRGOxw7L554hb3Zxezg4+71PBlgQFIwoI0Dy961oSLq3/87+/5
B6TJQ6rxDdESAXohFnb/TPZfRnVnAiZbWR5RLvEWYTpzQG6cyuhdSgAlBBERCsdVgxUuXkAvNx/S
uAHyVt7+96cxHIET/eOy83F04CTL0TTcg39G9C2Z6mDWKszQs7VfE9qkY7YrTBqt6KHjhU0NKNGm
g7Zuk190KcRau21RVyf2wYrtR0/VygtyyPs9icE1RjU5De42cu6tZzJp+jP86YQd5k6Onsi0vg85
LXCtejfGVLoncYAyebo9MiHZHs2diltm56w45hvvbSusYtME7ygOD9ntKTFIjoOwzUTuxHkp5uJl
OKoWpImOxlHdyW+Tv1m+/i7oiltd1T7G7yJgvSS3OoJXVnI8LfevwmQOzLwZP3uSBp0YgUW/nueF
4jfJBwbxZ96cqxw43dE40JD9kOd4I44ZTad3J8n+RK4547zNUTXvTMfJV/m+9BnNSrcCaXgaBqxl
G6ms+3KM+yy+SIxR3Zf+aLo3eYEkyKDP2N8b+pG1hi0vUU7mHSqNccY6s+im3xrel1JRD5gaiwDM
Rwz7c+4jpaPKrRQ90RIlS77cKX0X7dt4WUwGm24Y3uQgJnGdejbv95xJYqnAddaYV6RZst8JmpvR
tN4NK83CwgErHfJE5CLoEe7VMsqteTyyTm/H9tJEyZi+JgQumNxJ2QKvjXYoJ/NHDU58q9RNu/VV
9tgnq0WmbARTXzwv/DLkrdt6v29AfQRB+JOAlnQ7/8A8HKrFHC69dUmRfoa6Sz8Ri++UtNslNxag
xT5VvsCBfpm1/Uui0wGKu0XDPZ/I9lZCe+Zsctjn+TgkdGibclayLUVsOwXlTPLsPKwKyvuuCvCe
04I/Whu1W2NlarQaTbDkGcT7HPTiDCjHvYTMbYdAr7BMoGp6k2eJjTKZZzT/JUtu4WxgSkr32Txp
Mb/uN0kCZjAYSNenjINzcHJ6QbV7SpTsi5PNUJRV0eGGzHbfcTbSlDbnollT0OFrQl6MZgUjwXnx
MuqvECjN2KoGDd+CPKWWholtB3OTXxbzqhMifYmczVsvlju7N/OXbDIzhThZ9inK/lUUR6iOIkQg
EBpgjHmdPn/i1mL+LNW9O1NozN7mKUKWZuGA8stqP6J5bvzJdc7yAMGM8oCk2wks0b9YYmykqszo
61HeLwvrGbzG1Y/16AQSV8H+eSaZZD6jE3jxUjSPsQEmkfT5dNgFHjWayn0+4IOVJRzbiHpuSUrf
qjq+LGl/yS2Hu4ZxGp2mEsXJot3iXY8Wt9iuLTpuCRYoFUezYyZ3NmLyZnO2SE6PWl8Yvrp2KKL5
9iodXuhoOagnhSVp0JZOXjjhprlvsysQFnn0SzcxoaATq8RMJN9hNluHSiOUc/9BcROOozQfv2od
oYf7xuhqosEVWSzDTmgIL31Ow0SL20at5r0yu56Rpg+4eL2nFgF9SKhgEeHhfpfHwFRSIaoMCHb0
3Aj1ZunjZ6jOo50dlaofTnaPulQsbI9a61FvxuKg0StKxNLsly7sHeTNoDKXWhyUCrNJoCgpLz+N
UEFKCbAuPoTW87yLK3qVbAUvWxP7RrTlg5ePj6ZVf0iYURXP78QRn7i9Sg+LYsuYz/KrL6JKZF1c
n9zcOrKOoDmTT/35dGEf0a7D9Dj8mONHN+9/ZKL9cpfs61qMJ/nUys5QvjHJRuFRGJB8W1/NaFG0
k2vZ2k0OgmabfTPMnJSEzvpBfmx5/N9nniYDgv4482gSPXpE17WxM4o+8v8jY0k28kq9Jvd2c1QN
99RRq9wsbMRwitv8b/7EFEeOXsa3NCyTRQduEhB+yhzeOIhhzDJVb/GBUtYAszemynnOw+xuAz9A
kd6n7A51zdusjwUP1H3H4H0TlbtXzOKwpe1NQkduMcYXrKlEtWh0dkPGW9C8yhetTl8wmbKjhAEU
7GxEq6hzYxicJ2cGzq7HIM7d/iDviqMMro8Bhbw1jYddQHeOuM+Ky0KZdY19OebVBiMrKRJN0bXY
Yp2zvrCZzNSx7a7aTcJQ62pxdO5rqGnN3aotL1U1vHqZ+yoHMqMGF+qotZ8osZzBcKBQB5Y8WFxX
9RUM5/aUZgh105PTVueJNUkgPMpRZ6II8StviHlxwInZ3/tiLsq3BO3nJ4nyf3901cBcI4loi3g+
1C/ooQUxUE6JgUFeOcvbkXUmMBS2FD8/qqIZZrxdEDIa4/O/PDP/1YxruuuI+mBbNELen6uxNG9D
yVImTmioMFVywtXL7AX9jcTt5bNTuvP3Wd1+KliZ6Dfz68L3YTKiQhI0ZjE/lP+i5JAhYv98klFA
G+DIqqm5jmb+wQKysWtdVme2Q4IRvcBLlcM8m19MawWBlE+KGO5pR9HK2WQdYPNGzkvqwb9cHbnT
4s/PodPrmTYcL271P+QNHuGT+AAAgMkg9I5VcadjIwjVJf2GEcSvBFQiu46kolGJBy8hRt0S/Azn
HMPlnCCYRMjsqyk0lmjR5E/viJoM3X1TXGx9ZvpLUbqCXPcCOzkRLSXPh/YaF8gDlqDTl/dYADTK
BrCBzR7OrH22JyJ2NK5FcpfYgAqsZc4OGzY9w1PvRxeSQMuT61xp5MbMpywft3sc4I9Z1tfXEWoz
29TTPAHir8pi+buFAUeLt9dJU6m4tYcZylH4N0A25Bsrkd+8YwheaFVJxKPOGlCf3vKDEEgiDazt
ba2MVzd5ry00CbKozg0WjKbOn1elZml774JM88GANt/GyWAkaIz3FeTlc0516iNON8NfBKeMKjxA
eAdLITkzbVSZ7BGNl9n23C2gcoxAX/KCqyKrLgkiqTh8Td5UB7qY43szCis0OhVpmfqbjuOWIZes
4TwWeqMj/wc9npbHkaTW8ph+iV7tk1+2Xda2OTd9BceXtaHNki9WOryTJvIkp+TPV7Sdf2yN9pcA
Z4Cqfyvo9EQllR2gpH299OIlK1V2BStUYscKFOcTNpdvVZKekvbWqLxT8rUTA+6A3gT8mNFBjmyq
qHlLc23jLTnMNCrTBCAl/7bcvuUmGzDz/jSCTI1Ldi9fSMmAyo892AthzFYcLg3kzdCZ9/LzTU7y
w8K6LVFKQdNiqfo3ect/g0oayQAeO8uQRlg2788/DyJh+NnnqtHDRLAalp1/24vvmtJ/zcVjY4g7
JG+tPCokzdx6oGzyYZOfMtnT3/pq3ZpxcN9cI/hnvzJ7SwJo+2/bp/5LUWHgvUHPoeuWrpksx/kD
UyKAP1OVZTZC2CimDVFo9MFiPrfbK8LW0+pMDJCS3bKm520UAIU4XFkKC7czms/6RFJg6sRf5BvT
7vPVs+I++oRUgYedqoY3F1VCUOajtzy0Zv0aV+C+gh6Cn/03tEVmYP6zgpmists6wnbXxKDzz1sx
ekqNskyIdwWFXZS06KmGTj7DkGktmQPU2iuhhOWH2jouxIVgGzYfCbOHthF8kbLprwMNV/i/i6sh
ruYfn8xWPZ3dAxAUoHh/xBA6ZVPPabHYYRI3rya8GqmS1BRXMuRtBEa03o8w//kM0CPnzTyHiCmE
XoI7sy8U2rqptICH8VzBJx/LDzE/yQNCAkOSxWyd4WlJc3KThCZGtoISNdcslVYQG+yACOVfdI5A
Df8F+wD5AIaAwgugy/4Tf0hKYqoS9BboC0r7Ls57KL5mObd7jBRB2z508jZODpSU6oU6ui42RTpP
9mC2YVFckr6uXpb11XaaV3aVetdmWkfclP1JnZvpPFmqeZX/lSyzg54gZDgboiZPv5M6ET9oXaiJ
iL7OjPBG3/DLWBf1gknXuUcsjpvL9n4q5RxNaWw/lzPkNRFnno3k3rzb4KQiLlVOOBlvmVbZpwxz
SBRXxvPMactnJrsKXYkVzMT/BKaS7Gd07j4xPWR/GwWzNPrjAl7kS2PdwcfDnq7Cvh47Yblp2he1
uPMIamXi6/fT6CwPnikQcnX0bjaMe4wp99ZMfADWpQFydcovzZqfTLtOjnGXXXsWiJ4aJ3fCeA4x
mFq+4nb5eVOKu4ywoxB3zMqnsraAiVwNuymCpwvxyJLZFgKHXRi7j4WqXHqlPPW648/LG3ksxxH0
NPOeMSdcsrwMNifmHNofiqG4E6pGLcQc7xdMI1lS/zKSFbHm9LFTfMl4CSsPqDlN28XXkyXI1Q/2
D3zJE/chnQ4O4nl2apoRB0qSm0poOBCXTXrOR57ALCjRHflDOT7VikMekYZZZE18qCqyppRbvRkP
bBM9ZZ13tMO918FuOn/P89NWbpdK+TlW564iGQaZ9ne3I42m5czJXOsb5HuUOvVXhBNeGm6vRtGS
+K9avppVLwNpm7mmMR1/XccR/4mbHrREP7StdUzJNOyv+sdkGffqikJnaB/ZFXPoXI0X8cRH9VXt
riA2grYeo1KXz3eGirBpDyKtgswsTP8OS5vXfltAJ4NsMu4JOggxaIXOGonrWCZv84hQ3W7ONf3+
7hKaoM0fztLCN98cxwz0He8fMXMgNCeTxfTYWrPzjoe5MTWu5vyDv7FvPB7f+rXoj9VVabyDuiQh
TTuGuRFG392M+23kMhLqDcOHmVo5cYnTg/Btx+4At5WdNXu730f4NK2sDt6K+rxzCCDrqpuWTVeI
K3h0+zoYxNjxy5vO/GF1uL4n5y8ipg5x82sm2ak0C6zPM7YhDCCkAa6JDsVqLS+r2QOatSQvEhjV
4nIZ7PjO6atoTNcHWx9PpWe9xfA8JL1d+VjvWzE9W3zbMi6Dpngs8y2oO+ttwyisDCZgFL6RxbX9
XdePCX6Zeu3pQ1En+2QQBEVsMp/XESb5E+ka/NR438FtrO5+Sasl0mxVh2vX8TGzmdiqT2oVfyvj
DhQrXi5wwgedBErCA+ktuzk9YTTGaEjsld49bw3L3dKbVeIeK72nRFfPlftImNfDssRBO3xDJRZg
sX4m6T5Y9eKdfRk35KrXGhCNKEDbIZxiTe91ZXgkseMhVup3y7BJhsASt8KYmVV9WW0WxNf1A6vk
TkUz3I3KjKQEN3F8XyfwzC4hIQRwZ+oNV8pDVhZPe5N+Xe340WO5SKayORK/qSDxTfdKIUE3q9IY
x1EhLLaw7RijMiLkzUMyPm76SSmeCE/7XrTaD3I8yD9Qx+el9a6rd1NSQDTdDvXmpdGi0sgP2vzV
SH9r6eu1FuFQ03DQiRRjO1OovmQugUJJ+KDPf/HR1zg5tQZg9+tkvsb15pfOR2MuYQ3cWCYnjOlB
OzUIDRzaBuPQ3gD3iZubfJdUDdxO+otK4kVzH2/Pev9TJV+5X5Ei3ScKr/y4nWFsojZFK2XpfryV
T4WTB/hkqZ9JQPYQjhfmYpzPU3Pw9jzUx/5lAn+rJxzSK6Y81UMIeRzH+hp7V72/DFrjx9hrieVh
jM0ABgrfbZNAG9uHdbj0vNAtSVGO1mPt3NEj/cBs9+yQSziwuS1MV8+f4qvLHXId8mJG54TfLUrM
p934ia//tM79s2Wvp4FEJUyH/mK2V8UsL4kg19DmKdp8c5XmWCcfnbeBRN/2zgu1mSSLnmTsrI9c
593siSzBgWrr08GzdBRkxWFy7wcjC2eLkDXG5F0nFomtaZtTHYgcCtT4MY3vwKBOnYZjSC9u+XZU
NTp9t32cTEJANTXCuArm+WNu9dta92cDwNOwsddkXIO+uKzrsbOMQ5MqbbA4pctqixdikntOcfOY
x2sTMcqd+4bcW3hqRdvDnASKKR2ZHgbHRy9n+pZydmr1WccqCPmiQI1iuFWzhMTdj6a7eqKSkGCz
EyjsuL9WfQz0i4bTtTMJ/SjQXxlE6I6wkqx0mAz7PLjNleHZV/s3tPwMcANpLQ/aAiKO1tLej+n2
dcwOs4J5jby3LFPPzvphAX6l+k4KCgiLRs6gRzNqxYe+Gb5MfEQtIfZ5rFTEHQArzfBsQrorKDtW
IDbUpodNq18TwtrIb6H/ViAUrf5izftlUdYDGkLeMSDDMjDV/qQQy4f+sd2IZ3loiikyiu6o9QS7
4rEy3YEUytOkze+ETeu+7nRlULfLNVbLB9XQf9rA9arRnvrN5HAuScXkeDGSoPKuccN7hE30MpmP
bVr8XAcRbdAQyaLVJHw4MXFumH/9Ffi2+WWqbLJL6jo0db7P5HxdvObVKaaLttqBohcvewYcPSLH
1bT8UX+r8L/YyjMGnFCPCcuNfTNss/7F1JJHzHkFWKX5q9Fyxvl4o43nYd6H4jarzslo8udpuWNh
akDwxmz/auf6qisdYl8tIIsmmBUBCgtDKcLJ9jLUX6c64UkAt611Ts5oAGjbiuYvY9Yi1r29Y1ML
yeoweFyVk14UT8n8QPTE1YXQxOV7gq5+TE0ThrfEKrSHleE9avyr7rvjWIeCeuYRHEd4ojLdZSxx
xWLgF3H3mJCFpUCBdHvzWrjjrdHpQFBG/+hG90cXTxexQfEqss7mZINgSd2rXtLp0DXtgLTs9ukT
7RkCPtDiUn3fUdAjCaVtm+tpesrNk8YZtHgFKyFw6ge9rlJbcu3HWK7wngmJyyaZnSQ2GIgGw6q3
1b9QBiLQmuILnsX4gq0KPcE2OyS51v1tGd2Z2rHU19Zmqk7TajsXpLci+km6k67Eykvvrruv7NN6
abs++WLb1XQ0SrcN5Z/apbI8uON2mastGUgU1wGky5qziH81tkhfI5EXEa34R/IY1GtrbATjyR/O
t9921szhjOQn6qq9+GI7BQcwLsiL1yU6CgPNONAZN7chdlkXYV970svfSPcuMTCSxmgsVfWmLtN4
cvt2DZe4bM+xRY7iOlt21LejdZA/0ms44PFr1Ef5C7DH1RSI3Tkt6169OTkFbVBU7SL/1BCUb7Mw
Xss/9XKU20oVMLfqdoFeLv5KDu2hWDr4YDNuUBcRt+1vyyk36Cji9y3efgwqn74mw35V39omOxvD
S2lXz3m2s/5GU8J6Q7o3OdsJ3mgRiRrbTMM/ZwdtKX/mN4Jin9IcyTjrOY5EMRGt1czRMliYRseo
dvvQnI0X19kNP8JGmRE4ZH3LUZ3BbGVfl+EX0PFFXeuX1I1xg09U0nURStoP7KvkI9KT4ALcj6ay
/3Y5acV/tL4LihZuYnHnqCNeyy9bx/K3Q6Ztpx69Fxqtng9bntJFX6KSgBmrrpKQlBLf3bSHwd5C
0miirFGh49Lk1TOGaNLJ6ujdU+bEz91AYM2W75e5eYindTkqSCVqJWe7SZIcSSi6bHr1PVWjmOSS
SKjT0mEICP1oA7cJYmIBHJTNgdMKj+2eonrVnjx3wb9a3zkYe/L0MuuEVmCDf3dSB9Vxj+bfHLKw
XkZSl939fivyd2rOxVvqJ6OyWwZcjwDO3kO+RY2qIRX2PhrRQWUm1bZp0kc8tLq6zJgCBlDw1r6D
xUSyB9U9LS4oqTLlFzX9avcuJz+cFEq69eekQtoarPNe3Qfdbq6O0j2ybpLHgijnUTVCAmUQwOmo
ZVunP5b7GmFStkJa+JH0rbFp6qjf3N817QEprMycZ9KsnvPKvVNNgloLi8AldLsL0t6GXQa6fSPE
LdwWK9Dw2Dvq+GJ2j6nzq+WXJq35G3bZX2NSljPnxMD7WtdVpOdWHFWFclwTAIml7A6Okp10nfCE
EVyr2CoiA8kMs1JAWrX7rfcjF9shkrWmt8OVTj4f561h8kInFnrhPIWy4kAj/eN+yVAfWHFVHRqj
/dZwEB7Q4j4qW4jO9RATAA68PJPHQ2cTs/ncX7G178PzviU3Q0GSunbpq2M1wdYOF5NV7EGd59qx
fTNI37gks090aHOfTVhXs/RQFbp3p9jUiA4d4R1qkcepezLsPT9bm7X5I+6PG0OG5PVs3d7BAbBV
t7p91RQi0fdKcY+jNmZHrbYjpa3Ss6Oj39HrcjvBruhMkiHa1Wdc6s129kaH3OhtObp62l0KEjul
fnUXNIVi71/jrKqupUteUpwY5gGj/3KXLPFlM3Lmj7mPSYPX1XsksQRb7EP83qEzPFdEBV/V0ggs
Oiq2uQqUtzKs7m6ZKvb+uGT3+NgtiEFjM/nFQHsVpsyu/rDFLzti9mOitd2pq/orXvP42s3OVYNB
YWaD/gZuMo5jpxpXndQcP5m6PAJcm1k3vc0+7E1zml3ysJbG+VpZTf7ozYC+iTo+uob3u0i162SY
K5pu+vOZFRA3dlPtYYYLfSFqD8GuMZ+kcHkuZ+PY18lVXtNJj3LykNvKIJKSnQRg+vuGPNpEcgHK
7Lfjrh+oY08iZr7FsfcpWpc4pjuQFUdcT8DY0OBZUP6qB/epJkdcw+8AM4nykaCI33tSv9CbWGJ5
QPzeIs4+bCAtDSyAjUTb2Bqdmra8SjuKBEKlgIHUFzVT0HGMNJcmK/TkT5Mgcl+WsXKICeAODLCE
z3+j4WUg49M42KZFm2+WVZgX3vsyE9m278N5Fhq2ebKGw89KOhoKstb2hhw8yaypGTgC+dho5ec9
vmRlxWtYzNfZM04lEXVnlUgwVMYeu3D4m1zU+dLTMfSIXREFjDdUjp6g58zUO/VZ91Y5yjnxlIH8
qn6JlMp9laImCVBX6UClJa6bdSwg/x4Ik0+3c/RqtHdWqp+o1dDv4uo4Y/xbr4v6umrmp7hZ8vO2
sv52cgKY2qH0i4xfJ/9yKdKQcoX/AIXymzcV2c0pggfJbcnfrO+qAhM5H+TnyvWacMeEvQIjjlZh
fypdD9qF8UpeYJRqFVA6xhvoomOm90+cT3Bin4IL+SOphrmDwFnizYTMWxHyLIwlHQVuDRxhVcgQ
wCCLC00PzogQ1zps7fLrGKtYoarhaRYYv2T6G0M9sUavj7LlbE1JdlzXn6NgCDQ4h093iOpvooQV
mnWWyKbgVFsN8ZeOw60wC/OAEP9JMQmPk9eceMZ3vRqOUoDh4FSDICWHiC2TvVfzEq7FxUEyHMLb
t6SPq4+EOEoprNJvZQjPuVKmlLw4F6KpdWhQluGbVCQQRve2kxeZe131qVEoBEGTYbPydZz80uay
78+2ne93gqKVX1FitXrfevyMepT1STIBydq9gEQQvIsGZqnQWOZUf3nFEsPrj0vWHaSAVypAJNqe
4H0w5q0EyEGhKxUEkq3ZvD7ciClf4cbYr4mkTkpIFMT72BKABx3EMIGiMaa1nhK6i/WmKED0Ukks
L7f0FMQOywuq/Wwrpk2Kl2qjofQi+dooEzVwRWwa2lYKJ1Xqmz/MCrPfVN3WSV/Z6wC9LMkOyYF9
+nKUnVyVrAbwUr7M3vDphqj7XGFcBPauae+QOhLyq4dK5/HeduZZHFFhq8LlJwnMvoitmCkjDGK2
v7JzwHeEeIUAI2gilyelceslqgwWjgh5ibR9xsIdRWjheVY5P1uX6FH5W0eLtMCspwIKdB0kGgk1
lJMUGTITB4bRbA/A+azhg+OWjPbKsMQWyw+URJAkE3mFGvB0IJ8H9uKS/lEgbZ81IByFQEDB7NkE
f6ZJF85fh4wNJpJLlPSXrTYUAvK3FZwq1bF3k+KU9ZXOA8Mb1DNjHOV9WCcUNX32RRYH0n1p6yZw
6l7hqVPr05b2v8hjcH0zA9PThwfp7+lnmH1BsLVrdd33ZozIOb6SDY5fDkdPoBveSd6eEoyOSoSu
9/MQNvTB5zDzPl9/q6VnX0keJIdeJ+m85s1ORLxZQmTbQOoqEcj8nYn+vPcbVYYy/am0kZxWsYo9
RydJBnnr8GvayboX8p3GQ8IzWV/czInY5EMrLPRphTMTXFasmH02xNfCuBIvzYCQi9/JpYR1R9kp
tDf1hn5erQqyIykoQkz+WTSFk0/hJHbHpj+wWYreWCPDOWWNEQmmaA5EkTf7nrVmgzMc5QPfd5z7
hL/I3x5nWEituZh9JbchmGcQZD2ffyWN+b4kthKUhXcnyZQ83557c6m4DM0Pzdjv26p91wCtUq//
1qSowzMdoYCl5Vd2xL0Yc5WeVLMjIzdpQ0Vt23OHcO3TQNBVRPe7QyTf77/PpUk/67Sc8hlSE0Z6
0c7MZT5FbFx6mxL9zqkN2Abd/D4ldgHkXEEOtAv59NJfNmIWCnAw+LJKSkm/LBPyMSfuMiRiuvVV
V7uXyrMUvUU4Oa2IB3T2Ays+uiDr7uIKidBopDRx4lCy1wfTng/SJEnkJ1YnpM2ETllu5HZtG8iS
V9Qs4hgcG1sbjzD62/1E1hUUOaleEAZFuM3dTVo7hA7hCIv43opGvnBxpQoT1TprH4vz2s09EENv
/SSB1OFJmL73bhbVtq1HJm+0b6LyBFWGVmQjCWEwm10Hpqc3oZWSFG8bZK/vjBIwdEBuxWodXa2E
OhFfRL7+8iVUFUyDhf4g5VXKdoTMPnlJQ1K8oDmr2dxJALZIwm32cBTixjzjESdeaQhWYfGLjb+q
aT+SQ5d9Gh0MLSvCpIoKoRxTZzKYXV43rucPSdBJEliWC1ny5H3RcXkcjL67yPtfFckvRdOtz+ZX
aq8MG52t/l7bi3KWXeM4InTTcYOhzHLu5ReRtKw4DG2SOVukJigwst+2zYogM818dY9fJ6Gi7IC+
1ylp7oah86XwL49ZL5HVQHgYnGT5lweSWtinNvEu8iVJdQudBD4qrjZOdeL3xG4vqAlBYkuOvrDx
5ylPMCrPWZN9nRQ1jkwknbJFYL0OpxfhXgqR2fLjfhYpA9nIsqnEiiu87E5DiNpS0dQk6KNZUUBh
lw+nVDGV9ZD4KqjMZSL4T7SUUrW71Mm3zJo+5DEjq04+ek8qyo3P0weBFivHsmJHe1QitRQyOlf7
mbMggBgBv949O8p35lyhryFu7FtNFZWnmryDUspgs/+pToAc5dmrrhZF3r6nS3/+z2E8xm64Ddl8
zHvQVqdf2KSHeccQUjK7+I5HMXBqjPb75AHFC6+2cLZamXkjsrxmykfeONR7HpmNeSdqpDMkGOzZ
1qaQYRp8aqDRNfh1krMcrT2yVut9xnR3rHiPO22rT/Ja5e28RcUan+WLPoOhUTcR+eLaI5w4NaHF
a1bvSLGHVDf2K3P7mkzx30blZiZddZtepdBEahDLBvTN7q0HLbUg1IWtfskm70jw60CpziKtXZwT
AQWhayjXJdefN5z9srRZQo8q3YXydCmtEaD3oRCObSl9c1tuNFrgXw4ZawfVqVDaYbVJK80n2DZY
ueqRPJ33fgIpJqM/w9U9OtQas9I9TKKc+8jaB/p/5SzfMLSc7UH/yf54XOFx9mYo+Vmbc9C10m38
2jDZBSE89lIj52gozlPDo06JQ5fFHdpNdZbHfEgP0uUsdDckDrOifMifCYN7NZtw3QsgGiF9MdYc
h34VHxVMHEG2xQ+dUIn/X7vgooDYEaavg3fI5vKVbxpfLNM+W9b6hVzhkXaAj2nHAwmYs68TsHMW
/V+lK+hXkyO5gvpx7pE5K81PYzTGJ4fgWFg8qmTioquv3eSe4ISDp+GQWPRs5CH4JaUW0iUhL4gz
xzfAGnCm4tu+TMtJn5EFtGLUQM17y0yCrzUh35WePfmgyZgHqUDxdLx/Mis/Wcv4PSHPfev3I0Eb
cFv99FvqPEkPwz8bi/xBtU6PnaE+2g7oaW6lUAW9fdsK566LeVYbVT8ObXMjGzM7kOIasttoj8RX
NsYWp848fpoCR5Y1REnnfLGIzDg68RjI622ynmEe7JM808RLImWLskuqky+sAaaGab1CuMF3+WTI
1kBeBNloj2Jqk2/a1ljPbmzbUhMkjwRQPZDpv5VJupV+2G3zTf5JvIHCs4kBYqPTTpxQ8UEWNZbf
iblHnAQqY0u/hqpnXzpnfFG19JhrriUVTGQ1oy/ppw9FBLhulpCAxtNxWUq2DcT5EEEE8AojGhba
us8KJhza7mRGDQH6V0XVb9201ZFUa849tLguLlbFxfps7JeVtLdpLJlNt0c5B3iFaZETV7PoRryB
sobnDpHEHRG+4ukfsulOEcGWcY8lk1yTGwPezc6r+1j4rKTUxNTzt9iCkrJt4a+f1AwBIsYkdks+
IaH6Rn7zDRzgU7MG3fiti60jMYuMkER/y+rAyosf8s4ROfhcrhr5mmyukG+WlIQK+5W3s76rGY3f
sq+SZUf2Efloe6Fdj/fNAPHALj+pc5Pa3H0biNNgaYM0lEpziYUbGK1R/SkmkypsAlAx4KrdVc61
8oGXB1jdJI9uwrI5S33LPOIH9zf51C+7sMknq07eqvlZEEgyneKxPryyOElnMSLPD/lPdNaOdSyM
6hizezxccuQ02aB+XWL3Q54aWNIUwqfhMVylOsjJXQrVY7V6ZCfD973GCJCNo/cIDZIgI5RCbhYG
+XG732X2+Mwj3/ql8tELL7jK8Cjv41bY+CfwJM7blU5FCeSQH8/srhK6QXntsiWamunJEXJkEgex
K5J4DD1xkA+GKE2t1scXvUBUkG7f9mSjluAxPU1G+lSLaUsvB9XPy+Iqv+qiuF+MMn+z04H99i3s
mfy7mrxUL5Nlq0EvPKNse4KBFjVxHtWPXvEYncGsZemX/3fnJXSuOYGgzckSZVBRlJwVBuY3Jb8q
i9pd5IBlrSXm5+yY76oekYsodjwil5A+ZpPCKUqFvFnif7C+ghsmnBVtFWQLnFdvJi/Vuu+f5ULV
cU/AdXzaduVpN21E1Jpe8QEgeYeapz6rtnaRF062kttEgkWstpAfuhkItkp+24SoUHqFEXpW1N6Y
HRsB0pObWpnarWC/U6xaXP+EI5tVPI3LbhFWnG2RMr/MjE+guHV+GK1Zicy5/ZLMbXeNXe3Z3dXp
b1MxEyVzy0TedSaJGFpNWcflQy8/X261CW0iA4pLzLr//6g7s+ZGsbVL/yJOABvYcKsBzbIkD2n7
hrDTaeZ52MCv70euE9116ovur/uyb1xZGelMS4LNO6z1LDdqX8kiz72JYXhh9XQ41p9wTt9qQhtu
sdqQ7jT81UXZTnkd52SfuQ7S8jvCR6FSos3D+Jg2FsGiOqB6m8LBQTjFWj4Qy7o347Wc884nXmeO
ure5y1A1OHPFlrsjkQ1x5xiy2HCr2w+HgFZBHew7jP7nw3I05DJGW9Gpc8n9qE77hJ508NyH1JKn
n+ctzkXa/h9TBnZwZWXLZhZPtRU/R635Hek2qGgurp+eWU4xovkYacHP8VFKM1/LaD5kCQV96vIq
sOSGbBO1S2Mz5yHz92pbfCBZobMPqHhOOhZ1LqLisWbHzpOX1EAk18AXecaIdVdgdZXVC2Bfe50b
8SYa+JvDnpFPzl7zpx6T7rB3PUb7ZIMsR+ryrSbIbcWac0s6+ciYireGfjUL+uChu0u+6rTaemLA
5cyCioytdpcwGpt5FrdFkK+Ap9ts6bFDFmJ2Vn0K111AoLaNqN8YEK58CeRp5UBhstEVkMjRZz6x
H0ulWJkKd6jwijDkM6WTr03ZXrKqDnwWxx/aaEm/NZn0F3JLAhYPGJV8BkGgVpix36TdbO3CzPcD
Gpi+Bg2Uamnh980BQ9qBlovjzk2CFZvSh7BEfK2RuhuRn5PkUGKbpF5EYRduEsHtpTl2vzJAra/I
CpuTXiEIIMsvuEcz1H19qJGKOUW6NxtmwFk/sLPGBNVrachwF8m1cMMDRHBIHyA7bm5I7F8yN3+U
mgIEAPBLVBsfotBdpFMLwajX1jbppnM8ssQiJWEHpTxcBgVOtg60hwnXZMlAilSm6jiUd4ZVWl3a
3KuWvVm56yRc90rvTsQakkYS2Og+7Csek5zGn+nSWHTmsqPBWBkTx2Q0nt1ojLbGrm7qfDXN2t4p
uaqHSDxyP4TtdxcXv6OGu2QwRusglHXpxvp1DnR9TSgrERT3LxUTmLIlzVQztdIvInVhwsTAuhff
84TGMK3mldDGehdI3c9bA50dSlXw/z3LaD7aNsdKyztT4CGGuTyFZr8bEbTmAOF53toXx3IfW7uS
eIencDGzH+8G9atuCZqxGQ6ZEhV/a2qvlQyhddnVuG7wJUaEGby7Xv3hhW3lN7JA3nQPHAWjTzVK
0Emd9Nm2hfHNhtAO2LoxchDoTlQZPUOp52dCGcKI2byQRj0vBNkJZFhPVJZwb6TmEL1cwQG493Os
nz5CGV5ZiaMGnPDDFG3+iHXtC9fpKvOAHzRpcyA2J157qJJx8Khs4bbZSz32A/1CMhJzcojIRVvY
vce62Q6XWbdJTt0IKCehz16LxEq3UXP/vjoW9x3JJkmGzuebidA2NPwbHt68UWVvNBv2Zu6bF405
66yAtDTlq8VKx0en5yO7Y9DlPYrwSyKmOFaJQD7ojgepWu+lNz+8WnzZoyf8KIw/Y300TzEGO1IQ
ovMLSuP5EGCObLEOgeNitCVkuepcem/08YgMaFxS1u2ojXbRSP82S9PbFDJ67NkCANTBd0C+Egef
qa9Ql3nAU6aX3mjkukPvWABnAgGfgIrB4awaY1hMgLdPBmgIhScpTYyFm0QI8T2rOMrKeh2Z4RyK
ATcw4bH5CmDftGyDhPg4Ld5ZeefupVAP/aykH1NFIQih5VDlR14RlGrWjPH0lMVyVH6nZMhhaeh3
zMaSw1gPvIx4SlFvYrDU7mcb3Sb8DrcA3YZW694VkN6DmjF0MT+m+rEUrkDOaa+ZYphrQMMvwVjb
m9YBrYSpfA3NKSBsuj7CGa53SlbPjOI2wkJ669iY1PLAdDAYR+Gmd1V7SpjRE5407R2Zd2jC2NwT
ahfsG7fAQsNVyOGGxiI9tLFOLC7Xsp97AyoeQjdWlReSpqDleEPvnZGsrb+oDf/GPF7+Unf/gyf5
j//9v8FLnuLfVFbld/dPvuR/ICn/P4JQGvfQ+/89hXJbFl9989H+HUP58y1/cSg1V/zLEBA6bEOX
lokhChfXXyBKUpL+JWwdZb/QDck5f6cp/JtEach/gVGkB4HrwboPg/7/JFEa5r887nY6MN3xhLA9
6/+FRGl5/6Hkt23sElI6DlJ3ci9wSv3DN2G5os8AUTnsfQB64eG0SKll3hupEfSLty1CDyQBLW4u
/SEpj0HQsFMMtlZ+6AvvodOTK7keD70RP8QxWYd3CqE3nIbi6tU8oTANY35nUXjJkaiHM/M0NbzZ
TXUTKKmCrF+TTvJeGfOb5Y1s2ZvP0u03spnXc0/8MSN8o3hhKrZJq4jHv+3beXb14hjYjsHI9E8z
/jeg4B/X3P+yNvCGCJvPi0EvRbgDov8f1gbIRopB7hBuGN+gBmvIFpsHtDR6dY5D3fwiV5WNgbLw
kOjhaU6L4qLbdbJM+/asJYakfAhjMkjI1BzRoURF8zKak/YGYuUtm0ubjSSDiEnroitefXcx2R2a
3miYD5NuPEjCxu6VAnITq25uRgrWKFPsTcujML5FPg0gtQ20xb06mLG1nIzW2o8TBC3H4qS4W9gJ
tDRv1h7cADNqbRc4A/IDNrybxuYnL4bCxmupBILWSdtnQ72u2GMuAJ8iNAePDtep7ZchqEDoBKTd
dr1j3HInJsAl0TyGH7p3EnAE7cqJzvwsxzZLQQCFhL+y/J/3QYvomGbP72erOcvRGXZBEkLVkkPt
O8R2LHuQdQ+gyT6iuHWPGPCrdePF6Ya4A+NhGGaeRtq7cALjo5y61/DVK2z7oNVHgsKb/8as+GNG
/MenzZjd8gSXPjiaf5IvWvq8PArHwMcXi/Y7fS8j0tZ7HHyLSqe9GA0qpbIel0iL3lwT6Wia5O9e
P8IqUdXNw2S7KxiczMjXD8R/P+aZfG6zvr1ELRsdZLryrhj5M9x/UcZudzYQMU9m6z26SrfgNnpk
4YXovuA03OKAZVs/kYjXmiwdoyjzq9nRUBYVybKNc78E772x9NImv8EoFk6RT38d8/8BEf47xfUf
Rqqf6x/ELbZN7gH+cz95/m5EjtzaHHQvjjboprg7VciSSrTUt3brswaZlj9t6uBNHZMCg0ejZ/0m
hi4+M/H2k0Rmm7I3eBIxgUgrCoJutKP1YJvtL9KwwORZxjnIm+dGM4I16h1vp9zf7p2GaDdcyQ6x
xH87jv/92Pr7CzL+ywnHa7B019OlDvIXk8R/viCCxhzENZCoRYkmICVF1YRSECh3XqfCwv4xie0s
YsptLTGXPQ4Tdizbke0+c8TUXRNsWvrkhL7+mI2MzjyjzBwwNfOx/59/VAZRd5v3f1yPENs908I/
y88r/wsaqWhLz3KaUPg5IeaVSB+7NMo3cVw/ONwxG6qr4WDMJSK0n1/mM2R5ILgjumtSgfLEzfZR
ZS9Y6HR7bRzDtbJRshA73bJFBHFoGtPOwYgiw+5B71hWhZiISXOT67j0rqSoltss1Ld9xHrVLh6k
GT4qh2lOlFXtRsjhlgTfSFCh3GTZkz4PG+xA9IFxAvYKyVSr3xDC6XRZppj8om5DhtXPAZnRy9HA
OzKP+r6q4n5TM2rCEkuFzrqIHJKk3XqJ+RrO7qfuyMcqwHxbjSVuk2R8jBL1jCIFBkQcPN3FubmN
z42hQWGton46QvvkSMueEilPBJrH6yAZn9s/M7hhfCjmKpY2mnAEczUm3WWSq2Ibq09hIUcswiPv
3t3gawFhGiICUMmKaaWGGYVretSHT6QusIbxwpSFfaWBS48BBgT8Vyc3ttDzdfFd9UaTqFkfOnYQ
oO2KNNkMbW2ewG5B/UVZX6KPqZILzCJAQa81urLPINHwM6TikzHmN/FwH+Aq15EexEjaH6oun/dN
r8EDEANOpvrBqvWPAJx4UcpwkZsTrgsVYgkZxhgloHsUdilOjtfpS12MwEeQGEVZ+056YLUYZcMA
jwWRVpngx7tP2yKpNXehTzYDcwk25YmcFq7RzWuriR+tnLkRpxGRb9TBvQnSTK9opBNBZumAOepY
623guxHiYIF3xMQyush4vhxSszmQa/XRtdFjEczNHrGvuMAF6XycIqcoma5kG2Ncdsx90KnVYEbX
OiArfKSlawfjNkCSWJTcmF1rbyxLy2+Tw4wx0B/y6IrRvfW9rji7QCm7nCW01ekpr7POdlMvaFF2
imZqze+qxTSO8SK3cUmnXB/3zPba7b5Quqcb8lzWY6KrZQ8waFk5mjzghc39nix5BAsa39x1CQ1A
fK1ZnNClhZOfxMlz0mVfhXAwgIa2sQu6+jsgjwwJoVhWKDwCQgQV+g1IhBXlO6bUvWOqTStgnLWB
0FctMbYLO/scGpst25SESx2H94LZJTGJbi2XpHs57ORyvFCsN0cZ+jmart5LPydmbmiDW0Yu3seY
qqvp2QdGurGfyzcjzWjtOlyAJf7goCjJFpLFso5KnsV5sZwj/ZrGJgiFwpcZi8mB1IWTfT/T7ex3
ERcN060s4XcS321jllZtcxfmKoAw5DiR3dnLjcvgQbTlkcb6aoERWTtee4HlfwHw7NHSWI+DLNvN
NOrZDvHUHghNv1eMGLiAQl9XzWNttB6pkAaCmGaPSgSAaUzIF/EDfUbHwpP6Kx51/rneeB2K1FmD
01xmYfJLFs3FuNtN8JITWlqmpBtFzcVRz+TRustumt6bYLqmpXxGW0mE8HCOZsg8sqne8GR9sKPc
ZzVyIvhX0ocoli9QDjUF5uxmIDI29sieFnkeE/KtnbTA2vVpU22Ix8U2F4YnSdEI1QnZes1Mq7ch
YUu35OIfwzcrSB5TEb+HJpP1fEh3NSugbTnrzx3T83PaiQuhMyiPen1t5dPScpn3Y/K/SgEHh2av
PGHqR4pWhP3FuisJMuy+FciBtRcEuY/EovNNikJCZvFTuIKcLg/jRM3ehwTP8FQ7QbQqegTUgLbf
p2zjWN0vE9XZfejxFdnzzTax9is9fDfU+JgLXW16GwlMJA28eQwU6FM6zgY6XQpRys3KXE1FEK1H
XR5My9yb04xkiQ7TZai0IHu+wkOCZwrVY8GobD1b8VVDDdwRbrWo8UR79wg8HBcD8iVFrBRAbIYI
LR/0PDb7AAjROtDyngJJvycX75DxNauhYevRd8m35zYEFZe/CSIfWcp3VMOz/piO3UXrWdM0JEcv
cNOCeC9BgCZQe1TQbSzTMxDxymbFj45o336NSABHTlGrTaPLj7Dojmbpfc4jksoI3xKW0Mhdk/4K
eyhrn34cDh7vIIJT5H7OV1uZh1QPjok33NDaI312DO7VhnFXE8TMZPGUhCiAKxviV2aIk5a+FyWj
9ZRSe43/Jga6cJ8eQFKtEcAH4YkGHUGgbn2T2bvHeLoaDEbuM8ftrHsfLt4dHOWnTHc+UzWYC+qm
3RDzJwB7IIHGjNio1Papm1d2P7w1+ISIbYZuHl3DkpWpjDatXSjSTcXz6ByV4OYr0epQzzeD31Xi
0xLZ0wA8L9fUt5DtU4L3YbC1nntBPWTOwAOBkXwAFJ27Vr8M5lccEOFk2eER89ZHE05r1YbfTXyo
FSneUFa5LZdE1UbI6Jx6IbqeD5r1bT1VO9q3cdKfaxl7i3HQHrOOuXnBYjfJy+Q6AGeymDnPihy3
wdCfvbwOlnNvwt0ov7FQqIUbo8pKwIQkcZ4uBanD5BnkOHCKakmw2b520i/7PpJJsMVCxZX1p6yT
JyOP94VJ8DGbIBx+KdZR51fw7c1w36YOfdDsYlpEc/ataw3uz/m+WBHR2rnn/ZURrmvUYhASAkIA
kjWcp27fcD8tBOG/jMnVqit8JODUZU60bMcW57OOhUzjGdc2wCvS5uSFv4WXvY0dw30ShMls161u
X4xEppkJrDVVfTtF8sHEYBlxI0Ou4hlcpb5XS+vO+GA2Fha3FoWtK/kR5PS7nPxK8xju3wNHoerk
jnoj4/VXmw6PaV6mIAjwp+IUABtLyffLSxpMnZ1eLlSlXxBdUUF0W6SAak3wIk9gk8eAaZcbW6YR
DBkvWYVO/wszxousDUSUMetir9sbluru1rLhYvTxXp9QR0DmUCiU2EJYrXNXhDA4ZQXlAxZ+0glZ
RP1JbPwc/ho1drmD5R060oTXCINgjetN41Eplr4sOC/7pBZLpQGrsi14OslAvFyCcHD+k6Rx7Cd1
v1VggRdWcwDmii2ty5Jl05vOmj78Q7vbvaVpPNUpJISwDXetjR2sR+FcNfqzrrADtEBjI8G6PzTI
29Ck+TBlv3pQvWZY9xvYIzeprGYxTSOXeklWaH/XfJ4cjMtLLEvhsvNKRKFmyUC6IFpp+vSkfSFK
qtz0GV4I25Qns50fJw8xJw4PrnAwEwtb2qtBcrQ0Lk+VWqu29w9sdIsHpzS/W0ffGS4NoMobYxk0
v4WLiSXp7gzZcfSBmt6w0BzGPp0Z/0dI1EknN/VuE7W7menp0jIm4TORxabl5iFGmfDUWfETmviV
M5u3NrEvADjEJrFIgKt6NE/Elm9JwsbkZJ7qGNa+XskXJ5zX3HRQ6tfaPZOPh8W9ZSvWoWYcRBHR
d5Du1rXduxu2/gxPbTmQVs+dID5zk9lykyFpKNPinZwM+AhLDEiDbw/M8ifd+bD1wl270tqKu/SH
DQkfg/YUKO0IAvSXTnbgfawO1FGOj6x5D8EcYTlolrFR72OZPWtl+0W79FyHDstMbJEYlRfVpm7y
X6RYU39OnG8j4HTJw86szQvZOydVWrhNhhbYuYBTauURu9exO8PP/jQrXng+alTQcfNn2bgDWKxY
vhO4vc8M363qP0NrbyHe8TxUqBk7LyUXoG0udqt9Z47xPkfJ3ogaYKfFKytWtC5OzaBiWqRG/Ypq
9tudmBIgqTh21E1oLNBMBPGfwKteMto+7naFSjb6ysOMBp5gR4EOFrvbKZFbt4hei+RuR4nY6Em0
d133O226hdTyM1phzqwGxFrY9/XStuZNmmyBrqPq9WDA24P7IeR0TIr4oci7K+O4xzJ5D7E/L/N+
egTFvLeGc27F77IX77MH/Nzrv5zIeG+74DV26XBA+OcumQIZ4SKt9QF9+8/IS8zr5mFiOLTOdYo2
j3Q/jO0jBp4YXwar0wHQ3qYl+GpRZ/bVrSxyCOV8BvyTrma7s5bYLQ6TGwZ+lw+hb0QO+SH5vnVD
cxPI6KTLJluIurkA9toZ1Cp3t/hnVgQ4l9wXqjWJtSHcEFKNAFLxzV0wf44EgBjptAnGiIuSp/Ld
G3j+ax0RVWyBOU8ULTDerhVxMFhbEFxFtoHzMcqPMUHCCxbl+PJxn0ObI72QGZQFYdE1ZgdnIJo6
vFPYALr4m/bvo+jylnMrPdaGUsvUA8hhFT5TVXI1p/SSaoo1RZtQXBLSK2mqVF49Ey0HLooq0zSn
JzvXoGKl6pso8Jc+j37Rdx8HA0B3aOg3gXS7cyBYpln8BNzkcRQoPXOb2G6h9sSZu0v0JR5ymnFt
gQGiYIcLSKTsBrdLu4CFD52MaNa2b6aFHbBr1ZzPPDYxrA7laz1hqQoxS6yGWZ/vHo1V1Ucrdr2r
QlcfP2/6IJtjorUUJelDZbKNsN3uHh7s/I4t5wVZYY9hlhdGZ7bisDgksp8wBnJ4Gk62L53KL83s
BTVpvsg1+2w6wCZi996FxNc8GZ46Az1tk5k7t7MwDrKWb/ToUBKWCgaBuyDPrec7GlyE4pz3I4MN
E4A2f73VCV5FnjzNjnPxzPQhMLVnXXLTFfFEO05AwAT5qh2Kh0qFuHSNF5x1t3z2frcwJ+7KyW2L
AYrb9IF5+2eq2cZimm/SbR9CrOSs2GjxgkOed2hOvLsICa21WZ86SNFTGUA4Nz7LxNrOiRsC4qBj
Kzzil22tuLozxY1NruuEyRefUO0sZ0MxpbUQtZTj/v7vDVxGc0rEfRF+NlGMGtVej6GGs5MmTwvj
78FMitUUIKGYuv7XZDrZVlU1rPriq20EZwyR7suUlAKPZjp3U3q5r1DhLeqCfIeob9hz0h7zBCt8
VoIlsaPH0jYIqXHyaz53L32NUsowcccbzqMp7U/DYoE4/05nkCdeh78KUcK3xrqrn1FsxWP5O0mj
N1PNT4nCuUXAFDKoednnhFQHwXPKpAwS7Nk2SGwH1ZHlOE3GdOm50XcNr5dgrlUZpTuJcMAOaTDi
CRz5PL4GgHHyHAWfll3JaKfm6XQfFhN5ObhPO+yMzh5YB49gguOX+p/SrL6jXtLJ9OrIsP2NBz4x
QYkF+6VAbl8EHSVbt3GmkLuv5LeRZhxNK16Ximsmaok/iNLgz2BjN+1U/dglxNzn5qMY43HVt6OJ
H8hvHesTo3C4jErzCKwE9z7koWlmCjzRsuBnQG4hPsui2qtWPzbW8GKY5u/AJZ88RQ4Q//r5p7Vs
3GdT5S56lnheot7SZiiWEfXA+DngeQapFmFFHS6l4djk3UwvnUsaDdE/tL/Da9eN+2mKCAvu2m3S
TsdODBg8omk7TlmzEgMnf5YfVUMKc6+spR7KP67OH8lFeo1Q3KwiHOjUra+4f94a/OBicDckq3Bo
Dr45qW9G+zF4A4yYFipjUBH9SnWAVvIKz1+GIMXMuQ2lN1y9twlR8jI16wbtPRP6onQY4ArsupD9
ggIB6mS3b6Ms4eJQGFTTUaScziKTuHiQiK308Fo2xtVaZy4zIyT6zMCxCE/JJH2nNdgb8+Y1od6u
7TC6Sxho9ID0BBBHpEK5XLUO238x+k2M8YFGzvemYje5wh+s2MXhfxhKEPJzMJ3dDg9Iok+XYFwM
fdesq9D4BZgbpsb4YVUdlCbXes5EfqxTVJtFyarZMDZNr09L6T0UFEZtOoW7UL0jN3e2lm6+FCOV
lyE13yNdeFujW6fPsGg0vHRlSpZjwopfUFC1DBbRsfXYKaisxsrvZkwuhWVc6N/Efm4KIGp6tNFH
17r2EiGgO8uDB/Rv1di99qIyg1Zjlo8ch8IndKN/mgPjkhrTh9u57jFGDnnLXYNZ0DdJ5RHsS3Bb
ibpkVsanEuDfbdso2uLzY6gzEthTWtbExNeDydkbybGaeLlBWswrJjX9VvRetoWTd++xYnrPrNe+
MNBzq5SAGAedEf8i0qPiEiYbhEcF3HpGEGkt6qdar+uV20U6Yt26fqrKQtuSqrmWI/TsTtTaxxBV
izDKk6+Qp4+BHXMnMxkiOKJKHqsTCMTkmMXedMsDzUFxmTy6KygE9ltu2956ZCHK2MS2jwmS3gWg
znNIUtGfdBo2gYnTA9UMrBRYAFsFAXA/kd4RO1716dGkM2Ho9BsTBtcfOcsOUZx5x2GamGdmKnp2
MfPe0cbiKJxMraMHwEfzlzLQycpSzdd6MKZt7hEdItJEu2YaTlXZms4XdBpTm/76k0Zjq4sx38Jo
zHfMqdDAB1r/Erv6A0dL/lsH9fCX9wgL0daTRkiaF1CdSM8OeqA4zmvHWNpTUR2t1Pb2LbNyRi3Z
ybh/+flVVDf4BWrp0PKxZQyrswJ/ZC7aIJrPoKgdXxdyJoT8Jso+P6e5yh5+vkhryGnJe2B3bb4d
NHQuTq6MG/7X5tC2yXeM9umWCu2tD+3iOIwD59qctLtGxFxUnI8nIzIef/7v5wvYogeimb6FYpA8
805yn6CAYrLAXlDXjUUd3r+01WMDim2rK7d9Kqb0w1RV5dvgt2BkdWTPyCy4Zv0EeDW9X9q8FoS1
5SMzSDZrsDXXXm4mJ3cq4XYRU4/rqZgXfac4F3S3bRbZxLcgp4KBY2GjdxM8Lk3aq7U2udWSldqw
T8Obo0G4fWyKVJ3zVOnrOhUNZjWKNKq5BmegBMJjEaONOuqiuXRImEdv5Yywq7jL77OyzF5l4nzF
TTT5d58OHHYuo7Ym/s2QizjAOo4RVhxkY76ze1myuzBOPBv1B1IekYu383mIAFlIc0y27oQmfZai
XDsZbLQgRqdqMOSWaeUe7Eh5uxQwqc38fMNEquVZVkfn3oYg09XHiSwsHMnM2aDrrtySATU39k2L
xy5eujk24Cwu2SNwZHYa+tNuvschAZvPSs7mqGYQPdrthWszWGVSri0jSvdeBG/Hnrdeqb9WyK/2
TmjZ+57IOC6myFsJh/OStpo06nra1QxGD8gP3M1oV09GU4hnqg7wh4QomTP2SFyBwTKTpnYe7OmQ
lKLYKhWY28S0uVhISJ9dbz7rlvXdDxEKnTGKfVlG0WaYmaP14Vie7bz+jvjEFrEphw3DU0q8pJ7I
8IqPepXGhzHNd0p0jObr7owXtT5nBSpgUFvWOqdOrurUuIX25eeWq8exP9UNSmKGaM7K4Um555Ta
aQlUs5g1BnTz7Eb5T5B73c8HGRFyEKuk4aqLxlPm1ZsJ3dW2dC2cQsXIHExBttbMIjmNbFknJpiH
sOn3bmcGbwyz9uTyTqCVICRMBemHQVt19Lz6cPbK7uXH3NSq5g/vdXmYVfnS4WDaQWCSF8GTZCfc
u/d5PIZVoH96Wf82y6Y8jxIlpTEXE1AuoQEIb1nDuczA3ZI5ZHD/YqbZdIhoZ/rJwu+oweKZ4iS9
/nyBG/Ob+E8568U+EiK5EjApzwYXcFl5wFicZB2OFvbGFOsXm9n98BM6gJg1dN9yNXeApJ/JnjcR
I2gPJB8Rux7Lox0ocWwT2BiB60ZEZbElGUQqN6qtjAsZUA/52Jy5KzjUQZaesMN1yyr3LApQjtyR
mctcWWjYY9FfuDo86r2aCR5gkTViu/ShFeqohlyhWjCsQ6zF2b5qvKWah9i3xw4WAAtindy5wbSm
a4y7TbfOyszjb+fBsdpil6aagb9flsvRDvfgwIO91wwrg/5rA2v4KbLmhqc/lWaQBA5ciygH/VkZ
G/Y16L4CcsG1zvjujfp3xdDItwTqWjppZ5801qPpkWeHn1WvB21Dn79rM+3E4oGEuCZaaUECdx1L
BLGOs4+ezWmcjVeyP4aASoLTWAmCIskcy9iAWlxuhJLm5dmKTb9uvfhW8jC2JsEtKAiXc0FaxSUm
l4GdAt2DaHDgVehfDMTXWt3vRclN5I07GTLekY3NSdXGfoc28zA7xoX7rmE7BRdhBK9+qtr4vWRe
gQY4MTdl0l4CG8wDqkRrhd74ZgTplaDy/b7j8scAYLxkk8rxdXHAhPLREeKhIXGUfIoOcxtFdhKJ
1Yj8FzIZwySLBRT/frKra0Tod27jfaSVMpHpq32u9RvU93vhqGgt7qYABHZXvAkszIjGIySGUlfi
t9YPSu87KlxYAGFJ/yYYDdf2n8xkWI0ncm+G2dFEWHKkUX5xNORvTTkwdjMdcUznjBWvpVBv5/l7
NjqrtIm8P22TPFlJ6P3yGh0mSDCy9A7Syc/6sdmGrYvuuENVbjrRrQYHuEzCLj0ij25WtZVsB0s1
x7YizrIVxnK2DBOI1eisHeD8Rg2D0Mi6dNtpOYEMg5X/UlGvLVoXJ2IWuPZDEurnHJbin7FCvsv0
rSzT4KnAg3dIAN4j7mNq0sxtS0xeCHTL3fSUw2zzvPh1nrdDKAGrWUZ6CI3iu0qQWcSVo6/sWvlt
P1R/eLm/5tSwXlRn3SqulAX1wXyyrYDRKXMjo/LMjUHy00Xi27sLsUdG0fOJMWudFYLzZMzwAgWw
BuOQcGBPpcwM6k5dO3bQnVGzPhvr9KQ07Rjk03yCmwQ2adpbzZ1DxVFGS4o+/u4oafG3d7PEjtdr
ahXX7U1AVsWQC2OdpQLK8USGRKegIBpH93fupX/SrKPKTFATczvvcjMEXuuNw3oag8MU8VwbchqV
IRmsvQy8XUabwbxNuzo5NEiJMqYelM/hHdwDo2rsfg7DAuE9u6N6GLxu0zSy33rgaFaRSUkqBbDO
bqofyihIlliWF0YzDhuBChZjq+oXORSF3TQxqzZ676OK8LuagnJKuNDWMvbRfWZgzxdfGDr2NtPN
u8p548n8t6PD0cnGnT6Xj67Tfqy1pAxoiSJiT3A/ABoatxIdNxxOHkFKA+QYcQozF8RZO2i4SOKq
ymDzjDC/J3dchtRX3ERQn43QXVpNm1xlg0c8GCiQrLG4xdMdJh4N3ZZRKLegvjKBBVie+mUS17Zq
rNjYzJEAW8t4h+n/m2IuvU0Myq24CkkeFVdnFOkRYIK7dKvGZr4cI45hENCxDKkNkpZH4XG0IfJy
cK8nCnsMVnMC2cJTD5DWT9x1haIGVb8Xbdn3rJsZ27+VE5djA0Wtw6rc1XrzjTgXdmyfvsOwbw+R
jm4B/QCVfVM/OhaMPrjaPK3XPaI+cEPtzqaeQV7LTF9VNMYh40ge2DhMdfVMEvk5lwXrkNxdpbnh
cyJXt0L05bLoWdi5+DxuuT75+F0IDBo1d1W03iusiP/B3pn11o1sWfqvNOqdCTIYDJJAVz+cWfNs
S3ohnLbMeZ756/uj8hauRKl0yv3chcpCXTiveTgFd+y91rfGOzuIgPOj2K3pmZzMdXD/y3Dz0zJO
5yp7TZBLtuPqACIlqatKaTVISY6uksidguhqpB23Iu69vjQnB1xJ30yXESlYNpwrUEOZOrXD/OC3
WHOt/lCU2c9B0nCFnidpFGNt4OLg6abLm51iIye0Uzm/uzJkXhCZpyXYS7uAUSdayZBvViKxjucC
cbqeO3POEhNdXfpgQIdvv5tE+mvAEqB5Z2oNIYshV4t/Dar3yhMxyxDZMPFT3o175iZt3nh8Zpgu
Ta/OP4CaK0goAcoqhJm2nNqDxWZxnVsBauokvKlzZpw1aR+b3BrKddVYmJEy6zkqwycrRH5A69A7
N+3sm6ZjMmBuMTdvVnnN/jPW9RPJaG2np6Si1BMsxd7+XeHmxJhjXfYTG2WaBR6d78Z/YR3qTqhA
7Y3EJLaxw2vdoW3d0YwwPWiFdWcifAxZVgmgSo3yns46rXKR/qopaKIGrWU/1jc2jiU60PSuGhPm
px25B49GxZYIAsKSBMVxpIrbwOsOeTURTUxuOwDyucfnMz3Qg/zEYfm3Ix+UF6yEbeBDjItlx5w4
R4LxMAa8ufBCmlzbGEjBMK7eY19gs42CoOON3szz37gUOHESnBeJT/IBYsFoeCZ0wAyrp8IrBd5c
uDKlCZkzb6MrBcIo9p7pYX4P9YaUKvuOLKwBKYd1lupFCwND2HdlAuAhUuvWoCgwhrY/9dL2fhhM
5CFD+WQNwKkiEpD6mWJCNE4NuKfD09q6gIyZJTFlDQ6mS9fVZ/uUGEXw4DXNhq6Kc9YLsjLbtPjl
IP+kmdfkB67fY+UQH9EN92WWxGsj9UhWs4DIAvy7CMJcnk5II2ggp2dhl0anlTvM8giJLsDS9hR1
+H3YtJ5XBQ+pZfTjhRJOcDdl/Y3ynjQ96C9ykMFJxALRocxKDWwwBOskennCA8ZkxHNxiM+dKKAg
Ru7/Ghz/TgsBJWMyxMjhnfQQ5xAuJE+yY4RmyIxpZPDLAe6Aml82w1WHVU5Pb/qGSU8cO99L77tI
dBK069LaGpp3M+IGYVTIqC3CDo6P8NxmsL+u4Y+Avxyu48m4ZrYZbbME3aruFydZbd7lpFhch/MN
STLo+PGrEdExniAyjTzA8inO/Wo7RQxBKAZ/E/y1o/ogks+meKoBahYtMQioff0VZgZyW5MB5oyl
zlCVAcuiMkwHhwmqiY1bcVkp5RlxDN2KZee0sybEAPQkAs2/NfUBCUqcgUkrz8geuQ6LKFwp26df
Es3jO+GBcrJpZyJGgerjJSeR2Q4nQdGd6KWjQRg9TGF9UrfMNa3KLi/X/lgxslFgAGhn0mn3Nh2w
pVXfUgaalDB20f6d1ChOwxpFRhk9McVw1qZqHlAG0+VPyxN7ah/LVN7bjgPN0fyp0wDElRhvGa1d
oCd9IROcmodoDEnXjxkWYN4Sz1pmZZcmLGg3TViJ9MdcoUCKzBFhIMbrOsJIRAlOS183dwUCNyQ5
K7jIl7VGxEaXyhOFc2ofTOI087tbNRHdU4yPYx2ksFgex9z/SShWSJfH+E0L6blvDbG1xyQ5c68x
9t5YuRKPg4ODE0AsvDMl9JWhmfZFqNenZY0xh7+yxrjaMrPMiss4Zh5ag2mMg4i+iGkd5u3zuSGn
h7rPB8pLnW53wvw5rn8UKtKvSlvjJXFg77Zxw5YEYw3O8fSXU+juTT2r83gdkV7TDEKi6e11U/vZ
6pTnUJc1SFY6gr3aQJdtGL/sXtwWiaKrIWGOeXk+ng8UWhtR8rGI9ACiQDT1F0GsXQGBs0CLtVS3
HWxJUMkbwzDmNAuTBvrUVBd+S8srcG9Y/s1DCG31znK7jZWgjmU2wc+CjN2HusY1molSzRBdFVXz
khvlU2wal7FAz6IPcqsX7CogXP8EXFKtGwdLYvhkCm+4Z4Lusb/aO1nobl6BFYUOScOBWb91GUye
Zr1ubvjE37HFCa/bTDzWqu9PzA6OVRfG9tXkxreVlZdXSXjaMhhb66nKyY2u1arRLURgRfN3HuDj
z3v3+2gTnfQa2NeLgd0mWqRJb8gHkU65yYz0NGrMv8OAGZkPRnr1aiwG2XUWFhkgsdF9jHl/dqjF
70LhQ9iYQwcY5ZIhdFqw47UwK39HzbUORP5P/tP/N9cAk3r5z//4mbdZU423L36YZ2+dMjbRC/+9
t2bb8Ekpwh/L/8Y/1hppY4QR7CWYeZmmjpHmv5w1JhYZlwxyW9pQFSzaVP821si/HP6zIpdAxzQt
DVKB6hwD93/+h/kXZg8J7oFMJWmZipTM//O/3+nm/7FD+S85xdHo59lb2bkp53SOf0u5bV5MS5nY
a9i1K7RCaiGkjxJ0kI2CzqsCUbv3rk+sJgS2XtTqLij0niJqQCEJlRJkYaihFgM4Um7dDALrEyPQ
ON7oSeXECLd9j25+IBwtexg03QGiOA3zLjZUfDdaM5sLTeJBqrWppYNxWRUmW+Io9mrtiilEGV2E
k1Nbl51WCh8+Rys1Ap5TX7Hjx8FNyPcKRU0taDsKUeNZNw3saRV9N6EF8srODEmCMxJ6XDC5PUr9
DkWcGdy7Dmbw6TSLU4D1tPitOJJynyH60dsbZp5B4q3pmDAzodkncSfembGwZf0r04WbmOSxNK1T
F1sn91pQ/lii3aA59dhxjSjBdWBdqaJiOuurss4PdtAjaLLMpIO106iegDi3EngyW1XlQKtlJUEq
o2DnL06bpGN8hLI7giZq+Phu4FBPRfPs4nTE1Zn3pcs0NdDiFKWasGl7Rpbot9KvBntHi9zTkFXA
V+hAgdmE8BWCubjlkTm910PpdWem0QXpbpSi+GV3ja0fEBhn+ndS0xFwFQY72O90wpmZCjVM7pXS
CUw6CfLack5Tgen6rmsnO9jKKCSLsWMTIRDWtb2LdIUZIxqHytACoN6CaTKKLdgAGin0Jnm/W62i
GbkXQdgjBZzspEAyoJEt4kW5brxoojD756ZHxQDXFr5qPjPSVaBuTdSZcIXzRhXjXmsI9r6cwOgF
3HcmDowkp6HrzQuLh479f5mSWJVZY2BA7LXoB2KWVol7CcyoqA+xcp34hSqNPas5uZ13panIu06j
Jn+2JyVf1JB2sDjsEvsHt6YjVZCK2V3X7sRf2Erg6isJNLGhwAjy4tDGPjmNFGw4gwesCk9koYYW
e1J/THcJkmQUlW6QKmzynbJX0ioxR4VYHzGeSvQJ2RZJLROhNuhFHqxVZCBApLoBqutlGre8KjBd
nrf54LLiuzDy7ihjvSD/TusfxyfbAmBpeVxEL1rRGNrJwB2n15HKKTkU2LLEznIYQ/xyEDE61y3o
iTnovWE/VUDWENs8jPzw0knK0v89FiNQwEkUvdqNo+9BDvcLuKhXsjH6kALBCyfsJZXBpmlSdFBo
5ROlOjyzDSfoeFWy7ll7gnehHFERFvq3uMvGF157h7xZsjzqTQTIG8ilCjQSQqzIZ6juRCOh6ysM
X8FcxdiD22+kR7MlhAfj4K1H8wQFrRqtML+nw2EUm7RvRL0veEaJGQtSW0K+cWDmUjDNRm7aQqqC
TZ70wGyJJ6RLVBcy77YammPAXHlb1Re1zp5t78qZDh2y3jhrd8ILsCmhSHQHySbG/xEmoSUes9qr
Gn/L8tzdOCoX5JpStBnYhcD++PuGeKX8mdNq1A/V9jUf7FqPgnylt1kFg1fKgXmehjiQE/Ms9TOB
xmPruen9dM1iMNZ+WGjdLicLNtrVXRLMcsHA2cHP84NtFLRcWUsfB7lKcpGFa4v+RbzFIOMwc56g
QZ0HQSAMBjGxVNdTo9nlBaVirhO6WFcPXapgY0+1nAzgbaZNz0Evye6hgxabWwcx04SPpESaWacj
AAccL00CVycZv4VDIGigZM6UbPpu5Okq62xOSPET/b5zXMOik1Xl3n50ZVVcWAkB6RRbbJwR0EL8
oqqiKCXWh4iFPUhOzJi13XLGdOr0lZO1VPzYmqf0ftSqCs9AXiX6lYv5X7+iPdiR1DtVMOGrkUzk
26kOenbLHfGOTCTyUYIDp4F0zqYn97/RepHmmr1R5u0ZGWsgAyeL3Bp3Nl3HkV2XJ4A2kafgWKtt
9liR9jub/GZ4tPyiGA+OYSJvQZGP43uscdccona0c9yk3mwXgWSERaVmCIgjLjWiojyReTn1W0Ip
ZzOzHphoxZKJ4RsWjEf0w5COUlFdqJYv357yz4l+xnbV2PvCnQhlxqYG29As4zjaj1Zn6gxQ3QlV
N3Glthvv81qvozutzofSPrelp4brJEscjzym0rHEOuuK1s2J721777l0hAMIUOUab+3Kln6UXUyF
C5HQU1lpbILC8B96leGX4D1Fv5sM/L98dHhH0CY71LkNqDHILGnttruhMOLsJmM4EZBaUuUImfPC
/6HTdmZKY9ahPIFeDdPcGcz++rVW+qOa8n/mxr4qXrK7pnp5aS5+FEvf9ny8nzkhvKEfNFRA/zr+
5kfz491/2GYNIOOb9mWu82q6cf9VPM3/5v/0D//Xy+vfcqRqNCm1/vuqcVX9mMLkbc04//v/smML
9y/hkgbpzin2hqls/uhfdmzbnI3Vc+3HZJ69lcJI+C87tvWXwIJNeegYrkXomaRs/VfVqJnmX7NR
kr/JxRNAXojxJ2Xjwv9HjCe2S2GydbGUxK+4SJxHtAMtoyRJsnWC8rszGNWGFYVBrVvKrcOgZfvm
0nxSpr7PEFUmtkiarxSrNqZ13JFzEfsmdrYVgjZvRh+sH6JArFyKU5Q9tuXiGKAA/fpg84//d0XM
NA/TOpZqTtCRjv1alr89WKaZmQEQuFtNRRZetJ5vf3OHJkBq3YzXFc23fUL60bXDnP+Is3Jxmq9H
ZvOHsVKZrnScxWlWCdJQf+IrH9b4B2lk+yeukdCBTsl5O3KsRQDq62naJl/P+UmZjzYbUt9c06Ia
EemiEQFl4WacbduHhrkJEyZZF0XOJBxQ6fTguxiZpKq/uXEDtN32Orb81HGZc8zjvLzqhjBcfo2r
eLAMY5nVV1Qqtt0WmpGhKeMkagfn3A1z+/7re8u+6f29NYTpCOkQuKfbnPjCZWvRH4l9JEQrqRXe
hnzF+qILM//266PMSITFYdi48ZaZOq/pbJF9f23r0axR9+NjL8e+PXeUbzfoeulKU+Fat8LLmRuS
ebvFI1WyqBL9DhcmuwyzAvUsQrQj1/bDc2Xw3li8PagC+GHmfFXe3Gq/90jwCD3Sw3zEiAnkWpL1
JPNlJlHbr0/9/crAU8WhGP5arEzsJW2TJejtoWKVOlap8MaFNrqOuoJtD4KuODT8zz5ro+Ls6+N9
cmpsrV0HNAXrguEutq9AQq0Ygmu/Et04PWNEA2UEDR7abnfsKrKzXtxVPBLsll1lsmsgAHvxejow
U6uMvDD2tTgShYv1sJ8CtQ+kTi1D1b9Vne9dlzljjMhpFaPGsGlXGf3JQ5sTpeqqOtt9ff7G+4xL
KEP0Dvi/ytINC+WCvniNQxLKJ7fkgmumuAGB9lRh7doUdnCeaxPTaybX6eThDgoPTSCOYSgWV4SD
4yJxpKIbgXFy7pO8u9tME4KUtYLdAaALz4vvhyD9qREbgaGA+X7MEjklzj8lw7smxtumxYel6/Ww
NEhcEBi8x0scQlm5eVJ1kjmoG7knQUu43npoyNKwClzlxlQWF32G94ZhtH8iBXvChv7kiaMP3eHr
y79YT3jmDN5xU5LDSbtGicXVL/HgxoMgtgOZb3EFWaK/aePRNVdfH2Z5l1+P49Le5x/XFMbyLk9+
TKNmJFBQH7ti00jkZJWlJ3tMDC34wT74MWIIWdUTzjipuBDDpN98/RvmU3nzWeQngO6DvKJsnQrR
WCJYCpdtFFuU2RlnOWjGe21DaEqwRfiWnI1GVW3wKug3mm/Wt20dakcOPy+ZXx1+8fLFPkHiRTlT
68uI8WsXmQ7iapVXT/UE/MZSTaZOes09ippYrDDzeTO2FA6UJKlLfe7SvX3GC2RE7ghfDpNaGK7B
UoFltjv7Uikk/19f4k8OZcPe0Q2beRPF1eJQtBJqW+l41Js8qk71Ag36ygIROa166RVHCoDFSj2f
Fzpeh0purgl5C96fF0KDKAy714P57DjNyoR0BecUFmOUktGUKoni5+sT/OQmcjSqVxfoLmXjfAHe
fIh08k4sEh8h6se1CwAsPI2iPvsZdnZ8UaajfEZvWPlHrupyuXg9U5ZGjmgJXlZr8fkrQ8m76xRE
4lXI5Ku2xMXjMqhuTB/bXbRLNQgHuU04dzZnrg7jwdB9dWSl+Oxyv/0Ri1NnbotO3yQnwerd7irU
aRSlrQ/03bTBfKKg+LNvPu1k1Pk8r0pYfI+Z7L2/1H48pBOaEJo4RTkc+pzUwFYxIqZzFR75Chgf
zo1jKYfXxIKTbrMavj+WkfQoD0YmSq5bwfwwPL3ajkGBsWwsNf3CtyabL5FrkfGqwzlAZNNE29j1
AJxpY/SLYRYqQttu5DdyaEsShYR5xQYDZf/Xj9+H92vxO+fzePP4oS/qlTlnIyZFCEOFp/wlkoZ7
CAqvOpLP/MklsQ2eOK4KZb1wF8tVE+phWVrow1jTte9pXCT3kPCcet9EVfMsO/Z2u69P7sOnyKT0
YssIJQi53eu+8O3JtQI/r6lTWXLX0USTmHdbRZV4+Poon1xCjKrMLKx5l8Q29P0lpBMaSCWY46PT
9ndm2BfbspEBwMwkOnJCHxYLTujtoRZ3i9ZwRHM5o7k5VXfNoOH6j/V0jW/YQxlZ/bTK1rv7+uzm
BfbdR2ZxyEXdXsiUWxbDUXKqQb1MeRJDMLLNc5nmxPYi7x5PtAG6aecBkf760B8+r/OhqWio4Lh5
1OrvL2zgWU4yaDbA9cRyNALwxIB2WVmZm/9KVGHyGhWah/3KyrvhgA1YCzbAKPPyyGr52WMkuIW0
CBw+DGrxDYozhV82HBifNz4MXlxG4s5gKrL/+nQ/udJMm+ZmhBCG/FDCJW6DY1fUUC8VTuag72Ck
RN0p7crzgMkXSsT0exPzpfjzw0KlQwhp2JJqZvFMsWriR7CRSTUKd7JNs3jHO6NtTSd5gaLt3fp5
qZHEykL55weWhqHzXTfQConFPqV0wkQDxZWBtzYYDLnWoEIknA09zwTd0/MQtJZa9Y5XfO9tEwnD
14f/5F1ymCJK+goui8Tyw1vmY2rkSmKTJEZ2FzTaRT5dklCYQrPsJYsS+W5fH/GT59mhahKU545t
sEl5/zxHsRVD/yA7juZOs7XCRK5Jpq72Zpv2gEiBjNRDGh0Y1jgYAbXk9uvDf3y+BO0bWsBSwLGk
On9/+K5QNWIggrBw3o0YtvREPwB+TXbhIAxmY6RUw8gist22oquvD218XCM5NmXVvNe2YMstXmVV
kZlQJAE4kXbCzEhcTAEBqmtHOL2JNbFhIfG4wVOGEJlc7e9DkcDGpu8/AZt121tqTFhPpRxHgOJp
euN5FL5HlpvPfqOrc2f4nTQElstN1cXKIO4zwyEatCdx1bdbz+29G5x1/pHy4OOKQsXnch90k36h
cOcn5c1XVwW5YYQW4c693aozwXfjtmg67cjz9vEJp200v9VYVh0B7eX9URjNWHkxzQuK/ZrBNkgS
97DpAb9p8QE+NLg54AIRAmUfOb9PHjW2ZPQ7sGpb7IIX55eJSWYtI22ikkYByMUy/UsPM/Gd6UzD
1sFRsSI4LPf88cga+nqT3n+uWKb/fWRrUcJnLpGqEWYTmh/hYVKlXKsuOo9NcR+YJBjZSRfB/470
2Sp3qLv8l+e0jwxLLkiwZt3BvF7U1c88Fd+YUWQ8ohDT8OMTc9DqJMbmno3V0h1xQBBW002AKUZN
ka89dlCutCMV07Jpxtr7/mwWS2Q0pCAdC1JTYq0jIVqYFUrxoIUiyfikTrVHetH+1q1HAzK8rm1a
o1ab0YkEBDenf/r6Jf7scWKGwtrhuHyW9cU77OhRhiCWd3hAk1ZtkySgDdv6xYjSkQAPBy95Diuo
q8fi2Kfxk1cTuKfNVhvhCIzPxXVwEXjxklSk8vQFyW1rzEVx95gFfM/EpnX0Kj1yrp9eedg3kqNJ
W9edxWJpQFGNJ0egIp4MZ28FQUTG+xCeMPsDdlK1xt4l2f7MbzRto0+xfhXR07vvOiUvushS268v
/WfrheKXIErhHzaK79/kMuC3VNmAJdtlwA5fUkcV6Mm6V0fO+9MD2Q6XGk4tJcjiHidTYesQXoix
DQmqvc4j8EprHJa6fuRFfV3xly8q7WalcyjLgQ3//pRsqbObCcJpHdg2uRH2qKDxKR+SI/I1tmpI
WI2K1OgWTxFBPAgYQLPPNlLQFMRjWx4cPTaJOKjPmAk7/j7Q2vhRD1oMzYx/oZV6pTrWxf5kXZM6
BnaTeoOK9ENrlaz4zrKB9LjsOgjVLZIh3fup18irsgkdQn8cMeXXll2O8F1Mz7esI1XLJ28CNRMd
NgeZkxBi/vM3Xw6SBoah07H11BN54qJus++1C0MwcGX7Z33kefGhQe4gt6JIMyhN3x+q80z0B8l8
slXh/DSKAWOqbPKHohmPDbPm78G7h4ESUDLTozz4rPTF/Q8urkoaPF4m4Wwz2zuUE9Ipq3cUnmwx
HXoyEa88c/Iu0Px1u6/fr8VVVYwC6NjaggEFn/8P8M7UyKYKyNpTUGZRt6Mccm6Zq1uATgrVHVnU
5wf7zbkqCj9alpKniA49q+hiZZnYYg82zzAORJWW1yUcdGPf82TJi1HzI/+nEaahOlLbLNbufw7K
/F6xptm6O4vn3j42NNcsG/4xoMgwSLYs7sh1J+IdHAvETmh59QFGkzr2js8FxvJUEdNJJhHzPM1d
fIzhwgYuumRUyFq8yUTwYrXxjBl+KEPjNIzai7CMvhNEMqx0uyNPFRyMbKryyM/4cHO54Hw9uOam
TYf8dYbx5pXx4skTuVfyK9rRWWsCMbkcC22L12k68hwtlk8uMw0fe36IdAoACpH3l7kISaxrp2jE
sN41V27REHyJ+P+PT0ixXmKiZuvCTmI5F6SRSMdEgmTgYyQh6Q3VfRHiO8scc/iz78F8QhwKMQWy
JSbNr22uN9cumsJpYF2DmmKnyK+lW0wFUjt/dI9UjB9ukmJYw1PCd0c5vImLKydduxkGC4KqKHxZ
b23VZ6D8ohLmspeNGN2+fuGX33dl0MCmyOd1MCy2Q87i8zMhJCny1qJ7TTmB8ICvRYksv+kfcpSZ
UzbdTmNEXDpC80BZaMZJCFRq+P31z1iuBTQU+A2cta4DXaPx/P55sSExCCJE2AegrH7CPmUcuDrO
ncgB2noQQo58PZbP55xmOQtsTXStrDxqsQwgo2rQLOGlbfrR2mWV5524udc9fn1Wy3vJUZjHYGQS
1GvQ9ObV/s1DY4dd2fnKAtSZtxRL7RDv2hLGjDcQ5PH1oeYL9HaF+edQPKE2ChDLkMsVRoRaXLUu
FxBtV7iWmhc+BUCdCElCH+uQvZUD+ptY7+ojl3I5f+LrT6tvVjGTAKAQHy/WcSMgRHJsMVW2jls9
dXon4VB3BiQOimMPeggxLkZ9onm00e1xeICK159+ffbLbfU/v4FijT4GjU5mUO+vtBgp1gzf4/Q1
rXvQ9aQ4KErjvW2kiBitCkSQiHx8hkNzkoG+j1cDvB3mRYmC7ikVMyv4cbbDsJZcQHf79c/75GlD
k2MI6iVFqbe8OQVvX4c2M1tRamY3bRepy8I17SOfts+eNuTiJouug/BmuUSFpQubo8MfaSJtXvep
YZ70bBe2VdN5R5b3D6vGfM9ZLJD3oPGRQixWDeHXoA0CM10hGoAdIWuZ77jyrMRGLRDFEltb23BA
0lSriUXWcPM/DhENSUsSvtN1NfEgX1/jT38S/STd0B3d5IVbLJzNZNqxPyJKE240XbWVLL+NSUbk
Q5qZG6Bt+lkoAWPolRV9n+wxv5j0iwE/k8lE4g+/S/PV4dqgIWEBp+O++Cl2xXNGXwNDm67HFtYW
SHcrbwyxlThjDUr161P/7Ma/PdxcfbxZZlrHiRGEc+P7xPT1FRSo4CRpkM4iRjCTzdcH+2ShQdsl
LMBuDt/d5bOcFfSqCdKjl0Ij61toD7AVMwU/LW2je5MgQYyOY+k8fH3UzxYZNhz/NHEwSi2H3HRj
3dbg2uEu7ZJ4a3cJ+NOCljxeZ2T1kOoigq0s8qLilSPt5AcDruC+Tmp17EH75AJgACW8mNahxW+a
//zN1Yb64GoSiwNmmh4ybtq0w9+TWwMiioDa/516RXDX9HisjqyzH++yYTLc5zMiwEt8GNo1JB8p
8Lm83hHRF0WGHtMiqG6f9SI7UhTM36X3HxMOJej88TKBHF7O7GIgrW1ac48LQh82RcDcbi7oSNII
p+oSqogL+FfhM52kuQ9xLP+/nOo8CaZmZnu57DmowptoVpkgQ5FQ7TW0A09hRghV5ufEMXz9ZC12
svPelYqDbBuuKgnby69XPPVN1ReszfZoZ7/JTSkAmMfBtygnqDwxrAySpz7Hs0XWkTfp41fBQJjD
UmUxDQS+vVhDY9MKVOewSkRREVi7BDU+YEkTycKfnyLTXuSYFj0TlqbFE9tWYdMPOuuDZntUx26E
KmWdTkI8G944PIvAzX6HjlHelAKwz5GDf3xdOEuXshnhHiKz5YvroegfmpRmstRL47EJCvtbb6QF
wIWxwlc6JA5ZUhV5hccaBJ88xByYtYJJDlK75UPcdLAgA27iCj2huU0jwpdj6rFDPMbMF0o8fZoG
WaEjxWerkxt++cfP1fxQUZHMLXQMXu+Xic6PRFiPDHlDRwbfksIfQC/aCVyrZlrXWh/dg3yITtJ+
zG///MjC4gvEpppVailKSRUYO5ggLBSlpXZTHqWkEcAiRIbWFND4dB+ETksUS62X918f+rObzWiF
Dt3r/xqLMizvs8QoRw7dFPFwDs1h3A6Mam9iE4Kbqbkk2juDvv36oJ+8wZbFa2SSAsXAaHmlkfFX
oSoYn0Ve3W47gun3fWdDtCTo4gyQsbUrseHcDkAvjn2V5g/5YqG02Bi6bA857Q9NqCBpGjMGO7gi
ON1cY0vynrMuCG4jbOAq7ghMiLzv9UwJqVIXokihM+0xALp+fQVeuxbL34GChYEp4w0dLdj7h63P
I6znwklXWgDpejI14yC85m/Hgs/AUNHZGsnwXIXizJP9vqglMp44qg4JCEl4si5fUkJiv/5Nn61u
s6LcEIp/PpRjJL4BCbHYYVEDAb1GQaQAGkRIho98rD4eSLDfoUdHdT3PkhbLKFGdORFmvGhm4aU/
AqSnCgdwHNVHTujjY8ZxUAUjbEBqh7ny/TUGS8Cfvr7QE4jNKo+vfU941zwVUAqIKHl2k8K6Ar+c
H76+kvMJvL+5r+1Hc+7eEMT2Whq9KThqbcoNIijE2iAUZgcMMdzUVjMDcOJh09lt8md9uTnFjek3
IWIsnLNgZC5E3hyPaOlax3Yyx2mYE4AVqbsQ7FGEJ6uIlNKRzPUgOLJaorF+1UO+Oc/lcZc9ALeq
miKgcNoWjX0V1jaOcBofkWSgkg8tSqYd+rCOEtAZfFvv1/hhOja8JMyMbDy6ykfBDb1J5M7ebiOT
bISKEAC6JnYJscWNeyd9HFsyHdiA042X2PiRe4cpOGG+CQ0lVa1VxBvnFQQFgQDMetATywAikY2w
BvlwNlBvp7VD0GgObs5JJpgI7WQSQbq26pY+/ZrlKS/MdVdls9Vm1GRmBvu2rzxxnUH56lZIJXu4
b6qvvRJ+LzbFlfR7fdgF0ofvBwfhJEJ+QMKIwDVWKS0CVD1BWLEadZ7pvruWIrFW7RCSKpN1XYsm
RBrQUtpJ3w6pO92KjLgerypDqMKAT5K+dy+ryi13Uyb0dWHQ+nPKjF4AQ9HTKinNW6fXa6CWbbsV
fAz3WNCoZYvcA3Chp7tA4dHzJi8Ffi6qU1kIaK6prZ3U9Fe2IRv8c63xSRMzzAoYDIkuFptdLBha
r3ByWvEup/N4xUQnPQUNBAoEAvPWGALjqTb16IJOjfM0DH18MeG02tEb1x4mmmw9aUVt1G/QPRa3
WqeF97ifjOeIZOCNTm9xq+FDoOlXk2qQVK2+IRGhv0iR029xCqd3PdE3f2sJvkwFKPc+oHeP1dRl
Zmb3yTqygPCG5GM/wEWsNor8lwkEdwSork/z/Idtlv7pCFEorM9mfS1han0Hv2Mc4+6H2SfAtvGe
QVDKGhN/PU9AV55WhDPEees8m2OLuN0mS2kDG1RsqkrL9xOgmQu/dvWTzpDxVZoW5TdrcIiqKMCC
MdI3VgWIkMsW/V+1Imks/a0VekTYt+9DoYQtfBYlWjFulIY2UMGC3+gagOqEXuTKjOHqJgmUKSui
r2sZg3jGQVBcKK+tdm7s2XcQeO11EYCNBaD3PR28cEXxFJy6cQVU24Yxv7ZyzTqA4ZJPkzFHp9kZ
LHGPzBlRkq3XDkN6oVWTsUatyENmVl1A+I5PwFgP0nQd0Q/d54110zSZuyUVSG3ABTdgFUfr1HWj
XR+AVixqyNS1M/XkTNnZAEoxNobvWdaon+kwc5Mm3duGmWNvvNLokQUKsnx0uyx36SAaSgsjwKuJ
MMa49cYOi8oQXxsyYgja/ibm/YFG/rabwp9T4h4IOMO6l5xlUfFQJCXGL+0XlSJx2WzRD+6U0u4P
sFHKcUhXgyhnpXx5r1nNQ26j6g0HTH21GqtTTNziQjbFSiNGdlUZoMes2v2mBRk3gcimXPYXkWbe
6UHRb83CJpvJJS5lLHV5HXnpVZKEw7qo0y0Cnrk1Q6oIvEwCJqwNru/HvA0fVCgeO6a+qxJFNyB4
8ruEV59gij9H+F3h652eWeseiMUF/mL4AB1tNWPQYxPkVXTT6Aj9hSC1UkUvU5pdhU7o78Lcy6m8
ANfRfRlXQPyCQ+5OROmUOo8kqiboJXuhKXNHX47kyyz8G5lrsYY/z2EY924YQuEAKl38uin6J0LC
vnuG3DB+i0+nKWqIarH686LrrnmiL2pTcMCKqFqPEeHGhNnG62qA+BT0QVuor1Z62wTG3uF6g0Gx
TRYNdOsa/vqd1yt/25H+gAs3YoOfjoDB3Fax64MHwBljdyc0yIAt40B5SXRNZ15j/IoD2Ng1GYOr
kXSo1o+DnV/I8NpTMKIjp0a6kHlg6Asi8fYknbLxSE2v2hhmVl0aozng+i4pGWlfTNdD57tXpRZ3
YD4cQrZt52XUgjM3da8Gw7vCQffIMsKzzTh3pRz9tvedg2MjC0vK/oIJ7XXNiG9dYnDZN0Oh1lSP
e7T5BIXIw+jJrdDjK981TwvL23hevXVJmm8DJhg+tkzeSbD9oLxR+2X9z6CcWuiE8R4x7H3kR0+t
Gk4nGaCUteJze3TAE6KhAtx1Xk3Dg4mZGXzIDYaAfBPq/HUJ26sSlNhapclZMppn5UzHR08W4s/b
EiNx1UXh/v9SdF7brSpBFPwi1iKHVwHKlmU5+4Xl62MThjgwpK+/pbcbTkQIprt3V4k0+Z27JGPk
jK+lr9jaZ2IQB+NyrdhTjejf52Gjie1UcaQczUqGo6uzLDyacLW1h251PqoJduHKlwkEomy6p6Zl
JbytVYggjluJKqQclo9ANrgp2F8u9cjw7jbubH5lTYRPM4XwXqFNSVuX7dMiiMdW/x31JBxhAIQE
pWB33jXdy9kZKwwgmfts5CW4nXWKGpcVphkUZY+BdTN1+Taw8n0pxZ6n/SYxsr3T9kdtuZMVAu5l
X+d2pJn87dX5edEsKhMOBsBWsh89W2N4rvx1aeysurVrZk3FQolL0NoPSvWF2jhLbyw73cmLIHIV
+MyNO1jto94HKJ9Unv5LcbGdzFGakZaZ71KuDHFWKbEvQDzj3jsD1kSJrB3XVlAP5vP4VdqLjMWU
9cwm8SA4fLtQZUpuEGx1t4EM1V6trYxSbeq3UrlFFGhSUdr1FWyh9NTxPOPf0ovBDxJGs7OG5LES
VnXk/BK6TbaD/I0q1eQ2bu6mMgJ3NrhYgbvIIfLF26e8sEy/DdrxQU55iLHsttgjKQvjUurV1avd
jqMY6EhH7+Udug/Fvbd6foA1ErkZOwj7WDdJ7DNvwJ/Vm1ejIchd5sUFkjHe1D4/9lSiUJiNoNv3
TX5E9Ba3js8vzBIU454+LKAmbhb4qWuQQpnGfyU88Pn4o9513LxaN9KO0uxttrJaU8qPHqT05AXb
wC0535TOT1r3Yc570lut9zpHy7iu3Dn6pwFa707StrS+pwtSxIUj6SSuW5XUoT8tX0MhWAnvtKcF
m3DVuy8BGkhchc3Gy819aqa7vknixRYRm9ag1uxLLRJu5aT7ZySIFx3zzdFn1FoGqCL2rDd0CBmd
zf41Ud67Ya2XoXDGjZPbW2von8Vk3MhM04fgTrXSV69ZPiuT1Uo79LT+6oP/Xqk6oZC1h8Jvz51b
CPBbwRe+pKfJzmI1gEWDvCRWazMX5t5HuVq2xYmjF2D6hXWXXE+fcdl93hfTNzMygsR8HxcmNE2Z
fKZLfUXJedBSBz3X9FQF1hWTLCjoaQ5hUHwVBcDlsvkK4NdRVda4Nuv86sjkly1Fzl6L+eUbBXFg
6Mu51K61D6NYl/dtqrtd1Pjmf+7Y+Mcm+OmkEzgF2458pzo71vq6ZvKg3fcAhma+NOlM0EE8aupf
Oo3cwcZDy2K+TpC5MLnUCw8KBcVbFPwWrNy0HHiN45jJOMUOgjHwWnfNNqicPWCyP0bG4LTkFJFb
6qhtxW+l5/91AV9s9khfS71+TxPUG24F1bcpfx3kR0g15V40fhQ0KvIlVxS6s7YRfcEHj4dCrswK
as1ALWPku3lS5QYEb9RrHLFsPLmzYx8hvBdbYesPslhOZmGDZNGCyyIqMjn1qahgYJrTs4Zz1Bqd
I3SOiGlJ7LjrbuogCoNvOBFv+tUxQPFkzbZ23jw7jX4tU1ntgzL/12oc3LvUBqBSBc+T1x0bq7g5
VvFnrdOTWO2wbLMtpqZTwiGBWR1Lpv+x/XYH0z+zlfWVGi2G2nqX1O2e784BlQeEg3yvUo2WgIKE
AIQE1jrQRQ8UZRpZvL/AAO1YSkjgu6Hf1JzDMLmx1anY9rqvKkH867nitjhWPJfGKRvt2EmCy1TK
vckWTUuOmtQ4sxYbgt3KU7wuBlyj1rQdFUo+bXn3l/vvxLrKRkcNVuOzhP4QQ1Q4OHBHxez+G7ok
NggyDnAF1fSKpCMeSv1JX63bDOs5MmtQzkvTvgdsfvO+kO+Dy/ehX49VgVB+dnCPLOszMnJBqnl4
Yt78oFh7RTXPlrNzJ+3Y1hSxv8qTg0vANlfZvCBAvnWWt9ExIPWp/BAWzFc4ItkS0GlJOSzJnVM7
L+DbIniPbHP+tMqP4MBAaZcX9gIOdp3HqQ91c/aiZcmjOVGMLX75AsQjnLwV7GtmdjhrfD5tcCR5
sfPzdkvi96kZxRWV1ibLHmZnBZ0pnqGMxg1weU0jtxm0D40nsYS9uClvWmt9me0PbfpujOe2nHYM
I96Gwd82HMBUTg0dvDntl97/1xeCiwdGcmq5H/HVqEPFX7J0FdaUz0Sc87l8o/I/DnkbeZ2/Wcpu
YzSXZrpozUuQQXqDFzgBZ0SxHdXtD4+7nWWtB32CMLa8amO6TzTxyOykxKJjnDnrbNYJIB+k17H/
tfFoeWB866aNLOuqIb+TenmxocQX7jnTvxVDS46MIWG2ZzXNlx7PsuhA8fYE3ZjvZOO48buPskxi
KzWPXUX6MvhNWVeb3D5O21suvfNkto/a8JYk1xKmadUnl7zsY79+w0ayIU4aeynxBjvfzs4SlbaM
Ss2kLChYXilZk/m0evFAixpXERR748nmtSzgcuRVdcDRhuOG84F2AgWwTdXPyitUrNQm2IC7ZTzp
Ou+6INnOidgBAgFv4iOdTrcZ42af4q0QdUyb4VhYTzaWLuaoVorB0bg12sEoXlX+WbLt7QdNXHTZ
FjWT0fHkd7cGJ2ot/VchqHOQlGmwN9qLUT7Y0PF9foK0oxJRK/qFJgosLZz9rxHEeo9cYhHAt/GD
telraj9qpn+rh/eh2iU2JEi5XdpPSRnZZ2hRpO0fFp33gLJh0GX9j+s+VZS2PYBMNaPa7ZoLcJYt
1pPYzbtjMV50RvqdRelTeSdpe2etLu7sKvw0zfDiLUG4YC9Mi42ENTN/jgoaftm/9fhdrIkuRx7n
BTCeJVPHmse+tVSxqF4DMP4J/lqntp+XVN8mRf1umJx4gi4mMBlP0Lu1RHAGV6EatKN9Bz8sDTxG
FWY1b41S7O/7t8J/mLrDqg1xUy3bdVoOtLHYPzPHeDZfxp4N+/TFn34Xq4bQ89w6H6tuo0C8Nu41
VccVxlggNJq57oOWYybFqcByhGx5hDYTn0d9398Hf0D3ycm2lt8eG3ydBEYpUPyj50gEpLi5sioF
8v0Mg+9Vjfypq4m0fxqn5X919eiphcZSfra4mUVnPWnTPiN0v+naX9ekHWMVW4cjOPTOKJAruq3p
hPbspW/VceqqbTf256YEj0SmHQ+JY/v/OPQb5BTnKwPL79F1ipCexjU32m+wuTfZzdT49GXbtoVU
qpVhsBS33He+eRbsp1JDyJAMTzYja7kgohhz1Dh9w5lU5H+otXmAmzQ9QEK8NAY/WE+6MVos98FM
3L3vl2f+mWMTkHnM3aHQH+g57Xua0zXVQVc1V0lK26bQU5CwAtTrczwZXixmIrC8y0LpOHtDzRfm
2ls8UK+FzHnDeDs713nbjDgk76634pjjfJBUzDRRxggvZ+S0n6K+Jmn+ourxvzmZwh7ef6DPmOr6
mNcrFfOfheVC6h9jsnB4Q/zduWbE5tpJQRvHPcraC2dmebDbCq2CeR4W5yb8aQtNlXrFhf3fzQrd
EANR97M33FO25hysibeULi8C9We6xHO1X81db1pQxiVveGOZYyTRtEqsOB2tHRXaprSR2zS8SzUK
r+7FEP8KHhZyCLYGP2NhrbdWzm2Q81HTwO/6Px2AO2vNH4Lp6o5g58uovXsiJwMyxpNXce61FZ+6
6asoKdpYNtlWMfErat4TTCB38zA/Q2bHLOq/zJ48cgB/dqw3YehhJ9KjNwbRrAM7C55XCmezNmK3
3lt8omtLh4iHmtaAvx27NxpNWyjshKZecxwgkTF0V9tSJ1VBI1qCCOrud+qaL253l9FxDhXg7Qqm
AVYqTl4ePHC22Ftmi2yac6mVRazhPprpixR6GATZoYI0HEhcqVjG7nA3aMAttKo5YBUFBjdT09gV
3Za9mE1d/5its9OQ/2U5gxYXWbn3LPUm7g1GUOahbpp/Rh1byV7oDRj9/4q89LiMwz6YjIPhW3G5
mhGl3KbX5B4cxuau5Rpc4NiaiirnzCQcTHIwcVas9w23vlu820px64BV53ljr18gSaNkqs51O5yF
mwETok8BJN13DpLPrMvvZGnkxtZbkO+grIVpuocceV82xZyNyZTipzf/ESfc6DyrLIp+yu5jYtYf
cAzoEiwf7MvtUv+VzCxBVf1HgzPYmYgYFF+Y5E3veIau66nTgErM80HV4gNpAj0E1FmFpfbG7PNA
N6l689r9IE1wKTrtLDo6aHMw/Ev67DCTSI1lsBhRr8xbt/R/WQegftHFheEy3X+KY2Z//wrdfrPs
9kY28TlN+Jsu3oS1rngB+nGzrOrit8F/WmvcRD/y1phfVbatxmGLxyPV1bNyb7Y7RGn9aHof8Ilj
2X/iNKRIr6LEKA/AmEFKBdTiIgrsExKWnljikOGrmJfI6e3dmAXbFNjuIv8ULtfuTsn2gKGBsqAt
CXeNB89PM65xNTWxx7/aDgkRXgaIITP7vywxt6nzqcaJkCG7+kW08jbLeXRq3t/AtRRUDmSVXF66
boYwSnShDkqsSq0jiDJ6YXvmAUg51DG4W3s6eUuLR2fMvhPgc0IriPly17QFQOd5Y0pV7V13WS6k
puga0YziGRXMV27iQ7uukQMjV0z7adCYrHzm4n6h1XZc0d82m8yBPdtXB7cL9m764QXJcSnVqQAM
W6huw05vuPjerhD/gRdhXGKGEKH3FZU30g5Ggc78XGXry2qI40g2yiqOmVlfbbABTvaiJcbJda85
HBA5/q7JI8IBMHLU4rTv0MWn2HaLgocKlmdXltE6qb1f0I21nkzOzsIk6lU/9POzl2octL8T6d7V
axjE3zKMzXJ8BqvHETtnc+hoFbQpxBO3M7h+HymSDnyEZ1X3XpkDGtOzM1gg5ChXoKln+1Lb3+OM
NYZyc/ktrRebLk+Szyf6FpsBjXopf2s8CO76VzfzjobuuV5x+MHCdyovKmyWgAD1lRVae2ExAQ/k
Ydad/Whd6/JaeS9T2ezqkVam3HSMEPrgUjuvDshpBXtxTHaeFnxNXhshTohXmuGtdDZFRxFLf6ly
Tv74ZlbdZRlpbaE0r6rkDnfkzmv2ujnttH6Je07MaC5wLA9HDW10guabDu20HTr/lkw9WANeI43f
7JIyg8cnDqSunsvB2eNSBE+p3RK32VUm89msnx7wVtymCuxDMWU6Gw/ZTuo9zzrAyhkq03w1Yk1n
BlW39olg2h4ouuDlrdyQoF7+kOHdjsY6/RFdB5gjfUeHciMGe3IXNzbRMrdmul/m9DjrxvfYeteV
bgx0Zf8FQiXTDh10cZ9nvMGRpm5Kx/kD10rHrvGHn1GfxkPrc0YuxmwIRZEemaXu5oriPNAU0FWm
eztf6x8NizO1SWN6QlawFZKetJTdDWAGJsggX/e6zCj/lF1yKHP29pztV2ARm4T1bpJ9yZ5N9pdx
aGGJT8Fra+Oh92rogkFXbnG67HopPyrDhVLJcaN3H5uEOm3N+ESg1BV7zRX/1X7OwKDmNzCYNzUl
hEI77XXa2K6xZSLHey/n6TudfQu31V32RLOASj45JPc7UjAa43hZX8xlnsKqYOolp+W7FOZnG3g0
74I+fzQgHiJGN8+dt2w7ZR3WJh22d5hbNBYVucjBbA9GgFJKWeNX67K8PTXOACe2+UfR5od9y2fb
MHEKg6QnQtBdEAzfdOk5TxlmJHJYz4FTcO51JgggjkZ9yLYfpwjJGnheFizd+9MGWVlAc8xyGJhY
lcsSF175pt80LNA/e/pSv8qgRftXB5N6swHGqlfBleYmN02s4nMqCM5gH7xPK4oTR4kpeJHO7A3g
iwadWY+86x5S/TAFaftf4CQsVlR+1u4h5jpvlVfZ2nlVqq2utHrX/L98tqT/02iNLLb2gJ+axe5C
nXF9WQ+dz221yCZ40N2JaKbOfCIbBv2jZ/M5MgefwpSyImbEkh0ZcjafyCaSfT7KMU7Z3Li5Cvk1
mrlyZgmoqTDFWF1EjbBuymrqn7TMcA+ptjonKymmvVUhfaS70ZwRn4C4Lao87gqFtoRjcrFlAQyZ
xKRucMz1Q55SLAZ1aV0N2TTFRqfjFmuG2YUQar1wKUeNIkBMv1PQFWE7MTtvPBw54AhOLj2e8yp5
DpQJcwlVLnlcytKZtpXpDwfaSjUR3Wo8MWsmhV/55Ys3M87kO4U4Y6xoFy8qeyqMWfdizYFNH/ne
nJ2nDBWzRz+s5mjHr7Y0hdtu1FiLgxXMzErGVH+y27GPbRyYz1oy1Y/cv2akj5biyICc1MmMlL6I
zXynMappN82kJb26BsTuegByE1fGzRok5yBx8XW7GXWcn1SIsZPUfF/ut+hUUkrbwoWzaxTFNSjv
z7mZLRdhslNQW9p4bDsPOa1VFhT6qbEsJzxQGY67VekbmQXgXul4eFe7M6qDTkMwrlosawnqn/8S
QtxMyaTTv6b1MiAsy4zovmgZL8BgOFLNNCAW3WRwpPv7NRuqs1S1sbNH7PD+guhSc7DQpegIjjXU
1S3INV4ofu+hXGVGcWo023pITZBdSxoAcfXrOVZFjhAtVdVpEveShH7ztl3RAFgjJ+CayNWb41Rf
jpi8zaDkuCsdU7u3Do0Xx4FgbSaSZqYYxZs5qAH0UQ0diYEWQ5xVNlWs1WN5s8lu/uUeclWj7NOw
Zwljq7cTSq+OluVQDON5aRQv+iE1nsuqJrdmjVUrdxACJ16zyuxK432pmQMSLfaJwL6uvfE4iNo5
crkFwgItFeCTiTAKwbwsa60M41U2j8G5lbpgmdCiOY/Mo2TSV56s0tKH70DXgAK+ZuQOMNg6LIdg
i9C1aizfu7rS7W9C3yvAWNteh6E7pM6ylgyOvLp7X7U1aa5toUnvZQ2ky08kiTyUHHf4IMZ3z6ss
5882B2dm2AJPlCmevw4YmViJ8PEBD5oZHItgQhAtx8Spt4vH+/GspFbep0M5wACkXGuQ48VpBcEF
JmpkospPo3Ud6ze1ifL912ipN/9b2Z68q3qaYGHs5JJ+5BicIOfKwWAjtRq+aXYo+TD2q0y6yHBm
TmubxR+09YoipAqOhovTFsJS0Mztuy5aF5YqMTDTocljBzLlJpITJNRNV9sBvT1acEn1KdhEpfHB
gydTv5rH6IxKPdN7/R83m0eXmGgJf6RN6+VD96nKrlZPrj3OwUGzC1u+J4nRI4vyUjP587j1l0fU
zfPyAbeot46F22Cq7zHFg9S0Ve3ssWFLl29jm+cQfEStvzUBM7uTa1NcxCAsUaH0S2/LLaMOvjWW
PnnNp9N3Zn8rvfGufB5mFqcrxf4E+8wYOPZEqA370nedtKKpI0od571KEB10furtzHTRPhez8T97
2/eoXhy9S/K4MCHyMgrPbHbPwio1gko/+IAUaR8OdlP30y5pNeQ83O6IKP74K3duzNqWx2COnaI/
pSs1/so50CAqr2M6ys+KpAGHSXv29IreQ7IO+aumqxGyHl0LPg69bd0PP+CBT5suz9fuMAyzzhG8
cJ3VemmsJvvX++bcnebanm9AP5SFgd0disfAlWYVVw19cLp+lqVJfIU+ERXv7uM2GDWbfToy0tXA
DfdR6upm+2mPK4/VjhY0tyqtGYrhTdO2qNyAsjZpNLPIa1CBpx4etCbFfpPyFKwgHY76L9iuZbiB
LzLz3dAFVnecBLO5P3zHtMfWouyasHNBISSb3hv7mY2rpMwp0sxRC9tUGdbW9noO33I0l+LkLy3g
5I2tGq37r63QU2wbHWbnSesc6URyXqX5141o2iNLohd6C1J9TX4sKcYHTzIbGe/4FstjipOmSbNb
1jyn58UOXc0pwxZNFnV52Wq/LEb6/hvs9xmTTKrR2f+vGdpVf2ZOsyaXTB9Vdi75UmV7Iy0UuJQ1
JyOGkG8cvlf+r/bhgdi/T+vXMZHsMeuVExpw07q/pHcC8Uyma833vguEAX4ADJxckjcq25p22VTq
6rEvHQ5/WeMV+btqmQV/pLM3O7skGSzv7JNpHl+cZnHbOBODst0N1seu/TLyyQNYDcY0zNXQ9eHM
R/KvNLI+3fHLOvZmmURRwBenY7Mm+vxjiyC747AMMN8yQFRnZuZ+LrPJPgTS909rkfZH0yoTucnT
jkRU0a8zHuOkYSM9QSmNci4tLzwoiZs2nfkR5MynIULKJGRml72Ns0T0nXJWLX3lNPHUL+y/Gn1H
A6jMNHa1fdXYJNfG3EebS4qqDxL9BBWOUJu9iLx6LETV/lf0vvVBBJF5hNZ73m9r+Gpb81V8cgpb
3CyQW1+ZYAlKapKGrfDx68XaSK0MXapniqLbycWYx6U/sCxCa35R/vzc6oFmU4/4SU/SgilAqMi3
kBLKMJeGdZ72PyabDdPG8kHQEyhIrC0ABDPMk6W/dJ3KCeuL0n9yh3ZcX4ZSNiRhs/qXjDNKsGG0
73h1v1l7rFeGdazmPnuEbdo9ZoYm0bokH3aqPjl+vbUwusO+t8jedW26qW1C8UgEzuna7wxXvTnV
SuSPLVpOJUEfV4Plh5WjveszQzY3dd/zwFNnWQPeT807FH/0riXxdOrJuT6m7vBd9bLe6qgOXhNn
kD+0nFM+SMTKudt8M05+1GqqQi2Y1quH9vXExv264z1YoxK15BdlRcZRvzsmxO/Cvmg1CPYJHaqx
Wzdr0di7NDGMt26QGK3aSbsWvAf0UC/0qbx4IjEeCC9x+Up2z4olyznIa8zIxvHg2Ub55NCl+2/B
zPXWdUvV3SxdYKV0ktE4+APfqtCau+qBHAHBnor7kcjr3AW3RTOt4+AqS4WGCzRjQ74FpzrYxXfC
JMOmbYbffGjcaO1bxjjjqnb88f/GutW2BchxWum4K9kU5KRQi35bt7UZ9lzYw+z2dtT58pzR0nIr
nPRzR3mkGTSlFpaZWVdm7mD1nQXkJNHCpvUxai9jEBuJ/e5IyaS9thxY9w6RZF6jV5QJdThZ3ZvZ
0dzUvWY9SXw8t6Fb8/s5EK+SaT0MpXnSg5IShfAzQlbEj3PmoqfogqfV6M4casgHJMDZl2Be35Ty
yYIUSxdmibGF7Z9G3uxNEBNAOSQ25Zsxc8WVmV1XnIF80RzETJXEcicwwLl3BuA9pjGXxE2J1LlE
3bwOSp3vRK3yzNOonCsHkW8N8/wmZdrIbVmtIblSQEai5fTncZQfSfIiE1kp+XSDq1pwcLMmFyRn
4bMuVeN3xQyn0oYAUS/qUOoBesQSmahPSoMv9sbwhRcFaFGOc7O6W6eVZBhGNfPWoWcAlRmlHa+O
cOJreoGk5THOFRl6BG5GS3+a8RdwjfjyauL+dGdadNCHXGzdmQVQ+CknhpNZaK5oBxk/rTG4iyBi
G+UjGAb6lRxcY9+vm7DMup+JmUFbe/NZE/aL3Xs9Y+L+TbmrFfZ65oSQbZAhGbo4zCwqR7xphkik
7bDLxeKcAJNpOwIB06tn30P62mDHhCRO7Thx4qgBR2PiupZZ34aoHdqw7SZz01jmAdh3s1PS2XcZ
Qw9MdqjJKlLXWc5kclBRnlIbDGPB56yNVow59kv2ECJJijO1qrnAEIfWUNgl9jBU18QEBFONlCNJ
JcodMQ6mBvl4xvHI4IvONZNYebaTngmjcKwDd5UW4q9IY0RZ7+ZIpsG+v6rT9SWbRRvZ5XBqKu3Z
M5mht95HYdH8ZjS+B2XlbAIvuxLwelU23Yl1am9JY39knN3vKQXc23Y3PqVNR/DNqsZrERQT4i3T
inRpRMlczeEU1O88bC2sHDygcwHuJCDHGC4OAxU9HVBcLSajav4bu4VpG+a5sOmcUBdV97lwuYhf
Zei4ZC3dC6F1WFE2eD+JqR6NfPkkdvvRtt2nVPLRlP4lz9Qj/YttzWF4M0DfdGtNe8tT4xFlJaND
v15AUvt0h9Qb4pBbJrGZeavxaIwL/bK8n/+aqfJ3lpPTd5wrveCX4ZQCs0SUOrUThl1bmjQ8THcN
GThVh7miP7tpMH88eLYYiODo3BY+aGI1WM52GQo9Hlg1pM/Q5zf6Yz1zBas8FazdX2k1jDedlPJb
HfTrq7Tt8QZ9x9qOwVg/tD4O1YYFm/M8mpnH0LwhA8VUy/Hjeiq65Ulve76U7mTkcxQgRiAf5r0a
RHOgcS+skFIfukMTJWtt0BpqKx7RnY4pxLF2qaXrm3UURBIMe7iIudPeBt1dtj7GtYgL+ZPqDsM/
T1JHQoE+oKoPSPhN63HQuyUUOeVnQ3MnbigEItdRACfvESh3ybMQsiHDwsFvN1Te5j4I0tOcNB9g
NEWYEyp9ryRTkKlcugPlcBsr3ZUnUVHYC5FFOXmWba4qpjHyIpzZjhy8GfcpwXIFq2PHiWZMW3o6
+3Rt6fAawyFPUvIfdAwKHxFERi2xQweub5BbDntC3CZVUPXNRGq9KJXyXEPOWTYras/VDw4LfdKj
Dmb7oRdcFq6qAeA5EwySeuc1lWy91AXjUtPMHjOhLnQnyXRrBd+7URJ4SLMne53rXZDaqNbQnZNq
PRP6o9LW6YPN3UScHvgNifTZQoGWz7+l6mmKr/PzGliKvp4nya7Y8mCUGXGTQY+9e9OzMWhRy6Yt
eM+JC0dwOk4TpZcTLJtkavfOzGJ6MhyEPuIaFP5XP4w/bb8w2eXAvCORQQ4oS38HvJHgOQ5t2R5k
KbeWVosz4InHtWIS43TA63B4rbTiifDQ/abg0ec0Hqb705Msk7NOEHQxJktL3MwgPfKMjlRm/hR9
+16ONLXLfr0qcAVh66CC7brm06taeysa59eYcxEvnv1TZ9xCq+r0MJt5QDuqO5ilxUYbQyb8WOci
mV7SJAtiyh222x1pTARHsncHlWKYEt8kwF6Xb61jPBt+RXpMBKQVl+XsjeJdTP2+MqnHF6X/TLpA
Z1WO5Om69M1NeEAT4igiJw1oTAzlfpjLE3v12lEfeTBk94jKZJfy7BfMTeDVPfGKPQ3ptIS1GM7s
9x1ri1NuvbQEEySjN7NPjmVOG8v3v7ijw9ErH8xlCZfZf9SL5M1Ypqsq571pM+hG3vRtlQsN/Ekw
TIK1tYUfkEVeC/G6KGacJRlmUMxa/DmbOiAXq4oQUwF3fk2qKTdGl6gLxkDdzTw4bCQ3HG/wXmcv
RXSp3MQ+cq4GEh8QFVCye+iE32+8jDUbTJK8C0zvXHnGbs60PJKtpVHE8ycRQrzRmSSN5vfMWarV
JpfSkgYFuxauvLeNoqJsWk80l1piycvjnI1/uXnPIjaELVkqQH00UTwl7fKYcGYNzcl4gohuxU5p
RB1NYZIY87dMSxXBagfgZqjfJGi9R3C6YCKT8Xuphy+BfDo0Se6H6XC3infmUzlaT2mJMD1hFU+f
kAHqBb0Mx/9lMY5kiofUJyd/ECo1YYAaBo4tef8xU0rmPczdzLailDnRoZPJzKvR7LaMsbWN6k2i
l2UXj17rbKegOkJ5GY6+Rp7aSow11tnZOQ0IZnCD2n9sJxNC883XtkHHY05M0bL6rzbRLhfOQ8tE
ne0K2plJmu3Vkh2pQx/bOX1ELB2vPX31wpu+/Cy5ScrFeO3yfzXHdBqb9UGu46e5lslm7YKKR5yh
NoZMnzSiYijmLv3onW3T+JsBAuA00L7J1x14DhIXcOxtWdBezkQQw1nxQoW/TrJHnXbyv9QnDz/C
iW9WS9681d4tfvCDwTdAsoo7yG/sd8i9V6sUD3Mwpqc+Hz7zfE6hGxsfBY0yRiQU8m6zfrJKMXJV
/H1Cbv5pXFDkKAiKoe4DeKzy80Qt8cSuj/XgU/7S7XXunrXT0NQLaxOM0FO6fygmN6ygb4HP7KRi
mZ9HE9eltv7pZhNDrkSFSvvSCBkw2qdy1v9hN/pM15qoZFu9rCmWZGv50GvWLHRdMljThieNHxfq
Kt8VZnnw5uL0P0fnsdy4EUXRL0IV0MhbAsxBFJW16ZI0EnJuxK/3oXd22TUjikD3ezeqpTySiNIF
+AD0a1T4+1JTAn4vQaU1MHPUow9aPNgRWOyYrocGsQ41Y4d0VFQfGSKkwywPCCinpJiu8Ul4vzIb
n1jZtxyND9LQJnwO0x/x2vcMemHucLB9tXweZ0TAwF21NrPhl2v4UsICrf2c2XCM/ItpeIiztJsT
GX2YV+Wjq0oV5A0C2o6k30F+uvcsgp4Hksmy4gQd98aAAlRr0h1FLg7cT7VbolZfSbvwgkaTVPYu
6jdukig0puZTaeOadMRXjGDoxsSDJvtX5pyz2zjfVFKwD49ZtW41ZCqAZNqpHEkZsZp4q2QB71rj
NoUnwqsC1T14cblOGtWdx27xGbfSc6abBzsSCIjGH2My36OSpVl2El6AnwXlDbVqgK13casIWrZy
Dk4ArKGiTRoYCNk8UpVsBkesRfacxtbjII1HIetuVVtSIEbl8XVnG61HSu0ug9ldBV2UdrKPU0/B
HXP6WAVrX6ReY8vdwcahcYvyPckoL75WHbXW2rkKKUAr9jZ981nhMfrG9ratM1RthcfVUIWCvvud
tzgf0Arv/tzRc5PySsb0swKwE5xLV5W2bABCnBABC03yaRzCNkVh2zJv6OMuqQTktK8dI0aBoDIR
KvSIIVRrnybHvttJZvDD9KeqDGdFk86+bAuKuSc6knERbLN+HAOumPTs5dqv5fR4dfruGUinWU1k
jkjNOVJquxoaCuk8dHRmh7CDGnQEBrapr1vnW8b1o6Cp2lfTDx1eR81TvHLi0oniNgDs+mqgR255
T/xoDTS2nsoFmrybn8peC82cUy0V/actJF3bY3IYrT6kmFrfslA/EnmBrcrdNlWKhEIGkKlrLROr
BaHnCBeekMHTOC75HxytZnLI51+fqiD0azjOuHqfK296N+SogmGyn5Tdbzud8NukuQsB+m6mdLq5
UCnhQmTz2DUFFoXpD2cJzkY46IDa15cynd9mTzzZNcIBu7OPFvni27EqbzNPUUCA4K6iU0aB+OHe
sB+cxIUVK85dhGrCizEGKevTK91vW9nvs3CcwLZ4WLAerrHd7giMiClJ/5891oudSop9WwCEq7bd
iNr5m42CV7o7FNBfqaXvysVdNe3wQsXmLh2tI4D6GdKXh7S4JH4ZFsrZ0gWRIa11Dk1MYIZhaKje
Ii+wtfJq9Fa5lhHqDT8ZH/xZHpVR7lNpn8y7nxNJDLIip/20kXghw6Q7GYg/ny7Acx3qnm6T8sRq
CnlMGVc36s5ea3O4SoP26rG4O5ck8eQjvuHeTLdFPyH1qxhbvBcb2UAtLu4y7HIP/VGVIztHf55o
zd4xk1OrD3uZYNFsPEh199FUaUi15bqfoiuDM8bc2HuM635LjWUQeageKanJVywB1Uor7VdturvH
ElwFNjNfVUyXidr0eZIbANycswwNwkJ6ccjB/5BFGC11vwD6SH/uTZAc3iuBItDvkNYz6ckup9DE
OEbZ8K/O9E9ijU6mVVBtP9zsZZrXg+fS+h5V+8Udn0y7p1aQA8Iq3rWsCUHz19ifmNFVDClosFEb
prkr6NJo67sVa1jPjoUsB5uD7skrzXcMO3WyywrnMsjxix7DZ7BcNuLiWIviALlzoFEyGGfvT2eL
o/zTsnASS5RSw0U5rhuUhXvRXX3tmA7HZvSpCetvGtSTg2FoZQ7OG2ilHZh68kenLDOQZ8B3izkP
I3SFRL0N66ozj22Hrru13YOp7GZdmNa+mcSmdrPNvNhwk1mAU20X63gLrOGDNtR9opJDzCFTNACG
tgt0DWrhzeij2ulLr82DmGTA87FJtOXPKLqQTf9kMFG0mQjHxHyIBPvD6AybIRkOqT7/wSjaK9ej
nNYzIH3QBkbf411HVlToXJXay2K8zeKJAPw3S9cZq73QwRB5l5sLdP12t9hBR2df3eiQVeMxSpKN
IC2Tc7R7Jj36EZwO6jDtD1R4ruMCPGecAKVkhDwYFsQNEFAgjZOouOTYd+Egiz3w13cqs3Xbkvjl
V+mTJSj4pGt848rl6g/G6xhTP1Uu9S6atH9GWhI7GJU3X5cnT6d2VzXRi52xARZzvlFxHTp0r66s
wTl78/I1O/bVzwBJACiQdfH21SiQVtO4oG8zDMCI0jq4xrBHVcieUm5FSUEqwqJB5AU4H9BE6dQg
5SUjfRMyGt5ImAtjpANDMnKY2+d4EV91ZHxHFZpSX22iSd2f4G3ioKlV7QIwrVvbDFKq84y1N/lQ
sLzvRfWQO0QR8XKeXDf31jnUjUqHn7gubvhSLynWOOwDzX4SMkwrN+ym7rUSxZ4EyJYXNNYRjzWE
wqlpN/XNd1tZdz+QucNtpaPKwrEquovelycPe7WpbkNHh1O0iH3szEc/tR+1Ivkc0dM0Phxp6j3Y
0ftUUHYk62OBDcO8f1DH2kRjfewKa1c1HiY47YkI9INWTzviu85YoSlcxgFcD9ZNuHoYWy1Dr6ft
GYebADu3wmKHIsco9GzTIQxWy6uCDKXz/uhFtbkei/wvybxnh6zRsMS0EbpDOm+EhxWUtaAMqIvd
p3b9S+xstkJLA9dTMr85kC6gt20wpaCHQs5PmJ1xfeMXSMoMn5MFl9DI7Nervcviw5csLvp1zpg8
Mx5H6R/dpf7t3fTDLLODbpS8g/CupodjsHnTe3Jim+Ha9AQD84EQoo+J+Ej7DupiIGKQkve1S4kw
fG0HW3j3jSENZh1AKZZqy5NmdNfOqEK0sAgJevmnj8jEpoYyHJSguKHplHnhxV8X8Vsd6dtceHTC
8zR5bFPJuAWRDDB5ovbMDfJVFYAZi2yRfgsTrVktws70MNc5I8SEtDEr6mUYjZYKzXKML93iEiQy
gc8iMHAgLVnYDGvgoTXk9DDEmHl8RzGHlW51bqJEge2L+djMytx6TtdtGmoKH7saZyUG5p8hcmpk
lmUUGA0AYa7r5ZeLt5IQXSq68lakIT3z/VkXbY6sC/RJVlA+cYRgoIjW5P3+UZh8YNDbcTiv3fF7
qkciPpztUC6/bWoELmhGVGxhi/ctvA9RVT2GCRQTWBU5vw23ZtQguiIVh7kilbSB9AbJAzM/x4pI
kyrqg24SO6Rg+xpvRZYxAJU5QinZdlubymbfUBcSKVcYgVcxfkN7qNa2O/PA6teSkHDJ+y6L+nz3
whMVGvaM2qbXX/X/18/hTLfrqrPIFs/KMMOzVGZT4BpjF2ppvkcTtEpNdEuR+qp1uR2H+je3cWji
symEs9Ly5LkcWQdVnJ7stHv3S+fMy4GZz1xJoszdCmsMzg8zOkQqOUaoqT0WLu1nGClvHa1Ai4wz
v6xTUohdbWGQZTVAZ7/zKKtMPPOtiKwf32jOZdqswT4Y850qDUFxsp9yrPoA2jndtFO3zoS/SQeB
WK3l+zJCIrw2LLZB3hZIdJPTBAeD+emxjK78VJtygr+YR+tPS409EqlAqf5sIWWUET+YJl+bCEoN
uMftsnDEy2tP2ywHPwL88R35mmoOEsaXanyuxh8/RQjvghN2+TUDGIIWIoVtes+cIejL3y5xn6PG
oWLOfTAm9eKkaiOX8TdSw8ZEQW4PyXroMRzDlX+SCAAZi60EmGG4WxGSm1OV294odqbKCXJBmVoa
VDu3PMR1/5FE51JPtj03Szf1P06lzhhDwzxiVoDIRsNf2cFS6lsXPde9K3LxWCh89wBPsu+zfjt4
L3zusMrm24Ax957nMPdfvTuvFQ9y0ydHr60vblUcq4gNrUieaOk9+/10UKN5pMLgVC3zGaOsb8aM
ikDdoJgqm4+Wq5+KqOLrHM0DE9+DHiXryfNCvYbqiKcn/K7Y2tIDvbh72IOH2JqJebDP6HUMlKXu
ebKAurXlKBfvO4+cVUTmuo9PU8PF2k36cxcbR2n86Uu+F4tz7Jmra0DAbCbjoyHHYtXVHIHu8MlL
8OvbGkNoumFAesjnfe9c4TKfYlGcZdOdCVUJ6nK+YrOAYT74ACce9anznWCUYpvAEcw+KNxYm7C1
2rZ1u6vZmi/CZU+6A6Xe6H5TSvtT5xLvm+2UoAHlvrCNU9YX37lXP3Mw0UjebyrCuOf/+wkNijW8
dZfoX3eitJf50UjjpzmZMT8B2Tpj/u5U+ZvIPCNAEHXOJQpSpT35CXGmCV/MvGzqnhuMgHDqqgvO
DVzsTCRIG6MjwQkYlJwLXCq7R7U1oEqyrDpW5KzadRZ6XQ9YB49EmnyHAZuv58rjc8qn+S93cguW
C0dCo7+WhCm5RvsXoYJYaUtHtkL8KRh0krx/GsHnhevuVISKdHSXZ2lzb8WClF5HvjV3OM/unokF
hebDwN10uwRtFgINsa1tQusKDHcJeDw6mVvfaY9mM13JMV+nlvHo+p+DteBtrwJd2a9O4t3t5Whh
MrYG0+Z0xQpIMQ3/MfTZ+tWowi7FDDB28SvLzL7AL1K0N9lnX4QDBW79OOom70Z+MEBQOkqt9HYO
NdmuawT3BXb9AtbVkePGqeOjiVC79w59arC+NPIyNSi0hm7nmuVLlpqHGTMETembhoZmDT2qXHC7
kQZhwge39ksjx4fW1WoECspbDVLfQJA2hvYPh0wALIJTLPmdLOs6peNJb94GAnajLOJLTK56lx+w
SO7YKC+avuyWobgM2MP82cSFTDkpAguWDuQyEDwsDX5O8lXE8JsCBA8dsHOW/wwUbgCLN/seDqE3
ux/GvENhMV809d0AYr2ZxrBthUJQrz3qYtk3cfnqqIkgEyx06He1cj2hbRKN++i20w4/FxKwPQYd
m5My4jwheaBd/pa8ILZl2bRqWtclfZsLw2x+rKZXLooDl8SfJGhE1NrK018Sz0cvikZwZofAiuY3
/ovHxcXiHKb+rNZOKl6zadjGpbFLTbV3+myjdVlgTNwS8Nke04eB44nU5zixw2zwHi3gj8mChW+/
UurmE+nzRHtn5pe93clVJIe1VSRfzGIrq9MCE7WthaC2BjRrmASzUgvLKVvbtbGJkUzrSHeNmTWv
niid0/0Xpem/KEO2ecGA7FD6sCKy6ShyfxNHQOfNeEXVdlI2oI6NyKYjEaM0rTUHX9gmLuZzjN/V
op0qy39TiGv7uMIY4vybKsz1/RICT+9TjThLbKHgyDQcLfYhy+AZW30d+1dttN7NBPGv12PyxHri
ahuXJviZCIgq8jdwHSEOMFDiX7YC7u9ya3Tm39DLYwvkqWkvHgkjoajHq1XMBwt5RAXUViIPXaEY
vYzucFJO/dim1jpW2SmtkF1U5r87FZJM4jpaxttklDvyLreiMrdL10PW011CUJQzdft89PEKlusU
afViRwdC4w+d/JJTduGCg+YjkKIuGRrtR98wkGCXaz72m2klN0DLD4L42lXkAqThfgHwt9Y5638z
FRs36ogGfpkx5E02+Qb2ggJjTPEnWGtiKI+iIYcL0riTg8XA0Uao60jfQV6aIaWLFgtSuCey/9OD
CS2gY5LUfJ2oSFhBAkMe89jJj7rEst0/3PVNLYaeWfAKO89EP6G10kWAuHjtAxSIYlva7dZnIu3B
2kLpnQWsQKfO5nzOsq+m+9ObMjC9P5P4I4tzyZTVl5jYgcbOCBcjPWCq+4xHf08aLvxXOj4Unfle
aQ4jHYoGyjQwFc2nKvUC1zkWmtjY3bXHmGHp/0g/unS5tR5m96/C80AbM7kyUGkkV5StOo3Wt5Xi
s8+mdUomwyzlyoz/+npGIq3gQv/Y4TDstj9JiplVuieHDGytU2HRNQBg8TlnGPfQfbP2x6XJ5EvC
Ff6sE3l/OzBesmY58lTWHSTrlee22yzdSz0OETRwgPNi2eI4d++qLUKtxZWXi/4ZWo8y6mS6DLn5
7bRcy0tfXRiDPyIE1zNHAScCjlfPYoJ1mv4rt9urpd0dl01gey4JGvLbKdGq2XHDWORUQU/alm+j
9sv5VetxEUR9imuxf5xU9lKQD9q3d7Q6IxkCuYuRECDVxW8NfzXlkw9zUZ8ifqGjQIKNrR1BC5AG
h1nrelibb5H8rpMPLqbAuhN4tgfnb6Fx4mzpF36upZ+3dhHff6nz25QYnzHI+71C8NdudCSz7j0W
A9N7HDFNqfqr1DHWC3Ft7OYjMbxPu38FttbXYpZbmeqbwo7fAN0+Y+9hKrM/Nc8vZbHtuNdxWBCe
8kEg2UawCNXJE9lgH/pYnnyjC2VlfKnE/9fJmlPsSF1F0ObyV9PNXUnilk368VZXxBM5xPAEPiXh
IU52braC1IjsFEmmsVKbLzjOkps3zfKzvT+SWaFeksT0UBHCE6IYm4GHRbL2cq96VLVWhLAac0hH
RIxER+j4LTvvaNeetRe1IpGD9Km1yswjqiYpeBViXl8yCHclBsKwsRQZGi67PWpxciVMgj4yV+Gk
z5voOOt2g7xfNcFkmHhJNGtGtut9oYf/WuYMCsevP13Bl1cYd0RbVLeiqbKNdOev0Taw+fkQgdqE
l7mcXGuVzNFL3zj8m9ZTrC2a8zI5/baxQEC7lOi+0ZyOca/1e1tD/QPCQHr2PcxJNQSlgtpdRwPa
m2i/PIhK+AmHgXKwkw3CAf6YAiIL/ePDMHs3b0hcUNTCZBJr1lJgNox7I1mlcym2XrycHIBDDlrc
uX01bIfO+UJ43zFwUmrjRtRdWkjnOjcCGiy/KSklvcDgE1jEhWJwLuCbViIyriLzHwcb7Np2dhkZ
hwEhsjEmSVh1r3/yyn5X6/wVYKrUZ24crw0nVe6Jc/rywElc4JC0k1dNgzmd736f3jz5bX/nrbTn
nHlyadwQ+rsDIFLfaBjhkIYgzgWoDp4qq7zwRyNi53caSTNZ9bWNP0Ut39nEC9Mu8bReClbb0SA8
JfYKyL6pxRCoXy3h7fl6/hFL5eC81Palkz+OxEAN7vwITFauW5eQK9PG9o/IA3A1qze2yE9uBS4G
q/k8Im60s+kt6cAbUpSHwWTlqOS8fl8kiw8RWzMP+s53OyzOtSgqYC/ZVqScu1FApEy4cBwlhIRR
MHj0dIbWLu7+EfaLu48VOlis/NlQ2S8NE+c077Amqlsv9Cfdq/5Zy3y/hYDFiDHGPDbUP46pIZwv
4z22grBurU/p4b6wbPzvfgpJlTQWGuHi10gcA5kgJoWuYjCoShBlCylh2Tr4FDFxOP6yF/GMfoCw
8P2UNA+1E5/RtP9bLEMc2Eq/+b3+ENarU9SN9doQV2Ryn3dsq7pPJdTjAj+1QdwQzEDhaRLMrkE/
GFTH2HpyRdjnEIzxGAdxOn4aannr8KFNy/KV3Z3fjew3jbDICZLyUlXZWSQccywxyWooEkKC+iVD
VBltiEpUaBCIMKyNKd2IlPgJg1M5sHi1VqmqvpQUTwsvd8mLzbdICJUSvIwxocT73gQLHlHsQwWi
fSstEjgmR/8tEKyv5w6zC3flq1937goZGSrBlCAZ9t21EiDXGYHXxowBDV39b1KismlGtyGeDY+X
25CkVaCvoLlv1xXTLwDAuGs7gQ8rHR5p091BdLMdZXsNcSKRamPY3SFOK9fA5pGFkDBzgPf6yi1v
XfMPWPtQrowT06elwVPk8zl2CxzvBuEkctCZvO+U/iiMk03oUriUw8ihILD3sji7KQeumWkbyJ1N
POjczrl9TO1IbeVcP1dT/uX5+FqL2tjmRAGv0on5coguZsMCR1rwaiQTJYiMgpUvGzaOlC/L7Dyo
0vkpe59LqgrzvLwObf3ZKKSPlQYLSbZzmKSsOEI81SjKCNAprXDsbBJ/Y6mh36+OTSEvqO9P7SSO
aWvsTKt3QZY/KE3QN/nsPBE59zJ46C5Q/tzKuf/J+vhh7ilrSN1zmoLwFKjd774tKzaubQIUIkS+
Ter+QRnWZ1dEb8s4vBqNeAPWZwzVzSNE6UZXGhCz/08gtt3HYzeFswDlTVKj3y0eUvh82Zqx/jsr
MEb7HueIYRurM9ZNezVXUYOdn8zBqYsIBkiZazgspdXvu5r2COSCHyxhJiYjfH+O2XzVGdyTnnJO
QopdprG4pel9OlxQn+qCfL605eFI7fahzLxi40NAJqLUw8zlxtEQGOheesnYxFZuQVOhUAlKbNvy
77fAO8E66Qr75IeIcNwvJHjYqitWrqvwD7mDu4napgjmymzWbTzueU6tAIL+qREeugewVBu70Dob
eAArOfNKK6w9eK+jObpyEB26VHx7XXaaMpwARBARfpT7w1o2pdzENbpnXaDdEdMxEeaD4dV/iw42
P7vMqaRzIlonr2VPk+G5478PHbRHZ+5l7cw7baBr2rXJ9jIbUk/vZNqSkmXVpMDqWqmOMxmWYWJ3
D6OjDiZZUAtvPFqcLREYCQTkcCxMp1iTW4ZZJ22JoIcVtzXvllbiH5HpdAz3Prd3qjGGyjv0BFWw
Uw53dDVwzs6Z4nAqCf8Bd03Wve3e4phzhuCIXerzTHYwPhLBD5IpZsNpWMed/9Fp9ptLho1M5Bnz
0s5N9Ee/SA62BslQaTlsLp0uK1a7G4Wix5Gg0tUws6jWTh7mqiKRQYDoNIBB+IsQSSWfDfKLhYVb
i6JvfSBlaBKcWKDb6DDFnikcInbqkyflkSqSu+V7WQCK4k1b93z04q7RnfsBrCYHhmU7TJ0ZS/s8
pBuSkc0gjjq163ySPLHotKdIH9jAa4Q5g4tOzB6le0Ub7u5aWZ/ofX8UwjI2Rum8+KmnY48mNG1R
DmmEAjtLlRBTOZSNHqrCShF/s9u7+lKTbCL//J6MHmbzALVttkkNIGAMnsgam3sgAiBobXPSjK3G
SaZubT2yPEevKShOnTqf9QTeb5HDTqfpxkKsEJh5cS7z7BUdFV/NPW8/JvBCO/QG25GJTCDmzEcG
vsxqp1ztefHEdXCtVwptVja0v7fo7zO5VVmVECAs3LM+kz2uys3YZutl6MO5oDrBSe/q9XvHr0mw
Y1PVLx3xeHWLDdKO9U9Vj3tKbPZm47434/xBMZZOhEoPKa9ZL0VGEKmVCmOX0BeAGiW6Z8XOUCKG
Oay9UZBa4tengYpNJ3KbVdtWH3ANlwFseBVB85H3pz9lMQNi7dgvS9U9dUwFVtntNZdMj27Z3XfP
tEqetVi7YNV+iWPnLH2N9V4drdg8ifbBnQGg2HLuuQKBUVdHQyMAYrC3eEqXVQ1oG3SkGhHQt7Ha
6eyUmOaSYvqKqic/bV/IyN5B5B76fLmVVcemQ7pGRlmPowH4gsYVCtiSMauP3ReeqTYYUaIKnGfA
XfK62PO715UjpkH7z26IoY3YwXQwV2gJIpRThw3fCni0oyMax+Yu0n4Z8uhhzuQxhibsCWKhI3TF
pRS6vXghl/5fNscbqRcXBYyg+q9MzWeLjKg0895AhB5U7qNahXJR3a7vvyCAV0mtM8exLVrLSebV
cE+I/K4AckNNaA/gdMhl0zdkH0Fefs4ueVez8WJDuyf6eKoadWhdjD1kf63KHjEH0mrMYaeq07+l
jkzG4xK2TPXcVw4hyuQ0EkkQjQykfvcHCN0O9h6B5Ur69ka4XVgtyM+m3D1qHKY1LmY0XJdoyI/z
mJwKv9zGhMO3FUZXvbUIcJHFq6z7N1NzDjnymnjQ3ojSI2PTfhgZWIBzPd5Vj/Gg6JEslR1Jj20b
h9LSufv72d4qm3W2VNvYBBBo0zeJyoHC3kPsqxDABBy2DjRZb5fRI4Pwk4qeG/6yHd7ST3mXHCGT
36dgAC5xv742PVso/KzySwdMM2pExAh0OmMhP8MxMTmgYi6iXT7wpMwR//8YWojJtSUCEynf3erq
c+NGURRaFhEJ6qfCmsoIXCNkX5K3QVlfADQAw5P6Zmp4wkYakoK8xaV361xvXbnutcndf5gvSPSY
D/Wg/TK2rnsJqmZ4t5EQwaFXm8Lx+cLL0JZTUHAMY+Jd1s5i7R3gQ1ZL5iakTlH2JzIs2nOCthQY
Y8nGg+s08Gfl+NKwR3GXbwxn2BpeepAWli1Xu1oIh3MNTjgb0GzqT0Np3hFhTgiCJgyaHDYpeAR5
Zzbx+XI8KYths5q9s4LRHyr9kaROTK1WBm28nFxOerjzLGxSnnh+iO2QEyVSmWQGLgxiSzd+qsbZ
WtrCpKgt7zhCQGrFTmu1EwboxxEhRISBDDJ2jkMiPXcIiY+zq4I5bd+iCfGYXrB8DH8m80DgTMgH
mqbYxbU8G4jJsIgdK786tj4RrbJQ7OKG7cJb9GmoMgKMM4oeV65wd7Y0dp6J49j3iadpdBUYbR5o
Ex40qBDCuFqe5hJzaS00YovK40QyZShm9R5V7Vuc9xw5ExMOXaBbLedadIr+FIt03zCZ0ysHxkmi
nse17Joo3Q1wRnKaszXY+mtBp8zKce1g9El5KLJZrPNYiCNb67NtWHjy0Z9x82BoyoIYd3/gL4jn
q+HTKqvr6M5oudtV74kLMtVuJUqi9uKmfawT/3Mu/CkYUvmcOKTo1KwCfnyu77HkmN13HN8vgNKh
dO2V4c6HbrBujA0s7xrHqrbyi/FSEQWIi841SJxFfDlq49FCM8auHlbwZSO9iZXzbZMsUhdkgKB/
WZjuKmR9GREZ3pNevJABwVvmYdpvj2XLsg99qaPwirM3zDcEIwFoE8RGlFHFtlTo1W5YuqPnqCcf
NRxhQQIse26vQDspKUExGxsxXRPzFFis43Pb+kV1A/Cksh4J6BynxzKe0WHyFYEY4A2s7TepkX9b
EQ+mDJekrPiFYTUwlLmmzPbDYNZFecnJZvo4d4ZGm/dID7cJQvdV4cQ4ZWwidGLlP0Y4TJxMe6vT
4kZi8sigKR6pxiHqwfmZjWQ/tPBtLpGwEN0joxjqj3h08q3nteu+7u8ZjfAuExWfmZYEhftLrjmn
F6eMxW1aZ9mhL5kWxCfc5LprU9DBf0Tqh1wwgcz109SQmUdxHw0f9zxt9yztFPi61R4WoopWPvqU
UMZTFeqif7Nd82HpUedI17r6tc8i7mhMZ6k82BDMPXLdUBnexh8bzt+FrdB50kX8VFAjDW3ckSri
EFw46zUT2mR9OxM3M5rkkCgQHuxFZxK22oRZsbrRmYwi2/hpQelNb1xjSoUdxbY0YT1vG/zZmXWp
6YXeatK75XMZrRlFr3HubfUe6RW0wb+owX5Glv5zq2Ue6QttRidOTCoNhcrjkDxK274gwt+mccL0
gA4MdK3bWhkzTa/Y25Ka3BdFR2RfzC+V8H+piWAXAHTq0BpVMQxuZPOTVWR7IVS3I8zExNJV9qMD
bBtUGdiJa/XILuJnfGI/cZ5vWhLEVG09icJ9oZUSyZIZk/vU7giofXDvhC0rJqdz/uFrxvPsmt+9
7l1mbWK0lMcFVxmoCC73EZOGU1OpIEG1lU1ycCrorB+H8Zr09jM0H+RBjFugcH6d6YLxgvjgFt9G
7caAzDJ9dyb7sanMs0zSPb7LsHRQGcITWcOIbJ+fQTfehsTY5RzUkbqTGl3L4sYvRzAsy44Dz9bW
uWdt9NEh1oBMoHleOJdQopThUhjP9YLdwJXdFk8+870MY5t1gmBhfWw/UIJMPFofhiUDr/N28J7W
VggAoyGKTvFicCFGQNqQMW8lV2FixITyzYdcFqD34uZaFQ+QztLTMrtM3nKOq3sMq/PQWerUNyit
fKoEKhjxvJ9+W97lcknRVRk6t6f+1plcBWAP7/ZCw4VQ2oVdMpS6hnQ+V8GE9XrWb8UoAgCO6q5j
CrRxCEcutRSdsIyHs5eYJ2v0dyghQsMi8Ui4V2lpvNkOR3MGew7sPgxgNsgLE9DvBFyAxcLYSTRn
cdVvPPMWI/iPBhJChGCWla75ih33AZgsPeEmq45+5/+zJ3OHm/6ABxDvocywTKDAc37MZt5Okjxy
er32Y5MyEmRX8lB+EX5wzWvyfbBQSmJJWQKVtG+97G6LfG8S+I10eovy8Wa0ablxBUEZ9M9d025a
iwidXWYyN8OCj7p+dNqpAE/LiJCpvMAiR1QUKNXxEoRyLpdwXnBO6f5ju5RrjDLryXL57sZkXczD
k+lg5KvLFj7JipHud8Wf6fS37j+Ozms5dSSKol+kKuXwCgqAwYAx2L4vKkflHFrS18/SPM+tsQ1S
9wl7rx0pYdCEE5UEYlisWAWSaWT5jLkaVMeLSc1qvkRz8y0n3AbM6ejSndjcoLz2Da08Rnb3Fako
yhy72naRVdCG8Pez+nbG/qMZlBxepOrRuO9kRSEwB4VjXRT/sIBRLDbUkzyhV6bfL3wSW1gph2Gt
PjT2Zna/sxTnaVXhilL1dRO1imN4qlP+k5DHyv2wF11zdPrkk6nZPqlaJiIsu0itil1NEsHc1c9w
rfeEsDE0MF6QXypbGQMwG3hJ9pk9/DZIMQjYqahg62DQlJ2OfrJk1Sm1LH0rZ1LgiXSfw7QvVXwr
ysJLG5FlEgm4PuPeNKq3fI5XPAha+plwlIyFP0Nj9CkghVOr9ZvG3sm1r0fYa9VvJUQvyF9k7BgK
EVPcGtCsoL7OQkK/ALFy0G+TQCveF89RCDctbV/Z9KGtA9SLs1YJ8+s4zddFM24obQPJyvZWxKQf
LfXAs+Lk83EWFGZGov1i50UwLM5DSEPKSe+nPKpyizJwrfBSY3C26sytyzeOg8KQKqrV2JPLhcuA
fBa7HUm9T1N+IXIQGImbOBttXOZL80kqUrElIGLlAXdccHXJJ8eSWqW6BeWycVicshUAvVZwnCdl
92twLrOGUD9UZfhrBPDbInylf9v1i3FeYu0k4VYCnC9xw1NqSXh1tko5vrdrY4ri5s0sUQBhs/pI
RsYsSn6rHb5Js2KHY40bRGTUKr8aXUuXRkaQRDifJmkbFtiRNMl6q2YyUYDdfXVV74lEuHkYcveO
CbEVUoXvHfkOGEFPTMDCRty+cYM8K/4qVGSGqQR1ny1gz12sWPI2shRqvtqztNQzEtYg89Kznkb1
Z/QOgOCWLVjGZSvX6VFEGIXqdD7mc+4tOvHDAzdwm/ElC/UE0mGvA4hRY6J4kgzkY9hkT72EUnDW
KQ01olOYi9mfDS6hQR+fkBjVqEcGcPTxqvQuy2ETA1W2hXErRudFqTmGoxhJMGEE0oVkEoc6oT0C
nzoa+P8q0R4GDUuB3KC8+WGWvZVkJtyZ8o9GHV2WhI0H/PLLpPbfZVu1mIpBTRiR9G5P5q2oBaVP
Z3jzmPs4fpHOlQjYUzNwKDo3+M5ppEbrBwfwvVrCR6F033PITIwJy0EdvluNQbCexcHChj7EI6mO
yCySxCRSQxV/ZfkhLRgTbPtW0oEQVhgUi/GkiVthcU8pqMfHhJbYcpQj/+Al7Knhka1cTFn8G3L7
ge8TRRHwkcBIJp7DRH5PM+U8TtbJ7sa/mPwbTmm7Ohih8Vrb9fckY0iv1/WXxqcbhaAW4vipEBgt
TWdn02wMKb7Flt1M1Wt+XKqPXK5/cdkeMu3ZwOZfOk8Ag95L5gpqb/2EifRc8iG303QwU/1tqjm1
22xPPPnRsBgRgTjtIvliRcwhpOKUCBaulLGL3bmAknkAGXAlrSsvd5PFOiGLgd4zvpee5vjc8Ncp
KB5TaihH4MQId6CP1iMPH6S11ZBiplXDr/6cg6CcWT1WiFILVLFLvsOug6Vs8jvs9iIe98QJu1FH
l4aueVQ4spbGU+X81VlFMhxyCp3bgjMuZ6hcduwsWQVvtbbfDpF+lRnhl3nqodcS0ee4Grequ0p5
0iJdZ9L80pCg0gNR5IF5yFN6WFYhoVQEmYkOX5ui45B8GimbYV6rhpgCZq9DLe2sqeDGs4PKKE/6
op9s/QczBt98uskxt84aHYxVblrrkbI7MA1kc9GPvThbkFWvc25+soq3o3zV0oORJHNlN3aW37e4
zO2ekZz6xRbaTac+yJhyyNFXuULNHeHGBWvu/nVk+jRzA1aStcsSg0FNRmsSBpnG815SV8nqp8kt
Q/AOv1qM45BFBlOlB/yKU1nW/hx/EuXqG5blT1BpV5k3QneoA4XXMfcrdDaZlrPySDcTs3B7VLfq
gLW3KQ4SC4q8bfcNa/5qpfhGBvMlaT8St9UyYhvsY4pqXUHf1ztMSyB2CZbt7PBQrNAbUBvV5Vep
oW+IcGMyMIpCHzUeZtQoaKXhoMofRolAYNE2FdykREMb2X1I2hG4KV8/DIDxdcYIM3IYYiCn/NxX
M5hYHKLw8UBpczpzxXdKFzQAN8GpPg/VgxjkbW6HtRvHx67VUdZqP83Mtce1UhcM5CUabha5800d
jrm4lWIn42tzxG4Z9unUuAbxpyTBM83h2rHyIB0zr4q+beYTGdgRY3kh1MKXJfqGlZZuHmCQPNt6
6ZuIFZw4+mfL0XEutT8dBPnsgG6WlHI7qIMbDRGcUuXVKCqmyK1D4oKF4mkYf3TOzQg9kjzmHsF0
nOv97BcNg/tJxZnbEo1AExrhDqwP8EqOmm1fjGKmgcowlFY/bTufu+kkQdoxxvBJNSVvSgiZhzmW
sMOd5jbouHt1caNfSLUve4pZbe0mZnO10KnCFE+AtKPHhjVDPSsa7JgMuQtebJa5yzoH6oiuqIc9
40jWH+QcopNUl/oIwrLXxSaLgDNKimtjN6oWkokja7f0n73D4NNw9kJckx6YG6qmDHM6BRPz9aXx
Fd4iuyuOHRZR/TmKwfk19PhKb10xXJOJcO6bwyi/qryLSuLqks+Bw5T+M43AHCtvbbWXYvJ3xFVQ
XkSXqbuX2XOvqyQmrHuLbwRMm5p1kK140bo0sHVP6RG4GY+U7QyOSGPKd6pgTV8ABE5lNxn0zWSt
TSdZElXvd5HuLZBiVVTkBfp4GcxZxAIDOBGvy7c+QhHLcCqvOOl4DrRBftFLMg6so2z5dEkrrF6J
v5b2raYhihZGddSQU8ynm0LCwrgmIbVq9jYXhIaGX2j+Ov9Uin+I6/LmWM+fJTLqGovXEv3Z/8Ia
p2fyXNKdMgq2US0qXIIQA2AHbQ3YFKZnTf8SGcL2me2KOflsp5mcYaQLRBvAcYyak7USw+GBpeDK
oBqaNIlG7Rc2Mc6vZuuO6I/NDlZuwpHfHY3oV8f3pxFH1i3uKCGBcZ5tdfH6aDqQDLuRdDzyWXmo
uCn6wiG1oGXmOHktyTyt5nBO4OLBkxhpWHxYxjLQ9JqYu576k5g+irg94TVO+GMapOVlz6qjBZMt
bQtmGDb769lYVb5E+i3FUXf2vHMMnjH/NwwC8Qao5psTQ2JVsx0q30OXgHs2s98qlbZ91f4OkgF4
UEYDMDU9Gj7840WhvKwzazI9YpqxOIbTsIgvPYJjXwEmJS4MD/FKpM/Tu6MiQDKs9MI+H6QAFBsw
Ggk2kGqydiTKuQXjAso+V0vo3WyfNLR4vvahgK38qteo8jAijOVmUW85lMpWTj2A1Zj+gUwO5iHu
tK3c9heLSpItxFtlUBSwEy3jZF/IZ1sG5fjaG5doPDGV2qi0xdJCVM3yb2IjNejSKas+RgUnBNJA
TFmFkbx1M2d7DavNrJ+M8SalkmcjgwQ46PaJdTCRNIIro21yhfEuYyRAiALGaFPQpDFr0atdYb5D
ArdCzMitWzLpLKuPXnrr0IsoSedZ0oKYBvsg2N6IACp5fcu4L6JbHT8M+V02n9rweRQR88rnGXxz
j2uvZgvmplD7lPlAvWpa7O+YDuvfGVLtdcUBGpMF3mtRzywFsn03Or6a8e6SgFNgezUI4cn112EJ
dOelIvYIvCjKyGqvYuAe9W+lmfC+PuspaKCAHJuTs3wIDK1IkDzAYW4CvXqgAWfgWRrPM0rH5G7Z
+1y52dU7BFODoG0B5NG0d2l4M3kAjXS/KD5yHcYQiDps5Z00TGYX6EvYqx5W+eGq8RXRbpwA4ZKA
dU+cZ5OFOmYWZ8jdafAZuxmpr6Hn1Vh5Jnh5+5eQ3CUDIamTH+OGTAmvIymGJ1Rgnw2F5WM/OtZc
qCAj1rt6k0NbIFWPmZ3hK+n84lSDBOIZypipcXnZkf3OGEGQpMD7wzgyTHAuI8vFWOvcF228ytAw
lZEhndQfhjY7NAK/Sn2uioq+/cam/gA5/1LAsIkreTslyxaWDwOFehOz/1Qy51+BINOiAob6yADf
cvX5xCIQ3q5CPgLfQwcqM2l9g+Q+RgVa+2jgVXX7jsisRboI/Rg1r6I7T7gh86DMS99W8+8k5kGV
+uppkrBkQfpjs7vV0F6GuRaAx/03k39DfJrpZ3IWlOjrLWTzzohYMVWOfZH92bgkOkNcKewOEtk2
Le51rnm2UcquZE8mmI5H+bGtxWHsCFGRGMyt8b363IMhbrBLTVv+P/te/tFt2ZUTEyIWRVA9/yya
/DKW42Oxk5PSLYEpMVAbG07dSvuKLJzAcL6WwtjoEmRr1uxYVMAEh5wvFnE4IlyQp6UqNrrfSKov
w+wpjCn6j4ldr+lsEhUMABGLLFLmfd7gJbmHNfXS7PZzc9amCQ7cdW2W4dfswjn1yO8hGHK3FOKT
AERkJ2ieu9KTrPGQkUcQ9cWbLc9boRBCuUu7keNVbNpyuHQprGre1hPAPyZphczkT3Y71J4sTN8L
Cb2/ZgSDDEBV/x3rp4Uq2ypOy6IGJkMdez5KSu2NzTmCGSMkQrDwNrC7HlMZKWv3nGNuIrUgVKHG
HqTQr2gKs1k7omTdifqMTZ4ThZipHnHUgjwgMcQNJbk7khLV9IziMvmimCIY++YO5uxooAJTOoT+
1h1/ZL4mVdLiqigwDE261o700AeWWhRkoRrvMnBgpbhgTPnRJedS1RMlYgGXhBg98p81C4jXzMMK
uoWKCbgIIrbQpTh+YY8KFmAlAsWBloCZavU9M3yPACIyIP8GhpJx9y5TQUxYnNCKOfFBl95Ldjet
9C2mcq/KPyZs4FyQ18BEoq1PY/0AkM/LTZmvhweRmEeVRTHW2mAWcNGZuI82Zybzy0RsHUv1yxX5
DiO75J/FSwohY/YbHbHb0O+KCcd1G++JpXpN9fAl6U9Dvfhq9MMJhAIcy4VABrjQVZlU3jn3jHQ0
dH1fgM8ZxmvPJSHfytba8+7L9rdMMVj07137qAy+u3yftfcYb3xC/ZmGOHma6DVE/ZujwUUi4WWG
QDs+/JUrGkHElFCAfKluETzl0MXbXAeG6jn05WZNwjzOjbw23UbDaSU+MHDG6qGNFK4iaY9laaoZ
k6L11uu3OX4sEalAEb1ITF9YXMgO40doXsPXDG/zPPSoERZU9faho4NJcLUlGr7G7AXfHF9P7oX4
J8eRT0pMZEUSmKQ4L5Phzum9V/djOdOoX6WK9lSRAiinHloqS+pPRYyWt6B1N7S3kI8aHWhZftnW
1Ybl16BhKKvzxFrQyR9d89Gpi9uZPNnTu0gPHYqqmhg4lg38NvMvKnJ8BQYniLVb71w7bXckJ689
F1WLwt3dTa07C6TNQmwMkGmsZLeyA3EKN1Yyd34Nb7if2fZhICW8EYfeQsSPulsjT0Kp8lNU5rT6
tFJwCOzqKbProG7NIMStL2vyCSHkK7cE9DiJPfGM7ivZi0HzsizcDg3Tlrjdltix1tUVnhKXPhQ9
78kajGsCd1tB/WMb067gBa84gRZAd4ukkg6jH3Cr7SCvHBEY7uWQsqvOHviPbgnRgAB6t9Myus3s
gINh8AsoKyYyK277DdGqXpJjxuBtq1UmmCauVl77avyRKXe5XNAXdeEeNr3bI/5JF7wFmbIDXbwf
C+cqO/+MNDnHpCREQtrVBjDxlhJXA1vADT/rBb2nDFJWdgvMhVqaQJYKcSPObhPZt9TibEygsoRp
gGP8iDl1b2K23lrIr85LyDZYKVG1UHaZSfo+mhYjDotuoZmJwmBdFW16O4dOmGe/DdzZcoBzOCan
TJ3uC8KqzCrJ2WzOKl7LYsgDfdA+pRS/T/lojeU1z3/bMkKsJd4mQR6xoj1HuMMbLX2S4+gsRLfv
Decvmpy3mB1tW8t8J+v1cQGn5kXZS1dwXBryD/uT314ZXdtUvGEWpPvVB2D64IoapIcNMoBHWSEv
dNbpqE3R1i1Qvq0laLPBQ4Hh2nrxNI7Dc9U3j3ZuGTsdMx2qMZIBB2KWYfqQ5iVpBNpSHmzmSnE1
32ImaSSjB5YlXweCQRcK104emftqL7hqAhBsjLDf6+Iymqz9nQMHNnqnWfEglfumEJ4+jQfOk68s
4Xfk4IUc9wvL4JzFeDHx1usaTzqzh5Tfw6ZEycdyN9j6KVNWV+FJEc6Iy0mlRoZzJ33FuKJ4r6yP
BUl7r35SAeVELljFz4zgNk8lN57ye89hEivpB4BODkE8JXJkbRLYcib/y1R9Qy7EgOO3N1gZWzmN
ZEIvZpiHYXnA0/u/4ZknvIdK9hyHHnrf34iPXgzy1uASw90OP4Ta2jLSoMVnVYFRqUoFhvz3mL9O
ZJqNZuOrONpEaCJZJHFAZ6Nlm6dprs5tlbtpY2IlxHBbtYel62Bl6nAqSc2Y+seIfayUw2ex1J7C
LJU76Qhz2LVa5mt1fFEZadiF9Mso82Fk99T5SZp7KkE3DQ2CzQBfK4Jat3P15TzXBj62HmIRQDpd
/qw17rMMrbqh4B7gbV/AfBqMD0rEGdbcupVV+o1FgIqT7rhBXLGQFpiNxyRRD1mPs05cETPs9fi+
JnYQMclHm1CfZR6CpHOSIygfyJdp3xMZosAwkfrWg21Yhz/RUUoGr8kcdDzqNcqancpofsUQhSOd
0QytAo+wKh2ETfUwaAcjYRGbx3CuHDpqKjQ96Yi5oRSg6YfsayiUTaXtm9x0ElGJJMf9QcXnJau9
PDfJL1kSnOOHbEDiTqpQU0WeEWGSgZN2GnIDp3zmObUGfjPyEcx0gwH0gpktOdVTcWXy9ZKFPX4B
69XM10OInSc/sUHA1hkHg7me6piBssgfcrhCZgw2gADypZ4uP0XLl/Er9BJa5mJQrrKRH+Rh+M2W
DrzR+JVh66OaBmUUT8gapgKkcKZl5mYc5m9ggldnGp4Fv+W2WHLEG/g+V4U8Bb20rNgIWDhFYfit
1c58CFn+iiKuO5fzHJ7jprrbOrHdiu6R9M1VXzS3HBAWSUf9v0GDv0AoHUdEGSLVy7TXOY5+8L09
pDj7BQbyYAzxOy0xtbfC6dkICDEJeXOe1VC/prXyJYaJtkBjOVTNYvC0RmBeFksHwzwzAthqTzMs
7JCvum4HJNFGW9O5V3ngGNgPkulsxmmHN0T60bTsQsJNEizJxHIrfCnoXtyOD3Yr9KrG4BGBW8n0
uyo4fGeBdxWupxI4MzEPxqqa1sqQgBz+ZuKgCXZUnAGDEQdE06l/dYanLco11CujeLZw1TO3tLB0
yKa0HSvFQZ9e32Qm1utU6KICaNsCmuRRMYyPKJkDOwsvQ5n70VId+lbexSqnb6m+2pSUSqkF6mQ9
4+q3XEWBY2NmaMX1l1ZjfE8Y10YXzV8lQyOP1EcE4hU7fQxYGtuoIUuHuC1fO4reTaGBjcCvpwnx
JqcZ8J5svmtyci9a3XTLweQqB02YAG/IlOEJryhw0x4doxWUa8B4ZkVnw0Zd5FiwbVmYVjI7QaOQ
GIpbOD6y40iqbTKLo9mOBxY2O1jWVZAWy1tS4Q6Hd4/zzXLHiC5ylHyEaS8iZ/QY1uiPjU9bNBcM
ZZ6WOhd5Ymg0IQiBox5m0weKlGNddUxgEPMyktRii/S29kEwwinv26uh0JDiucSDLltHdVpYOqr+
RHJ2u2KlOOKYh9wFI3ecLy+V3kNLkJVd05o7obNtYEbBfdbUfMJDcbOj6DomSE1a1X6quvwrThgc
d0QxDYwA4uWPXcg/vSFbWQxur9Vvo0HeVawxS8uMW6Utt3liVQZvgxgKMztKIScOkbiOqSnUX+Eb
wWRXTZkZSmdnsygeYx6fRB99rmglTUzHlvEnKRv7qFpqXxsGP1QZBTRse0vZ6wgP0xLluVajP+au
4LimvSHr+w7pKFbQwhWTVm+6npKioNCJB4lRoPycKTankLqDLYN1Ae1Zzf1K1G3b2vuUTW0hTQeI
Vrs27lz4KQgDe2pUtghImI6SBA4gN++NzfJBzTA1rW1MTRNXzNZ5VjNaryTogAuQHUjqhsmattyH
s3IgmsO36xzMOuAkB5wjyx+2PnL2sqihX9YQMcbvJiGkTuzQJHhTjeeP24/0wU1u51uoD2NL7Ysa
kfnFCal5QEbSvrLVs2n0r7Cf9tNYXEl2dg2qzGgo/EGRLnnzmyAvGw1U4HhzghUvHIfl1Z7zMyfT
Tk2Gp0mGuME6Rqqsx5BJu7a6Wcu7gVlEHl5lWfJJIfhnS2tAofUi1AvA4udIA0gwpk+CTZ9IcVfS
EiDC3y6zdW20zIvNArgeCZEmsocFhVBq1wdrnpH+VlvHOa4UK4KiXXw/bm9hNqAOLJ0kUCWLwpAM
iGbgfteR8ZnHKPlS1zGd1Bw0zGOIcDrnq5wJLerBrbF8iGPNs2YKLF7GEtRh6rAzc/h9GJboL0tE
n8Rmr3LeZNbDLTMDhtA8z4SPy/qhD8NTaWskfEFG4RYdzDqQVewN4W8xOP6U636jSQFRTTtyLLzS
wqytqwyNsKk7zMEzJndrb1RxS1Lv86X9aXX1mUvosIbZRoJ7ki3yRPAIwosKl2wXhcyms5kXu/6j
dty3yl0tyh1hFZvORPwQe02eHVsI73L2mZWPulO20qx/aNNxxokZYXwyyGPPUP0ThrQtBSV0wyAS
bRFXiw+5DkfNawIwvEQvm8jE2rN66TtsCSnMkEqjD2RsDI2xVmF15e3woiKukhXw5/l0cOYY98S0
VaSCrq1FSIDgGYCTrR3t4sNmok7oDxPQ0oO8EOVXZckDmbZOW2lla2JILpiTVNRoQBAr0BgTVW7Z
qf4qtWkFBzgeihnwSv9tjndlnfWat3XUNNikNxIJFxnOkVyNnSZL28WJn1rq/gobSUTOVzh8N8pT
Jgy3Q7pnLN9EUW4jWflRyavfpAsjQ7ZrTchmuYcyYhburERfSha/KIbwyiQ9JktzKhZgeRN3fRvu
S6fw7Aijd/KH5CoV9dUc228pIj1KOFQDKatcfCqMpoiJeLJtco3xa+ET3Nu1Fowo9ybrpkMbgl9A
PIeFJH3yQxRbDjk/yOh9i7fYysAO1Z9D/FbYhOYwX1EQ9aogIuK1aplXogBj8JESVcefBxUHFcBR
0uVDFOP3HjlW5/kfR5jLDX5suugos6IelnOkvTuyJ4k3gKes+sDXypE/ddajSafP0rSIrKzxW2sP
ZTb/OB0PUJQBOMgnUQBUYmOlFldF/JnoVSJaGSCZ+KtXbYPTnRyMC9Z8k6m0qvVrrapdOYceElAv
N17JWdqKl0aKCNs6FQzDTV6uvoZvC0AOEZ2q3CepfISt/KX0DUZqPDBoKflLhwZUzgJzA//r4MD3
4MOCmbOb1PZPSOo3EI05nVhNxQxTSW3gsGCqlmZENi2HDs8085hcOltrTiwiZYE2rGH42Em4UTiv
CxlJVZfvlmXd+ExPJbT6WQMEwma8x6GdasVJRnZmI5IamxYLUuuSZYluWCGxFswMIP2/VHdQhTcH
m10IT3rPI1iQLD1gcCLRhkf9kS34gvlqE5bcoklWF9CDDBteS6bbuPbI9ybHsoHmkAcjcAJHv3f5
Cz54IU7UhjaKZempjnZJf0zR+8KvWJxdRpeDBpbc92Y+1YjuotTr5R2jy67fc1ELMB1nE/SK8642
d3N5L0ZEdWh3F/290H4NViP2wTQuVqV4TEs4v5J82zMLxfcltAtAyEUC2gXf61PBc2f62EhZEkIi
gZutcLNbYAByXj8kAChqKOe6NZ1r8ltORQ0PofFVzO8505PuFyzNkgbMAZRLNhy1kZwSj3dppdB3
3zqIdniYrO5mekJzvoMRIHfgthjwrYDY5k+hjp2NWjMo2NYlZhyI6DGNlCDxyYLfZQD8vtna15Si
cHAV5xmp366z/qF0wICrAkgrnGEfqYvhWfm7Xd57Lkwip7wEGhkbNAMbwBRE0ZNWBIN0YHhO8rdX
pTXNYKCDBhztmRipVyqvrR4jmZPQxrDi/ie1VzP5q6ZrY0C5hMUGI+65GTZ6sWlyEKSbuvuRsLR3
b2YRWPKJsrBYvu181VGCXgIWQlKWdhQlg8v6lYT7tLiiEEglbCziIWpEyV5p/CQJPdHRgOhC2hvS
vSxI3gCg2DY4p1Uu1DwB1W+NPUkzue3qo682H3SvMiDHsAGwCNWDaOi2egBYsKoXS0rhZ9O37IGY
gkJAnFWgUoMhBuDdKzE4Tn+W4k2Xmp7Kap5zQDnKrbQ/VzG7ZZ3mlv3ve44aVBaeWvmDfc7VR78G
Tt5BuyyYeRDhLOIEgrEuPuU1JWP2Ejb8KvBtLBMRTQKYbBnLfpAn9qkYo70pXcbCrxSMLJF+YYzK
XbMN4XdvyFzKncswAWkm6hCDJyldCZVVUJr/Jp0QwwhgW3WImVLk/KOe2ZDEQiftja2jReRPs5+4
KtM74qC+2w/xjUwPXi1Mee1XKdwRI+UYDA2eNlAY8NbHs1ndMexzXVYolzFRRKz4yd9Fic3b0zOy
f6/fSkJ6DE7Wb5oc7FPPM+qSEPWdRs47blamLq9dduFJsXDUONqZoXNawz9bI1H8nEbHoG4TYPyw
ylbEDzFAjz21fZKLN5XfLouvWfU7AD2g2pAuRg0kHhlLXPixuk/Fvu+uYrrgzzvg6Wr0gEXKyCUe
jwj4fwB9JtZOg1QMtJ8Z9BEH2CtwenU1PE7iSeNLdyj+s2511+LnTIgkQEpVwFwBoifzWaV4qFzt
G6qQFB0A7CjL82TfpZHwBxeFUXyWUIDlwM15cXDNNiTBDcBpdkKyCZ88dfNVY/ql0DO02fKYJC9c
jzVsz3VxwgeJDDMw8Iw4gzt+RssPOSlJ/MfqxJZGT8ZbQbwivvOIoKDL3O0KprwA1NcnC7WAK9Zz
r344aNtahbpQ/evUyI1nxG1oRiJqfXli6/CKx2Cc/2nSm0BJU+m/2rJHytEmfml5Jcnks+3aVGFd
dFKGPYCYDDUg2bYaD0hmX5ToSaluBWaoHmrT/J2Wx1Y9wsGjWTjBWqyt75lpu8ULHd9y4eNi5afH
5tl2HlHuSxgwGZOKv4z3n6iw4eaAP5V3Jgvt4Vggh6LQcrRnRNSdJVaUB1B+mA+USihm59NsPRIC
zxVOQr8cwU3AFDmUxmfefVi1P0bnLP0wND8JabhBzN0wkOE/bIvPmSdTD/hP1eISJ3kNcdnb+7hk
0VK4mX5I4+OI+07SdxNyhUV5h8DQOyxyITIRgGPvobxbAwZrZmqyOvvSqnwlMlHFQIQ+anmUwAt7
+VvGDNg9zcaJcHVSRef5R8RfPbEG3J2QCyonmNUtwrNYUJ3j0yTBYHWj/2MebuZbTMMVvRKlJOef
cbaxWhCXQtN/G5OnZtgRD6indEWMMZhWESFocfwt+YWR1rgcB92N15Xyd9r3jFK3y8fUoC/b8XJG
47bQPEZW4FQRWZsRi3KkgYN0LqJHUb/XMXNltjVjsTxja286XLXMDDmgnehfrH7JzmuZAzdYb6On
jD2pc3e01wVApeWtrCcpBo2Z+Hnx0i7vEUspSxqPahK7UXpdo4eSiutm/OpozSI3y/dzejKjnZ0H
kPj9cXjHSoti+iMHPC//JNpn0aDnoFProre+/sCfjLEEeHpeMtlF9+NN0V7tgil6l7s3SU0Otipv
cf7x2Dks/CftniHjbHX+ipEPpHqNf1iQdy/pJA72iNdz3nTjsai+KIFcw/hcsnedxSriouI7jUOX
UQlsz3ML2VCFCt5QZwFaD43zZKo+m0QTeDhS0f41hnCjTKvf7SMaP4xx9KZlcvsch1jM6ASZt4H9
AKpSv7yWHFx4MmErciqTotSgvmI3KEhcsyggVC+C6F+h5bRootoSfaIBm/0ZyNeCbiWvduIlN9Uz
a4tKOpeGLymor7S7mcwbSz+xsdDeLfk75TnMceOVGjwh1LcE991j28MWu7GlLwsJEPgXNX01i12X
7Yf84qR3PTzjJUKZkYP/Ue5m59r9E0pzh5XQyHHJoch+X0a45EWcvAnwpdbwS+dlGADdaH8KXw0D
HZihT2p3k5E6lsYNdiN622CZnE0jJn3TG398eHF61ok80k2PNAEqqg9+bnIcCJlE/OOEz2FxDZ27
rF17Y68oz8K8tPVbIUD6+lHxri+nFjC+SoI5sSERxyHcBbQMNOh1dZRAN7TkBxAXLHM579TZra17
WX8oFJ2RI7s2bEuJeSPbY5W8ZmQoPXcwFK1NbB3Gnjjydp/2f9L4OUVXYBaIq1xo3qD6B1g73mh4
qH0yrJL4s0j33fJj5vyqJ57sHBPjTR8IRCLCPKFUImMTXdpfxzIY9hePE/qrhm+x3UtU0lVnPWcz
w1wAetVWWlOrxrssXdn/OOV5FbmGjLXXhcO1BHWWyMZJs3VoyxiBglShBPuVEe/l/wYL/hN7ueVL
EZ8Om+/Y0AKzf7LrN5MRiuyRjddgLKMBoyDEn8cIRoe2mU4QI6WgxI5T4crBitIivE7PYUq0Nito
6DVwpfQg5tZYmDXf+vhdfYM5optsKgi7MFRAm9ggX+uOnXz/uxQ38BR9fmiRxjHviQlpScHy1ziB
f+Y0EP3JNr8MLqXuIuYvFurbeH7X570derlDGco9wQpVmh9JzCqHhnMrJMAdjJVsYGMECu4sdT9M
TzIK/VR7QoXgTH8lRAOE9R1JE6zRQkk+JYRqMKlGRObS60ClnR2II7uGuX/CVl1Bd48eM2qfJQTN
s4wtbN4O2gM12X8cncdu40gURb+IAEMxbRWonC3Z0oawWzZzzvz6ORxgFoNBT7dbIqteuPfcwF9P
8RQ98+mM5O5s2vGUOb0BFtduPSiOa9w95ZnQv6KhaNDfdNFfUv6M2D8VExQNKBGWvMyRGwmOccuk
6SDyswJB2TeoFngsRuYmi1p99zAi9QRkTfjqmKsU6qrgdAKjrMPkDddh8WE1WMLynZJza3ZUMGJj
cj51nzgIBlKxxk/GAqBVtzx7rDxT7eIzrSvWRvEygPHZzHlBCj0VBfPK9G/AT6J1HW4DmRcjZViU
r8riOwoJeDoOwhk77OztE3/CJC3Dx7oEHewRBlXVexIvmGz38wLwl0sVX6egS98ZOv0m3DdMP0sH
kcZs4DGoYAZG0TFz/0LqPiWKHVM4Zn7W0EVBzubYMPif9WXncbYD0cYGyA79sw6hjt4JXB0a5LTa
w0qfKk0tcj2/+DCVPzU/VzYg+Hw2ZVRnBc6WeYWMXP10mXdgQ2DDR7hLcjGIc7H5Nxa6Kb9Nfuwg
EE+ALvTJIz5NztAnOdMiyBasLgMZtCSGhpzDMg6GeQxxnDCE0lyn1oPoeOaFBh99UN61/l8CXdL8
QU+AAetiPeGZGZ5TxMdy/PUKKgGS5q15kL5iBK15/fB8rm9+Cpp+e+yoH72FxBW+UPxb1TLfwPDi
tNecJ6BcFAhAGh0z5NbTkTEEwOkWRvUnKmK+Nor6VeEn1m0UhNUxNRf9EVvifFJvKmD4gWd6XPWA
wxp913M0urQIjCy8ZBeAVxi7tzISHL2Qhn1ItBEdDthLsPld8Bv6PLJ/WfovR8JCPNcmEr/W+PL/
6agjVGkTay9sXI6ehGQYrTq+tnJ6rD+Re1rSVcrx9prcKCyR61vYvlrERMJG3YVd+jAMJ8KySFHW
8SSZLvFujozUGbQyx4oi/7E6iaWDK20LiRzEG21Iy5a6HI9NiOMsJgsdpK/ur5siX9khobFQSAx8
HXQHivJrkALGr8Ggxu4a1e7JwJqGqdkaVoaHH+yhMYROTbE0OO75ozhHQa3Z4yvGllXmb+HvWmXf
Ne5CpioJ4kWALznx2wNx5DJ/oSjaRdD0xgOAvabb2flZ9nYuywz3oV9RztXdlyExb7vHUOn0wUl9
mi62tN8CRZSFNM4gf6qObsWb7DkYFn77zvARMu8BAXjwELhCSlUf9CMN0ARjbbnMRefgDpN2YqPM
evmlGL9hTiPMimautw8zf5f6hxZugAfOjWab81qqUAFv+niEEm+HTHgPCisBV1CGTF+xxt17M9vv
MPgmZ8PHFqy1jp45SM7AEPHKs0Q2+0cXwyfYyD7H+lKx5rnpdMlB7+fskisGffqGS3w08JtAG0EI
GHGY8nQM2YZ+Ff/fYC+a6qpbw6zoXyP3E5+ezEEdHeBEV6hjI5axxo0Wj6SViMG62jJW2xLH6oB4
RDk3s30nyi8IU5noGsluDI6u9OlnT6l1mKSJ6OYnmKTSVxuzfrjJMjrHFckE8CJNlKulcFxxtsSx
VZZQmYL4Ug1XVmJtgJ+8/o0Q17WYL4fJ18QBGbYBiSprKnFdPUbVfqh/lTxal9zuoL0WI4mi2fd0
AEYJZvqAgV7xyCZrOiNMrZiGnjS2ycv0f3Il2hr5j8WIFWub1bKCmGfmOaV5wQRGniIbdS4opBil
I1n7omHet066Q9gQEE6SA7FtpDKiMm6+oS+gKtuEye//RdtdsT58PIOC8fUiwZRZcebaHE0G6mkQ
XA0Xd5vRq4cPoWFkOk7A+Y6vx/dx1M78KRvjHzHgqIoORP1qydrOzpV0ajmmSVRpOWiGvUpqMAEC
ls5xv1UNYuO2gb4lELN7Q+5p8t9RBSoDKw/oBppGEOEoEVAAR4+BrYT/Hoe3iSigoZhMir2qIUjt
CWZi39mwSOWV5alcVdnZpMMM9bfHrFoOsQs+hugcVbcuXVcKcsi1q11SGxUEpvFMm0khJCVuwQid
KxgH9D/Zou1RmpKnWCNswGpWYrT8bTz8rTfda/npQRFMLR5TDQnKlVzJ5DJ4B3grAeN3XGD22B6U
B9uliJev2U70WRQsdD64Uw0UuywV0sQRv9O+QrMCZ+JptiNaIFAoH5GBQXIuoh2LhA5KOadz86VX
B2D2/rghyC63HnGzhXGNeglIVUGnnPRA1LWZfMb5xXNhndlTNvUeBNVAQpbWHFvpz9SOwUNycdRg
cyqRxbAKDQEpxKzM84q75gifi5yEJe4zGiur4rqbTfhESwN6OMs+SKSFFxfMI4VdztThEXGKwqBm
wzOjBLPKNYtU3JkIVKZfUKmPPLll8uTqw92wrKWn0RMdtPIt+gx48QMPzbggDyxFXMA9Cd1N8hBu
/xb60ut3XuWjxO25Z5aKQcwH5u+bG1k4kEBqfwvtlvergT0BpkDB4Bq7EsopVIIyORUZ7wWqpNlw
CK0PEkuoIRaErorijnqHXI8qfmVYouAJVXD6I2eM6UBglK80G1W3RodwbGhZj17k1O0FRAjVzIEY
2ZwXKL2yp5N6HdY2bQg7acUJ/E3O6+MPe998hdq3Lz6r8V8vXe3uR83XzHEb1NhsNe0G9rgw2bNy
RpQvRb35tcuAac4agIEfwlunKnaGruPCgFR3EmzJ9GCb4uTF6KOTFGzhWzbVm83+O8g3DDAIXYUQ
w3/4R3klT7kAaJax8q+iYCuP2q1BHakoE8W9nGGwmanKLoFnE78zDLmyQ6mtoB3fmjcT4U8nhrX/
T24PRX3M2AC6xa+G9bdlQEoTLrM91hAJrzzx6NwZZWsi3nxcq4bXybD+wZwIRyzAXY5y/MIlgnV/
VHZdcw8bXPF8Aej6II3Uz+o7Ks9BcuyjUzr+CMQNGpuuHLvK1me4Yu704jLYmEW5jUN2Qihd2l2F
RoXRh4bF8JyLq2VRmpVrVd/m1dKFIVKzzW3XXn5u/Z8WWHAxArds2iX0rJUFfT3t3nq0xrXRWqRy
y/sQPRY8MIK8mGCAw06Dj5r83jj5E/2ukPd+zKdlP4thUwcWeno8/Sc5/6qyfAmAAwW9bHFjbALe
uaxbk+QOWeUchase0UisgLcg+5MfwY6PElhBOh+xschPph2Lr4OCeUY/iXeoZKg3L3K7bUfCE5Nd
QpKXm/PG7SM2FPImGYnB4Trq1UunnOnn8ugc4OJijD436KDUo+Y6VrQ0I43kqG4u2R+YubFpQcXL
qMK5k8elxJGYY+wgoZCKyQcSktSPjFMGWWZS/KndEmGaSgc+cMg3VbUkeXpW4/4JSfYR/hwFdU3i
VsLfjQ6B4PMcTXD0SdEks7d1/7/ll7x/jcamT+G64Barpul/zpqs0i+Jvqhla+f33wm8hxbwcEYt
2aDyq1B239v+A2SHYxPuIuR5pC+BpYI9fMvtj65/JObFQLWK7I16idlY+Qm4UivOrEjaiY02Zx/d
EEpK1MZoBAvC3ldJxKACrUXlwqD0D/iZ1hFJwUaQfLvlXo9vMegpxswl5x/V4hPtClbyABINFjKL
pDrqoWrNtLsFMs114f0ZOC9tHze0x/jsQFANqSrm+FMxrIjdndL+ibc5nBTDMdRlleBf4FP5hX07
ALKMo1WI4ni4UPxpDFvEh1Huq4infWW0rPFPRrlWtA7H9LJO1Q0gElpOxwsx9CHhzspobcOIrMby
A00SyIIh0BbciD1BgGHF9VcGuGk5y4d5mH7X4W4qRPyEer1TZqm67cJXmK5C2kBOH8JvBvEgS1Of
lG5bfryKsk0XGxkV3IYIzgoKgGbt+y/ygXRtbut79kNu+2PFZwA2ugn2KbxF1knJHyzvEMoK49TJ
wLvQi9Fj8BXs7ORctlc1I+rOYX2Ux9rSas8MuDVrx0fsBldLv5aIXn2Mr2O9NeWzJB9bbn2EP+xu
LKZ1avSvUzBToBRDOe7lh84DqB0CXW1ORnWMGLIr1SloDgOAr5ZBA/lT8nQmkdvKEG26Y2d1sGHM
bFhUMwg+YNcphJDpT1XPGboB8WDvUUafCgjUyPjHohK9GNmEG/IOHewULA5JrSISd5dZcDYedXPA
bw/HiiXMVw5HG/LUTOh8tRdJO9smvjRGUJk4G+1Fjy8eVYKq3sRXod/H7puMI5VgSnqY7OrHH9Ni
1sWWKd7CW7n10s9+AsVdpzoA5Pyz6B9+eu0IyyPl0KCB3NTFbXB5wpe5TS5dhx15NvoYG8j5pRlm
SS2hHkYB1Z1dBtrpcmxYZKItiDcu01frEik7aTh0NgfavRLCmcCUJVDImKL/HVqMXRQnTn9jWTvU
OnMvxv+o4fehNsXWdEtlhNWPw9IVtM5WhgYycyrKw0JAgfybxirqsCbcAMtTzOfA2RGfze4aKotB
PgfilCt7UGEUcyERvixXEg05I8kQ9TzUnqiiXW1RtAB+fhPLSRj6UtI0KMMFI52cR1/JP4nnhMi6
qfx9Sm3tgy0oq2Am3A9DX1rjvEIDWQVfNqfOMFz09I0/Xe+cEakb21EU9Wp+Yu1fZD7C8keSkTa0
cqmROJ8rro3JuXNMlR/4DPguvQYS0aF9j8ows41xK3KCySff74P/sq6gIFSQHwx0EylqCfze+N8t
JtnBE30Kzz+gTsu9+/ZO5gvitvBhcIR/+XRE8ZaX4W+SvfhQ2Qun3qtmDAdZxZq0BDmAwmSv/g4Z
G1luIrSjGrpOmWXz3aAbdVW2XawYcC0xediavGGCadoFgqg5cFzhhZK+eTKjfkVIiYnPuFjbxlVi
YFmqu6JYybx0FZ7VTF3j4YswP4bkZUTTKHQ/ur8UIqCkGRLNtWxdRGgaFyixB4nbj8GzByChaYu1
1tE+3c38n1YZBAq8ZeYbPaOI7pu3DaKFJv7YORTJzkqROiDS4E3dMbiyQ7CuT3Qj9GtwclPmfhlJ
EVubdQi+tEhFqc1wlegYDdjGrcLFDDBYsU9Nw3C6JYKLm7BdsntQH35V72z7pcT3iWwWK6B+rXA+
HH3/lNNvS4nNrKwAtdwsS/kUlM2iz38bBAPKQjM3IQzkUflMURWScDyXxkdoPML+DNHFLp0UjEz1
qEPKx+zi1wxho20gALDmL5n1REokh1HX+xq7YajvS3Ob5wFrpVsZEaSr0bDIN5PdcfjQ/A981JbM
kv1YSdHClE/5iH7qijTALnG8nl3daaY+Qz1DFaXi3cvBR8/RZBn0H/1S5MOKnaAFXyyjK0J2S8v7
GZgPlWncADiRoIGhW5rhp+wdbSw3RfFbEgrDJ8CcwN3BFuD/MiwOHhiWDfUnQ7hsDgF/HYRXH49c
0n6Z7Gdc5C7Gw0KniIQYKyUXbESxE70k76IWR1E8rP4SDU5ubbpjmBxoYMCDdIEzcj9lfylaqiza
4GVkytklC3W8JDVlebOUce+AUo62rLfiaq3e0Z1pxno0VnV2Ff0yUWj2l73GqqBi8IzMMmu/ExQp
XnojIxVH+yU1TqypGFW2rDi2aQ8Md+H1F2gKar8RzUfXvFQg5f63Gh3deK0xufaKe6fbTIvHORfF
UhfVxhDn3viQgUDI9ncWYUq4RgnFRL/UB8bX+F3mguBQyrXyb6C4za17nB8jQh/6jda/E3c9GVP0
wVgowXrof218dwliUP4EvDb6Me3BnXE2E6uj4pOOvB+UF8Qv9AYCoxXlr2Qj+u6uWozcncBJnD9a
tUn9H1SwgXmNpvZmBazAFceewpoPOAz/yvYHfVWUbqY5p5cceuAiTI1808l7+m/8pXhF2/iUWh9y
d3H5bBNE/AIp/hIdK9sdNjztxusc/C8usbX6oWY1FzJTLiHfY4J/1bSmPraHlthaCRSIH58DVP6Q
VUX2ZUExTpYg/qxuhdq+Ca+mt8P2F+Q/kvlPZ4mNYJBVv+C4roKVTwR9MBfhWhW3YaRwrNEPfIgA
u6/TPHOiG9Rzj4a4RlkiTzdbQyiS03mXAoY2JjntrUX4q1CyMgBHP0KD2MS3yj+0DUeIvZDdGzMM
YRbkp14T1Dk51i8nCdY4Hfvq3Nbuwk6Pg6Fh2/9DC7WquhwVVzVvhL2Gwb5oGfWP0dWaJOrVS0xe
qZdWTGNbwuMixteu4A5/l80jtwBDW/z8tLIsa2YDBbhGARNRRSX8NLUs38is7fdpScYgw7KnFz07
So4iOEsmW1SyHjOAgQwefXrnXHmWV9VjKfyobnGIHpnsCF5Sek4uP9E4krxv+pckZWuuAIp5mUOl
XtE0Qxgp3V+VKZI5r7WjMfJ8r0sDHoUz/ATjWvUp8ccXPBWJvX3X/wjj7oNWIraA+K6ZZZ4kaW/1
jyksZVgF7VLSnQEmN04RcRuzHTPSQawr/iLav6D714IrmSLA427XiWcSbpThy4U9UomDp5DyfaYR
kvBIdViCUI5ZjwwhZXGaTNjJX/Us0n5eogBjgaU2Nw11SM4jSNMVB8vROAjjOGjbyPxKyHXO1ui5
kStod2a0bgrFe4FzgyIWcNPMRFM+8l5aU9bqI2VLanLbj9Zy5Hk1UuhX7Kzgn0gmxgKmAp9R+SFM
hnDfYwz+wf3Tkr2s7wTCBOzQLSpC/44nTOsfqrZLY2pRHgHCG2imyxJm90HnxYgMx5q+zreW7atp
HlftcFHG/lXDBqZSuPRUOBGLxcG79sUtj3QK2G8rOSkZKbbTmHUVNVskJph/E/jIjbfttZfSwTNM
FsaPjKgZxko9nELMi1n85ac/oX3Rs6348uq5Da+SCTJ8NoGTlnGAkiAlR2So8nlSWJa9PwOZ4BlX
uZ6oWei0Yi5oOmNX3XWtv21ByYWctQTTKAgSJ2X95FesvWbRyOtBcySIZtkjQ285iIuOJyBE8a+m
yyTdSbizoDaIufqjqmuFNi52TxHy31Q60TcmqLSlCVT2r2gW7LyHlLoAER+rhpMNgqwj7pTwVPLA
v+Avma/av8SjTBIYwE10XCCWiJ9qusSxhnbujbtR3ivtu5CupBEH6p6PFQV2M6xwfMzKb2naf7Ro
Zxn8MdpseBAsLGt6sLCKf4m7NDoqHO9X6pedeDM8jl1HB+CgKfRcdDi+8i8v7JmB5KZhACG+InVe
+MwV7jFXBNJzBwOBchApQLD7oKGhyR+m9NmCWIi9q1WdsYkxiNTbD/jElfeITJMBJw1Es+5RNigd
lAZccJ698PidkQlOZ+BSwsndat9mdUsbfvT40EYH0GAdzvHY3WrFH45OQ/6xhoUgSReHl9o4ikQI
9+jyTb775gSqsW0fLVja3v7oKcsk9RWo+cqILwNGuxpVrs+PQlDEPGK0pUwEvkmuyB7TDnHzLGRv
lYXpUlbvtbue2FDmUoxfA7PMCt1iQ/Wa7dPesXXsHclJhSljrkW5JfSME3xnRjtfHNkb4eH7KYgR
GzXWxMS8jMqZDtAQh6w5dIRmJ9soX0jG0sP7K+/wGorsVTHIjKy7r9+s5g+oQ26e++yGPJHDoEj2
XMllyGu8HErK53NT8P+waYXuQ94t7NdFVaxTf1/wnldJsvDVq0BbDmNwuohyfz3Ut7S+oVcH0rkv
ik39zbXKOZSTXhTfPZ+uZhYrEJgXaEMS89r2F4b41gi4/pqoB66o7mmoqPY+QVDNixsrZlYarDAD
7rCMvAxOG0ITsJvXa0RPgkAW9dpmN+WVRNe6aef1Z8qmU+ZTJQnkqVjcrQ2ph3K0VIjs4jhGZR8E
NxREGX9fRjnsx9H3Wjed3mzKe6gQake4WVXU5THUo9TWdljveLCfxl62V2lxapDNB97NbTauskjN
XVzXZ5Bli4CJUeDBQ4QpTAZYg45bZTG8wqpdCAZSozPp8odHaXpIra94meWYsseJyiUXUt4sg3tr
tTe4qQtGM+nIdi08gsCFO+e2v3AfqpJklADdIPla2kEaL3oDXCy5ys2lh7vp7vT4JwJ4Eve/mX6O
cu5oRkmlYyGgAchLoGnJQrQ9R/7THb5qJOwcSF+B/1sKRKbWDrBdTlqx3S+K3F5JlH7SkxLBmq5K
LL4QUxMKF5nFDqUgfvoMiQ1mWDbeSfvhdZv44QdoYoUAUHZBfURzLCGZRR/Ww3xFbVPqnwPcjhZl
r23/9ul2ZIthue9O/lLVYelBhzeaJ43ykIPYtJCXQIfy0WIIhlBxwLkabiV92d4NmKT4uP0tDiGG
tnm84HLPIdih+FWY5ltE7i678Ydxvd6+FRQVPdnbTFr3kbJNjX1Bedjr9y7aDdK65wtSB8hgChuQ
TN9wzIx6dIlSxuDKnHcPVLzG386vPzvS/uqagtaEAnUT2iFnXVVepPEAzmhOU42xhFMw9R0DdAs8
JaK+XXnZ8hlMYmmxDEEVV/mBRy5lb8jYJzN/E8ospgiQjSqDK6T7qcxTHx8FQV1NmHN0k54D4Fj9
HkwYKIzfaxRzyUHNZyaV14AaFmlCseIBF+FRlzcevT+5lDTl0BOKGTOfyngp9yD8h65bkpehPpe9
L618FuGvAIYsk0k7TgtAtX7kxdaG55p/qNzImPvrnejPfMkQFYR9nEgnHft60sZp+AtGcAnT4fKd
a7A6dyqCEUDm9tqo0HMiFly3oLBgHso7VydnDzVatahRQ3HaM1+YJBfo/jlfct6DuEd60D6wqCzK
6BYZo2O0JIX09V01fjCyOaOOGwksrDeXxFWggxZZPRskgPw9UjZ+baoKtv/8cczLg8RFVJ19mYgZ
yE46F1Y+z2BYt2Sjk3rT6PJKqLek/AqlcqPXD7zZZfB0U507C7WpeWnNZxPg4GQmpbW3gXlsTBnd
uMpqRC6ghMem+iPYcFkhqlMpDFAJ9t6w1kKBFts/F4SXl3z8NoND0KR+NZeAVOQIEwXlWaS/omTT
ZOeyPHhYDwLIxFqY3mOs/zbmu0JxJPcco3/UkmVAAW7D2BlI6o5Vg7nSJG9m1CIePXh1Ui7nHUA5
4u4Xfq3OBFyVpiUF0SnYu8mExaIjbSEhYQlzRvdvIFvN/7ahwbEqZGNb7WtCteLqlhAv4XEqWrrT
e07IzBYY8Kxj3YjjAV4SETroVyz20GNosMdiMYTxryMNF6gn/cOaSKlNO5JQ5S4tghQKJhhhzRlG
j4O3aS46dBSMWTSysOwiWg3iHRgGZYeK/gXd4uCUA6sSY8T5wsRlgbMyZcsnhgDVIg5/rFOMUHsY
CgYeWJvqR4VECnidR+iAjWwZIu9K+09CY9ZjeO0D9qpcHBH6HwwGiKuxjqn6XFWw5ZOHJszmAzbo
CZnZVmg2AswYfWv1o7jwDsoqmrGuCMNNQgDKYDvVZMq/e8NvY10wWOGuvLgl5yCbW9hkIr3Y0lNy
vxNrD2dx3g/31r3EylMUzxJoHt3BeEzTox++VPWSE17p8cKV3HpDzwqS5QrlCISCAT6Wz/nDzLBQ
E67cTzzT81D5kOObqF9j+KXYh4o12mA9ZNQ6rDxDVt164c49m8mqypxa5Xz0ubfIi2R/yMhlHK1j
0hcrn6lXUB0m/30uo+Iqf6PQug2TStYnlTEJ/tk5NSN8wpSuGlrCrFROMuEz1qWLm1nXTTcYWA/w
nFF98q18R+So7X+FiOVVDd2hRDyTz+9AbdAm4TpmZtjiEyMPbp4waFRR9xnYL3JdAywyfaHdQ8bT
b7fcM2q27CVpyV4BRDeraKNmgknfUog1gQ5cGApy8X9tyYqsqj1ObG2fdQWL2+KvBjJn8lSAKeOi
BqiuBeCrimXRlGsI3ssAoWLfUtQELtLMtV4eulAQ2hbdlPJfSKpjTBpRWX4WtUcM0JWoEL1ed/3W
TfNTICK8OtZMZjlVaDSv7bAkiJpxziubfvTpw6ia5WAb3AUpu3DDRrE6tVVAWwIGGOo2V3W+iBog
bN3+JVp4rHTlV0LN5Hf/C1TmDbNLyfrQjBPZBaBouGDghehajfC0x0fdLGLUCExNDRsbncO159e4
71h8hECj1OCNMwKoJjWTjz59I/SdyuYASaorLq75ZbV7EXLcditRxbviS6W2GVkkZ5hea1Ofe9HL
bP83axHlLYHtORDZXSAhbCsNiDFJLVHoBFRuneTPXJqeETCAXWFK7G5JxAWxTpimGRb7wpEIJEHx
x1pzXylTb3gRxjnobHbGgPGg6HUrGw1Nm8wT8S/L3qMc4fwf4Q86JZvlKv9BzXiUwi8f9bn0tCjp
qM9Ky2nQ+KL/DDyERSxFN0rJY7bLa3BA2lauyU1SD7L3LbOvzlGpyHOGdOdc00+DnjxSVnU0IiLd
NqDvY+R4o0KOaLTXfTFlIsxlNIEWth0z+2fmg9P0fyBmIswRJQI1xjHs9SfIvHaUxKqVt5ah7aLU
xHDVUblrfNkTGQxoADWZVUKr7K+K8Y+IthF5Dzx7/C9V/aOhuyHYllX9FmiLxuiw726hOiFYZ7XG
8E0n03ftsbjz8f4seAkI+PH/mcOZAlmVPkMLIxEjEAtVTNze8wLSg3zPohDQGLUWnNwp3YkJgJvs
k+7DViOMeZTmCFHURcbTVPElKMFXYXGdkHbepQhlLUihThj/IH72mmubX0QBuI+/czy3kANgkZvV
JlZ4tNqCjTnzyIWmgNlfdPYXcoIw1RYaG9GV594tCWCgupA5vyWrdeBsz0KGWzBUfJYVHFmRtUih
UPmbSNn4ugHy+NG7iM8gdLK1Yh3zFjzrBX6EzKwcHYskCZ38SQMAfyZ/fXSzDbrPjk/rhvq15N8K
dy3kszzsknLb/yXg+qxBmhfIRaZeli2bUp3Jr0T9QfTVPkvRoJ/HEUkHezUXSc2Rpils1wqGoZbB
Xx8wNaiPUfcWegGIGOPAzlTJkFb4af9lOXvpiVkWU7F2TslQSyQ9iLgF+EjMUKZuzjzMU7E8Lk2r
XUUK9RQxwgmMQdSU1XIAre9iD5goIq2+Rv6WIA305GxjqvcA6X4fZ4vpd0kYpmQ1PqbwVkMI9FZF
fRiarWQxT9ok91T6bLyfyWPAPwWCLm1ZutsEXlYFFmb8kAIHKafH7kfjEbjg07HyqxmgnYRpXhLp
qEwrQJBaGpArFSvHgByJHL4L5s6Di1olY/8xMI6O6HhTrziO0bTQhWVaDbKDGsrxsdzHeA+Is/se
aALqttnUdoxLnVmTwjDWjze8U2Rz6kwqi7OXNStElzGPhke83o4p7iBWUz4B8DhSqToAOidMS77m
pGR3yA7hXna0ifulEZ9jEhS9PQ0EIQ+TEBmjuEe4Z8u8HXcjIawWmkxmmP1CZ3BfA9X8aPIVvBc9
WkFrwjYysIDJ14PqqBq6jYeEy/2mFqdMned4e1ISZdwwgtlz4wptRlQRP/w5bRU+Zbavnuz0LFrY
AeN7QZlhkwBdaT8ZLtK8PhnNpkxvNZqA/rei1i4LLqPqkzC3Gd0i0QOxPqVn/GuZsPflyG1Baked
HWIW+RUHtmz+jxYdtOcon6qKPYW6Uj17TzfNhE5wVoz+SohgUZTjCr067gatl1DIPFRaoCj8HMLW
ycqLF7NF8jY5GVsR21lIvYnsrnqdyuHkqVj2O66SnqkOXtf6KrN2FkQW8wGqfGCC3E424wnj4nve
/o3gbSv44Djeicg5tv2y1m8FIv/aelhySfl9jrx9HRxM6kBVsimw9752suuzbrJekXd2+ujNeDHQ
SRv5U1MgrMoEbmNuxQlZZKAVY8+ZoCt9fEi0S6n9+awlJOWRTyj7bmtjedSTb9EkzOBSBNwHIpuJ
vw41OjF+RUUKVv6d5IS2wWSgXDpa8iUmoQ37dvCZRWuSjJjCIORdD2G+ZUqnuOcMPUSMnUoy3zaH
xEAzWVa3snE0sMI4QACZo7iBKga+8SM0nabyFqkf3TJy3JRzHxz88YloILCniXqtl2STiYVnklpq
fzXDxdOPBVU4DHlnTNewWDAzaToOPaSqk0LPxbeekCv/OTLjaHjxmKnjpfbIVo2WklE7qDdbSAQB
U3A3pTjGu4XKTFGRfMCxVv8U0DRhZ+HeXCn5JvDZznveVg7OfvcvQvWv5iolRbiydDYI0mfNQa5g
aTW8ycuJFGDiT7P5aMKTHFP4OjjNNm1wHN2rVd5M4iCMFNVP7yjZiYEZ1GQUnrSzNSvuH09McySY
6Ug8fgN1EROT5H4a3aFNkQ4hCNJtgGIo1UNxlb5s21jY3jMkxrPgXRHSHJ0W8WyGwLY5L1j4pWwp
/HVibk2ou5mi7jyJBbZOY8G7HV4s5SMC2QBFx6mlkaDn2okroF2lwgwZwCQCPJPBrKKVqyIsWbG9
LRohXPozE9EC33VU40HlAy9xlWBm4E5Cc7sEtGOgUTWeAnxP0G9cY1u4n32/E4X0y/78llYpq2gD
nz2XCLEPMrmoHkcB4Wprw3I5X6B/ZcjgJf7SKn5teeNHbyV4NqzQenPYNN02LTua0NYhbHPVquwl
qOUDfBcdg8GcxIksgcjdJNUrlALMT/YiDs65bUEb1E2k6UyoFKNdW6q9mZ7e/FUxGyC1HK1yznRs
vMsWjbfcElmdfI7shtXou0FYk2PhSVDBiJR6AylG7KJ4y+1fqz2EfcOWEBOb4rPCsZeIO78DxnCu
4u9rDV2Zx4DPhfxbtoexHlCWAORnIt5grPB08ssA07g2N5XWV7vO+L9bJQuQXsxzjYVJP9iQqSWl
JeJ6fDRVX60K9CeGik+dm7dlz0vZFYnqK4WZhD+g31jEoqmKAEuAo6PnxxiNWSzKVT4+DOa8lMve
x4gsxiYdSFHhXFMiIm8MmeNrKi44nrRYq7YIYBZmZayDER4SZLuiNtFLT7ORezCC6fbNpacTJ4r/
W20XpXzTe39JQCGt/KPn8VeZDrbExBGGVhu/EBiAdQSHNCIPPWRbk6TdHyY4xmmVy3KL3GhhOkMW
Yz8xB8cztJeOozVmE2XdpIyZbLzqsJomHB4RinvXg42J06fumT+CN9YQ/AcWr7a5oR2jOmftinHF
5WPGDDc3a46iqvyS0KSVWMMbd2s2P9xbHuKXDANDnJLeZsqPgP0XUDRcFeZyJAQerblLjq0k8ks6
agRLF584a5Oh/lcYkP37DJpBhj2JjEFEkVHgLqT6e5ABbQht7/F2ptakHvY2MQdNpid0hpgeeGSL
ovuPo/NYrtWIougXUdVkmOrmrBsUniaUIpkmN/D1XnjmKtsvIOg+Ye+111HLfJ5dRcJ13vPSyBqP
eLhrmaGr9jPvngkOupAqviAS+8nF9O0js7Lr8Vw4rzNkQfjHDB2BmgJMu93CyxC6tSmsJ59wCQup
R+hHZ4fthlt98x9eO2nuxPTRSwydzKfqfN2STOfL8QWjAWudYiYZr2KERoHOyBInclr7By8/CPBl
TuVvuiy+VD2ztlz78OrReOoB1rqfEevREC9mzgArMRcmyFotQVRfyHWKKd3vt05x7FFUDPnOTLql
x6cspm2IbnuUJw3piM/wzgDjXKjvks59RGOj9zi9gYNzmfN3t1adcYG9t55qDL6kMLjQnusM9LW8
tygkgvnxDvwWKcp0e0TAMXbIx88lgnRizJ8SX+wTkZMikywKI99nE9MVtKLop2T3wmPYkXUH44rL
BHWBqYcbLT8SesN4DY55WU1YYmYiZ7eMM/1Y1dGlHnH/YJPpoHQ6TrvVFdNfu6DkrZ8JiNwas53X
yG65O2xLDCIWokbJ4tZobw7Xo6/T7PZ091VUEjemkVL/l4/Z+FR3/SWOSMOEIecLnxZuA7No6Tf5
ks5io5lUSXSiAfsiaqu+Yz0WUUnaLwHWwqDhFI29fqlX5pH+/5FGTOs9yA6nDjI1RdTSR/xQdOXC
pE3VsBTkZN+MHeRamG6OCRK29ZaaCbMdwxXQpQ6+tWlqO43Ot+MAeTXVpjP8L0WTGvAuJ5b+N7Eb
4+5g22otPMNesjPHfLMQWLilSXtgpu+JXb5GNJk6i902N5hZ9OsWKw7Ky6e+/3Xh900VhXNUQYtg
rh86F10lywHZd4ZQB4LzenZmM8dbm6Fi90n9oG/afN9JZ2UnD5exvkYCYzb+2DFkXvN7rNB9fNoe
OJoO4rWZnHxUzZqbvQzO8G/UTgj7BgPto5eR7AZBst8UonwlUQRZu1I4Ga3wW47poQ/9WR+7LMry
4biPVtqQcRrA2DKEhAHjp7369YvrnVxTIt/68GvisAY8hyGc7ta7lq262oi9A67shnvYRGvXvTZo
rAhDSWFd5y/KdQ9x6G9zs0EWwKmWj5dI83/GKoachzR5QBJTRzgX752PWVNS9wJ3IhjYsJFLGrOV
6i57jdm2vY9bd6uSgE06yoYKdBwpD5h3Uea3OPVi2h7rB1brQia0rrOogesRDrVlJ3S474b5njKd
MtKvzmXUnti/ZMvSPemAbVh2hpj64mabjmTptRFxrAn9w0Xnve864Au4O2T4OSHmDcJuZENT4y8H
jRSVN6PAcqPZSxQj+PmL4ptZ+VCRFZn/1L737cezhIvAFl0tLZaJrArY1/oryXBtxMKmGhTVONCc
TiNk5NK5NT/rrYba1+TjMRlTSFXcsjnrM6BcI2evV68lR2XVcwZfWGMK1m+ReQcpX/nH0qZyqV98
3EEJ3Ut0MDuEMYQBSIv5878Ee7gZBsSP0Aez/Y67kHXYyXfnrfasL1Konn/H6qu2QKqGz3mKGFhh
Bea8nmMx5AimugMPQhCQzqRucNdw7mn3EzpfIBpV7K2UYd41+BgTAioY3cuebW2OX83hXg5ykJ5B
vJ3YZkfz8pcXo+FnVoP0E7F4CTAFdIaAqq4Q9lrbhNgxrXKPU5zs4RUSKjZ/3GR7g3295A3BHwFH
ZYKm3sKxF/ogzrhK/LBf67PEFlEOe3bztzG7JxyjlV+vJun969MhZ5zlbqj8CIJLWbJC7iQCzYEz
jUbVt69DxLCAwe/kogriZTQwyg7RrWG7zv/Ie/lF8tQubuGA814zkcUwv/cgENUtgHPxbtEXNsZS
ofa2K7KzC9g595ockgarYYkRqWp7uJfuU1l8TTauVsa7jenjdiMVrWzWDt4FN4eu7+0THIg666Eh
r9Y1nmiR17vRTmhZ45XGYrs0Dtl4DcL20BCnnNfiZGLPsGS2yO1TkOXbmIh0yHwfZt/uc88EgtER
jbpP5xw6+1YKg1UgulQGNEaf/2lsFVOhcfNAQ8/nZOFDw3dW2Yi8kCMZOGIUY8c4tbYqLHZ1j37e
HDc5kkkyY1Yp9Z6DpNHw4k3ZQNaqq4+xd98yZ0Sk9S2ZQOqAa93AWCTtv1yap8Rm/cxhlfntjbjy
pcnWu6sN1p7TGaDbU8yAohKwEJQ8z6r4FMCeZOAAru4G8YMQnIdn0yS3bBNbfcllSmiweTC8bg1W
oJbPg9HNmSM/c3byQD1bi9uQdM86NU8xuRR17ab2nR1p3E9WVr20kaKveMO7B3o1W7lULbKqVrrV
70aKE78NIKe9zlIzjarQI27RoLrrsa2lZbhTzniwhLcp+2JTzV0PzDrKeRJiyA/w+DrYkZNOnIBY
L1LxTreFKkWsE4SFQsWPOHwNc/1i+8iAmem1IwlL1wwtQEV9mI+3QBCTg4cKn+vO18CdcXaNHGgJ
rr8iMF4NbLbsJ+KO7E/2ZQZRsIT7rYtUroP/eaH2iqKXD73fWCUKi4D43EleEgZbVr3y+MRK7bPL
ny0nARrNlop8UxUDBsEZOIpz1TAOrPO/IZ3WJc1SqwcHP4o3XlZcVF3sK+AMHo875IAowRwV9TuK
U7qB9sbDT9BIWYjm+m66WfLYW5QgXszumqJKg0LmNdSKhX9uw+AUuOnF7bxlNtC3kYhYYXZl25Ok
9WaozHVCYmFmJGsL0aqfirWhu/swBqNGGywYCOjcJJjgXWGcgM3K5mFRSPgvSYx9NHCQEJHjUNL0
1Pwxf1jmeEa8UPjwG2RbrBAXQyUvCqdmCJCnCEhrYGsYWKwGKIpdths7h+VBWQ5oBfHv064LVxBX
IjdFs/fQs2aYrEqYWTZudyAfUI43AVwax4XHUrxFNKhxnXLVMyrifirK9OCRSuXW4YlCEkVdcI4x
u1h9sYpi9lVauNVHd9u05aqkLge0j1y3ubWB9lLjvm3ZCgwYoCdGJWPOWRx0Kxb9qmcWIiI4c/oq
gJ8iCsU3zFZ2ZfJviARbuGa2jSzmKirYl2QdOQ6kJv5QjoWV7NVpyW9A+skzSHW+EXx3JTpyDzOq
9R1UH+QHBsmbzsShCMXSB8VQAJfy5ZbKaBMH05vvkG0VKe5O+iCs3rb5VQMKi9jmK/HIi2Uq0PnB
J+ytaqEmisPAeZ5sjREBsTQ28B8UHLNWxB0ZchXguExAxL5adwxegz7815K0meboGvOaTwGpM2yI
APhHjbACucHWmhCyZ5Ri+HWsJDvYjv9jWl+ppKoOtbtvOielDxtlDpjT9dVI6T9E2kPzCaVo21Mb
/HXjTx4vWy7HJJzrI/3g+hoMtI/GfkkmfxWKX+X8anZwE/QX87y+qf5MRy1CZBJDJpjHmvvKo8/J
6hUIvqWJ00QwJ8j5qxrm1YBLPuRsjmknU44IbLwaO1yobkD2OnRxDfRh9n1Yf6wKqCbSpHra0gw9
nMjHEIZ1lylx42d08sEybYBWeGp6d5E79ZhGOz0+jThhymjYRBqDzcra62a7K7PoYLNXHeoXqzl3
A5sfwRgwCCwc2axRsTs4kIbwWJ1x4G11oSHd8K+wAmFsY66kFEfRsM2t/hiyO/ZSPAsxxlnDw0xU
kI8S7Fy0HrpAMtoV/E9Zs6qz+nMah53LZMXrq40zoUlzO64LnvZIrgIgBGDox7GvXl0v2yfedA0N
ZmhuvLOwgUsIzL1gXjnFhx7dtBiJWnVAMjjpBg7zZhjeQm98UPQxIRWr1IdWayKFsCQciNgu0C9k
ONC9vQ9rRmB+D7FgdgHZGbIGszgwCApRpbKcRZBspDrQ++Y2OueOnjkjpVcExV8DNf1JJuY1ZMnX
EVzSMOnMpmpTlOI5ReLQ+QaRqN9x+MKWfONq2CUgOzZVjfp33j3AmukdaHLmoea/1hqso+DEWHMe
WlYuFmeEQuSrBigrkY6kPD03Zfzgoz+PU/Tm2Sn3hOEUi0F/1ZnKG9Urw6atKwGvIogq2VHliLW0
6kcS+EOY8xZw7+9YbuBvryNEflH7j06Q6jV8otDHWITM9KIiSm3TQRFTgDLCU4vLKIN2n7gHqX9X
4a7mbuSdO9ij99BJY6+BQ+cDT2COMqRLCKbp0PvDT5sysMfelpLNEpFJqYeckuB7R+oWz/5oy3gj
2QyPEmfrwGJJf5rjcBqX2wg9X5RUP8VAdqdD05U12XrEdyAYUvcR9QjHjwdMTnf+FOMjbQxPAVyE
GtJBGet3oc8UT1pqoHG2dUeWi6c0XRhg5tuO7hQtgY0+OBE/NoKvUAislhXWDvirlvk8iHozT2EL
w+k25N3ObiywdSHsi8fQvgm8tTE8oGDc6xX1ruCyL2G3sNk8RnypVWW/kgzygojzGrR4c5x8PrRj
aHrxkUbn2U1g4bH4a82lS6GqEdrDiuxJF8ytDEYGBcPNIDI3QtNPA+dxPIKJVO5fXMwrXH4xGwuE
xdoZWMa/kJnAgLCvttG3Q94ZtfWQy1vlM1+Kxl3C+tXHxJsnxT602My1NbvmfNESDdbgONCcapfr
JPPhMR0VvXXkfhuFeq05bnLNoOCy0L+Z7mtWIXCkvpZpOLNeWIBVBzO8FXBOirB/ziZr5TXRewjU
0ZPZYcibW8/GQIzZTqt52+b8hwq9jJm+8MvcG/ezmoZTVLsMhMoFgP2VVHyqLZFT8PiMYVwptv/G
bBByvTcronEdyn0BKKLKkKeY/m+b2TGa1Q7YjnsjgjDG06YH+WvNcUMUAYLyeDpaKVg/nqEMBcFf
xapU/qnDKyam/hFReE8jvqkU/E8JJE+u+WR27hDiW2inDdH1FOxMv3VHrIX52lpUcHqI/yDjhXAa
9HJGLd6S+orRzE+dXakkenVKwkzPLqQ4PFvqq8xeVT8dKovzsbKPvim4e77mMBcbKF9pLfUByx9Y
Z9H6h2kYd25ZAZPz9ZVqGStFWPbD3icrAJ2iaKES5ecWyoKf+dgeKJur6m4UCFqKeCOI2GtSpBEe
89O2O5iuwxUSkmTSUajRNNgoVoO+eJSjs3UEgl8HAFFl76P8VQRIUeYUEaIQOte/S3BJlRrxEMyL
vhoLIhMpFFyhaa9T46Qm5zWs221jmuc+9jYmO0e7iBa6KPeVO6ytuj3krUQGhMSMkeVfFeQHVfEe
zpegavAOZ2uLUCtzZCHiOmtV1q8q/Qzzr6kFblLJNYBvjiG2TEW/Nqdwnwu1i9PpOSjLlY/umS0Q
k+90YU3YvnA2m9PRZAYWdO6Kixl9Uw7biJhL/aP1yVb3lx500kq4Z6NhT5KKbYdcJc9OccBlEvbk
9/7wUmDoIT0PivEw0UJBZyTdnTvYPocJmEpI7n1o75QPS5EljIQYUuku2hzGhmNqcMaqm8fOX5HN
EsXxxiBrCbOE5c5dw+xydfakXwEAZyXCAjAizVZIhbvMP4GkaXt5DRAPctfex6ZbqgI7gR2yG6H0
rQEGTdpXTldqIMO0wuqYRd4mSZzvUKHZEM1WtyYOxJWX3OceJBHNO/0Wa4SMZVuHkuSjRBk3IPae
hNqXcY3E+DdsUeS7eDVnKUKL9kUv+0susKfo4mK63sauS5xcw36wQe6nEUkQbL81Vz/VfrALTHdl
981N0x2Mc5A7mKi6Y4gh7eyQDD55m04Ha/ev0PtVVnKYolTMmBj2OpZauQ0blLCU3HZVf+Xqo0Yi
XfifNqNt2LMPf2K97coN4XGkOGfZR8qNHMUjppwhOkSKAW3SfjlOdC9Zvy8zp8PiE7CAt3Q125BS
DNDCfnX7i1cWp9BPF0N+d2dLPaZELz6KKtvnOIR7NkBAEJiw8a0pxfno3GfSSQHnL022snrPpuTg
tlcLgkycjifMHpsKT4PvDJcsmbB04gRANG5aCtN3s0gGyr8ZLKC8fyWSAbNTj3HMD64y7gYxWyIs
X62IGdngrFr0QE+jgCcI1NVRqCEpLAM7nx3/0y2KJmAa+U13K7SM5a9WBSz7FHOi5FtvJOWf4qXr
OhtsTjK8o7IjDSlkLtTEHsMOqw6IoQo2SUyQEmmWLvAKWaYbgRZlqs7VWFxNnYwr1CdFkj/7BhwC
95SGMfiqJif+LtUoRqxjGf+EhUs3i6gvYktT2dmaCd5+wCHZS0Aulf4W5Uwxx2ZWGwPBgHhrpTkh
GEj5h5/OYpoOrW4lgm4vRofpT7lJxxBDPCDw1jhVDX4hXy4DFRroaKjSJv8UFf3NQgKccLRpoj2H
nnMt0/jsinFtpPZWFR33Z4fDwiW+5mLLlyl41kbKmcG9tJ6O9R8XQV5eE2kexqjZebi3JjTGjaE9
a56LVZLBMFGXZt9dUojTdQST35/83RgiazQBW88zZ7IXUg0LJt2UVnenELJyPNMCgeRBjOaizg/p
IBZ1/+5n7Sa0uSKhxym3XrSkIsYcQ/x+LJkQcUfZYTaiV6WA7GtsqM9nxLfO0RVu0i7f2Zp91ris
VRjy1hN1DkYqzgFKkhFkD3SGs16dSz4x0fMKBpNoJYaJAi+yF00+a8nRzpkJ48UWMzsHuB7uKvEz
EhphsFfLErHzoaCkAIvhz5Debe46Y9xWGr9kbmCyQH9mw78IXIC9YwT6S10j1wuvsun+EOFtm9h+
iaq4YbpAL4YpF32qQuEItbcz5Ks3x3oniDU7ZFTJ3AfjXmp9daHyQ2uBucz2Obt4rJ8ZfVozu100
9hqZbn0YWnvsg+ChyeaXo+Qy1vZ5TOSf5aIKKtBmCnpFZ4IglbI3lWTE955vMOgxGFZ29I05NwQo
VdC27sS97cUmH3T3JWcBdpNjfzQC59ClJYBdD+diVEUvDJKXoQzxZgELfuJOe+pKjEPxR6+/1+O9
KqdNH6Ts6QhKVXI3RzfRUz6ZZrR23fG3DWtOPUrVqq6I9ISKrhdUx9wnPSR0SORoYBp6wCkmbCbJ
d3qZPWr3zTB5Y2qKB9NyASrDRwqgMrlIRIaGhFpF56p5bMPj2rulGqA8I9n3nFUjbAdXhQcrM885
gTtgmizU7PzJY0B8fVj9G0vj1fKJw6bd13J3l7UWCBLYlYFub3JP2zLAXFBjb22oVIknNhqFMOO9
tTLUIymMeb2HgwFDFyeuljX7OBlZYDgMm4plG7LPzNp7w4JvHfHlF0qtR47SEOnB2FjnBiB+68rP
rlV73aHVzu3llJWnHG6eyfK30P4C+UiJwmM8i08bk45REPM7IfAh9ojmi4Ehbn4LtafWgm3EzVkk
ODrL5NGR42NLSVhrsU8jtfWqL0Wd3zXTou/vDrUN3QrOcoRvbXor8W/hSQVE8+rJ4V1OaIEUkef2
na73n8TTF+vGxsSarGUl054G7jHunhCuJPe1NgMV6LD6+Bi2SMmSWfixVIA6A4s8MKc9NmF5SxN1
dwr9phVQhycTKAm4R+E8hkx92mG3Lcethz2yqrVl2VED2qRvaMG/snEWE7tZj4GDUJg9GVMlo44s
YeQn3epMG7KfWPOIRZp9AiL+IYj81o/4zzvde1Fl/9HALXuKmhmQrh9gcdIqhXCNpsK8IZy9uQmS
eG3A0WdToujo1UrTAV/l4d4SHxUO6YwHmOOHlfoA823Cg1OVz42T7nXSjQw3+IYAf2QRD/c3vPmY
QzqLn2ahrpXpPlcmcStkGhmIqlGIXLkYBiZZTLQ0lK9xfsltedOZ6yVjozEpDzZWLQ92QdpnSXso
kUYjM7E1/6M20VYL8dBa/eSZONhU2BJwFG9MNDGTaZ2twtuEUbJpfKREyHVsRaWVGA8g/pCMYJMx
sTkPgslm4XA4dBG7DxFTQ8C8MZr6nlTWWhfei6xobNp0WNddSI1ooSojayW3P3wUAXi7fmPKE+JH
rk4XOZhoR9zPMNfzRLepFZCwhBph7wGA6nDOHepiMSdvQxuxErYWdVi/6E34bPn9XdGEMtAEvWgA
hhskMnbIaTz7TQOkqWVwRy98yRGCiDRiitkcfX7UpZZPT4NPIJ4XSrrDbKO37cqhpm0S7crUgojA
HrYwVsBRvcmGnhljeE+DHxs9kCXKvtTmUGyTiJ5FvdFr/tKh4hNCYVaVDMcqiPko5Jk8MqN3rdeK
dUWG7zIbmh+jZ/dpkKNSTYshQ0keDkeDXacGv5iHQ7Oc78ZoWDuFvxKWjcfQXUW+RzA1sAooszrt
CiLp5QQBQOuMpYP3x4XyaiFVcRh3dbF7V33WL3NvjgVDq1L679IEF0jZ4TQN+6f6kxvWWeSRt+v0
iv4Cp3g8+An+9RlJTVs8g7SbUNz7DM1u6Zxx4hF+G+Ank4Ax/poORlbxXrQlJZt5rK3x0JTOoWym
c5ln17xPN0EOd8yorV1sPiJYQGaLENZhcIEE3WIbuxhrA4GCazhbJiPPTWQu5Dxn9MsTC+/frASD
64LdkjHJcPnUnVByorHPk3MVgVAvCADINI89FcJXydm5mhrr7nLORoFEVlniGcWSjOEuTyBUSdTQ
iVsftLq99rI5E3S3LiklgEaZ72WGXKJMOjb0WrqQtYcf14GvYaxkX9GnmsXdUUxbVXlhKnbG74JR
QH+tjU6gyeJYdzt6J5k49JL5Z2s6JRkXHvtaUe1trX+TY/HlJ2o5Fc6hNeMbI25mSuBZSJgE7huu
cb9/9z5r+7YijLHhM8SszT+4EBFsV74b5bQPu/S3CHPCzLRDijbdLh1ehfhq9Uj/+ZcsL5hItU2w
1l1GRXl4sCmJEg9ZYqWxgIgYvjf4EjkgiRkxoLpNZAU3KQsngSUtjChpPUoxiStbr4KvLi+O6Pu3
NTkGoYkc1oh+RaqeSwPwr9SmjZ6iYPZH6xF5xmdvg89MkHONlGlR76JSpJIGNT7WzGPIkXInx38a
OiadBayYwu6SpSemnTIVEdSYyuyGRYMPnxg/T4BVrWqLsxGUJ2fI/1K3J+sbfKwMy1VqtAT72dW6
UMSLack+J5aY60buqVNxNSD90L1dQU/j1P8ytIHNFF5qAd/ahYTFfEvPSK3P/IXlJo8qFRuCfinw
oT1bpHVXTf1gdbgyYHgTroQrKRLPObvEyeqWmo48SHfOhqC+lCOWEqPa8fAQkWkrNTuj0q5ZM146
qMk4BzFyGQrWuuhPhjDvMubAz4tTlPrrvBB/qYaup0IN5DmErBtNiCu8XPvQDJHc4BXV2a1RoygP
HZGLRpVploGILbvaCMueRvahucuijWkeAkS899P0GFzIgU2oYcQX3nqiuh4QSulJfHBd1lEpmz+h
VwiKh3tct+fEv+tGtgtFf4hj65u8sJV0kkMpuJArcTJaVt8mQVYu+jjglGEZLAav/Bf50aMKR1Rp
9jH12dOPLNSJvUVzAqAAcbhVvOfu9JgflVTA34Rc8xlgj8Xaw9oqZXQZhgNG2/CvDgAtlJq8dFp/
iTBZaj5XRGKebCjOST9tksingzEwvUR/vQS3bVimicFvoGZDixPJ86DZj4Y9ltaxLDFwFg4e5BE0
FE8yy5h1e/RJvYEegUIL9JpxGHWxMTsUQyMBcBY3SdTa125MuaaApQziRkjvU9HbS/bmWycjpY06
+akgqrPQO4DpVDEoyPtOfwt8BPrsk4mo9vHa4VaCNJw79VnYDDYkZrfApr8dqNMxXROl2NrLqMSM
Msb5sREYoVsbdV7bY4QsZgFsE+0nz33JEwLtsGjOHidEKrsGh08t9PdKHx6dMytXZLAR/rTqVf/h
Ohq/d7Rx3eicwdtFt6gva1xd8HpuWsfyvXGsexFU23aCv6WHe6drrhPPXdqoUnJg0JEVIdH49mzQ
V/F4t02PussoWOxlL13JyNXxKdnUJfMbTsDi2tGrOYDhzKC4d2HyEE60H7vpJZ80FlH4b8r0noNN
kBbwC1bXbGEYKYOtEwDviZvDzgmAAeuICncEE9LgwpJBn9XfbOz+dF1rL5yp7nLrJfbKVNnJJjTa
8IHmic7/8OhBNA75qLN9CHCoNAf13XhvnBnvetDddY8BMQEhtn63JmcRS7pwpd06oEgjpant1FcP
B5NTGO/O6D9HjNxyQsEruhQUADujvoKZxT5Rr0zrJQWfwtUDp4p1EdpAY9TO04CYoueNKXP3JWZ5
5GBNcazqF4nWW+Qm+DZfbGVccen8mpzEMr6zrT5Xib2zB7j+8T874/tEDiJtbt4KcrCljnqO/iUu
moNuDidCDHGXvlh6xoYzRl+WOt0xceeYF1TiYUyeAOllvmDYbiECleNXFbABwttqQmvRMAWyAX4e
Rl4q11kM8lWzG1x3Gb00uLjK2PVGsAu1HwkfsG3ldnSAohtdQ7EKBWJq+Om2sNp676WS70PKIwrH
17hHHc2UVAfEIjMSlDGXDhaDLRmRM0Jw08gt3k046vwcOhG8kLQAhAEqet41TP/iBLlH4PzaOmdl
AcAqBRVIoCBgdM/CDSY+a7phhcc9VSOx091RpqDGW/+E4fEcKOfD5FoolfHuVcVTDcdBecnLqFuk
tX+rWr64IYBr1cLKRA7Mrkgv+o2Gz8mNj/rU40DCSmb6KCDSTDIzzfZS1xhR+TNdbFUSjOVlBII4
hMMMySkRICO0Wmw1pwO1yCojJih0CCBBTVSqcKkvSY0azfbiqwqbsx0iIdU7m3TkjmhOdvDsYFC1
bIy4OcS4a13re5qXLY5zwbdBffZVDc5P6rWXSc5jahQGWWT7dER4nSrmKUp9j4ibJ5eI81izrqVX
s00flwFkCJM1CYzpht2riTeoreKfpiyQSvIj97vxTOrGekCuxrR/NyK9bmOSE3hFROu9gYp/12py
sfCFSeSdue3PqYvaU9FwX+Sjc5x6tLZtwZ6+LTaop8SyHlmdJGyiC0TcT7UpC/wbYKbTPOY8LEDe
wG7XtK8sHJEe+sHWHbutiNuDLziYDY306HwaLtqQgTtqqNTyb81zxLEo2Zg5CjOwLNCLpiH5gb3f
kDlYYt0QzfTeCvNWZ82u7HDQGhS4dfOHaeMWlaxZmbkT9OSj5cnqnhgG6SNn6TdYQvFMZcavNWJY
G13to0YRTwno5E/zy+HR56B4QLYwABMpeoabusn8gGPyNhUNsYHuEVEJ/oMovtQzUkyv2IAJdbb6
8mZ2jNoZC4B2aA9qgByicmPPbUOfMiKiVg57BmWkZ6BjLgAJ0O1TPn1psrwYhXcrEwbzVcWfGfXf
NcnLoxEWW6sk3NptrpYd7TWy1O02fW1AMiisRDlRa0gD/H8207Cakr1RGsCvmD7ZsyADZ46D1Qzn
Pdl+c1SDDvPNbHnuSQUdYBTlbsoQoWuuRJZvnmKR3/2w+vRRyStXYIow8dSB4XIAeBGn5ZhkB2cx
TYae/YAhXk7pn9fwI9W8PYCy26CKT6YHzwRBbJOMy7lPvmEimevOtZCbAfZjh8Rom/vEZ1ERZ/Yu
4fJ+Uv6nBaTZhlRQY9Jy7fLHsfT3Lp32TCKv9lBuwjZ6lN609o2BRFWNeVfYe9jTwn2aCSoiDac6
iCrCRBZB0j7sqrmbdn6pJBBKqlVUKYQWoxxLJqLYMQUM6D18rs/UsD6SPlxWmX1PapTPI5XCCBYq
SRXKOpSpg052nkf2oY5F1DOqhxH7L5kBndor/YclzBciHn4Vo46h8SCnQotwox0Qj6Mz9nDMvG5f
22I38PGHWX4My/rEamrlCXyurnZWgbfwdNznot0GMdy7hPObwhpLKm20Y71nFrCTdsTmOqplENPM
9TZGbjR3uhNDxEuwTZsQEIOSPHYt2KYyOhgivYyG/pYWxMM1+pr4A4hUMw4RjKvpMgV2kBmUfX32
O4yq4ANjPVkq96LDQxyY/9jGHMQg6mvnyw1X/joanF1t7pVt64BGMuvk6BDbiuiZ6Ohx0ZNV1Rbd
2hgyMrWYaqJM1Uc0aDYKXDXUZEqMyXo0bQJomtWQVUczZe3NX5OE1ui5y2BZBqZYYf5MifCCcWkM
dA6hAqE9dTO2ixC0nBnzpMDAVILBJ/XKiOB8lNrDROEz6smxbsAWFyFiC41asCQb2aYDXBoj9L5U
m/Z9rd/sZNoVOsk7o47apklrYjLt777zzm3dPQYdBGtTiH9GY757OX1gNUPCFcpSR+L58puUI7VE
8T3EctsU07qWLGyNON8GmAmHPLTWqnamZR5FL61n4HjjmDfgNATDSzJmL2ZDngi7eg4hT5tpM5xS
jex2dmR+qISeDOTvJaYqX+vKX08cRI5mUQVAdGIuIVcSf8FTo6dfMnS+/5/yG9N7bJIZG07aX+g7
j1L4zUpqWEuJwdx52XAgpu+UxtOnJwJELpP34uV41ds62pOvuhkgk3LzYYIaoJzJyH3rvPGjnMIr
M75NRmpkpbptRK+GsLK7QzoKwJgGy64oBlj0MI8EpmVpljfLyV+0vNdRI/YfTHPz7Zw039dKoLpS
u7DmMFXe3FsnSDvagZkW5GI2L4xy8zTHpChKNHMzva6YFqURrFpLPWSeYB5PYEX0LXsnq8BQGOXm
jZp4zpkr77ljs7dFztSYh1h5b/2IxTFIUzVHq3G2tfq9blp+gBEssTIsTk7qna1M2QsKCqI6BsWy
YsQnA1pTCDa0bk8Xkcwm2MrUb5Ff1EflARnnd/5WJrvdynNenZ79pK6oX1s6/SfNl685DApfQRRo
Bh6C0LR6rZPO6qf/UXZmu3UrWbb9lUQ+F3EZwQgGWai6D9qt+s6WbL0Qkmyz73t+fQ2eusC1ZEOG
kUACeXzSsTd3MJq15hwzIwx57L5ZOXbsEQcMgB5ANl5fv6AS+RTbs9pa9QTFUd5Zw/hUJBUaMMF9
W4XRMRxTiknFeRMhu4hRuS9kFObXfVC/KsURJpU4v/1yvGyF/spEfeGU29L4qUEj8dG4UvCzTt6M
A0EDGaxiqn+QED7FqjdXGik8/qnMYvvPwKGZJEBVFgN1kpmB4Nzbgz1e5yLi7D4FEb1DyuhxDi6l
KA4F1d44Tn8MoOYs8rzyvieLgdwgQJl2RYPJQHz2yOK+DMsHkh932vPP2uGloXoRULjFThsHnP+S
JyD2dJsSmpRPIGZuQ3K5/YL768LSa3F77/uWJk7BNAnDfVFhYc7KS7ufnw0JaKmpAMz39OmufWFf
Te24t/vy2kpwr6A/CvnB+Hvu/ba7sWt9Aim/audNO4jbeR7OXTNCmX6GnLW1V+kGTexFmmcV5hfE
Bx8qTPED2QIjwtutJm3irI1EfqjR0pE62r00bf2dQzEOP4dMlgE/2a6PYVW2UVucTbVLexQgk+f3
9fmEm/NmEAhMVAuejJoSAgjg4k3lzmemy5K72q0rDMQlmqyM/NLwJl3A44Lz7yqqtYQSuITH9iu8
Y2KB6XCtuFw4I9u/s4sAD3Apf+QLPa8UtkcDGQXIFZ6j+c5BcoZSi9Yqj/Ri4jbjXVWr5P6J1cfO
DznAmeaLO277+qpbrkS3yk+4ROhjQvB5ikppA1ZvSA4ms3aQTDfJcA/SP6KTLumm1J8Xc6rbL453
WpfELuTlzmuKbVA+lyH8UWsvAWhPJEGZ8AhscivSfBe08AH8LcLhESswCT+9ufHG2x6VQvuEK5Ne
CV2fk2p8wJRKATLu9vDRqv4SpJVTgng/LrTj1uiMlf3PHELwepR4BGidRsW9M9NARaW6piRc5cOB
Szue3xRVSBE+htCwAxc99t3U7rweDhrsngXQAjyfMsMzi4wzvuLAmHHfd/TlXD3HeKuiwOe6+cMC
PkmgAOWg7yFeomHINwn6OteJrylt8spy62c1NfT5fKavEyabpKFNbrFNdLy7VneVIftzcRzGjBlj
EwCJgpqNoi/YzeeB3hbphN2F00ArLk9rn+cBffopcs4665FOPZFgVnDu3GIc3dK9pv5O9iqt+400
hxziqYqgAmMKDE9LkOYwcOLH2XWPU4MQ7UQ+8fOImgBkb1ciuOQKhxb+fKIyrthEafFx0yrj67X5
X9cPFckBEZ1puowlkb0l50PCMgC902s7zYpdrFAncV7h4o27hU1nWAvPmwKVr50/wHQWvAtElnnN
1yg6Yxr33YHKCclnejibhj2an5OGDlp0YnFWKqrv67Ntz6viQosVplVWX4vk1OluWighPfaNmArX
pp5oj1QbU1wO2U0kpg0aLPG9oaAL+kA614Rc2P3LtKD5uGrH2xS0rTzo0Cah7MAl40R8M1ziXYrC
whzLZj+g40nWLg8S5fTKFHf43HyAglxpI7ivBYEXLX/1Y4qeoYvP1j495lXks4V+qLu7uf5epZhJ
pu8VqQceFwufeg/RYg0/YVqddskVN7MGW0LgIzwApQ/6sihOFPUX7jvITvLzZB7vBBzGMrbOXC4F
OGTYBjEnnHt8ouW+zs4LHykpVwbgQTXfAz6BwS/sPmKmX9Rd48E4eGixQVq7yj+1+tOme+2z66W9
W5xz7B/IQ3krQk5vd8CeiFPIqblZ9VbMrMEB7NEFZmL2SRJAAeqDBiLVI4w/BrjFM+aGNnrgRLzW
wZfjqHZxuJ1KBN/HpTtMISeZAXX2yVjZJ5hUuKWidz+swiy6HpnL3sDsK2LqysgX5Va21PLvYEA4
0MuH5yC5d815LiR+RXUsVmSGKnDB9DuPzmV7NSRfrSw7LCuUX/QnBHWglZHtP7bWNZaX23duXVZw
oGr/slmnH/UUdyvKH459G5d39vQVj2SOYxUlAjC2A4s6IR9p9JzWx9r5TF1Qs5BMirkEIiC94X9t
XYP/pUToyAUOa0d6accQYpuLPCB/fWvTVqq4KbuDt/db1Cg7gcLUetZDcJ/LQ6/5C7D4zQrANacO
XHc0nk7i+WqmKcU1bNdGiOgGcOnVPX7bbW3jwFA0kWKypgwZjgc9fYVEsgcYsPFwv4WaA4zLXfKm
0bdlvAv9QwKEYZG3znQ6UPVY1qS29nOASrZbGvbPo2utTY+vbLxR+hx5+3qCL1g9tOqhROBlfcrT
lSaBx2GTe9VJHbpcg1+gocXDPgH86XbnLnvMSjQjVha9g3OE8EF+jbR2Ej6YBBLB3XGOwazA5/eO
XXkVy8eYeoKELZNmV7TFUJicWQssU/u6Z0OeepKu1HboXsGFqu58ii5pYKclKqVdPyKAj2nObDpm
aH4bobtme5T+t2a6iOZvrfMMMrVGm1tSaUmni6y8G0eJsvaYrE7Y6ayege1FV1Pf3IbVRTUuGxLd
DmkCTB8WY3DZxY9h9M3H0zAlX0NeK5atAdiEXV308gBsYIg+o+dR14m+IeXG55sDAfLLvcBfGPJ8
GufRET9sTjLL1ne+cIVVzt7Ic3u6hiyJ5iCf9nOGR+ZmRBE4shzxihFtOaePMqRcSPLbdGMKzrQ8
kfS05lpFqkjWQrB5bNYNg8ovtdGTlPldBnvOeKeaqKHoWCHRma/q8bOgHK9fLAxaUU9u6T0E/BOn
WeEFGcCGyr8N25ti3mtO7AHgOvjBzpeW+CYa5I1E6YmIXJ/hcsmbiwYFoAUAEBhp3x0zrMn54rOs
n0XivNOvjfVkrNOBOIyEfDut6LzsxFOLM8ZG3dieivibACPT57dW+7BYDu4nwDWazQO3C73XgrdC
EZwZdact+bCW5T+mM2EbwDKT5WhcsNEUaTk6R+FWqIekhENw1njtbnQeMksiLjst3C9de1ORVWJ/
KZDYBFzPG8LX0KQNROnMKw/iYkIEiVu+kCS43Ok43TrQLd3gzOLlhRXERW3rsMFk/VUg0URR7GJp
yffSbw5tAcieGRffrdIKpqcMHYwJx5Ul1cNxpAyIPb0akTTjdQB0nJ/V3Mll9JV4tTI7MwA5k+Qu
8T9XAhWX/VkOa8mK6m3kE7lya4N4oI0Ov+BIH4mF90nbGTAtBxX/ZRN/mvIvxn/oG9pCR4emnMdC
pkf23fFJU0nPQe9j7eC2U3GovHSzCgFSvyUUbt95zQYxIisDVMv5op8HujHVoUvphu5tPzxtnXk/
U7nlVspV/0vJPGymI8j2w9Lmh7G4UgrzsHPlFfrYWkDAnWOnEO4Am0+OynxZefsJ9Dr0Y435ItJ4
h3xx06KGxY27EKbolfQs+1fhXWksMMjTKTihmsfiy/6HQ6oBegAGrffurfC5kzi2MGL6MQSOCQdw
A6AQ5/UqhnLHBwPHaYzMUZb1XSmip4DEHK+WTJ7VaIa2CR2BQDLueYQg0QsOyhJ/vDxpe/+SLifx
FtOZVVv33UCh3MfNka1+jdiNT+FeHCKS50SMshhICkTeryh2ufrl8EHtArxtGWjWbr3V9DZsYuAj
tp5szHaNu5rSiL6aXLu6LJtSQqcM0LP46Sf0IYB4gUHlttzExj92q7yoiKJ7NMv0TdF6ODEOWN8c
ZjgN+M7bc1sDpZtW7oFFw3hTB85BB+aQeQGBZkHyHX3XXVUygbwuC097XX+aa6RuPlXhm163wamM
4ALPoU+gfTXlWyvuq8ekqzFszdDZEbfOnLX8Pn6Z/H8qINBH6tm/GH1zOjnVyj9cMFhr3gBH8UZX
5Ee0eomgwff6NCysG2PC9BjkfX3WG0Rrc1sgJNX2ZVm7j54QE8giptyYV5TYQlewisMvhzjQXnl8
3JN0dB+JSqbJaEa1dycdPCBzoLHgdCBUJ3qyEBCp35izJYfqj06S89wyXfkWhp28csz6NG/GUvXn
thXWG6OInzIjNnpXiiuKvNynlssMr4PvNJw2xvk85qCX5RKzjHft+BQSI45WG9ngp6axeKywEneJ
/ew4uCh79g+EA9xQq43dSHeb1zRqSrofueKVlXE/UsiHLtID/XMJTwEzkJbzWeGB6Zz1q2ehUweW
yTbb4RVva+cwSe0ckZ0cp3iNJkrOtDaAiPwJa4Xi+9T5cDU56WNM8QSvr3e6cNmZEejPoqaHhzNs
XqmHbLUtHfLSAzzZ9GuWQUqTqoLSaLsuORbkEmCQ8jCtzEDjgyj5gRqXVGBSXHt9J0nitBJIzHEH
wqwgZW1GUK57iifl11h5dwPavwgLwrYdhkNXme/Fkr6GNf0RPhsdnQn6SWs9TxH2PkWToOjs565b
7eHWN5mE3yPH+lxqcCg+R3vHuszI/erRCrSyAXhXXiYqPu0ifnErv8q9aFtNEWmUrHGLc9pxsM+U
94B4B+mjX1zS35J02HH0dPkpjsP9YLiWe+ExAQ8cJ/ipSWZTboupsz1zTHtwbPshH9FKIv9BfBZv
kwawY4eBYnHxlrjFFZdjiHBucps3JJin3ae45b7U+jBWIA5aLRcY+ZQFVgcaReBG7wLjkBgsDLQC
eRi8ebS/w6SZMGjottDji+3Eyn0OU2Sp38TQ1z29NdD/jk0yVmYT/DhiaIDk6VhZSiuiKIeCQ1fp
lkUq92GjSnaSzqoXMEtsz7RmI6fKaHC1PiglihkErZCXaDg+4vULo8qS11HpaaDAXR6ALtw4ReEr
8iVbyBrsp6ap0MKSN99QzmJLKzOKX0u+irAbyc92AvCuIfIYu2yjaGku9KZf5piLzg8b5SUhDmZp
JQFSyhqC4UvA/3ctDfgi7M1dPZgcVleeZPSs0P4GPYcGK58r72sUuAgZKIKZqL7mrjvAES29NmVt
MECo1iZPz0+ltqmyOi78wEW5NHT0JKiJLIugHERVSbKvlAMNyvMxzYci29Ym1yNHj5CD/mXrEP0N
qs0MTrVp3ZCUijHy1ZlOxyRnFxrpUWxbz8lh0eGgi8gsRlxbcCVNkTNmT61PiXneFHZUUh5LkS8F
L4GmH5HvMNMpavkxWcPsTHkfZ73ZhtkUtIQR6QB5LrCPkLCAMgoWXSMUHEbnCHay5D5ggop8jY3x
6ArmTDzknTAVOh8QbDVP5Y+llkI+OeitQO54zG6u941Elgtsro50SZKqbsfgoQd/4n0KCy+sYEIG
LvW1xZ2QqxG7bGkOVyor3f4H1P6SGI62lwM87bzzUiAtRVGJ+65sGsrCdlpn4+e0Q7CEWo7GGzI7
ZPrf/BSsKPmebdTJ76GQ9QS+eEj6/lFQfZIHwbxarFXZWIPx8oa0kMkOMOhMTmOj0p6LvJpy23tZ
Elf2CWcOUUKhza2gsMVZFthe/iMrRttTW3swnBKUV08ypXUjGyq5NpPcXYX+VkWImxKi8C7Tfuy8
T2jxQ4OWtFtczz9Ec5r5DoWTTsP51sorfQC+vjNP1yO7HLrnomM7G2MnmPZZHUmC6ce5U5r0h9wE
lIHH0KW/dRLpyQu+dEMSY7nzumaOv8XGSzCjtuyt/auLphKrGatHdzoP1ry6WVu/EbTU2pDT4c5E
GDqikbh72pMGxyRVQjkMaYtgg35pLI9dgaF8PDPSKsnRmqPE0E/uLTcGwZjDY0kl/HjHd0iGsVsp
rH3vV+X0oDF0YKZNVJK63Q5JaUm1NR1alx6t6AL6T3KelrRBCV5kwQB5KOwGhNMt/RmkiW4loh2f
rfGOsl5qOi2da60ynhz/aThAM1lJ/CHaKpg8fdFwH8XzU3Ji7LpmAKrXIMOnJWSkPz/kXhu21nnR
9kkx7VprDL320nZ0lrvbPgqbFqdO5qxE0GDOVPU8eH24xLCe2lp9lXxoVK7CtnOb4jB0wVRtedlC
aiDoCrrB28m4ieV9K4Mg63d10Ja2c5sBFUe+aeEM6H8ICvt9fl+4NBuL76q1QqS2SVr5Czx9Oy4o
J3RR7GXPKlCpuAzTSNWUeEtdIA0bawzQ4G9EqXD5z5bJ/TXMt3X7hyAdUzkf0maU/oRSpI4QHnNi
GCiXVfj9FIuyVbnXgd8oeWbndUGIouQ3/DQ5Q8ltFtsZX9qguqWNGLYhsyCPk7D+gkBI8S/XaAOH
ywDhC9KzLt1DeTGfQluTjjQpWqC3kR2RYTEvpgC4P0gAySyfiJb82V9Pl1FP6Q/hWH5e9B6CdxR2
3vBdqkwT82kImp0e53aqCOn1u1lyP+qXuhE/eKHD5ZLvxlRIljCNbwE8lurC0WItGAAeYe9O7GRJ
D1EWC+dCTw07es0KjsUwcbkK1R3Xqx2lRS+5tJS3FgGbxrcuBhqyyyl04w6QIf/n+X7p4uyOnzhO
zmO/0cOLEXJaTu0yzoBzRQKvEpBzN7idqSkYpBCdKI7O0uc+TJGu8PuDCjMbYFpmcbc1Sx4DW6y6
yKXUOiVefYePzAJw6JWFHVMHW5p6OKKJ9DuwtAmeIVzy9Dge2q5osZRaSB79HbVSFW1V1yyezR6C
M+7JXyoKp0xhh/KCdBB6U4yYl+SH0Xk+Yn6Kw7i5RxKcU0ScA4vgqFCmXv1lbFXMQZrfyKIM0oTL
iFUyCwIELGERjjEtIyQKx3wi2hz3eLkwdyhhrtI605WcZUhy01nCCMFSZsNZCpgmEMS5DhTH4DqH
bUB7PrPd6dL4lLHPeCkql7bF0GDg5XSNpI+D1aznV6seCIAPfeuhQbSHPi9J+sWcW6pIFY2HtMgS
qEn+FCJnnqYZxj04BtBtuzAOapqjFfgfpvS8UzTvAFmG0P28bOHCWPpzFUcIRrzQhzNSk0hRTkYF
LaHqyoLXmjdxH6MPKYcMElHmRulhEh6t71yziu0dQrjMwcPJYb1M7AMU4Ea65oeuICDwwopKXPhO
zj6x9cIY8aZXVDAsDfyK4MLyFS1z2/b66NXHIN7TeYmG4FBboZzP0WMN7WdSRFJ8XU1aANXDxTgh
kXJkwOJhsTPfzGmuoC4JMkCpW5VpwSpXyZSc66j75jChL2Vbl+JbVLQNh6xGy5y6jaN7u4fX5JX5
vlY2PjArQWBCR44b2OXiQxy4aYfWE+fVaI2sF8zZ+rRw6lqd1+ESVBQ4QtHN34OgMdkxdpaZakzR
hTScPYs3qgm6FoFh2qmGhJCOY6ylliL5HDV50X3mVS2Tzdiyc4PIEP14xYo9J2doKALW6klPy0XX
8Y6LyVThtu0MjlccKv2nolFAfVIvnSRZPB4ssslzY7IHaf4QidtHJXPPguuqq7NxGsl9zWlFRRf0
RfsOr2AJuBzBIrocN9XxeOZoDoknk1YmurSLmg7NSLVy2DUDDf29Cmz7m1Dusm5qg6duRBCkyOqr
ARkPKDU35J5XCbKJxoJiZmfnjXleYpli+CjMONxSf838Q66MQcRqTMfa1KQegrbS8sfsFHhbr3aa
l0VtUl2xLI6TU2qmYQkzsZaNBHk/pylnNr+Tr5HbDN8Gv+z4OJFDHICYBx+cSzGKK75Mcq2kimqS
oFjkt1Y30jKZDTI70tcaK0GaMabU0VOwQ5QKF4vKnOrAD89o9kkKinyCeyWCrRMzLrhjM9ugA5yp
js4nvltqlBudU+MuK6vRW2ujbnKlTD7pTQUPmhTPzu1e0lYpunywodZYDi/PqAOJxD94dY8czaIt
Lu5kLCckCm7qq7slXmiwCoFq6jqFv3ItqyD5ilUErorTJSFQ+jqfEXNIEmQ0svGn2m3mWxN4+K1E
m4ZnJjAUukMWFNRqyPIp8Tp1SaBSaAhcr0tI3AG22peylWm2mWRZ8N/zMH9DFW/oMaO6T/cJnryv
tgz0sy8mPPv0lInaTesxxlUSslBBJJD9CzwyD4ZGHqElnakhfZnpqN4BRqxf46wiX0dXRYSdrolL
FGbYC2Hrq6QHqYPYk6xe5UaEbKKTjY+OUCA5Ld9IMJNAFO4b211Iresw1AFEAja3HteZBZZ2VEZh
0oPFaDWjNW9nVhn+4nbMoeQ4aYc+oPVLaoys4/Nu6gXJJB0+9mI7hoYo4bCxJRuS5WFeZPAi3BUc
MP2TWPoaxjw+CnuHtRO86hzFtGTaMSGL3gUGgcnR2MVACa/pPk0WaqldnhuQ1Bh8tLVnNXe9i2Tw
7XGT6LDwT6NQd99g9Q8Fid/YzHAczppbEfPKYqdWSFGtCMECjKrirMo9Ax8ari7IuDF1ozsOLwqM
TTY4oIFLSdpyqDSMFsROhpTKNAJBiCmRs422KY/u5yGz68+glYpu33EDS78wIYv2GntREW99ZdkI
f6Mpb46eNVrNs1uOxKd6cztGT03f45kVMMTjb1kI629f9gLJDqizWRZEZUDqSm98mGnM+QXJrvI4
rgyYWETq1t4R3OqcPfjor1L2rcodLjq6VuPpFNhl8sr2mTFJlhlCDaq3IaJXyonACi6G2EVEcDJy
xxs4FjZQ0yjoIPkbKJCtVG4xLzcTJ3Z0RPEyT1BwW07xg6tldes1xjgkDPgT0na/7tGlpwjnpk0J
94i2TJNHNodrA02aiR61xwBWT/ytEm3BAaGOLXIDooqgL1/FSOfT3EP13xULN9JksLK7cagsNGVz
KdCsSW/S14RLmOkA+Sy/SwdXmjvldIhjwV2HzxwIl2Y30NVQx2xQbvg5hBRKpk1n2xV9naguWBem
KUgCoGKqHOPDgLAOKmTfuNAa/Gy81OXQxztVRWV+haqVomiMQfK0ySZR8ZobCua61/B0hzpP0/N6
bEx3iBGkjEd7KtIIwW+YY0kL14Vr6csCnNnCTcei2ZKW/iZrnDHYVWxy0aNBE+hj4VM5vdnU8qv+
MzqUlnN7iLeDFszUzB1qUmXEnkqcApWrHJqb/xHEMWbLikUf59aWFZTO7mtt7lW70iP7DRdFzmIe
AGm8WCnWqmY942uEGVGGTqHrqOQ3NTdbWuJ2OUGDpmizpA8173GPfiuL0MuhdvDVtPn3v/7P//2v
1+k/w+/lTZnNYVn8q+jzG2w6Xfvf/1b//lf1v//09Nt//9vlxXBc1/Ok59lSanhW/Pnr811chPzL
4j8qGTWAZFj8w6SzL1jqzXHwPbH9y1H4m3kFfeNJ4whj/LejwNrosyrCeZ0B3oQDo0UUb/M06JyT
jwcy77/O24E8++1AOXya0jKUbybSa5Lzxs6CnDQsgEkbKHQFZECSXcalgOT+8cD6l4EdWzg+9zLl
aE+o9c9/eo6zRKvsR5wuRVDg7a6nuN6BXpogEadhdP/xYL/8aBpMkuvy6xmbER3n7WC9H8SJy0tP
NwH5zmYo8piiACfJ/g+/m1h//jfTYx3J4y6rtJY2WtC3I3Wh29Isp8NDcWyGhl1q27vUQuK4J4SZ
UNPGqqsBBpFpm0NaLXTABndq12idmAyIKqnRLiiwGy8fP4HfPe6fP9e7aWsZLR3AvmhuR/KqQwDZ
6JeafhMXY3T38VBi/Y7vnoFRCP9YwIX0tPDePoOw1Yr+LK3Q1o142ByuUT0j/jo6jiNPkXXHRzCW
FImF07FiRjFlWSnJOO3RqP7hB3F/91mMNranWch5m95+lqUbM6c0eKXHdLEJDfV7jp4GcC22rixm
I/IqvXh/GPQ3D5vBHEUVXGih5PqhfprbGe+cVXeY1YJGN6dhqrsLnyd2iIneuv34Yf/u+9GLNL7L
OuH4cp35Pw21SHpGBT1NMKvNfHDUJMlgBkVqBX1/Dc3F3308nlj/wnc/rmd7TCVNg0cBTXw74Igc
TIoI/YQHcteNgv0ENIefV0/ElLbnZkIlJcQWvxh5gb1PeiH6lcmbQOdGw7nw2j/Mtt88AE8Y1OKc
u7nX+e8m2zDXmisOpltltd7XrJ1wAnfKONyRoQ5SWbQcP9h//BB+XTSZSVIZ3l3mFJ2mt88gSgu3
Shz6IW0j+tdkbMQnjurOAdgrUiNVfvMpPz9+POZv5hQlXUcIR/u4K9/vO004VQlZ0M4msOfY+hRP
Bht/wz23ehlJZZm/fzzc7x6rVkr6rmIaswm9/YqJZh0aKynAQUXA2iJrjK8HaicXNOWyC2TC8+vH
A4r1ob2fWKg6WTUkM1mKd2+q1Usv79aXhuVbfPeMVyJRY8OvBm3vNFaCQxtO6XZC374WrGRxmqKH
/NP0/s3axUrx/z/Fu+nUcOCMMod4Qw2c/8QJuh+lk+GsqUATcPR7bbAe/QhsGMZFKOxj0gJFK7n6
bz5+Gr97y1ybo67vsz2itX77+CVmPruduUhnvZ3cR/TddhY0hb/fFHhhWKW0EMZnO347yoBqFFVw
QbRWTjusHJLq3Mdw8mjzj58+/kLub+YvX8X8s2R4wtfrn/+0UHkUXcLG56Iu3LHdNr1l7SsrAP1U
eGyBEQFolBhXZlhKLiQdRPr/cmMm3znN1JDuI1MRVM1pk/aMevA4fd9wKKW6N4Iu8YVOznq0+WFR
mh1+lhzzEKnDbg+32DLmmkrcOZqPz3Wn7q2KSjXg7IlNJ9hT9/sxFAnVS4NQuEgt6obpsGJ/H/LY
JTDFonSdFoLiO1b5JQ6Hs0pxkKBDz/1pSl+SvrpPyvGFBwyPqVWY8Yg2cYAvZJPzeZgixNwuhIvu
Jnby723m79MiRVVaE+urIbPEiX3bR81N2upH7jtEtzp/WiJ/92r5LNW2K4TvKCnWl/2nZ1/IzHLn
9VMntDegRAchjGZ81HBE5roQNwta6h8RVSiB6CFN1Ia7dJ8f6NFyhv/DPGCod2+5r5VtON5qRzK7
334UrSYMaDpiygkcbWQIu2m7ydhFO2ovSnwv8obX++Mxf516HEbWvoeRrucY8+5lKoJpyvCbw1yw
R+e6W3Lx2NObOImMO336eKhfl02G4n6gtK19vuW7rzdMobEtSoYINIfmu9WUUL5aiqHFENg02Ovw
D+P95rypXQU0S7Md2VS93m1FdRPXrUUmBuf3YZ5PwPC8YMcCk9f0mG5D/olWHA6ogp64wTx9AinA
DQlW6iYUS/2HT/Prg377Yd59+0rhc4kquku9cTsE1HUEHULAQ0kQjbru1d8+6/UH5aNzqjcOD/zt
VLIpy5sAAt+JIntgH/VqvF8Sx72ZJmDYbZcWf73rc4SkAyhdga7DuPLteI4rlSaqA2NzLi6WiMYJ
CrFqIdELZRYQoeKCTmn3h7n764RiNOaTzf1FShayt4NWckldN4YgIxzXfuocuDFNnABOEgshAOho
Vg/Ax891fR3evqKuIP0AiYin2frVu1+xR+MbcwGuT9q4Q15ZT/bBp9/oz2F3sLFYtNtk6oBW/e2o
niOVS1CTrXlZ9bu9qJyjsaRHyC13HEifWO1JUZ7QShtm93KK9KtcYFV/POav89XTGp6i5wrP+NJ/
tzCYKs4QCiQldaE2us1LUgUp0brHJlLW498PxTC2LwUnVeBub39HaWZ6TwXL+9gMoNH6FNtb0hca
MVMWBdu/HszYxnDxYJVV0nt3Ce1V5WTdQI2iadcUCDOP/Rk2lwqEUPKn3209EL2dLeuF2nh8M6oV
lCrefjHoB7oi1roGSIlFiAqvb4BzRIiH+teuNhAOhyKIwg3RV6p6wgWC2fYvv61r29yg6fRrjuNC
v/sE/RCgRyNlAhVkLdxzf06hPCehBzMXY2Xonn883PpLvfnC63BSUwFalwJXvnsjidhlk20H0tLY
SR7QuvV7KnrlxcejrB/6/ShYT3n3KQHZ+pcrhjsuVj0SVa3SUR5o9bT3vQeHxAQdmZ+6oi+kBzP+
7cRxbYoWXFnZxARxhe8mjh+1Enulx6jC5GAiV2uKzrozUxfz3z9GyZLlsshQ2hbq3cbF+QtyV9fl
EDpbeJm1yq/wCiGV+fg5/vprOawpQvnaZ4I678tMpg/pXjZYYBsqmOGuz1wyibNiyA5/P45mU1jv
TJyO3s+KRnQGLiZspwm4LAYuh9wSrBtVX19+PNCvhzm8zGttSSixVhfeb3shdVnPHfEpJnbQ7tu5
bAA2Delr6TrJeeqiie51jHJ+nuGJuVhExgId8Mcf4tfZyWdg5/UxEdsuhYC3L/0gymkCthhuO2BZ
vOLjhLRgu7QLiUEbURdkNW7ilnvxtLUGugt/ezviEWBT1vygGqDU+3vLEmpkZZjfyWNHy7ShPTOe
CgxLf9oJf9l8GcfjLeQeZnNqfl9bGEUYpiOCBUCfjqwvlZ2U0VdCZ5bwKuvjPDlwXTTyD8eaf7b0
t6++Q5XSW+tHttDu+4twkHvLHJfoVse8SVCvurq6hACDpF6l5cWoHevZRWf5hU74dImJ0L5Tc1td
9y5WkjRBA2uCSSFryP1Leu/F3cc//W+eCRAr13BsY7FX/xxIf7pLVJ07wPYiLDLD0UAAsp14AHDK
PF9xVIgSWk2Sa4kD5+Nhf9lmWChY4VnilS+NdNb3/KdhrX7kthcybIok9FoitmKPQecJM9I+zwfp
/wDaF15Ypk9ePh75N1/4zcjrn/80sqtKZHcQV7bR1BEQmogBvECHwqeG2Z/N8THvsEn9Ydn63STw
HHetvlAK4UG/29RQEFQjJSakVYU8c4ASbZcJWWkFYWMDyQ0NPMql805a5sZn+l8ohEdIXTTyYMsD
mEb76rZf7bKdV5k//Ba/HJv4LfiPwyEQH6fU73aJrKqsGt8zRzXIjOSFWAErXQCyD33JH9703/3s
3BapQdkUhxnz7cO3tA5nKVE1R3SxT7i9An6aOdqfLMGY3ubgjU77OuWsOnaRNn8Y/He//M+Dv5tz
hAuB3OS0TU5yA+PZcbL5coadcSH7jliBeIAU/PFce/dkeZ7sVeaf25zt2UK+a/vENKP9saUG1qd5
el6E0FZnM1Sn4WyqP2z175bwf4aSTC7beKyk1LzePlkXzEhR5IgtpQjUk52GwbEZesxh0pu/ymSS
t6kP6OMPX3D9Aj+tbf9vVKq1/JZS0UB7O6rftAkkPjxIcR+1504eYdbmEoWHu4R+1JN96kfQVYb/
Ie28liQ3knT9Kmu8xxxoYba7FwmkrKqu6uquVjewltBa4+nPhyKHzETCEkPuXqwZp8n2jEAID/df
8MJ5i5So/HR7fmdf9PfwXFzc1BoFAUW+DD+6wpSeT4pTUO3hRuhAaLnLxhZrsQyIXoCI0+2IS9PM
dT09zyWL83w2zaHkDx5iEZReigjIWS3FrYeiRk/xOIuysoZ9pxaAQpIKZO7t0PNM4XW0xvRuNCkh
wpefraYIq4HAqyb5ZqTK9zEw7beyWeBBEqIl1MZVvjeCVjjkNWc2+NIUi8NwXNlDS+PnLUInTJGZ
B2U2flWJNUNvAeW7jSaosIWbhturGjUkM3MLpT9Ln6RpRcPVVyJf7yUK14ZEpkSBc6o7Xn5rL8N/
A+gczoRtXuwyoAQnJbKCrWz+g0GS9E0fl3Sd4tb8vaUWtM95hvFJFU7rUek/yWX2rMMU2lompixs
sf3tb3u9kEEeUU2VqOmZtKJnR3DCTQTEgGnNxWDyeavFh1wRw30RG+kdBmHt8Xa8WRrNUiIeFUSZ
wofK+TT7jEKVCHDHE9poSQPpO4qsJqNkqqDseTvQwldDFkLkcSVz4cvW7FmQKybwQ9PiWGprjHYG
3ETRle3f+g3ktNuhXvuQl4eRSiyF5zhXLEqes0FBigDioFCShvBT3/khth0KDrG7ePJns4Ko3yNt
gZDWOHwyfIhVVmnVe23qZ4kadLJRL1WnV7BDxTFHP3Xq8CvwPXTyrVxf2cqLs8Jnph3A3CjzXTSo
yHdFLeohojSkWyMXNcoxGaBAMKgrK2vpSxtknzRYaIPwmrncNmMngiHVKJaKZdUe1SxpIObp4bvb
c7+0fi3aiIol8ia7avZYI6l0AdyKFrHZ22Ab3a2F6PEdYDcfoULVX3k1LUwg72gqhVPpDrDB7FNb
cNnAlkPqkwpcwPogfi9AFnC60NB2t0e2MH+GhR+3xHGnSOK8cWY1IQC1mgow7f+hcvw4RAVAHuqm
WtmSr795tnwhtxmvS1gC0DeN+Swx5c2rYw2Aqos/AGJF3W34VNXqp6pHCSiXQ8v2QPh/rBIq/kKe
PE+wCtgRvUUzDV0cwIaILoFuclzF7E9l0ALRaax2yzndbxszM3eZhpCVp8Ukug322AVFAMcojC8w
aGAHAI5GfVcX4WV2n6SWJj7q6ie1l7QJIqRvUgXF2ljMMdKJJQyZfMnWRP8uEhpcHZSfueXi9Wk+
NKX1qzAjkVdr793lcmLe4Qj0ibf0xDIvEAFHNMQTB83uRTl5SCFq7Cs1OlkDyqyyWHq2OGqSXVTA
Af/2l6TAw36j1Usvbp6MRV6Ly0IGyN1ILcTHB81KhZ05qjSWbgeaFt/8Q1Kq420jU3i9KkPKcQW4
vOgQaAhxMqF2mL4LQa47RSJbj1AfwfALorySmEjT/TePqpBYs0x4ZJANXS6f0IoLbhERpEo7BpEN
epVXBSYv9VYFqbj1FTl503eZ4Rh+6B+ipn9VAC/ej21a7/NMExCACVBAckcYbqGnxM+RlTQw2umT
YnNoKk9xlidrH2VhI1MM54NQZbPoNsxu9bweTHPQEbPIhs49+h3AD8i4Yf6hrTT0n25/mOtgFMAt
Y2oxkKqqxrTXz3YYIqZ4kBhgWtsC5Xqg3ABi4U3vIjiWK8fGdSgeexIvW6KpvAJmXyMQgtI3CwGE
UiEHuxgcA2JyQNxDQ8gPt0d1fUIRinYJj2jKb4o+yx2UocXOKUD4IWk79AvSoHMkqzVXyhizlxtL
eYryWsknJRKt2YcqLR4TDVodsEcrWG5FgTLXkMBqCOm0YoAxNLuEE/mxbJBX+vsDpGDD4Ghpkx3N
BiiUcJpij7dLJgfDvSdEKDXygF8pYF7vWpYGvSBJNRVeqPMrRdUHc2w9fFhD2oqhA56xcXq/9Y+u
aBnKG3TeR+lD0Vnay+3RAf+72rlEpnlq6gZoCYpwl8sSszcAviVrpdIgGqNevB+ECjVTm8YJ/4zT
epZ8TPNPiYJjWf3DRfGzb31H8HB0NtBOwXQO9Nc42HH0yHNkI5QyaglOayLi0YHfDiB2vC8RFRnH
GncRu/C+ePTMzVC0Gw/x9fi5GZ/MTNyVPcLuabSFO0HfPQZYmh8VJCVR30AkH+XIgneetEMWQAwO
0DPsRH9TSz1CTAHWINq9iQ29Z90LiJJbX1skVVKfio6O0x408sk4Ajk7lBbNiR+EsmmJ3UOuo3DZ
02Zzzfi+a8LilPj9Z4EkzsOL3TrGQWlLbsgF9sUDwFG6PXaqMDga7SP2L129M/wDiRPJpPRaqryP
oONJj2aD8I2rOiPsIKzo7QytEISr1eG9a+Ki8OJDv+ekGbQPcCvQ13lRW7jPuFslEAzexxiy0uLI
5eemAWVvnDrsobtC2RTjI74zsCM2hvQmwqokg7DXv+D4kPklokkAx3EMM2gA+ZCuTff7iGGwov/C
cW9U3uBANWJs69PJjdCL4OIb8+8aVc6o/ho1vC+2FkrqCTpJLS7wtYiHe/qxtoqTaiG8E0WPvEs2
EgJkY/TQYoXXJLsUlgvoWtXY8iaEpXGKsOe1PleaueHTouuDkCQuvEKD4It8kBX31Ah7Nd5FjQSZ
9L4wbB1pEPeN71Zv+njfIZ0QlQ+TuWIIxg+Qe+a9IK2Kg5Q0Pnbiu664Q7VAtL5lyKJFexQYEXFp
Tj6+DnV7B/7aw3EQMWkpe+5VtKraJ7fde1a9hZaHG8KTiqB55iOnJ3yWR/xKP8glWnjRu6D7ijUS
bhnIVkiIS3U/vfElq+9l0Mggf3k51Cc9esbGRovfytGuxSM+J0mqUKmsii89uMQy/FaC8ylq7DaC
AL+JY9ujwmUcAbePOdLDFjTFEanyCcn9JlePRhzZPiRYVJ7BDuqIZ6GfU3/RmjeI9idooQSQJvvh
82j9zFpu8HcxsOYoSo80USX30Yy/aEgj5ynGgDCZNU14SdMM3SJQzKhCa1F/QqTykCO+WesbN8Ru
pgl3uX5qrbc+egH4SUD6Q5ZiUCEB4GgYNwdkUbdwUbdlIzoxb7Faf4pwbWsT8wG4GH9E/pSqu7Dl
K+lby32UMwfeAORY9G2/yW7/BId8K5UHAC4R9DcdTbTbp9UcoPB6D5wfVtPFd3aHanI8iJnrgs/r
3R9p2H93OVK3PA2eLUF4N/GSBjN5UHpYq7EvvYwZCiB6ufJ+er0+L5MdgzIAr0qRlh1Y19mV0Guh
V9GYIf/vtXvVj2EFYPWuVg+ZqmAda9TRVofw+cN0Ne/eryrsALBMHYG5bdoI6/Tbk3J9N3I9qVPz
xuJHXT08odB4XSJxgCuelx9Lqw8PRt0jXxqn5Veo/HCXyrDF1UDBFOV26Os8g9C8gYCUUUg39elh
dvY5KjiArZiBmQpcPHwb/KEOeQK1I3GrtbT2Os/gAUlvnf/PG4+mwWUoM3CrfsyQ7PPpiU2vlN66
R2DV+vuFHl7wqsljkr7ldU1RVrqmhN8y8SVjJAb7OnwruWaIjosbrq3m66uXYo0CmohqCC/Xef1y
1MqkSz0wIFk5eKegKcZjb6RYlfUlhtCADThvqgq8RFTiOKZijCe60bNEmgl1xfK4dXR1cm9DqWBs
OWSKAfF5HYurlR+6+DtBi075vabpc7QoJmk6SFg0C1PQz4gL9734uZNM9UU0e9RlYXViypaUvi+u
pMwL+50ZIvMzqYfRHpw3B5RMl9FhEbHTwdEclMlbv4OVI1X6nTH57vYFsqPjt7Eo3K2WoVfJhVug
+nJ7lS8sPbp1usLbGBKFOEfhaxRLuhb+H8BjPz1IbgmHsfS8lRf4wja26IOJYIJ4lFFAulzgyG8r
oe7B0FU06Kll0vtvChfHJcicyiH08TeEBGcc3Ap39tvju367QQ2hpMwYLW3qxFxGDsdch2vjAe3Q
khf47A/YyXxsQEI7JeLNmmB85jlpTJ6zj7cDLw6ZOvb0UgVsoczKc/CHraaqGfIIa+zFj335odWk
ipYjemQ4OXc79J/9HUafa52D6xUNSQSstQk2eGofzA4uQHWUVqBLbtpKMt+l+ag+JXT2cWfy+rvC
qAC4AaTRtrfHO+cyME6TEjLle4CyEzhp9oyhgpKJfkNikOu5gUA4QmjKRkhc8Ul1k+JZo/H/Lcul
EIEKFx8NZDrTCLcblPmxkLZC629/eH4OjUFAUtwfV8wCyNlpWGtIblfSe5R0izvwf8jv83/o96aI
r5qI+sk+eoSWKudrkyGzrC5vUepnVM/gQIk6pa3ZZCBNJYSZURebOKLtrQRIH1tS4Z9Qt8YdCsbZ
ttPi4IuStIPNVzQB/aiYnPdG5WRdna79nOkCufo5tDY4aTiNr1AIRd40owteZeO68get6MP7Kper
5/KuyYfuiKCLAkLcNiK53CJlIyHABU478ocEg6RVJOb1zmBuzn7MtH7PLlazsXwhKFSECEZXvDMn
nTG3fGMKyP5RxW8e+6rBv0ox4pVZWNoX9GNBKkjgA68KByXSsawBkW+C4oojukW8rQsR3AXcOrp4
771GL1ZO1+tNQTGEi5bDB4zrdeHcCqfurwqoppCqDtkgpYN2maI7OgI8SECiohbZqrZbSUjkj5P3
iN5SL+r4CCuZ1LTrL5bA6y+BPINcDN2l+VM4UMQGWpPnOyb94fao0IDpv4DLlS3U8wZBkbHnkZmX
26fC1fErg1Yl6CviDE7RdP2cfesBvhY+GMx5WerevpD2ifCBdi0rsURy5Y1XW8MGfxBhBUN/3dAj
LihfRaO0DCTs9c/P4jKpQmXkOrq4SKKqtql0z1Havqjh6EM01c0nLx+A/IKWjd+aOmoMtDURgDjc
Hv3SzyCvm1gapK5cfrNjQKJxXZkAtWm66woepaOAWTYsba/2lW3WohOFNDgmRDi6H6gQqR+Snrff
7R9x+eE5AQEe8QXo5Cr0+Ix5IobbTu9zw07CG1r41VMChZdrKo6NU8AkewjduMtWdtplUvEaEvIN
LSkgKDRVxdkNhE8JckA65iONGJXathjy/HsFj7dfOeOX4qgKIEJUx2lLGbO3iqX7pYawFY9VCdZA
VIvSewvhipWvqF3snNfRyBOcWaRnOQEMZ9m5i/UKjlKUfbwgEW1dKl3U63wZKX13/HH7W62EMqZr
5WzZwp0W3UxReljnZhh8A+ff5D9j0tH4nezj3fLzb4ebsCITnwV9GEue5SjosJCDKAP+6wF1OIgm
qgPYQd2GXl/vboe6PHxfJ/E81DwdosuCc7uUTHrnlL7R7tLRc0N6QuDow04VmDZyWX/vCXcddJru
s+nM1FwsMq/giMnBhu0HMyzEky4PmJho7Pb694Xy/y4Yz9UrA/p7lg9lgHHe7B//9yH4XmZV9qv+
7+k/+/Nfu/yP/vcx/5m+q8ufP+uHr/n837z4D/n7/4jvfK2/XvzDNoUAOrxtfpbD88+qiet/c7On
f/M//cP/+vn6t7wf8p//89v3rEnR23r+6SES8dsffzSRuaUJ8P0n93v6+//4wzdfE/67t/wP5dW/
//NrVf/Pb5r8LyCw5P60ToCvvuLRup+vfyL+6/fXIbcRZzQdx9/+KwXI4f/Pb7L+L04PWklQ+Cbk
3HSvYqHx+kfqv+BvcKNMq5Ytb5q//XvcT7/fd79/kmWO+qy3wxVB18qyKC3wE2knXHUTKhK4BlQg
kqyDXVdUl8pm72uandXevowRcqtcuwS3V9SfzOipNT61qBhW9a8uszat9Zx4L2GU7icfvbMZ/OOX
nrPnL4+C6YdReuBFBpUR2iQ1kMu1O8jGaPqUlp3G1CixfK2Lo46W/e0gs2rPH1EYvzXd0Xyi2QUF
wafXa6o92K+GQKaj/kNYy8fOAOkvo3FmiyEib2DZN8jvgMAHQbYp5Ek/ScoQbyjaX7d/z+UpcfVz
5lhu0s7WCCIvp8jysat/uTGyaYntmpHNnzi3Y81ys9dgdAw01peqkw/OlQOGtBSlTrIqBzcbpz9W
tnscHoujedcdpOPtWJcp71WouXYATwWwmApvjbhm3noLW4SiMI9YOv6IaoPdot1T8Pt7HcDrqLMl
FKhdLTaxV4CMBBGooYGN2amyxrtZnEe2EVQYYJj0kKaPenbKxroWVmh5TVRF2ztUe9fRtghv4bq7
w+97TQ3hMqP8fVDn0aapPo8mITknykTDUmDX7DGz2An7em+sfLHVUc12RukC7q8aN8ez2nqXlYC2
VfEL3vRSuyvd7cQjQ0BnK3doSubIx9xeL1OC9Fey/scguZJJoriXxTkX39TrQFFcjIQbHxsbX3Aa
aq+AqndRa6005xbn01Cn848M6qq53TReN3YRnszq3j1Jd+Vh2FF0vlvrNM7Y8P8e0l9xplzu7Lv1
fl7XhSdOcVgkX4yP411ie/vgaO1xbniiFyGsJFOzAtu/Q5pAS16pUvP2rUqJaSCbKh0yHPdtcIh3
rqOiPm0PDtrLjrvywlqaSRjnKvUCil2c2pcjzAdliGDr/jHCfbRX9uoOhfKVdHQGeP59WFPBTtYA
HyEJMdvW/uiL1DMsZFodfEroqn4KHcGudtoeTaYTGoOn9MVYOSynrzNfkPAYQFdTwEM7YLbHXUMd
UcXgnsjjz2n2Bq3VtZtIXopg0GunckRLYV4+EsfQ7MsYAeT4vneqDV3at8F+WovZo+esVQVfaRdX
4/kr2pwMKsjot2YD0TxZe/DHUSWvH7Z54yZbo4IuASVk6xfjTkmTX3lWOGpsIk2LAV4OG9otwkl1
H8c0uiP+B6TC6Pjh/uZ+1OrERpnXBkoCkbNCQxSjoa4t9p0aH00DpcR+1DdZ2r4R4sehd+VNYuLu
Hn+X3eRoumONzlntb6QSKai4fu+hutJG38SsfbQE/9sQWaeerq0L2P32ebNw7yoQQykaUqwE6DB7
4gSSjz5U4JaOTwMsVD/E2SexNmhRvtGzFTTN0kqyqMnCJgQxTp3/cpcUZd2qEdIuCKoiViR7G50a
6e3RLCR1k0TLnzH02bsGh0kF0KdcsEOknWoHW5BysOP9jf/dfSrv1E1wbO6bY/o2yh2Lpla60kRb
HCMdIwVRF+CZ8yc32bQsdBpn6ohLjB6iAOJ+vj3EhQgQiuiu0JqizTInPZSUjwLw77UD7tMRjPew
i1YmcSH/vIgwu2fRxBTCPGYOBZmTrEPTnt4blI6VQ/OVUT/bicQha+BUmZL92amJlVmEGp+LrcZW
tI1gA9YuecZgFfMpB/wF3+dJdsyPw93akbY4QJhhIuLryE7NM/8+YHU2sl84iDnYYv8wBLEzZMfb
32kpjZgaSyKgZg41ZH4ul3s5Vr6Y9gwvPqIWoG77A1rbvtM5mh3tkrWe0sIVdBFtOmTPLtksCmHv
C4yp0rWdq1B/18p9KX+yxuOIGibYXDuz3t4e4uJS5NyADmAtqJGUVl57g1aWTq1h8oQis7cm8TGD
8bzeeFN/7M8Qs7Uohphs1iFcVRhs7GdSzGPEru4/5gcweLtkRw8BF+V35vb20JYyiIvAs8MqE9tU
N0EQOcW22bb3mHfYiW19tfa4Zr0r1i72hSvwPNq8HFMIPTQLi5mMj80Hhmn7jvKs7fGWeIdnwNrG
W4s2W5nZILVQPCO+m9Nthw+Kg2uxLX1pt8q2xA14vzKV05k73+fc7aCwqMjSg56Fi6UyExEuL8n/
hq2wkQ4YqnC7h6e1SEv7+jzQbA/kcT76/oAhdBV6R2iA9I1Bcslr07e07M/DzK7MfJIoxM2rcJTH
cSfbilPthTfD06g7PfklRPmDJKzN4dL2Po85/aaz7Z1qYl65EXdnbbrHPLURkN/ii2bHfLv6rnD0
R4oZxwAU5laxpxQ3XBv10qI5/wWz07pv9U6Dj1Q64OoRAOetNz5niJraHNjbdJ+sBpym8WrZTJx1
iiEQoOed4zpyQ3Sq2BPyPnkzPEz7r95gm/0h3OR2av9f480Tw16Ie6jWr7si+4pMSHsMH3F73IgV
U1ra0ePacl146gGO+HOA8xo2nf0wcRWpdIJBfp8GynOD/rGQtZ/pTb+7vQdfNVWuJxNyhELSgPze
bA8aVFwt1WP9sAdj2m+73jr25UNsHjTfKd+Tc28ju6IvgB4QcnM7pEZdH7cOnJa3gPbs9UR8IfFk
9H/9otlmTXqj9WOrKRFh7R9cbbir6s9qle7zMTmN3sfb4188zjl8ZCpdpglHZzb+utDLHLuNiiNP
38s2Op1OZstP0ysDN9aV43zpHDoPNhta2Kt9kaFP7wRK/lFxzR0I4y+qLz+tDGrpYD2PMzuI6Py4
IVD7istRtIPDyMGq7ZVtvvfXjp/lERm8pimYTen15fFTqZi94Fk63RhYlNBHf5O+a+/yA06dWMlx
3m3Ub+tLZPH2R5Hoz7DTDjo79TpuDm8ipbzW6Zpn9L8zbKUP0SkI9xEZYoP/UbYZ7anc1K/RuZZe
27QR/4o+reCz6KCCUJ1vpMqhe4XP/VTgyp/SXXuAYT18D57aZ4wvHpT3K1916Vg4DztLeZreiBTf
5KCdbufyh3HnncLqrmaY8bN8iMGi7dU7nHRWDvilG4b+OHX6Sbz1ij4lGSWI4bb5vYYB0nHf7f6T
GsbiSiLnB26FHiPIo8tJhRQtTM3/0jFcGsCDYuzGFncJq9HWMuKl9wWyT5TRpveFfsVNESQ1SfNG
eM07Cltypqwqdp16I70d7f7r+LM7KD/S/drrYinxh0yqTH1DHmnXKj3B5JcEOcVpd8ou3/k7THYo
kX7InOGAq9rKclm4JtHrol9Ct4B2yxxBKOaCXgSyj33UHvlqJ7jD/+8jpmU7fed+W18mC9/vItws
EZGQI24MaqCO7IrbXvnaSlTp0bS5PaqFFOsiyuy8oT3oxjlYfCcP9G9lFO+U1lU3t2NMK212JV7E
mB8utdlZLYeaY8rdVhrcfY8HsNjvgrC1G3et7jQjUr6+ZEykm6g8UQRAeX/2oKCwhmlcB8qn2ko7
JLhBoODvs7Oe42/JvbXnlo233cee/DjfQDm5PdaFk1QRIWihyjO1fK4oxjnC22FdVpmjbYp44+7H
6DmlJhrYmrstju4dIExb/DJ4d/U/qVpOsaFRMXDYmfPqaFSgsVDDs2bk7h44p43TTWWHyYPpFDTf
nClhNf3Pa9XS65Wq0D6j7DzJsFAunV35gk/dq+gp4xfj1zZ8LwSQDqSVNXS9Ti9jzG56AceYVvCZ
VtXEMxWLoVzr/o8hZpd8aw2YZ+aESK0vsfGpLv8eYGZamEBgwSkCeKYhxkE5O5Eb3M4SHdC7JT+n
5l7R3rjpjy7AtfS7wTtC7o8K3IyV9bjwccBUAEebKLR0gOejghWUByZVZa22zT24A8yIHYAVR2Mv
8oSKnMBpDtbaLlj4XBdRZ4eXn9RxMupEFQ7qHiBgtk+2/i6ysWmrDtVRv8NG0VkZ6fX5TKsRgTia
4HhlXTV0Ug0eRScm1Opku3UIulUjakEuLnNsxE30nSLoatCl6T0POsshIN4qPRqtOem+skMz+gVv
IcfblnfGF6iAh3qPwLf1fmWk04a6PFCnkYJPmUDf1CdnmyGNRSi2BiPt7G7LPXTw9lMJI3L87d9/
Ol2Gmi0fwcUkQDenSQ1fRFaOGMKNtXJHqavtyqimX31rVLM1IwpoVklhmjuS9IHd4QRba9tl7439
9CgMVh+FC3150gYUBdEWZHuQj11uR9hlY+9mZuOUjrv3beWOtbJ7svbuXbr/ka28VF7BN5eju4w2
uwS9fkhCXB1JpdsWyrGJzTcsXgn/TgNmTG3HI/6SHabUun6SK9eRKmGLy8X3bjD3rRg8GHKHFzzJ
cfuOk/BtjjGMidFb2oqbduy20VjtTQO3tA7e3/AS6vJGRXdLKPvjyme6fgtdDmSWV6pQoC2zYCDT
C4W30J27M/YyGdfqW+h6QUyRwKeovCep7c7Oy1bssQUMiDS9uorn6SGZHqYyyHD0T/rK8ptW1+X3
edWuQHyGhBns7Gyhw/eHyqvoPPEmAzcVkngHCMNembzrM4ooCHiBWIYxedWB6/I8iDB+mzJloT5N
VaXkxaK0o8knz44c73E14uK4rEm6D5AiV/Tsc8lh7rauXE+1f0zrt8GWQu+ejbVDPHsXdodoh/XE
6rGxUAYAqwC6iHoSoEjEyS83V+QORiZZSU0a1Dre3etjbiOdhD1b2VFX2L0LW/ky2mxzIbHs4z0H
7HuK5g4byZE23nb4PL2sQB7729VpndbefLlMKG+aKVSWqLhejs/LfYiQPe90M8bO2aVIJp/kbbwr
ybccby80L+779lTcD/e17W/Xq4TXb9dpxH/Fn10BSlL4oxvyuhNLLrkotwdMYF1ZQXR6RaxicaRs
CPT10UnmlX45UitBAa50B+rziKxUPm5RQp8eWvx9AVnfZzhHt0mB77tfreRLi0OEIEenGq1ufV7N
TmIvk0eTwBZ+cFoLAjXs4Nibm9ZTnZV9eX2oMZ1nsWbTKUg5+AyNgraFCDZekjsDJT81f6/Uu1bu
Nmr9Veg/B66ycuisDXF26Kh1lmD4TuVVSz+7WrnzYCkghOD4mNjdHuG0367W69kAZ5crqs9qLmQ8
0WtReZQK6T7rxRb7mmJlRAu1HGZSAVTDioEIJ8+G5ClRK2Cp93slKX7q3hSUk+ERG/vpVZ5ucWC7
W6uoLJ82Z0Fno4PMHemJBApral6JgZ1s2wOcZ0elks17a+2JuXSmno9xdrgFRaJJustqUY38vjW7
rYUL0O3vtVDbuJzH2ZGWmGqH4SJDer1m76jE7ac+XPp2vfq3uDbOZm+2wxGAMHyj7UiDxAfg6hvN
zDcmoiy3R7QWZZYpD1IkSNE0aUW1C9XH3AOYbKlry29xI8MDAOmqUX+2Zp9G88sqsnRKQuKpPpIx
7ANSY0jMJ20lD1rcumeBZt8n763UjxsNTR2rRUs93DeSDAZ6PJrqSqTFA/gs0uzzZE1s6alC8RlU
3LHZtwdlXx2T3dorfnFRn4WZfR85lqMwqgBUdOkvuJibBMOg2ytg+huuziAUhE0dOUEVwsTlTVIV
OP6ZEdX6rIxF5By0d/UoHgOKvHpRYvSnO6Xu/7ONZNA1h1eAbNi8u6W5qoWxnUJj2x0+hn2AwZuu
PuAtfh/i+gA8/2uC2+exqpJfXW1guuq5T7fHPY3ratxnv2C2VKoslcouNEvI7vey/8mratT2PAfN
TNtEVuJ2sOWz8CzabJbTQMow4zWmDnf0RnKQYbDVp96W7PAOh5D97WiLa9MgvUMdDV3SedYMykpW
hV6b8tn6qFDLntamfFjbbItnx1mY2fmuVGD0WmYRWW/rRzHWn/3CfJFwdF25JZcTyUlonichUJl5
tpxnwtB1LZM3JZLCp4T6wfA48uSobWyaV1uhiyvjLNxsz4VJFTalybiwS6oRwChfElN7A0TuORAo
2o+a4a3swcWZRCoZjfRJL2ZeDkqksREFPIIcQZJ/ZFJmbKwk2wZFsJKSr8WZfbG6w69UkojjpflH
clVnVKKfnZGuIN1m7K+ppsY1eTae6XectY4MXNNGsdGnBegdtEO/AbRy9A9AQlcwvAtl5ctIs12M
ZT3WkzkXcgngrS5FlG7ep1wwKIDsUiRhkhMJVSkjP/LZkMHbrt/TC/heSoevJQu41lA2pt14Nti6
ommuTbuts3uHLpldaCC4oPo7olO+Nb8JxzVQ/cL+Po84pxRVBXwGHHinw8Q7JCfzOJ6qY7nXVk7I
hdVyEWb+mioMHxv1vnQSn0J9WttVbeHzur19WC3PH94AHPCom4Gkupw/THEjzW/ovNELd+KnZJvZ
gi0+tTYCCEBPwZPoLyshr0t1fLKzkLN9kPiwDcvwj8bqXwSI8SHer32rhYzkItRsKwiFUph9w5NQ
UX7KaBrl+FNpYe8Uwxrnayk5vQg12wtdI+hUWl9HhZv1aURVANT34IR3GKtVK0fW4ho8m8LZhaYG
quKJuHHBRqiP0WnqlzaswbWrbPoSs1uaMU3+VpPI9ZVNRScldY6QPNCM7E5Tok2arFEpl67mixDz
V6ZfD2lVUKZodxLF4uJt6CB197Y4xlsPUaaVeVu6zCiHm6BXaVcuSLcjz6mWFb29iXyDDCM2vBud
eirAOkf/D1AEr2+7+RSeB5xdZ4NUm1EWElBC0edZfpa+S/QTN/lu/IhqfbkxbO0udEwHhSXbg4lv
69Zm3P4jYgl1XchryBJQ9EKs+3Kjq5nfqlhY1q+PJ+n+j0Vzj+/HSVhpdbwiBq8GfRZrtsOx44pK
t9JyYn0RbTk+dMXPUXgM4/sJiRoAnpDzxwqNI3fT53f6oX5Yp0Usrd3z8c62flqgeoiWZumkXcFN
y+vHWm1/L8VAgXXyeZg0i+Z59Bg3qVn6f1C5dH0j/mwPFkim6fLRDyL3rrO6gpdOT9I+vBXwlwAy
P/uO/YA6uRDzJplWMI2OzX9OH1tIxaDO/xVq9hnxBamVWiSUmn+ADr2LRkQ0AgNZQAE5gWzlMbx0
pp1Hm30w0+rkEl9ObqLwualGWzWOffyxgG+FjdPQ2FWzu30RLX+9v4Y3O7H1KPXaFLCLIwcmdnTe
JvV+/oMIKDki4j6J0MwrvmoSSlY2qpUjBqmMSp/5qYiz97djLE7bWYzZKNjRWl5Ojn3T676C/lNu
rVO5X4OVLTRrAF+dxZldOSmfR5PSqbpayIg/e0lqV2oWbf1M/K4k0qFVjC++qr4V+/qIK8aHDCHY
TR0YKKxh5oJgvHcqBf+UueZ7EUcIN1Gfm1o+eJH6rS/dF9eP30aB9ojS8EPr1c+dVnz2mnZnqe33
ppPeJaa1kmC9asnPT6nzEc2OZpSiWjkAIMzJUG3Thmw5D+/dwj10ZXZE9P1B64ydJpZ7hnjwTOng
ZtkRTA8ydPF9OQYPbmgc5CF/J+Mkk4VcIoJ+FPN6N0T5HnDQieLBNo9UHDrNvS8GaPtJIB7Fo+GO
CLemti8NK4XpxSzkfEzTajlLhzHuq5K27afVYJ6S0wSsxBTRrt/8B4Sw6aS5MX9zdmnoVkbq+7xn
JmiF/HPc+OTdlTNdptFOeFpLRqb9fyvcLCGuDDJVL4pqSImo8QXCj9zP1Y1nvr29n6b9civMLCER
8T1Gl4siVmFqJaK7Y4SMB0lCET/nqrnyglo8YQGn69PjRblqmaBo5NZyxKZqfVndUAl8aBIsj3VK
C3avIBjqhk1k/5MB/hVzNsAhtooWJefKyUt6B4p0HCr5TWnKlGL6lblcPGHPhje7q5C+VzEhooE4
JsbOCJpdvqYysoCz41hCIx6jck7Zq1ZM5qI83U9Ntde+f9RvuzcxD0A09oHDe9ahiUlA/ilm+zL0
7PyoXFcvxRIBwMC0q6k4ItvjMXtQj159EneZE+z+2eWPszGkWYCwV1pCblPlneerFH1MCW9ORT1g
pUZjppRPRuA61IP2boHfYFum34q4OriI+91ePUvNDGAWk0DApKsDo/DyhJG9MtcDAYSo+dI6I5TJ
wraSjbYlc90o9oSesY5rzYzFrf9XzDk/P87R+BAN7rgs905REdybmXzse3WNU64sJVc8q9AlmGR8
5LlkMGus9YuK/lqdN6e2LT6knfrsejqisIjlJXpy0OIEF+nuUFBuPIw4jW4at7rPjXpjjPIHr4z3
QTHaZtugNGYZwVGAeiJEIxs8vQua4cFLK3E/FqGHLCzir3CbcicO/fu2FD8qvfBgmrW3qTNvpXG4
9M4C7YRJxKsuHOzAy8/mWoEuljkF198XakW5dSPAaVBOMhWGVd7NwsEGFEem1w0uFH7n1JM4u4eK
OBAkrZUwHaySdzAvd4HXv7QjXX2h/1ZbwYeVVTn9ffNTGxs+EfLcVPmaZ+JRk5g4E6On4T6Ux+4F
mDS3XvEkr1Z3lyZSPo80z7ckE9m4gDOttvR4AyX7F0iCT5GVPRei+zbD13yD39POioRtCOVBq8Zv
TR2ulBIX37Hnv2KWjTHviWuWZJaetkPt1jsg+rtr7fKXygtrO/XXV8+eaYXcmuLZcSe1ykh5uS+o
OcRP0LZQjc6OxivW1z+pen6MVy6q1UHOjhqjLBjnlGD4xz7YyFvv1G5chALknfZKM1pFMCxu/79W
0ZyFYwyxHwUJq0je58fpqVqfsqNMFYzOxMrglq7Gsw8459+kacfbKgaDopfeLuyjbaHvV/bEdLve
+GBzVaex0Buhp3n/+lK02g2yxu/TD3hKAP5AZfzj2hNhMfk8H9Psuo+wQ4h6ixKDutd22gH28ya5
x5lgB9Z97RpaWY1zhTczMMXQH4kVbbqt+Svd9Yfwl7mR7PgkfF5b+0s5IXJqoChhgl3Dp0dZoG6k
DAXe9h6K5dG+aKz3pSAfrebz7Y+2vCz+jDQvLpdFq7CtGZYn7X1wF4X043aAxYTpbCyvV+DZyZxF
cSIUU4QJnYnwvLhvnZI+VWK3oFi2cNw4Puqfa+2qtYHN7p+mbLQoT3lsV1Fxr2M80g5rmPqlLOF8
ZLPlF/9/zq6zOXLcTP8V136HjwFMV7euOqbOamVp5gtL0kjMIAkQJMhffw/H9q3U0+Vee7/NSmo0
SIQ3PKGf+pZYCGyFLTcQ23uAHqTfFuT5Xz/BM1cbLoA/XtEy008PUC+kPdlyuQDkuBnhX5+4WHf3
c+vGcz9e2sTnJoXcAKoFixGEdsrpH/LZnuAhuHDHtIDRfbpb0FRLpuWsOPRrfQ563CWS7rkpfh70
5I4jfTvC2jJDisD4VnRWVE2ISqzEWxv2vM/zf1P9+2fLCti/P2a5fKFPz1T03ZxCqvFnFwLkkckH
DBAMAYQPxX4K+yCPL52/53pXX4Y8uc4KWssUjlLITd6KaxAfMgSy2V2yl/EQkdWwGiJQ5UO544fu
QtJ3dgt+nu3JvTb0cK3qCFJMBqV/vgFirtGgKrTAwWG7wOPc8Of2B/pXf6Z+eO4s+zT46QkDNR9I
YDrY/3nltxsb9V/wr2FctXR0WWTEdQh3gIAfLqXv52YNCzaIgMKGbcGAn2zPjM9uUqUGqqMQmI4z
9JvaQ50eciRq0dI0TFd64kULKbK92Mg4s4sWGggCYIihotV18sTnYTCyxsXL1kgH1UEZVOI2hdrD
vz4ZznVePw9zGvXqUNjtHBMnECz1to2YtmIwtyrr4myy9zmINXBDge5vtnF6caHmfi5YAoIWSkoO
JC0gtnqyheweBDp0ylHNwoFuxgw9rpWLDpS3qiI+RlVw6VI8c6J/GfBkA0kjbWnDZrSZPXOVyWQt
aLK+8EDP3PIgA6K2vOikAa178t64nuV6YaJ9lr6MkRMXsXlr+64vNsuRcGlCZ3hKAOjBhWDxVdOg
33qyQims80Tn/izn63iARcxeB9D2ForGEBlhti0CUAevLzUpz/Vgv4x7cqNwg05QscYsraMet9ca
bCd891q/tUAV5FftdwjTNU//+smeOeG/DLlsmE8HblHZST3k0KFxe5wyMKTJi63RqKA3jonx7ykg
/zzdvwx2cp00IBpkpFmYL5by3RbWZFDInajuq/5Vy4zoX0/t3Lr8u8QPqiSA4JysmSJR+uwlIAl2
4seYAkLSsfDfHgF+rJqFNFMHpe0UEdPDh0ZPJmgktpbha87k1/2lK2JZaiexuwuiHgqA6FQC0nyy
FEfS5wz67hzJ1nI7sVBgDa6NHzxamoOpd3Hxn7kWvgx4sga1uhdEzKgPyOoqyZzWt8c+MgsUkJvs
AkDlzAv6UhtYsrBPaw+AQDiXORgKqXTgipXdqwsv6NxORvsR7wg4abBhT4XsssYpc5G6KK1sFlUv
uByhgpukvhh9Fbi+EcIQQl6XUB2o/eqgvv3r9XGuRvBl+JOjsUo1EyUcDA+XlzALWtdf5CMWVmwH
h7+LueSZ2+3LcCcr3svl0mNuoa/ASx/MZ3iObsr6Ehfw3A0DCtlPS/mF13jKaQTkXYdSGmY1BhyV
q7hbeTDcMQ/WtoIGhywPRrdKLzXpzohH2AD1o8K7RA3wXju51zJWtV7WtyLUs/oVwctdRaAPP9f8
W9VgU5i8FIe+aO8ar3tSjbkWZFjztn4TffVsg1zoazlfJFN7EQgCJbQWBsfrWXJzBa6tuW6l64SZ
Xm9hNNm9JxdL4OeX4qfvf7IWnDL19KleNDgB1Wi1UDwk1y0Ww3X1CPWC0NjlsQuRhis39S9hss+O
rcPaDQJ6oKECwfd1pxVSk6zpMbaI+Ea/194FoOdpZGwgCn7/M89bDRBABBL90gY8U0nxcPxCnAlX
6q+0W2v2ilHa6LyLKLtukZwn66WSUgMCdimSP3OcfBnq5HaZoZiZGgR1Kd1JNiiAFr5eykuc8HNl
7y+jnCxDPtfz1FCUAJwjXWmBFetrElxXkHRTOJL/jK7jubAAcTIk7PEfnPJOg58ZfSiH5Bhy0WLQ
9+BQjhFBLNIMKLQvJFUNOkbBhaPrzMXjGbA9AiULrtS/dKSo1bORVQMKl/74ARR/nB2hghvTZ2NJ
R/6jNOzLeCd1ATLpua6oRKZ3cJ6lCvV9FlR3ap0+tFENkU4gRK70MlRXf2LsM0EQxsYtq7mQvP2l
dzQA96TPGebafVQbbZusWJxGbpg/sN2w7XciJKsaLavokr7XmbvWQwFhIaSDKgUg0tdtCRFj06t1
yDtCrg9kqbeJt4FtMXiQ5RcyknN7w8AY8IA456rV0nnuG4qRagAooLvvQ275whBnr4XPY5y8QRcc
47xdbh/TCLA1YF4emGsAKrTABJ26bSE4d+kBnrvwPg95Eh15fTEaqYtpVSgVjAkuPKoFxLgoEnh2
M3x6fMvj/RSpiKwea3Ph0KQv1f1wv+DG3RDk2DlYNiALLtVdzgYOMP8CFBNqZZ7pnTzLsqlbkni8
RdhHm50R4YqN8k3ibtCkCVEnvrTbl887CTMXRxIPQoTU/FUdzR4rmMo5Y/sz84CpWTQ/eRFMdAJ5
b+wuWTyfnd3n0U5mp7QmN+Bq1qLksoRFCx+xeuqjbM1uLhOSzh6fJih6mB6Sfhi5fX15bVkZeaFh
tHACJVwHd5pE3pUVyRCyS7EXapdUzc9tNmB8Fo0n5PE4V74OOHZk7kugzMJcvMzw8DKs/NL7Orcg
AcjywNDGkYV74esQTaFLMtQA1tFVc5Xf0qhZLXgzeAQbYRH9iZT47ICodoKeYkNi+Ofm/7QDEDa5
ojKdv9Pq1T2L3Q1wCkeI86A2RTYXOzDndjbY5/8/3smOg0aEkAhnWsBBcRwvUPK4eXci7RlHMW48
N2LvVnjhyju3CT6PefJQR4hczwhkljFrZApQWoI1StC72OR/Rszu3BRRg4IlHnJHF7v86zussfOz
rEYYbTcGxFY6za+lurJ59XhhXudiMMTpyCA9mPDAFerrQG7OsVhHtwvZPlm1kI7qfaBaNouCXfHv
444cuPkC6gFNNcSZp5rXrnTGoYHOJ2x+EBuxmETz7RjX15Bvu6xx9Ov9+XWwk3OkNypKBwsZfrYn
d+09famyfREvL82ItX4DzgHY21sSXlLK/HWDfx335M0V7WAKvFOM630nzceQX0CknQkyl4cHVXQT
O81GsvP1jYkJeituiadoH8qrOUweabrJv+crFcwRONvWA+3Am7546/y6yTHsIrKtQzoKyJKTeaXZ
TEyLY1gVq9BoVhDgeoddABJlnUXQx8phwnqhwHH2UX4a8mSfl94A3awJui+WhY6aeFXN7YXV/ysi
4OukTla/cNMUBsWYlIgK0BqWDARWFrvL+ceZaw0j4aVREIhguXUap+eC1ZmRoGyYS/psjfxxgkrV
YYRYZjC5i5+u1MsrQCNnv7aMlTUPwCaM7SNz5gvr5wzuevkm2ILINxf/q5MbyJacOFIH8SDbo/aM
Aww9el/3m5W96SGWJ5CtQPdFj/iqXVkbGx3g8vXCY1/S2a8RxdevcJLuln1jltbiJwdd5Q89LCOA
g+rS9257mHn8FKZXOIhWKUBZSHyDC6OfW1aLqYCH+BodM3py53flmIxzitF/Ss+8WUia4HWoBTxy
fWAG7ki6TqILY547jaAitJgmwLcMMf3XTauPSd+RGmMuimvYtnt93a+n1sfWvdfChV/IHrLVtLow
7PKxpw8aVZGfBgqwuTndtHXSTYXXYFiyAzl+CGzYefnpluKEr3beTX0/BCpaQGj6RarL+RkDZw5j
LxQnT4UeZgO+TUb+jxlnQX2j9GApki+WCuww+dqfkTL69ZbGo7X+GPTk0PcaMtrO8moXoN8cgsd8
4CC0G3EVTWv7Er7m0minR6LpMnfKMNpP0qOfBTCiXnhti6yLrfkXbT/oT9vVX9/nH/M7ORHrhiUw
dndZWLWKjoGjV/VWWPk8B7ha9d6vh0p/cbMcXHRZ2tFIyXaGEYAtgIwvpnVN7b0jPMTunekFsEWO
SVNbYWcmekAafdzkom43pTVcmWLamczaeYIf2z6LDVpB18U95j0OJzo6QWKn3/TBg31dU9S+mMWL
Wak7L9djZ5ZR2wD5nxYK/vH9juSD8I2ivjIELX2lwaOIzlDF5MbRpQCy5nzaWU6Vh2mZjMDqIrPh
+nBwahZzDv+CjNrHDB9KRB533ZSi9Vn9sDlM2C3gv023gv15vWd99VC45sqYxSEnTsiUvs/dKVJq
/FEkKKkym2+pTr7PVdMsIdUtPDg3usdWglXX2qCFSQJ14iSjrzkBeJLa/UPjNo+FJTXk39ZTVshH
q3PuvGS870ZvPzl5rMkRQlKq4cB2DqvWMa+FJUeflOVrkdRgW6VuJL26jWU6x3oNLwxdPFtGvrGk
OI7uxAJu2zcp8G4IJe3trDdrMU2gvBhaveqJsR618kZl3hG1/p3eDNuihwogzHAhYuXtiT7sE5F/
IImBu3txX+tyq2AQkenmjpTY8r2xTZj7CE+De+T3xWZSmYycCa/P1IudJ+2nZLIfbK8/JPP0bMxl
GiSVfQtD2ICZ0CbJExuKBql7DS20jSEnumoTQnwlpx98lG0Egukx18c9Tr6VNzPXV2NKVk2XTgdb
0fdJDHuSmwUKq8Z1z+mWWGUTWa26t5uU+kY7RY1mXznKOU4dw8oUcVORR6N373hifgywh9unanhR
vNYBcrZXE5YS/Om7B5cnL46VrGg93tgSsAPaTneZAnKwn1Zzkcy+NavbwjPnQDjECPuCqLh07TV3
2UH2penzNJFO2GWyhmRrQ5qVO5XNus2cTdYMP6BGuHfN8jh4LMpKsgUFfgjKarqyMgbH5Zz98Ibi
VhTlK9G7m85jXkC6Keg0ftRT461inu73Dj0kbX9FBHsiOTJmkr0oazp6wrshvbfTZmudm5CWM3Ks
qfabI6EUPw9FvVJeFioT5a6igqqrgisxLMXXmtMclZVD451nqCsO8P5CgWBru+Ru4OkeoH7c2qim
BpMUQ4Dc4YGn/KnqEt/2yh2KeWEKs49hsgHSyNj96DWPZsp+UJOtzao6GhAGDJSh+86g3WlG11z3
VUWvYI9b3DoeI895oqdx645rAmdYX3lDdsvbNIJyxHWVsWHX2+MKwiZ3OHBCiA4+oYv+bWJW0Nla
56vJiy312FignkPk5KZ31lXTXbdDyuGqUFh+P9mRkPmBt8Wtaq2HYoDrDjP47OfCfNTS4V22I+zH
mV3dClttWt7EQDTHsrRWM+xtrnUIYkoHpfOhAeKydCpfzuze9h6VkwRjktxMvbjFLwYuHwOSE584
6ujY7A5d6diSHQn0nHV38MCFMSeb2bE2jIPLslDkTgQUdyjnaUWsx3l+Zhq01bx+iDUg8FstcwKY
oBBqribIEOq4aEwIuSogJCwvMOvJb7ommDSA6+ykenZVlUas/TDnsd9QkQVGC0Mz3rUJiH3GHLau
Bs3yTKahkM1V2i4qGXmbBnPW5bFws0DN9MXSGiOo+HicpeYTRlYduSZEBp7D/aFVG0+RAFuoR6On
CpjmyZWRJQA0NFAp8ZiBo0g98VzDorduRNeh+zSZbyb7wEc+Z95079njU0nlvQ1FE866Nznbq4Rb
pi88b19CRC+wnEQLEq+zgnyia2V3r5LmLzyxLMBdU9RiKQtAgN6Ch/FCbSHWep19dBQqZGYbZDgq
YDwLhpBXgThhr3AN7E0tObjmBwF0PSgLN3Ka4QZm63dpAdMZ0gQDu9HEN8vaC+2mrbW4sHCr1KY/
WSkkluaDWdcxR9MzNxDLjVOOl9b7rZruCnqY6ioYYVkvSgiutareFMU84IISVxLCKo0EZLQCaJyk
GxfYjTXFsoP78o6SAqtCpr6W4sj/brdlwAlSLvY4TtmmmeCDkMwRxPdiMZRbljo+op63Tqlyw+bS
p7S1bnsbERfXSZzW6ZuHWhNKPtoYSJO9Jqx4lAV/KC0XkOciZNPy1rSYD8DHkwezdKKuTnxn9HYw
FoMhON+y4RbClKEhrAdjyo58qaPa1vXIJph3553f0KtcPWq6XMvaetTq2ecDWoq4ciXOK2/v9a+l
1IICEX5XQK1a1douhb5rDRhXryNqSbe6+E4TuZn18p6W0FjL+jxQYt+rD8veJLO5pun4XYM7ia9R
telyR/oaSq1I6o+NO/v2/K0d+qMtxvuiMq69ogxt3dkwxXwyJn4l7KCwx0i2ItDncjWlaaASzYdJ
9vXA65VDxN6aFxE++DxoU8DS2zzFDCp3JQAMIGzATOa4N8xIK27TTG68eg4d/O8uezOsB3cUrylu
S18afFc36Ybb0AiEyVZTmpEspyNNbNdvkFgGtMTiw3pHqwRiyEFVFgfWuhvR135bV2t0HDdKuDzo
G/JCDJzEwsneilLeZUyHJWjpmL6t0RtX994th7WRcIx+ZTVECy19mW3i+D3zCizO2rt2xu6h87yj
NaSP4L36aY72mpTKnx123XvOVSa9W1PR77AxeLZyLR7SEZfYiEPkjbsArDMaWaOMa9rdQHo4SlPy
wPjww0kEohno/WE8b+XlNazbiwjKm7GrZ4ceMdlA7IhNdpDV1Hfa+sMd7AdGkGiC+/yYz5ytrdp+
zIS7rrzR72w0U0wNGL5hDWHJWG+8sCPe2pP9ozL7tTBtkCu8yAZHbVVN44HN4rucixDUkie40kXt
kAVkbO+gYoqk3YGARV/jkCDlhozGrh/Kg9bwDeykla+a/snQxZvTzTScRjCcXLDrgskT6MmPyo1H
i15bHq4IF07Vvlm0kZlob05CpA864z3VxsGfJ7X1svLKS9KHwURopxzyNrl0W+fjE5noo16p/ThC
I8dSK8OsbjXbi1NZXOVEbvUZJbZmhmmYm+yn2cVrUbWPyjvcdvimpG6Y0VqPcK0OwayyOgbTC+dx
UZlroH0ZMud8n7nZhHBbrnInOxh8XOkzHUKYa9/aXRohpr2VBQsHx4qVDeqbXqyKsfBHaoZw0tuI
OgHtAaQnGCEHYznf6aV2pCO/ss302WDtjqh+15RA7tcA/EwU5G8cmHE1Fiu7Ge68mlc+62hsVd4K
6pgracFcZ3AEZIJKyLaqLJ60GTrYYFjAbfYeVTG1m3hXxrSw3xm391PNj8Xc3OTQzVRV8QBXLN1H
XP7Ka+3dm8d1YRQH0uRhPguO8kALqm0bpV0bjSLNVpRqSNy7/I40RjRgF9BGfuPYpgHygHTVGub3
idjz0fXAc4CXGUIAY++ithkJewLTtY+JldyKoX4Zqf44K15sLRuSngKvx+cmrkGX2OFQWbCiL68G
ndt+UavQtNQadiNAC3Ut+JeeCRpjmj6bNtjHli1Lf9JN7pswc19xZRZB6oxOaBmyBm3O09ZOVn5X
DJeBmgzQr4U54yukcziqvLifEdSDuzNaO01LdZ8O3bE26cHryzeHkRSXDN0oOoWcOasM8YpvEdf0
XdEfOhv6T7asryEKFWNjXptsWtmaFLB1d++Nid0TmjV+rqSzdTP02LssJk4BubVGEzD8HqddvZhf
98SiwQiv9YEX3iufx6bzRyGeM73FikSwyfv+XqQl/OHzBDeA3iR4YDqUZicsWUT6eqxwT6XKvq8y
PFZcOzikbafzu4TcS72/ErrYwzXvu9sxqF0PcFO1Bci6HAbvsP12jkrPosk2t+AG7Igp1n3bxlTx
nZl7G+QBcWWl+4Wtmzp6sbZUiUODQ5Sgtd17c6pE1LTjS0FJ46M9htpObl3r2lz5md4XcI0DW9aA
WcByjiUKgMe2PqiyfnWgjXHQ2mnbWtC38jxc0Rp2l5+33ovFEyO2nYzvi77+Xprly0hmN9S5/CjN
5NFVwwj2h97UeEgmbOommhTXrPUeQf+/5cV8b9n0aYQqDoLkQfURUxVEl9wJdvdZvpslSHJO04ZZ
T3906lVnuLWhbIWjXCvobZlrxlZWUgObt6UBSzQaqKHvw66ndeTppA67yopqybZKosZCWBU6ZrFr
AOmAkSpMwIuR4rzTDBGYwDWFmd3s0ciNGRMry87u9ByomFK9NVO5rh2s3HQ2x6BsGF1LL01NH8az
8rs7cvWkWbwIrdYJUxMXX1rQjcjYXqTNzew06N2WPC4axwo9fcwj5eG4aWeSQJ1VrbHi7zTKbnC3
gpHGzNpPEOe1crpSjXMobPSJXBc7isYT7Ap86EsikOqRto36/SK8ZUC7MKgS7agR+mEl+o6VLHLN
bOvAw/hubEoVgxyRIoV3KY7s8lgNimMfmOKxMdkNzv59Pmsfyq6ekOlDTtHWn12WR1D0BUaih+2L
zbTYTtUPL4N9hafuUOl+qZWeBIsF4K6F1XqU8iQPOtBQ/XK0f+itSTcVN98MXJm8lUhoEXRzw4TQ
+ezsihn47MEDchtuqX7VOg+o1zy3RnYPLn61KobmOwgiV7zjNVwMKco2TX8NIfoaambzQeu1D96Z
ZlhXWIqjQuEk5cUut9Xeqfpqnah8WDdG+mMwej2aDbC1cRFr/siaW4PQB85Qe6khAeYbZnLsulzz
5SRzvzPljymnoZZ4j41HbkapzJAb8ALnRgWgkUpQhEXHCZ3rSgUQ6ljnGkoFwnIRDKpq8quC3pRN
cpdMcHg1Z4hegiUOdXLI5OJvXBuRinjRChtplZCrWUtiD4bNvivrHP5Z1WtlttBfNJK1njZ3WVJ+
Gwh4+MoUW28sQJt2TQGvgWbBNbSvyLNLv3Bq2ycaV6tJH1dUkQ08zx6L1NmLedqMSq5d6PQT0KZ2
teG86bVG1l7fcp+VOhb+ovUo8+oVkh9VaA7OU8vLm67t7cCk43fa4AzsElwkUhAQG4G5jwwbdRTV
dtDZ6gozmqR5r5OhjFghDN+UielnpdlFBcV6G5sEuIIpzl1jR3X4uLcKvAc6rGoEkdB3XVt5tVNT
cgV7UhilNF2Hc0XMqCTo0EgmlOH/pWaQ6HULZSg796VK7Kgi6YPjqT0x8KnCfmgM8apN/Y3XuFHZ
G8+mbm+GbHiFMvIWcfOBu1rreyOCCBgbv/XcuHWG+bkY8PTM2rORd41rrRDHuaDcl6lDfekCtwPd
YwitZ8OL3SZ3PIeGMoEpeEwZuQNgQ/NTNd8At9FuvKrofFrT6172r24tbnKTxx63QTgy6e3Q45zl
VaF8cyRvSW7jVM7j1habZCCh3aLV3NbD3rP7DjVg/W0q5BJFsyIcBd+rCskYtzF/KtvrhDEYZtlQ
qhX6SCI+ecBtyP6gpXAWzigAKJCUQ0TfHHJE0yvZ1OsOukmz1r7g3A/HuVzP1rA1vAkWOFn+XM7u
beNZ63pOjpokN7WN0ET1yOvMpn/Mq+YusZ1DU3At9vL5RR/yZ7yVY9qz1zxHS4spbYqq3o0Tm85R
1ep2MPWuGRJXf8f/zkK9TjbcGECQdTKUYBGywlyaB9j994vgRpCMhvTTuj9w5TzA3sW4SagLWqu0
e582BB3WSuRR27nMR1y7tUhfRaVdxTYKJpklwySvr1ooQimbmODd9remRH2uyAAYRWt12lSFfm3I
bG3nUzg7LYI6c+dit8TZaDyxnq5Nad6NKRakCTVpu4vSyk5XCOg+Jg8VttqSvju7r8agZcdc9U8W
6jleXt41Tke38G08uJQWsVajdNPo1cbrrS160d8AJniq8jbzUQuORduJZwMCtVJU911B3roBOaMw
ehbVc+1toJVe70oDJT7ItTAEj/a2p3Dz8lykgnP+0tgOLPaE88ThCxWMnDuhXegC1dHxQWkeNNQl
ajkFw2/rvDhUmdZEpVZMEZhHKI4UrhsZOcuDAt9/aGi1m0aEcTUnw7YavZdhKB5MXRMBy0bENr3x
WqF2gIATflpdlq2hh4yyzdA95LWb37nSwwZP9Ee7lezBk6IIE32cY5Yj3DXMCeDSxp4PPa/0Iy2q
SOtg+eTi8Ig6LvduzQ2f1wysp16ksY0c5mqoiscup1EryhtWpltvSOrABDZUchbUsIfBrvM7z4JU
jtfjIK4IPi/tYuH1V6OJ2qqrP89Vf1vr9MoyurVwUIdOctjA25FRdZte8k0DDG9iHpZojWb1o1kN
oaNP8cjG26nqYpXTK3eSMRSfQ7sbboqmX1PzFdciEnbkSraIXDoHlgFnN+Qx1K4DO9ORZU8wHwKr
oEaZp9C/ZUnxrjkz6nTt9VBARc9CBz0dHtwOeaxm3nVav3UastM7sTcnhHl4HMFQpxFMrEK7lOtc
l1eD1/kebW9b3YIU3ox0DVcVKyscVdzXGzUAQFjmj3nreGsssSl0IBp1NWZ9OeEcyZfEhs8AETNn
Qimm7JbARiqFraaq7qanDJt75IxfQvqeAex87fCcdGybxprycqFFoREdgn1LjlCjQ89liMbi1gKl
ma0uAqB+xUh8HXNpdX3Ct6TK0DokMYteihFAfmyF2a8WXeby7j/AxH4d66RR2KMuUIz/7Cnla3Zc
7KAWUHhxc5FsdWleJ23YRre4RZaxFivi6Qq+EVf0pzLLf+ax+XViJ7CFSkh0VZZ+YLHJ1+Y6Cd9G
zAoaP5darRe6cqf8qnr659sa4WayOJViKS4CN3hh8fT6jxf2X2/qv9P35vrvzTfxt//Bv9+aduJ5
mvUn//zbIX/jjWg++v9Z/uz/f+3rH/3t2L6zu56/v/eHl/b0N7/8IT7/H+OHL/3Ll39ErEcgfCPf
+XT7LmTV/xwE33T5zT/7w7+8//yU+6l9//23t0ayfvm0NG/Yb//40ebH77/hBf3X50//x4+uXmr8
1f+ytKleTn79/UX0v/9m0L9qwJ2Zrou+L5QdFoDK+L78RNf/Co8IAA9MHQgSC1fvb39hDe+z338j
9K8AGC72T+DiQGcSvfnf/iIa+fNnuvtXDRQNQPvhAA4LCPzdP7/Ylxf0xwv7C0OSDf+FXvz+29+t
JP/oolpwtkKL2AFMjFLQ4H7BYsC1i2haNbzqupU1qwbClsQNhr5NxMeUeJKg6DPmnXivZKfq5jmv
akPz8yrNyUcPdzHoG5ozUBopCvNWk9chVwAOw5REGeg3jak+VWwjZlP0MfqFiQWDihGFFYEurLOY
SVlzh0uxL1t0gyKS0corej/JLZb2QdtDcKzxYXkygpfsZr1jc58mveruskXQEc6YA2rNkCGze5fG
iWHM7T1ph1GutLm1phdezRaImgYSpmHXGINTv9hajc5jDjlLvkaNy0i3tVsyiCWkWpLM33oIjNvo
W4ykqNAGVtpsfqPp4LU3FTNFsc2NrsVUEx1+PcDQCg6DTiRM2FSDGNVKoU6q0IZpKfwj8ppq6NsI
ywBMwSdu1kDDvtZH68qeSdlCXqAmAzojXjOxap1SR8EcUXHT2wmFvmSgSdre2z1Bfc1sHD2FP3St
PBQXEBk4qY+GXlUfG2RDeICA5I6dF2QFUFKAx6WGXr2weko61I1sQlTq552GTiRKxTCrecvHARUa
gxoTZHi8qtakuSR5tFmZDSpBsGMxZsD5nJJP9Ab6OEZxS5iGCD5xnD5dU3iTEr8QfemtJ/QFPpCu
0+oAyX5iIMuhlhD7Ji0Ml6+SPNfTTWGWrolcb7L0JuJplYMZKHKU0Hg9FvS5QKHH2Ke1hjq6IxqM
zIqy1wsULgZXrslUWdlOn0Sm4hluDupYK1qKQC0UzlhZLWIUy1TSjPCQwU+iRKKB23Pvu9O2zrPK
+dCErecOSCBE06CeZmcTOHUylw56D3kLbC3KNuh9jET28NURXYqCsAusOTqanR2gVl0mAdD/iD6y
1DBRSxidRbmXmRnQMmWFJMaByYyzG9HP4+imFToNjYxItZmaCdm4runtEOa1k3/orJcEb0XPAJ1s
WEdCTaK6EwqFxCsujBJGFdOYWPT/2DuP7biVLF2/Sq+e4yx4M81MpGWSlEiZowmWREkIIGACLgLA
098vdU7Xlekqdc1rqCWSSBNm73//ZlfmqunSsG3957wP3Wk7OkZMG2v1s3YbrL2cNyby9LvFDQSB
k+u8FnfTVHgB81fPNgfgl05tLYzjviBOjynEeqtuNkNbyq99YkSyn2WwfvDGGezQZTbiHILAWgnP
Vq4PsXrj5VlEGLo05jZudDHgyPaNsAIufsvW8T7OEKQ9SBkmyxbn05axcByJ0DCrLWymgD0JLtsI
Ix+5bVkm+TOoq0yuwVDZtIuZqq0z39saHUZJOfnsijXvqGa9wLIOedNa1r2RgjHiqr3EWjfTFMll
TSc3oWA/JCIXycwHWXj1ZajKOAtPgbGbwL0ve6fIU6GX5FPL94SkqRacgsek6iu0bEtcyLQsl84+
lezKZdeMbWtvVb148Cg8U9ETF3S7nAqkhuSGaWc252w8Uy3XTCQmeC99aYfngM6LWctUzsnEaDSr
i7O27Mo/lAyKbrV5GehTF6im2bMB+gRv/2YtxNFUhetRcnaUp4y0ixlNkTOU1bKnD+iNvydepwjP
+WJLBH/dki3tLgyqyOk3RZtReCtoLtEnM8gZxFWPgSo6PACkFw/UrDZ45G7qip7Bo9axdYxIfGTy
5HlKWl/BjrQX8SEzjsYyzUZwvQX4H8o3YcPR/nGaeytLm2GRci+lauM7L2hCYIFOwOL4irtCwFTA
tHk7vdhTBx+Fo820ydtiFvmamo4mYWetfdURjChNUHztytZe1DaRvXnJ+pChxhS2c3KIAGysc+M0
Mnn0HKdP/vSx7l8+N8hAsj/HXiXhR5tTjUFeERtI4pGs6WhNoCL1oZghAx/dxoE9GMheN19NQOIV
xmVV1bdPnH/MJnrbbumk5nKtEui8cgjyebM0dlefndoJx/vSgR7xVBPNq19ZJWM6P4XXHfifRNJ6
4X2ru1A0/SVpGg0NoRLKAHVzyFuede86bPmrjaXhtLdyK5xrhtD+NPG2lZ15S9rpobGevyss/r6/
v7+vf6TrEflEgg3FAjEEvoOW9mdFYVgOkEp89yGwTBN+FY4/RMckb9fk4d99zs0czo4JX3KD8Bdb
r9FfZhOU+b0smclzKgfjb+y1vr3S7+sOYqt+eMJP9XZSiXCOivy+dIFId919x7T0y/Am/pPhVHqz
otOH8kP4qR+YRu9vfnSs6c2/fpPOrcz++TV8C5ZKQqofpEU/9jLzlMdlHUAs+JodvB27nsng+k5/
sk83L4vy3LwSl/jFw+l42phk95un//JdQgZ04S3fHMb8XyuvtanKpBDNFYFReMYeisS/8QJ6sJOf
Eev/HxyUfuLdsnp+fOI3N4bverdqWjorsurrLWdheNNek5Th1XO4J4L6jXz3m7f3I+fx9jCCKrFN
hl1KSBkV648fbuu2kxXX03VI6eGXM6aCtIvlk7VF4jjhNu+ktCCX3+W9/W9PjVi4aPHg8/4ifi0S
pW3lttcGpLFYntsAAHO8b8Vv2Ni3lfHDyuHNRa4TUNzbSfJLSGqZJdrvVXv1ko8D56yHux/svN+t
zx+7t28foUfqskMzgB7B/ZknPY5eactSXZu7/lS+R46zlXcxUsbi/e9zkH9ejXB/YZcz87mJqEic
/enr8qqmi6YsOqki23YzmbpV8Ju38/NX8+0JN30+Ec885GeziCBhNrzE4UnYPUJyB+POYrcy4jRZ
ffrXa+9/ey/QvQJ0L4kd/WLdNwz0MKuMTm7rUiIl4ENoy39zQv7k3YXmgA8sRndAB+a4bvLL4dHU
NoFnEQLa7M/JrxSGh/CJUaPtDGSiOWweoqi+q6vi1dLN99Usjv/6Tf68BL89HxgBx0QkFL8km62u
ju2GmqcMK9zlhkE+1bqF3xEEXHn/+lG/HBx/PcvnmwvhGf5iYTkzsNMECJ1ukREuKAKcrgynlPYU
HmX8WyvEb2YD3+8uH4ILiX8IeG9eBKF9w2q+O6fAgisMt+J9YyhfengplShKgljrkAFs7lXywq5U
9ED5uC4+djxJ3DfONspln7xqmmn1Zmgnje7IS9aWdz/ZZTzuh6D2ljvAvmH6arv0b25QkczSVoWJ
NjaOZctRd5137PxhzqfNUPdBeS+hBjB8L5Y18BB+F46ZXvu5soNLR9vtfvrNB/3LysXnJrpZszLI
wgTyZ/VY0pC/m4zuvn+vTje9n/40boKD3iaHEVVosvtbyvUfxOa/XQqKfw7ZbL40xQ8Az+3H/4Js
vD8YINwMTWNGSgnaUk7CvyAb+4/bZuN/OFUS8kTjhF/6G7Nx3D98aKP8H5cexgG34+BvyCb8A6XD
TVPJeYGTE6li/w5i87N62ONGvR3PRFFx+yBU4zV8vzk8SE+tYkJ5S23ExtLBh+6FHX8rmWBC/V4h
8pMs6Pa8m24SNWPg+dTht0vqu83oLMmYzeGwKQlvCY76AnfpUJ3/D9XYT6KqXx70k4IApnQpRh5k
v2pO687brfgF4C321b4pef9n5f8AVX5fSf/srvXL425b8bv3FbWdFaDV3FjOpr+DyCCP7pc2IUxV
7G9pPGJ8+Ram+vuq83aT/v/TDcjupw/0p6pzuTWCMXxN8sNOAacQtR/sgX3NNrdecfGWGyiZR/fy
W8nE7z7gn6D7ThhvBcXim+xPYfEe1Wba41/mFO9vBpe//0YBMX95q7Fz82EAXbTdG9L542csJgCA
GLcMv4dgoTY+1g22BXcN+Q8ISyAXCysPv9nDySES1NiF3C2LcSH65VZi3gpVVElariG8FuMtBwfK
0b2vmc0fXFcVJYAS1NGNXcVwgtuZ63gT1MPythCJ/8ZRyjkbodvr7KGH2Dj8VH8fz/jWbxbLRAVs
1tI7x0sbP1mDbx5UYOcPfpjbIWyKfK22qoo799JD5hGbCSYtlo9TPbyWxl/9zQyAySxKdr29AUVb
TgQgQm8eJq/Epz6Jy6v29TK+HsQ4vYy86PlSNqu4L5Mqh9/QxodCmvYwirXdleOEQrluCxNs2mCC
+9E2LqSp0CatZsr8NIoX57lspuJcNl4xbMacWeMUiPnQ1YkDth+gs9wHpa12gyndR6tuYVMubhYf
wkkt2LyE68VP6E2zYrB3IX7bnmecy6qMPhVBWX8J4sXshVWrtOpH+VyHlfO0ckkVeIM4CL/XsS+w
2qMMOE8FUNKYO/qpnYw+2HpMrrYVTCdV4SQDsSr46gjb+dAtyXxdSQS8KuCsHdzhZa8WtCUzVy2j
0RWDBWcCnBFhkxzbqI1OZvXV4xwN9Wt7lP11LfX8kFUSpkpcOxc7rEm4KOY4XXXsb1sBfxjwBKBE
r+0Zey5xWjKEBY4vpq1KbEZhsPbfgko3LO6o16lclvKVrwYr2wSqNR8HaynLa4lNCd1CNa9OOjVB
+M4PVPDVK/212YA/5t4uWMuK6bdV+22qgJkXeHe67e5Wa1jeD3U7QynmBH1tl5H/mjdbToygo+4T
OHLnbHVu95+mgBjqDYQVyZg1WGV9UFrnzdbPV0bT3dqJxwYrlnhbK8dHd+wNBlYvMPSXsA9iXIqw
xPF2rkxMtUuEYXTtDEXnbj3LdzBPnrPog5eV1XNuj+JQjJNz0nbjVpdV+J33sMw+3qijGUhGD7u4
zs9KuoIUyLHuXtltOzzXXSRfrdj4Y2eY2Xa5SRwCHkaiZfcafOhcTiJadnZU2V4Kn10emnjKGBFY
swtoLJ1TW5S3mXrXRX9KmI7yi4Bbt+6V3UXzmzbKbX8vo9xXm9EdETJNQwvakthw6JzCTaC1Q075
s4vL8AQ3Y0kL6eqDj4qo2dvW7D9rbXpQbDz7CKUa63DdZKMuT4M9TaR8adt5sGd7SsMxrJat5nK/
jAqb6QaM6pIsIZQ2paCVM0Qu8A7xRk6McO2Ss0ngNW8ruHWfJhgNW4saALlpaM8VbBvZRhD0xzV6
V0K+eOv7Rrytw37axgs6WUw8YPmN77xx6ABn7eqxhFb0MaA1kFsA+SJdOlPc3dhx9wbfcmefg5sh
tIHMrpiqvB3h3Labsm37T01dzORFmaW/r2jU9n0IZTqAWn/ndfmw6VWgILfalv4Cod26D2cvequ1
FOfcqOqjykZx58dVudUdnuH1oOSmM2I9W34+pOEtjDCLs2bnxi3F8yiIexsqeQxBT2FMYIO4G7ra
SqVfR1dsDcwlIjbnmOf8tF81/rlEiHAcrVbuqxy6ixor0N9ST1cV9f29tQbyssABv6PZatHG9SOk
icY9ZI1I0sGfOX75UzBRXdC5+1p35f06ihxoblrbO0hbBezhbrnGMIGOxaRQOQ8m/GLVCTTUvu1f
/H7MTzMuswf25+3FqjXtx2R+20/2uqUF83asv6ZK8TVpzL5Pmvlsh2zvHAZsUHcw4LNw2MZZu9z7
VdFfg0hhr+TxpLA31rFTtnpXTpaVxqPJ0tmO5LNcPHlfKd/awYZF1r3SidtLq+Bva9S6Qz0dsqyv
T8YhfJTlnecA5j5e304Rb5Z+LK+Tq+sD3EID/2i6sbpi/0jsjXgO4oLotqDy4Edb4yEBZky16xcX
hjD5Dl+AZmdD206tJbCfDGmS52Z0y4e667NPQJmMm9bmywJT+a70J8ipJklIT0PLQ9B2ctcPdXAg
JAweegY+jOFXeDfFDTcClNSKcQpWok2XO69jmXlfCj9qz9CWkB4HY/ZY52P9riyD8OpGVvJplVBi
tO+oF1fKPsU4jZu2moN9ZVeK3BafdnBxl9O8TDDrXWf+qJOk2tewt3duOHonv7fnu7Hs5AeQb+fj
GKCv3PgMCz+2gR73fiUwGLEzO62zSNzFapqeaxR2t7EFRPHStNthnEN0kab+nKwi/DQL1V3yoWoP
s6uydKRkfQX9TFzbpYy+tPhC4VqXWMurJazMfo5ltXNyraBMF/p9EFd1WqzC3iVdHO2FZ/IrAnAG
N2C9d2g/EcK4znjXrRK3wnyZuN3zSHQUTZUjHprCglKlp/mhbEV4J5hEEMPKa96V3CrdRuAltxMx
Y5MbSVMchmmF2SypdNhwEW+tCmCSbLvJ2PlTZ00F5P9iEPHGEvEsNlwcWX4JM3e+j8cZSut+5SQz
4VY2a3YiOcvNHgYgLZck85gGNqqGpdsbMfSfglIxinVi6QbpmAlrSUNO2Hc2/GxvHzcJi18E8I52
qoVP/DYBntO7NnA0HNt4YF0OEfKXTd0qx0txRe3ELsnGguN6quCypkUcY7vekMz9ySLvBW1o7oRv
TN25UbO1chP6L3WIg9PWMfNMl400xN3lXY6xdOHEtX5x43zxnhIUqpfJY/94FE4qXYfBfrDGADVL
Oxbz2c3tLkVA3T5aoWvy1BtNfYoJ9H2BN78iUQvNlVDt9a6sEuiXo+nu4rELz8rS47nw8a3DUP1L
oNzikbBj9RzNpbvNM2tN19CF5Gbl3b1rFcWO4TtqKd9kB2ka/TlI9PjRHYoRsny7hIdohKy7uFq9
aldGy2sRaCadjkyJfIWinmfrvlCa23Vwkl0yOHCj3Cq8jWKK7TjIZQfvQh+ATcKLaxZ3T0SGvvRG
ZPvBGod0bpv8IJuyozSO8+4xrhomi5OomcsIQnabZjm6mWBZFSJ6q/yKY0q142cur+EyWSum6ouu
u6vEjSj1gT/SUfk5EWM+bMCu6tZ7ktmDrU2VdvzWJv8HMPhvn3bpnwMGr7+o6VNVvPxX+/W/RvHl
v7Z8Q+33lI/br/8FIMDQABYknCgkHZQoswT46h+cD8cNYh+jTYA7N7r1S3/jB94fxJ/c/G1ufpGO
A0j6D/zACv6wwRZA0ZkSeGRKusG/AyDQef3QlYFcAkHQlZFGh/mMA3z4Y1dGkmjTVj2nNyzJrbeu
Dc6XUpRxdNcWvn0RdqTTCAX7vo3z9oDWJpBYmS9l/oTqoQ/SAjbdAOmwi7frYpZyN2ZL1+485SCx
W0lyTghw8TzvLg5HZMx1Lcwbu3Qj716o5E1ureYjs+T63IFz+HtdzANnSiwluTixkPKpXFoGtFYc
3fxH24K/vsnQb+ZXU8u2oEAeAv/YxBU6GB3cdERLvlhlWgo54DRDxUoMBR5MqT+bwWdnFOufbjaN
zX61c/z7V2dZrY0hlgeJU2flKsW3gdfsTWUpX7uT73RH8GJ4oWWYoUAmiKXwqU9df7V3RT5A5fec
7K6cPJjC26D1XIsiZe3b3QrL3OwDrTJz6qE2FAdVtHRq4RDzkQJq1v6rfsmDBUFNtCbnkpwEkyME
aVQRbroYaeLruddj+NqtNLzCbWb3HoRGmj7rTb4uvbf3fegGl2Valf9UIO13v5Rl1EGyRGcrzed4
EBay5cFqhI2ofI5Mdu/ZHZ7TkbYQsTsThFELwwIGpBWSOg2BkuEedMr32lmVuowJHTpBxJHpnWXL
0tAM6ESIAxPRFI7yDBN32krSNzJ/KkqG5pyPMIUNNxFUoGLKJLRDDj+us3idJVo82BHzoOHqaEZt
ZMhF8QPNZiTf22Evy2NjE+2RovDO1+eyqNvxRXoOPKmNXcsK+RVPyNWrXMYOSE0cIp/fdtloty9+
iFLhJaYcHz8ms20HBGaJpHvxtTfUV2moEZ/CtSpkSz+0ZEgMPTeMz0FeVtOegs/q/9RhWAEsExnW
QIOJrfpJKuDzQw/vxd76S+iecO3OjzTNpkOTJHV07kYsAY/ZOg8Eg8TV2h9FC0ccymdBrtHai5Ba
xqObwWGg7aZ0hK8anruwWdq72loH77MKale8GOoEeQg0lIztKBB5vAbYnmoURkEpr7OwLIkOya3E
qRq0IBjam+L4FJtCNYdFZYI4K8SDaAmyMnayQz/Y3rBf1WD6vetZ0Zp6RkiHbxzGjv3YwdvotqT7
Fu+FN4MweJkX60Oiq5kvEQk4/rRj3JD7608ER0EsCZZb8ZY7aBArJw8grwT0PdFSDvVeVipzn/He
UE4FDZ+u2tqIuArLT6sKe+exjr1qZRVataZAWxcqY1RaboqYo7kzerX0RljIEGcVwrjoKRbf9pSR
TarRfdmp73XYIcJegkqTYRG3zdpyRErStvIzigq2TLzEyj/U042S1DjOp2Ky9XMO7aXZkIyQnUPR
jc6BQgEV6hA01g5+lDt8BNHtkByu4QgfIRJIG9GuwLJ5zqcq9PDijXV98XO3G98m5CquEP9t2jC7
Wxr9GE5+HR/zRVacOI4a/X3Uy6Z/LksfCSFsjtbf2tKw8J0gLP20tLTbbqlA0Ct4ieRyr5yS1j5u
Mu/B9n1pICIBKB/bLKscuu6pia6OGRtkt9OMWqMNy8hLQc7oEWthN+H7pqdGZzvmZYuhLx/K1h0B
SvYEbGB5WM/CftdmU/C1i8J63pP2Msx3sd1r5LLeLX90LeLWeefUSbAeW/oKn0Yijs2uqScIM5MI
uvqKbNCQshB2SOERq8H5ufJUDw8ky4ZmRK0Gj0XXSopHusWI1GtCO9HmFqhUb54h4CjmiS9pqU/E
z/cwoziuhwPJERVOZ6XLUVOrGRGKIOqu2ca5L/pNsmiBMNB1x/PaDYhx4Izk3XlJ+sA0CMaMrt9m
WITUqT8hadigIF7hzjaAJ5BlJjO8tcZ6RI8wwfZOHTSd3X5FeAlhO69VeM0R+DBaz2zXvwgQyWdU
O2S3QKfilS8rxiGnwJ6HctvBYlwOhfEr/SUgm4cbqA9lfinKNhiPjY80Ye9ZRqqPXHmReahLN1zu
fI9FvQ3rAsXhzLfsEPe5uE6KBoI3bWEYM25jBWPDd0YTpmg6E7NT7s3ehUUx+/5lHsOooj8GKmjf
ht7kxlsx+cv0VvdWaT9asB7r3dDP2JOQSi7kwaZZGa/+6irv4lRN/h7XhFtZXmWmvkC9q5yTwBVg
PXuWI/ttNuGa/jwlA+ma1djy4XnYZ0DAc0trOnAg5M45IKldpHNcVjZKoLpBa+u0PStozQTi94TP
YTnPSze29+WsuBo3saUmIHPfgbJvx2pmv/pKo6ZO+rI4w4vD+g3uH/1hpzHpvGatmPt7vYAgXqcg
4n8DJPPD1al81aMQ98rozVSPxYACOgu+GgtOUUrXS0/C2M9HfDxYqnjOHKsvSJJZUXLOmVeK0+AU
wfDFmTybYGj61jxFQcuBa5aJ9eYKZ1RXPvMspzKQPdEZQxHKjT2vozn3uYSJTZIMEotkKK0idWbo
gP4mcIzqrp5VxwtuJplT4RdRabfC8X3M8ThdbNVJMqmnwq43RcKtuDOL8sPrstb8bI7LxbWStlDO
jefYetv/lOLjcmNb+9TF/7wU332p25f+40gx/vuqnL/091jP+YP6msPJCWKP4N2Eqvfvqtz9w8Vd
kpOWUfNtkg9N6O+qPICI7SR08W7oh0wnPIZtQ/s3Edv7ww+Y0zJ6jx3H9gL336rKwx+nMwEudLfZ
LwRhkhkx4f/ZylDHjeZIAgh1fWEpoINiUe1XATcwuqxMTKxzZOniRUB/pvZxuqA5g2wnH7H80NNR
R1DtblBeOUTjJgwRHTJJ45h08BvossJHpFsNStEu+37zwKhjkHdrkSXmQ++1fflxHgvHhSoXDNbX
W+3RQ+msjK3vlh4vpOMwl0IgR5TzyugmcEcJqMbF1GqgkdyK7EekrW18ki0je3SFi3SbbqMHB5eT
oMuV1x5qEweYhsAyGD0kNWzBIpUuLTyIfzc17ybhIvNGxa2DmGqxjZT5IqXUfYxBgOxKoqn0AHSN
01dDUvnGtq0GepgVdJ6DXQBYA7kVlmVPVPTdPNnSwY1xhc+Ics/3iwrCcj7ayHQqTFngOQIL4k7V
heCGm7CqDTQlvCek/wWhWhM/NmaWqwsMLiABbxpoFlgn66gZsB6w59mYez0pMX8OWl1YvOA4x55D
FHZChaNaLCq2rpUvNFFW4/ufgxA/hi1yDLW+wCpksJKOk6zjDzgMjeplhrAyDalDhwCkBdO9feu3
87g+yKDQuMzkYWveweIUFdLFfl69lzqbipu2MYuCl2FoM7gnRUgkymUdQ2d8lU1m0vkmc6a2QQhN
vb+mCSCf82e0jmvTb5Z66aO3a0AY+13e+HJ8X/TDkO9k19aHxDOx85i03HDCbBpaCh+JLJnid0ou
dXQwMWAehn2Fi4TcnmSxHFd6RQ+weJ3WY2CUk7w3zGIE5iUKMxqiMwsKgIO/EryAnjBCT3YsF2Gz
snB9UfvIOIDikB7j6MgxHiPvGvMEoyLjVOMldyrlXpyQJqvbJejh6jSWydg8UlzOyzFrelOR/jbd
ImEg6w/Q2XBTCh6swi+QDlhdRxB1Lhpc3DYrHA8MD0q7H86c052GC83c5n3NrhwudDiVw5U90JG7
m8np1+5ODIXPl57nyBKeW/hAXeq4ODrgdVVP5dGsYY+dSBVl4QYKqs0nbPvzwdKB7s+RlEnwYQQv
n/c1NNak2s0NUREp4WWx9W4UporQHQZR/gQx35LMDqdBZky3tI1xVz1HKbzcedf5+Exp7WfOQ7CY
KrjgoPPZta26hogih/I0xzT8u8YtAv/mAjOINItZA9Qd7tqAvNujheOK089j+4oU7xl/BC8zZtuq
rG/vOox9wkcU0GGu2c/umJ1FZQDkQj+LCN3yM0r6lE6uS3astbG5K4IRP7BiyZ3EbElwsrKtbRbZ
PC1FJlHxJm5NxbEpO2a9W4MqnXGcm885NhHazsS4bWs7KB5sij1zVE0wERhUWcO89UcKoa/TyAgm
pVEqcZ3IddxHnwajNb4aJZsT3Tgk2zbSW8eyPLqiFTFCsYkdhZx2I9ixU7tVkxupl9pVdZtGKMG9
aRP5emIwtGZKvp6TyjYe8zeh6uf1NuQh3MRZusHnCAJ9T1l4ItyP2EZi3zDRfKOLbDm8102SNSyc
TWwg4d+TF0mDxj9GxWw9GxcNa7XLbl4MqgX2trzGgkU7O391okYmxZuhElFx1w4NZmmbyglyNHzh
4K32u25YQx/t4tj6NHhahzx344pBYGdQO7UbfhI4XKDAj3yVA+pSN2NXv6ndAj+IDVLkcEBsuNQO
MfLZWoPD7+qJJobYkdtR0aNyL/tKb+NmTVYGArmqS3pzWJMr2K0GcMhJUiyW5W0pvbDEn4NriJZm
qlQj40OftX5QHZGfmgHaKjJizH1mN+n7tyWjAv0nefcJynl3mbRBOAoCdZh6mkZ761AthQTzONOM
0Rc6FwxFbr5LS3IOFb4sR/7UKN5hXmcHB8tWQ/KlXhMcGYdMy/jRcsknIV7cqOxVEdZaJowz7Tn6
s5aj3R0jBbv9VS6iKXo1jQMGQVOcLW4azFlxDG1fuMeB5Hko8W3ulm9iRpDxq9HRXCnkpFgrXRWM
eca2SI4HZxtm2rEo9OLegzKfmES8HpI2DP39UPGiGA2GSWYdJ0d3Cyz6Eb+xXROvfZ8KrN6AXkXX
W32/Qx3jllhjFxBJo7OpcQefcKf3FRlLaPFGazjH0xw6F0a53OaQUZhvztybE4OPyc4j+TUxlsgb
oqu9Wb7MXSS8vYsIV52bTkE0DCrmPucuvum/2MxYXx4iEKhwO0c5J+V+tr2CLUQcoZ8fl2/qGdys
ELTvmR/3FO9iCUaE3U7E/dR/E+g0orRQ6yTfpDt+Q0HVH2a92v3HxRoNQp3QluIaTuCGDyOYiPVo
t0mGiVLowWFAtVM15bJeUIoO6sDAxUZd5ORW5qbVWkm8JyYdxVOKdY5Bi8T35pSPVTsF44sXuXkz
bWACed3Holc4gm98U1vMvyNu0elDUSTckekgZWO/LIk24vOIaT2K9gyihEQWE0CZmggUnqVXb2Ps
+bjA+K1OXPvAhafDq4tL99TSWYRXVWBx9NSwTtE0AJCt4xZ/xt2cxspe3lD3qM+9EGV3iDuuYxZ8
ZyfbrANqx1pyjTYqCGSCMplg3+Le/ks01sNdXFCc9CiuPvSAabQCqPmyV31Zmv6w6ATOvl3lWt78
msJofZO1EBf5kyFI2p2PdYKzwdikxrWvIV63/MTq6iGnN4pm9QNeTIxwNoGH7jzUM41XWUAz39YF
J//HlSMJE+XJYwLlo4wx7+c5XAF3JmnhoLLpdFW3pw7pS/+BrTTDQHLDwXnXtplPXdcrWXTTtgYZ
iO81WFKNyso4+iQY1jTv2jww0Uz1oxdJf8OAH9Ah64GI6rkeMXICQmoZ02LwE4GXlkwgyzmindzw
5zP9FNir41oAnbb2L8hiclyFhCUjJiPu3G5Jl7xVaQ3Dp0elTMOhiK1Al7yaoWI295HlxhYA4qLW
Ry7uPuq2xm8m85jFCFcuYzN7irrG9ByESz0XzVOeKA/3OJbldOQMmtjfHZru7hrouppfhtYqy6f/
NGV/N2W0Rf+8KduihO3bH0Wzt0bq75FI+AdhVJGHnJWAHJpwqGd/NV/xH+hib0x912e0ETq3kMv/
oVR6aGc9j/1KSLnvM035R/OFdpYDyb/RngM3jshM+nd6r9C7EYq/o+TBGwjo30Ieg9iFo/sn8juz
CRczT8Z0GFgGO+8b6kml23jHZI1qfFLmGR4wQ15cD9l6MZhpsOaZPlB3hg8yq2pnE5XKrrcuLR4W
n03ewVeTtFPllZn5Kr5aTP8DlFaYARfYKkBn2SAiE/q1HTqVA1zBFrwfgFsrF24UFb3CxpjLl+6l
FyhpdtzQ49eI1nC8AxIS8wVqlaPTsPTm6IivKsGZhV8SUFgz91ieJbNMlKwZNrrRBzeAubWJKAiE
2DClzct9aCL+Npu0GE6RFU4hvodCY69i53X1es30Wp0z0eYfu8QKnPfuElrtdQmlaE5ugf3bG4yH
e73vlxuBbwOsZHHOje0Q1feBzAdcI8bSb7xNu6xN+ZTNUmUIxVrb2WVq0NPWhkiEeYq2pWL67qJv
xbImVvgSGp29mGwecDpz/h97Z7JbN7J16Vcp1JwJ9s2kgDrk6XXUWe40CbhlsGewJ5++Psr53yvL
/i3kHRUKBSQyB06LYheMvfda34KxMTIYLUq/g1O6eP37WfmZotxNFcUZ26QaOkTeFJ35bVynQNwB
xB9UDOw/yhs6VgM+27qwhn1eQXboF7pzG8FmFxWcQNg2gHhCCQfwuDS18liwh7UvUHDgD619OREy
U3KtJqz5JA1XSjA1+oTIophOshi6uVwhNAQxMbyK5UYWrg8cDrGeM3804ySfr3wPjNHVqJBz7bt0
GNRXOxkViLHOq10ANXPsGwp6jZWPqH8abJL7rqKUPqT22LrgjpeY9nfaFF/z2l2GcuPp6aR2gB+E
+3E2YxyptZg8fNd264/XdJ4AZA2NXrW3ll878Rc5xPZ7OqHNgsxQlO41I2UBiQnXcs74DqRYlI1p
1dy3SwKVnLZ3zjoeaJSCiskR+MSiG/hkT5lyo2Lyq3FbYL+UVwYDI7R7Y+ze0bnXxOMkcq/b+eiT
3+q1DjQYCVO1oG4ywCX5tWfCRMorUYewuYwgXLo5c46SUfj72Z3HJNRjW0C5Bg9vHCyBsftcNno/
3avEYhYRgl5ydbzk/KdDNxD4iBISthtR2g/BiAzDaoz+jpFl+s4qvabbGUELbcouxTxtioA5+xGs
sUfKDKVqusnRViHKMKuAf/e2VV1EYOZZhJFP3GT9vCynOOMcb8ng1fje6sniHFkm0LlsNPh42YgA
L4A42yx4RL4bs5N0W4VnqI9UxaA3DltsEzSXtaK1uC+WZZwxnevBfip6kzmpzXDuhM3WcPcORNPk
KFujyyL6+a21EczvcS+1fudxq/D7ok9s8MduJDHua4WWZl+Cwcq0DQkG7A2k5RQ8A/RVl7A3DJVv
7dgo2dNQMAINQvoxV6FhLPnyNYC9jIKob+e2xXFf+uIwyrocb5nbuqhKE6yRxznAWnIHGaBOT8Oo
AmurOqgnUY1O17zNauQGZ4p8j6glD7oTe/R2/ICtE+YwukKtDmtpTvYZVYb2wMRzIiEakBOzHj/v
4zcBP7jEyWHE3ZGOimGG5UgPotzUy6R5H90pcMstzW4TmRyKMeeal6VAIcWoIvlStjHVjJ1nsRb6
gBHnsyHpHYTa4pZemFo1I8pi8dz00OW2wsI9ePSFKOBJ+u2WiUjEkizXrZY5nsfjy0vKLGp62jO2
HmqfCm7UyQ7ACjBXY/agCC5luIcJHYsXEJdo8YzqoQ1aKKwGTMPvaT6xTYpNUd60qHFpJhUFQjxU
L6y5eVJNGkM1HYeYArg3hahHO2ttRlvzW6VVjdgZsRBM+djfB+9AOk/1u9YQwxTGdr2w+hmprt/M
PKHmLh0X4W197CzsaquYCp9RXC7h+TIyyDZj6ohzri19orZZsCzuxla09vfsuhXDBczCWnLILdOa
mLJggA7LZRzMrc3cuossJK4DA3UGkgePmk07pjOK0rPKDK84DZTOxQWqmwXLV9I5oFGpzwUI8rQf
pdx3BmI8FJrNVdtUYw95DdM9P18FyXWc5UzgxDj00axlOJ/rykvyMEi6p4GlmcHHW+J3kzt1eNQJ
qTSZIs0Z8EbWzgXkbKXlmyI3oCsCPgog7GcB4iuvbUEOGPP1mAfmzh5kEkQzX4xthg03inNVnRQC
mY1ratq5r/M2WtuhEZBjcH7U1W/6xGm+Z62NLEx23Wk00vST3dnqAlHPlbCcjTc9FiGqhMF+oy8I
mmp2KnwXnGTrNWV9GWapvXPA1Bw0vEIPVYcena1CbN6181Sfc0/p9JAAH5pRJj3rUipEV4UTQPHK
+m9WHLtbMEx6lDZmvS9VMO8cmebX8Jbid60oquIEGzGBz56JEt07Jf6mZx9Onc+rUG9kTuMhRNek
LsGSWp+WkoHcZmaIedMChbvxm1bdVigJPrldjHNft74Cz/5QWEW+dwtN7erOZQkSs/jomyK714bK
v66UmTmH1OnuFEi4K27j8sWBjT5u0q5Cc1bUgxHselK77xuJm49ZCPIQmrnO5yQf5nC25pWlKAB7
9Y49Hxg+t7RNhYi0FpBcNjhZRFsAc61GD7SlAgfd3yD5b7pJ/5abg9hrEsZEVpbG5yqt1Gkw+vKQ
NkOtbZAxuwfNFPaxV2t+nj8qYkq8FJA/5BPaxKU6yNibDXrefX3J2So0+PMLOKa0d/c6ieYfGOmm
d6WvcauQRM4XxBwOToIBkLKjM66UFemJgVWrYKODKeNcjMK+jwdK5s3Yu8MDEzMvYj/Y8W62vWuE
1aKSW3cuWFVzZTUfS/ZHYOhxBPELp9Dwl3SODA0XzbYrmQCAheZ13Mqm6W99XeOmekF6o9IAOXPp
mbyhJVpttcgdb12wWSyXz4JU7lu363NcAXF3YE+1RKW+lGh09PxBcxvvjScC9ltKBdkcgh5gS+pq
tCG2qQ2iy6rT/jQ0zAXDJbGH7wvtn9u0rZcjQFF7h0BQN8I2d4yTu1BTWophBKUYc8iNVkw0YbQE
5EI9eZuq15tzNy2Cpb73SKIYyu5Kb1TCmxa7WbEpVaE/lIbWvG0aWXOV4wqCngexXwyxtWuAngUb
Zg6EyzuZUe0yVjsvAjQxncsCPXkErG8wN4ZHm+Jbn3Rg3AOmo9lGaIWzqxeDyUNsJk3ybp60kvE8
hXWFqFRLMsG4d86OwCdgfdjLiO6YYtWA+FEMC9ORoGFMCkiYW4Ja16jX1tnIcMHaAEeQQGBQIXwd
UOjd4oC3LhkV9HLvMiphE4mAkY41gLJtggX/qKkmmAgYlepxLI3ii6QVPCCwwA1AN87VopbxX1gM
XvCuLZ1lnwqnuu256mGlcrr0Y5wgHp/Uh0BkaHwTK79KOm0+eHjJvnt2POUhfFDjsfGt+GZhwPxh
juvhzSIdmvP3ScE4P0o5ga/Ij5xLXZddeRT2sNwyiz91NT2xLfvN5Ftuqf6bXwnit5bWA3BmI+JK
wRdOGGfDEdFGBpPZkzjeU6OCCzcsXXHVgNntv8y0zfRD5rSdFlpD0TVbnhDNfxAqFe2xTOhvRq45
0AiBdJBNoYWGDXy+JucH94euQg4SuTbQCAQXZHcjviinwm0fDTw84ZDTk947T1INNzHqq0LOGYAv
UQ4PRZZBxVv1HVnBBmjfuw0QG1Bw2Vd629gTysEweqjpYoJl6miA23rlrgrVMmasNMj50Vg07Zs/
tGtfI6WntVNN6sNG9XjjXFWk7S7p+Yv31CRW84lsglXFMtm+xU58qTxcC0NKHDKw6VX48qw4Zk2d
eaafu8/MnzV4UJeIISJxysQKrTP7ezntk0LUeiJyYpfUdS7PKMvIrkxClwCzEGD7GmOpIn2HlOMr
/MV0vGLenJ71wz8MBn36PRADromuyA4Rn/+sBVT0saYl5zbONxOsJZHDeZnazZ/P9oUN7JeDvDCe
JWVjYbNVUdLcluIspm9//vHr7/i8el+v5fNzeFG9G9JayPFW0Si5/w65doW6bWPvR2fnvzUMvnaU
F75LOTkt1RWR4SOC5XdyvNH7d38+jxeW8qeHgpxKpj9IaGDuovP8yZLIlytGro2x8wQfnQbbNgv9
G3lQzJ5etSHSPHl50Wh4IDNi4Mxc/CWeQfVWU4+qIYPLP1kH8M97eWj2r2H1fnPnwVvwoNt4SH91
crcMxvpKz6OaixdNTfxoBgTU/PmyrU/Pi9sPSRllPc4PbLEvw4GVbKGveuwqRsvCp2ffgv/dsbu/
Qwr68OdDGetN/uVYKGbBF/gmbav1fJ+ZRv1UYv+q8zUi74FP2Zv+PjtpW9qOVLib+KO8pxG7yy/l
B/X+z0f+7Ul6FkoaBwOp/fLRqGhhWOWURXXL+pAH94U3fZrk+yV5BWzxuxtm+axN8CZgQby03lu5
kD675kjgMA7sfJNDqfrzmTxRRn65hs8OsS6Nz65hxkR26NJ16Zu3dpic7KNDRph+fu3Ze0EteHqd
UGz8+1xoLT4/kEAZm2acCyi1MD6zO5MRqWBHtSsf/6P36aeDvXgyllavXZp3nBV71xPCTqL70tNr
y/Wr5/RiieiQzqUFh1kz3YgoCYEfhCRg7Ylm2jqvpCMav1ny+C546/fJsunPvuAw2LlJDhT5K+sF
LPLDasl2o9Hf1+cV+Cm3lL3a7avUz988gj8d9cXzMQW1TTOW9/kI03+JjE26M/GV/oBxuqGZgQJ6
NdFz/aEvHsrABrhoo663oJCvy+Wzh7LCbRLUGRv/N3TUfmTVx0dNkmjbwFF99Rx/XUd8DmdaroGM
wNHdF7GL04Leb3HKp7C85NB/o3eqkcB4TSxEOF914fCW+bJiL3RPmNPxzy/gr0sJxzZXN4GPEkp/
+Yq7PeVsOtSQbgVnp6wTm53vNH2RG4hXIUcvzO58+n0U42v2MsYFmvgvntfeVoZcrOLpRBcirPOd
dl3faKF522wdPjn13kCL//k1TO1v9lc/H3e9CM/uJ83M3Es5LpqanQz7iz4eOn+TPRrm2+QRAyEz
vvScb6ubxNy2Wlh+09JrSonXfo/f3WcwXZbBR5BJxTrdeP5rIFVoG78pImyX5LARKR6fF88qHgPE
m1/NmDKB7yMtQaqHVwKGf/2+cwEIIWAjgazsF/wSU/6ptbE3svXv8g8JdRS97FkND/MS99jkbPd6
TEuYz4Y9z5ci9nLr9Ofn7Nf3mN/AQspk67Q90cv8fO4tU+BM90klYYHZMBsxmJYE3SsH+c3XhI8U
H2OgGODFOdkXR2EkS1JGFZVrTlXpld4BdDveXEzZl0b238u0N3c0aglVMDyEsKVZTa980X5dJgOQ
RjzfhJjTxXz5QonRSHADJhEGCpqEizu1au/5Yz9FM1jobPfny/q7o62vElBz9omAtV6c8AQTcc3U
GAMSU8IFEsA16RAQBPvRs8d/vLcK4M2xHBMS4fya0E4omHRxh0TEE5gXWxPJBc0F4elVItPHfoAO
+h+cHPvfNVcZ8tUKxX3+vtg8UPT/OLm0FrTFpvmsnKzEF2w0r1zGX59OzmyFXbH9Zdfov/i2SdTk
YiJ9hE1yuQfwmbDjLsar/+B0PMaL6+oHsO/Fp4xEsjToCESxetq5SCbLnZdBvY8z57XNzm+fCm81
iZkmy/o6YH1+4Whc1B5eyagGtHoewXM+aKKZv8OAdfZ/PqdfV3QunG8ZbEJ1pplPzI9nKyua9WH2
SfKqzNWlvugKKRcgWAgtgVefbdPqksiSTv3KevabE+R4OlA06mae/Rf7KxmrQAZ1SZGnTir9kpJ3
o1f19s/n9puH4qeDrL/Es3MDt2D0QVVGWSYi3/+CQv+fLxU/HeDFbZo6K54Qika5njahSUf3gAPZ
igK6pq/cpvUn/byhoYY02dKwNj1N3X8+ldzX5QIVK0rGAmNHFmLfOSbx507c//mS/f6+/Ps4Lx5x
IH9k9rRYtck8DwZG0F/J0PrzIX57VxAN+PjwYBH5LzZLGV4n5CFl1Kk1XjfGSHCidHntc/XbC/bs
KC8WhLFhzo9YNgpMiBdY93LTwY/oXjXND/Tl/7fQ/k/CrZ/d2ZXC/hMn/bJ6ZvPk03Pb7NNf+Vsk
YgR/8cxSryH60Nky8aj9LRLx/mL/yN33bZ5mtswc5r8U+uZfaAhtcup8cNX4avlLfyv0beOvp8oF
+CT7D/ZA/4iUbq8mhGdv1Kpx9mjO8Fn6+U1qyh6XFnDfy2zhCKoO8A34OBNXlbCq31iMB/34viHN
1cLw7sDA2WRM+IpowGeuzWHryL7GTIhAxlygpowT9JiuWkNckxZ6HcwGdyZo0GHoRP6YtlS5V0V6
LpCqRiCnYyK7Yw1DSjgshjKhSCtfNTbTyUUYn9BQLDm7SJ14808QGnR1nw4TKws2s3HNqLTxpQxh
Gcxz87UbCoAEYWHDpbHxShlK4GHsi5kB9yz7oAYyN6cV8/JFEW6BgT2XkPAYZ5BXFsY4NzMrssCf
IC+cG9BLR6bUIr8p6K/a/cFKgkYnyW8RcWaGHao0hqGd5orOYH5eDdZuiXNHgb1OJer0cCLj02Zr
aM3McTYtlnx18QfPit9mZNGqx0UzaxSbgqDCjL6oPduPsTcI4zZehFNiImV4n0eKZTDpELc4jnFH
S3+KH1DV5vI2mR1nvk6LkjzlLYtIrQgCxh/7JfML7asu1tjSidzr4drQNZ+cAS+b5n2vTV6FocvM
Cdg2mQWdrWz0iR5x/WEx75caMc+d3y8NxtnYH+30siC9xt8VlASSRwWgYBIjdB/U9m21zElObE/c
CnpETUaoxFAExL7GRJRtGpwExsOyOITRhGRdKeOOO2HF2wbs1XxA1dAPt/D50/qQZkPdXKHdcwpG
3ARHafqutsrUDMJ2hQmloRjKXnU0wRlfjaFDpGUso0WXopyjnuG1nJBKB6tbgziabPpsz3LJ2fy3
GSwDJEbkiNCANmrH2tX65BiPelq1cocyl3MIa4bV1sFxl7a64BEXCxAVBsx0qMeqTC54Z+rWvJ6x
cQ2IqL2xGPOQKbBLNCYmC+9Nqi2LjgBBt3P9ilJE177EU98KPFQKf9V4kCZC8SQKujke/TNWu8x9
XxPuruSBX3pIHlJv6Mc3RjIkCV2cdmDqFHGT6l6Fvge3e2KGXGUBjZ4JQU28zhbQKm8mZqnGZ2wP
c/muhYRlOwdC2UoPXw1ilWKjl4Fwzl5uMDVqC9fQ3jRMAayKtIFiwmicJs2jDjBpQWnd9pgG8ZJA
h3yX+pnTXTGZ0xiBjDr+wQe70Of22qjsesQ14gQYYXGxTFV95GcRBb/UqTTubV864ujr/iiOmTYW
ErU+mojm3FaLlXwKljpr3vUwrnlP64m31txoTZvBLOt6S8s+92NG0ehwvbx6k5GWTEc6nlNpEafk
Cqa0jFVT703OzVa7jDZmdh232N6vmDP35Udpwid7EJArs2850iv/Y687dV2FMhvm+bFs7AT1SZPp
s352hBrbXVMP0whB02ldlwEaSx75TERKMziD6EUIrcYKg48UVyzRzybu4Yhg5aZ58LrSQq2vytpD
SLLY8jPRC55/nj3cT5fJI/mB0SQN4nMFnbPqN2kTLHrHD5T5cKn6uPPO01BI7TPu8ar9NEBHoRxA
jicPUjnw2BmpJcVeM1BmJeSIZmocjybN4H7feq3pvjVt5TRf07mU8XVZ1XJ8tMYhGS+GNTdA3nJQ
/dYZHgfCadfufS/qUIY01zKJY5NHdnwCsaXF7DubZkaF13BhEHpfx1RgxG+SVDVf+3Xmjet0sG9B
xbiaoU/n2TDs8tMMXKa5UrIrqjxM9XLoyYPKXOlcWLFS/QD1JO+rjZcMzA0B6VsjnmTlopvq4mEk
DmpC0/+GUPeM9VhoA2FJU1kt7szbiN2RCFhdr+S19KYF6huKcj/YZJXdzbf2yNz1WgyuvtyNLSA9
nDrO6I7vTN7GIOrrgmEJyhW73CLtDsZdjobDv+oGmAQh8naimDd2K6xpG6SNHBACKNi2kW9n8bgb
i4JgC7S6TRZ81y0WqasENwS50HDaJlQJyubhAJ+K9gfXiVhm/VpBprLemZi2/W8WRiB0b2U6GY+t
XNpsvzSYiB8a6bjxrQqmLr42JLafkxQEmJKE7WbpmeyNwT8FyMH0U5vhJHjPsujMm6xoRrVNtApf
SVWXhv09HuMO+XXazc50R91vzxfV+cb3uCkz8V3x4egutTvO7ZlBdKq/meOmRz0m6xmDtqSEYVqc
e31l7Mvc6HVQc3kS37oLH8e3bRvY8kPqTspoQwBSRO0tvvkxKfTvjMaJErTdzK63REQa5W3amaba
qsGGt5AVMfkiUa2cpAkzrfbSk6w8QtOdwUa1UuP8QAVjt7Fbfy6Stmyh3jFpdqFpkChxloJu4QOm
YdI5mcDK4jboC0te6a0LkGqD9C/13lfUEPkZDbrTH0BmkNziYj2wzr0wM+0DJvUeURKGVhl8EGOW
ZgedDUCKhk7vrC6CK6e69wPBA+3WBqc/uyRd0BWqt35q0FRBOkAdW0pcbPcWj1d10ueyJMJO11vv
Ht3vFNdR6spCf+O5i2lcxT3xiXuH3uKaeqBbJCcsrepIMbUMHMLWktcjUZSzRHG+yX0/t9FXjahN
CO0gnvRjW/id84gHaTHOtr0ghpiy2CuI2+srkT1gW+pGwPyprz9IE+zckaDKWkOdT75h/jGN9T45
TpXwzBNeSHP4sqZSBxeIJxp3loyzfEtWRF8dsyYxyhukLiaiwCBWrvGxJY+z+ZgPsbBmQAX8poSt
TW7sEGk+d7Jsd0GOD9neWSn8slsiRSQti7TVjfwq5z8uhYPFsJ45tIfj4ryiI9U7ou9Ed4enD7VK
kGHOw0RiqwKXJB8GgcQjmFAHwihKfTLtQqfFkKxveKuL8vMytG0pdmhzTHYio15Nef+ZzZi08muc
MEiztrgfkG7uF1aQVXVr5Nq4EwlGjGxXoJeKje1suOQYHFsTH5pBDl6mkdRQdZ5dSJhFCVPCME87
K1GYsrnurFA9LlqwiyX2rO+Y9YiojrQqXYwfTZ9/VBA9VAX/vEyCYjj7pfo7aOp/7b9Va95S+/J/
Wo/zr//r/464KIcq5A9aeSKnmk/5//jf35vky6fyXy7m53XR+hN+lEWm9xdEYcdmPs+gG/Avdcnf
xmX7L9opJpBi5t+ODmDyX2UR6VK8ecxEbUja6ON1ujh/l0W4nZnsAdcm9cnD1EwD8R8ESNney0Yz
NZllIpynzU9tzk/+uTzyOwTJWOD2VRCkCdNxvxrKi7d4sEesJw5JUTeDsdUxYWSYOivYBS3iJvTt
4Gcafd8OIvCPta8lxcl54p10kxnnoXjioKQ1wpNzncbZfD/BhRERr1QZ78hCyvyvC8rA4HMyBZDw
8orN/Ql1taNt+ybXvePcrCyW3CrG+JpZcDffwI2kFQI+JsMU9kRzyaam/Y430iUi3q6OoAoXuvVO
6ie7wFEDcT1Tok2XTPlD/bVLZyH2bg056FZkScomaCrdon3jQ3Uztp1uxeleLZzeLs+nmHAko7fr
67RvVXCDiJbtysas8l77VNtL4u7GGIPtdhjo3KUhAZN9iabYF32kqyQVpOJg/t1CY8I605mtld67
o2tmfpgMVWndZsuYyEuex2tkVqA1JeOLCeNqWD0ZH42unquvVdFI/ZRJNhvppvPGiQRMgpTie0sZ
nTwa2ANiCtvUSXZaI6f2jA8ome/jei5kZCoUzKATGe+8NephaC+FLkr9dkE0mX9b1pidD7OA07Mn
XpOoWRekXUtOkHKYDpJKsqCR8JMCTaA2qN0QJGl7gINgyutCWm3w0OEgq7atgLQdxUmp6ST91GRH
xhbNy9Dlsozh0nd9ue+sxkr5bZvaegTyPvkn8DsxQNo5SOtwAkWaXNi2iB6Nt9SfpmkYwKIFr/tw
UZPSKyBV/HuL75imsjE0TcckE1LHCVIN4ZJ0/QTsDsxszlXxZHPtbVS2u74JvOHI68THMxkUSL6s
o0S5V3nvP0zGSAZTrZGGhpp1tswTFV2ahEBTJDhjFL0NV2PBHUp8ZzJu6yeXrVSlM58LJJpZGBit
TRUyVMbFCxanhqkjbHm2a1Vd3ERx0HhuJx84DDvWEK1190UvV1e13zoVlBGScYaDT+IaSJyFwNIN
PCnSyGABqensLVrfoW8bMTTjeVPImpqMLc2MZWSkHplrNzJLJb44reQPEcELHIitAXEl6RumFwUf
zo3VFLoMG3xsnwc3Tz747mKR+1iSrUB0aTfGpwxZnbnoq0896/jd9KnUHkeRqUtsLuJzqhw+WmUf
7+EFsY3UOpoIbSNCtheDvu91skr5AGlxufXmSdxJ1FLtrbN45dfEbxEjOmIsr6WFIDJaRttR5Hrb
6tuY6/4jjmlZEcVZ6d528FpJrj1YluSO71jbg7GcLAucoDfWBd1iI+lCG5lpitvG0eIvQ9J75FMr
L8KjP8Vf+1rVkPTU4KKlJkkEGKQP2vZCR7Dob+CVOP0p7uREoeyVOTfP4w8OLL9ChU1hkUpb8HDn
28CdkMSiuGw/+u0weSFOj/x9rA03YDDzZoM2BWU4CkgrNOY4z668FnHHUWF2ao6NM0ux0esghxbr
LYW26VIBNYjnINXCxsD2Tsx4XIq9mPokeIAZkeuwWEefYPXStAjNZb3tttTgzXApqI0C4mJzC0CT
WdsEErslBtOYFpA6N1VGvMIimwrsMDtV3l0s6mkI86g3dllfUo5lCOqmfc3mutmNGW2GjTEWtXgv
JNebNSNPvWMjbBho5QLGYd9jzTQ3hY2BMszrRBPn0aE3c6D/kubHoq7Teyd1muo2cLpuujD4NBNS
q7M58fZ0BGAZbpwkk83buLR8e098oW7djpVXqAOW5WC4IhPSN845VFlxS1Q9VpkcHROpG0ZTa1tH
tZ73OGv5dFvlEEFDWh9E97TU5fbJdUUOCTQoYXcz86m8/gyFioor5WVqD25s1d6DGLvW3A2aQaBd
r8PpwY8ZWPuyAar0ueMG+HhuAbPe+MbSNiel24F9Vxilyj7PTm11X8n4SwD+Fm2QAsfBk8Rqzma6
Ess9lc5YvHMNs2ihY2q68WDr4MWCEv7jzgd3Lh5rk3X2zvUQ4Jw71NCQbHpkrltNOYs5g5tzdAbH
GMb3vZWM843iRi6nXsZZfainNpZv3ZamnNj4gljevdMqW6PMqCeyuI2hSD8OyizEqbfGUTs2Iwxf
ahhS29JNpXS3iopRwx7elZn81LesNCeQPS712qKDUYICCG0qNfKCXEi3ar4vszfLPQ2/le8RL6P3
nqywtNiJcsIEoCE1aK6QfLnpZlSzHb9xUIvaB5oiefFQsGuxrqqBoL/D2ojND/2EdWpnd01n0TgQ
vv+RagZjmGMq8tAtWjMJFjNbXq8Nre7GDMaet2mKp4+OqEsIZqqxlk3m6RMLTpfhNr7qKxpAuy6z
4D37lRZXD3YwmenZrRy/OoMO1ax3rNBG+Sk2Rr2jE1WNenCBaCL0YWN2rMRhrdOiPOPxo0SRQ5pY
Ecp6DQNGQWNnAxQ8vriZB5Yd/G8pruZJJy0w9Ys1q29o0iJCo004kMxR4W2YFMfJvuc797WVTTxF
foJhZmvMmP7CTvXu92ouxA1ICiLHhUy0B+jVUqHzLqZ8F1tA3c8pQSbZGQ5M1u/6PnbuPNp41tbD
e1Wf6rxKBvL2fECzg4lX/dpVPBwYqQfRqGtcOOxeJqdKjUfseEtPMDzV82aFgmDpr1Rdz59tkWnT
uBkMz0x3KTmwUPjllBU3JLqpdIeCa8q/Vrjmke2XajH4jFCVbfzES4s7vDMaIYgFaUJWVKezU1yD
DU9w5eJJyob3VtN49ALbBQcCuEetfmuiay+PGFnq+GKCYEg/Vp1evGkHJaYTeu1kPjWiXL5rtpMk
vEQkqHwuYzF1R+VVuBhLX/kBr75e9cAPbHomLHBT4j6Sw8ZnBALh6ojEETKqj5yXcg++1i7jVj35
KDWtqrqrzKfFCOCGKpLk52WpwETurSCh6YnZe5rqt8uTUTN9Mm2Cc0P+38yNo19MNYwwT0rXxW9F
Cl21BQmGQlnivQS012Wpl+zoFxp6/WM6/48Kp/8383bJxDWpZv77GurY5t9WFuvl008xLn//vR+V
k0aOLlZjH/Sj51DzWDbynB+lE3+EYpiKykPm6NvMzKm3/mukRFllMGsMKI3QpPtrwsrftZNDnK8N
4gO/sI9s27WNf1I7/TxxRNxAiYYpGtALsy5kCKt46Nm0ucFU5oM11TY5E+HRee9rWQRyfeP09Stj
5/XaPZtdPR2K5joSJItL4ZJA8vOhelPrgJxxKFb3M37XjZUzlJkD+zae4bIkxRlQKfqc7kQj512q
7Dc53oli0rYLrBnDUwf2lV8DpX/LDPxy2fx+saGmW8uxyQDK1+ntCtfP2+rG1bRXJsy2vkpa/j3L
/vHb8401PU5hLXNflJhLXYAWzHUWGMXOxteMm36KEwweJIjJYE90WcgQ68q+IRPki60QmrOhybPk
1lqS+9E8qzp/zxp+RTPtOs3kzn+0+aZiMouP2OZgE3Uamx6/PkhvOTrEetAfPOTaybbqe2Rk2Az0
Ae4MQSZFTfCOC0mR7tcc0n2D2C4xgCjsJ3pBYHgtz/TFd94cnNM8vVWzxiDOfZyFGTLMuJ+L4AzN
5kwCgNpMjrnF2Cg2BhCqTaYNBGXQzgNzcpqtIA9zbG+dAbLCDIgXyK1vspQZe3t5xgb+JmiMb63t
nedqvDQz9QZL8I2p8BlmFUF7hllF1C6f+D43G1itIQ/aHft3GpfGdImreSf09pTp2p6R00d3maNG
8qt0rjrT0r4VS3zsSrlLW4Ou2LjVByhZBl2qQranYRB3o4bmStjxhtSMY+EPBDPjEvbMK81Kb2Fm
3Bmltm5sVj/odU67bX04yrk+GJVv04+eI+5ztbETuQ+a7DzAgJ1b8Yne7qFLkJb28kFMUEgqsCFV
+zjo0uMK6lhZzE3lRbJL75sciH4w7QD0QnIEBxoz0CvMN6QGXKc59BZHezBJphZFd7uYijHfFNU5
Ded85Ldxz2phc1W7n/xJ3tVxdQ/l3dGMY2ll+9RMbusVVUJ9Qx51Fd8L5imxO94kEkOeSLRDqcxH
MVHz+DMcChqekwlxlxF4OC70nMePo+VciH/D7EctZaS9jz/KxDE9rOwjgLNUunoIWv/9PLCNGFxB
265fPjvy/1B3Jstta1nWfiJkoDtoJjUACLARSYmSqG6CUGOj73s8fX28968/bdlpVeasInKQedNx
YQIHB/vsvdb6orvQMG5T/ZLOlBPRQmgHyZZWfLaAQ9AWwd9KpJDL9hL65KU4SPyntcU3FDvrojCn
VWOXJsRaBFTx/dxiYkVOBW/GzLGSD9kqU8vSF/niSjnWJwa1YkvUj0/iqeQy+X2e2/C9FB9hsnxv
KtttwvEO/5dOetcjMFq6heGoApqYn+Fub7BZk7CScJCL08knUNd2cdl7HKguETLUYzUSUL9BjOlI
k7ZXs+KxK8SV3SkvgCBk1w6rI/b92QFbYddHq4jX1D5Xw0SXmMbMKbPKozkbLwFFyGIQg5QSmEMC
nUUvhfNxD6ICvsxTeQnJkcfqydDrjaza9yVPusuzA2ncIAugF1AmWHegnx8Y3a4stXqP5jV5vM+l
FdwkZn7dz8kV7SOPWCl6pdNqyiuiDDZlJbahXLgiFa9TlT40kX2yoviBWmY19PUGCs8qtNonWyMQ
r4TbnWdcrws2uSydiD35nqnSd6gcnnVh51S41hbrVpjpjZmIV5q1lOXdPnBqOWOGmVqvnd57sU3m
n6a/Smr8PhfZrlWsbww6NlMlXonMHhd6AZG6T/L0Ru6qD2bxLv76U5Bf8p3krUykSkbCTiWyxxp0
uTA22ZA+kKiduFaXXuvSC3lOd3Qct83crcNF9+eiP6jLBDFC2ba8fwvwPNwW66xSLrrg9Kocwi2e
Z2jP9cYI2puebtrYlY7Us+4kNfLJa9uWYejTSj7rJciuJVrPY3JFftGNOXZPbOyvPQZ3HOrKZK6A
hW8spd0VaXrTLrMPceFGb6Nbw2i2kiHtc9puKKDbI7z2q2LBH5snRwYlL4oueXPQbKZAWtVmeB7K
EIgTR8iaHauKTpKdPLZveCgZmU6cDzJiUpnk7AjrXYeaoDd7OarSJFk4SWtgQus5H93aNtbxUrr2
Qt1rxcap6TlQi7g6NjWztMC4qobQ7w2mn1Nlvs6q/LdU8N+q5eiA85/P/e0f29v/9b8r9/4PtcoN
SpF/XeZ54Vx1P/bFL3/87+pOM/7xF+UVHCXYPaQ//7+4U/V/GPD5UAuhjtXwtP2zttNIjjGJssL4
9Fc0v0yh9D99ceUfNqCyi2EEkZmicaV/oy9+Kaj+WbKYKpE0TKksXb9Y01SiBH4uuAhSQw+kGZdU
JyL4Jm3DFHjH8M1RBQ0Iu13/cFdu/v4X/+gn/Fmb9P8uZ4M64ZJIMz9XSKQjWFGzmGCVKvUKccA6
D+IvashPtOT/uQY+LtlSiMi5xPH8WK4a6tJdWvWhy6BvC7wrU1fG92AXb2LnenK+6TigeuO9cXb8
wO2ff94vzjhu518xP7a44BN4Oj9fOwqrfp6KgOzP6jlqrzO+lZFRXQXhuQ6Poc5QtT1lBJyTI/33
Getf2v5+EZij+bI5DTDd4C+BAuzTz05JvEGnxKWl4nroToRI7lAFHZWBPsYQ8D0Ta8t4ydTl76nY
v7wwi/TnFWQx9gEaB2bW5IH+crvrwBjJJEqxaOQwVsNI8wIJF12PhOOLR3s5aPy0WLnU5aDDzeU9
wgPz8929BK7mYc+lWs7+ItG0vZIS8CNPlEXZuSEx97bNk/SLO/ubq+J9AXkB0Bxf22d3EcZsTu9I
wfDPhyRmj4r6lgaEoJIVtKXPsNLsnT6a0vufl9IvbwrzKnTzuqZfLIO/PM5asaQ6nUPqfX0pC1fF
9PyukN6j+3++zs8nLt4WrsO5juTgi2AZGvbP93Rpxnbq6yJxOyvAEJ56ExP+ktiThjDUP1/q158k
sChzrCNCGD7vLysliXSzqtXEVfvekePXKPr+n1wA0rHGofny7v/8W1LVbLRAouRMLjkVWYnJsclb
788X+XW98yuI38IU9Rf299NFGANwxEOd5C6ZYQOlLDsnM8jcM9VZ/2K9X/5VP693gfGVgz2STgar
nz0jCgGl+kK555KcTAOLpPieM9ZtoJFgVYgvftfvng4nb1StDGvxVX7aukwJPgGwQbQXobjjZb9F
mPNvrzV+D+8R0lgekPZ5raE3QWE68Xy0cJQOnSa1KZk+ffuKpIymYVKq7Rdn8t88LCKxWRAqKBkN
283PKyKXFCJfQ4uHBWBd0PjSSDXTm+aLlf3rFiH4mlmXKbWFt+HzZ62TK4VyEgBE1YCfdjQUKxR0
hqS/Kja1pqMnk9jWeuVGlk7w1p8X5G9WCVE4FvlzKq0iXqyff6NhhnrG7IjfON9JKRkbT5mrnmbt
/OfL/LpRCE3VhUIzyYTv8zkJQLFhfKWTBjAQ7VHipiQYlTupbIf31iQYxSHqKYq/WDCfZ/a6hcaa
0MlLCAHWqc9bLwQdVZ7JGXYlIyfGvnxV0Jxs83F+JQSkPOVhxjTETNov7uhvVo0G2/ov+hAftM8b
FexIslwTJXWzAeSlEjFnrOW1agVf2G5+88qxvfNu41kC6fL5/Z7iql0QE6cumDyTnm4ejIzmrK+s
D58vw1iVryU7Fh8x2oWfi5JEQTPe5yyQag6l67CfS89Wq/aL2ufz+vh8lcvf4ocu4ZKWgZbT+HFT
5D+rSAtNlyg7uGKDVntZTqbln9fj54f0+XqX//+H64Xd2GpIEpAURwcdRGz9oNZ3/8ElaKPamPZw
hl5yIn+8RNVXetzbXIJ+BogPcuRpFZDj8eerfF7k/BAdYwDvFSoY+gGf9ihO/H2aFJA4hQjHPVUc
yXVVGHyHIqXsF/LePXoh+nZYNGKOoz6MvyjgfvPgcOmRCHV50bRffiWoV6VoiZxzwzZaK30o+UoG
VNQqcuSJdvmFEfLzVvnXr6UKYLuEIfaLD9IStJsQmaZ0n3B+OgEJLe6kFtFj0fcoD4Jp2hs0Zw4M
ZOa/DS3/60r1r0sTToutmP2EPJOfH6dYdE4b+siNxiLwFqnasK6mIt8sed+//vmZ/uaVw0T8z0td
7vkPizOZG7J1UjbLpVSfjNn267n9YnH+9kb+cIlPdYhs5GTeLxTDY2hb+7giCbIc+lNrbLsU3khV
6B8SzQn3P/hhf50/L6bwX0IsljjthASp0yUOXXGmyDJ3JeKWLxbJL68E3xgVgypHissvJDb1p9vH
JLEbpESFWqYS9BLE5aPRJtDVdLhGRXRdJen90DPPNcUXm9gvpygqYJyU8DVsfDgmmaA/Xzmp26wJ
I9G41CnncaBtPZXnclK/ZVl9z00+k6C86jrMKXb2+Odb+8uG9unSn5anpaGd6duhcUv70TYBRhTv
MeLLP19E+WVlfrrKp1sbj32qS6CMYHUiqQBoKynFOlKtV9sIaqa+qUso+1qvdPKI4x1ZaNsoVfi6
C0AzWRAe//zX+Vy7/HW7TQtZ4CVQBuflz7fbGKcBMhQPWhssNOjDrh2YocbFXovTHWiMtz9f7ne3
+PLqk5vAZmDon25xTdpOr808XcvAaVCHiCtoeaviq5t8cfr9WLhffpZ5GdaxiLEk25+cgDaw62BA
U0DaYvJtFNNNktq7qozX1qL2K2VEWVTNFnhUe9oy4P7i8r+7qSZOR/4OJnPDz1VTGpsjUnGlRjGD
3ek+tFu99LWcJNqbjhZPcJsR0lj7ExoTcfvnG/yb1cVLY7Ix0P9gm/1ciy4KWV8dPVkxWXvkI98Z
cn/xDH/Z9zij8ukQDAiFRe/s0+eyvLD31Elu3GSw7xNyzuU59SCmrNpGeQil+ISo/N/d9D5dUv15
leZCx8glIYnvEHs7S1oD5Piq1vjlK/zpGp/u3GTpEef05XKN7mUsxak3oqvaQLcHB/ar34Nn7/MK
5VRJGBFbK40bCpBPbwI/x4LREklMCZltGLWKOKIGJ4EgRJcH83qSaaMxK+QG+4ToLehTK4N8dkUl
idRBajQWbtN2mmjhVGJLhz1tgMGcDCNdbkUtvfW1vkN8WHsqXL+PUsMkEPP2bRqQDwdmSCZB0SYp
b8BlPd0eDafDlHClWSTVho32kUso+0tjfi306txP011ayheF07MxkOuifwTLfc5Ycp4Zx+nFIcO8
EOuc96vYlSr1lI57SVo39pvR1t6EN1Brw6tJSj1dNWN0eTJ0mrUQFVmno6uW5DI29npJNqF2ri/q
pYtUVNReZJZX7dBuikY65/qdMhSbMWh2OiokoaD1NmGBbEWCHFYudoWmnDAUrXqETBYhHqRAHFIi
GBGyrwzA2X1c+uWkXXSvHUamaLzSa+NYWtEmMB/6YtnP4gICa/HNxEdjNjU3E7nsmD3oCiGCFcZE
yAkxtqguv2QvOqKijYLUqDUI0VcJ9FmIlW+HY9FuVDveieC+M95jKfLHIjlLkmlsy3Z6tyfxTnKh
g/DklFvTWhKVE+vqhqBw6OdNszdRPmuo3BIjuSOd+5G8gK1KHLIOxkMdnjWVUDuQSCZDFTRKl7BS
X5pqBzPC2pCHtS1iQhJhQsrBDrsASXXjXqu+JzDL0SpyiioyX7fz06h1Hrx79wLr0xsi/wEMRB0y
mt6trQQt4HxQwMLEI0CobdY5qFMrZmld7KEyXOxzBCKHqXnrMBURJIsaaMU2Gr8hmROASo5KgHPg
MDdfz8kxD1y1fo0SAf/Ei+Y9sbTxjBTcaaH5SRsl8XtJ91q9XjWXGL5yDdWbUafwuvCxiD+m7EZK
1tBM+CwqJlJjJbmfc3mn55UrF7Jjmek6EnAS4kcJ5ZCZK25FomdfhivkVa4F6xzsTOpkydoOABJA
RdlO4W5p75umgnqEkBLpWrFf9PsQ4UNlRM7QPpXyCYfjivuKX2hE5RnYF+IPSagotbDm77M+2EKV
O+dkpkzisEg3ur3pqtsgQhNtnARQU9HcmP1ttlz3tYCaJflZbLtRGM2rGIXhOIFRFDtiILeaek6m
74uBv41IH1CVS7XNgoWk2rUadUzDSjcfHypxlw5PAwGwhmfC1ZniczKYvp4edPW86Ody3LbTdC+i
62nZUlwY5kozvWW+h9jgQFHC60OGyxZzlmM3jy2+smCwHKi3O9jn14oJNqoz2u0l+DpJiu2Q+2OC
mmHeZvFzMEK4XLZYQ2QCq7qbmIFeE5wnGVLim6nejdor5NWSPw9LneMLsEJtQ9+gtR/L3uf6sAon
6xobHmHUe6MfVhFdeMH/kvdRJfyeJ2PxVTERvm5F7idIzlCV6fdgtcQ9cfdZ9DqIlbAPeXec1B0H
Fw05Mggvhzd8EnudCbY0fJPHnkykwMxcxQ7eFbu/rsX8rcCLbMrWQ6LAppRLw8/0cfFJjqT0IdMS
Ae7NTGntEZBRrAMZ8zV2p5lgZACpvNBT0x/nBEioBoBXbVfZkn4gZncFOazigj+fhnla17mxHs1o
06fioV90oEHBTkQWdwS9si2V1+CArkG1kkIuG6dFbXxsVscB1x6K2jaFhxi8G5GB/QEITDHvCCzc
pxGBrujVIjnYtMAiXXVCajGFaxmTVFBKfjM0r9j6ArarHRvKNpZQPisvPYT3MJ+2wIM2SXssA/k6
67eZBemRoCyefLns4v5at1wGqPStaOyEtsb6vm+UW9PyrX4/RhsTK4Ie0DFskHb4mX2uGLuPV0Hk
55kvXlPhN6dpiiGVe0W0KYKTmrNNE/TbvSsti4mhe3EoUo/vRCxOVvPACFrqNulrmfhzfkbRrdB5
ocMEMsDFhEV9hmwI02UO3WADFA70dBEel/GKpWaVAAzICUKQ7ANBx1ShIXNJHClcY79kakusvPVs
4KUOw+5OjMMR93zHX6Oigh7C2VHb+qTM40EN8vVoz9caXAC3WZCOjyri30n4UmnOdAnjpypv/SGT
7wh4Xc3IbuK6ckTN2pRRZpz7dK92xNIlqOrzysGQXo5PWvqQps+Bcmr1gzF9VOU6JQt3QKeyHi6b
3c2wAMLirztcD+N5mlnktQtSzQv4Jo7WYys2bQg68iOnA2FHrpR+9PZJH94DyBJygvVxN9mkyl6l
8UuMtPnCgo9B08XPofWkqe5CiDT60XRsWJ7fIxLCrO8GMhbd44tGcnHn1wEpu4+MG+B438qLr2tH
qb2rVFIFAjcUflk5AYqo8TvDyACRb9nUN3b4WE0ykFjZaZeHUTnqdrMK1fCK0+0qTax9USpo5/lI
End/XxRT51aCJT+Y6RvzdL8dCwLnhaMmGn0VtVr1DDbqWjuMCQTN4SGM4xUJB89GiOA7dMLePJhW
tp0kqvX6WU8yj6T/VZee1ITUW7m5rNtyrOE04MbDzbcLgT+jpHRblGpdeSfyxJFpZTDzPQeV9KCK
8DhOyi3wJNl+lZVrTT/MHSbeSaBJiZyyOtcWI8miWkmkm9pjtGvr5Fx08U2ios6y8+08n7qOfRxf
+cxTOdtmd2xKc12R/E2oFZFKygti91UMCRiNBVursZ0Wk53WQIv0mqsbzeKwHhyL+W7SbdfUkGO3
rh7n3lDu8JK6I33/LOT5zdYqzz4GQaKdRHJ6rWE9P7ThcyZvTMkRmV8Ffi3VwLqoivI7sFGIWdCR
1S/tclSq86gdjOI1yAc3NpZVrBp+NZKAI7GPJOURI87GGBD0iTdTXrxRsnnwsUcp1OVPQf/WiGHP
gHid1fsLMFe6G4Nnm8bGDMACQOKqhNMwYxCaZf2atPLMGaZws1hwANLyZMzzLlEmX0K1S0TSqmzZ
hBZtPUYHFFIreTCcVmuvy2zapCEfnIq8gmhkP0f8nqbrWC+9xBJ3iPt9acGowkBkJXczGt0meGmM
sUYLUq8wUq9GyAO9TMTgpVbhjpEt8NHqu07dzspO7wicHl814v2tOL6aA+Lj6twVFRvEDBlWr3fE
B9+RT39F3JLX5LgNpgJlG0Z5Mx/2dHFvI/3Bqu+kBTJkDwBrTFbYRPexSX6HNa6xAnzro6eMdVhB
VxGk1dv7LkccE6sHKRjXfSRvw/69jI2tCA4oiVfY2VbAWl6S8hQififJt1/qu4wxXz9fPgKd1zZe
X2OFS1AmiyctygD8AWMDR+csRnWaWkBzZsy+co6GxS+l9jwTkk1s32sxfoPX4FoZYeC9J6uvquZH
Zn0LN9yLKUdF2l3RA95l8lGv7jMTpncfkZkYYru2lx6RGOQ40AeBTb45POMXy+oWWHrKLUC7oem3
vb6XA0/jayfNOgDqizlZTpeJmoYDxSLxN1Mr26+GYPZozRj35BJoTHuWwG9aosdTvbR5zAhFw6mx
7pg9DX4ZN8UBAAxeeDmpnTHI7OvBzMudkgbzOsfTXyTalVwSu4ebY/SWVOSOKQgIrIEUI6Fe2Y1K
2L58sJLOWOlRvIpn3YP4lq85NfhqEz6Qsoa8PvPUvHhIuRlmJF8j2toiYF/lqXQDKO5IvEznlaQT
PligFjYpY2Ys+o5cjiTA7SfAORAOrlmGvIidusO5fhgqdZ0QMg0N4uaC+GqsZN9YkB0uePAPUimZ
zehOnPpd/DAiXJoOCRERaunHcgVZYguTjjoWtxBnJIV5L5AXNSmv9IncwUp/DJTo3kLeSUd61Wg3
Ux9cLaoB+v28lIIn0K/iQnGWyuQ8V96CdL5r2lchvpXVBtcK8sLQk4sNPmBEDugfldzpEWEM5nnq
yddNKzcgjtPoxpWMHk+ybizJWgWssgr2Hm5kF9wKevYZkEKL8HejGQOfHE6LlfoUov3FRQH3S73n
lX0EruVfeN3OaNsn2y6uM5mcasoSOyzfSATwDFBicjG5TbDuIbGWgcVdI7jEKq97WQLjwVtuvBRi
9NvkMCtgJXBEzDT8JagOTb+3xpccRFAJsLqUbjSzWZl2dUjEQ8IuCuXSyUoBn4cPMCeTgPNBbN+V
8i6AfZQbxqaS+1VeGzul2M8pn73rKW2J+rjRcEuBQLoWZL1KtOKk5h1L+ZXd9ts4pqHbhV6ETUGL
wq2OcjWPEXqGAccZWteGcQdet3CrpPbNi1IvTpvXaZHeFFu5gRKbOZy8ic6pyRkgSV4UPpu5lxN0
owaln03LTYDR3DHy5b4BChLKiauf7cpBnqhaN/YcOzLfSCH2RRJS/HxU1LEqpRgrwjKiayUUjhnZ
O7vySrYKknz8yjzMIWeIeH35zM/hXZHdlrq84TmMyDbBmQG3AXVmrUbOr+ToZNdG+KSrT8uIlelm
CE8qc+0kHtZLH74HWejElH+IZL0sbMAeuVFzmAS1MofhOlubVbwqim1IVL22mpNsQwfuoHNEwV3h
Tj1CBulSTx2mMsa5d0yb7WT4cn3iLKbnG6x1Bsn37UXs9JhBFKyjvWW7BC5eaIq49tu9ULZqdj+a
7mBvFQpUrXYvNgnRbzG4ep2ySYJlnZFrnC+R4uF8qzgtth7BNGspf+LUUBJ80u0Gfd1aeYNFrsWF
eJjNj4mV5dgEBTWnIQo81eI2fa8adIYYWjSj4nbrXlgJhKyzS1Tiyoh2UX+TSF4ibQeDUxnH1oJ/
nsmGbzcuiFCk4ZcTjDWultAN5jNRS14U4Ud0a4VJH4LAp0X6UIZrdKtWtDZnf4TbkdsoQF9NNmA4
pkn8IZWuGR81jqbS8ghuCfGpY1LaTldpEW/taGc1N3Jw7BLiMsis0Ifbrn+UKIIZ1FzJWX6FEOs2
qQangJDDibWgw0OQflE/jIa8k6beDXTyNeNvUn430ozJ7HmXdpumf51pxAC4CMjtV+8bmf0T6lUw
O23wAshrUzfIa9TLKQcdVXv5Pgr6AKDNZl8mxzoje6aECor1JV7ONFKgRbhVytmePCvZNA5wRned
tCN6iqSoe6hlzjK6l3l8dNdb7pK+Cg7vIY5gREMpatsiwCqoc/bkhER8m6MrfGzxOvhiPCXzDdG7
1MlXk0GPfvK6nnqI6mc1R9TuYoekG3UG9XwyOnmuHeWmvCoQUVflbWklRCS0MkUhXYGUU+l5tGWu
2twvcr0KxOyJmM1VBzqo3Vfkqpey285YDIvOM3WgNzgvYrhsotZ9bIRkwuynsAHWug5VEmJZ1UnP
17jloKMpwIiu9PK6sXcYBTEqvafBQatbz7jk58DIGlKMx8bQb6tJ99IieK+k7vuEyLZc8q0Edojz
sWBzfAa9QJRMfKX3hacYKju3saLhdJSQCsly76YT1i98FolBAkjBUR9iDB75QX5N4WQF7bFvIPKQ
gaKebG0GlxluMxrPSfwNK1rbtDeUa/zE2ZsWaHZpeNeUCdrp+gppMu2trPLBIgaNcFsrM70pAd0g
GomTHEAh8FHU/7bdxH4cGbXfW0ayx9ku+NHx4pFOgmk2l6Fp6HlHb2wMGOPT/BZvvU3t5QGKm1un
5aB2ApitPYtKpz8A6xv/YQlg9l4h4msDYhh6Y2ABz1BppEn8Q38cXkfiLfBY5ksMOmjS2SDqUL6t
CkmMzjKXPbL2oYZgEizSS1N0eeOS+sN+yG8ubuYwHvl649f3Zv4bgTTaIG9bLUqvYgBDBh9yqeYU
VOuNjzeypEPHvMCcMFg0BgNLx2yUrNy0sUon0miSF2Eny5WVmuYVItOpc2I5BKSiGNlZiicDFFmk
V3f5ZJQ3dGfB0I1F3FwDuek3A9G8tzLa1l0/tgscX/QYXlnDgJPChlCYXp0fdBVOC7It7dzigb3H
jN6/E5AE8sSG2n0XE0hImkmozBYq9SJ9swCG7EheiW7R9IDTCfHevipFH2ebJeqpawg7Gn25l1pH
gSq27mKeKyBMqtXVMKWKp9U8xRXDOcg2md3UzwaexfXS0nccoZQh/OiKJwNyyrEV/KawKIdNoKGZ
bwaduoeYRw/DMCjWsBEK7T0RTG6hAQoqRaySOyW1NbtbbDwnNFH3kaHSfOzivDgKu21sOn516Mjk
vWiUhrKBu7BI4AkJwdYkF9IAJEsf3wusLJMzAjBNnbyL6YwP2Vg+EFk9aJ48jzUS7aTpd7KF43+o
Mu2UzXV9RMM93eSaWr5YgTq1mCpr9q/M1r7lQrNponaj3R+GdgEPUS1wstwWajYp0CqfUZQOU+/l
UkllpIbKlLt9UgzHGZacAtK0U25hYGmHXjEr0rh0q1qpmBNIdJvTk0HttOsNYDmKpKXXMjRTXv15
wU47Yl0fWhDThslXlDC79iXsFPlOVsf61WqDaB81iUmfvyzx9xTQqB/aemnWUSxKAsxIlVsv9LBo
s+pszfko9/eBOV1ya5rmxRyZFSdjxo4xptZ0W0EOunwEo+YoVan+AaOqduyyHg9aUdgXoQ/RUG7V
b/D+O4oombagQsDGntO2RV246puag0RdqDVZWniGLcYWjOLWuhpx0O87Re98vAZLse2yTIlWQZz0
+B1FOARelg445ocmMqttjdqI5ACzscgrbC7XNAEb7Sjm8uo5V0jyursgxopdOC3xLlUrHB107LRD
mRKj5sqxlqTEzok24wjLgYzcndDnwJ7vzd4c3hcSoLitWSEkZ1GtcfAHTY92RpQYB9Dy8ZOcNheG
7Fy4uWLnNCU03ZPlnMrQSAaJfRYNnSt6DtEiDUjqqTiPP1hjDeN3rlTMOnz5rgZDYedUmqK1aR/X
9XYh3Y9yo8r01GWWLOO+lgO6WDaL5NTHef0RcES5awJJO8T4Znxd0AVhBWAHygZ94ZRcJI/1MNN2
S5Jcpu8UTtod6CNzg+EwXoieolmuxMHiz4CRcRmEsRa41hjiwUFMUbvqbCrk7erWdT6Fol21hmQy
EWiy6l1NjTz2CW6YHPDR+6xtbg2zGM5KZzypfQOL86KyKeSi2QcZ9IpcH14IAaETME29H5ZKhYY6
Uj3D6tPr0Qoi49DbeWtxjsw5xfQLQzoXMB0qnTCsOPx0FPZy9VZbU/3OATvzmz7l8ybk6Y1UKZxt
nQZLskMSdeoWVT6IZNGe1ZYuuhHF/XoqJgwveaHOe0Gg0D31GdOBein49CdKXUWrtlfoUQpjfLJG
edAce27bh0v6l+bkAw3EugPVLMUdJUY61CYbzZJRTiHKPS6DTHhTkyESmeUu8mm/MESAcr2pDfxN
DdxuN1bNmfXNWauyiylyZSIJTMrEutrh/o/f5sVOjmYdF6dwgjbvNt2gnGF0Zlu2gPbWyOBmulGQ
aLsoynBxWVIevjCnmx7htCdUz5jjVyUew+sUTcdaNaXoFm4px9MmqW4Ka4b5VhXzG2KMmvn1It8M
dVssNKqSaGVXrfUiNXb8qgRa75ezQRUVKtL8MmqYXZyWGFyO7GMq27t+CgbNDdSuAIkZ5qtOg5xY
jUh81C7EGQ2CUyq4UaF1kKuMyEpyCZfMT/Oy+VbEUtNt1YQntyI8hpojwQQ+MHrrtVt1hhymE3V2
l0NBvSONQ3YbfarAL5gWhVHe8m2p6vChMOk7VXUfuUqCQ6vLbfVJpHG5SUUk21dkpd4m46VA10O1
MR2odiOJbRalNr5MCRbVZqhDG4wgfbunkOSp9AIeNxUnxh9okl05aeCQTENuKNYiOhlxaeTGURVp
Vl8B7SIZ8ZJIrTit6EW9i6NooRXbNVp8JK3NLm/y2YRXxTIhpuOVu24WXjegVKErPRDXnqhzIo52
EwXyFuO9aK4Vva2IaEQ9Vrlp3EDXM6HP6bj34l57Tsn4AVOoyElbQBMhEcbAWVZr6J06MKsDfVEL
V39PRQPBi5FiugnQKhJGE2cVFkuvDyvDAHZNGAACCUFE/Mscldrr0JLTM3POUpbXjhA6YyS9ue7L
Box5GE5vgw5My+WepO9tnSkPWqn2Nxkcyid0SeYhkVV1m+T5zWTY/baJFDbglK3kIcCgdzN10bfO
HAShgdZaa/hc5XGUOcqFjZp2ur5JzUA7kh/QvIQaCEVOSjDbmUyucZYCXBy1R6WheCJEjQ1DNiAF
2cWx1ehz0Kc5J934fUlapk6ws0JKLc1klGKYT7Jc+HEr9o2eH+y+89Wa7qcxVq+lVE2eJo86tQdH
jmqoCr6Y1jrl4A807TomNtCQKOJytaEiNNS1mPvC1/gCkfsYTGtbpnNGtKO1E3p7HoPFtVsDC6kO
2wCVnZp3O7OVGk8FoakKijehkg/BttMqK4Y7frY8FzXbmC1WUpMjkFtP8bzv9PMkoFMMiTu08WoM
NSYe+FbzygvgCzRS6dRNRGNpuJ269qXV7tF8r/N+31Giq2O16fNuY6bxKeQU0WWhb/A1lMaYz2Vz
E0abVunJT/nex9ZJrhWvn++DQH1CFEtDy8DMGrvmkK8FUxv1Yen7K1XR1qkuv8IHnHt5bTJBLRnP
V6XmMdj7aKeNpdFlBjxtztItmTu7MB82aDgdvaMq0q4i4peU/spqx1VLOJVcTTu7a+7iqNlhmOOO
YKKTOl/HZyiH19gt/HKRXHYAr+rn9Thom1iB05eMtEw5siFy5/RMys5i7Az1Mm2n/pDEs2FYXtr1
T1YAoqhvVlOobIzqkdnTVOWMd+P3sL1whUPua1w5iJacYIqPQYy8RO1WgDApDDkly6uw4U91K2OK
vNHc2Xm/M2BASlOwk03bS61DERyJyPKVmZLD1JgN29YdG9VGssSpwYhe66ucXdLiTzcK7+44HEw1
fVSRf6bxhxbRXKKj1gKYjbU3rWg8hbGOxWXt/6buPJYjx7Js+yttPUcZtBh0DxzCNUmncjImMDJI
QmuNr38LmVVdQWe+YKfZmzzrGnRVRBAEcHHvEfusHXs0hR765jzq1UnsGRdnYiOkoz8kbowfrGgK
9ym+XHP7YMACTGoU6ekxtLR9HbXPEANWjH15ZqmcAnqNkLq2hlEeOqheikWlru28UAENWEpuWkdo
k0u3s2hoq5pb4+TUXCtYNgaquMpx8RS6M3RhAuP5SLUDqo5o+zBLxfxupmdYLmWvSXRz1E90DtsQ
l0jwSXnQrbVaOUSzZ2XYc14DyW3Fx6Ts7US8J1J18u6mIEFWRa+d+cBTZh96zTUi8MbDsZzADOnq
Cpw/ddmXOiWxmo5JEXiBNtqIIO1MZ3aXBoeCQ0P9c8KVWKzIYrFSNClSc76ZVuFMw73WbDJ/PqoC
JcLoDmLKKkhmu+oGO9RqqNL9pouISqTBK1NpPeFevppNFT9a2TxHTXQuNMMR/Zgp7dkWpXNknLv5
jFF0mp7mHAbp3P2YJc32K/8Zjk3Nxx1+yBEDnz69Lio444QHAQ6b7bNl3C+Mrna6atNt37/0ZuLA
nnTF7ghBcpXI8nXHIpJkFY4z42VwwlRXmEQ+s+amz0UQYoUd8TeS4SbsnpcpWhlPouHYpbuEFoLy
MQYtTU7ftdpDUFYnCJkunhUrmdl1eZAcqivJsI8HHMSxhqUqn6wt6An0J0Gv4d19x+Q63wJ/y9cZ
9/ap5/UEKSl124dkEFYBiBxa5PTA2FIL46lXxBup0z2grI4xFY9F3qxTtdsaAS16TGu1sxmejeCu
yaDkkIjzwTcCnVI6XJ16rNuzMR6AqEpt+wjhmcHt7thY/t3Yxq+JLr/rEWNKymgnDLzKjHaQ2Skt
lCZnFpGa3Cy/cxF5En/EoDa0mIjghqeYeJFOj9ECpfwjFDZp8aG070WDZ2GuMjX0LKXrfj4K9Z1l
PCHX862tOOxk8wDbb1qwYc06QJDadWDVA8kJxJthvmvjM/anbxFcViG0fQrIjRtq+05zi/4uKs+L
C3R17LtqEYH0wSEiZZyKo2I+N9pVndSuEjmlQZV48OCxnVqqjux2UhAcO2TnSfohN4Qzo7zpmUYo
RabhBWMrJNeMbmKPG23k/nUattYw2r0+eAZRJ7PtBGIbZdjp5EdFQBnqPGQkDYxHvXYEwL4+0iBE
7qSpNGQF11I+QmSIMLkdep9HqdoNBXWtvIDQTfBA+bsfVSg97DzRddvvxDpdm7DBKnKc2d+27Epi
9YDv2zUlYl99iCbjvi8x7l1gyqDbg01vztRZdbRNa/jPdobMS2ypt1oWPuTjc6zi2WxtBym19cYK
VnpDU4rwCAcxs1AAGuq2pLu9yIZrJTtFKz1Jv55DHCmCfTZFW9Q218ZcvZD4EKHlRGxs2IFsGwHZ
dAp6QOJ0pdBoDJ4yzrvKiHY58aE6qDRE6friGb6UxTxDnX7KWr1LlcKZu9iVUa9EkUUN6aNKbxJJ
X/nNA0N7Lqf6IdLVD1jlvp3rrq6sZ/EsR9OjbBRbgRl7kjhq/QhKzBDSWusKQrCpBMXTum4HSvtK
m1qn5lcDWYYdb+MEyx428yvL4TocFl1SSZ1CVc+pVN8CpaB5SQWgCbcTZrYiLZg0NHZplWwDiBMI
3hdrWFdBmTznBeFldqyE+T2hfB7X7KfZU6PcIvt0Zf99GimcsYwZMXT0VnqRs6U9Juz9DH+28Wqu
73xD89SOjgPZUYaz3qTfz616QsP1mKgvMYdXE7lKKqLhk3A3Dp0EMj9OfdQmm8c5e+ljwkOi6L6j
MtrCOYnFg2BBY+5UOkjiuh9kUhYtI4LB4MaOolHj5fb3yoRkrjRPGKuE7Pp6g9IsubNk9UrVLDcl
rsQFmsausglSHyZ7ssnyO7F76aBXJBF9coC9eXRqsFmVqtmjpr7HT/cci5JXSXD9ZIy8zNu4zjb+
zMY2DhtLanczGHciRsrMbQ/dNtxlYkbTLoSO/tp3qFY2PawVAPMUMh50zmaNTEtGntxCROGK3KSu
C+u+46Ak1oI7WepEG++GRIVBfglU0pIbsaF30MxOLAowGIsrJdBs5kkOTXo3acM+alqvhqyt8sQx
wlo3QDpyYW+KD/3wOMGhiKc0WAu1QNzKlwd+NyFXEZXpBIqYw7XZpf2ERIsct5ta25Dw5DaEhzSS
d2KYNDdMPui4EUOXoGJaO3MVAxWwSG+pJlTuJNZgFFQIpRBqotXccL7bvblUu9cGNd5tflOsq9Eb
Qqe767A/JslYtdZKusHPUgl37akBPxiTTbiBugmID5o7yYPlFx/oatpiDAznVhxY57j3sn/xze7E
wpMQIS8h7VUBCj1ypn1sHNIH2hKJsBHOhvkgf/jP+uSIZxFN2FmtV+ZjowNOc4A4N4g3vda05dXk
8tUPp9FBUfbA/ZY7ASAKzGAnpqKb2mJ77FqHr7gRVhFau75B2dCfQnXj9zadK0Ld/mr2jENxrL3M
HW4SwDxIWVbzBlKmlxz8n1m1Te9za0WQ3yH78hS2/Jv5SdtigbcjZ6r4m2gTqkcxckT84x6iTVHY
YOeHTXNFx4Dg7ACXBHAoFeOT8NTcEdWgqQJ16ZmPmbzPgEjsGbuvNv11rm6D+Iq6WJy5NDOCdifH
cGtivIzi17heaQ+G6EVeuA85F5UPI7tjLTFFRqk3QHUoHoL78ibaBcugwq2xy3fd6yDgUtWtCMnk
+ECldqLDyF7mgUDEDzvBrGHdvOQOmdk2d8IzURyfRLhuGOp223NZOsEDy4R213IojlgvbGUqgo0U
09xFL1l/WONLob3X/p0x/ZCsuwbOyHzMuQTKotSTrW2H7xj+XDRe640sIXfxjPGWNo2lO6O2a/z3
/IPsQoHax0euMK+5MrrHUXcoLmnNiiYZnRWoGa1CkQ3JJH3AcCuqNqUzIB3tvKGLII5eOxyg2NLd
8iqHq5vUiryGQNC6x3KgN1z4qoWDOjDDzqRiotCWkhva/zDfkGyie9XkPTG7EdNl5BNYB/va9e8F
xJKuT/Jxm3EnDjM1zPz299qtsp8Tr3oFM8q1YKgGD9qH4RK3AmoVfMQPK2AdONeOB3o8oFfxn6bY
cxcmW5W3UN7nqNjndnkn4CttbKsxkpT4dtC1oJ/ZjfmmvwNDImRvRnOolrPZropVOrKJbEDxJOV1
TuOAx5MEk1te6bgEovtD/dt7/Mr4XGfoP199Y00zfhjXDZFobFM5AfA25xui9H2GrpYsmugVclCE
xM4db7GemG9qCaekNRLf4KxGW7ix3Z22LnfjDpE3EUrDWkfQiSEqhzX/USJPfNQfAs9/YsGMe8lf
lbItnUeTwPdAT0LnAIfxSvZc3rXIy9tt/DMUVwNJ3DJYIq3qeyFwwAakb2K8rZDRSKfafAE9Ggf4
kNnFK0W46R1klfKcZU/Fs3mH7F88DTEP+6j0x3SwI5hCIHilA5wFOXPhosyaLTb7NHZj7lNdqe/h
Dds8WKwh9NCXU3qZfpgPwWzr88o/lq07Bw7/kn8Aw7UonOasXVuYrl/LrrZmVOPAPkLITaFBcNXJ
ZSElEy3FVXQCrRppXpM53IWs7/Xkzm9edXQ7ymrgepHgUZle6QDskR3wOGimvcXCskN0t9EtKYXP
qrWu1MrTB8f3DwrKIum+rbei+BwG67RxK/ZBup+gtirHMtcWTi7oa8CDBXKxUm6m3gullfrIzaB8
rtBEMG3MuqpuqEA2jScfjWcSB+TlreaYrwCa7Ox2mncgFUsC1NwekWspV0Z2k6IBZkX6uqvhgZyF
P0l8mT/shm0frtKUAtaHNv+wph9tcaWZV/Cm5PY51NHWZy9FsLbw/wbQM0+rfoNBw/BO217hP9fj
cXhB5sddl266m1/nlrFQm7aGsBHFVfIsnMR9cpM9NqcIlde7f8M+1O5qFte0WyoW4ko+R6ndc6Dy
rxyLNjBfcc2LtWMGTjgUXg1yan54taqbzWDdleVJHN2o94htACPdSYy+QM1BdHaU9ympLv9jAa2Y
V2TTBGFXehT2c7CR98pzEbj0tDe6sQ1pw9F26ZweiesIm/tD9CBsxrftLqEKSpV/3s7xfVtSsLod
Ypd7FF6KI9/Gs6w/WHvVwAyOvjh1Wxsd6DC5sMCMQ3BHLVJ4Mw468dVuVg4ILerMwzfCVvtTG596
EUsVW0vRlkIXWN4mrWs6cTvD5/g9ztRTdaeJt2p0Hq5nzWMfQ4WELSxqCuWqOeQef15uE1enn74L
rqOAaG/VvM7nCXzZtjuag62/ZZIzxuDI3kseoMyKJHvHQ2Lld+eS/aNPclssHkSO/KJ3p96VLEcp
dq0p2wM6i7j7CCk5bVIRtxCOW2e4h9bqKViDG5sOmrMdx2t/eENSogAPDe0A3Ne6XjPTerCeUfWR
afZvJXoE+V49NtvmKXgDroba7yD8oKXPwOtK/RG75CylZAuPYkNNa8UmCK9uTPYImpgK+Tn8HKyd
Jm+T+3gn83ft3A3OyiMHezdetQS3oo3YY1pFPyxhVxE7/aSr2zzn8FFvU4eq6p7H+dRTY7ZpYzEf
4lb7ItkE5+jWWGObfaNTO7vmD1IGYEgs95CJF3DmvJ1gYAFX36BB6p9mjKKrbDv/1K/qt+hHcxBu
0G5Sy+a0OFgcrfHgVZvwhnP1hB73ioxUOVu32aP4oD9ZOEDZ/Hz+L1pxFj8tfh12L14Tjy2YXJkz
vtY8y78xlVtd9KreNRTSqnsSEdl6zMR93z7kSDit/kev7bTkVFbrOIcjiKrDuOvI2tOW0iJ5RY3s
6iofSkd/kvBB0dZo+8d5Pag2tN+Eolh+Q6JQBR1mpXgqyQj0kzU9xtMYHWgBw56wi5BBjWuJADfo
Doa+n61NofxYysZ9uNdCnhpDMSQs793Qi87Q8rEE3XWRUcfXrY9m0dEZDDRg3dGuTEGxAPn6b7DO
6k2kTAFyNvVGEfsnMdS2mQCby6L5ihExQZCEoKDYBNWDwp7d5PpVJLxL02zPJitJUzzfgldv+Wca
bavmDMHcExHq6p6GeK5P6J6aLoOtHwE/UKWEUviWrU8hUuXRrRfGtNtYN1O9N4a7iCxDtkVr3QYg
q1GNvS7CyJkUhMWorgeIEvWDMF4xC0Pnp0YS0fON7mWGmnvmira5hnnKTX6ORE5wdOIfARUCEZeR
4UxukQDtDlxC7NBfo/RTcg/DbFs2fLuqoKPHO+zceHDbptr5OW05jln/ui6uA/MqRj3Z7ZLGnds/
XqbvyHflW8LyGd0wXyP1Ia3suvWckRCUnRuWDnsLEMGe9Dl2lLQBMo68LAGuj6aGiulDy333tmBu
246qw6o6leqtorBvufVTfWq7HQdQp5guo7O2lvVOxrSUf5Ok5rXMgyLNUR3xtXkihZvqp16+Jr4Z
ppuyuumQTlO1aH5oeKtJe/2hRzAsH+GXz/rBep8Uuzmj8aSHXiKtfa7pE6uKlwhsz/qhovRYGuHe
zJ+HLt1KDRTlVHmtEH0pNCKkF7ZW3IpE/0Nhj6eCvYwu5LeqcJVF9oQYrSnPxYvauRguzfmuQKxm
oggsM8RQUX1U4Zf2AnnOw0wu1WYPEa8jKWuSYcaaRm8R2Gh2Wz5XyB70U0JeXK2ACVru9M5XL0zM
MTkz4yHO/IMjy2Q7NLcxJ5Ks56shyrYhsw7NqrMeJu61WnNoKeRoPUot0PeatUQBgpW63AI2BY2y
Deq1RfO8INnUiRmoS9SVjrlXZ4+jozZ7tf1jdgm373ClmJ4v3KTRupLWVnWLeGOwnop5vXSN8+Mw
PZDhU+wSUWue55z2piOUgp2pmMiyqlsmhKrOCQxWNkVnoaNnYFIEre4MXKBGCqZaJtPBwDkI0PI1
gMt9UgzMBFHFLZW0dbTcoPmiPCGC3Ne9JDAO1pX7KcRALCRSmcMkPAhmZz1pQoyEn7mrVKR91/pQ
+BUKRlwE4VCkWgSSNOcZLkMr2RnmtJfRs/djI+yNpmtjzr/KeK1jwgDwxC9JG7eeJUY0Shl6G2PF
PPltFWmbFpo0Ly6rKAtWpkQRUxEFFrmuwb+qcMt4bvDJeR6hoy61MST7huSfcGzDEKTWhi3CoPbJ
z8Jyl/pyCsi9kd7C0pS9bi6ih2zuSTr6oT9J5ZCuoXmg6BS1eadhzsuurefHWffHraSIpzigXIZx
bvmkRol/EDF7Q+nSGXQ5wWJh6qAvEPZV0LAJZDgarCGcSNO1VmWUNoZOUA6CltGyb+tAW2NOENxj
Qmg5VsjsUwPhg4QiGCZCsKRR3ChHHuKO9CzQXKjEmgKDh42e9/SUJRSDspmypnGjm05ywHky92Xg
JGJq3FeGkD6lCdjRIIpRisY6XNYHo27oToWU8nWGfNohnN+6xBAOIpqkrc5EiyNIhYBAN9YIMfMG
ORkKT8hy1UeGoR1eyHmOBDUpwUV2lVjt2kFUN7GWZTipMZZBqwNPyY3UVanB3ah8NroxPycRheR4
HpR9oQqSj7ouKDcotPmkQjko+e+0qApA1ehHsXCZTV8ipxn6c6cvzDF8hk9UwwhEYgqSulZTvPCp
skYGfbJZ0OdllYf54ETN2Dm1OZPElaHhmm3KyEOXkhQ2+fQeQO8l6gr0QxORvQSl1OzkMWTSMpZa
f10qFFdaP1u0WAiyorQ1UahP4m0zaARFkWpWbDh1jTdSowpUMBWpnIjQIr0bnxpkDO11ICuV7M14
wnRkKCU+GG2nlCsdJY499GR/oa4056KX1AdJ0FC69YUx0p2KgspJax+xbFXqaz3JIPUX6MPeTHwN
1oKvDq8FHFt2gTFlmr9viquux/gvYarrUWljk6Qdc0psS3KknXI7lwchKslPO3CZKdIXM7AczGwy
MmNVZtBiUnXy7dC3hJd0nKzmRymPQDy7imVC122qxX1QZJ219XOts/ZjbSB9Da1O0h91SvjCbSVq
ubbqwVTSAeaxEzJWYdMDIZ9Ka1dVVhf9xEWDqk+GcYlMQJz6UwVpIadn65splGIPQyezz9gkJObr
shCsuTejkAsPsWVyZISZuSz0IlbE8M3vKqYCZr9LumdabrTSV/xq1hK2hmrM+BAiK+GcQzYx2Y5q
Ubua/J5G45BSAd2lVt4XG0xYxuLREpZh3cxPZu3HzFnHGZoU/bxW0orDPgwkBEJMYgHsr45mPg9E
sFKPAoT1lqQqzgNUDuZRJqovgByK7fMQKaqS/0xZ3xL+Qh2tK1Py8tYY5NHCwGHWdIaKpKHR17hV
DoyVGeN0rwtjLUwrbH1g22HEnE8Rs9HeXGG5+fuZ/UtcAGTvP+BVOnAuCFnGBaygzyoB+cySAg3n
sUAPi5gND0OsFO7hbv/+Wpdj58u1aJrqki6LdDbVC/qEPFYtLmBMuedqAwsWrxAkrfmPJNHuZ6nP
nJAZT/S4GbsfOd3vr33JJvjj2hosTpVtWBG1BSzwC5Ml1EyF4dqptqMyJQNpg+QKU8jmG3TJ5Rz/
chUNlhMCB3Q/X55m0AqcrSlPs5NjdrggcGfU7EVgFdsoHL9jB/3VPWkL0QLQg4U84wKGUCqKmPsD
oIkOeZpFJtxl+jeP7a9uSBexzYIpaSzcxc+PrVezHHgaj02Otqq578mYU/YGY4y/uZC0/LK/UjOW
R4fg1IKZoWr8v8vN/vKCylRWMxkNJlG06KrGSPhN/UYs1gGOx57WD1sivxVmYc0p4QSNm8n9/Qr5
i1vVCP5hZ0iSqZKJfP4FcKVCA4whKwm4SGd6ZgLADRpyAEpXv7/SX3wHGvwRVQe5qkKauXioohFP
ATDP2u6flhmBuXiu0r0mrtGueSaUa6n45uH+xa2ZpsnNsSKgr17eWlSjiBN9qbbTJsQ3Hm3zGd0t
I5pyblISFL7DPP3FwoSFB1FWp+3DB3dxg2hXo36eWTWcVUyVix1JbLT5/UP862vo+MpBpZM18eJ1
aT5DMSP6Y9vQyZnx51tEPsxH//4ql8wYVqXFrIC4EAQR/F4ScjsG0SBL8OQE8ArMKUfyR8jlfn+R
P76ii7XPVdgQFdg04HgveBytWMP1j5f2i8XYbho++aF2rpAzSEO/NbGPnsm+8LxyJeTkiCgQQoQN
fcZhjWs13UjtNs4g3xvJ5BN4Jd842//F6uGjBC0IdMUAJnexzeAN26AFx8PYr6VsgzZtdPqpzLd4
5kaOUPTVN29WugToLFCSxQudFhl4Ut7t5y8RNCrtwIrvg10bITEVCAwJDIlG7EQfnBFHvRauY0Ni
qJv+w+/fxddlpYpEjPoCmOV71y6WFRae6qQbFAMUzbxVje6UpfI39/d1TXEJVdM0lS8Sj+WLna4e
irnTJ9aUQpxcdjcNry4fzG9uZPnGPq8pzgVZlznrLE3izX1+iAQai3ca+2mFWEY27wjMdrj8Ol08
2npN+0P9bluTlMtLEkEouJKAc9KgOlnLr/TLFm4OOqI9g/O9k8hGrFDZGEr1bszRpkOKVmnaz6Zo
NhXVlGLAzmwWnpLOYlCV2czfv8QvQY2qs7Mqski8ARPz8gknDJ3WIwp0OuMTGsZnuLArNSmRlDNF
OH/zOr/s5svFNPYGUL0GsdTFatVSv2TYhzklQIc37Z6U1qHPc27Xf/+eli11AY1aimVcfIW5bvWJ
jtLBFoc8AXLBTK/hT7cl9hEtPpJMt87O76/49Tvkzn69pPz5feZ4m2WwX5iOi9CVFR+UxfqUOfBk
WLXlHWEelYsH+KPfvL3L68IzVaE88RUSdCz7+8U6wpJRn2S1ANRFmlkWTGvr/pWUlIxuHnO0AQVF
+tnyxPCfX+b/a7z9/0/gelbrb8D1VffSFnWEzSvGF/n7yyeIPf/0T4g9Pq2qBLWRSAUCN1x6drQ/
HYq0f/CWAXJBLyVgIarm7PinQZHyD16hTDwHUBhSIJ/G/0DsBX4e7xbIqgXiHuik+Lccii6odnx8
VIC5EGfnckDhh/R5neLybehp/zahMc3XQbFm7KtaK7e9Lbc7jWb1Kv8ROd8FrPLnU+rPq5JKsNfx
1at/PJRPu505B1FSvinXIqWsW9nGs2YfuJarXsee6Yw24lGa9aOLE8ydsf3lNd38uY3/StL/vOd8
vfZyZP+y0zLy75dB9aauKRGvk/XgCWt503yzscnL9/3vI+TrVS6eq9FMej2Xb4PdO9Emvafpc0S2
ELi+09uix1SgXa/kTeHRGnIo8667736B7x7xxUbQ9qnVpQ11DqvZzVXXn7QRm84Vi/VhiMe7MhQ8
IUEkRn1G7mlmJIxQCkMYONiLu9Ggd86gR8ITPqHvKq06qRAVBjLvy3owvvlVv3shy5//8kKIz4Bn
128csbyQdvPnC4m/OQI+B2L/fB8SETzcNli+6nL+/nIRTDqpf4RvsXLwcyaeu7fKlFdAtH6/tqS/
fO2/XOYiPunzQBcoqsTbdqvSVfQSe7QnR3sQV5H33S1Jn4MhjdAa3zMm6YgbOERhw3++p7yP4qqn
iWdLXnpgUP9EW8TRndq11ljI3AmO/93tfY7wvl7x4tspcdg1CuOn+iN7kW3Vrn4k77TkV/Vjeis9
/C+ut7yVX78itqYlDSI+IOczv7hCYAsSEA3+ZIzyoHg04JzQmW6EY7yJXcqa+29e3vJNfrmaxqFJ
dKmKinaxRkIdfWKq/kTTMjFze4VcaV88IKRZmythra6oIT3SRl777jfX/XKXS5xJwMyeDvOSwPbz
ewyYWNKEhkXjU2jdzBvBZm7xI3gTHTiY379E/fNbNHBUtXRo9cRdOoeILF+sG2YsYd1AbRqKcUIY
ETHqlLficCjaUr2LAHacREGaEgVAX5P3e6PVquQkkFecdE3OkJLP9SQyMJ3IQ83hwMQuwo6pLgea
zmIQH5RZwxYxMki6knhigovoa0HLjczuC0Iiv6ldPZyaphk2aQR9hzFfle6tkefHsQ7lszEwiQDE
obXuiUQrmmCN8NJWQ3DwYeUBVBzHn+GcjMe2hPHDgMy7ItaWAx1p2HXt0GpI9HtqgrKgIYosVE63
tCoceqKWMtxOhtndsUEMT33ZBtfxLOKTqQYjAgm9lD7iVpg2Y6Skh1JV5zsW549sjOhMgDOX9vh1
t3bia8WNlDbsoHKXPDWp1iNs19GEguyB22fM7QZKWgsbokjyn+EQVj/SMTP3ASx6JtmwtLRsK8X7
02FrjdHVJZGoOmqEVnvHLGjbe3VWZvexlgb3SSkHi52y0B3rGAfwcsAATmgAGohNMayMyZidVIJn
k8YJpB0cgqVbYakXsVur8exqek9jzcoD5hyqah40xhPbItnpvQ8Owo+UJ7yS6ohSUTRtlMQqoJrB
nUzReP6cZ8wSAOvOKyMH3snUX/HWiQH2yG2bbws9j+mFkWoP8OjsQUuy0zTTQU2MScN7jVZPExna
Ckdx2sSZTrfVMn72OY5hkUw7tcAt+5BI2WvD0LMDrPGQKwx7VXV6SGplH4+43BU5Svuoh7qHUWr3
w5+EEEnPhC1aVSAc1foWygI1ZnHxJJ5pdGFXiMFikdI4w360OkaVHjLQGYpHo6S3lSzkY6udghsx
qfKfnc/KqgOGbcKsmq6FgZGt1RCIErItMwjXSPZRg/UMbbsDAw6RTVUKzF3VF9a1wTTcXoDpGbaw
1myVcbgYjEHYfOeb8Xlb4nMlTiQwM0SdPYKU/iKUgN9cBQVzqlI4X8cdtMJCZY0JV202bPrZ/5tl
WK5mLGeJSdBK0euyngLhhU4Zk6FS8SwI16l+SpVj/l0B6kvFkqATYvpSeNUZx+X8+rzl4f82SzlK
LBF3IWZvvMz+qa3jTXj6bnP9fEYuD8/QuRFRlPC/0TE2+nwhSeuyRkT3JBazK7X4rtOoHr9je//F
7WBsshxWDFIvY30XIUyZ63I71DgIMW8ZM3bHGrQFRjtnPX0po9IzGQqZkf41yBMb/Rs6+5ftnM0c
srvCmxMtWbQuLj6F9Gl6GGORyNS7HEsgA2k2HX9/SH19jstFlsIkJR7aHRdnRmwljRriezeTQ2ak
liqGeVPx9PuLLDHpvw/gf610LoB3C54pl/zlmvJI1GomTXykyFKmpPeBr4BYmMzwUOh64A2mSJNU
zAbjmytrXx8iWRZc/aXIi43spWNBFDQV44eoCRmIAZ9kxJxIYeNXUNBEfXqjBcVQgVKWuSclRoIg
PVB7pCtFc64bHhqEPZ1xBZ3Bb9mrhmUMLJDi+iXXTQFSC9mXo3ASg5lNsvCDrtEy6sVmdDOJikGz
2peeskpBTZRoFbrOmcEc2J6vTITl66mbhL3SaqOrGUwMRrSyn0W9a1/zMo7r45D3ob4pVAu9d6EG
+j0dQmTuI2fdkaOn30t1qt5XhsUEtmq29dPYmpi844cAeqnBlgW6Il6CuqtkNxrWiky19KYvbMtS
yYersrCCj0puxO/q3BeZ5x9fJr0XKtw0X0zduIy20jRJjCIbMRsbvdFhovTVurLs2YbIuS7uctv8
e8HrHxdkVZnYtrGS2QwulnCI32YMlMqund6RbcaZN+OefhnxK1alXn0UvjEp+bqayeKXaqwkUkyU
LnfSvhjLkSlv25xgEMUeJ5RjJrdQ+LWuXXXB6P3+4/m6gk0qiOxxVFdx0rkkwvc0e0ulk+wCCKda
3OfTNzvA19vh51NSWsw2lurDxePLwfSyeshbZX5+27g9QlXdeJcYRlPv6/m7ltKXiijoNnGJwhdz
DZN7urheEKpWX2kypcH6EOwJF2xxi4rS1myC/29LEheZG6uDFSjJFvUU3OBE4N6fD4oqb7D5AJE2
7JifduYNaLqVsiPet/+n/vG3amX/O5/H6/I9v2vr9/f2+FJe+kYu14OVPdVRELbNf//xx8F74by0
L5/+iwvysp1O3Xs93b43Xdr+y/Zw+Zv/2z/8j/c/fsr9VL7/13/+LLq8XX5aEBWf7LlNEuL/e83M
gznwM/yPG/b8/L2JPpXMln/5T1dvNuB/YN6G0chSAFtcvP5VMxMkDLr5mKh7sW+A6F88DP9ZNBOM
f9ByWNyH8BBUZFnWyU4bkODhf/2nIBv/INWh0sbPZIvHOOjveD9+Liawd5CQSoQwy5XwyLoMKji9
Sr8QK/kk6voG8xmsCnE6Ai4ume4vz2d5DkGR/1qsutglv15qKTj8UrcIgH8WrVBg/XocyGt2GD87
AMAgQ68gHQtr6GA3hvP7iy5f1r+P4a/XvPwUapye+6qVT3Hl7/NBJrNaz8F3qgLpr58i1XiN6j87
5UXcUrXYMZZ9Kp8YDbClw+BKTuows3BEH2sHdua1799nv593sT/vjZVAVUFiC2M3+/w8m4IeQWkE
+mkSn8VJR3nOWIv5AezE1SQoxNo34fSyIL88zF8vePECk0Aii+sZXc8PAPXeGFqJPeEq9cwbwQ7Y
0PJb/ywwzX8WnoeV/t3y+VwF/Hq7F69yTLO8qWpDOyGSgSI4eFHCTlrX26ITNyUTQ9bcIIEQvBF4
/99fRb/e+HJe/bJyxdGvUnrn+inSTWAUoATmzA3q7xzkZGu5h8vl+uuFLg6KKgfCg0RTO4VBjwAn
TTc+M4Bd16xMBTjMbYJmUQyezKq5iTLm4ZUJ3obMmEZ6yox+x+Cgp4rHiDGXuRIOw9AiUc8w57lp
kLLOJRNS83HEeVxkjCHIIgZBo7tsBrsKtgAJljtJ+AaXgVuCuLK6GWt3BRfTZFXrPwIBy+9Ydlrm
B9Rkum5ECz0r+j8kzdoWHCRgkb2iR9eTxTiqldwVnZzb/RAyuoCI2H/3kSKaYBJKhmksP9sODM+E
4BnGJtwk6WtN+hknz8i2nbrsljqAI0x3le9FzBN2nJ3yg16etW4XMMCmVMXenKRjpSgPZp67usXo
FJM4QqKD6scvgXnaUIL4TzVjSt1AG25CTYZvTpt8Iu4VmT8bJigK1zSfn2IBv5D9KMEXLJ/EYV1D
/SsZmJBF2RE669EvGIZhCE4vylPBWFI7TrahvYb8ZJ0piZYuNCKVgmO2kw9GWTg9U4qRFRwDqLaM
v2gigtnw/5B2Hk1uK1ka/UWIgDdbArRVLJZVSdogJD0J3nv8+jlQzzyRKDYx/XqjTUUomYnMmzev
Od9IqSSdPvI7QHTado6CSPGq7No829NCf1bKB6pboEv8kOOnbPzsC1tYcpsxPdZqcU+r5hY41c5o
f7lUeFPBBw00W8nGxJOjgyLke+EJpzA2EVPa6IQaIugjqKU+itpgKxyZrPYcie7DWql3Y0+Qw/qm
07vH+xkuMf8tfL+SJwI06tGAMkSzdNPqb1LzS9KAfKpltS2slmRjBt4vWUm80nRgqVpfHryKNrM8
vffo6bPcKa1LNUvBelk5shMtTZ9Q9Y2//OZTEz5XimB3QwK6HfyBLINIcrdG+NQL3te4pC1opNna
pzS62UXuSL+JCxV0gAe1y2TFpl7PMWB7QTQG87DqKfE2ZDpMo8wOweyJCW18svE2jiPTh4rr/0yp
eOz8cKcY6UNDXwzWezWkdJTFryhW5V0DvE906gHJkFb8WrX++4AZLTs2dtjfkVpY443aaZJSuU1N
vCA7nlRuE8F1KjjNHovWh1SW6u0BbZjVCNykaGCs86EHNNs12/CN/Wj+SoX6KI05H+iQK9m2NjV6
MUHMhMOnVOmdqqPd1k+VJ4C8bF5w+KUINNu1I4tQl9q9+3K21Yp67/vtruc9B+YzHhGjgwQlk8oO
htTRfFrYu28lvKWUSGMCtQFpei16w5448CJAOeQLdvHST/9fk8xLHTCMhJ7nPPqaakbXK6FEkDXU
N3LQ3xl0Y/8D00teDUf2t0s0M72l23Wpxx34FKqf9Oxb3jyX3q/bQ1x1TKyzMeZWt+UJXMvTzTKl
Hx7Tjfck2O59b3uPNCqs6A3ztwtDTlflB0N/NuTkUJzdKFaRhOpQDNoT3T7DWrch/X23bKAgnyCj
bLP328NdcU9oypAllZczcZV5iEoKoWNmQqs9mXq3ruv3LCKuOBa2mi9c0lc2BANp4GMs5bek5eW0
KEeK4wxIzJNEa1Qonozgx+2ZKJNTM1u4ixFmC6egoJCMBSOYR/UwOqnTvzdbc5+ss2P8vTqCit/E
tL2u4DcH28qZ3lgUK9Zv6p0fOe2b/9Ts1GfUDbvV7R827ZFbv2sWBSz0xpP8nKNQQHBp0DMR9V8j
3eC3R5lF5zhxvBWQ1DKmghYqouYC32VhwGJVB+Vp8N+1QadXKd7WBhoXlrIWpH6Nyo8TWqIjIHSg
qcLC570y/FSUidA3jwaRjzybJfggJVJTUXlSt8kzfV47eppPii2vwEwtpLDkD5uWMMP5WJP7e3ZE
xDzIwlTPlCd56z2Y29Gptu4+3vg2RdU2196mt0VH36WrH5Oau2enB8Hxt8V6Kf+99Dtmvj2OH6dG
Y84mZLa6gRD6vZBqW1HaBWv6wb2+mDB1FJcTDkqYNmZbK0/EEniC5RvV8Gjf/uz95lWZO6l89BNl
yRLdnh753stRWzINao+Q7xP3CTCCLD70EvK6wS8JDoufCD962V+7Lal9Gl3J2Dyi8nLMhWZtZZQZ
ttFdp3TO7V3+4SzNFmL2zkCr1kCckxU3iNDKyXdd+TV0v26P8dHozwaZXPGz7WV4MjEmoVWeqrW0
AbN2R2HjIzJF5LjrbbxLt8rjfzni7CqDtCarXsi0wntat2kk5YUIsGElfvafNdsnDawtLOTHd+ls
ktNKn0/SqnyjTDlDwSfQCGtlR3PORuCe0Q71GpzFWnBie+nkLu2o6e9ng5YmOVRD6ZUnCWhV6T30
ab71YFdHdPjfXlJj2gkXVnc2v5k90rKYfFtbMj+tgaSMAoUffYlKOs1CEci3CcOzUl8SC/ZGMJL+
FYsvpV5/bYwSxL0pf2kDPLVatGB558prQM0iCbStl0BClQQ63YEofrOG8SHLutcs8kCm4IqCjC7T
F1/G5aqGnQROQVLbnVoMn42EyDrNLUBpiaN7hrFVYMNYZXn0aVqv5B9C4NNO+KKL8dq1aCRSWp5z
qhP38gryitndKbAbwdushH4gJWigAlQ6ZQi+Jd9VDT1oRXdKaD1poZSNPejzJMbtTgX6/bX8ibr9
TSFb76FMp+CI/nLyvSlhg8YLl/DS+ZxZ5i7oyf0CaH6qaX/VLbD3wbCGSrvwdZeGmRneCphnHemj
8jQp4CW07OktKjf0id/eRL+9nxub6Hcd4tl+DUQ3qxVxmo7jv8L/FhN486vKRt5uLQCxP6hgkj7R
MrJZjuQvzPH3hXs2tux6eq54WCGz/h6g+Ti8l/VCTm3h0sZTvzyPVuSmei9hBNxj7wiYnczO77qN
vgkPS3U8S9OZGdW6lQOzKplOQzxGj3n9QmMzzUU3aPp/Pn4yopVTfkv/kMLr9Soa2sqU8dhFe0qA
8AamyXilbZU1ZbEeVu0fbZI/I86MWue6DVAymUAixltyrHcxs6e41490tF2CfLVdvrnP2h7O9O2R
ZwWGk8s3+UF/Rp7ZOIQ+JCnTGRmi3GPzIAP3WYOgI0Nrx7/ga90DEN3QNfUE2T9/8hzrr9s/4Po3
/TP+7LRLldmlTWrJT0HysyLxK5tIXZI0+e9GmR12SacaD0Cs/FQI2WaUgPqZAXGJhbMwXbE39s28
zc2IwOZTy8wo0iTltckDb2EeSyPM3Km8L4nK9irx9E5B8mRwiOdvbi/VLJ30YUf8vhXPjEbXp0UU
Z8K0+2GsEGmujvCyTMoxCaJvCDb956H7yz04zyiFgJk9EMzyU/QJmdRNcDAhmmtb9bHZ4C7ZrX9A
ENN6XZjn0lpOfz+bJ7R7P/dqvhbgG4r0yBcAxlnpTuNAFjogILecO5sO060NMh2GsyFb2rAhVjDk
AF8fnRPbBM+aRoVt8TlrpK0WpnjdV/r7cBkzs+L3BE6HmoUt1sQjoUA4aNL2dz3YPJuaYQcqwzED
yLJT9rdHniZya6Izq2K4alp3EgNnykGrjZ8lOCucqLfboyxu1Znx6GI1lLuUYUoHKIAdkWp12rvg
2G3UDeoB8sZcEBNfWtCZHUEQsSlQiOBsxL9yi3hpf5/4aDLBL7o9tYUFNGevNZfufjUTMFgooq1i
A1qR/Iic54L1/zfPlL83yDw/JzSC2ITIhD+1GyCpD9S0N8QxSCptGwepY4iPAOO/Lr15/83D4c+w
M5+hFLuBlCWzmy6d6kG744ItfsLwojps1a4njPs671fWfqnra+EAmjMPwhKKVBGnM9+mLUGcEw3s
3vhZ1N5C5eX2B5zVHH8wo+YH8xJ1aZqwtGrffFNkfQ2I7Gep35cAufoc/ebmATLpmpiLPRJnlwP9
XQvGo67HtkJG4PavWbrm5zUCUqnRqmVNE9/o69KhBnobRHev7pfkqD/CeFmRG7DDJ7V5eEH6dMm9
WTg2UwPHud1rhDGhW421GA7Bg3lQ18a73u1dx7KRql+38RbCx9FdLyX1puN/wwqZMyuEDjEU+Jjb
Mo7bTQUginc/amgofKDd6Br51ir/44Dy5VVmziySKLijST+v/KSYFCl/KVR/HWn5gnW9enOpGkFx
VZxK2mZWKIhb2fNM3qVKgKBeFTuRu7RhZlUe/7t9/4wx92VItsQhokRESU6TRxpNVE3VCfbdfXro
dv2iJZp+84dvdTbezLPJ9KAIe2XA4EXZxqxIiVFh1QUm4jtUd8eeDsJCe3a98tCmyOJ4ycSyH967
ON+mSbXz1eFxjKU3BV3KMeZ1a6mf/8kROvuFM6OlWUWWmyOftrMdIizNivKXTbNtv5MnPrQ7cIr3
OOukllbue7BZOkNX9/LZ6DPL5Y9KpNWpJD/p7bc+FJ3YeEb3BykJby0Fe7OrFi6gxQ0ws18G5Wxe
bY0yAdJuTSHztt0Njwr9EuVWe1zyFxZ2tDFdh2eOkU4xvN/rDBbHb66p2l0pL1nAD6H96WSeLeDM
BgW6J2YiZwpfgfgFvoK8NrfiunmKN9kxslu7c+6RtX5UPPspcJZiZUsTnJkiy8z8XhVEXNyYeAyQ
GazQ7f25NMLM8ri0ISB0ywiAL2MSiWGdbG6PcPXyPFvBmdmh9H9U6pQDIIwUIdKjiTbIxBYN8X5E
lOduj3bVA/oz2twD0qqxVXV0l54a46WUkKWs0SwV3IVtoV6Z1FSeRM04bSWGPq91HLo+8lNJF54K
TXxMJnaNhET5KlUgqcUNYDrFLPv1mCmoF2uE/tBtXXWmCkoT2lmCvhf+e6iBuPUf5AaUjCFP6Xtf
v5uIROte5+XSK+pjJNfIFh0SA7EdSaeJ/rVoiPLTJSDLa8t1QZfJ9NKIfQjxhdYIAVi8VBYwm/q1
5AIKzqIcRKOCaIaXQ/GBx9OsAgnscIDWgNwAcLNSVNSSsHxtwuw/31sXizQ7O4ih9C7zEZ4QedFW
ILYeckFcAADMGgF/3zgXg8yOiBTHVSHJtfDUb+JXnAS7+2k9VA/KXXBHc3m2tegQmx4tAmouk5io
HR4j/tne3nbXXGKdRkvTtEBKUCA6nbMzU4TYU551Xhaf+g3mfTjmL9G2XDf3o0QPzu+ayuYuFBa2
4awb+V+TPx91ZgAtCCu+YIXxyVczgzy+uJPgiA61yESTTRD4J6Ak91IUs7cWMgdXbpaLCc8+rpTq
eRR3aXyKjEkth+urNNaGCTV7gHDbVg4N9wv76drlcjHm7Fuzj8GwpIwpnep7QSUYCmv9NNpUTgx2
tFms01ua48w4alkWgljyYyS9RDseBUdQdvAHRddCQRe9YkpNwgyskxE/8Szf+BlCHo03vKvSYADX
pHBxUMxTLVhfxgh9qbKzu0T91RA9s6swPqSS+BOGpOseB1TjQ6XaNCCGVcqpolh4QHf92xC/VODk
FDHcFGAL6p7+PEqdtLClekablMw/tXpNC5DAL0haBEWkVYqMpyulX1UzeJB85UeHciJnsDQK5MCp
n4lNfKIG7nHgyAXFvla6M6kcWTgPk1szc8wuPtXM6rd1SsI44FNN9b79ftyZ91CvV8oaXMliy93H
BDzgmLNzMHc75dKSvaHi9OHcnFBtMPR646J+7WEC3ZIqM7XalJbqVHVja/5WA7kas38sinksBfhc
jbZHNK46uK8hX61IaMRofacdf2ReAocXGBTA1JZov+UDHK2/5vXJbD5narpwWV7xZy8mMvNn3Vau
LU60+8TlYusCJM28PsI9toeGhqvwpxQN28GKdwtf68qteTHs9DXPrJfKLWYi4hSfWsUCAO0F6ITw
pB48p4BiEpmDHdfPeJKrCqGZrkPqNXuUyy/C5HD/gxv84rfMXFaE8HojEdg5RVc6BZVSKKk5OXV6
C3Ne2KHGzGJnlpJHqLuzQ+2O8GFF4S+Kl4ds32+7Xba0wlf8yItZzSx1jtBELhuscMmHBeRmKzV6
AdSmuVG8qzGbUfujyl+nJiYk7pcoPr9BHzeO4zykZwRFFfoFB4QmWBKRB4SFnfK9fhl3iBclW/mk
HA1qnfNtvQXID8V6Zb0on61TTtICuNATnaaL/dVLe31mzYu6LPJKmq5M60CiclX2il3LKBNIn3ML
GvZAEJBW0oXPPm2fjysBgEUj6aTK8mxU2fRhomSZ8DtLg5Tg5l9N5MbW3wE53S+hGK4Frfjwf8ab
3SGtUIhmYZjulNLP0MV4zX0CqlMnOXxOZAiMnRAf4l1/9NeLHTnXt/ifsWdGOGzbKi9DNl3tdGth
1WxDh4acg3agQmUr7RdW9vr3/Hu0OWyGst1adPUoPqlfRenQ9y9avKGZ2HH3wwksJD2cqbTN1HXi
O9QEvULE2C3d2Es/YWY+26qulDpiscvq0DYALSvfrigerZVi7RYUkJI+b7332xOfDMWNHaXMjGfW
uZqKbB/7GNEPXHWq2P66PcIMwvV/ft6fpZ3ZKh3V7brLmddUyu+m23EfUBWwS5DH2KDiexA3hrwd
9hQhCz2HeKnJc2mGM+NlRpo2INHCDFUdISx5FXfr2zOcTt2tNZx5k+0A71ZrGKFAnzhAV69oERtr
bE84BeLz7bGWNsnMAoi93Bkiur9PeTisDQklvDTaehS8tmZzDLNi7aUhPOKFh8o0g1sznNkBtfCD
lJL4+DR4XDgdZdGJuWkEimsXkg1LH2ua/tldnoHq7Htc/lOiYGfoxxO6f3aZ/b0d1VmaIW+sPAhE
5tJuvB1kmUMv72tAK9Wp26XN/vbnupauObegc5Rk1eoEeabRzF5HaOi9ir81rUQtMYoPgezoUgk4
llBMqDpRcZCVX1BOF7bnv3lo/Znx7IybHlKYg8xvaA75Ptl5h/Qu24d3y67stcKIi9nO3B93rJJY
ghxz8u9Rin4sbN8ZH4xt8+ivl6zlv3m0/pnVzKxQU5e7Pg0dJ7lfV9TOrZJkRQHQrkHwxJGB2q5r
SsAWo7ZXDzuISYiPcBKoGr3coZbgi3rvMcW013atjlKb2thc1Su4QfaYLwWlr573P8PN7yXfbVA0
zxhOMk50sNi6d3DVHyPaT9Ho2RSsUj1f/5NDeDbm7CISXGq3U5UejhJNjErh6RUuxr6nU/bBopyN
MduTWmm0FnrTkwMrbUAd78R9tjf/Pzf7VZ/JpLEPoIli0sB9+cGMJm8iV8jSExpmW3AVe9lVXgri
GpbU/ISFvxIkEwkKHlXIXwmuuE4Uzenb2LltCa7uG3haAB/Bq3yoGM/rWvHGIEpPgvTJk5BnEpFQ
5rVb9vLzgPzD7dE+dpbxqKSEVoR5SVTnQ4NsYGl67eldcso/B4WNIkyLtktsh4/VqrCTbQFx/EAl
kQL7/1W8RwRquxhVurZ1z3/C7FoUCd9lfZKkp6J96zxvb+WJrchIn2aoHvD4MsL6LvUefOm7TG99
g/KMHL8aFTxtf7yPBX+j1i961dkjMI/bqzNd+fPNd/7LZpeo3lSxVQQsDqTTNxStV4WivgHMX/gI
1y6z82Fmt6ZnCrFc53GK7d81vurk0j8pXJmaI6loAtNJ//XMGnUSud3MUBMuM/UgkrFAUuReIpMt
rclZ7Jeu59//32zlzsebm6NMDeC3J9146j3E4WgKamGpRGF3zJrCkTNxN0ookmnfOmTBgYDe+6K/
clH2yPyfvf6ztUK78ujqQpINwXIKO99U/yFNv6aUaoypuLJUAfKq+QCF5OQmdMKP1MTc/vbXbuSL
Kcysm+/hTw++lpxwreN9iQScHTsITyGktu7XlH0tXlW/n2W3Vm1m7KQsRAOokpNTthYP+sHaC7vk
XVnJyOoEBwT8kLA6WVt/o7+ih7KzHvLdsJkerSitvAXfF+Z/xRBdzH9mD0GtD5AcWnAxAvj1ut91
0vCW69ZbLCEuJX6Zut6Eyr3vDDCf7vex5QTqiBsP1aM0gjgVzV1M/9PtX6Us/arZbd7qljB1oSSn
CnEN2UcwNx73ev2pL1s7UUh8mo+u4h28AQ2+EqXXeJtX1sr3Hw0KRVJV241Wu87U7KEo6k2F5Ekn
bEMkq2tqKuLuDU3Iw5BAhtKLtWIhBWMFiAOOG8mjQn8oH9o4e6Kyd5fG+V1e61uY3QszXJrg7BlC
E4qo9C7bDlF5eki7bSW1z1m+882Tny/F1q/466bJLaNNdx7s7+nHnLnRSqCXolonyUmUvXUjIr+E
KKwoW6ta8/+BP30x1szKpZ0+gEUpx1Npmj/7strCXKJXs75rq+ouQVQqpEHcQGZMvB+an7e3jXzl
cr8YfGb/8A6TvPbz9KSKPY2pPTSVYZUYxrqSg02mVDuBzlNdQQvWlAjwU+8h6ttSVB5c9+T3zV4x
7pI0R9n9oUVgOYnqXa5pK6u51yJ5YQNcq445+634I5cfpYsaVc8ibGdu1McR1ZOBYzSgEiXReJnG
um36OzV+rut6JWefh06iO9g4NASWinYh/3EtGXHxW2ZGEJBOlw8S61ZvujWSe2scsEeaaAmh0aex
v/2VFkeb2b9MliJJ4rid+irdwn3ZSIl5CI1oX3cw/Cv0uDZlw1uvt3aNHnx1paXSstvnAc/9cunV
2CO1mjFdV0HxV/4cY+Zq+unahcNwxeW5WNaZFXNzK8az6ZNTDOOx2Op7batvxN1Ss+MV/+VimJkt
kWuaO62MnTRo+q4U3jJFfhykJez00igz/00aRa/JSkZBLuckDHcRmmiWuFA/fM1RvZjLzFSlolzB
Qy5SHgItpbeI922mxZMAHSJxvpUdEnNbYqv/j8zLb272h3v5bzNJAvRyWwCtgrszlump9Py7uvw6
ojZCiHXVomdPShTKdbAeQ6hzgPlQdrELU91ZJR31j4SjQa6hYTkiUo3Lg7DPVs/pf/e/6qOxqwuE
m+uTGB+s8k6yjmUu0AquI6J9Gibfpw5RPvziDSjuuUjExMmziQanGZMAzt41rVrlBbi91C7GAx02
iDIKL5mS73IScU015epQk4/gNaffhQnGHSP4irg9vydJyp3gIfU0yHZf3ve9ssmgmqnmp2GkX7Mi
Cxchah99SVGO1RHO9IWfff9Nj0Jbp7ey7kfkeyZMkL9P6sTpoi9BpW3jSHxJ+9qRu2OvemtVE9b6
8GjCMfOTvTwWGxos10ZBc2+YbGIEwQfJpG9Iegpz2nBYPAlRHMGV7ioxWvCxr1lVi1vOwCUECwMH
9PIbCu0Y95Gpxid0cRyQ2cJpoCsLDTcT1mn06tnd762zXjBpVw7HxbCzw9GKGQdOU+LTpBGr2Xpu
I3o0VVQXSBuK1oF3JsQtJ3CW4h7Tnpzt2YuBZ+elEtVEazojPomisEpoQM89+N0qOpj6Pk9HqqPK
BaN2zWO+GHJ2TERPMYVUYq7dofulbaajOTxK2/Cbim1z7X8Q4rwYbnanlwSQdEBWRFgQjCsy/1in
5bpS5E0VN7iGydHqEWrs64VPqly5JIBqE9KBmWuo+rwTWKeHTYnaoHs2wq9N+Cj10mow0UUrUFfN
9F3UZusqeKJZLF+B3n0No/QtNZXPTWV8SeqBX1bSX0q3ithnm6oXjmaPyGSflF/rmuj9kLmveQyn
qlQ/RflL4bU/qIO5S9zGFqPD2H1p0r+08EeRH8cIqURv4SPOtg04GwhW1E5aQBU1+QPBKoPkLSmN
Lj+D6bzvavdesp583XQGoA5CHz8ArFgYcX7rfxhydhkm9DeEctNIJ6TUHMmhyThaW9Br6a3Z+L3t
v90+klc+38VFMts2aeQpgoHA1cl323U9VlgtWH2THjx+/u2h5Omnzw4hjDiFtnyCOTQPz9ynJlLS
IbPK5JS28hbuxqNmUY0oG9JzrBNakYPXLuqe5C62qXpY6YP4PFTBto6lTSRq6MdpaKCX6qosxr/C
KvsSxNFdgzpgj46woKN+iyi5Fi11kV51Ts5+9MwLU6NAj4bax1feeruJbj5VNoaHpdaWa+nai8WZ
OVuhEXdd7CfjqUb9N1frlSCg9z0G39PeOHburywtN3U0PPpteuhN65hYtbYVGv+zFhsr3HnbQzrU
aQhYBU1n113SUv9F831EjziNzC8BuqQK6QE/+55pyYq2cdizJ7cvSL4uCfzMjs3UKnYxl9kejvq8
E5IoHU/CmNpehNql+LkPJXIg2UEBqmJY6fb23lraWtPFc/Z0c5HYUH1pGjHetKb4ILj+QjLnN8bq
1u6d312ZH8XxUI80vm5hXR+oQl0JIYXbVGoMjd3gmUgAEIgvN5J1MhHKRHsWgdVvYm9ueTXBFU7u
A8v9UgzyXwmxYZdr/r9bhdktJ+bKWA5qgDxw4a7GCL7Gl9sDXLm/Lz7s9OHPlnn0w64W0mw8ReMb
yi37LL6n6GeBuHDt5rwYZWaTwBojaOey0uqRUBMEe9eBmbyZoJL4BosF09fyL+fjzRtv9UbtTall
VlMXJzVBzTbZNpvyW/MYLBaYXUsrXQw2M4Km2Q5mMW2jyZ4MR6C29nhQN+nTkijDwrf6fdGcfSsx
SySY4gFuenRvaLg4dcF7OXVu74h/Mx8dH0BD1AuRpMstobdGphaqjkuXh7S7kxCwwpdhyByr28c6
7JN20m1/jM0lShmcwqv3yZ+hZ6Y5ihSpG3uiX1qLjPykwAuoSEi+DsoXM9LtrjWdUbReU1/cdgml
N3Fpd029aaqdSQ89aYBtE/10Ld9Jra3Z1xtknDJjH8sPGh3u7s6KXxthQIE6t/U2WHMr76z6CyLk
Ry/20LEmONT1ySH1kP+uwsc4q75pIi3AqvoryORnvY/vAN/uRT9eqxmS0WG5CUWJNv/wEdThi+U2
TkAC0+Jvpq+tx0jehtWXHvUsd7yzTDqeVOt72X7yKKLWCxNt2MLOQamF+WhrbWwHUrEXzGinZWSD
hMpODRq/qO3Ju4cCpC8KXmvErted1SBfOjBJDpA1PCBitw/6z34+OnrytUkMp9DDZ6FHA1pyt6PY
OV3Tb3XXXdeBeBSDv4xU3iIXtgp8bVMH6T6ZFCOF4KBVopNHxToMtZOYNdsskLeRBfRPeUGp1EZ9
dWMizIOO3dHzDLuJP8mddlRQrfZFmT+H+zwYN8S7912g7yv4cnFCoTQiyL1li2mNrm5kC9mPULkb
vaPYAXgzNkryF5f1yqhr2xCKnRgho/su5vuG2j1RGVZRgN56J6O7oVDvOK56F4ldvz0BD1uXcvoJ
NUuP3H8Tl+9u4x8GM//UB+6mSHhg3j4Zk7E9uy8+OHKzK8kodMNvSlN+FqRxYw4E1QqEoKkzKDgr
i2GHedHRh+Fm15NlCF6MLys/Z1W96mh7R+D80LGifo3SY5hWmyoRnSL5UgTfSv+zZbWbuLV2hWyG
KyX1Doa6RMW4asctEUlBjhKYnjnuKWzDVrNKHl3y1jykzsSbjWwqpB3qrkDALnlqi+PNbicvoWFP
K0gY/A6K3KcgZ/sV/QBEk4rT38hZCLAQXx//9SnPQaLXXOfz6c2uKX/E8gkD04vVexyc2IS6Xj8P
WboAPb7Wkgdk9e91/P33M0s+8nrVy96KTyOmJggCdNd7SHdi6TulGXZ/ddpftWgOjhoJ363xgLSS
SPj4MY9+xLAI8wwxCj8SH0PLVZxU5B0W56uqXnI+5i+X317f+c+c3QQJj7K0DEzqHVkSZIJR5WKb
9wnVtWghO4OWOBFVhkORbRG3XFdJpq9iNV2K4l+NjZ3/jtm1MAwucNSUbRBj58hJr8Rv1l3zlkA1
2wEjdqrX8tn6pXzLD9lL9LKYwL127yJQCCxXRgcVvvrlhdg1nlVY3piw61G696udfsgfozVV81u5
WUV7iuKylojx0n1/rbSDpDUJDDisk67BbD+GIaLdKGhSRqIQFES/2W7e2p1bHhButMX7yPEcdaly
9/pi/xnUmoXnjXFIzTRkb4qQ0Lj9KOAqvtGRgi5TsO0ek/sEwSmyKJ+DxxA6l79A0L662GfDz/Zc
CIfMz1qG50ECD1KgX2bvx7J925RfK8Y7X1prtqXSXurBibC07F8EkvVfEzPY3WsP5D+fmJ71ZBFz
rSFbm8+Nt3CRXD9YZ5OcPQ2F1lXErvltR9UtvfnUr4pfgnthmx68jbSQ5Fha0dnbTctMQdJ9VlQv
vxfeqZODFdD92+t5zXE726nW/IgEsoYSDROCylSDDskXMXjX74KzNZtdh21de56SMo2pDnZ0uu0k
dOTe19DOx2N+XEzWLC3b7Ok1FmJW1zo7pJfujdMUkQ+o99WKjXzyv4kbCp3QHVqqNF4adHbhpYGa
KyXZk1NVf0ewvKfxqwoX3r1LY8ysiiiqMs1tfKu2+ixmzxny7fXL7e1w/WMBHjdE4tEy+pWXJnMM
BkilLdFoxIbWHuolLppb3SNxy428c9fWwoV63VKejTdbt3p0yUtUzCnc06nyY3piZrZl4wZCOd3L
0xtzvTDFq8t4NuRsGZPSGs0W9SGefcJnJNRfutQ2jhPBoLRzdRXbi3LcS6uqz0yzjIiJpQXMUjsZ
n43NuIvsfG2e5A3BPcdyliJY13IKCJr//RXnmlua2KojfbUUbR51bdVwC1B7vgXAme9GCtAbiiej
k7ZgruZ+77+8jrNRZ6ZZ5KJHvon3J72QsDgnKhFAu0OwNXD85BeK/u9RC4FcsvBBr9iwi3j77OaJ
lLHLeBPjy3/qHTJviDweIQo/6qfoFVm/J389LB33ayt8MeZsroqphHGhcU7Mo3Bq9BWs8fd+x2Pp
B6HT++ZRvfM2xT+IxlwMOrt9mqFPlRpZ1ZOww6HaTe3d5n32mRQWZefJ+5Jm/bWAwsV4swvINUqj
11wWtq6exLiEax37e7kCuUaSCoCeIKdvourd+9YSPv/aJz1LZcx9Gc31caxcr3sOJVpSKmSt4//c
XTlPllizTaN7VhVng989K128Lo2nxk9XSvb99tb83cZ09vLkSKBDJyH1oSEbLYtzFQC/EKzWK8z4
uasMu6bYtiyLDdzdz1Eb/mX1HtLcYyivVAv4o5rId3ojOqr/lz4mdqWGP2Ix/SYrA4lV6OEkOJQg
2vVeAkKRKLM8ZneRaG4TUfoSoufadDm1kUB7Ks6fSCReB4JI55anPHSJbHvea9yWJzN+GFKQMfEj
FXCbUMjvsqp6o8wNUx8E96JSPEDfiBy1Hp8o4ZBW+SjH6w4lakUKba8vDvEQHbNW3QctHHMp3xml
+tOiy1pu/5LL7i4wy22ggLjOi2fSbq9xkG66unwqw/dYyImv+JtKLBqqeurR9kbT1gKyOJ5iK0G9
cGHOtADR/0N8QeISQ0CKbIc0V3UR/AF+CsT6U1TKdusmxz4MPhVxZ8eqciqD7CDLMUXP2aCvjYj+
SBLQcUVYQHsPvOeKFHkKskKq0EsTwhVGFSkM0QaaHHVf/Kx0dG9c6SmwNdFaZcBfeekpMemC4YdU
PJbat6Fco8VmdseCzRXn33slXllie9RkhIG0/JWUFgnv3i4E+vrCB7faq92XlOowq9/38pvnwhqU
H7gityRcNkY8IcS9ByRAV0nHA36kSlL7XPruLvDBs1TJCvXHBY933uH9ryVEjJOEIsJpzOTSIciG
Oiu0XlZOykDvO0ogFJd5brSrFfHoerKj8cuyPl7FWbyRZFvpMsdot6obvWYD8Xflp5FMtXDVw0BN
gt+5PyzQ8VG6v33Q5o75/GfOA8daKSm+7vEzhfYu3Rvwuq01igUqsX6eA/568W052Yezk/1hwJn9
qFFS1JqmVk6dYR1DEyEk/641s1XkZ7br07Ja/NLzez9+96ulZ/Vv63dr7NnlE9epJwVxpZxSQ/6M
3oXTJvdKh+x3BPowiA59kReOX3ZfTCnaqVpWrpqeKqW8En/Iw6vZjSl1Wgad+cIQOEMIAcFTDOIz
ItDbiJrVpHmFDXEYhhdPdMFWvyZiuWnz8ntWPPsCgr7FfTJkdiZ1dMeK4yqMzdiRpW4nGFuxOcQh
NdBaNt5jDTqUJrvoGHrP4vgSK8aLEOKGVEaKVm/yOnSysXLB+o3C3ui+x01GAOzT/5B2HdtxI1vy
i3AOTCbMFq4ci1X0Ejc4EkXBe4+vn0hq3qiUrIecbi16xT66hTQ3r4kbUY7vU3se6sIn+t0wv0al
aivDo9HcJPkzqq9F9Jj1R9ZWm43eTsgXihHZDt6os8D6bPZ2RwabBnC2C64dbs2IHnXSqU7Rg2RG
k7/UTQncb38z0cqmEcjxVCDoci9RZFsPckG8eaX4SInBngBMSVtwQ39eIFnr2yLQoAiRTcGm6t+n
uXJlNFLbgu7SiWwEF4GLbtm5/MMc92ZTyB+nZYIHenSMU/JYf0Opk5HJG54KdUo0TNmMqZAcjHuv
P1llv+qiLgY5yTKOpVI6aRZAuFLzSCvNpcFNDW3LFooWlYbx77RzZp26tEFbGzIN5UC36hz56wtw
bbkp5gUIxJABKeddPqmCIdcIvn/QdbBwnMP5qRshrgs1HClIBHvLR0gf331pjcttSz3rzHaBNa0c
/GVobXVMPA1cvnRBG2FOvKg91GriJ9EoiLavrDhmMCyQrkPMEk8clziBGWwkKSiVTwxrzOQ1DOXL
+kr+F5/62wTn+tOwV6S5YiY25oYAYZkdGFlSiKmkTCxgx+7BZ6f2f9ZMLkcKjLGdSgvWMs1ZLLva
EQ+AcjfWHOsoHXFujyIfLlhCnkivWOqGjMWsndALcioZRUlLcD5EFjhHXRWtWQxg4DmFfe418pMG
IhrBJomWjXMvi6RIS0hGDdQnZrJj4CbLG/3iWdccxcs88TAA2/W1fWLffHnVYxDhyQm+iaUgyjbe
/P8golfu8eX55mu3MlVbRZJxHApd8osGt+jRMPeysWxi0GwIFpHtw9o3cdc4tnqVtioWsXMVzaF+
u5Gc2MFAMROpFo8Zsru5Zo59++USasiTwxFLGHSVG5ctZpbvOowPzy2oHUAl2BB3/QPZ718zyDmL
UZbUKFBx0nMFsBMDM39d6ZXWW5K8rRsS+Qy+8p3rRtjQDtvW+cobQ+kwwID8Bq0AEMuL+NV49Dxz
v5eHhE8Tu7IL5FyHtTyzly/WA43dqdlWOzx4bv6OFGUH1e7uJ5KTKrej5+o52uYuyn8n4bC/4Kbz
6WSDEbalBtT9lEqjNxj3OglsiS6upo9upjUeyFhss/4i59saSitDWgFM1rtyIH1b34Arz7+KJdFA
jYVhQQiC/Hm0ylg3YtPESW6rWwvdh1nTwQgvJEi/dqAuzXAXJluG2ICqOMwAGmdRD22sDlG/F+yY
4mi2eCEacWhJu7OQZeDaSl+a5i5P2c7o9qGnfCpSJCMswksF46PXruelBe62zDEAUuGM2zJAOiWd
txhS9SZa38uNfKgg5xTPxFnfNb5A+HGQL03yT23WWFHPvDg9LfUxvUfA4gZu7bb1kSlBkK2wRXXN
v15Y5Afh0siEagFIP1AFtZZbwJuD0K8eGL0n5CfA4d/uGtNlgbfDgD6jsIAmOEEfpEIXPtCqalRc
mMsdHbAkPUOHC9hnug090MCgHoKJFg/v1x1opAW+UHBDNO5NnsF80ukRdleDVEEGPidLB5dTKkqc
BcdU495ljIGMWH52TKvSrlGzgejz+qERWWB/v1jBpJusIVVgwahaZ1mI20g/1i2IlopzJgDZJWVE
YaHrRxtFEas1UCMTpbOi7+B8yVDXY20UOIlQkXBzCDsssQgAwuPK+PulcU5DLeeBdlAmO8X14gFF
bOvxfRbclYx2Sr+PG8za95g6rZND5a6v4bUUAXKtqJ+gDW0AIcUdhNHM1Yr2FbbphNq0XTrhsfOi
bbYXJmFXr/SFJe5AqJiyTWK5Z9uF9GqSCwCOoGqSaW8F0LJ0gNzcoWkrR5MwXKAdghBRfHc0A8gU
5rQlYLySfAtx4/oCfChB88EHRGWhNKYSAm1bzrdZOVH1esaQCi1OYHN0MCfpjmHqKlBrVFvM/VSu
Wdw39Y7SBjQIu6HemrTA6MYhbRrHmJ8N4zRHkiOH2XYZ9jmavB3Y3gcPAltek3wddLQbivlrM4wv
+qL4swzuhDaDwHlrG3riJUWwH2vVkWdlj8LD0UjoAVKAjR2UFYIt1FGcJVliJxgB94Xk33b9+z8S
fO776WWOyJ09ABMk6FrP0kkPCz8hwUMsL9/AQeKS+BnT5fA/37r5Xi5Gl/aLP8eYqdXlTRAnbtyG
LgawPRO8PTRUvV76WUQvA8ioJQkYubLYK1V4wP+5R2HODZTKWWrQUFao9wytamutdFxiY69m8juV
6tugLlwdcmTka6B+a1DciR+74bzI6qaevucZ6Ef7YXamPn0Cphvo8+kOFPffo2nRPBTX3LzSfV35
KilH3bgjoL8O5xqVyn0UnAJrY7WnIoxuG5rcra/f5yDPsHCo8R/iGUg8Uc4LFfEo571M0zPZkJ/t
7bKTyl2PCtQdHspN6uS76LA8xZADPU2vVuwAS3Lq3qWv//x6cb+D81NdVY11KenpufXCe+oTr0Dj
x2EaI7Nv7eUbcytv5UNwKwJWfLrWnF3u/CTRMpvRYKXnuB79EePqHb3pLOxHGm3nWdCQ/eSMOWNc
7DMqVq6YNRY7DR40vUdTQkj99ulV4Uxw/sAooXOdRF1y7vfLW/vMptcxMQAmZnWHijtq3VvLFUEp
BGvIN2DNiepDbsnpuau3UfhOsq2k0QdLUfYgeF8/r4IV/Nx7LUMT5Z70XA6vZBxdyRB5lE/x6Z8L
qHMRTCBJ4zxqTXJW+9qDa7HrKXwsClTVKuMUYORW7ztBrMH3O62PC8js/rqEfBVzpDM4Cusmw+Hv
dknnlBscDPSR9HMF0gHofdR2Fm3DB1G0xmP9PxnmHjVtUJekoAD1WvR+xohz24O6jMgbkn+z8uZR
GTtvCpsDNNFB6tug6odMREV1uZ/PTbx8W/IRbI6QQQVP0aL8SDJyp5ip4IkTnGiej5gMYQltGpKe
hxn4WLrNu0foFfjr50pkhHM/S14PU9b3mK2qbzW0ioAnd2ftH86LfFpuztmgx9R3U4N9zobaxWMa
Jz+g/uwoqL6U3wQv4+eshzvInLMpezNSMRCTntnoI3Jlt3rIgUtl3BHLE2NCXF9B0c3kHE+gZVSL
0Y040zHamcY7mKrddQuCPeKZUDNTG61JUvBEaL1doSnXMDoeXTByLHoRDa73lPeQKoxnfEjtKW/5
oQPCMN2CTQ2C24+L+1r4jB+HNnYbuepbB2YSFAL7gwhlIlhOXnMoXqSJyAEOpEVuZmPwx0iE7FBZ
zfeP0OnPA8KLDFVDPQ1BgvWk9uwMuy7xTRXdRhs905YyFNljA+9TQtrOzQH5SzdSejsfRLsq8Lc8
V2mBEcA6z9vsXBGIhCspSPgsSIHsSvIUQXo6nHLBMRJ5W55av1saWg8jO0dQotQgVRDvy2O3jR3T
xnD3BmKgI+ZW188uD8Xirz7PUorwBu+hjPiG8cq1dv8e60BiMcRq6OQPEhgsD395Iw3O26SmRhKg
aNOzNKbgpzzHqQgVK7qRnIvJiaallYSJVLlB2zFUTpqKMY1clMMy57t2UDnXMkXyBAZ4FtOgG7Og
PjRq9wWaz4P6ItglgSW+TTLXbU6bAgEa2yU1tdFqzR6mF9R0K2/wUMlQHRwP+TvyHNGpFNwDvl8C
ZuAli8MpPSc31U1AfRNoahzOjeH1b2j1ucVsR7emrzeb8ZCLsE9sBVdW2OSCHh0ytcgUYVzeLzfk
Xa0xT/JYG2eGJnCILfvDbf9QvSbznZkfE4DLhYo4ghiS1yGSa5LlWjyn57y7WeiTOQcOXb4rAwS6
xn8oo87fRV6IKE57KTQonuECtbiw34+jCMos8N58fyVMMpq3I96QAIJ3Qf8Qt5O9flRFJ5ULWKhV
zVU34OqBnR14I6aUHO0xCHRooh/rlgSXnNcMgvIoCc0Od2JSzmH6DDKchjysm/jc2PjzKeJFguIa
CsQDCHbP0Q4clF4JmrIF7pgBzUMhR4Joczh3orRlWszKkJ6NGrrPg+Xlwyi4UAITfOukj/tFqSSc
ZkUFqUZyH6iLu75kPNcaf4j5nsgIiEWQD0i6GB/KeK+CvMi1MO+8uP1TAvGMlw4UbxQdIqbjojnm
S5JCk8MBfqxLD+QAQS1ywITNQ3BLd+s/TbSb/BRBAm0BtNWH5LwAggfVIqCzjml2my6SDTipTaR7
tVHsJCz2rfKWxYLeveh952uC4aIGEbVUVtIIt5Puta9M91nb0H1zO922J622Z2G8JrglFjsRF/Xi
QoUSEdVhtJcqcDFr2ymN3QY1ofW1FR0s9jMuzMzKHCeDBv6JHPpPqLG7cfb17yxwjiXtZzB6JLju
RXCqmhdFF9x10RdwUYlcthp0TRB9LRYBTk93iJUKyiy8wvCnu8HFJZjV0XOyIK3tkpuhtPGebipf
8sKn6T6ADMKzdAf6t20OvRj/L4Mui3MuGuRBSn2GX86Q2DVxbXezoGS3voCEJwrLIKkqTRUufkjn
TVDTLbie/fUzIMgdPzFY6FIErT4JCzg6zc3iMgEBSHPeECjflq50/oeMVdx+EZkLPxIZWiJmY+Ix
G1Wn1IpNSJ5MLRbE4KKF07i706Z9gp4uylSQBWqUbQKAqGDd1r0AkdlPuLiepWYtaRwh5G5/Ysb6
vgXD8Zj8r5YgZhH2qp36okzxqk0T0B7FAMMJ4TmkeytqNCWoMGydP5DYcIpwsmtJExwJkRVui/Rc
URfKrISmbDfjWVOJDSVtwRZdz0kvPobbI31WpSywSkTBuy53lJvuVGGeEKhJJ4ZAKzIm8IriNWNj
tRin/i6JPMfVKPzCPreBZFArfYmLX7lh9TWp7Cj1+9fqhPzwBtjG3bgrJi9WAAO3K2EScPWEXljn
vHu+DEtoFRl87zgeEutAs2L7b07ohQnOvUOFRa7G/OMDZy9HB2jbHkugGJzOBmLCHVI7WT50Mtbt
ir6M8/olCFIWCeKS50a9VazK7xLhZBr75Z9ymIsv45x+pnWqWbKAKNqNHhD/qRd69LZ5YVk2uj+O
+pLtwwfh2Ag7+GtmOYevN7maT2qZfUQb9R0b/X5bHGnfHQtH9LgILiHlUHxlvkRda3ToH3TPzQgl
HTU861RQABNcAcrVvzC6FraDVWVnGa37qAZpZmu5VWHZQxZvGxPsqMa/qr7+3jrKORc169EHD3Hu
u0HyEbphWuFn1SmiMjtzHitbRTnnklVx3Vcjzj7T8QZg2R2fIvdXRbR5jd1/DltiWc3FZ3HOxNDN
YJmmmmXV0pvitpsIvowpvM5u/hUuzNfv12/Z9cDnwiLnQGIUDc3OwDVLdqrTokDi9dPj9D3cp7gE
rJY39Rhm0sp7XITv67YFN5xyjqXQ9HQZcnwsSaBc1hKbZpIgqxIdf86JJLmiRO2Mr9Pa/US/dQQD
Aenj+mcIvAjlvMhidhHUxrLkPPT7QjW2ViH5YQlqXFPUer2ep1xsFuc5rNJYjFzOWbFJ80E+OzxY
L4lvOUxuIkPi+4YE7d/Fp7+N8r26ZFmWYNBbeMn0ZjIXDCAN9voKCnaJb9HJCaXVkuXJOZG+Td3k
gk/GrlMRSE5khXMZoZKYhqXhuHVhC/Ybxc8niJguvb/+MVfLUhfLxbmMSIlmI6vgmXSzcMEabUfF
zxpKt1Vqh0TgeAU3iNdZDKolCKa4R8k/Ke1Mpm5QNQIXKFo19veL+BSEXQlm0CuUhJtHNVveJf3Q
VVQECBJFcTrnCzqtNTNQ6sLRNtAElu8GVwaJsKKAA4qgpMlKivlO2pDv0BbYR55oCFlwh3XOT7S9
kZA6SFBLxGRfDuqhsQPpaJI4QzY9r58P0Z5x7gIjV9PQzyniRUzfkRAkm5kIoSDaM85NNAC557qO
Y5EC357W761mbGggeDkERvjeWrwssapqOOdzMNhB2+wGqfQZ4eD6cl1PLH/fJ765Vg+V1o7mxxMM
JO8uA5mhA7ULp96xWl9xtKq/80Z8Hy2fElLKeYF2/giDyX5ZNnkzeOufJVo9zktMipQHylSj4FU/
JuNzpFGnD0Vyxjw5x68s+WLt2Fm8uLy0kjpzyuG6pa0OegwoUDvhq9LZLHYffQxsKQ7yywfrLFaj
Fn0g+/uF6cJo6qZd8IHKBGIb8I40QeIkk6CyIfxCzm/kHSkioOo+vvAu/0a/zM/qs3Woj9Vhfmuk
MzRnbIiDnaSbQROcE8FF5ptleR1LY5/hPTEjA9rp0y5ULNHhZ2/SSvzJTxWpwVJJEWBxaLiOnnaT
FR9bt6AHqBzngygY5GlIP50XznHoE+hO8wTmmL53cY4cpXWUg0pdjDez4Z/Zl/Yhbh3ANG73bn3N
7po7Ha2tv/0hfFdNypOglgsk9WST3ocH9Qkl4TDek+w2k9wRaE0TC8HarzjAgT29KpNTxqGjf88j
O34wvooqJtebsb9vEt9rk0wyp3GFZ5DpY0q2jtuKSg1LFAcvOkBw5EnY3hO8SXyHDRTfddsGH2ki
Yyyi+umXfrPitOdpE/Z2/oC6tCRsdnwG5/6ZhPCNtQxCul2h44VKdgCCY84sBo2C7DP1K+tx3Q2K
vpFzUEsAmY6sga8dMWEfWsNdRocbLXuehIPTgtvK99dMaIqPUoDbqhhPJH+JLFlwV9ndWLmqJueJ
dDIMUhgi0052w45BIT/msA6iITnh7nChiqXIVha1KKvNVu5U4PSjyj6VDFduKmdO7yPQARMrcGPM
0uoQVV/fL9EqcsFLaGgYYrHwoOTle62eSqoIVlEUCPIDS5o2Ip0ayuQcBWAH6LeJ+Zh0P0j0puNz
A+WLyUgpixezeuyghmtmYJqNjgrq2TF9xQBrlmDgBYSClug6Cr6c78+RKcqVtMaXp0Vqlyo5NVX8
dX1xBU8m35/TAmK1gYp7p4IvFKsbTHC8hqBeKTLCXpyLdzmYoq6oFjyYKugsQdjtg7HYmRKRIpag
JMR31OQa7Hthhtug12cjnPw2VcHyeJQCeu5T01GBxfq7xeM8iQq4jJJISCCKKLcVeopHxdaGv9wh
LqjpsmFadBXPEhgGT720N2oQTjT95u8+hfMkWQha06DBp+jLqSCndjrEIr8ript4QR+QgoRSouOa
dW61W260rREcQEMN6gHyEO+KWxSt95Jbfy+nG5BhpN/Xv/A6Yu73c/ohpHFxCvM6y6g0IN8iG81f
dtZLOzmPiXW3vHRgmCp9PQGKRLdZ/QmkBtZ4h7s+9G5ee6OwDysqgfENONDAzGOYYFeZdGDUe8MD
cG1u61e1Q+8Up7G7TYZhZxVsBILJNoFpcNP8eRvbMcr7lnkVspm9el/9qB7Cyh+26m58+6hAH5K7
RvUhXCYaOLvqz6DvBuF5XdVMnkek0eYpSPQQfgDKof2Y+0leCVyNwMTHJM7FJoetKQ/415ECLAPw
gJtaFqXt1wtiv7/i47G8MKFTpdc6aIQCeZntSq9zWds2OkHoXj1hKIJJ5Tz9u7bBhVHOhRYQCZ0X
KWKtTmh0lLGjfst8BhiASPyzzPYts6eNvBU2Dq767gvDXNIo5aFqJSC4+QhCh12wiYDVLzfSLZu6
SLboMYlButfz7wujnGMtEIYW0xJC6BHYRzbI2wWu+pVR/TcbiJ3Vsi1sqbEF/BRKXZjk3OxMOmtQ
YinGd04fEj71k4mxDqbJnrz+u4Dqwhrnbou5owYG3rJzHI8bJB1ekWrbmiDbIBCGp0CZhm6+SE4B
CDlJRFXJ64D6C/NcPEfjcpnHEq6Qga6Z4Augu337minf9eAZFFMb2Zfd5clc3EDCnBToqL7G2tO4
7e11nyzcaC62Ay+NWkdKDLruG/1n8hhvly2GWm561Y62HVoPomaH6DRzyebYaslYN7DXhqcyfK/C
xxqC5OsfJXBBH9HmhX8YA5B1Nzm8HGp5e1pGNlGH3bqJ69il3xv4scEXNmSzUkGAGsRnCqUgsJ/6
j/rj6GLcOj0J01DBzfhgh7qwlUxyFOAysqdKdhjKonbAY+tDvsYvNiJ/czWGu/gwzt2EnSFFVokE
1BzAGNg9mIHh5gqoigPoUzV3mS7iirn+HF5Y5HxNT2dQhAW4ioyatPha3ioumKP99Im1OIifgkro
NsX4swhNcj29vzDMeRwzlvNyieHkjIfZyW/HTZjaBZ7+AzoFgFvPhS2DrzkRnE52wlf8nMp5nm6w
JmtWInQklHOCdqkxgIK5vYlqxVZyoOgtKHYY1VZwXtm2rVnlHE4W5CSeSIZFfpt8jMAehkO4sY7B
SfESz3JLgT32EWvmOLfSyNkizx3MjYzZSaq8Kh4da/ySKrkgbv482ssKFxe7yHmUiMSZHBhJcjat
cG+qrWMoGCxbML8CfiezzM8VTTeKJrvTP2Z0/1U6+22bn99X1dyaGgo89AhNdCbDmjrhrnUVhzop
KEVF+qaCVdW4lnsVzODnWQKkydZGKWsIgAb+jOH5WdjPup4qXHwZ80kXPidPlygDnRSLUdnzBBKN
dNzV9VP6xLglMKm9yaG7nB5AyWcatnmve+sHVvBO8JP7mhzmuV7iUyUTQ8d9fBOYnYeOjYCAkh37
lXOqcb4nxnxHsIQ4pyQ8FvpJJwB6o+qYaPuunN31TxLtHudu2mwsQFNnAoAVQf1O3ingX5uhFah3
ojD/ej3lYvc4H9OAxUKhKl5Z1jIu3PpI6w1RDnrpx8chQXNt8JItOaBuihYEJsEVw5MhFSxq4wge
Yo1zOkuZSOFYIFAfofBm/TBikW6fKto/zs9kUQVlQ8VgcSpK5f64mYDgLXdducu6A4bXw/SAzpHp
Qn1xl+27KIMMxB0ObPKK0Mp8C3FNpV3oixSueRr4T46Bc0pEDiWrYNfnP/Fd/qpikEdxUA3xqDft
2TzP8J6rHhJcaSccIxKEDIRLMQ2yRHGf4QBMPv0CRertYEOY9hF9H7DeC4NIwcnmoYVJazS60uMh
ZQFKeADfcGoHLkiigKbWkTHUL9JZ+csIjHAeSp0mvVEbHK4W0rPja7DLDgSDy9kW/cFN+rJ+d0Ub
SviwqCJBW0KG6bxkTraDB0YQFrlvxU/JSzADhzjBye7bU3oKhKRsgjNOOB/VL1WghrIEm+ODion/
iIx7nTSejAQ7MB7XP1S0lZyTAjC1qsvWwoVKX8wsdsJ+9GQwGKQikI7IRxHORw1VJnepghXt3PA+
uGvQ5A33EHmGTgm6Tjv1NP3M7rVvKMO8W64sqMGIPpPzTCXKoZKawW9U4dmaUPXCuqrANw5B4awv
qCjKJJyLStQ6q4sSTwzGxDeKq2z7Du5oceYbtCjdzOn39Me6SfYvrjxqPNfHYOR9qSsp3k7IIQ/K
20xAVR0lnq6d8+XdkFuBPZ5znPd2PN6QdF2p6OA8PasbhJaR3UQQ2LFTIH+/t/4HnCzcRXfhQ3YU
xfCCYJoHIQZxC8Rhi8XNduG2P5q7fKdDjVA0AysqOfHIw6qodM1UUP355c9bO99DV8QFq6ed3Wpe
7PffRSBOdq1XdpFHIaKUDo6RCOGCnMQ21YE7DMh2/aCIzuaHothFlFdoUrWY7UdFlvo6YygdtuFm
ciCo5QTfq2NS239ZAOCJRBQ97iO5wmdpXWMXYe2Gsm9QUb4jOhecc5GkeAZt90cb9ZdK5egTCIYK
6UgEfoRXamiVkZqVgvOnnMyN4ddPwa450KPOWtRg2ZdcxqMhHMMUHQ3OpSxBGcYYcf9VKqsZTdly
QOvxDnRhNiRmT6Ew87ha70CSZBCmaktN/kNpo8fzVGoxXlsmw5r5+RGEc4iqcl9ypUfBubyWrV5a
4z5Q7owYjF0pgyT0mf1LqyHcdV65Y4lVKKxKXXtiL+1x4VreUGhT1gri5frOXAxbrQzPXKidZ4mX
9fVm/fOu+ecLazy2EmJ0MhgmJXSlkT3pdAY/MyRfVVQ4jN4t0Mpdxn8Db7o0yWWO46ROZqepDHl0
R4aTHEmbsrQEqEHBKupcRDYvnRSYFknORfYaG9G2SO8hluKWk3lcTJH+6NWW+OUncRFZF6ageoS6
J84IsINe60yH5dZCtTg+iV6Zq37y0ha7kBd+MlD1gkJnOUE2DHEU8K6k+3Kj79iYCRBpG2m06df1
MyI0yQViwxyPdV3FGVBc4NdmRfhlO1Qee3EUB+ATL7kj9+s2r1alLz+T85pd1LTQi5SiM3j53mYP
1/xmzGzF7R7iffC1HO0BciL+uCMHTIAcu8kOhWyiwm3lIjNltqDjJqOwmqBDWd4xLkRGRTI9icck
RPeQ8zLGpOiVlmNX26W0c61xlji308m6KWZQp2vaFtNM7voSXw2VLpeY8zRLA4wTgKAZMvPpRt5/
NFf8wp+2xlPxTdro22pjfBWFElezlwurPGwz77VWpkWCWY0GnM79BizSD3LiEpdCFqZ3W7jV7NVy
dW9+qcWsAQK/wIM5NV0udVKa8bn6AuXHTaHZMWZuzHOPc72PH5e9BgGeuLCjd1EkfLW2fPnhnEuq
lxicoYb16zRBRDv50h/zJ7ILttKR7gO78NSDCeX7JxEaV/Rg8qwpVqbnGWC/7I2GHoDTOvHewoM5
+5oX7eut4FiJlphzUHK5QNOE6sgRd8xa9GUEdA7NSTbSVKCePUOMjbRO9iSKRa4FQJcLzLmpVG+C
rI9wh+bwyzLdKhHY7epsL4nayiI7nGtqqIl57YFirhBy3/pTraq3EXkcSpFoJvu9fNR9+T2c+6HA
YYwGeygTqIdX5HtjFNteE2yXwPHwAE8LIrMQrIHuLSWJN0zEMevAIcX3yWj8jOr2YEl/+ZwYnN8x
lqmfW8hfwa3mt0wSKtgNe92FFMoGRUFULUS16qsp08VK8mhOaBHHGtBarD7DBMXyTfHSJvZcOBR5
7w7lOC87NolHCkEUIno5edQmyrnjkui4ea0HcUBXOcS9S86Qt3AYNADdawvJjSjLF5xPHrcZahqp
4hBGl5O+l4/pa/oUHucfo4826iZ2g3twMO+EVSlBnMyDNgMp6HRrgXsDZbovISmlaMw7BiCys6s8
IboUVZZF7xfPiVLlAQYKTZ25tQH342M4Dvqld9a9drc4oLpG0+xFTxxRjVG0vpyfWeQOGgwdvrRs
lU1YnnrUpboCHJtEF+gVCT+RczUzRe3cCKPsnP/sSkReYKKHeGH00GyNV/M0PUO2zZXEar0CF87z
p3TNYoBbB9Ez4xSyDspLXjpGbqsjqJh7N7ChfXQA/xPJIUIlhP+y92HF7fHEKpFk9kXdwfjSf4Fo
jN+M6d/5PB7iaZptPMcUq2qVj7OaevWC9LiCmFJW2rQrgejWBL2dq53BCw/0Cb0ZIGY3QnzUONxn
kMGZiXEjB5U9QB1lqHJXg97VVGTbyGwFkfTV9tmlaS7fqmY9p4wF/mw96D8jjPb7gWsANZ5saz/e
VVsWxJt+tQkc7XE9FBBcFJ5UxSpIkkeJlpzr+r7qjCPNqI0yjxO0xZd1SyJHy8M99a7vy8BCVNn5
wWY+Jr5m2JNhh7sESELGyNMQtxO1z0XvCs+gko5dDu5wWI12GbSMvR4CfMkLAbGYb0EBFn4WMEKh
YKXgyeYlWpW6WIpyhFXIN7vUeKWg3QySZ61/UuKfbftvJoUuzw/ng0xFldW6CQFPAkuDUkdOV4b2
ED+v76Dg1vN40KhXl0KncKpG99As36PUEDyLAp/GIz5nkhek7ZDE6sux0U9znzvSdBeA5icQkb+J
EsdPgM4WZCRSi3hj3GPCE4rLiaueO0+HZKqo7Le+bhYP4BxMpWjKFtH2Mj+3WumrpioKYtbjUEvm
HAgmVZdsjmCicxnmR7HjOwOidh7rHCzedFt4xWYa7fXzIHj6LJ5gpYqmqpNl7Ncvq60jhbZ1WzzM
it/ZTJxVtUELP2tbCJQJTK+HMpbM/n5RYpF6TYnkBuWcDuUcHRDHfEPv4T+wgamfPYkaQCze/fzg
EcWwCDHBCs/FE6NelZphWmjQ6t/rNNnng7VZgsq3SsWrIvQSylfJUP5dFP7bKnetO2WSw1JR43Ns
AmZozo3fapJdD8SeUsmmwMeg4l7llmtIUEsB9Zwdj2lqN8Vbm+qiI3Z9xX//GC7VqcOlkMdI/9Wj
Tlu7QhWis+nG/AIScgjFCKsQ15+m3waZj73YYktquzTVseYdq+piXgYCP9khPZLz4DTPOp5D7WyG
tiilu4pxVKAC/5+95nKfxuhrxQoWFlmxDly9seIT1CRdlg7oxS46isAr/+WN+j+LPC6oS7W2kAws
bePOHuPWpooX/Gi2xA56mx7LXelbuyQXRB3Xve1vq5zPiIYa/IwNrBa9o0AtZXGL0joY0S5RBwHK
W3B9eP0OEpjFVATgSJJYoWHM3PqpmoZdm98pqBhOUr83im8CD6GuX1keElRAtqAMKLYRYg77nCh7
vCiGlHu9+bPRHqP+IUI+ombBI1hi7bBYngT22fKtuAweK5TpOhlLSCthtOUbCLrt1Mr2laajxWpE
d5bZfIkm04fCIajEhltJI5In+AGC+6NxPksfk7KYA9wfQNB3tTe4v6Sd2J0NN73Lat/FRlT7/qyc
AHzdxe3ROJ/VVFU0ztEM2BJ4+RraLuiKNAigZ4wQQ3fYjZQWs75kPmZSfV9kfehigvGtkhIM70th
4kyTZT1WHV1e875rfKUDv7yegyqjqkG9g3HksMxQBHkaw+VYVWTagBTQ0aaitmudbAsd+hRW83PR
Mw81+NeYZN9o1r2zyg8dnaTUn7vauoHU+3tZINpNmKymMuj2WOl3utRpdjLXmj2gs9IWQP/ouUsk
chvGL1ZsekVCoaOZ2lEU2JYpeaD9cuJIdjJwnBdDdWgXDTPTlbppIRthp2XkFKYkSIz+S5ry+9py
fliJzGFpOrCakXmrGAH0wcPEnbR9VIbbhVrbvFRvgiHYasbz+oH66I6vnWjOIafgWpJnY47PqYUd
laP6JqtK6o7yl4T+JOlDPAd2E0Cft3XaIDxCJOZBMe5NqBT3SmZ30W3U1K4pYcQ7sjCge5IZjrUP
N0MYe1kxQI+WxPVmVDJ3LCob+ruOFc5OXCY2aUCgDOmESh2IF05QX84J6m1gEqqVyS8o4kTDtKX0
R5eojppO0A15CYtjFlubMVgQ50N6VwU0N1YgZh7FHh3+uaYfO/cE0YGhMcGYD2LNi9dKrnRTiScL
zEn4kHgAIljNQUqZVha4YIHyUd4VDcq7RnvT1eRL2G0LSXF6ORGRwV8dm7r4IfxjIhfDZI4TCKvI
ZnJbW94DIcwASJlrgOjBYXBTvC4+HhW3w6U5sykN4O1E3od5l0+H5fd68ODTKPof0r6rOW5e2fYX
sYoE8yvTJEkzSpblF5YVTIIJjGD49XdR37nbY3jOYJ+931yl8oBI3Y3u1WsB/aTO4NfPdvG+DHkF
FZ3cV4/aZg4SP1a9JGKhDI1+ESV0PvnVKZztAjHp0rhmh7DwOw/yBwud6WaF1LaCeZub9/qlCVaA
SZUHzTG9l/V/Xq4fnE1aiEqLkTXWbGHts11NvLUjWz+0pyJAki0sqTdSDzFxwD+LZ1m0JFvu9Q1y
NnFTLya3iLHc8OTtknuluzWJTAbkcsXvbH6CS2mHtGDVqjRiPq7k/0C13YLLOo1AwHK0/eVtrSCA
yzGy3uhR2XVvhgSHdTFkORtfcC5x3A99TjF+PG2HEUy+UOm00fhbhzKo6OW3zdlQgpntFTa7cYyt
XN82xev0mAUOADzrq6be8xAsnH7lNy/XTexFgOr5+RVMrEsygrZtTDDbWQXoHHqcmGjYdNA5fVyp
BLhvfLce2c0UdifjuPggoonGF/ZG7mJ/3soOFVmHu3aJhVDY1spiytHTjNy4s2EvbWDgKqP50ISF
R5LxZAQqmDtz3OstqKJXCJf79eRcqRShWZUFsS61LJKTLmJVzWychmns6YmUiWelOzRHeBr9vL4R
F2On37svQlQ5jVk8rEaUlnveWT8b67McCXyYK8k6ymYjGKzWpgNPrbUgxt7nTg3UuQpriEJcn85X
l8iVjRTxqBAqjMuEYiOLnRYZfrfpt0BN+vG9GuqH+RY9Vfl9emzf1gOuBvV++WynML3XX91Xae3j
4kPybG0FU2U76IAwciXBa2cKRidYe1k5mhPnoL1zP9Ha61+f/OWI6WxAwWrpQ28BFEdWj9jv9G2/
XdFdK9entE1QdmwE+5SU2TKpc5ycZjB58bbbcHXa6Ibh27lyq7DleWLLNkOwCs+PyLXKt8QFNxHI
xl4Vh9xkTrmXgwhkHyVYMoZkZJ9AAuNk9TQowD3a2Ppp0YeAEll5V2IvRPCqzjs7HhiuTel2e9fZ
9w45ZA7xTUxszA3opy+RZHMvPvPONlcwUV1hQfrTguNba1oWTvbq7OnNijQbD/9RL/aZfRahq2bu
DCR1e8ARHxfUXYYNeiUyf81M9F5l4WWFCNivN+5rIw0wJdsoYldb26mUYoRrWPvekCSIenNDjIBu
yNMYKfdrbwLk5tosqKWK6ZIbK8JZE6tX0kT7WuNqt2KnkrDflps1gz4cqw15kOypbKpCGAV+y7KZ
UoxHXfQtDoaXzrVXceD0kzwkrIk6kt3ZGvc4/8Xsjdo8NvmT1X5rcsgRxbLS9MXkxe8TJqJemw6R
PERWVr7NZAuUz24EwKjYy4yHJLYRka5jPPB8LBbwRvCXJn3pLH4z9po3q+8pGSSUl5ez32dzWnfg
LFxcWj3TmxqDGZvyYdgoYY4bAwjq5t9o97iYCDHwPEJRW7dtVTC/BPnKUjXQ9aYgGTMmbYBm5tCi
qHTH9qkpbhwlmrLkqEIa2I6nt+tn6avb9W/P93t0YaZVRtFdM+TpqebOrtW0cGgiV9sb7V2dGzdx
Cq3NRnU9YpM3FPqiZs43iVWFHElWDskZu579vIDwQYaOa5I8dcvyVCo0VJwmuv6llyFAZ+sk2GlD
sYFvXllW/4EApT57LoEYXDvaQVcVSEa7fNx+r4sQaRJ3IaPbfZ2AfpeCKOoHe7ZOZLfs0SyIfr1s
r5zc1/RZhhqUTlMw2AkzDbXJ5jWPPAN7VAXljzh4t9H5U/yQVV4u53J/r+lXaHB2zgtnVpam7lfV
rX8Y5xtIVxg77rNdFYIba3d9VSWL+nXtzobrE2WprTxLT62uByV7S5oBips8qupiq7FaBj2Q3Kyv
pT4bzp2m2i4thBsrumK9x3wLkujmqd9IOxouu4B/HZevhT4bymDpgnwmOmD6d7Jvd1VEn8nTirFe
cfLZswyhJltIIUacWmqOBl33DbQmJaXhUFdBUg0eaOmDwpblp2WH8itDfzY9aE2SyigoBa8B5JKB
4JhekM77ypFC/0bi32STE0ySU1NS5ByELmSYUdrge042WjFCufWwEJmllw22/v1sZtmc9ZAWRrTN
HBMJTAuKk7Smd8qCdpsRXSLLIW3aA1GfjOlnknzTOusuVdSHtnM2XdZ5XY2cKCJIGenC/5JK+NeB
0gUz0BjLMsWtMxzpyuOWz/XblCNrFlsmC5oJXM8A2aZIytqL/gxO413SgO66WsDZ3+uhXY7fjdb0
4hH/FZLgJlUgo1taHql+pM2P65f6ohEhrgkhW6I5NszTn0toaGRywUa0OstkGw/Bsv3q4IOhxFvt
meW+FDZ1adPOR1wv/tmmEW0xFdq5KWK9lAQkXTGafg3awo2212+HwNyr39Ug/w70r8wvrIdP9Jfn
Q6/x9tnQk6kqWjWDSnVlk1Q8aHTYe+XBfuiicmcgtdOCU5LhfkiDzPWHrw0sBH1tTwxNn+b0ZPAB
8B7AfVqQOc1go98riYkSJ/d5Tw7U/Bz4KVVkUOvLT5d/nccviM7ZvIul44NVwvs2+UtSHAZwKszG
CaKtXlvAJKT/iWyIduaZhPPvpiaPF42lJy3T/bhN/KGQvfovI25+jyEymziuy4dyhBXtI2M/3dBD
A1xlfGOG9Cnbkt5zd/9Ju9bZrL5u/dkqKlaltt3Knz3aSliXkMF2Wr811a3kSl46pefjCKeULcWQ
Q6os/eovYg/5lkLdC/3iK2ntCpZSn6y39D6TJGtWryMe0fNRhSNKSd39w4vHSoAmk/eMO5vrE5PN
S/B7BbrDElPNUfEvfilAv3MbsXHmxfbr9XFkDk8ENOgqDmCm47ivr0ktqNCLtmYXbZi0FGIdkmlJ
hxNcHnp68kRREKkUu/qpeqXhKiDmblqQJ6HvTWY/17tzbZ8En5cutYZu+gEO1pgDwDU2JTVAmrJ1
eb5lGvrubOpVoyFBSHy90K4NK4TUyEsalkmgPFaZ7w5971s8XIsbxlpPafONEd+VSXk3TGE9Prnm
rndvl/nerA4se2QWeTbbjV5NXk45hM2cPbVbz4Yo5ZIBzzK43gBYIG150JLMc7V7Y058SDt7OtLE
3fDWZqizmsyLFcfvRn3jqvFGzUjhmykPKC18PnaP8wioTJX4CkCMSV2HS0+BzGnAgNCfCLUfOUjG
uzzz9aYHEcsQql0fXj92l7Od/zKyYpFMAVuNYhR4jLU93ddxHo5metO3o8SJXXKfZ/dULIGxaSxa
K1sDLHWbt5C61FLIcjl3y3TI2OJJ5rS6/yvbLla67Ixzyi1YcsoLv+bLg2UlD3M+b1IDBbfKQIN6
WSxhOixPPO/f0Uz+VFbTk5s3e0O1tol6sGm8jXV0LmXkx1D1Yd2ByrCZwYSQgch0REl1Rj3psTHx
dlFfy7TctXrixRQvqHbccv0m7W4bfWctUZEdZu2J6Y2XFzvVAh7YRJakLXEoTm6aPzXqElpqta9U
/qrVp8nMEGyl/vUVuRgwna+/YJ0rvfgfhRIrWfZD3v6AioLf9Qlo2aGbNyU+qcutSpNbVj60ae9D
rTdsdVVidCS2VASA0JLbBO1aKQQZgaCd2YNb8N3YW1FST5IDJ41mRbvtctpxA34v25lR/Ui97r4D
PCEANzYIRTjoHsx9FbaThxteTGCcoMeuk7YVyM69kGlJMxu6MasEpe4Ur1Ze7gcFvUtxESll7yGB
J6nGXcYt/Y4vRKxH1+umUvfNP14YHYce9UoLVV5Uq36C+trbAp4ma2K4yD9+frgE406Y4eitDlfS
hao/uL6z7yxvCJFkBl0JQ5n1tvow0LFSQ4UTjGDWgLDxnXDfZBtozMvLC7JFF6z+EHO0eo7IZxTp
m62BeQxv/rpPvRTcuUMnY8qSjCa+RbgxJh1QH6gwYD5jUXjV8IDA1QMUZavEMmGPy8D03zss1sFG
xYV2XgGX1kdjSJHvng7GKQ2yY+634YguMecFOUN00Mrm+XV2rlhVka+l1I3KRIPTeqPo1n5p7rUX
HgcW3+IZtLwAaGqMnv4y3k5bZxffLJs5mqHGxR7TPBhopB6GCoghbwQj5MkMyMbxE8W3HgpA6mTW
TrYlQlRYd9CO5iZuAdlYgFzAZaNh0TnZYR/aGzRQQm82Dyp/Ov13VlYkepln2iluDTVgl/503FeA
aUb2xpX6zsxgZLIeeXFryzDjku2oc+jSanf9Cy5avbO3ohjttzzruoosuP/o45nmdm8brl+6iafM
HeDuM0BmFfxPli9+n6AFWX1FIv/UzsTnDdu1rXEs8jxyE8crisHvEem0pXGfarEs23ARmHH+pYJH
IkaWtdyisIy5sstSAF9iQo95mu3rpQ8UvfSbsQhtq9wnCkNoD349CvDlzqnS7aiDdKuLd1SW5LoU
pp5/lHBwNPQTz91spACa9mh567fmF2GqDJJ30R2fjyM4J2uoyrzL1m36Ze3RGKABsbEyEKGgbfrz
jkbSJMKlkOh8RMERodYaT6SbEBIBW6mqmT8rAKsNneeSV5JQb9ac28TsPXXqJZ5Yu+gfzscWnhqL
3lrlqtV7amh9x6fSc7pjzdVnc3lK8GD8OqLtQe2eqhi6BXgJxAA0ZK55O5e/oLaCXFK8YW0ErURI
1aETd3GCIodUud149mTu8+ZNtQ9mTe4UG45cUbcapLySIx+PCQMAb/T7GK8aZ8cMGk2leWy1xE+K
KjLabudAVWpwssjKn5ZhM5YTDlblt4UaGPPgJyk4v2LdH63Un4ZtFz+WGihVldGnmj8mp6VD22fy
OQ3IhGR6qKrPM2GvcdneWa2vGk9dvleZ6pnDx2iGplX5s67elPGdTvcDwIFTGcV6YCWtlwP5qtgG
ZM4qb4AUn6IDCgCIqps9jm3l9WyTYpOGlvpKg7YIq4SoyH3PqVcPz2n3SPhwqKGXaZIgN4zAdSrP
xMskc6AokPw0jXqnofyJQJila0uAHlTD8+y6kUZjxKLGnW0XWcBb8zPNgSIq0Eg/zt/iGbSdtL/V
ldyriw/d2YyJBIV8ER12fjSE0MGuHLfjqxAmUV4cfTvn5gmm28vHm5p8DB1aPdXdZP6Y2+/69DHa
7wMIDKgJnn0oYJfWWzse6+ZRQRx73Y5e9LLn3yWEEMU4trxPNOSCjmtpt4YT8xHguw+un9/oe42i
4V3ZGXdg9lEhyy5xYNJlWe3UWdKGJazK0OybooxA74rYc/aqCw5nfigeUUpHSzi/S9Ah8615Mrbp
vriVkYhdxFqdzV98rxVZYzG7Rs7RuV39Z195eufzg/4wH5XbOWABOsR3JY+W1+sLvxo+McY4H1dI
s1KSjA5PQequVMybueNB1USyuDLjK0LfiUU6bemxuKBQnx0foHeABQwP9afCWwpvJY6XVr0uPbPP
5yU4lr5M68bVIAG4CtEsQREMll+59+WmCZpdCxcXqCrw6JEszXPpxXU+ruBoSKMPyJPD0biLEZK4
2AF05CultnNRTb2+dbLYQ0S3g4PDUmoTKXKyWaKUg4zDq8FaWAZmpG2dIPtV7vTZc27QoAL+9SAF
bM1rN//tjAVnM81E5Q5D0trJH8kS39KeR+im3Kjaz+vzldkIXbBdjt0rsM24Iyt/ofWpNeDEWMk4
gKxG3TxcW34RZ6be8JI+q8l/u9qChZrpkhjJBMu5EpoBP+ZRqFqMeVhCeFTbL3fAKgZkxRPre9PH
G7fR3hqQhUgMpey+CoaqVeKsoV8yyiMNebmgMi8rqa4T+cMkmCZxHNUwXGIYuiUCfBzKu6HV+uqo
NygSZ59o7jr2/ROr2B1NQWU1gnqEaFsg4L3UpVHes6hneVjzGcoPHAFA2Uf69KqPm+v7//d7SPgw
wVa1k1PR3O6qo9b2u8aZdo5dVUE/xdWOdel93TQfqTNCuR08wow6HjObKK6UR2DqD32m+Jp+26aN
NyTDQRmgMq0f0+qxcO6yudw1XRoZ+uR1zAj10fYGnWwd460egaxki1/j/VfHg6+qFZ5V92Zaho5d
FpIz9vcJN01dNV1Ncx1HdwAD/NMNpW5rIZ3gkKO61ym6OQLnWzZ4hESrmq65mW8q27de1NQzfy4J
uElkD7m/rKYwvnCXMyi3sAa7cLTU7ZK9dv29ynbXd/HC6fpjisIlLiz0liXgPjyOOVSkq1s1e6gU
tLRkrd8g76suTOJ+/roxwpyEe8smKx9MzSbHJX+oICE4O5Jd+6rTChfmjykJd5IBy+G6eaIfXZxE
V62QcbwjfPQW9O1kKN633WtWdDuN8k3FMNXydUAPWIZTRp0XPYMa5I9keRwIiIZBVYDId6Cd18/5
viNtVCo3Q4OAtMhv0AsZto27T7X6oS3TH3MC4cXu00iVgA/dlmdKD/ID6kOJ2ctJen994/4upf25
kCI5QILMbZKABPTYhcbeKAO8G/IwDaxA2/PGZ6fmJO+h+IJLXllbUewpgUbXPBgxOQ6Gem8l46bJ
jW1GwCdh3FeT5bVz5ulIaqXQF2krxNnG4BWd5rvtIeZ3JAaXoI33V/Ye56q3OKDfYj9nRfcLDZmU
dF/xB9U1vd6NKm1X6G9Zeq90j05zT1Vgzd0+6DI3RG+5b5sHZf4oesCe8ocis7dNA0pvqKO16v1U
vcd972kt/O9cy/QT1wtxbQXInzZhMGtQpbhY9jLu/HJ6Gnq0kmltNNuf5fDr+h7LxhKiJjVO0rzh
uJxZt+NVGmjzR94eW6Z74/jt+lAyWyeyEhAV3Gkqxc6u5bf+hM62BzWM8+BLVCggkQP65SDdDuBm
lJm51YxdW1LBzLqdw1pwiGOa+gqawJOzRiRqAGlgyPr5L1pU13I103Qt1REz8KlC20LhEznWWu6P
pgmoHeB2M5PYoL8xfuvlPBtHiDureWnTXGcwqwVjEWtPnTP7iXZnkm2WfZqN7qUj5KL2uTV6kPrw
2448L93HjL4sxDW+rm4HFD2remOy2StLXIlBUjn++xkgfKKw6nbSFboxwLl0YfHUx5tCDzWQcHbY
61F9bH0UqyURw2WTdbYqgj/T6p5m1OqhwPcrgUndTU+gTA5Xfrx42Kz9K/KzddHdnA0p+LfJYHni
JNjwtM0g5noqoNh4/ebIjpTg0GJ7yOHOMMKiRC5ifuZknslluyWbh+DUajNRzUbB0q3NPxwoTFCi
91A9G8CMNu/YUQlkb7aLt/L3yol5/dm1uW4OhnZMhhpcFAxCmkQ7amaFUFP24Lcl0xOz+jXVu8kq
8PttPz7lRtxGsVLr+2muar/lKJhSu97brbnpNNUfneGQdC3ahgv097T5z17TEeo6rTdxAGftXn+2
mvI56b9byYeeNAiXD0P8k3Q89liv06DH/y0n+9FuS68BpIyM9kNSWT9njtvQWhH6a16bKtmOhH60
4/QxI2PkFiOwZ1kVAopmTMdk5GGVmmGcLTSwZ74ZWBZlJPatOT7MIwkdakdQw7O2wwyWRIUhuACK
VulvuVnvC0ffgdfHW2q04FlHvlJdtfgU3auaxFOdCcHKr9pFNKLedcaDW5La05tns0BZY/q8fn6/
EKd/md+zjRY82gi0XQNEHszvbk36Qmtkk6J5ikpPlGyTBXcW52SMzQ7h9IBea303o0NaMpX1U69N
Zf2Cs7wRn7p8MulIjhRv0JsVFBoHzscQ0Q9Yl420o3R94VwbTjChcFEFn3tcfee23o1QNMNIp1Vp
GEZdYmVkayeYzsGmmkE5zmeiDMGEJjxTebm+eH+nqf90CIZgKoH+yhIw4GrHAZKse2efHFC/XCm1
1Q8wI23nHxm6RjmSb00X0C5Qg7WjrrgFX1Fw/Uv+xuYIXyKYVH2orQwM2OS4vu3Zg7bl239IVPm/
QaJ6OfI5O/+CaQWbaTY6tCNHo/qsxlORPFZDvxti1W8W5G/AHgvKGE1n/kwqJHVGb2UPUDn3ljW7
rQdxfjskMpCsxKuIr/4Z4ZDr9LD3zvSzNe/G/FFLvjkuAz/Vg2shfOjhQMl9QROvqE6V/VjraDeH
yqxkKyTnzhQe+bTva5UpMA6obc8e3QKvB/WV6b4Pp1AL01DO9SobUTBHtGsn0x5nzBymcGkfZnAh
XJ/UF8fflXsrMtODR2HtGXa1Y0EGsBLZP3MGF2e2r/30UZuOZ9H3weEhbZ6n6ZkZL3r3XhrgtSH9
Q+c036jjhCo1fZsegViZuQr2CNhyJPcMrsGKp56ClyJEGebuZ9J8y5AQGwALTucna9jSCszcQ+4t
MFE8KbyU3GfDnT5QRL0fzXDLW6AEzAdl/tVrr0353hRK2GrUywhBayL+bcbRmKuBk1gobN7mTodO
ELK1uuHRnYbnmHwjxd1sd57uvDbNYeyOFBWTZqqjUne9tJsBSXjTOarQ5UlxAQLSioNbn5LiLe9N
D4lD3650QCX4HCP8R63UdO3EG3UtRCu5zO//3fXz500XO5mAmtasikE1OE14xIcsjCsQBYLxrVfm
sAITyxB/sMbxW+eQWTJoqOzmiw1OVjkqPXQUUeNA36kGQo+bJWg/sIX+2j2Hl0GKDwh0ny8gZJOp
4sluuGDRXcDt//FVtv0Wj6rHrAey/N/J5oQFFox6MdfQ0sgWRKfH8Zfy3YLcQwBlG9srDiu1rg1A
Su7Ro8yES4JHU7DgC8qA6GFaPeNynFMgw9JfBGW0hbYSv3jxBGmqqpuaCZYLIvKM6b3rlEjowzHG
3CuzAlS0bphp+qafXxOa7wqCTA/qKHo4Zo1k8EtbeD62YKog3lwt5qKSY5X+sJABzBBPoh9TYq4u
BmjnwwhxUzfoutOlOqbYtH5cTQFLvzt4u+aaEs61uje792npfFPtJNb/kilGHyEY9AxXM5BU+zOc
0se6sXOGV2xc/cpRghwlyceLjv58AOEOGMmiWoZhkofFyj1gDoFzsHd1QZBRde2QOFo012jEXvb9
9HNa7H3rTpLFvTxFA1mlFQlr2cL9cIuGscEYtKOePoBn2xtLKSfduj2it9G030MId6GeYpN1E4ZY
a186al9O9WCBF04L242reIxtpYZtPXjXhhRCmtque6TfMWT71YJMQxUgAJiydcjiWVa0vHgNfk9Q
JEpmwJLqKsdoKohmVL6d2GfjyNKdklUUSZGzibRpBzD6cb53ftS7EgKb5MS+j6CN0cN5q0TXY4Qv
MixhCXEkVMdCpsh01C/8ztlTYmgNVZ1NTKqZSz9zXkcEgWxMNrVjAOtlt7sxA/6BQ3cXKfIJLKnW
kbq3hYlAVWu8LlXuOUlvU2MIRvNHwg5uNQJcMkRjU0fGVHlV6iC6HaH22O61+FkxNA+FmpzZD6lV
mJGdLTeGvjxdn9XfdW3T/GNWwllURotNiYpZ/Y8MEETAlNKrH5W76m3tU1h75xTtIHMH689eW0zh
PE6VVit5qWvH1HjIy28GdPsSAwDItNgOJQR0O8mtvuQVzucp9pl0ijMyd51njp6hlby+eU4gSayH
9a0sT/I3kuvPNRUxZz23J46UxD/3G5VIP+ahaewWFLQ/lXBBg9QSkq2Z9dAHkPmGv7mVhMFXS3B+
TMEl1aQzBl/TtmtzVEXCJPHdaqc3G8hPh0sIwjAaISPBc+ik5p72Hdx2Aai1/4Mn6h9rLrgp2iD+
pOuaQ6bVm+ujJas4X7Azfwyw2vKzuSb5RHIDvLIPigkwK311k9tcaq4vOIQ/BhF8XsloYhk10l6s
BOyneRnbJbh+CdfDfuUyiPq5Q6WYXFldzvQFsnPDlfwDdDWb68NI74Dg2nK9KiBsiHFWWPJ6LpGY
rEN3U4T0KKO5km2NYFdiZVH72sAF1+zeY6sfdT7AuiFZuUsB+x+bI9iRwf3/11rd0203huBV4+DE
DFYKMVB4IWZXPYTS6lu7T3HYZZKNXw/Dv7bORjEeX2G4f4lIAZVZV2PaK0dTcX9pVvLWcPfdYr+0
hHv6dGwWEPIUMwR8Da/KZ1S+IKfr4m2D9Vhiv7JjFL03TP3epT8n9bnDi9GFmMA8vRgK8WZbDzLC
tkXjRIoFqTkbrGgFulI0I6Ro/E/5z1jZK0bktk95+oCr5iXt51ADXocVcBxUxjNwUjSBVc37woDC
zeQGvY6OC10LklLFwwrv1nz8LBIuaTT6OrPXFkbY/6lrmcOzQUEZeV8COAjubj2rIu4uARvdYAbN
IiMAlfYtiGdUnxENSAm0xWUQHnJAaN6+M3ILMm6PKKnXTVOEkiqJ95n5MCRoRSYyebWvB8i1DxZO
UkUpUIFjrhyzElSJg0JuWeMCT6D6rqF8tGzI/b6g7D4l1XdQGbPIMBeQ5VVqE85Tke2xbxuF6hB/
m3KvUMmep05UDkiLKePGzb6NpRaWNR4dDQCKKd83HFwWrQuqLgg0pvV7bmk7ZmEHU5DBQZiomd8y
A2T9C/gmW7yXYrIe7XwL7i2oahVHU63R9+q2W+qQPnKV+ntja6pHGusjg0aFp6AlVOW6r3b5IXVy
MEce0W7iUzQ7pkhax8zx3KYLr5uYi7f+93WwhDZkJbZsNwEM6JjVPOomO+jrQz9J7NhX49+VrbKE
FFSWKNQA3hFni7A7dcw+OR3QCftOyirslK1WnlQOeZjpxu0Xfxjs0DRB31QWfk8dHwK+SOP90oCY
Ri5eRXLFqlA+biKnR0p4flVGyVWQrYnokHnMDcXFmuS9tqnRfJIuNNJR+L6+9BejDrx5HUPTbFtz
VeHGdUnlQhRtvXF++pR+oOU82YJSEQlv1x+jHPokKdALr7kUUnfJQZ4PLNycOOkSNtVcORqc+Q1p
/GyWLOHfXTwIas6G+HoQnzn6yYz1JXExNx7V0EHeJodVq5aCys/ub4AGBdGyeZIxZUjm9eVOzwZF
js0yNAWD0kUHxLmItFzWnXQhK/LHvISz0ZkuisbrvKqb/M76tXJBLrssKP06TE7ZhJR6D8VFU6ad
dzESOF9PITJDhJgPWY8tG1V0JcfPefUSkxtjnn2roEGt0VDLm4gZLhJDshzJpTozJu0SnFJTU4kt
DA5v6eh1iwvRhdUOZd9VjQSVhFDdsR18klzp4FKZ+Y8R150+28l+KQcFCX3lCB6H7dJ2R8DYozK7
c9WXPD5U8wsUzLxa0Wr0gdT3qu5GHYDlaPCX3dEL9SGgs/B8NFWbmGAa+vNDSp65CeiHse6aAmbI
xmPNh1q+9WX3UqDqpxiQRa1f3AodkE3vSwzExfN8NrhgICZjzMc8q3Ce2Xzs3QHuofTcXg0T1doY
DK++eJcv+TeUyGEhK7/v58RrAJlYmYclH/M3i+R6o3UddBWqYekQ4PxzJRTXGnu9zpSjQ5iXdP12
LrH101bP0SEM6I4DDmPd0oK2xtEYp9sKEjHTPD6Tim6t9rNsmV/nxzbrDqYb3wxt82jxHB2mnbd2
s3akCq10zPxajT8I/3V9JS9ZdMs1TE1zNDBuiLVpENsbRedQkBEynNqk8rtmpxcyorpLtuF8FME2
OJk9d2mdp8elZMCxlkGpfndQ8M7V9+vTuZR0Q6r093yECxn3igtWiTY9FruVxKN65GhLLHewqv64
lWW5L9qe89GEy1iait0OtEiPlqV6Mc8jM54jxYlDPXVCPocEvKnzwUlOiowdWraiwpmDZgLoBGqW
HuelCxVwdNumHmkdSOlMGShMuqbrt5yZnFSxazIu2L1VXdawPIS+4MpffOVXfw98gMSwyE6kYFfA
TTaxbD0rbJ78LE82Fq99re8l/Xzrz4iB1/nWCRZEnealKTps3djdJLMT8flGLdSNbb80TOby1+N9
bSwhqii45WZI0IOCW81fmFZGlv5CCxfZNSAbMz1orHhnjOBOZrnHCkgVT9y7fi8ksxUrrjUpSnN0
nOQYF/rrPOl4/OdQA0PqSMt+qCWT7OHFzM3Z6oqVVUdpl6HRsYlrKi59XZoj6ANBiLLPIiXsIhIt
Pxj3tVvkVOtvADdunAem/TuCpbKJC5ZnnuPY6osYqHKwn655AtCaK7bnukEDFi+ozqlQ00jKW3dH
rb3sSS0bXDBGg+5QRO8wrsMCyCEoqoslCfIOT7Jmm0opbi4GI+eLLlgjmnUAb2pVelybuhz7h9rh
2YRRhw6GSd236GciShlUmL8+3zTxEc2QkqMuMUti0ZGMlbIkC066ojxb5X3ONvqQHDuNyxoHJFbC
FGwSjS1lyfs0PaKGAwz0eGO4DVwo0oRDvicm6JviJnTr2TNrDS2D8U1jIjqLTb+3TEAPXRlQTrbV
69/PbGSTspFTsB8cZ94dyvJ9mWZ0Q48e2rnDxJT2mMrWWbBeWWkuGtFW6+VPARoDl3QVbnWVoDqW
m/VY105Q0s2QHuRvpEv4z3MfawrmrHZMSzdXC73WfECIMu2mD/V5uGN3K0+qEjaBveF3muWpJGj3
td+9yYmzJPsvvs6LSbe1JF49r9L5KmBq2nSjF73kOMuulPg8J6ZiTnQdZp2qanmKcbOKZRooNw2G
z+JdsZdx/1mSo2QJJmsZNSgK6LhDTAXxWPYNaI2AZ/G2mfm2TdttraRIDZ86V981+uizFHjaeY+u
+LAz7/8faV+2HDmOLPtFNANBEiBfueQqKbVvLzSpqsQd3NevP84893alqJzEmZmnNuvqrkiAgUAg
Itzd79N1h1y4Uw2PDTvKdFSrMfaKooGh7TjxV+WUe3OAyNLPMtMwHlhu9agCOrZwQ7ZDsSoUldey
ZE3HNVUazPfelEUOMEBlW4FYByBB6DSgBrUEw3xWvupiDIUJtJG01AHe09FS8Bux6IloD6ATqPvc
pbx3iiJBZ4h6iYkpUiOxOkdgQh5iid0vzH5eacFLUdelU1pge60xnDB1geyBOkfbC7fwUUrl5Ij6
SW4MWYaUaU5j2Ed+F+2ydYT5XM2jAF6uZHTuMhddhONeMROtQg3pAP4MJ4FsSprpDgbRnMtX+/zX
XFrW/DNOlpUMaamFGi6ZqS9dIwMTgGznZAtZxFoSmqjUBohtUx+tOUC6fdxB00WqESdJk44H42Ql
eTCSyciRu4PM2yXPGOpZN7tZLLV+kOtdyRa1iKBhhmonBJiCAyRUCvUX1KAhIzJI8iCZkUWkZFDU
MjC2OWfp4A0CPqSEHJ10DkbiAXxRqeRZWGtsQpBKq+uyiNdDLKMHkaxjqREOJlIzbLosPNAx91qM
m7SYXKj8WLJdksjHF5GvqwT4xQ2c0BCvDF7tEyPdavmf2npDIcK7fGxkS1rkZkroG02I4ccD+uQ2
I5qnAUylpO3qspmz9RpmQdyMc4uAzHLhAgDhG4GSVsGh30HS/krjvheih5mPxTqPrK2hXeN0rSrA
fvIUXX9irY04klIVne2Nn/yMZQGwZEQFSwAulWPwew72aGO2uMkKD+z40GhZzapymZBT0Z2Puv+s
//i4PDnUlDT9OCgwPBNczlKJsbA7G7yijm+zjfUmez6eQ8ghO/lrcPFhk1CHUm7LkfEDN1b4fuTE
061e/mkDMC6kGajZ6DqNMB0W3hodVNdZoL2lUYaelsNwH8YVt3t8IMFf2oTbTYdLahzAReHitWY3
vLfrkrgWNTwaCFuvqVfiHtNKFGv8UIEHFS5Qyl7kP3UKqC1rKFprqeGN2QeTNab+Rfnh71LnwHCy
t2HQalk+7y3kS3a6k+yq/dxuHa7ltOJHrrjlNcM1g+uagTqnbiwS3AKUMaVaFsEhsDBkNxXunNgb
dTtu+gBQwoal47XKk9jONC3cW4SHKAr2K5p06OOEm64dPqOW3/uQJ7P9obkJstCthsE2GaerAmwx
68TSfDeI2T4oxzu9Q+ZIrW1DfCdSilWSyURcz+Z2pyta3ABV33daRxHUesf4lT7OQPYET8J0FsqG
XMV/lA+c2ltEgsYEcEqj867lmQM0GpAakV3Rbi2JOOeu0RM7y9R46g3aQwAVzy5A12PMt2LuFoof
UNDMdiHdyIc9zxaITi0umlg1SSYzSmCxW2krH5PNxQGpqkdXWbfLW1iUtv/PXXmnFhc3RdyqOoge
GkRVvH8o5GQV+pmvZ4C+5hhAK493ihTJp80OceEILBPIlKKnWY14X/vAwnfoR3b9HwtlhMhXvNh/
YdWt2l9ZgCsh0kTaPsQgx9D+GdsUINvCLYsvTn6VY7pOx/s29wL9PiOHfrjJJt0tub7XeItn2xcr
snUGGHaBJqmqaquA5ZDy0x6ytIYYKQlfEvWhz2Wjgueuw9MNXYQSngYEfGZ9cEitzyZutnqCEfBW
1lM992w9tbLIJHXD6gQoxoMDDaldTwZyCIGBdN/JFVVyv5/ts53aWgQsGrYtqIm64CBepxU69Ts/
WFmmXa7Z7eyaCOJmsM9W0okp2RoXYaVUej/LwBuHwxBsynQNRiMbYOl4WPkM0iWWN64IhOletH4E
TYbs+pOexUWUUWIxVGl1PP3+WmFf/bW5nZnVcfhxFIkcz3IuaTvZ52X2OUxJP0b90SCGdwPb/CJP
kAWMV8CgriYPwMunDByq+f8hop7Nak5tLwJP2E8UKGLY7h11lao3YwSe8q+5Pk3QgAvCfaPvQdCI
UXdXTrslW/giBhXVOIHqawwOLMjWSuzftuU1H944uLQrIW23ncujTpe6SGviOM6yiMGdC4OBayvA
xMw9D0MAxks3KT+KYm9kQHEAsK3S0a40sJSk/74MNBpdpz9iESW0pi1MwXF+ya67gsxSsQG51nEO
Dyxb4GpyZSOAskuaz3HrJMUhlaiMdMClqa+1lVVAUOk4BDA5ALJscnGNMC8JHJLzyxcxqhCR3qKr
ExzKGkOjSeJptAGJf2u3rWwOV2ZqEaKUKB4F8+G+FlivGoakGAFKr0sPQjySVR0Jen5eXtYss8yZ
YS4ZqLs8NJtCqVMwpwERnur8I2/qPVRQnnNWr0Mfgo1+d50X0VOmme8qQ4FrStdMedd9ZtcYHVJ4
val56FQ5aLHMEu+lfF0JjDt1nqUQzHmlDkUpShUpRjJvTBbalHk9QF1lSbcJewKzwHVW8vtYqZ4u
ZzyzD1xa2uKLoa2KuWBtrk/UBohUIqC93zT+b7OZHX3/7wYuPlboT2jLGCruE91w4/EZo9E3caZo
uzjuV1oQrnk87pWB/Zr6As3GJs3sUFFAJBc7FjCvrJ1AChW7te/lGQjnRmNGVDiXd+LYar60FYvL
Jx1ZwlsQI+MaL/dZJDDyv/GTwqF0346+q4WrXBncsnuJtGiV5U+GOboYbXB9cdUbKmQG7sYcaq8g
y+oB0TdxM8+f2LJqB3hQJ9TXBdgkBV7m1ZVCwXI1tHaMTH+cLI+EzVoHx0GCgqyPpxFvQcTXRlc1
u+qH1EuVYgNWCSCYs2QVJFw4zCgfLy9f5giLu2+cRNvVGRwBmh+u1SkoJ3aeqQj7spl/EZT+cYUl
gdoUJX2rpHg5+O+0wmhSC1zxtO5Xw9fg0f/DTXM229WtWezWMom15PFO9TIog7kAF7JiHYMXZGw2
l5d0duf+WliuiLF0GugA59ZbKBG1yTrU2q1ByeqymbMB78TM4r6uapSn6Yg2pKH/6uMK1LHsxgDb
YqoLSbVXZmlxObOonkphtemBGhwqbR9tsKGjBhpEGdfpkSrgx5E7WdPiYg5pUDUtFwis2pU6Klfj
rOOiUExBKRbxRj+/n7kobDNpHus6/KUP08HgdeqEAkSOCMu3Gmtbu7KEq2WtM05gXOlfLBavMlZ8
hCVqMqxp1jTQNxEIJfRDYwIkMjSfVC3ugrh8MkcIQLcjKAvba+YPX3oaejjWgHVEfwyzuokU8Z4o
1L38JX86DGOAFYE8inDLtJbTP0Nb+wWAa/ltaCFOhKHNqW4P0Ii9bObMUPR3O8uABnq72IJwx61q
fFpmvWpaC3Q8lqNAoo4CwazhZZX1H/34qbMAzcbaxkToQ1X/QaV/pYEHVEB5pyfSTOhn8odhGRPT
PpaKKUVqLm6D1rf6saFNe9vVpZ0mHLQiu4Sbd33MnUSoADwq22h8qasUhRLqVJqyzovxhgJCwyPM
Y6nDAXOTkuP186MgPTtxxUV6FleTbog5ThxLX2xLatXWg0/JJ5mPziWHn3/FSUqWGL1fjwUq53NK
VkPvYBegIYZDvIk7V/7sPh9tT1Y1H/UTe1nbwwFj3GmNazap7a9biIqhRArypeL5f+WlbZmkhdTo
4vsWFDP/+ohFhlcEckCmekjRjoBInRdmO4yjy8XTZBFr4em8rP9fSaPz0VL145WaGntO+IpwCd/K
TwbSOZU52dHFPanmxNJLA7XvTpvwFMVMRncrdHXO4SAcL+rQU9XUi7V6mwszgox7tS+awSv9Gb+o
QrxOYXuqJTutZ49FqNlD+YfrL5fdTLIdS4aWMqubUdXxAZpqQ0J0BuNfnJru1EluPsnduhyAq40R
hOIpvIu3Yp9aaKQyyaSR5FQuqdXDrOkDoWMEhZuN2xqjU/sZYAzh9vKGnX8M//2qS9HhqupFPhpl
cMh0YKMgZ2EG9HqYWnA6kOhaJ/19OagYJ7xtWbamzR9TdPshUPd+nGoALZRXtRRDLP1Ni4hkdnSM
TQsPxtpTV/5zHzgquBITt5hAMpjaFsQWGblPoKjqppJcWLbtizA11CwNwgjvuPk9XDfrim4tYAkk
m35uCvbkKOmL4ESoAiSlijwjKrJt3t/F5GXC/Z8ZxO3x/o6b2yr9YglKQGJ4umz75xX07RQvKU0y
H2w8YQG/SiiycMABrO4JxUMnhJJN83bZliweLqWGo2FoKzFhnRl3x9SeBz3mnLfObfFRbhsUd2SV
LNnBXAQpwoegqVNlbp+3bqhhAiH8fXlREg9ZDsUZZj5EVYKjb3aFO+nPPVGduPi6bOTsMtCehBwr
kAzUWlwkEwpyAqyQ6WFk4J2x9HWqS+hUznHbYOAGr3q87Dkly+5sMap5F5dDeqi67JmR4gXcD6UN
bT3tSoz5jjXkTs2YN+jxVTygp1Uovu+GaoRR3CF0IV/gVSx5HgW9Eaj4EqY6Sh79Lgi7qYpxh/96
34PZnPbt/eWtOTclyDRkkQaB5sWM9fh+sxeWYmZWGGWHIA5WHYgRa9/gjk/Ce8HiRzzpUczKm33Z
mHdZna6j4U0wdR0k6lMUATOv17tY0ZRVVzSb2JpJJqJbkFChxgscEhIf6AMZmfp8+Uefe2LjR5um
yXRDo/oSq22Br4BkrMkOJWjfA9JfDSp7SPJsDTUYLyL6fiz0D9A27CsjPtQglWHZbz7RZ61LPsqu
3VlVsUUUvyGifCY5kBgqMkfjJmKBzZUrZPXuLGY0KZNdMxgYy68UZY0k7B1m6m4LFYGSFojroPma
+uxVAfK11AbXCoN9FHTr0RpXA3RQUoXcKp3+qpgYO8WXv7wLZ25nhl62akFiWOfAAHz/cmOoB1ZP
WmyChVHW2gSNH/F4gt9mypT7jrSb3/NNxijcBLSGEITUl7SGrKUkCBLRHsiYvJDJAimQWqLDMo73
aav03kChPdMEur4Ly0PCiz8aNJ4CCLWCZDfdjlZ9rys6sSuD50DWxuO47coA0LyaHWibuyN040kX
7cK00TCibyneoJnJzrDidR8PJdQIjD+lPqAnmNU7KpLfZuwXNmHcA5F9qVU3CofraROIPftVWAKM
UXQbzfQPlGRg4sZbEEQ0ifkQ91CKumNgf7K16XZS2xWhj7zia8iU3de5oDZBHVdT76esu/J5vOOi
U/YcGCQWG3eB6LwERCBRkYarlIj+oxRK4eB/sX0BEYFEF4cmifZj3pleptfQJ9MJoloUPEcjJvHC
6iaLE3SIcwuiAzOVATiA0sp4rYV5AIbmRW+jylaTYFWbqqNWrddV000AgZ0SUmYt9WUc1z9vr+9f
dZEZhNpRcRZf1UjfFBV9YDRkpvzXMBauiGXV85+RHsaAaaUaWKY1gFW+u2uSgYlDC/L2wPO3mF2P
6XvaS/LIs+s5MbFI36H3YYiYYz2YJw810FUPAtMcLxFkHEgsuY3nq+/HiTixtbgaEx7XZa5jOU1l
ucGEIb5yeAwgh2XFdN0pw6EoMKWFIyOxK9nGZU7eNqExmOa8jfSrMQ5Ws6LG0+XAcmZe5tunWubj
iSF4nUF6+EDvBJ5eNXgJnZlGs4A2RGePV82T78lqu7J1zS/ekxdmTzHdoFlYl8VH288+p5iiCCN5
df0Mmd8XtqgTxebQd3FYtIcKlE9Jzb0cmXlAvpRGMhstW83iZBV6SwVlWM0Eijs1uy6Gyc71j8vf
SWZk/vOTLYPiS4nnGIwU6G0O6k2GsNbXj/+dkXlLT4xwPZ4SmsMXRqi6xeadiThRG5Lt+pmgff8u
i9hQTQwnaY4NrH8CKZrCXy4vQvb3LwJDitwsqn38/QYFEjJGdhI8XbYg+xaLcCD4BMwTxTZBSNhh
A6hgx8yu1NfLViT+u8yWy6gJx2heRzlDufPc5dr1hMZPPUlFPM7GNwuiAMh9NKotSUc4z+O4pcVw
yFgPPqhi30MK3R6R7bC8+yit6XfRlbeWUb5UrHg2C3E/ptFTWo9vPChfolHZDGG5yUGoYNNc+TSt
VuIzP+UwDMag50vpfKsYkPn77pmlOqKVRXVxq3UQ2mkVULuZlktGqBZhjOmWIxnzO8M1ql9peVWa
EyDwh3r8k0M5QHtQKu6KoIUGSp29YJIShJoFpMtC2a13hlsLxVOwP2kEzCFEtRYhZxhEUFSCidvM
byBua+7GdrLb0VwDzOoEY/bEieGVhXpTg6rgsrf8jOOQHQVAE5jC/1XxXkQhUrb9hOopytsPw2v9
EYKMB+RJu2oTf6iOfiWffPhxzhYGFxEpjEhlkhxqKGUGenZUqSASKFnUz8LZwsYiIAWKprKEQEKs
9mZdjsTrNhwLA82B7jZfFJPkYh07yobegMlYOmrx4wQurC8iVRIZDVENyHwBEXCjdKFN+Gc4Kjcc
OlOXv96RX/9bhnE0ZYEeDW9Ww1z6N4Mse8KnIbvlauElbeG2KSaYR2BMmiF/LRPyEebD5zSBpNM0
QweS7V9+1tfzLI8OynFuXrM61R1h9HcZGfZWWEO9kKFw4IcQwyCFAM8oypxGemOhSFUnAAVMrQly
IQaVHvCAFuEWyiNOYBwyAZiB9pz219kQOQZEV7u6fp7EO09Cl5vpqmZgUMuBHcBE4WNGoH+tmF6r
G6tK9/d6xw4qIesR4gc4X7ofr3XTdM163CRa+dGpkKmhFX0flfAunCWD8ucRj6dywNRn/gtvKZsH
EGEvbv0MvJPtFUiT3aSy7BIkV5Q/tZjlJgUsgAZ9Qvt07N24+J2ov6Eq/RZHxkfPs2tRt88hDW8M
Fm1C0ApU/rDuK/0KHWuM5MjUYH8+qr9/uqV0AjiTYtD1kQxqRKPX3o/XpLQZJkMewhVzol1+rbud
pzl0nz7pV8Eb20T9qniSQWPpfK1d8KClmELXBlWF2efsKNGada6xh8jBa/w4uKBIqQAbRcUP5DaV
F/y2/oTBivo2aCxKcH3P0jagmd5iq2Rzg+djxD9ubS0TPc7KOicjSDW0fJu1j4ZVSfqOP+7ixe4v
Qm7OmslnDBa04aULgk+lRJggkaSkfD4S/F3HIrhCpYIYXBjxbZEaTqkHjlkdAJG1B+bLEFCy77gI
q4qwwkqp9Oy2jF/Af4WKByTveHwT5YVrjf1GL/ynCHzheW7YLE7XvEWGADUZAgGs4jlAISapzBWZ
ps3lEPWz6rXY6UUsrjU1ZwFqWrf6uto2t92DOECRXn0BoeIMgWtBOKGbNs4rSZz5tmncYruPHtJ3
GWBL9skXYbmq854rmR/firDdKPq7au71IZYU+X7Oei+WO3+nk1x4tEqrGnsLViqxL4chxb5q6H+y
e+Lj4klLpy2MtwRddScEx1IhCknJ50dStvgBi5RnRKOk5Mgsb1X/k3XWNUl7J+0B1Cl7G5DSVZuq
mGrWJa+myyfWIgtsS4QzBNTZlN3SevxU1fcksp4vO9LldVlLjtUwL+oo4mp828abOnikBXNzAzrg
JZq1lWNBj8QKJSZnj/jXsdEiizBU0Sjm6qTFt4zmud3mGLAKybbw4+c0AmdBwNaXl3j5DGNY+Lvv
YDpqwAgJlpiBiF8F6XdVZW5HMZmPoZ4sRSTOZWOwlw+FRZYRqrN8jEvhu/kqVGC163wYbmJZj1CV
fbtFcKLCb8dG0Oy2KkMvpxBxHJJhnZrJWz+9dsboAgm8jbLxeqj5eycmWzTQKw74TjPpqqadh87c
jL2BLii4E0NZC0O2CYsQlVdmD1osZFF6QZ3WIJtAqaByJhMGlp2RRQCiQ2DWk4JIKMRbZ+Fqhc9e
dqCfw9TfDv8PQqZJgKZgGnGbWwZ5LLMNEjPOIEFEg/04oPxZZ9B09UFgVe01I17XRNxAj9YWYOXO
iKySIjs+i0iUsSDPi0zB7adcq4Hm4AnkDCgUJeqvWmSSC/1fPGT+/12Lf34/PHFuBn4ssLvgC3CR
wTmN4uZr5s4SgEzY4EPtNzJM5+wYFwLE8TI4CfaYxe8S30Kwj9TMHpp6lcGMob5Di0WyPInvLOFZ
ua8DSQEUzG0GynUTStAG0H2XnUdmYhF9MoHegMLnEN6B/E2DWkjNetmg8BGJfWnLFgFHx7BGQyPw
vkdJ4lbosJtI54ukB3Sw3PG+WukpVOJ5p6xqwm3I8HkdEe4A0HIPMlMwJKTkdyDetQSkqoOKHnWH
8RLmtMnv2Pgq8W8LHe+CFgq/oCaMIfloYfYn+IyaD5+j/aGBYj+8I7S3MRPqtqCiKnIF6f6tGT0W
ESSYO/TibkUKDbMJykApcyrdcIJpWE8DmnVKpLzqRmw5WsO9jrUPuOGvWBQ+FXq9xki/E458nVIg
W+LGqQPLvfyJfvbpv5/v4/k/cbiBVHlnFHDyuU8fOvldcZj2cxrFbM0JAZMIPQyTyh4Jkvh4/FUn
VoNEUZJCwT0YDO+a1YF1OIVU6iDxP5mVRXgcSFQ0YKiMbxOM3xKQyUTQXuyUSJIpn3NzMJzhvBz5
sJfFlnwwQtGOZXYbmh9hVaG48yj5SDIL85+fbFfZs2LgPSyY18YxnW3X3abw6HZw6Mpw5CQLMoPz
zp4YjJkqinBq8ZhpX/vxFdmC5F45+1g93bTFDcmgXKv4BV4XxkP0Qb6EZUeTE2yEi8eiQx8mAwUD
O1Hs7Mr6GFfqc7OO3Nhhta3KClaytS68pIjyMWgrLbtNGdCeeEs10W/J9zsX1TXMChqEmNwC49f3
7Ry6oWxKE7G29vw1EKfoxjV2sDUPAMqt0HjbK1CdiVay94n2Y0YFhxuoTfSrTVQBf0CQB2VqmOnX
zU0cRDt9yDxVBxEZWGDQSL5nXf8eWs0O41aHiJLctvwhuclSHVREVouglNxjMTZPSicrQeqbxYC3
8GFbCZqvoHgGJXPNrlOkHDxsHDKC6M+ku6AnyVpjxldrAl+cM16vkpHKBCCOZahF0NfRZgCtDYZR
Kbj8v++oUkYh4LvNcOjY5xRBUVzwxFb4L5GkO+b3nZ3H/a7rH6xiY7baSplKlHXA0hpWv4iG+UEN
+pdh+0vT77uy+tUOZYRJv2o1GTXmx0cfpfp7f4BcPCmHTTxAW6vJ35S6R/NLJPaYFpsU6hmx9uob
iuPz8MMnV2j65jq04AE6bgv/C1xvt+EENcUhK5+akL9OafdmCLIWg9/bWh+6SvrRYUI/A+laOkIq
Gpp4FJR+bZve8lR9G5tSAZ964EZCrNowu087w3J5GsXrolFeWivLnFIzXzD77qIcz1GMzHd6RLYh
Q+tYpOhriPoxDhhgEWH7DJQfROiLOHPUopw2Ea8g5lIrN5ibBy+HxbaJrv4STXPVKhX1plD1Eihd
mqHfeGYDQTK1T7eXj8WZUzEPrdGZ3JpwdmTXOwkypFTIUDK0ti3SOMHAvTo2tnpVOtwSzmVTZ874
N1OLN3QVJ1wFSgPSSyN00CKwe4a9pDIjM7HITc3aCvosgJyFFk12RPY1UAiXF/FzFOsI4bEMrmpQ
A8XOfXd6MwHta5NY/QG+1UNhQXvkGFyqTcMBl67DO+MAnwbkrfMUUBvEXQHkY/2HqDLMwJnHF0gN
NEKACEMLRF8stSCtRgpj6kF+B3hIUmxCRE5F1+w2/RgRPvQwvrPyp8urP+ctJ0aXXShaNn6E39If
aHANmPjEXuPRofr6spUzKcPp0pb0ZSwZeRz0sKKCelY1W+D7oRkXSrlL50/1I3793UJj8SnrsI9Y
1Bn9cZQaRVo0UdXGNreFp4DJvM635cvlhcm2b3bfk8NWJ0VbWSkMUg1UQY+ErCIF87xEcq//RKEe
SQn+8Y0lDxh0tUQTp9jAPGsPNakCFyF8V4YaxsueeuVTj8J9C/FKKKEOwE8nV0YqQyjIljr/+clS
Q9EZfl+P/YEPc21A8bjASGz5yTEtc3lTz515jktINSiG8NBu+24JgD10CdWqP3Rh6lH2p08T2Zk/
6ygnJhbfLcjMPC5xVR+glLtP6Gvet0461G5lXdfAuwtyV4BVs9BydBqTyS0r7/IS5+znh6Oe2F9c
tHFuTYIMTQ/J1xqNNVBq5pAzPep+ZR4rZE2MMwUr/XRHF99Oy9NCEL2GufITLIUQjgSFK/oX/Lqh
pdepkuLq2Uh2srpF7peSAVQT8YBTkYGdfIy3qT5Cw6O3qwhwjVbYuQDSdOCry5t6NsqA38JQKSYg
f7S5cyVWowQx/Ni31yFyBNZrNx1rifOcPQgnZhZBxlCGWDNL+I4ABP0rD3y3mt41TZOYka1mcQom
P0t4r2MTQT+2aQNtWw2RF8b/NpP1HFlOVrM4CbnKWGRVZQ+WhX3bPUCDXHKaz7v636+ycHUji7RG
6NiuFFy1mfraVU5beWN3F/jTf2lq4ebAUkIdrkeIMrphZdTrwLRsxsBSKXQ7VkLvsrvJFrbwcpJH
UWUm2Dkr8R10EtxYhHbV/qqLwImYjH9B5nWLXCtXggz4u35eW7bJm/cUalBMEA/jFOvL65I53iIP
0UdMTyA57g+Ff+Aars/BstPg92Ujx0H+nxHwH7dYIiTNoO8Lbmb9wa99t4uqO7VK0Hq7Y5iuMioT
k/7AQeXFU9aUOrpO9YOW55kXGWFn61aagFcImH2t8DfCqICsbP0ty/XWE9A0FGS6ztV+l5MIE9Do
7KRdVjuW0hTbIW1v6iR/6FIEejTJUUt7COrpKUmvQj/+arvqRUk1EOpVX1V/3YAHk2O8uCo/fDhv
h59mJia0lwCDraT+9HMIBkfxJHNfbgnVu1xJKdTiRXUXVnhMCGWl9IpbkHIn6G+rfmlM1I2iwdMH
y8vouvIDL2AxNJYbUJv4qxx7FoJRKc4+cn6bYGLy8kc7d42c/sDFg9tPoIUM4ZZZ/BSy40Vp817Y
owJmdkwVRoVd9hIvOeeKpwYXoVYMk0A/iVIAqzCcUHC7hjBWlsvSgXNmTmLg8cF/ktoEhdr4GMDD
9RgnriWYkwYKCKskDT+ZlcViLFEkaUdxgkvyHgSg6G02HG2Ty59IEpSWw91qNgRWUeS4ekVkcwPX
L4Geof8UJO11Ls2jJEHpqIt2snEJ5OcT4s9BqXyMhrkQPTphhIwG1DuX1/Vz9mo+HBg3tvBGA072
CCM4MYVr3WjzFEmhUOqVKIxt1Y2Ojqxp+kz6wssj5WHIwSpKqv8gHJ4anvfgxPBopW08WUjV/P5j
Ct5qTKL1z5cXdyT7WgbDUxuLq2RkMAAeUe1ArPQdRAAQJ2/oqvGfoSK86ZLcTVBgyAey6sHQa3bR
etDyO0z6YGQpY9saXJh+ntwoav8cALVbgY2UIPMSpLjOYuaV1UeOmR2/Vrc6SvAmRZAtwBdar/s2
W+UBlFz1cMPDbmM2dyGIX8zwKh30bZW0W5ODzzMn1yHh+woDl5GWHuog2daQXs358JI2913t2xW0
ekpTb3a5OqzrBii0OnZpKO5TQTCbj+KcMcrYDc+dp9NNW9yIKat70qdI93phOVZQePH0FrFMklPI
rCxuQxLrGoCr+PwGigBq/4sN+zCR1W3PnaOTpSxf4aYFRekkQo5koAZGMuyWjqoge8wgJH3Z1WSW
FiE8MoIOxTUco77JtqCbW5kF4AKx04Jf+b+ztAh3KFRCmLnE5wlBFKWWKwWd4+RQUhku8VxD8TQy
LJ+LVaD6bRzjC8VXYtui5bNBXQ38ubkLuurihm5agCO7layneC7SWpi41FAAxkzfsax0GheqoofU
Q6IdslhdBUTdscJY+yBDzMavsldXl3fzXEcJq/xrbpGnj9Ng0lgPtEOqx68J6yu71R6BjGqTuyF/
A/2lA+QdSBi3FQOautaJMyi4kTsOrmJqK2MgcaRzs5vfftB8cE7Wn2VN7As91A7jrups4qWIxBCN
A/EYeEJc+gqOXvBxWW/pYMfQ3Ow/y83lLTl/Mv/uyOzqJz+Aj6hzKlGkHfIJU9PmoWjf1Uz2pDhr
5G81dQmpqwddVGTiyMl8NFJKYUOOq5GxvJ91pRMji0iGDpjotY6hZKujP4hig19CbkbkqAJyp85l
ai9nY8CJuUVIo3nEEN5Rtq2M+wraYL2+SzttzVHfv/yFfrJNfM9ol8qatC3jvo2xe3OvP9n0gwNM
XwKHQOfYd0AQCsRy/7saIMIXstvx5T8YGDnNqJeD71Fd1hwIbg2PjKu6BPFxjjAuHQufI9mP2/vv
fh753U8cceIqIIoWPp9hE8f/UjfdBgMUDvD/DxAK2F7eU4mvHDuA34wVg0JSlPcT9ZGNeBoNd33d
2WY2OqO8oCpxlePQ4Ik1MeFSH4y5wn/ojpqhYqW9dGBFTW+MNQSCncg172WR9Xyud7Khi9AyoeOn
sgGhRUyhS6JxXSjlKs34CvM+QPyBktJk2x7ikdYkm984H9ZObC+iSk6b3GjQJDtoD9H9sNJ3bJ3f
iwf0o1atW2/BwwQ1gPFq8MyVXI1K8nGX2bs5cXQAVSihd1pk53hpilS1GcifgJtw9E7yupJZW1wp
TaB2ue9D7p3z5EovxlU2QPfKh0LMiCcmk50TiS8dGdVOfMkHnJijCQCBcHLdxbFXsAmsWDdDIiQX
w/m78u831BbfMCTAmJYCC9PXwcYs7WkfrNX1+Cq+yIraqD99mk71ipmTy0dT5rdLWKQBni/DFxY9
gKUIJF4ZlB/rL4OB+TO6UxnAMyhLxYpqR9HbZcvzl7oQgY5MqydbC0DxxMwWTptmbBcaj5Z0T2W+
srgzWk1VA7M06GEC90KmWZ6Z1k4Fbt86MB2qcclWzjfehQUtkZEFBtJKoIXpYRhjAzNU4SoZHruo
c1mZEzsrcrf7H9K+bDdyHFj2iwRQIkVKr1pqt6u8d/eL0Lbbkqh9X77+hAzc6bJcp3TnDAbz1IBZ
pJLJXCIjoP35nw5xPikZYwrYMFNUN4SoHcXcq6m3ur7C50vwbVs6hMGECU0tlOa+hiyDF+Zp3RRw
p1G67rpsnSMzGhiGiAQ/ZH58p+qpbeiqRUt/xQPvY9RfoFoZdmuFISmgd3pBV10iIRoLDEEJMsBm
Alx5ytLLvfhLZ1coK0LMmKAadVRMD7oTuT3SJ1IJZNyQKo0xPFZXVhsyi4NVtyv1FRt1p8SPG+N4
o0PaF1AIt6n3Zn/I21fU8VCqQytFmgvf7GJjDKPs/5zoZLdnlk+URKm532pHgJpvwsQMrRZU+rEZ
2y1EcTHN3tFgy7zkxVdSt1fjddoukQReDBHPfsIseisVtDqqoMKLLBXbl7c+GP7K9P666Vz2aWer
zC4gk+CWAAxmCqU6l9kQd7oT922557lVOb3rI9rWT214qpYS4KUjng/AjFBu7cISXs3LRpfkfNOb
49brG9vozEPo3xEprIHWAK8Pz6y9HemSXsYlrD47+8jz2Zc6VMMBWBsErBy5BUgsxFvLfpvozvvK
hvXGRm8a+7bWl4pplx3630Ofz7fUuj6SESDRY9g+SdNYDVIFHIc4mt/dlaApgEPflCBp68iSIpH2
idO44ivm+LcOZAtCS5Xm6I8hKC9N9Z337BUJnS3DQ2qo4LZTdbCFamBK6HtI6ZScruhQyq3u4Wnz
e3/X8F6xjNLkNtPRyawDtMRH3v9RkmBvMPaQyvRGKmNpySp8iszwzWyMZFu1wQ9FJj+jvrGEGUMS
NwqA9GbxuEqGFvwIjK5btLj7pHMUT9zDZx1ZTl9Bee1ZlayPmc+fMVbXOFFk/MErD0rCGGSm4MG3
cw5fxj3l0NP+SbLhPuox8uVzpbBYMhSOHA08K4ENdiUMVYHI2wjT1lJQ6HFUs01cWfuhFSNGcYSG
uw6A7bY0qpNSU3Do8AakKvWW1xDnBGr0tvKrTQIpP5aTF+K9ZGDOzE3D0fWPNArXvprYHKwTalM9
0gTcmuVoByb+r3ybms2dbMp7XR5GhVteo0coPfM1bzI74OptXze3XKLs1WHkXM8PDaBaBvlZ1d7B
KwXOHqKwfsZs6Un4I/GKt/mDhu260eJ7YwDaOcsgwbcP8Vcqgak99QYDdpg6qsbSrRrd1WX1FOmg
827Trao0uwh/tAgGWzW9baHHIfD14SY2IWFeBqdRoRZV5Q3aIqAwEel9T7XNkCW/hlRKqxkrqEZ1
5S3IjXPbD9qnARUEO49R9ouS4VD1xY05DHuIXGXZT5CGuH1irGB37nTenKb2iC5qEUM2YKwhD54r
jhGDP6xpjMhK8SK0GmzMDCx0cwAPI5aZfwQsWqXQJRigHRsnxeM4yXZ3zWB3BhoVmC0A2Zx0xlq7
73yy0VhpaVJx20pdK1F3O6SPtItcqbHToCXP0su24divkqIxrVTTnJpUrlk99RBQqjg04OKPMn0p
ojdDgURY9XPMTFst4schTkEXD554NXWbXttQgjyihEq62sEWK/Siq5XZ95DwJk4p6vuilm5FdPBA
v7HgjZNbgegmMzwAkyEH7fVuPDAn0lTIjotqHQNbrCndti09KwRHy2ioS43Ti8Ckc7c3e9t0LdKk
HiLmUvUt7SHzAJ+DCRqwEOTxb1r1IKOldoJia0X/FIFh026p1X25tgYWJUEF4QaZJyS07GQHWRUV
rw6xMcUDDfMdc9TArg46XhzjNlysqy29dOYsLWnBTl00GtJpINysWoR2ChV0OWDqrNwlghxDpu1M
P0YfSMG41lMHwfREMvATxeu+gEjpYg1o8QWchW16w3UlJZkGXRDkZemq34CJ7Nlc1zZu1MOiztU0
AXHN889irwRhtlmRpD1CbEJ3sw7uvyH+L5DoEFoBj/iR6uqO0X4fKsMdKT1M8RKbpiDbmvwU8RU3
9gYna1M7D9gqT2q4UyjFq4GrdeIZBPPrOmxPifEzNQy3jg9A2P6J2+rYI9Gswh91z9wu1U9m8MS9
FF3tcBeBYVmFI9ZLZTV6ihU3sVUqxccAgi6EgaBA7sPuwwyVCk9J9KxCS9BSchXqZ+PSYMIliDOa
QH9NcmYeCmsalpueCs70egtu5Ep3xMbbVSCxhFAehiYbKFzVNoadV2SPAcIHcC73VtC5SxTgl4Z4
vvySmVmkpfCM3EDCULLQMvXWtzTPs1ndgV7tOWODHUcgKDQ4CGe1Td0ntsE+qKwtaCVZdVS41yPE
iynT2bnMrCY19QFT2ziXyuMHQyFWDGRqyYd9L/hmShd4ljjXl7xc3ztbc+ah0k5P2wZKyEdWg5+c
Depd3asM+W1qgwJyJ+lvbmaOJAmeeM3ua8+SHkhnzKOMQlewonVqFay9hQKYbcmWcoOL9+js180C
87EaCVEmJKzagSxBfyZBeyODeyByrZ5C1BuT8LUG6Eb0f8LFni08i9U7NPAGQ/VRB6iexuG+4uVC
8f1iNv53gXl6LPo0GGouQOTScqeA7l4ebcwmBED1pevGBcP6rtMyVXHPVpv1jDodJFKosaMGjulK
I4Paa5E4VAJ/Eqh20Hugz8YUoIGOdnvD+F0ifgSlvyfDjQHp9Gbo1tCrPhDhGqUKTKtqJ/qL6HOr
x6hZANYO0XVvFd5apgROWA9uKvIDVUpkNbLecRa+BBQj7GVu5b6yIkDHl+DcY1DovG7M02395nXP
dql9zSTBHpBVrMZTFwe/QQoGWVdIIixKFy/c0jmpaNoHUd+2MI0pjcMhsHXvKJZ4CcDf2dtgw33t
d/DdTnJcmtVfspm53+wMDGvmWFlgPjMUrSUQObCRudnI3VxRFnzDZOPfjhPun5iIG8BtNzOaSOgR
j0WnwU3rq4nQna6rbbleIhaevNq1ZWZfrQZZj2d0FTmWgP5j8swuwGwjC4qwcFhdN5ClpehXA0lC
yJiJviZH6UGBBYWG7k3Bgrq3ub7O5XT37OhmX8orR8H6WiXH9KDZeGydfhOt1V0MtZmlseLpT107
vtkT1lQiTYykJMfCf1SGN79bQp5eDmLPNjN7lkAomWYKw2b6OndF1lpFXG576owjxA+R2kkGih+t
sILqvSxGy6/JW5SlC9Cbi7Z/9iOmfz+rEtF6oEqTNOQYIMiXEtSuAv6HK3iKkK2BZ+X6F7zoSs6W
mz08esSgZTfkWC5qrNDfJOyjMv5PncmzRWaPDBN1WxSkJUdTOzBxKv2fNaK86xtZMI/P+sjZuWlx
AGxJ3JEjhlsAhF51+hIeYeGo5pO5atL5YPMacVT8XdNvJfkVL2lbfyYMV4z8M7w/20UkWtEUOYqS
VVzfJTFaNxHLt7E2ZhanEvOm7aHyvdLpiqF2YiAxbJAz2D4ZThUPgfHNA4SQSP8tgnxyX5Z49YwK
YTcYnyq7SykYViN47pY9hH6xD4JfXs+gEGJu9JTeddA24w1mkMhgFfoPXxc7iXqpGb3ypNpz6BWQ
FlQt2lvPRrcIlJuoQmEmqJEv+26dd+8YdkK8TVBLSKwm3Q6xm+epowh/T73Q0bTRjpoaV6h+94oK
QCAt2ZKmgnRTBn+YPcWKuRoifRewbKdGwwG4RSvxsn1IBmegao4hpfKUSdUVFg3wIqSJeejC4pTq
Ag8wf84jctfW9bHNA0z9y2NscKAq8nzb6cICKTRiXmlBahbzWpD16eOdwbMfatjYQYyaDgeDgI/R
LgytXbfMC3aDsT9gvAUHIRbKEl9vtEFkRYDdRzboH7WpAuc/58kSG/XSIjPfBc5TjDeZWCSmBw+X
q6wBDYUgwX/bysw55SaqRBhrGo8RdO48sPREoXBTkiw8X5dy+S9HNvNKMjVrHpk+OQ5oxms26mwP
gQOOGygZ8hXZmNulPu6FB/PLgjMP5YFFKjNIDNefY5623HmdsTaqZgcky9Lepmd+dsXPl5oDDdLU
gGaEAo9bOtFtvaX7cW84lTM45vOyWuKCWcxRBUnWJeCohVnoxU2cm5iKf2F8Eda0cHpzVIFnsBG+
Ck+zDvXm0ans1rD8YpVBYrt2iQMzBIdBBo1dDPBeN8gLXv/LYdKvdwvz8xSUvd547FQIL6GMFgQf
11dYssU5roCafeZltIBeo51u6SpxExACvKAGabNV+Su/aTZLANKl45w5DLVI4GsFG4959rNPuevH
KC6Zgz1qLwt7myLba7Y4/ZKz50aaEDgr0SM5JqqWWCAN3URqi1Jp76DWuupRtG/93iXGuB41aQfZ
7+vrX0IwfPl8M3/S9wzl4hyfL3P5WrOZO4y7CG8dKAg2hpNu+LHZ8giDugclPtU3ENTlt0sC1xei
/y+/YeZrRFWpQ5zU6BlhJgI5uI2ZIKtIqMWyJ/QAjnX2mqT5+vrOl+7l3N9wKGrnCvxNbEpLhLAk
zAkXRr7918swIP7+X2YzB/6VyHiHsUZQRI2tkmM0udnk0nCuL6J+Fwiesu6zZaZbemZGwECPVZtr
5OiDH7Qc1W1LjU3acKfjYm+GAIoB8qrL8r6aChljUyAtB2+ibLcaJY6S/PAzw5k4BNPyh5E9DOku
zgrLhyyzh0I2aY9jf5sHMei0MWIuHgjkun22L8o9q6MVNJjdDjUkHVrM4/DelBzh8huN6b6oQT0J
JsgoVu94xu8ZzjjkPzT9ho7U4c2t7OQvgANtHbwujAS3moe+Bx9/g5vCEqiaqvQojddBvodJYMX6
rYpWUpTft+2jgo5OBOZMCPtYZXBLlfuguIlAcqj0P5o2tLswtPqssVLUmupi50Fi3pPbpEKZq24x
Nn4Y0le1/DUmxpYXENSrILKnpy7QPCuGKCwbABiqBocL8BpBzQoMJIMOHNpqlOktk+9N90fJH/X+
T6r8Udh7AP3ACnDiUE2tFGoQUSCQNot1lQ+HJmmtAABqWxvKe0MC9zyM5LlmtHD0rBE3IABAjm3y
U878nddgo70mHgnQ23vZmHda6t8GlO1IOt4XzMgcbdBfr9vPBXf3xXpm7i5tagEOdCSrEYZiatqs
SmmszHCwRlTNry914dp9WWrm7+DU2jE18VA15ZvBdcvQfLS0tIVHaWlDM6/WkAjSjsOUwonXMlet
WBlcJRZWIpbGT5fy78+q59nN03hSZAiRkX9T9ZAY8Y/AM1A6j60s4Ft8qg0op04+yuNKEkLl0Vtw
Yxee3y/nOXNjXZ9kRlMilqm0iTrtTYmWYosL3vl8hXm0RBUlq5kykGMSoloSxPFDDH4Aj5LHVqnu
DBndxsC+FFm/4NQWLOVb4ISXKVXLKaQZwQfK7iPjRgw//pM1zsMmU/USvY+RFpcdnNnvtn4q+yUV
tQv7OH/d5knrkKlBkYFrBYztmVOqj55xby6OmV5qL3xZZYp5z8wwzTvTg7wzwTsut+D02Se74gYI
63wD5hYXg0roRbvGwjVb2tos9gvjPpYZ08cjNx+8KHEHYHxUT3P/9Uf6srXZ28YU3RBGhVViFRy3
8ln6N3UQrq4v8r2RCFLpc0292UWKGARBDUPLTh3JXiF6suua9CGK4vsCBFBZlFkBGhNQvNj5RWu1
g/aUjr87b1ypfrke0zePLUlvfOfX+/qLjBn3We0lBJXDITsNiX9giK57ytZhELqjDhxYCiJp6f0I
zQ1G/dGzB3PWeK+Kbq8I9NJ1wyKou0MfaVUr3ooGSx72Exb5JXAFu7SKPi9nDLzL+G9mcDoxhdnG
+QlMmG7o5zdGEw8W0bz3ZFBahw7jNi1z15TKTRlABrDqQU6sYAzH0dXMZoV0MMLy3EogZSN2kANa
bgmrHUCjnUGUDg1/1bHyGGjC1vtfoqsxnxZC4ZU5GpM3XenWNcYJQ0nsTmt2Soz+Pnjy7CxbCk6/
O/jPjaLoSMDrytBN/bpRUfkxK/U0P/WGvyk9/loyDmRTANXpH9poHIJcbH0CaUvgutZjOSxwcF4y
A6ECYINmhcZNPu+qN9kg61aN8hMLtwVLMZuManITriEI51bBR6I9eWUOcAKCDohtmiVwKttWpW5c
xbegOXN7XT2W4YNZm0v3cnpFv5qAIAA3Q/5IM3AFyexkmhBKPRqtmhPvdbcquNUw38fga3oPypKf
bV+tdan+1CKgvfLyPgyMPVCawTZndeukaeoGZuO0EDfWAREMoNKL0Wirzhrw0IxQ7e0wivZSh3RF
wsfMBJ1cgvfbBFEoQyOO2D5qWZRrYAhp60cfnWUZxAhWFVtJNHAxgPm2NXd1m29TjTl+Lp0yiOzS
zD3Mu4iNyukTCOss0zxRXq9519940c8Kneis5/ftNEo8frQifQ7GpUm0by+2jlMzNIj3aCrRzG/F
qKwcepTRmhOgUbeM0L2pPyz4sm8FjtkSsyAr9io9Tz0s0RQqNMpVp49vODP2hCCNI7ErcEGlSID2
Kp/SpnFLHP7CT/gWgc1+wiwCKwLNo9BBaU648BKpj2mNTuwEKwFZ4rWhOiqAebY/QSIWZcuXDniW
Tqqij0dRwizDzryLMvUGOvTXd7e0wszwlcGoMVqOFVLZgpUclK7+0pTxwhLzqAsFWcmDAOdH/Lsg
uuPi1/UtfIepfP1A8/AqHcMRJWEsgKaesUtXissc/uA/ih1xoHP8b8PU2Wqz8ARiDcnACE4s60pH
jLkTZtvrG/qsAn3zRn/v1XzWhWSqn0E1szmtyNo80syq5b0w12Ddcut3mB447Qb4EmCLIQqkWVlr
D9t4F+xiW9qb67/lex9rtt3p655FYw1pMCVRT9vNu1uSN7tcOw0FqvcywfDx06if8ko8hh60EpCQ
mv4z8oTrP2Hh/s0V5yPwr3lNjl/gZ396he/K8c1Lyb3wo4VX4HvkOdvrzNkMzdB4o4+VOpsyF5TY
9JNbHvXUzNITgAFX/k/fzh6Wmrnfy4KzhWcuRo8zLc9SWLA3bMb3dCtWxVO5V248gf4nW0UOgGAL
ZnzhMf7ivD+J988+bAsCM8pCbLZ9S3VXtjZKBeYPvu6ASETZzgGqwq4cWa0a6FHnt0AcLitRfF7N
75b+V/54FnoZRpyAFAw/Yir2Iu9SMyBmrGoECNMqD6PDodmEEDF343uf3KqFXd4PoQP+pYVP/x1d
9fkF/v6Q2a2ulAycq9Otrtzo1t+0gduMiMfWgN6uTDt9pjfFQW7iO8y07OLbptkBjAis1b8uQc9+
xiwNwTgdstG8QRwSVVs18FzdX5CcueyN/250dp8hwl2B+WzaKJo6Jlhvar9YeDH1S8HUmab19O9n
luWpsol1jiUGM7jl8ZsmjPu8u7vuFaaH6ZrlzO5qbtRqYPIaTh8oPNn/Gsp6MxGASf1nHN2S5vei
Wtp3VPzs48xeYzlKz8QM/GQj6JyuJxlnYLi22iI64X+5m38/0uxV7vM2HSoFJzjNj/p7daPYxO1u
JsdvHCFGYGG+8gSxXcjdLjWvPt3plYOdjz10bZbkaoBdFsl7Ifas8FxPD+we7VTqO4NxECM9iOqm
54DSEOik+wGw4X8mGKAkD6J7AtRmNOp7QOQdP1CtNt774odXPVQeXV23gQuZ7uTD/jmn+YBErJd0
LBJcl26nO4CMIy4rT+AJtac5VLBD+HaJqGzpki4uO3MWIQJSox7wedgaybULXk0ns8On5A84eqxs
G7vDy1REXXgHLz7FnEIlnhN9krSa3Svh9UBPkhgeG3p5q2kWJgCpLXYaAEu1A4vqSjjXD/jSJTtf
cXbJ4iDyZF0p9WkwHkwvWccRx8T51g+prQaawzLF8ZVkwRdftP7zVWevoRerGCousume9UgQmT2W
TkY2zW0EhXgMoTqA3o2u/ruoNnxFIUbj/Nd9z246NFHiWAmw72mQsgKIq1uhq7IYSi4d7+yaY4Da
bxWGD9qvyu3//zIXA+SzA53DWQoa+YkSwF79W2/db1E/c9562/gxvWFLscyl9+V8rdmLDmrcbBhi
7Akij5A6/UjKhQds+vpz/3S+wOzyBUClo0flYzM6Q/XqIyk6Jx3eISvgBMaSIVwMCc9Xmz/IZhyy
UpuSFzF1bB3pJDZ71G+RcqIiBHLNFFTAzlJwNt2ra3ucPdI1Y7roS6wqx2Y3dLugkZbnI/2Ml6Ae
FwOf8w3OnEoE7nSSj159qtBi05XwdtSU33EMBqU2B5VSavI1CzUbMiNubIzga0ytTkccVnNbiUpH
0VGY7bd+7YFupN50Rf4zGPs3zFE+arF0e3+Jq/myfQmda0DBTGj4r8EFK8xMjYKgOcVRsNLRMcvN
bOFZWVpidvpJ5PdmK2Bhosot0fdOXpX/cYnZqVOijwVhsjnlmBzq/Acz8RaCsO/tcEQreBn/OaiZ
705M8Hz6eoh7EtdOIp8j4Ttx0bmkK1ZqHqzUDBLvDWYkJHGCaWZrfCMY8qHyDjIgFsFcbvDq96fY
B0lntRC8Xbbvv79t5uGpbEfetdMdNjQHEsVGc2w6jKLFS2zs/4vr+7vSzJObTIlrYuAU5JbtEnfE
BEvp6jtpfeZU9vXn8nOU/8u95SAlR3lTNyFXCGXvmUOno4jQ8A+GI5KJu3TQ6mk67JeqECTIIKYa
mhwEIKHYNSK6GUWy7wPzIwiYslF1L4DgM+rKvdRBN96rtlYlqqs1SmPXUBWyilB9DNRi43fFexlS
TPXVN0JrDCfyDMfvRkjmcTBVKT9phmIq96GzYFo0lk6bQp6iX7ojnzP9862CcJSCkYLqJhh6vt5D
QGVa1oZ9cmyGANi92MZAozsqIrVLv3yJabfuh/BY9d27X0JXyitXGY0cdDtsv9OcUI6ur/0wOBrH
wNFRFZLZSvFaqxJaeNpd6d9l/Q81fh8+WYVPIYqjKB7baqJgrjqyTbAbqwYAehRAkh5gnYjve6p/
XP+c3/wAvqaOYIvpmNye6I6+btEw1MxLtTY/1vXOg6+j4VLa+Umj8+0U/y4xf5mV2NSGHiRGR8zz
7lpxX5Unqrv5KgW+yW2BUBu5ZYh3hRynt3qJ0f/bNfy6wXk/T60kC9DWz48yVE5j85531PUw64Bq
9fWTnNzZtW3O3uycJpyBRz8/+l1oK/1zBu2+hC+0F5YWmbltNIx4CmqP/NiFnR1Rz87FndqxhSj8
W8w2O7OZ5w6yBqLYIbYi5VPKC5t0v0v2RJRfWtw4CsZrpqm966f3PSCerTlz5ZSGsmpyrNntxpVi
blPlmBE3VLdpbkVugmyndUl5M7LHiNlG7SY+6p5LodDkKa99w9mFT1qeCSFgLB5jAOR6bsHedb5u
gO3y+G+p/Lm+6U/aiWvrzTx3l4ZgM8C2j0bUrcI6B3H6IJ7LNN/0YPM7gDBmo7XGXVuAWt0LMB3P
WAOuCKmu27EEbYa8b1nmBvXg+JF3Y6aT9I5mbEnAHs1Wg4Lo8K6U5TYgxdon2S6qqtA1sglaA8wY
uoCbIe4cwsdjqHuWp0DMo1C3zeCt64oA9Pw7AA34kKT2JONQawvA/e8p5uyTz3yPyUuTtHWfH6GR
CBlTtsrkk4qZW66kIDZLNlGs2JAoA6DbVXsKwqw7HWPEgXlSA32Vh+2CKM2C1c9r+GiBQkWgxMen
PAeMHNo3AVjmB+mmUCuu/VU7FOBqzt3rNvC9EP55CmBCVXWiqzCvrx6YMbOlALzkR3Ti7LYbQHfY
ghistyuqWTVCb1IIR4+O1HzqyuYl4HxV8GRX8wFTU0P3khqd3Yv6pqCQZ8W8rM/Q3Ixpmj4VGgYi
9Ap4ckipXf/V32OO2a+eWS7I8bhX41k6BofwPtyMqN60dv8xFSMm1Znrq2kXnDiwY0QIbmqc49X7
ekZFnhG9U6vkGAYA0oeei7GWQ6B3W/Cs7NW4BOJSdzqlv019FluB6T+qsvgDad3fIojWYR0fVdAU
WFUF0joPZHYMsmueXCWKd9NSn9ghBjst2gIJh2YmDFDVF2yLTt5/dtNNVegMWY3B0RWfpYzUoInZ
U8BjMozVc20zTkPx/kOSP3Sdv/NFvlOCeFeF6knC+uqU/hIq2AlGUuP1b9PEbXRqA+dQAhrY/5Ae
uj9Kt+mC9JYM3ZsaZBGwWQRUA+MzLavISmrU8gd/z83mSfgAsIyNedBosBDkfk+tODEp5SbVqc4N
TZ9Zr5aZaJR0EEnIRXCo1JWOqd2kOjYE+ET+Xma7wngFd5IdQwGPdhiq1ug2D8kqEvFKROZO0W4k
1Q5gGHbVsLQHnt9hZoFFy0Hy9EvmX+D8l84sNo1Zq2gNBder1mxhR68qO+QGQX4dVY9pnb6obfri
5xUopRN5gxLyQ+JjvCEwvFct5BtpyvceU8FWV2LuGb66dFpV+yBt8mRq4b4F1jAp1dvaGMBaHT0S
0aBd7Rn2RIHFxc8UZAyRE4FntBH1pgnwaX2yqoBNYAw8t0hfdOU14hF6MIMby58x6uJmvQk6p+nd
gG48tGeM+F4HVXVd7lrvZfQwkvkQFaNNwD7F0tXIPzDk4hDtkXjBBoROLjRonjIFo8lQMpcFJA91
w/Vaza5jtstHETsNkH3OKN+y3neqLl3JUVUxNhVuirB4LkGuxfX8ph6gvUbpj6isRqsncmtQfMt0
bP7oMrb1gcGcK8tUfDAvPMfkzejYKiyOsGhvACa1QpESayYYBp1IHLIYH/cA0V9bJajNo9sljl0G
4GYYbtX6jugnGQNeGWHuBCINjfFMQcwNuQFrMHrHoD0Uq/c+ZnYihHBhqkJrGzDkUz88Rrp8MEmz
B4Xez+ve55Nk9KvlqCrQMSoQu1TQbzbuSUEUvU7VY1/K2xG5Ds4TOGErlWCuK45BE0CJ5EdGBzsD
KdGAqjUwRyrC98B8RYXI8irMYgAGpWpPWn6bGXxVQlc0y/2VjhpnyNINa+uHyP+jMdT+KvJket0d
H4Slahsjjxyk57asfnrNTwzEYJIvAnjXwJBbOXyUzarwUBmFPmkRldAoFXuvqvaV394xlK91j68h
ovXYBQ21oIi2xDb5PRz9ejKzOzXUeoUxBkUCkBftEw1ye+BH8tvTwgf4dnO/rjKLEzK9Qd5kqPLo
m8SiobaGQN26DP8tSoB/WYXP3phMFSzA0yIRjbz2AnVgqD1d38d34q3ZErNHoCdkHPzQkEcUfZ02
WVXx2sPkGRAyB9UZgq0v7NA17W6Fyq9/1EtoIDrEynUHVY2FJ3X6Mldsms+yFYUgKSONKY9J+zvB
WQ4F2RZVdMyLYN1Hb169EOpeKBtMx6sLDlgUhW78bO+J3gVQvs3UI+qmEO5Id0Xe2G0WnuLU30On
r5xy/wHcRurzUBzNFOxz7Y2KubMyr5y2eQljkKtTeiDsgfcpotiHtgrsyAT7mNmtgAq1+/QmMj86
2Iih5C7nYHepQd9TmY1NFbDoG0P7At3ghfjt8hX4u6/ZQfLMr3MSYl+hAOjQewwFhwtdcEHfs/Sv
h0fxNc+6jUUBwlhewANlA6RUA+KAgWGh5Pw9+v26xCyzRGySZnmZgA0GwwId33njWlTUUsbXpN1V
8Y6Zj9dvw4Xw/+uK08mebUqJEqmPLU6uXdFV/lPWN8263jALvT/NMfo9HpRNYLjS1haS6Mun+Y8/
n4txMaOQZcW5PObjM2u2WaRb17d22Sb+WUCfuZJwBEN6OuKehwGU4gxfxRvlv6PntXCE30Oa6QT/
rjO7U4T3HgkVrDOAkAkye4cw3MvOcPKEbE1Pd67v6lMq4YrPmCtweTIbgjQh8tiMck09tk4QCWlp
veE8OYCmba1W3V5keLArv0mdOI7vldrA21UGwcps6Drjv+Q0pC1iywxjcEVktxLFtKgqNiVDGJ41
ARDJEKK1qa/dmILafAjXI1BxZUL+iDRztXRxiP17ZP71EGd3i5oMFbmeY/ggWWlIu4RuojYZOuHg
2STtLcr0jSRvA8Z2MfTkQ2tkKQX83vT8+i7ok8Ge3QSDxxESNj86MuMWec6j0Us74gA/JTxyurKz
1fiUDg8MciHhwYs8IADbhfdg8TfMbqPwPMPwK0GOI/tIQXrFws4SGMZBcAsFxTsBBC0GZEJPt838
EJFTwIl73b6WrHlWAUolxOMg4CiPLBbPDRjcsgYyfb04yFRd9V3z35bjs0OXTdO0ndDksQPPitKN
K+R/q9G/8wIJPrqlmebL7vWfqzpX35Rg29Ib1F+P0KsG86/wrULwbVrf6DhnguqLGLkAmVGzcGmn
XVy5s3x2qIHfqVkN3oyjX4Uotyt70IQsyGJ/Zwr6ar58lgNGVdb6sQfz5YMO7YHi6KtgbaxArfdq
4roHCXESjHhRUaJ4k6/icNwMJN2GhXzkIdB/aNq06uDmstlet6ilQ5+Fp4oAR2LW4E2Lt/pK36N1
two22n6xHTz52W+HbEDOXai6YSAV/h/Szmy5bR7bwk/EKgIgQfKWkyTLsjzF0w3LiRPO88ynP4s+
dToyrCN0/32TSiUXEEBgY2MP3/p6fiM+L3yO0M6X57gyA1AbeTVcTT27V+Kgt5WyRoPkaEXbgRX1
1irQmWcNULsxZhOAr858Spb3pHqfILFaqr8JR19f9jEE7XMaHtq8dAmoGvU1XaxNjbdjU7zRz4Dg
jEc2M6OPUjN7By/xV5PvoRGDiicD2ab0Yy74fszQZtCPt5WZvEJpSeLRnrcaJzMXDtGQcmivZikg
UZtuB1DisgcKqHbBd/SqDfuAObckUcOzG/pkRMFO1XwupqHKUCTfvnZINS0ygbv1RFz6mMKJqYNa
LfIOA/AmsRsU/6CdwDaAYZiIrLZ8/a2XhhIODo26KmfrXOqx+k2qFghHdINA9eXyMTjvaZ2smXAO
xnJkMfgAK1ZNmfaa02+WreVp9vyCOESQ+qpf++kxdE2ZSf9e9LmahpOR1xN6crOBLtXSkmCGXZY7
i3E1g6bWEdQU8vfOugmK1xVWxLUr2gEoYbR2bdXXCpPYQL6evwvrLD7tprSdibL+Cq1jfpKpmxIl
043pJ+aDNtbHvrvWi61aFbdF+2yyACI5w1VSZA9TMB2LDmIX5pMaxvueF267Ss71eLEZ9X5oObp4
ENuqQI+PwHYwayfuYpcpiq3CEIxJ47SUOmYJCiUsPQRfhoDZUWPZFAxOlPIfwmR0ahSEIjkFjGm7
jZUSbTdT/5ZRltqT8SuBFxDloEjTpEaPahb8iNk9VB4ytP4uHxPqd/vS8GM1fhqgP8yrAmEJWr6P
cAqRjDrQaZFVU5w786hLgJKtiTYXEyHZr9+0LNJljjKGTr88czuwwu0EIaKIcFuftqRPnGXaE5TX
Jmhpbt8YOm+sRuJgn7tyTn+DIXjYbZ/2ZY8s9VHvrzTg5+pKc4JUGRFfnOEkobso+0UK1caL1mC/
guUJIkyr4PW+D0I8LH8XM2BqfyTH7IxpoojtUmh6rCq/Yi61MIIlrtVOvelc1ZlRaTxskLna9H5/
zcN9sm0ceSnj2a9xMqiYXW0VHlbgBa2Dgh29eOPNWtTc+1AnJw5UogHxlDhOSH5/P0+nExVzqsow
jRltWvWG5iXQ0C8sRspfOSTjXUl3eTXZxNokKOVc+s0Iv9FKJy8Plv2kWv7YV4BKwrAGP5Xprpx/
jPp7Z2xCWPJu6WM7zPOXiicHxYKgFcn9oVKobZlKYw8colYcUsQbvaLRNtKWELKug7Xvteqlo6j0
NZmGvjOeFX6n8uOwBDWqrA3lKQiG4cosTXpQUqhGIvn+q2MhKg26n6hvuFV7/YnxYWOCB6RbBQ5j
nT9oQ7BFkc8j8PSlPS+g5vY5sv6pH0bKWx8lfth2V9BBTwzNV9PAzXt6U6fYY9B3TperDiSIBZd7
kD4NI7SldIZ4LyivLdKK8zNFxVBeou5GYR6HXHkz/qlRJZCk2hOS4zXSj8E9CUy/xLj68mswnvCV
7Qox/hklWsYw7gJSuF0Dzi5Xrhmi2C5LqaNGQPMo4UOaL1s8DG8q3r8NaNqOQL5N1cRWIWsd6vCC
UEChFYcx7q9nw2F18XNgAP5oOoSbWdjvsrpw52oCM2BA0rNQUzfoiuvYzByt0q4LPvi5jjceiW/A
7b7T8xqNbXQLDY9nPhi7agyu4lh3Y4ymdvls6/zZSluvTvvrLi0BNR3B9Sw6O2bE76lxbXbIHnFP
MfQNjQlY18NNESupN2YQy9KqyqvBdwQDBrdwEd2TiCD+9zSbIToNY399YLfLtJUc5TOPQspRFwEx
kjW/ISbl5nIp83oecarq8rqvYdPDyS/UwSsTKM0kx6hcfjbJnoSPiLdb+vPl4c+8hL6MLtzXJXQy
EePF6ChjR2iV7hZ+p8R/okx/N0siuR3PpPIQeTiZq2DPVS3UzbLBaKi8iZA8jum+XO71xUI4iz7q
XWoPKnfAPHPz+ePHfzVTMbHHaojgQflUvSk61Iey6TCmvztAnjXiRlEmWdYzlShfZirGIMOhauIB
dA9UNlo3fQcB+PTVaCDFVPZoxj9kI5DdR6WAwVGm4wonH+LrafrB4srB4w2wjM3l2Z9xNb/Y0XUX
nnhHBoAYEMPA7+Gq8afDMzRUUlCnn4rg6b8bSHigqFHawLJhoC6yvHSBewJfXVc7NMIYkjmd305/
b8FPl/BkUmYwzIVKG/VmdDrkaLb1xnQJcp6I63F/3kIY5vLcvrcsAPN6egMKL4JWbWFyAAC8aQhy
XOohKR6rmu7X9vMASoXRvGuV2zF4vTzsmYzu12GFdwJTYzUaZ1yCKks9w2xcNEXbbZ5uaXgfVa09
gYliGXeKeZugu603fwWqG0zFhqAhuCnjndXANag3mnIzR9eVuq+BIleK59F8NgroPBp4SKKHvtQd
3rwOuN0MQrYaHf3L05D6D6stOvlcVC8aaNHCf1CvwL+eW4hO2ZmPh+UmBb3OIRNKf2VlNtJBBQOn
cmM09WFQb+K8vh464rbhuxp7fXhQCrgLqVtPOTpdICaePev0JULa+/K0z+Stv349weiFWpXzfP16
Kd7ikW1uKj9xrft2umL9rQIKF4jbtgXcsdtvVSCW3FZxzNyWdaJ8r73+unnFohNlVYGYVp+xBUIX
aVzPghgU+P9o8Oz9KUfl42aYPB1lV9KqijOvz9NzI7aUBsEcAnONjxDAY0r6ZKspUwTu/CLZYhK3
WKR2AACtBO2EpdZRrDLVdwiySgz7ul2E992XmQjmzcoB3VJTmDedNddBmPn5GG9a+jEwiiqE9376
dXn3GOvuuDTgOuWTQxPNZI6G1enWgtkfcUNyxLvr9EVlfq/oTw3rbKS17ARUbkMxXVUvNjnyHX5E
H0n/GBgo1miRvy31KyRXOPoh2YbTR4XeQTsL3LcUegy5Bxytl42GW0IgQdepO1QLLqxfGgo6mscS
ZcRVeYSX9hxYfhf9slAgENeRnSztRw0cWWl6mdUfejwu1RG1qftkgBpFv8/mX1xvrkFw2pnBB501
r4q4n5PHMEap14eFjiZ1eTOX66a96/luhk/ejp0dJiGoj/1DrP0ws+wYUjRRgkE1VjgWTe/wxHzX
jMdyavc07/eWJdXfOuuR/b1WxA7ZMUIQA+0CsPIu8yPkSXNnfk13SA1s2r0iyQWfqUb86ikIN7PS
o5BIWbCj5vQBXasHAm6+CjQ1hYhjEv5cJUmKurWNFixMqwVkpHQqUwcE/iXXI7w6r3KUZ0ARqWOy
63W9Vr5tvb/eminsdTWE5YxXz5Rx/bVA7EZXII6706G8GNQvTNFu6+wlzDVHMWfXCO7LsnPjuLcZ
wFgqeH+XT8J33MZqv05+jnAS0MjZpsXqqkYK+QnUV9OFXpIhUKnvzJFvomXYQz2q0+/7TBIIPGu+
TkYWrv0oJ1bC1oVYeLqLtcCHKByeLaVkmPN31ck4wj0ftxFA++tW6IvleW5i8K/gl3uKdVeona1R
WG3VOBLo06ylmdCG65L/djcKd7RmJAzIO/yEcnqLO/W3Uk43jfXArCuibs3J+IirbQg5IL35RZcD
5KF/ZO227R4M1MuGgKPlytaisv4d2foLd/is61o7MvwofbR+ICZtNeRN2hd//n48WX3hnjbnJc8b
jvLHVOF/UEF37HvmU2QG0wQiVeiqttNOO4SF/rhQ6Ea2j/WoOHmKnvJh9oy0kD2W1qW+cPzEztFg
RHW/uu53BRkMikyltaROzcv7qEhtosC7JtH1gH/rJwslu1DprZMPMujg6oGPP2yXYNhSXWIUPr2E
S79KSAQnACNmVYKrfL5SHS13+ZXmjPeW5Yde86y54LY8kSewj8Gj2cIWyJsoz97Afz+TKKZlxUWt
ARak3iRMfeXYcywC7ycY/bH8aLO3VJOk8GWfQbCCXR6OWbc+aEDhPqAk3jbxatNJuFMGvglHSYbr
7FZHdQpqNynRtW93T6xmAdfwwsjm53oE1+ytKu8vG9KzTtLJEIKV6XotU/N1iAkgxyZ/sOJUYqrP
u7wnQwhWpF3qqWpWL6kqKEStKxd6YDXKffq0cRqaPcVatc2Vd4uqNsRjHuKicKZs1wShHUCYoewy
OwxiKAu8JsoDBLrcZNzT5QGQb8kPPX/5nvxQwbLUCMQFY7quhY/O1PEYe+lv7k4OsO6T20M0Fc9I
05sd4xe2NNTCZGdc9i0Em1PTeGrzHAtFSuMu7vZR+M46sEDbQ4b3EYeyQ67lPygwIOaDUt9qZN7Q
RN1e3hBn7/m/i8CECLeFWjc6Ehzpqs23ypjcBnxyQbZ8SE0ZW2Y9LN+sx8lQgvUY2xESh+sDeu3E
15zIoaYXeqsWLnMoAJmlI1vis/7zyYj0q/9MVNCuirzGgWpeTdCMpiTZDhRGkmkI5d8WKHqGOp/M
SsqWVDAaVWlRcxqxpNlEnqeBOWx4tBC5jPKjqteoaUWElum3hPtWt6/CyJ2G1M5Qja8XgQ3hKhgZ
wwtS6DJrN3V9IOaIYK65zQz+mqTRvp+LPQOMVHYcztq6k8Vat+vJY8NQrLGtI/zshjnmpr/BIw2g
HLTjb8CIbey6Q5s4KmtRer+RPxLPX8AWcj2QEdJXjfqvo7MogQSojtFHpzfcyPilRxskKpFjmJw0
vR7Cu6RD27icC3Xe8ToZWZi3FUeAE4Y4hrq9vKA9Xvfbzdpl0Gc+UGErH9G7fOTOXmInAwoeJWQX
BxInGNBKirtmBRubdzNwUVQv3VDrHDTLyL7tmcoBUOL+rq5g9sc+SwxrjUiCb18s/rBbMRiogULZ
t+bk/j/y2U6GE66AqStHha4zpBqSEtlLj/7YcZCK250/aH9nJRhwHVg/o7E+9wzxEcxwuwqaIO4q
4jW6jb1ifjfQpUnd8vnyFzyXb/6ynoLpJnM883p1zwiUYsty3Db0rlICtG//LpurNG5/R9kGTbnA
8lWoy3gM2juIJUr20fkQ6L+W2VQF2w3Vmo6TNaK+QCmXIDtR6L+TnuwUOto5TI9VuOOw7LoQYYKo
3qhhKrk8tMtb2RQVekjQAZfXTXglMk83c7fMu6speZvMat820Dlf4bqaG7WQw9D6fTN0SPxc92CP
qh88+jD5n3qp9yCgOiokmps4c8nQuNBp8ifUZiYW9VIF0jV4YdYjGCrkLq3vE3QFcAoxDHP4UU/X
KhpBYh0ci7I/dknrlFnlqI0C2ctll2mFs3Zj6tc1ymOssLtqsmbD4XBItsP5m+3/NqKpCveMHnIj
m0oswzLUPjqJt2X4OvW5O2OCIVpq1/6U0Q9QtR+qhTejhyFB8+blH3Hem/j7GwQDaiidNSWIT92g
pXLDDOiL9OzuvxtCsJTaMOp6auAC15QHrt8iryCzU7JJCKaR8IIN6WqLVxeheyyGDX+vD4HLDvxX
gBcx1J9k1lg2pGAaazWaK7qGJ8OMQxLsJWhkQtjnL9a/X0awhktVANK9mil8+Ls2H9w4irZt8WZM
3O3np8vfSGoUBKMYGy3NRuXTKK4iz5kbvnX7xqN+6RujLWuZkw4nWMJeIVTt+bonNtqf+VA6uQMF
WSdA/9C/cVlL7I1YhQCoq2ks6+RQngXl3uRnPKLkVwPWVhm8QbtS8FqXrOe65b57rf/6emIRQh9o
RUMjbMlG8/IcFRc6+A4dPJNq33lLugv6DUM3orzkQrJtPlf+xB+brCyJu3VjlkCuK8xAly3wX79a
kETQOXF5lucd5b+TFIzH2MY6PDAYDyDkvMBINis+gSTzkS7IyuvJVT6a29KSCXHKpigYlGXQ8qip
MGwzJLc1WnKpEr5a4E1az1SVBNgk5/zTAT1ZzqItzATiS1jO5relXWl4Yl1eQ9neFAxJV0dx1gbY
KGy5jcx63/S10wbz22wcFfYRFo+Xh5PNR7AqTYKi/3nCcEkFlCXT7DqUmBLZzhcsCRR3ssWa8XUG
naDjdXLmuXyBDrfshK2b69IJE0yIXnVjx0aME5DG7wagxjTLG6Zf/YiyS+QEtMFwLQ1OQ3IL07ZR
+8jvs3+wmuCfEdMyCDfx59fnR9U1HeKq+A1dh3IfQMEsKtkeZ2vJTocQllNJSGf0ZF1OxBYYK9GN
OTuaWawQhyikjoWem5DchdUS2f2kH4oanUUtvdfS2qH98toUilfpjZ9p7J98gdOfJnyBhoV1DKEg
XLuRAxRyQ+zENXfQ5f5jmE53r9rKq+xpftaF/jumJTqvzRDmBfpv16ue+NypnS7Hy9ftPBRxuUW0
1bJDcpBeV+cM3emoQgwCUd02LlXMNOWmXQOD3kHIr8i8sNgq0R2PI7SCgFceRBC2z9DKdRsHdxCV
dwpSeh2oKaHVe5qhOKPs3l6tg3gITn+Y4EK2vdqgOQQ/jI3JTdXfas0HX2q8BePdZbtxrkqXno4k
2vpan6MgXj825EMT5nYAY0MSCl+78TmCFajD+Q091rt/46m9PkguTXK1aSc2OKhKBgIEvjkkdtCA
0zpJjYKjwmuWfVBvyxGib7EzDblkyudM5emMBa8SrSV9j24f+Chh42jLrWVG7uVFPXeRnY4g2n6r
VKNwNZWL9muYpk1SV05GISiezzdW2XqXR/t/PqHBqc4tFah1YUJho2hRlan/W4w57dY4Cbh6pRO4
g5M+ourRUXFm4e1tJAOfuxJM9B6Ac8Agi6ALZhK2SSW1MrafgmLl/QLtkp8oSEYdKHEaG0eKg7Du
y1z0s07m6bCC6SRRQgpo6LWQZptcwORzbwB8Cl7my3SQYyDOxqJOhxPMYZ7wDOiLpf0U2FUXT+t8
KIwm7grxRWChQcDGjSbv39CtP7ePTkYWK8ghJjYZo/U5MhqctxFqiI/r0QweCIKk02EBb/A3pMjl
tNyze+p0aMEyZjRn8Uj1dY1nj5ru8BB6qEwDIgRYUn91cLlX7FKppvDZ1O7pwILlW5KepqzAx10B
kc1xVTHO7NHtbtRtvb28f5lsfQXbN1tNaaUKwSTLCOnsyS2sBw3lYz2UUcbXdEF4GEG4FSQRLJar
ZalnAp+g0C0FJSBIfuh5Y1cZGhiyTZ+/oWvD6fAQKfVnpUJZhPExD4cwA2FTT26GEQHTmTph9xa3
xxK6VGyBxDsK4mpe7VK0wUps0NkbFZw0QgCAAtHUEL4gfn1cVGHaHQ2rRT2vuR3G20XtHRWiqG3X
osCCq1AKKd6rsAIagG/1WAVvYt5DiUzyW77ZCQRxT6Q1xayChnxqrSYhhGV7C3q8oQsVDBttcBJD
+O3SFIYRZlyCxUaiMFWPKhhoFlvQA6Zf6d2brvzHBAJhJGGT8gI65EUOglFl7dYivKa/D4CFuLw9
Zasm7E5mtVVuNYl6rBA5hCYZ6hkBFYXc2OVhvh0CYS7a11uYtyaf6LjKGMa5k8d4yWYvJb3lGsqy
S1khiWxO6/+fXPnqoE+qEaPEMOS9q7NDECHPkf68PCPZIML1OwfgIU8dthtBbaE1Lm4XDu6cyHrw
v5eACisnXH9t2ocNnGWoesUDBOcsuwm9xQAqiCpO2e0MKNepg52jLury/L55rcK4wv1nDlkzZxZ2
n0m6TdWCSjbtq/p9gsdMZtPlmLVahxJjKTtcwi1opCRUswVfrp7eekAU9NhyAsuwh/Dj8uzW/fbF
K/w6O00IY1dqu4wKwSk2YsXNgJwxZNqukv3xyUc72YRJZFQzA3rimNAnHj0QqPiRVBopks1DsBFV
BTWqWoGmq7Zhvn5dHC0PrONHyEtc5w/JIdopkpCGbFqCvZhZZ1A6YOEmfg8IFRrEfi9lKNl73x0D
4fOs0z5ZPIhsNVGnQams9WYP2hTzO9Qb4WqiN2MFSKuR3fyAerKcDS7ZgJpoOpawzy0zVhHXB8qD
TF6KGgEDCYGyksl+yj6dYEAsq0GnigIxsbiirsL3YbNIlvH8t+Ic/Cp09psia7dGq0kz5hRGN4TC
TsTdNnjnReNdPkrnTfvfUYRv1ZR1Z7VkWNBdb0HW6NVSDzNDJT76gAZZvOv85/k7lvB5FMa0pG57
KNj1z0deTLsOmjq4TS7P6PyX+TuK8GX0Jc6WhKj4MoXmlux6icz/8ssIRj2xsmlWwWM7LouvQdVN
7a40vZEMIlsswYIjwJUOPBuXYzHgJRGGCJBjG1C41KElsduynSbYbV0LIi3SsWJNhXwyfSrRraZI
C2Ulo4gdNV1pKPloYEIlKkJTlrhlptnos5Gsm2wYwcMzZp03vCTLMVi2ZRR6vDwO0h3w/9zr/9pk
pmC5x55VUdtgydIZQM6lsd4MtIEF7IaV7S5U+g1n6WJXgWVrgHBd3uCyGQpGXImpaYQcM0zRIdRZ
eH011MvR2HZ5GIllMLWvVtzKy1qlCCMes+DQBHfVoDhxDQEe5TWJpNTGb3Gezyvj73qucz65MoZW
RaamghlK0WOR572jpTdK+zNOrgnSwTjSnrIU9kzyzeVJSj+kYC1aNLwES8tWazH6DeTd6uonG9Cu
W//uQIdTlcAzktSr8vfLA0uOtynYkNiIIkLxADkmqLmnAMgEAVLdCIYgNby7PNT6oURvSbc0Coin
StVvKXcN4btxZs1y7Ah6uq3ZrpFovjzE2WU8HUM4D22SLtZoZcuRdv1jG023Ufk2J6VnVq9NT6EG
wnYrmXvoZAUF30Mv2DmnIwungdGEBNyql+NEovc4Z48sK+4sdfKBqH81UTk4c7S2g4B4gCTjrmzK
o15yX0d7O5ktj4P1d3kpZKstHJuCGHFesXY5RiBua/EvLW/+gbk+nbFwVoimjmgjwQhm/KKiu1ZJ
t2Yj6405tz9PBxHOBTqGy4FNGCRj3K6XcBOCAQKcu12C3nt5xc4ZmtOhhKMwEdYDQdvh+hnrg2W1
OzNBTHBkx2AMt3S0nMvDfRLkvp8Hg0OKE44VETEBUIFF6GqJlhWKsmfz7HT9QWvIdkHltBMqkFdR
SH/Vqeph7CgMArHmB1z4P8tqeanbCTWVDTqFS1B63Crt3A74/gjq5czM/N5iW1A5YCWDyWGz6TVx
As7hXY3UQFwv4BWVM7rn1GvFXO4LxfIjaAHMoXJtQnfKLqb0EIAsz+F5QUzUb9MQpEYIlaOS1eTg
yRmmXXUAzCcPgY4sa3GVqI+8b19Ck4PM0tE918fUGULtGZ1TzwmQSANaKRlay7MMGZoIPN5U1ip6
7jYCcf//VlMEHmRahaqELoEzlCi7djE3wdrCSokv+WpnjdjfYYRrna6yEHUaL8feAL28ZhsFnOmZ
pnYihZ+cP8F/hxJsmVVPmo6IGfaHods6zVAxH0iOsGwIwWhVUd+NI0JQR55TJ2rvU4N4l9frk3l2
YZcbgh2a0KPOpxmzmCbQ68EYXtB20ap2hIKjGUHJDC1Y7Q9dKdCtbjrx+CcjYGqZoHpkjZlCsT1y
+wqaTjndpdw6GOq1uuB3Dk7DW9dMQPzOdFtj4IEUuxxanFkZbFhzR3Wyn/G4K3U/JD/n4kGdfmfh
e1E1VyGqf9B4ZhsJeENY0lZRDjXB+zA12R3p2ptSyX6iJ0+zUeme4/d2mYf0J3r6I8mt/xlNFBcH
rcuo87AsQ6Niv7U5GE0X8wq+aLkv9ZsAJbXBwLy+Vl2tndy0bN6KrPmZYjIKj++iGXnlMLaXijm9
uQ/Yrgyz7VQCLcpHryQ5hHQHjyahy5fxmYQmCKnFUCEPjdIzJD8Aj+xLPyheWiJxI86+tU9nImzW
qYGzVAe43GvguzhCtor1Ow8eyrb3oC7gBM1TArJVY92TGKwF7SNWiV0U+lVgUBssecm+/i4piNsY
Bbm6BmIYgaavcEynRBtmSEZCkLZonDIa3GlcEcsAb+S1a6mBN6Y/QTrZh2nt6UaFuDcDti16XLn9
k1KhXW+0OeLhBVg4Vp856OCCsJAu8Yg+odbi9z/9mcKqJQHcIBak7CZQiP15Dah0M5uanSnGvbL0
zMmC1CvG4i0jNLEztO2g0B49NBGMbhp26lWpoPCeGf3PhKD8V+H+oMbOQKAPmsy+pvS7uQy9culc
KzZRqo2eaQ3nK0gsN4UBU3PFn6saR2L4SDvQ7c3soW+44tRF5oOAui8oSoR4tc30h7UGMiLkSUVn
wwT4nMJAs2osDwUIxy79yIJpo1aAjiZo54wmp1ASx4TMOG6VTRnWXqm8DyYD76O/i1b9IEjrSFbz
u4T3+tGhI6gTRimkmgWHBDXgeNhlI7sxtAmwJOo1A241NGpYgD4Obh0cizmxteTaUiC1Ta6j7NgE
t8OyJyi/LXm/T4L42Zgzb9BREMrmK9QQ2WkzA2+SuVo/enp+mxYDUidj7MPJvEqhQlJS6xVa8VCC
imY/L2KgQIJd0qgSb0G01ETTgXXX6JoAB2NZ7GrEAyimZT2oh4he59ikaSvr+BY9rc8RAMs0wPOw
VFOEfnbMWHSrLBF3MXI/JkcIooOJjg7W7vHylXDWVpx+J8GnA4CWD2j1YqhbRwarAkZiBtwpszU0
raabxlt6/D1XbdWltiLtXjnnKJyOLrh5esr5bA4Fu6nUZ8KMA11qO1qIhGf/vThf2Izm15dkXhhj
qQw42quoqflH366co/AWkj42jpVUM1T8erhEvux9IXYSGQGoeEbOUCc/77TEcHr+ixOsHkqRL38+
cScKI4kZshF0riZPG9isbtyUuEfJMElO8veKo6+z+QStnjzDmy6jSRDW+Ea84vYELL6+QGaRr2pH
YMuE3M4IzJnCdiYc2ZYEbosUZWOENkSmfRMQCexjkx876Tk8+8472T6f1IuTnzZPkB1qO/w09Wp+
mmBoZhyTyK4dxak846rIQSSHbC2kpaQUxTOu5+nIgrMWQb8i5GjyvukN2LS2eiiqfxCWPx1B8NWi
YMZbZVjnFvIXgP4dIwivpuzp8gaSHMBPEPbJCsZzkSgm4tbo0K13OYCy2QCtTi2TbaJzsZzT2Qhm
piI6n9Eew25G+piCVLHkizsvt6S5bTOArzoDfgha9zSJKyQ7H4J9qdVGL9oZ9oWOuD3w5knKwL+8
gt/LSoTzIRgXY6wgU61hjJUqqVRu4nMXZa8OgEsQAvVMyeUjMS5MMC51k+VBu3QMAKRDXRVbw0TR
X55skilzL89sXZxvDtHfK1zMqIWpVdBWhRmLB81VEqjyABqAu2Dfd/oG9SWSJ79kK4rptagpqGEo
WMdMi6DsVbvNvKXd8J+Sw79+LU3w8tJ6ol0K3iG+VrxNr9KNvoGom1wweDUAlxZPMBCmNaSgyuL4
Tj6/Klu78oPdgCZFA0qNsEfyPJds+QR7US1WxJIA+4I1h8kw7q18vFaQ6rq8JyQHSsymJTUCCf3n
Zo8ndyrIddgHD5eHWM/LpZUTTEWnaCOvV89xHpNd2YLx02de3KEJK4OulIJ4oWRLyFZONBJQ22lV
6BrdNAZ4n3pmmxZ0z+WtkevWujQxwVAkwWiNWQxbO/mQnln2bJ9uWpf66rKn23Erq1KVGArRhxzD
eV7ohJ3O+tqe0Ds36S3kssxdXP2n7qrghogIeVLgU40V9t5KCI1Q0RCMAdqxGwz7n8tSfD3AuvCa
DNXQVOIJB2v15cK99aJ3HrZ7WnphcuC/IfsSe5G/HrUQrc9Q+Kihc3M/bNSfsjrG7woZwk8RbEms
ahSVUutPORovQMPmlhPHUAgCLdth8DEHZ3QzEI7/TMh0lzYFN9vYD/dQ1nnQ7i8fmu/CXMJvEexN
w8oS7hZ+S+cOLknuofiiKZ4VudApUju/gF4lRIZRnuv13XZ6MpHKtctH9sTI1tIe6VamZCi5PERK
fNQmw9BFsObKOG3b6W4CEyglfsBmMDAkxIPz/j0jyHFRi5tEbPvt1UVTwxIna0APPkmdHHgZN3aS
G+JBppc4xW/ZLfy9TG5dbwORKxOPW5OL+NSs6aY+1kPtxgJwOZ1AK1LyfWKmyk6r01vA6Z2V5zQp
gFuTxOsicz9OTeTmZv3YgDx7+et/89HxXsQzVEMqB+9FhpQZTM+JGzfEQ55qBvL0IzSRwfx1enRy
/Mh/aKg0bXeFh7LLG0g9OeVR5ghjlQWzJo4t2GsFE0dKRVEPoKpvI4bSxuVjQYSwIZHP6V4vwaa+
NqLfPYhQFlo5iwLnogOaoGoPYx45Or2h2WYBU5lmQBKTymEErZYvo9JtIXXgxCCUM5DdojxyR5p6
w5xsW/rTqrfmmGVO1iIqEoFGV3dOGqHjZ97XZXXLiOZZPLMnRMEN/c0ANRWw1H5ZHB0xygn0K7JT
Wewq7XM/5LZqznuaTFB6qA8tqVxiIjhKhl1ao3AWNZjjkrj6oG+jEoTSNHDqAarTReWP44GpKAeH
cFSdd9sihmekAdqrBJtFeUQPqsPy0IfQVJ1ysJSLqxjhuD5p7dS6nqLCthLUdiIvEBUqcOmam7ZP
QXyXd70XZ6jcQ++KihgSaj5cZdA3ID7TGhJWSCYUEOfSIH/KejhL6WtYPQaD6gwDsKVatMp4PENZ
zR00w25pc82GJzMHOMOEJNGU2Mag7MbB8KzxYQEHMI/L6yq/W6MtPMq9MCtukE1GJ7npUQiQthGI
sWq9y3jmMmjYAjF10yB3oOigWhEFagdPA0l9qqHbnbUep/M2MU2/SRWXZoMdzb9pnAAm/bO3/sTz
nTL+KGrmNVm1y6zCVvPAG1IgctPgtif8SuGJP7aWneatl6KLIUorhKBTpM6M66yBDvJc7MCePbAy
2qhlA5ARKtSt58Lw4ew7XfNnyMwIynjECU2Q3TPjurAC14TsWKclTqwCdNaBdM1WEPRHSBD2oC81
9LHz64keGg6pL+tFLWpHJ5U/6POBzPMhD3+ly7QZyv+h7Lx2I0e2bftFBOjNK21aef9CSCqJ3nt+
/R1Z5wK7KkvYec5To7u6O5LBYMSKuaZRXWMF6dZfkprVNlW+sgheq9+XkmRbC2kBss5qG504ugtZ
Zm3YuzXmY7IUep2obQVF9LrpUVzbaznvfLP4UqPOnYtkYxn1IYQ6oiQE8tS1k8nEIp76kfpDo9a3
Rpt4a/3RW1iITKUXNdd9UW5G+j9TvE9a0xMyCRgVEwjsMtNE81JQtLney/p1qeb+qN/0ibyrG+Dg
8MOcsJ8SnsZaIpfqqWk2TdvwL4/bDlvTJBbs0ZDskZq1YhUX2FTH0BGn5I7AMduQMW4aa5fcQwTJ
xUbmo2yaYSdElaOTcVxXBnk8XyX5DSzDLVA0NUDvEjOUOUId2UkB2Bm1d4ZU3Zni6GLaui0tssik
bNfEIpnFQVo/Tta9ObUAvQJ+kuFtUnwla3md9SPqrdQZrMQxSpIiVemIb+8uJ5VnHZZdIgI/FPtO
/LUKv6A62mQV/Pd99p9T9jcuZ1LuSKJuoTY6u3yFjVnpEGPEI7vAQ1k4w9XJM1t1w9fe7tzisd2n
zx077nAv2nmg37WPBul9FxUU/0DqZ7/jd+v9j/3eGltriU6/o/PCALXVfXszPVLm1fdVoG/F+/Aw
O7PXOxCRho+Z5MmL1eU/B+D5Tzivw1IVyDvkJ6QHM8DUfVd/RFvdPZnciVSzlafc/PfJ/8cQ939G
/A/sejZiO01J2COPYfJPlV/n4E89iwhM0QrrXLhlu/LFvWF4y/OlU+4fecH52OelHjS1VjZ/H7Ci
g7+mk95rnhHMQeI3lwzUzu9Yp7FkCH465zg1zbmKUCOJXYoHvGHZQA4p4uvXBmlOgs1ns/qim/0v
3DXVn14ngbGypoFcYkpxfrET4yJd4mYVj+2Q7HgHhzQlHXAotkUiueUKLDwK9kraZ0M0Uth9ilAc
VZJ/5I5CO2b3ExJ3wpZGJJJSUSlBTG23Vu1mqdOgKDBwoBUlYCxuqqNtFG+GuXribBEHadL4eFqE
G3PcFv0hKTRvqL+tEKvCGutuDqui4uUK611OPds1YNSW7syiGfTJjWlWBKrpO3F9UNlaZUxps/JX
IlteLeg7XX2Wi3taeYSUe2PymtSYJxe3s/qddiGnbmnrxTcmnHZej0HZ1nasPmfUAUIzeV29slNT
NHcCWZWxvRBKWqyvUR7vErZYIcu2Tdw5DVKwuWnsRRG8qhi3jWEdpYhDO2MDUzyRA0OQJWwraP5l
hyGiDhOLICrv+XRsXRmcrrhPZnTSgcK2vgjFVhxfxPQho78j66FblfQx1IfTBDeEZ055bGvEZaUA
WvQTFYENGeJckb9ggFEbgt8DrZnNh9Rhc2AAhybvsrg67Ma2MN6r5UsFYUriEGu35Ns4UzM7RNk7
Kn+tw86Op+8sawMK95dBIdVzel4mxa9UjSYiCQmtaGM4ZosDpCstpqGFVqtf7CHT9lJHwyZ6CrUX
bWKrzzcl3ZqpuF/5u0kpjsb83eFXoWHoTDBnYM2CP4lcz7q3U2RszlHGCdGVu3mpnFLTHRWKazeR
S1nehqluV/im6xHdVF2+zSxlm7ek2+OJUsudJ7WCL5zKOlxUQ3nZ6y15bBjaGwMNRi3fWyy66nQH
gGxfk7erVcNzRV0mT5Zbo4QS8Y8PNQ7fo7rspoTZ5PaQgFWv7bMy6I4opTuzJspznn2B+I2l9Tt8
FQsNo59R8RP5fsxTr82w1qIJp6pXY1tvcYgqjdyJ17c80a+TbHbMtSUW57MYUX9icTIWH4v2tVo3
Y3fCzL+HpPXb8mHEwKSzuJxpV8opOWsKbQHUox7gn/0ycKrLsW8NtYjgUHy/MfZvu36zmN/JsDhy
K7krjBFzvY+pcEbLwPKIjUrhcKZVXaNpQPSWzPNRas1AX391w/dQsIUmpc/63co0CoXJDJTyvsM5
Lsy4wX+q6eJx4d6aFM/TeL92kje31Y1RTH5dlpu5+B7xXTGMm4XI1kXVnZa7by3dpyisNWoAyBhD
Rjjfqh3nTghSQ/pWFJIS2SzSExdytMNkP1WpU9bP40odvt4pNfacM5hwEjTErZKjzdZRmk96dIhl
DC3JiLXKwu54vzpp0qNMdO36QMLbjR6nXk7sySjEtlDHeKCWW9SwQWtNnpCqLnE83MJrbTMKBDz1
VxFalZbPKmwn/IW8ssGf0dJ5+VuZl6m42HAL+mhb0guOEU4xfo/Tc65JWPfh3BC+ZsJRHb4nYTeM
sZ0Qet7OBJsqX5lxvSz1ZurdqNomPeVsqTlzxU5WNi5N2yXtvUiAxtTvkmrTRqabrO1N2EPsSded
10k2QoagG+8Sdr8lul3718XA5i6Bcriyk5ILLWrfmp4juQk9UZiCJbQ8aW6uxxbFD1m/s3AndZwU
qlcxS1pd+kY426JV2JF2XUjHU2piOhSOVqfXeUyyZXnyhVCd//uB/deZcn4zLJtKUlVjObbdVs8M
J83azZzh6DhgrjQNboF/8EBqsQZbhNownhK7GS17nLWdmcRbYxWdcLjU8bDO4T6OV0M2yYThmDP0
fxJhEkMQJiT8C0ANvv1y59dpwU5Zwc8ytwCPjhIaB6G4RR0L0wojofS7w9ILmZ/Jbq9OH5Fw1xmq
PfUL9tv5k9YZX1NhbVOd3AONjUkfHEN4lFj+Wtrfr+VA25ZSvD0ZL5N13bwjX3YM8jsMNXO6iC41
IUJpdNPnL/lqOtJg7Y0M5ChPN03YNXZpkdicSF4tk6+XGL46qQfT+KT75axqdyULI5uweRyyxs51
2dWIWl/Mo2nMZGrH3iyOQaM+JebbNAHMYdioT/tatw5J02C2uj9ds4VZDKb1nkRDJyoE1+reNWOf
hDTis+e+k1+RT0ROMmpblUAaDW+k2uoC4r5atd2r3AoSZfFH8mBzDKKlUryB9skJarpIZi6tqVOF
/SeIevb2zqllyImRRVadeBRb1EoOdmDrS3eV7Ux3ua6ftNv0SnFIsnnQ/fkYuRcd0H8e/tT014lP
oyX9N9Ci1LIltVUN2LGNNkNQBcOx8NZ99jjarAjswvLdsqFlH9NYvlSE/rhwLVVUdc1i9Z43SDIj
FcNkMdcjazaLYaDk2yl6vfDN/oDmAKL9Z5CzQreuU4w3pVw8Kterb/hNYHnhhrKEsrN0uku41U/T
qSimIWFTKuMReYZbRZg5pgzHI6n+CbhCID3ioDnuqZu82aFuIYJ6217pmzpDG3TJOeaHStv4c/iz
DUrPhayJl3U9DkAZrfE6zo//fTqV82aGpLLDSBa0JwuFvWieYf7rIChaOSny0bg2HUwJn7RDd6Xs
dSd9UHwgl03622iuO2inx90Kt5pTejh2eJ9E59o5KUzdR+XlDvWK2zr/i3CDf9/A3z/w9Od/3CTL
JCfGMucHptv5MHnla7ZLgoTAR4IwNFIVOA9Pqu3KzfzLGnn5hEr//TX/Nfq5QXGfKEk6hqJ87F3J
H7lK5dv8V/NWb0mYJhqDeagI5vCQ5NZOc2Nu9D2ZRq6y/e9v6R9H4t9viVXP5cdSJck8W4bDFE1F
XXSY5RZlQJ7aVinAHbv1ABRjJxOwkaJcd+mvIu42BjcydmPXMvOgSBs3lg7EKpMFV23rQXRinXI+
Ve7/+y/8J8329y9UuAxKbDyQ208T+cdrGq1skmSF16QGkp9vV9e6Xl2E/e+qU/vrcxTMG8NRtz0t
Fy/bqn7ml0GKoVQdlI9MnV87UO4u7MU/T9sfP+qs5ZhWkHfSjh8lBxmREJLfu+W2vDmFUwiecpxc
0TVuo5vQNjdE2AX/fUp+uLGydgwuiIaGfkE/dw1M8BHqZm2Vwbwnxia7ZXfyDaOgdYjsVUG7L3XU
/lE0/H4LhspM8wZgiZ69hbysJE0wDAlQkM2wPwVQAf5jdSuRi9oSWZDgdaUnTjhm7oWnPYEb/3wp
fwx9Ntda1FpyHFnSEWMf11wab0SQlUUPIfTTMnkI51ezvk1Wy8+69dIu/e/Bw0wTnwdmbmjkhp49
ttmbdTYmzWnx/X8zuNssqL5MXI5BWZ0CjNHWLqA98o8b0x+Dnj1w1impmebxaWMK8Y9NdhnhPMV7
d0exnb1FJM+3Hji0Z9rpJr4tDifrEDFziFV3LVdzp83Fs/+cw/L77f/xi852iUyDoDzNZD0vu3ZL
QOtetUtb2PXBpWNR/vHU+GOks3NpNhShXy1GOoWNK6Y9jj4xIQ6z4GXHsWRzLqDm4VcHKa8NUns6
pJv+EabxXRiiUrLlZ+nC6/jH5vp/Ht5g91FVCwDnDHyTE7xlzTA5PfzigGI7q08QjpP64jHaYZRJ
BI3xjsztJfEv9drk0+P+vfYNkfJAlQyTT88wz5ZCvCS12I7m9Bv4Q/k/vYH+BdZVQk5T8TDvosC4
a46Fc/r75dA7wmv5Vgf5Udkq2oU97zTUPz+FD0GXDNGg/Xf2KeRDVy99nq7Hon1s248KQ73/84fO
w55KPD45WFG/UdA/dnpyrvBs0KKViY7ZSqNd5+svEQXA5f3s54f5z1BnxckU5q0q1dyEtOgUsvWl
LsKF6TJ/e/n8PWGaoWgyZvSSasrqOZipNqmxjnO7HnsCLpeps1clsUmk3Fh97NWWsU/FZ3N4ErK3
J014j1bNGUbaAtx/iBry9VrzC1F3w4J+4VK6ccEXt7bBkj5KUkuaieRFeIOIi/yZq48NDW1ET0mV
HBoBQGOIArV9LIfvBuOBolbtdskCOax+jVrvarPqywISHfyx9Ky1JfMoTJZfn0y+m6bAc1dysubX
gG/2RHyfIQIwdxkph4m/lKYfhQNKH32LWcrtsIQvvVb5TRo+tWKxHbjrC3SBlrwIDAmpQKa6s1qS
WAM3UZw2PbmycFw2ETLRObwzSsNJypvJJCgGoFDuF7+mhWPiYzcapG31r7XJf4CLRyU9ts27rjR+
Q0Ltsnx1Ew+WFUfMfvwpV19V2j7ktB0FjQSY6nOhPmknyW3GehuScz3SEqxVb2rJhRk/U4jSaUQT
qH5Nyzs5+hhTBXNKLpkaWitgndOrMnCtX8s7bOecMR1V5KzytabGrxU8mRy/uQYYdfBg6E/14g91
56nqg85n14c0sHIRnczqhTI+nq3qj9J9mG+6SMd94qFNTVsiGgPRwV6uBAcPeQfJksPV3U6S1O9B
XYf+Sio/WksILPpKlYzRCIEaDYgYoRo2iZiTdaUbpDsCa3bmgG/UAoGnc9tegCNORYmsC9I4KKlC
TCXKqXqwvCVWkSACAFngy9Xqitnq5fHIFXoJyoaB8ewZASoHlZQ0pQQwyt0azxsx1N3WFBwNb7PE
eq4MdSNoD/2IoTikkylXiL1VjhGmwmKLx8VAtMPYBtoYcksHsTYq14qqIFUEJxNNX9X1YGlk4lhY
K2q1yRQhyNSXwZQIVxpgtWtONKgbmVjQVl4dmF22ScRzEb8a8AlEiy5d+DUxsUB4jmHFDFBuB/Ne
V0Aghmbf6LDmJ7+SjpVc8ayAZOAS4xDRXU9fClHmzdR3Q/OVzDgw6AOeCO1rm5v2MPafSAdpaRPT
bckOKQyodhZ3iQxXXXvw08oWdBzc59Bdl2orCdFeVW/zDqRXv69lxS21Bg/t2oYnBthM8gG6bqs+
qvrNCiuFJr8tY3fUpgBBoex1/ashom2bLdfI3svxNhuu66XYxLm4SWQ0EguzQYOyz3KPHgXO41WI
vFFyDY2IOaZp7q5aQDIM90zrhUAVbyZRN7IeiuygCJaN4tQu8EWnO+mrGoqSkoVJ3Ec2tYfC7PzS
fK6QizVyBMI2IkC5L8laHPqHBX1M91RAqh4FoJH0KleibRZ9KeJrxP9Pm+4GJd9ZCVuJyJcaNw5+
dG4svvbrsqkSEbJPCmL/uKyjI+gv3fBKO3kbt42tJIVvla8iu04liW5e3rQLLAQTzTg6v00xGPac
38Zx73b1rjl129Vxo0QlZIUWaEff9VgxKOldHNMJI+li0iQHfNPhcmP3ycId5DEfQ2Q2KyZUq9PH
h2J5IT8tBWlLkSUBpnePpnwPNaMKU7cunyJi64hGXjXaGTokTzT/aSETqZp6MfWHhE+ZsHb4TufX
hSg9ZsWmZ2+wpJyAidyxKm3bqJqnL2+Z9C5mxa7v4ms1lK5mI78tBUggzasiwdUYFM+q1WO9EBed
8WnNPDMZr1022jNjTBZ3TelRE98A+zMjuyIGm2a35nazTKzcowRYa+VXMs3xsBRdPU+vk8ba5LP2
O71s6aKruckCJf9W+86Db+ymqHKAPsOlPVT0K9IMbChN3VFqdkJoOuZoboow3AnWfVnJTlsXgSBz
X5JorKOHA4bjPyXaVr3vJsnu9YhYAeNaKYGndSicUBOaWfSl6jlUay8vEwf4xA5nvhTMATWJqxps
zHypgoWU+37tEFfACIkFdzVMssxf5yI91GyeaZffASG4KydLGCXOEP2ikx9MRnkstMkea1ohdIwU
XbaV/qul46SHjWtEp12NPVghtrto/QimDBm3inY9CM+S+BlV+6g/7Yw0M/KKNHBKiah66ugjZJIe
FCQb68PdwMcsVotvQp+YcvaI0+Zb1++zCIEvN1+lTiHk+2uNMNeUdIS4+qM2ysCT1i9Ik/hxqQgC
jaAfLaeJyTvTE7egmVa1BmyA70GwrrIoCnQLNWqn+GuiBoIQ2R3JPv1c2IWh+z2feJeu3F3jzEnj
2OHCgebuUQhrpwgt15w1h+RbZ1LYMubbvHm1am7AUeejuj3oab6vQiLN9NyRIoUIzbecc68zc0/p
blfSJ6xMhdPOe4K0oUm3mEEcLeEwdW8t4RQEBquJyjfeUV2AeBrsx7l+q2Wmh7u2taj7Wl2Ps3Uv
6ptWSK8zWiyqIPlpLdulHNI6yVxZ0FwSCm1lidxCLXctzZM4n+3Rov8eF8Shv6bjI+5tLL7Ezwde
U/uw1Mhvu3Hf5hWsp9nr9M92HvxJ7j2lWIIFJ9uBvWqIH9vuy4xSOD1XMuHkNVWEmRSINh+r6KmR
v/RVJ2Tq1G+rnbQI0p7VmYmOZTZ21DykyTYPiRDQcFdMKlfnBJvjcU/xZ0/T5Blj4S2EU0tkp0Da
27VNT9+gcZPavDFK9ZBEFUQlyZ8on2KunF39UOtvs8WphrnzkHzI5G7mnfWRA8VCz3JqyrR2yPw8
Mr1JflbWcoesYCUhIlLCIK/v57rYjursRKPkWPAmxdDp0+dqnbZrpmMBwwmlvJHK9qTKBLFSo4yA
2nErO2mu7PCrc8eWXVB/xO5pJ8njXs5Ee1CmhwheWVEc9GnY0PaTlGO5vjcptwKN1of8q6tuYUN5
xjp4ooFso3VFmWuDDqOmFnyl6H9Nbe8Vw3AzK6FbNsuuQ+6KztC1sN4UygdsSXYWmYVDG+0FYmAw
u7b5Y1JI4UDI0KWkq0zbJflb1ZReOeOhCVdKjT7gD/otzcoVDKtFDNQKzF0/2HE1eFkHhB0bv4vi
ri9o/LyGFGehRJbnTLrS45DemZ0OmA4BQKXZXQBwdB/DetcYnwgWEdAdu5XdT5i9CD1dNApuRi0j
Gq+tpLkk7rXFqccSOeP8bgmdbfb5LqSv/ZsWl1L0kEaVx6Kvqy8STbWoSekBTghfX1pj28/L4bS8
e/NxzT8KaEnxdE2/3Y8t+zThWRQM4w06ASfK5U0f36Ws+7UaqUUkZ1R/LRLfVg6MOR7b/DmJhg0e
71tNv9M6hf3jkyQyV7O+p/Jope+9+DTpol1nih2Jy6ajPyLR0e7wp2j7aZtCuGuNr8IUqAoB5cxb
lT6plJI8WmGAPICtIrcQ588+AunKCk9fQz83F9oWhq2r5N7FsVsLC32/2muppFTzjbmBtdfYGdQG
6aJB3g8Ahm7gb3pqFYhg3Ge3Ky1bzMKKhuV3q0DZnJQG8Ybb+iUc7AdY4q9xzhDcOTNLtVQ78FJa
Espm3EABsOONTOrUhavpv/dF/c+Rzt168oiU8aLoFxC32a1/ncBrAZfN1aEtK9vp7eUb6g/I018j
nqEOaisouSbH6zHEr74VSFBTCq/PMv/Ck/2LMPz9ZGddDyWWa0lvygU+1eRZ9HK8kjQ64QQmYlZm
V9fYWf8vzPl/9zf+vh3/Pe4ZnKC2WS9WRPsyrgSe0m/r1yaABxmszzC34bBbgeLlb3hIO5mrOeJm
cSlg/Es22j8uVb6XE+xwMi8/62pZfHgN5+4CwKf5yr7fnEQx6e4SrvUDVZjH/WOcs0+iqFMzXxPG
kW9J/oMjb95kzuQj/adXd6m58wNfjNE08GkMjgEhzilN5TLks5xr87H6Th8MPzz222SHOtGlEvC4
xYzeQl/jsqj1J2T6r4HP4DtL7yVSWuT5KAb6rvCoGRwpaBCx0yEsveSasNtL2Uzy6RX9s5L+eNiz
V4iKLhnjlUx6rjuNxxnndUG0GwKkENfrnmxed94kgXwNtmBjTnfL+/WmTbnLH/uvi1vSj58tHEm0
ZwYhXOd8/Lk0lSnX2vlobQav3w5B6Opu/YErN4Cx5uS76Fq8pAG4NOYZSKiLkVpEpzFbt96Wr0CT
bE6wxuxqOwbCTeYm7sX1/OOk//Gcp9/0B1ZXtgpubFI3/8ZpNbZDyysOKXnkRJE7NOxBhkdfcC8y
BH/8Xv8Y92yBtX1dGlHCuIjY7qK94md7adM/Z2+xezK0lpyutjVSx+jZfumXJGCXBj9babgjqdC7
09N502+z3W97Sl/eXFxEp73vfEWbIqChDAyExOJsck1jGeNIYxz1tt6aT6kL09i1bvM7+aSf8y82
d344A2jVUkBKFs6KEFf+fplFlY6LOsryEcjKXijQwijdqacrgpZvBuPKMh4s801oPnBAgkfY2dKM
VLbvvwwckEAZ3P9+Jv0wzX91js+OvmIspDQsfnf8yJUMcGb3VaLrLk7zj42lPzrUZ0ffaHaRDA5z
au6Y3yeVInd6m1IzZZb1Cx8p3I9/X+pfT3U2yX2Uh2o4SkyyrMIfJcp9AZWrxCBWPntAt0y9t6zH
VDS3tfUwUSljtm2v80s3Jq4qViR5XOniowytvEBQsWYieCain3oClGVVTALXIspB7Vkk92JaTVsw
iiAR+b8N8Iq4EBFdl8PTkxIDh07ctAFcRREDXKH3lQaggNQK2IG7NnkXVd7r2r+kVe9LGGGKsH+K
srO7ToBImLiDTCdiWW1Tmm/FJPmY0LescbUryjupHZ10UVyDPCErhGhp1VwwuW0n670w1NhDccGh
RKZSVwhDtGpkEMLVaKZemUMIkHbtfKNJrZfhPlKBRY/cITN4iqsENVKEXj2/DjJ34prbjSB7scQC
VCowuNTNBWi6+Ru1pw+ds61Eu1BGR65v4fI6SKSu++ZTz6/EDjhWznZCnu37QgL9RiglvOhxG/Bp
uOQDX/XhBDh7NYQwUDO/Lw8LSRoJSQ/mgl3Pe84VUCk0V8oJqqHeB2b8SIVb2bpbkQnDlA/izG80
HAMU9XSbRJzz0EuBkdZ2Lt+a6vOcXw/c9bX5UxKesQl2JkHkZl3ellp8pa1YBS+rU/cfkpB5XdS6
5mruUwzSpU6Gilt4JiReReeh4CYNdP7C5WWcaPw2jav2hADlb7H0YgyJK68oZ3TjmPVkjIObFzKX
MdaCrNzk8LsM/WGO31ThMwXYlWXkxyeMkXBNzEZUXlqIFEaT3xvYRh2QkWoqbrSI0Cxn7vuhJy1A
sYbkFwKBDdankAQxt+BYEVyhuZJaTh3DsuX21ur2aXcz1beldVCqp0rJ/X4+CNamiUQuKVGw5Hlg
hu+KlgLs0FJW6p1cT2DbOBiAxWkz8Z7F/ThcCYCgVnkFvTnuDRvw2Q3bwyQJ9gLduIqfDNKFCyJY
cyJKJaI4pLtWfZkQmiwjbEUAQI1Ded9Os1Mp72SBOj1oShQzi/H7sn4IWbGPtRGqoOIk1nU1rJtI
T+0YA0bB0pi94SBEJmoOOOH0dIxGt3vqGSnKb6kIdsbJowUlRh4aXG87Xyh7t+gLDJ3eFmv0JgNF
ElhQm99X/NOBJDuhQmdkpJupPGiC5iw4m9UE/gLGHeJ59pZJ9qUJ2AyAsmz8tnqqw/AjGga3rfJ9
uhi7xVS8uhH3loLdpvGV4Y1rhE8yr0EKv6VQdHJEZRVIQsmq4rYGST0JinnctgvuQtnjmtV+KQ12
bbx29WZeDFuII3dUlE3NuzO7xAtVQOix83qQq7x9ryoTTIcSajkmReVKsu6mMHC7qAEqf84T6yh2
ROcVJixsX0KzViLEsMYPJY/cJGVV56kjIROrGvygqp1avK0g4c3yrGqPkooWyvCt8Xk5Ect7jJHZ
r/J68AoSyrK4dOtYdrv+ThRAf2mgjFPxYtS+LFW23rabFUL4iX9QSKVLxIeDSsapJhiKkNit3sGW
7SZfa3Cv2W5gG9dza4+o8ND7eEU3b4oM18vEVdq3sOSrEbYWazAOH43pmJ8Sh3rAlg5WtEBm9/oL
GqI+ozbLBXSmmI4Oq1vzb6jCqwCRc83uJmvx9Pw6i2Rbjh5Ta7Zly0Ia+CQtD7HybXbPnfyuhUez
qINZ/uprJbDouK1mc+E4/ako/+vkOasPlQZnTZO1xOVVdDBYg5T/WyRabedg2aibyxXFD33rv9hN
57QipZXkcFAZ8sRuqp4GPpSH9AYVaE55WjmmqwQNFZs3ufiIIVvx1yfYFH7/BclbuFit/lAg/zUB
Z0Ujh60qdIoqH7UJyaBikRSdAChesnE4zeNZ2fbXMGflIRaIs1yFg3y0jI/YXO18rS60yEmj+GcM
EBVZ1wFXNF0Uz0mglQm5tCok8ahKpV0fkL8GAyTxJswDlTjEROshEo+u1sOeXTUtUC3CbeYQeeLk
JRHuNPSx96XFhjorjph8FNqzWj+Y1HxyrG8NUHaTRHO9edKr1a76/pY+rGsNGk5P8UtF10NCYqkb
d2qnvMj97cRR0M9ALiCCC8fiBAfdIpZropGEG5UbKTO9Y2QIAh3EtvL0Qt+ZanMArab2mfcLsZ69
hLCS5FFhwo4PTeeEPLJWkPHqYXhUlBTPYkDNJHTC+j2u34hLtfFKdmTpPY0sogNwHBHzbRbXniDi
PcnxJmWpJyA7V/XnEqK7hcJ0VrmRTjwSJ22qYsAuw9aQ+42owiPXYkfsBC8F35abkYQj8Nz1Qyrq
TWmGdmksnoR4cgUfb1bc4/DFnPQrs5W8rgPpb7ZSBe5oLl7SfVh0LIfyS+Zk7sNPAxWDuNKLkDUv
SqyA5urjmMI4L9EJl65BSZYVk9sA7TXzusl0ZBQs0YwfQxkiyjO9wpZSQvUrS8VreELX4M8QoZfU
CGSN+45e+cVauYmY2XH5LUc36lI9LpW8a4b0VKvtLPzuCGqncfkmdk8y78XsE1/LsutIRVYw3avA
gGLf3WOR6IxZCiM/8rRSs81C2ndEes7R16jCNjEjpJX9S0s0iNhKTlIMgUTjYjFoziEptSoB4j71
Q1q7tdS4FYT8qhBdTCk94tG80moOJ1s7pZgfSo1jutolyEXi1HqphJtRN7ZRVW4kA4T3UdUpBYX4
lAnRBH17J3Ieww4E+pzRVWb3KcbLSHXhod2ioiTxvX6K6C6NAxyHU85en00ylePVaq2+Zt2GEuEm
obkxpuW9rVvayboUpJJ1qEeqmaJGz6IW4zVz0UAxFleMFbp+3+PKEw0IOUzDsQTBW3uUBjHGperC
ghuxSY3pzVubNbW2TQQfoC3qfaWX3tDI900h+mUye5qcOl176K0K6dedEK+OKVGSS1B6p/cJLoF4
DMMny+KuDuM3xq5U0d6XcqW2irdhNnpmNu0aLbvplyQA/FWTX731GBtf3au2LvDZX8L+I+vYCvrG
LZTOXefUa9ITwaLxpv4pbK8q6Aimhs6aGm8attF0pybSPsfwUF9CaCbitsIjr5E7V61g0y+Tq6V3
i4jGZ+G6SZ6YBGNl4ahH1N1wNcqGBwo1TrjXSr7v5de1PkmxV1qixX5EHz5IAnY5uS1Skqijti9o
PUS4OC/D4Og1Kq5BDtZfvW49adLnRP85Jd244Auq9I+4x+ipHgJZn7cliyihheQsYuiq4/8j7byW
G0eyMP1EiIA3tyRBK5GUY0l1g5BKJXjv8fT7QTO7pYK0Qs/MXUdHt5JIJE4e85vmKqqKRc2bV3zm
kWZ2VTuRbSA23+EwF5WrqgtXUd8dQt6pIlLHeLS6Fa/aqaG00zOLSXRBFuVsugrnuszfqhSzicVh
fFUjgMYDMaM8ONRTUfiSeOi+8dF2+rAO2wvy9ozYD4510zTyxteg9oJKKL3CBga6lAwUnZh+WoGz
NLJ+iSI+abp+XbVk2c9afmq96DpXi3V3TrsanlCwFdNbBfWi3LK2TNmV4kXSwBwE5U0toJLrGtfm
qK3Zik8SmJBYrWwIhLsMIVya6m1yrujhVRyiRCfPCj271hlIEZgz5cmJ+qtsuDCLu0MYZ9VV5EEM
yFPCjB7zfZqldcTHlAqqh59+48GHURDKqPVg6xsnowuBFajtXeIYUEAYrjZwOZynGvHvDEP3jJ+V
Fs99B9vGwG7QB05DDaUam8gDm4uoplHtUvARGnin3Hp0g0sLI8Ai+1TlSygMC2RZ1gLJZ8P6eFWy
yyRG3e9SfW26e2sk6Y1UrTBeIqm2zMueEUiyqODIZNlDXFdLx1HX1tDamZTcgY7R4b6J5OBW9tvo
5VXVoBiY1BsThmKqmsu6L7cltYHvuVtx+CkVCfn2sJAkKpYO3o0u72P3R2K5y6JBDSA4pAGKJqNB
pskMnPzRH/YEa3yoFird8FgNtlpJt1rTlp4jAag5Yxu9CfryWg+bPcSkhWadLefJqH5lIztrrPJi
eZtRPBqAA4DRnhURRYAc2DQqmR0HL0m9RZmmK5HLLPG5eSQy9FFMK3jz227TRa4de5SVpnClRDjz
aNZSKd1DTbQsZetxkJBLzoS73lMW+G84lbZO+WhKrIm8CERK3POmsq1nVj8dx1hVPu67ZOg9En15
jV34qwvyxWEALuvUhfJvla4DfttQ7V7dJLwaPdBNBCo0jlOVrP1OPXSwbQrm07LkLgSfvFrq3wyv
OzKpWw2iR0OhvjKDV6QodiJnMlVS7kjdTrVzrKvrSMhRi9mPemgoLg7mk1CGC0X2uVTOqXXtDs/B
cBu0j3LyrDJyixPUFB7Jwtbofyyl+EeR/cgY72YWNHOTQAAMWSeBNyz3auRCuh1UFHCifiusxeCW
mxT3MQb5XC/lY1fooJPEZWvEi6IAokCO09QiAhOhbUTkD8kRmd1riVu7ijPb9NoHS2iZdRdcW95K
VMXf0Ja9pQdasOhearmwHUGmmOhOffXkdNvoyRSElSL1Sx6sFZRlHmnkDjel4THeewy9dkVgAFx3
lUKWi8xzGjANiMBxiuoxcqJTBa231bJNURzKESECrS8WNaB0g610yGhR0Tl5vowiykmMMMBLLnoP
VI9EGVVuK7APfQ3Ey4O52+5l0Vx0hrMTwfq5PlwsBXVXOjvJQKOLOmwAd9ZH/T6OuI4SEgnYvz2f
4yAhN6xcl5bDgW9AoOTw1oAtie2+7qGStjqiGI+ic5IZzbt5uld6Ypj8AjQ4vDdSJmLZsBPJA8rk
1LWnULmNxJ9VH596pG6BkCM0tZLGT6U4JCDJPQNxDeiAarG3lJRSstnqoLmT6HfTKvwQcy+o5VbC
oz7p4mXGvBkSpF1Y2dLt3/S+A2llgr84hMZLF3iQbscnRvui8hlURyh/ZMuuqsdzxsWg+zs9B3rH
0W4t6VkoN1pbrS3fQWt09IVObR8Uhyo8iC5EB5IGuSko8mh6lIDPdfjYhbqPg8iWHG8nShYCdHco
hqy94d5XgQT3zBsG+AhBYseas5SH7LpLgeMZMZCAUTjjmBBHNM3dZNabmFOnm826aUB7xHycyW1k
giM0831Y0D+gGBr8+9IZNq4/GosWawlkaEY2PlApIvqxQXj4mDvB2hHcdV4FK/74RlYfgmFYOPpz
2qXj3JmGzRXYDYp1fNeUaOEiTVK5waavknOUvphGvXR0KJvsYaTAjwXwCAp62WvFJqPF1SjGhnGu
LbJBSVzvwEvDn6ayj81Djjy1YnB+FC9EDpiwIcX32iAuS0M7iGA4DK43XX8b6AY1xrEK9a3heIeg
gVDtJGtZc7g56U8G9VKxUvTfDVseh9qjnoX+lkcntZ0Rl/xiNoZ2LVBumPyKaGFVTIX1YXJRxFql
ceQYF+2sq/KNRr6tgC4XbP+qOnR7fSFeDdfz3WbF+lwe/rXwlPHj6VrkD3ibXctpuqyxCXbTV93b
qZK1FU15BWJmISZgPTx1VUDAlLW7mjtyhMpJmW4L0YNBe65ztVXVDxsvKzeFW61oDZ19bqQopRfX
/VASOnY5UD+l3jZS9TNNLkMMWEN4NeX7PPeWsvs4xLca9rEhOuLJqIxcbAblKmmva+R6HGrJMIyW
uoxM8oPrgdiDix4FD0KY2Z3Gjdn+RqZ4IQbhppPID70KeZf7NuE/5KS7j6H2XMBrHcpihwjWSglo
m0Fgq6APpV0F6rRaOHy5Qm7CAz1bYIJC6UbIHurI4w+hXx/DHQedVXnaRlEeyiJEFIaJEtslU6gM
MP86Op4FCUd4yLRLb9z5/M0w/BEI3tpQrtL6tcEIWpJEytT4PlWeIhLgtO1XcvlcGNcIMaeAxtLh
lwc6RiIndGXrYAW/SuQZMkJyH9OLQXKCI5pYzyltV5lIouZPHbeFBPolyUtkC9qlqyHPAydayl6A
Du+8EoZ/RBUh7YbmsVOFFfZEuzB6BW5tO6BnhibZJk21V0wuO24hydlZRnXtKr5tVu3aF4d9LFFP
Kv6R65SuobtFZQ0cbLVrwLtoebBS0FAsu2Bf8asi7OwK9+JKMigy5G+M+rYvmSz7J2s4WCThRqMv
gGiAdYKFjNQNqTxeCzSjYCsp5zy59A3MiaFd1XG9iBJisp8tsAg79BEQpUE5NKCCjJyeVvYL1We7
56C64NX8KNijeWH78g/RB39lhtx4YO3I21qQT5rhXEfEXbfK7uIyPKTY4yjui0oML5uOmlFZZyIg
nxB+vCauezoGsL3pZWvLINnSG+jUapeQ4wuoe3MVY8HE5Di6JKGDoA6IQPQSkiyG9OsRTiELV9AJ
hQSTWZIkS0B29143nmlXHLTqEgfXzuBuxEreW5iSeuq6lp1NoIqrofgt51uiLgBBsuGQF5HWKwtZ
3/iH0pyVYednmzzF8S75OdTGZShgWLgDIGvMC8mn22EnO9FaKBEgplMO5I+X+H5L5DQvzXeSqgvs
n0Lad5eeIdAWpgkgwNPp1CO17g8nOMrqTehsTbbCa/xNBJlILbVtiwtUGYhvZfQz7H3UJy5eeRji
c192x7YtURBXl6PKhKxeIDGCqiIB58Hb8FJLr7kD/IWmR6Ya6xggeZFKywykm9lfRpGxDGRy7g87
zqYtKw8xtYR5UHKE+7JwU3HxC845M9pNAPAfduTRFdtlUBwoNp88q9z71Q0cZFj3nk3CuyiRPjEa
F1RRxUwpXVsC20CuF0m7vEY2RH9uwUP6KIfpXBplai2k9EbUq0WhRScZ7HOgYRhQ3skdUpB0aYuD
LxxFpVq04kNFpmIkDy2DBwERrS6zriMBVpBy1xlcLa9MdY5l7P2ofXGtdfUqzJBeschymt+9li8t
/zURUTXIaPC6b4kSr1Nz17av/XAc8udysOibgUTTtUXSJbYZ3GvFOVByMtqrSr8M3hmd86VfIewF
5u77+eYXZLq/b4LJgDMpsLfOi7ijIZvAPQ33+s66Rp/+VM4I6nxufP690GTC6eI2LYVhABoB7lCp
H5oBoQvXt2ee5/No8+9lJqNNzxqsxk9YBk2KlbD4WS69O3k3og+2nj1n2vgZefD3YpNudiZLgiMW
IADasSal7xgBqW4q7Cq0k1LMKQF/5qP9vdpkFB94vuUKqIPBPH+R6mJRSAViDtRQIaisFGU8RqMz
u/lVi1c1DGBz8ogBeOcVfUhQNLnrhCrQB5BR4TE+wmFhBO6txzQFkD3uzkBJ3ppjCAh7Nadd+f/J
jv4sPsEpGY3hIOsZdizerAYWZMCa/1RehFsV8JC8AqOqv6Tr5Fqao9l9fYj+rDzJywBQy44kQ7+v
VsUVc//lsOWh4bW1q+q2mGUafkHrG9/s/1tvahUeS3ome442brO0hkhyoA4Or/0N8fWqvmrXnZ0A
E1JehW17SGe+y0/eA9BJ/1p8EgHMBgOKTOKLGVF35TFZpddM/C0bNPYl22cPwSbbGOc5sNs7kOPv
CcXfy07iQZ8YetYiaXHdrZlNNPejutZ4noAXiFfBAkP2mdDwdQD6s8mTyNCYudx7uiteJ4q8HYp0
5UTCNrO0mYj6GcDy93NNYkLiZa1Vtk57javiRgi1lSCdFB2rKIqqma9z3KLvtnASEOSC4arfW+Ox
aW04PAhhVNtmSbvX7l/mtm8mFOiTwZUPgMDDjnJEO5n7EUirAKSdZ91+HVL/vKXJ4MrphSBtBY5F
Fvw0q190tRdWfUmZ63JiNt9v4BejQd4VPmOAm0RRMt7Zzx/CW0FPFzs1d7wsnJvkPt76N+FvUokV
bIVludpIP/wHndFgf6Ufio1zNK6sc34wzvn2+x/y1dH8SK2dfIIaGPW076HWVsaro51F8Vh3c96U
X35wHxeZfHAWHEpFH6T2WrwZwylAuTua2QDVklt9665mdQm+qjE/rjf53kKVWXhTsd6/glp6wzzn
IVl3BwiWdvXDW2u34gmwDhDIBulM9FCfrK21m+Mtf6HK+zeVdxLMGxX5tFGFm4OrrF369g/Onr7X
vnthsLKoV4OdrhQXXW7Y6v8FNvGvxeURNv7xhOllFBi9MoBN1PdE9q2xdfbj1dmftQ2cmwciHWTt
WRjdZzwZCDp0KmTVQA8Rmay/162SQfMqsZauNf+hZ7ggiC2qn+Y6HPRj7MCKQiMhgBzbwPUxQ2sm
Bn4RK8DvAfgVmdKa6EL8vXrYWIrhMpljy0cwfLUd0cXz9+YXofavZSYnmvGPW9Nwla4LGY3WZt/U
b704zkGevv88pXdC+V+RFmsfUxVppMD/ksUpCjKQCiWs/BYUZOeji1udQ7B5rgLItR6uIvj4ppJs
XQvuf+9DE/GujSy5GSJ6goxV/VLbB2B3QGxctW26lDsXWFUL/Sw1zk017Iw+OKtGtvSNbD9QuUWZ
Ruu92gydsvcy6o0kpqwDSaKLwcaIS7qnqKCFyUvaWrsStoWY47jnCAfDG25GBzkDXJnI0LWN06Uj
mOeGJnqWMDEvdO9BfmfiwV4tGMcn8s7sH/EGW1VDh7itcSlUVPyk4iWS+H9LF75avC0gx1UMV2vr
d2rc9pZuBzr/RkFo1DPxfjVPFVpubgfZ2kAPgi7wQDO+jNNFOLwlZXIXWtbet0a/OvOXKJrbAaet
ph5gsjC8CR16PQgXQN2t+t5a6IK80xPxZArozxjJRXf0dSRBwxz0hQIxWkna5Ug3Mjrvh2oOqyDv
13nerIeiWFaqAw8MdGGm2UKX7jT3tQiu3YxUEQ6R1KgbB4HWXFR3jtFdxZJ/rOkUSvQoNcSH3Ni/
GsDAuJgwBdBmPPPRcCyqf9eOenFpDL7d0cK1EHYMxZFGXsOywScQqvbScAE6a+IycOmYdpod5hWu
Wf3Wa7MHJzzpNLxqRLIlTV95ZXWvGdaVXsUrBxBTI6eIJlT87O/P7Xt0+XRsgWcYoqiLGv/w93eY
cp79Klc78tj+TfjVv0lXimYnmKMw8njUruVX8i0yaUrVBFqRPctV+RQI+G4sEUdMA36VJE7rByXO
U1X00zG31PejYGuy86GqrNuj9AIwDYe5686WbM92H4ObOZzre0oyffyPq08KiD7V4kjUEqgHunlu
A/gcMJjrWDgKDUywyitu4sbdxcVvDY3qeHhA7OPOYOKRaP05yZ+CCiyGh0Joy2uXpFWdov8dwOup
f+oqxFbcFkd+fp2LSx0cRtEhMZkeW8k9tw48fVirmeidy77aKcWxbu+sHip7DPXeNO04GRg3vg4M
TQWrWHteuVNS9cXj1HdMKxtrXTGEF4Zq0zUvFbcWgnkMzKyN7kKt1vpDWcnPULr3lQvqVMrtHHi0
oFUHerS2H9+7IEmr/Of35+nzVTp5nZOrVMN6HGQrr5O4jhTEDUTSNao/K+sQ3oxMmfiqfKQgpWMs
/pi9Sj9Fe40kTdNN9LtolstTJw3NrXGkRGsS/ZH0Ut3T/wL8dt29MEDgFq/vjbcSYuosK+dTGjMu
i8ARNRLCpsa7CPSHG1xO3bQvQ6W59oEBh+MMDZXB7/f13cPn40EVdRSGNS5KE0EjZEcmNQOC67VH
TC9PinFbB/7SS1vI4O6r2dxHdK3l4LecImUZoFPZ++AkkG0N7FT2t0qnb3wEJXuAUlHQr8zsPs6c
ZWPeS5awbOIb37t1imCp5Wutv7j9XYkIqpcGNuocOy9X14MgbCSAIqUCkmnYo66AE+LFgYBYgECd
ybc/1bnT55wULKWPol4ud+VpFIvC2gXp3t81dMhoAfXvhTb+ctQRgscG2lxZJ3RlZxLtaTya/oBJ
EVOYAElcoS5PFjCiAfSMPJh7ZkU0b4BGFAEo5YvQ/sfGd5PXO6lp1JbeV+7xeoGuenZ6Ky1c27Cr
N4zciC7bea0eY3pop885iXxyZbkIJanlqQBDMRoVdOWl7+FdFwdJ+x30FyH9rQM6aKAFg78XksdB
uRTopeuEvOq6ABLf6enCdwHeRtHKtJ4dGSU6IFhRevSYkvmuDaoay0hmB0CEcDtYWfJTUW7qahMB
+q+I7Z2WcwuSXjfJxlTA3jfwDB58Gv0ozdb6OTa85SBa0JeThcqghw46SB10xL11HAELhWzh3UbW
SwaGRZHYJVVgXF/ZZoRhBH+7KCFSw6Em5XDyZA3eaReYKBgO3q2ZPIoWEFiMahmH01Q35Obm+4/2
s+3d5K1OgqGkIyhcidL4VkVGHQtllSN8hmrAyt37yxS/DxWU7swB/kTem7zZKeiyKTtQ0L5WnqoV
pjqAcDZwb9egqxbmD381WzxN64jpcpNM3tBIbRByLU9jJg/qErhsuy6O5d28ddanAnW61iSdT8Ms
7tLcKE/BLuYbKRfIbWyIaQtQfiBxZ5mJc882yY7GhoakqASD5Kq3s3W8qRCty3fMK5ZzoqGzzzaJ
8BrMQMOsOCzFCrzQE51MZxUt4h0GHQ//hHYpy9OewnQ3J7EWMnIhyiVPFwXxuvGvjM7ZO5mzwmhw
hcDt1tE7ZaFoTnEdOuBWEdradm78lnWDugSFkWBLIqEVVVe/Gw1KTuo214aHCDylXX8u1e7Vi4Ur
0Q+eUU1oVqLJTCpwZCAUugKmwU+eYtf0D3FQc4dVmb4NHRVmRdmdMrllfBX8ygagaaWBB1cA2qBY
WoWzbrJ7DfhibGwV4YIWEWDiX4VgLfWOlB8TWZPNU7RNNrI9kOLGSaM3E2CkCiqHKTk+6s0G6kNh
AC/M4N91v0Kr2CQR3VtRWgUghaTwgroAg7Z2aUY98j0OQzBMzsxjBSR8yAlDil1lNwHwliBmcWxs
SRa17EYH/AE40gWVwgybOkiKbsOmXoI6WZvCgTHAJlGddcgoNgFbaOWG7YWCrfkOKIoBpO9YGQmA
gtNFKd0E6pPRk1M2HhIr+0L5LWuvRf5gAe+ICLNiv9MDeVOhSlA2AL7I/Nqh3pp1z6ChW8ZFTMu9
+elHFhUFFAM52qbNga91hdhFgzILtvV2ot1onnDRqMO8AZxgtffc3xUq01hAYxWaLQSmrfkAONba
qv5unFE1g7FuesC5SLDEe7NRl2ExrOpQxr44rIBq+E9yw9aFd6323HY5o25rpVsVzA5NuQ48drS7
s7Q7C2OrLjoacg4WtFTdtUUhJp7xclqQsS+a9rmIkEqpH81A3qIeM0oiU27ehiBDBTAhpQO80w1s
Uzt46UZpolX6jDi8WNxjCLWM+xomzkNGcT0wrcqOclBQbME17e78eldno9kx4uQGDjKd9dpl6mMf
l3eKi7Zzd8y94eSnx1CtjmmwF7jGnLR79Brn6Olg4IL8Kir7fYCMUJteeyEK2YP/gGYPojevdfS7
ysWToFb3318nM5/rlKWQAbCP2pQcIQie03BUh+Hsz7X6x2v/mzzTnKQ/Wq47lecThVAXeQYDaXfb
sAdNS+ud4nUPFstdgmggI1CLzT/QbR4j+HfrTxIhnNF6pffbf+V/3X3NMIkpgw1a+05YzfXApvXC
JABORX+bOgssKeVhxeal1G/D6KzKZ8Gf29OZW2SK4dFRo2EGyDNVq26lX5J1uMGV4j65mb8hZ7LX
KWpHTZNEzEqeaOT8lpuGtlq5KzazOcbMI1nTS5+IWzYW2WOEjmyybra/+rWwGa+puXc0l0RZkzs/
VgZdayR27xGc39qBp99tf423sLj6R/fwzAm0Jnd+Imi+kKfkMyP/yHmjAGEbR32J8nUeZ/WJ7TQ5
gu8wrA+1o6W0aPF11ZgiOhuaH6dI5kNreDzCHIQQxIC1/7jPP110evErPU4OKlsq3eF5ZY+EeH8T
XIYlGmdY0M0Kss6dlklQGeK6SYRMHFNE6/FfaZS+MB/hcs2nbDMBzJoEEMjoVtW25vix4V5/Ww1r
79FDY2D0VBw99rpL1XFwapwgZl3Sv069dUuSAIjQy9InnwWmbHIgqMZ4dkbhlfHDID/l9ljEyBrI
t99fCLPLTT4NM3aGvHLdin1NqSUQsMAy5qZdWW/mOtvMjffe+xifYvOHp5t8GWEt+J7S+uNyrXNX
VfBFVl7+hIUYyO1TunQ3yUWF/xtjcXINcSuUzu4obTCv7/zlN/rhl0xy5ViPvATxzupEnsCgAtPe
Zjt6S1mU67zXuTbh112JD+tNPhjNKsHtlDx5sANG2PvL5kROAE9QoGv+9A7HxLBTyZdguvViVYps
/+wsd9ze77Z/8hW5ijGEMFzGh27hqCzG0zUqG+f3vG1Eb2Yj79wuTz6loo70shdZEEOdXxbVDwnb
srpIdrF057+dLy/jD3s8aUgkSoOHSMJqDQp3i/CC2h3sNJ3Eo9kioUcjIEL4bDHKme7/Y3GF94j4
YfFJpY6UXm2pKV+SuC/uo9Ww/Zdaxph0zBWVX6Zxf5aaluexIyuprHJ2c5jVifOSM2JAUG+uo/Tl
Mn8ahsbktJiB2+SRZZWnOIf5B6OrhgoQB89BjUVAItgSKmFxhKQbBVkuPGfugxwba7k9Y0Y849ss
f3mQPvyWyUGqVLVPkp7MtR8VIn+aIgqs1dnIpXvD2AsK8MoBzx9ajc5L5meHESvZyhclR4oOuoXD
PDi7iizkxAcoLt7R6rLFfxNJP/zCyeFL4z5KQ4dSGNn+Gm0lf08Qu69XzcUZlbvnQunctW9MzluP
Sreg9ORP4+S7KVfjt1yvEfwUV9wU65ZzN3sLj7v8KX78ecapKpjiqkUbGO9rgkFNoQceI1LR0Q4l
bzZjbhPABsPGG+zxrIPIzHE0JzdjkaW92zukHL0gQpK6S2DxWSDxv3+Pc21yczyJH9KpQcp8U4eV
cAKnrYftMlIArjMwFLV7Ib7T/Tc3RpTWwkOo8WDcCMuEsrVtt12lIDyHxjButCNc2St+OJD8uvBe
GoV5T133EA3Q3dsC5ChSWD28GR0Gn+dfS/jwQT6wuwgp4gjNXSQTc0rCAaIFXgMQ7oldMA/m5H3m
zpA5uY71tNMTQyCrGhtGlXHrPY7dxZDuItjjorlK9vPplfpllP5wiKY3L2TXCA228jTk26jLirUc
0Bqvrlo6r2q7jwg0qYOCBULlWr1W2QIB+UxTWGfVjwxqpIjCd9q16C0yqECYQvlRCy+V9dPJucqj
x5JZZ+u9icwgKg+xZvcNElWAeDG42tRH2EK6FySYpNBoy+wq9KIV3yyGC0D3964Eul09qeaDYZar
7w/WXKplTA5WlTaZYo65z+hyoC4lXMPD5ai+9k9ac7OrTV6tk9Gdx2esep+CiDot3NGkfFj2RCXy
G233/dO9f/qfQsOHO2mS38iB2AmiJlA2mro9NA2eKulaS7WF1WRrz3ptk5Nv7UVhV7uPEaK5YYXy
bbwOUC+HprdBdbpEfMWDDYRGyEJU4cz2wlZ160OuwM/263Un9lAQcPdrH93SZQQO+w7KHWIpmz71
trTEVq3YrXMFM8bI3wUA4xg0aPI2EmFP1UBQDPDXAU2y8RfJ/AYBqxIzRcJU2hZSstStaxOxbLCg
VhMdMdBcuVpsq3zuiYoMh1ct8Z7XbC1QlkZnrkYWvYAycyrYpnWV+MaWflny0iDU0osneYB90OWr
CD6rMgD+BuhZDtlroEBUtvzS/n7/P3loTNKP6WVdqh6SJI3Dp4wQEVxqPT2F+lPJDpgi+Q9S9plw
8oOHvMZhz4JoYK5NZGsRTrZDGRpvayzyIoEtUG/jKEZbCOEYCJgxggN9cgi8l9jAo7SMritoeq6P
wub3D/B18/rDAZrc8AGeaqUAw4eqq7WZ1/3f3LS5KEvzB+SS5cyCX94nHxacXNi9XoOTsbyKCzTb
yXsD3svv/HpEq+mLPF7C77zz7NkUfIxu330nk2tbThOStYrvJNrF5io80rhe4XIIw3EBN8RZNLfi
vJrnlyH3z6NO723XdfK+1zkcwU6GUjWsMxQqNvoKVzPiPVCfVSARi4FIzD7vl4X7h6Unt7aKNLgc
dDyve3Q2/XFU6hvhgN3zfAr+9TTiw1qTCNu0gqUo3pgXNwwMahS9sm0Zj4RMQD9QYHruVVXKd4jP
h5pxEfI7N/O2rYxKbHO2CmPdGrva+J0FtMYbadNZN63bXAXc2LGIhvVgeuuZMzhzGqYXsCLHQug0
pNil3a3QXoBx1eLvhMD4s7QcEf+4Ov13meOHbRp/1IcMJ9VCN+8IZ++lryIjoLQY60+MwW2Hipx6
+x9UguO5/ubcT1vPOpIcitHybkbjKD1e9c/q73w5ihjqC/1RXBUbKV5VwINSXL9mE9eZwnfak870
DiNPg0ceO3IU3X25SG+c3dgXLpuljh72/MmfW3MS0IQ+UTQV98T3NcWLPFr64JW1wUBkWEDz+wce
a18eJ6xqMGFRVNOaQo37dtDKRiHF8C/w/Ji9AG6wmeW8lijoicNJw1vIYcsTc4lKMxRdYdjm97WB
1mxiF/PioF/WC39+jzIBpkJGqGVdZ9vpLjG4Y3o9bPWVtim28Irf1UEje4vE3Oq/+aw+rDsJOug5
ZCq02+ok5Fwmwyq2R0cpKtYN87p8xxFfz6HQvmwaflhyEnvcShpk1+V8C0bzNFQHo5EfkthYGhA/
VYDlUXv9/UN++UF9WHCS4DWBo+eRybtukSESvU08ZKghnbUOhF2h3sbyURVfvl9y5ngpk8ChKI2h
hTpL1kr2nJfJQdSkuVf35Vfz4bEmeWTrNE6ELcLYw/E0G5E/VIq3Jkq+bXdQlhg+zQaHT0KV76nT
hyUnfY5ISNXW7d6XbC8kTEax0mnZW8vwapAXsh3b3jqzjWJBNyEwV8I+XidLasDZXzK3v5OIkWqy
j1EPZ6jR+ULS64xU8fs3OHdKJzlPHQRdi9saTarkl4+4jaY/YXSstMFZSuXbLhdnyoKvy5APeztJ
d2ohcIN+PDLNGukUjPs24/3vxksFx8L5Hfwyp/uz3Htx//FqM1Un1ICjQllFxMYfbpThvh1uv9/E
T3TGyYFRJ+HFEmLdKMZVysJdj24/JTl3Ej2gAGihhWeaV65o3uInPUfln+q/TxeeBBlc7WlOqO/x
VN/XDJXQmt4VGIbNQUlmgos6CS6McHs5Hl+b2vi2iBlOYzXbqLZxdvILBdFVG8nIxffbOvfuJtEF
BVy/xf+Y6KKaP2R/X2jyJY6SmS9g5kqaKoUrWZzWKKBXJwMxk7JTVprh3iE0dAzivZIJM880t9ok
tKiFi7rTuI9Ocuwl5o6DtUCcb1QXtZX26fsN/ITEnh6PSfzArs6KLY3VUDot7TTaRv6tHG5HTWHB
RsHW3GGchSFZJtips8ijNX34n/7Km7mZ5h56EmSC3AF+GrHFGuJVUXuVucbZdPpzmJ+AZc7s8EzM
nAJ2Ta2oB22c4+CV9VNQ5Evh/Xdtsj9RRZumMa2O9Y7BvmoL5ddg4r1QInMODwFcjodjbbafRwR/
tYnIfpPGjdRJa9reHeo44lXyXBWxBVkkWdfsAVncvEdyCn3T74+O9tXH92G5aYXYgpdAZtWUjy16
EWBJ7ZZMydLfyvxXWgqbzGwze+TMveHLZd1j9O48GjEOb3WMSpyAq8wi7lNrz3hpY5omOBdhEXQV
Svi4KjGGziqYJ04h7Pug2HoA0BsDEA9Kiwj9YOLZVbDSUQBbADUecLkLhnUj1PlWF/1r10mqRZpI
d9j2CrYDi0tCeUoMjdVQqnChwdf26L4sqhYB5Vpot730y3FYRaoPTpJhQgXLLmUDEXyoS22HFZrj
zmnyz23f5EZAJaILg9ySjyIwIaSDsvKX2v3+/h19dXd/fEXy32Wb2kkpm80ppOtPQ6y10dW4c70r
XlGm3ef9r++Xm3ukyRVgJdhfRQOPZOIbE4hXLoD7urr73xaZxHwjCVvTGVMvDSm53HnG71H1Xr5f
48vO0seNG5/0Q1KgFN6/LxZ1U+Csir7yWsIgYVRlwUd2Vd79gzH+V2Hp45qTwN8aASZnOrsXXsKj
u4XTvoyvdZjWhN9xoj3fV587HpPgDxb6382PDpNiVTxp5VWjb0jpbMxUzq6kLr/f1rnzMYnyQ+Lk
2FESoLwmOOdjj1c4dH4/E5i+xO583MhJAumFqpp2mBMeq7V3Rv3tyrnEN+i8Myx3caNycX/29nPF
3NyqUxBUoPuFYUWOfOwL1MUXqNch/2wze7jrlsWF4UhzjNcopXXn7zd1JupPQVGDiXAvSlXVaShH
rXdURWFzZZa8xa3pvi7rzffLzZzSKTAq92o5FGI2t3MesP0EmDmHAJhbYRJFHOJ76TfjCsk9Sv+m
8vC/PcEkgERMhcthPIWqG5zawbuS+pv/bYVJ9OjbPvSEhBVE1d2XqMio8cwzfBJHGPO2D2fcmgSL
Qg3+/dbbZebBQMQUbukeYNCdkGWySyY2axdbO1o0s54QXyX6H5eeRA1VFV25ev+K0QFOa3Ptt5Ft
JcgjKCVzC2Ghd2cvnZtWjA80bQZ+XHUSO+BsR4YxJlStL8EZos4vpE3tihsK8ZkAMhMWrUn8qHDW
kMyxJdajfiQm2ga59o2TPgdKeyXAIc0N1/4fDgy0rkm2SIbTS73DkTegx8XBg5/t/rcFJsmGptSI
OI/vLA1h12vqtZ7PwC2+P5E8wyTXiC3Rbf4PaV/W3LaudPuLWEUSHF85aLQkz7HzgrKdmPM889ff
Bec7kQwrQu5O1anzktpuAWw0Gt2r1yo6rIFRskhPwVZfpXfjtgYWrbkCW2Tmhd/pre5dXhg7Sn90
C1jlgoVFQ0lXWC4/5gc1LHd1qd8wQPhlK2ef77+9D2a4mJGp6GjlrHKmZ881eoJFdGeNNvD2KH6X
ik8IxFek4ibsbYFn/OFaYbLmigr6Tv7xCQpHKWuBgNvbd9ULxQv+VwU8deihuO/WrRsI65Jf6Cd+
BZejTS64pHViTmWDTe0r/SrFOLbcz+sZvLNT3HsqZBqkoFrmYCitp3eNvuvBtlDucswSqCZkK4IB
VMSvalFvhjL7TvqFbdivnWGCiXclp+BnViAfUSWJqNJx/iI8/mouLrVFrKZFiJ1SDsZSdiE8gEYF
QJgL05ffAM4nG7QMUEASlY7P31dHu1xkaudSsyH+S/Yf8uNgqh0HwekVrYwLSPDvJpByrKzG9EIR
HCCX6U2YD6xB7BQ8XXb183H292r4h6tegywcsuwoh6nvcmvfxJP1jZBN1AnSlvMH92iHi0gG2O0N
q4WdsCvvRq3ZzCBIpZPAKURWuKBEUHGO7Q5WWjt/tyb1JYXYC4ZBLu/ZH2LfcTFcFKrLKFRBTo4o
9CYdgi3el8EWjGVe91Ru23djkR2KZ7Eun8L26GvwO5rlolIbqApkJCfWLgJGfWmugg0bFRsftZWo
uifaSPbvJw+iDJ+qHlgvrraGb7O2RMHtNowE8EHBSdK5uNMrqVmazM9bqOUqw/c2vPvHD8XFCEkO
gHsvWRwHhJcN+n6PHiBavgSEFyScAA3jSfkXKdMXyjAuoupcjChwu4M6FiurJsdaqi7kvf3GCW7M
ve5jjue+w2Qq+rbS2vAvr1gQOnQudDQB7YOJ3Y9WnC8MaxemD0nXrWh7F9ea6BiwP3bBH3m6MLUa
wUvJitwDRHohnbMyg6XHRs2Iqy+apbWuiDMsJg+j+B2QaaENORPhOL5gxTwavrSnMK1Y8j1ttPaV
tQ+iJUSHoqvBUyq38sB7ii9cYKxC9AQUhE6DCzZS1ZI2HJllxbiV5XjRYVZPra1V2U/e5c/6hfGA
cyiDizgW2NCJDjIT1iS5JQWkJRxoED81bHY9hJziBDiz13dXBIUDcddYcFB5XoAGktyJwS4JaVaZ
VgB29lawQNFn5AIOheA62OM/fCl7wdi3rfnRbeimHkMdgPAZzeFmUaxVT9yXFcQ6gwtDczWpFrTt
20M5K9/0il7FHcZiycvlFYr2kA9FWtLokGRrD7ZhAMY5+6kIjS2ywAWdZILYx6+vhDeMLU+L1Py3
S/xDiefkVqhTwGcgGdUekqjcl8BIq/pBSd/+aaN46HqilJbasWNVMf2PcSh+VKoI4CLYKpPLRkw0
VyTom+PFDgLXsgXQ0vq3u42HclY2mfqaWYjRAAeNvUfo4+V9Ouu2qgYKEkAdwd3NhfqWxDUxJeSh
OgGnOF1L+Y+mE1ygZyP80QafHUJWUBtq1qcB4YoXTRDlAnrZ6iEa92JZ03Uc3pjQzbi8rvPZ1YlR
7uMkNJwavWMLw3St7ajQSkOUY0KqmQ0srwsqEegvg5XD9rJvl20L9lTnQrqcW4NtBTCdAaJJwP2c
QtIxFx2j84ncyQq5aC6l+RgZ2f+lJYyOKNjkK3sJofilKCE4e0mdmGIn4eTIDkHUkxyKDPsKqldy
Ma47CF1pwEaPZe5d3ryznXwQ4vzPIz86SCe2tLyI8fbD7qVXzSNoKJamP25631jUrphaTvSpuKjd
dK02VSwHlwx6nXYG5CiSRzXWfMGizl5MJ4vi4jYUcywSZlgUfZgmv8iXsp9gWCh7apaZ2zqhumlf
yGOySHeiwujZZu3pfnIBXc2TOkdJkexjiBRgIgxKUusCjAJODDwoZCvDR0BC7aW0QcElc1MfKqTf
hKdRtM9cmDF6EAeWM34EU28u7w3X1ta/BgAyBtHol/I3iIAVr4JtV9niviSXx33nk8uoklWroqN8
oL2eYEZCypZqBI0x8MF8t0cKdOr0MFTvjQTSgpcpeS7HH8ZwXWprDWy14RWJnjEhUIBHKImBzhkC
P6wCr5UTr83AjT/jkQt10GJXQRkjBiMbZuyigLF3h37e0KuiqaBSAzi3Clkt8p73mNK1Q6+cb2aM
5gMkCgb/RROAhr6P0K3EGUYQTpNrK/yuxuiDzjbUaQxHVb6B/cbrQJ9g9Zt53o3V7GQm/qtD0ytQ
y+ycXLqyoeHRqymGEVYdXbXVVUnWg3LdgKxexZRaWL+Q8JAPB0O9U0wFvAyVm+ed2zchpEkDpwMp
RZV1Pi0MXwdXAbU1ANgfwrh2YrN4JtkTkPXBhMHF9F6CRKrJduqhSmovNCAjYL4q8m0Wo16nHwIb
DMPSq20pfk4fkijAsCN0T0FprymNh2e706AcQUD2AEnUCmTTgwLRWu1nWCeujRHisgNmL4XWUFS6
+mysaD/u6Wi5tB1ScP8kTLooWF52lfMOauoq+B3B8kg4ByWSWkHzBYgXdYiXiQplJKteF/PPf7LC
w4aiRCVErWGFauNambZZ3a4tenPZyPnqn/p7LTxsaOx0PS81EFPJmwLZb3Ezby0vvmPUYjMOG/g0
JOjBCuL2+ZN2NMpdehKwkFJOAKu3q2E9YORU7cddVkGLDuUzXYdYm+CL/eH+O1rk7j/k+mSWQe+B
ZU6PbFQbyBNM9o879iC/vKXn77+jKe7+6yRwpbQUbbrEBIx9XEta6ZRo1inFw78ZYm56cvl1bTCF
So+LdiY/qvpnJkHNUb8huiAFP/8SPHER7t4rZOYgtJAxLxv+yF6gLZ161IMmBnFaP1yBPvE70/Rx
ZEc8HSw4ahp3Fw5Vb9hhiTVqUAdTSO2a+XuYCGTB2R/5GviPX4y79aqplxNiYBwghOKZKQMQDMGK
pF9k/TIQ9QbPL+h3xsIXDxQFusR6ifzWUqOtpoE3VbXvpfy/YCpPLnK+UqAOozzoMe7QIsDQKcgd
x4Nc7KvkGkJM4F2cBD5/dmjv1B53vrTSTCRLhz3jO9QeIU4KagILUyv0TnuafQx3CdkJRUk7XyLQ
qsQYbJYmZY+AT8gQRVU9iJVo/i84d1HfgKlWd4O3eCMqAbEj/NVhjh+RO3mNNlvTJMN0E0HMB0rG
tqggL7LAnTkwxEvjwBYn4/tR44Fqgrr1HwL/cQ3cyerBQF8GAyxMN7hwLQDewUW/BinIlhE9+sp7
8Iyp1q0o9As9hTtsph6bmG2DXVAl3XVI2hmEwXSDtbLRnnRX3E0WbSV3WxdDlOuYgSf7MpP9fsKI
/yx4eYv2ki8gTAYBPZQJE2ySY8R87T2kUz9mtsjkSEsVvGr5g2gnz98zvz8gX1EY5VKhY4LnCK1m
EJR9n+f3TKHXfW54l+8Z0SuLryyYAQ21tMTyzEN9ZS7mFV2Ee2heAi39F2MxggqAyYUSs2/iLoCk
4QEPgb0Vqa6OdmiSQnQncefkvg2AA4h6r1deSLua+m/EfjGSGEyO9mGoCgCdh2UBpb7KBKXC5Y04
v+O/74mPGvzJhVtJrWQ1Mi6jHnp3KdQEC8jwmujHaWJ1GrbKryHmaIs7JnM2jmUqI0Ua61WMyUiI
gECp6kF6gaArBNV/5N9FDRjBLfhBFnKyurohapL1yFvy0V5U4MqTBsur08DVQM+spk+X9/J8w+KY
VXw8RU/MDWXRlYMGc+lVKW2qZqG/ycjMml20q/1ORRcSZNQ+lJvxv5Xo7PzhxP7eXp7b1i4aatPo
YxJ5xijnDuJiNpRFb6iHR8e7ggZz4WAaQAhtOX/9H+1ymS9EQSspMWBXiaVVDk1H1QxAfPbj8uYK
HPVjuORkb/GKtfOA0X7EU7W24p96ij51b2CaWYCqFn5FFnxPLNG6RBt+wJHQYcAJDAesOc1+GDG8
h3EjF6LO3X0ULlt3/gm2PP/yMs9H9uNmctdwNxcQEWTnsZ0htic/F7rgkhR9Le4Wjo28VAIVPmqo
jZ92P8vBdNtRdHuwb37hqKvcTUxMPQ/aDF8LosbQTl2hNuxiL6HOfQ9FXKEL/qHIc9w2LrSQwGwj
GXwte+3G2Bg3lQ8ywV0M5WmoU0h+s+jfoWsduuDo3euu9qoI3hOiTeXuY4i5QxV9xLu2xOOvgeyn
1Kxq89s/uQY/5FfaxaBSij2ta9UHA6JnVILPJnA+wtWM4ynTqBlhGWMxXQ1qsrYzgQXBRvFKFknT
0qpt4N6Jfaf011L/oEwCE6K3HT89N6OaMlu0kT/mQdE19mZHuk2rDfVqDPxm9yDXXWR3OVT6lqKJ
DFEMJtzxTeZQpia0odEqN5ZMtExf6Ntgk26zpfkh5QMyS6FR9lkuHDbCHem6auZUSmC0GbxglS8Y
eXtUQwol9YPFf8KOHe84wp3skSrjIBOctARFsCZdVvMIzfJ/C1KEO87tDEaRKoabmBr4PqHOidHL
LhaJOwmcke/9ZLZkoRwFd89L4ECGCvmPsp1kwVpEsYlv/9AhmoeYxUKTAFiVy8u2fxyhlamCSzZr
HsbuRTdAlhXdTGnj1EBBO9dNvpiA0rR1EBxVICmLX/pUyP8vOO06d9qJJkvdbKJMVkDZep2jgCSv
f40tK5vZt1GNF3F3CdIxvjEkSTEmwlh+JEMNlkJhMlNq366+D+3N3D5fjpbnpxGOjsrLZZihWqdl
XQKgD9QKHjDlYlxFIGYBV83H40VMdSfIb3UucQirOqVTAovVu7WUI5SUfomgAVNc7yFpK8Qc/uHh
+fva43tF+lBJ2cC4PIwdsR0gqDSXfcEe2g1gVBn9Fi0jYZ4pWiYXboakLU1lgtE+tdaFDQEWpfDy
KFsQqV4nsb2kzfcS2DSjl1CyBoeQxSR2RTwmIu/l4pCtTXVfz/CliJZOXL5V6b3AgUQWuCCEoZw6
wtQMsnkwsvlDDmmMeCH5KlRFnPoFL8XvYgpV9jc/h3KIRysK1Mt0Q9Oh0fg595zlGl2iks4HSiBv
OqL8mIDQGRNBKSQUajI4SiMLXoBfl/nZJPc5oXmEHqqESmERDju7SffJ8B9YTD/b4D6Wrk55JmWw
YR6iWw2ssL2jgS/d3KDIBTJ4Uc/vzLn4bI/7dKpF6dQmsNf4pHPRtAGpts8IEdpH0D5CbBOIVpHR
M6won41ySWCTQiM7YsxMVLEPqrpVzGxjQItoguy5WlqLCp+xoj0Eiht3alrcNssOOKekJz5V0Ezq
QGd+sIjhK/Y6UjyCqcdsvpVyUG9BNioKK1Gf5Gve8OkHf0kom5LM0wfX3yZYTTsWrEDB7bKRG1Hk
PxONP9viLpuux2SjxYiVBxeER5BGtyon2iRLppvWqf+ps/3ZIPcqVXRbIqCynQ9ak/gVTg6UJJy2
CpeXo4TgwH5JaIfaLAsdAH5SV1DZeIsj4ubB6wzURdBGy0IIujnT9vm8MHaeT56nRWiEUUI/aIjB
R3jHiIXmG6YpSgPn/7/v89kWF46Suc6AC2RBFiX2HNrhE+TGCgk6QZGo3P41N/hsigtDCRRE1dHE
6cmMZq+UQMaTpWbL69IMd+okeumcmU34bI6LSKlhWRCSbJqDkf/MLXmjyyYGgIin6BAPG7YNpiEG
hS4NyNFfdpgzz5PPlrnYhDQWMgQ9FqotmxdEJwgCWBmIMBg0Z14Ci6A+mTfBtbnRR09eZa+XzQui
Pd/nlVHmr+sslg9JCb2q2mUybJctiI463+Q1IAvUTjHSIEbrjBF8dyhxbc5Le1ksiOXbnuhJIgr3
fMNXla2s0Ai2lNWqA8szFwzTnTqG7UTXLNondyLYqnCVXHxpLCDfEmLN6L5Gq4ZsUWdA9KygdQHy
PJeV9/pB4DqCWMOTRXRVD8VtGyc/rTETAhWxwXAxd+UpBvXYEHc6e4JPyRZxIR3RuFgzxKRNohob
2y/AtSp98AqZfg/lc9+gf9EaFR0OfnBnQvk/UiFRf6j8zp98dKL0O7Pyy0OWOEyOZ1oQ6MMfoNJH
QOl5I2JXZEHm0nq5IGSWgWTF7AoPIJdVqFcB1d28anYJMHOCrRVcvnwXWDX6GokeTNU1ytEjVMAy
HA8C/HOfu1UZe3KiLBJt9gz95xgPgoLVRzH40kq5KDTklRyREEk8heDTnE1uBhX7JslBK7w1yI2u
0EVBTb+cf6SgFlApKBiBremrCELLwUICikdB4EqhQkmbcRGb5iKeQS5weZMEwYp/oA+2WdYGS01n
u1xauboYdMEA3odm4YV94B/naA4YpNTt+RDEs4/5vsagt+pgbSJd82J76iBnIoETsa7n9aQlMsj7
5siTZ7NY2gbGk4sKZKr6NA1ukaD6NxBHiU2nte8IlZ6TSgKffG5huEmSJtA+FvHBKsfYy/PxNrQt
8hyn4+0U1Ldhrl3rVvFSFgzkr+wzKM93UeKp9MaktxVFycqAwJD+wx6gnvxt0L+lyi4ZICYHwTEl
9ArkNkmwCoZNZr7a+UPQ3dnR7Tjd9PR7XQoKGmcK5OwG0yDdpxMLwr/y5wwkaap+aDWbZdeTb7z0
h/CDbNBidfF7bRH77F1U+cIc8rw7HO1yOaRBaBqnE9gVGyinluCrrQBC61R1SaFmOpG3opjdlG4r
Od7bMeOuzZy8+tEQ4WDj1xfw5w3gYn/eNLlVF0gewKTaPYLDyrWuDXxlt3/BWf4bqQTR0tkvOkn6
+jHSra7ESZjyZqvEmzHTnHD8YVq3VvAQIUqUCigWDCi9h0trAKoMhHO1JAIyn/8Vv1+nfMWIkqEI
0J6VD/WgOCEoqGcwml4+8oI0kC8RqRPYPciEO67QLceE+uGsZEuFkKswfUxCURT+WgH8lIvxNaJx
SJRwsKFOKxc/JP1FzZ818np5QYJLmy8KjUlioZKJBwJ4VqC3t04biJU2dz24EEeIzIaILpcNCu4w
viZE6Tj1hQVXSdIpcIL6ilbytkGjOW5UgSnRW4SfPRt0KW4jCV+L7uynbonyiDuDKWv6G6aP84fu
6Hxcxg6BzDk3e0C25CUUyqB7W7j2XgW1pLSEEso1WV/eRtF34y5ISC32dVnBnDlfT+QuUDZFvTcI
q0VPHlTPBFed6KtxxYMU7f6xgAr3PjbMZWLukXVBj7Z0JmEbXnCIeUgwcGFGmbBvls/pah5XhqT7
l7dOZIGP02GamBJLx2Vi3leddpv2omv7cp7GQ8FISTM7qvDEsCBd0j1D8ayNHi8v4kzZ/lNsMLiQ
GyqaGlMLDlC/TbfJhO/uKAvDnbf9NtqB3DlYUkg22Te1gSnEZJEvRaFQtI3s309ifm5GTSar2EZT
0RYUand2VQrSQNErhpdCb8sZBDoz6o3srdbt4zcGcQPNvjfuhzsxbeB5L//fDa7wgk0ZIVOiWjn4
kfVbiN2aFmbu1Gs62oJb5PzhPdrhti7A/dwNMuxomrGbyhbbN0CQDsTLhuWpgJTPwyRw+o8u29dM
8miTq5U0plzNZYPLkdFcd66x75HSo/8HlR1MO6SLcME6gMQ3XQMpY+aYewe4DPTopm/5Q7LQQH2J
4pvixsCGPIqK9ix8XPpx7MOc+JIE5F0+5jUuBah0VBCVD7N5NQc1QDGAuoOxq52v21w0y/KHV8Zx
T7iYHaCc3Ws0kA9hozhRO7tDmy1oka3taHBCqA3ECHExMTGWWDqm3m6m9ipvwdYPOH22ziACSbQc
EvJp7I6T7IR49FLr/vJBP58DHH8jF+jDPGs6ACJYMjc8FEa117qnaI4F8f0PJ+1ohgvw4HYZlSBk
yavfe5HtMsA2xPkcGYxq+34pHnQ/n0n9z6DK06M09txLsQKDEYmXKdjsArva10G9p6F5nQvTjsvb
qMpc0K/TXjIkpUANpn3t56ugwlyZpggO2R8qPcdFcZm3FBSoh0uwUj8NvsSIKjwzQy9hdoHIBVFF
KVRD+UOOczTJ3QN0CobZRI/9EHTSfjY3RJ68Qo6dtFUdIu3TLljKiDBtkLiKJBJ5PH8HHI1zgUy2
ZL2LZ3zEPp6v+3YbpPXNZfcXOKYqc3GLjX7TXEbcYjLewZY1LSX3TXMU11rJKxHM+HJkVmUuEA01
1F1jBYEoaGNQjWDUe7iZ00077eh0aE1RMnwGkPHpqSZzEcjKABrrCRym9aSD3br5msEO59mDXjZ0
5q+K5+hZjEe6fM+h/vg53IK1NlMjTN4epOJZA09mnktuZv1M5di7/PVEhriogjnLTO1UfLx+MtxI
w3BLsesMkLW1gnkCkZt8nMyTG2QqZKswCTyxadqrtk7dgU5epI27VLa9HMpUjXGl94kfWKgaFQlA
gCagX9HT5fUKzsPH5z75FXXbW2EcICdSCnJNYwmjYs+XLQh29AOif2JhkMOyMTETeZCyRULtRTFu
lWSJpS/+zQ7nmAbtS2OiJdLwtFk2kA5RDcXJBzAWSqMA0ShaEueNrdTpTdRg00a5WmtF5heQdSlK
tB5zc3l5VYLjzQNudaUkBChU4J9KfS1jurhr7N1sPXXR4wznKBL7/bLBM0DuTwf8I40/+V5q1tQg
YkTFmMwgeTIhets9SMGrZWE6SXqWLURlCNV0mFPU60erERyLs/6oajZUJHUbjQ3u1it7o0kymUGI
9GoLIP66r0SUsedbVSc2uDsPelSK0rewUaX6tRxvw6E69BBtkjNIaZcvQT7tM/UVIFxBEn1+a08M
czef1AxVbUTwm8Zvr+QXpubaLWqI0wdP4vb52fzhxBh305UkzlW9xypjcwZdXboZpWshJ5Toc3F3
XZ51U0AZThMF2Z1Rj5upqESJHvvkX1Ltk4Ww03jikHoFyrNKQmW9NlQHbW9w1G41UvrKVHl2cmN0
0XIuo3WdjdfQF/wvR/3EOBdVhmIaTRnQ24McDChd70IImrUjWUS9UIePff1L6+SiShbJWtIF2EtI
jD4yTAdTGOn9Zg2t778QEj3/ljhZGnfVkXRuwFeMpbE8BQpmfmYANAdOg/IQP5MrNnLToy81gC80
R0VI/gblAEHMPqNggGBz/A185TuuoMlesq5J4w++9ijv0nAJcjYwSC4SKAFDgJv9v4/aXgO0M5s0
7TFV8RdyP2fj7MkP4eJOHTcQjdfwQ0gJnXbJiZpV0LxjMM4hab8GBFXk1WfvkBODXBCaQlMLY8Ca
8bWh1UArN73O/F8yo3hV7xWQp7rxtl7+p3zxxC4XgzptVqKoz/BwtXKvtJWlISWOVYOUliYuRcqf
izgzzyf8Jya5SCR1paJgDol1k9lHJqtfwov6ozhPPN/vPLHFBSR7NuTAHD4cynwzLICV8eZlrLvm
DeY2wf+I5zFAvMTB820hKjCxYHDhBPOpjjZE5ajZCXJxVffNIt/V+kozVD8OFCCV+tG/fFWLzHGx
Se2lCURXKcxJZN1almdMsT/H6CCqPyojEJxVQaj/2PmTMGzath1qA8KTYtWrrGmWmra6vB7RkeAC
UmoBwTowHKSN3oth3hb1oqvmTdqLqnSCq5FPcaJQQ6d4wlJaI15ZcuZUtrG1isK7vB72ey+4w0cA
PtmxqIrqYpxhBjwEWyl70GSA5TDDON4oGYCIQLJFIqp10cq4qGKGY6HqHaKKVAQ709xFpL6qMfh2
eWECV+BHh+K8C3JjgBWFYenCu1QfBamSwBVULmRouVlMHXO2OpXuFLJL1XhJRtXtI1HvUWSJCxjG
XM8FCNOgPFUoN3rSriJ6nQyxn4i8W5T9ffCdnrgDJgNVpWWEBlC4mF02Iml4xVXF7rW/mZEU3Gj8
xJAxVUMYxPhITSi5E4ndpqHbdEi2JQS9gFP3RiVaX/YLUWb9wZ5yssTGiuNYZRX2kNgLzboq0MSl
ceCkkrzW0htTuS7Jzuh+XjYrcnoubgR9XpGMgbYju9mH9UIv1U2vf7ts5LyfWIQplBHTsDiPJNHY
Z9UII1MZLILuLSmfFYu6xiRYzPmzdbTD+SMZuk6pU/hjSrurCCNDsnBEVTkzFv8p7eKBqmnVNBoI
BtBQmvGkrMvwEFjGo1wYMYRsKwg6ZgWYi8hKjbsItTmEYwA26EIPtNajgQbllTLKNmVmaGtrkiS3
CjoQUtnF5Ia5Aob7ejK8KLOu5RF4n26OZTcMAe5oxwxlGyke/dmIyFWaWfusbGGhkTeq3iym4dDl
JRi8Jycx2e8C5gyCd3YLXi078UNw/6LE7inBrYniNQnKlT5e64HljO2uCrbSFJjg1VkM5X2oqCCp
oV5RgmGHdptAnTcGqideR1V5k1AoB0rNGC81tdya5vg69gfDKhdzsayLhzlbjVV7b+YYcpcstwyY
gBZkkqHlS59jUOVYSJm0PIPd6K01op95fmuVTy0j6ZlaR51e+6jYhSBDrJA3WnYJjZDEXlMFMP4h
lgH+KT2jlmCt7x2gU2I3i+bMj0pk3yDITJ2uQl0+n9ufSjjvyxRCwxpoxeTS04AiMmvYpeboZ0H4
GLfaTWd0JvapzxzZkm4oGKjjg5TIsqNJkeCGPl8uPqZX/EDbqHcFlG3hna3tGJnfq8AjQgYUTCmp
voAs3+SlK3Hl/fyZ+F0UINytVqgdxfAArE6qscPp2FmgVb58vAXRkocdt21dNhZLCZRUXgXhmpK3
uvMrO13UkGdR5EBwwQmPIBdPqhCz1LKJpBj+vEh/mL1jPVY7CZA8TNRsg2vUAsEwKUxRz4ex41Zy
4QUiav83nBAT8K8GndPF78AjrzKIKFzeUVEqzk/RRV2bBJrOCpxANTV76yfII+YrOM2q8kJ5rS6S
NyjoeJ0L6L4oExd5DJcaZ6o+JCWrS+gQQO/AaWVpgrtO5DDs30+uuqRIVRqTDJ3X5r4FfrSU9nY+
Y0C8crJ5C5z34vJ2nr/kft8LPB2opFqjlhVYUd90CJbdEuLsYyFCorGT9DVlPVrh9k1JjRF4PNxy
GkLjhsnNMNU7KYeCIVKi0BFC0M4XPY4GuW3ME62J5xqo316FUnx5axaPZl6u+n7TF6k7x7kTBOsZ
OCySJCAmA0+xLOTNFv0GLn9ojMg0evb2B1dtBI2daGO748ZyIF7xofUnevufd53fa+aZQNC4zLUG
7cRDFvZeYXhJIqNvq/pB/ZCWgHabkn/Zd/6Qeh4tctUNuE6e2yxsgzJ7eGFsxIwksB+8Pl9Cujk5
CL/r+QN4tMiF7LRRFEtOYBGKbm+9vVR9ZQU5K49OC5kJCYF7UTgwJDgiPCnInJXgpSvxHRuSLCYJ
DAPAAGSCAvUfqhnHlXGBu4vUqq4Z5Vq/iFGyYWW61jc3rEgnqtWINpEL1mVTUK1lb5O86K9Lo9/p
vS64h87fB8fVsH8/CWNFm+kowmPPei055Fm6o91eCl6QyQuuA9HH4SKLlM5IYtjjPoOgmg19eSqT
TUPvL3u66Ghx4cTuY7XSWlhJqscSWmql1WyqyVgGWrnUpscgFcHMRMviYodSlGEKASk8hYe7GePI
ZmcA+iHYO4Ef8Bp3QW1ahc24BCM7OsjjuAulx8v7JliGxQWIblIkRbawb3o27RMwZShj4JFKpCop
WggXFdrItAMjhRkbjbPSTlZ6WAscWmSCBfsTh446ALtDRp6i6+Qwl/SKiIhTRBGA1+TObbCfzgFM
ZNK4lr9DhtM2bvGQCMyrwRjcKEfJOngqpVywNMFZtbgjNEMJ3gxYg6A1VKgEpn6c4v6YANfObi67
w/kLwzAUJuKo2+ZH8/pkF1u1V/tCQu4Wr80nzQc4H8ga+vZ3AnDnW+En1tg3PbGmdQ2tSMpKFawy
kt0qTuArt9J3VElSp/CmVba9vL6zTnJikAusiakresrGUqwy3ZVGB0mA18sWzuMkTkxwgXUGhwSq
meyaiMFw3CQ3aR3fVa18FaGtmphko8z1ZkoJ9Afquy4bdgo4Yo1qWzcUApTF/eWfc9Z1Tn4N5zpy
JpW5WmDBY0OerOzWHlZz8wqYliCBZH/nS/54YoeLv1ptJWDLZ3aC+VpL19WIp/H0I5s0L6Kjd3lR
Z4PWiTEu9kKuc9LpDGNpSm6m9jGwtYcmFzQABa7C14qpEdlxxcYo22JcaaPp6JUuOG2CTePrxIqV
z4bOMBhRV383813ZBWA7nWJnAM23Xb5f3jXRgrgYjPpwlSaMyNKUjG2q2atYE5wuwXf5Uh5GMs10
deaDWu2ha73JyGtlimb3REbYMk9iRgZITJuyAY5IL186M7vpQZ9qWYJPc4bvGZWyo4/x/AG6RU3E
dGU+jPa6SiqnSBMPVZ3cs1Q7AfHyULkziP2csnzMisQ1+9rLlOqq7isnngCTtciiHX3agDus0zJX
DyPPhghuaLyFRu+iSe8F9LoK9j0o5fsUVR4rFzbQRV+cC0V1SUatY/BxKQfvguoabp+44zYCKpmG
HktcoXUruKtENwhffrYiuzRqdjjHBVWW7MnBcNB9spI9aIEchOOjokVykUcZI2tMWORh7CQopP2i
V2RrtCInXGlC4J0gpKpc9En0slRyG1lA2tmeZgTXcZUvtNSCwJioWCQIEHy5dm7rKpFZkqnO1vOU
XBMIHZRafJtn8cEQpdCCdfElvigIMM2QATOiR7Kby88RqJdRRnXrsBD4yEcX58Jtwdf1yhlz6DK7
lWi8GvwZkPLWWrXT1phUFzx/Pbq3gd+u9CVqw6R7navHQNnbdN9hstJ+xbCe5YS+yJMEjsRXAm0V
NdWJgXQmzDAV8vBqinhbBaGL59NqB7ue0xEWCgUyccErVPeudePucpgXfUb2I07jI4lR9orwGWfQ
tKHqB676xJWrZ1s1F5ctiZbDfsmJpcSMcsNmX9Eq6qcM7+GufR4awXLOT48cAzFPk0XLFKCFLmQg
AmVBwW85L+bpTvHsV0te5V64sKE4mvRAunsyuYr1+3EnZpMR+QYXZED+P1F0JPHlJpD89VBRN5aX
N1NkgYsqGgWbgS7DwmD1d0PY39jh6rIFQTD5wibQGr2OE47UPlTfaLyUQDZWqYpn9odUNPNz3jVs
HbKRim3J/LOSZsB9aOjZoh1d/5DnZZwAuzuLztN5Vz9a4TKaJsqkyshhpSvsG6V/lyQAkcGHOosI
A/9wqR0tkc+uTruKRDFFUk932R4Fuw2j3bHeGOmOuJzFPvXX6Hg0xlzl5FxVRVW1qqrPhyJ6kuLE
KWLFR0PQD22ylPLRS4oCLbKHy94hXCIXN0o7p1TJmQPinIXqR4Ure2JzNMQCHElUKDzv78dFcsGj
AXXGgClk3KJj+0SD/ForiCdYksg/2Ik42cggimXJZMwAja8sggIz+NsIvYgRaCCU7ypvdiNcMiYG
gLVNvDFEBUM2vX3pO3JBYxj0rglkiyHmTbBnY44YNxrxSyG063x3zjhuJhc8dLVNTI3iIIxv7ZXi
lfmuwEhMi66caTi1iWGOfGkLXnx/eLz/NsorjqehPlUtwxloS7R51DU0NiL/18xbmKEvufsLmjZB
XPmiNm6QIulVLHRwbawTiUp71WBqnHpQ1iPvpHobvMLLhGVtkV0u0mC8+f+RdmU7buPa9osEiKIo
Sq8abZerXPP0IiSVRPNEiZq+/i4FODeO2tc66As0unFON0KTIjc3915DMsQpdmsEMZ2UsB0Lux+x
tvF++j/uuj9LugozTJ9Zosx0BjkdHeE+cbP2TYg9Z88FGutRobp1vtOTxM5o/KNT+p9hBpa+bF01
YYeJJ14jk0ezjB1ZFs6o9/71A7W1CqvAlMSzFmcDVr8zOq8zzOOUqy+KSjcuqs1lWIciZmRoTWKc
3p+8OnHZUX2JVKdoX3nnWXhM7cJ9Dwqgqd4R80Zp7qblVG0x/S6X+/6cqrXJOcsiKufFTzJFn0bT
n0l41MrDMNCgzt9N7Ufe506sQ1Vu+rq+zhux0VrFLbPThq5ZXDNFGX0ZOXvO87frIyyh50poslah
qa95XWSLIfes/zBndqMVcAQyM7dKk1cS547Ow39VTvmztVchSoxarYQpFlMh4cdQqy8wRbo+p43v
BZvsv8O9MLlRZcv30or0S4y/0ib9sCA/lSf9fagaT4pxH0F9i4qvMtpfH/v6ySBr9gIvtbmvFs9G
HeVTe6QytrXmpOZbMguX0QP/uyfJ2uZch9hhh683n/gA9Wy4MWUzXCyE5VBDeoblTMngjChXZJZl
FyOAvWFmG+kY9HCdyuACtW0eb1zcS9wyF+M/Qom5Oq3oHam01lD1AfnORqL3NGkcDNMBL5C4ZUFN
oRooMkVzIlxTdgeMTw8BWj5/Ckh0Gcp3UBTcHOZsAlZi3cuMAzVDtKWzDFvPEQAM3SOIgaWRHvSS
uSWjR0pBnJLwGTVhdIVymaY3bilbbxyHd2UiTgitnQ7yRpCOs7I7PYRqaFW6WVw7Og2h7sa9Qbyx
/MloRldI7vDmJdKqg4AWwdDUtpXON60S2jS914g4NlBC6bNqZzXC6eV9Qe6r/NSwD67WdlHOrtb1
+1qWXpdv0f8vZuxnK7vKkXKh6lRlyDqbWPpNXTlxcWxixUuwYqpB7et7+HIWcTbcKuxoIecWZOoQ
dt8B8aGTDzY7OH6QHBOehtbQ5BYApmypPW5tn1UoKtR2YFOEU1uL4ruQL2E2P8QzGG/Qr3vs2nJj
lltruopDczdycNqXNlFXQZ27tiX/NjLtlshj3+82VvRiWPizousUqTRybtULqSndD+BTzd5/gBXh
E1YXqr33kdPd8o1gdDHtPRt11dML8ySc+EIAivUfk5o/j6Q4UTRfNRZcn9/W9FZZUShrgAYX/KWi
5x8gcD3o9DWNt1TIly/yj7vqbDqrpMgaSS6qBcMgQdMa8naflZFjZtidgEiqiG45iO9KMLVk144a
VL7uSRg5VgcEKsuCum48XSCHGGuX59K5vgJbv22VEUVmpysdwW9TEuWNRC9MMXb5HAEm+atnd0pN
HbVoN8bc2MHWKt7WetziMYpVn1rk27XiNnl65LQ+tjngt2/XJ3gxFTlb/FUIqksF7SsFE2xCcgon
emCTuXEit7brMt+zV5qehyKWy/etKv5iRM81Nd9k+C3aJN4u2/HaRlpFGjGLNNJiDBR9Y1/mIYNo
anZM0d60C3dboePyg3rRPYcRINqKa0mkoh0B8eShQGF68Prn0s8C4anvSrCMxp6vfydiXNwWZ8Ot
tiIZuwY0XmiJhYbloQfpRMloSwM9BhokDYCiDXUm/WBUE/QUM6cyKtuY75Mc3pGZBWBGbE/DZzoE
DdispN7pjXRUvJlTE11LiIyDf+fxJHVi7W4SJdoen33/Dpy5J6Y7ZfihMs1Jk9lWdVBvRjh8SKis
td9iBc+WymNj5OTad1090OhV71+yYWegB6V1blGPbhI9pdVpihOn0G6l+aYafpx6enUTVd9G2E8J
9TUbj8Tc62nijFbk8a51kNfF5mGmLiKQ3Wm/0HF1oqjARVVBaDBzkAi6iZnsx7jySPfE5V4XKQwo
uT3qxJbh3ayGngoTgTL7oMZR5CcVgvEFaooj8t8RDplJ2QUzqMQ9udfJywzYd3bThk9DXnoteZYm
0KGw/YR4tl2J0M3EtK8SAVm7ZA+/J5sZX3KAN05Zw3RvtGsCY0qh20N9V81HtYajgXjI+rukfW3H
3m0y4nCoXZYTjFOp+Tl2wpYStDxYH+qyRDb1wdoHU4xurxuHvHwcoPrbYUUgPArzzFAEmvnUaLCv
MjS/Y40jBcyKNW6LxHoYWrWEwNhHCmiw2Zt2WKWPs9LftBXkSrjFGpfF8oNn4Q94he4WOqUZ5/uB
4o+waI1GUSiewNp9pTPFROKf13fu1r5dhbMkMwpDW8oIXBW7qtDs2cS41uQN6n0hiHt9tMtVi7Nj
sgporChwbTUYrlAip96D/AiIQ6W3gGsjEOD/gmvVFu7v8svkbNBViEu6iaVsUUbpxK4/ilMIXwnM
Fp8K8tlbZuIXE6qzwVZhLi9Vy0gXlMo8ls9z/K3As7UJg7ifbCQGtqTZRgDfGnCVUsVAGEo2YHYg
dbpFC0GDGL5C5MDwPi7bF1XbbXzDi4H8zwzXwlvKjNUsllJleEt8kPCDcgeCgLd8vHLTjOBiknM2
2Cqbysws1rVlw8QduzO63FHn5iPSvm/Maflj/nE5nQ2zzPnsFmwNA/wICfZ9SD6E+oN2P4zqQya7
sVSdHJkjDL/suivtdNhq41zO+8+GXiVYHGIUki+YnxiCJe2B+BQsXMOdmV0RF0a5PQRhtrH9F6/9
s1FX91VTWUZULX1iUn601SPFEew6zdHVr+sru/w564VllKhcNy2VUL46e0YFecWqwsIORnEgDFbZ
Mt7IyC5N5XyI1Ylr41SFaWc/n4zqV0hVJ8NLkLVIS5UtHaitkVZHLVIMI1EFRF/EcJNZN1YtbGt8
qaDJcH3RLqKYzqb0D+Rh3HdhW8jlEfbeWsyL6qh0YjWZdiRvf7ISvGyd7dO+64KspIlDreKU9ai0
K+2+UF4okvLrv+jSNXH+g1bHMOpJ2PEInzHlP4oM/mv5kY6PIfYO/J2vD/Ub23Fly5irswieS2OM
MwTrmiq/MwoL6qdx406DdtdWEXRJ5WDncfYSWoWbJfdG/YOXlUMViCmaN1qTe61gNyGPPUP/arV7
Gsd3ecu8OaHehHSG1oANZFt41IsX2/kCrU5xMRS0IhxfbGFdKDa/4d9Dt4M3xBiEnb3tZPwb5/DP
VdIZ8KEGtfhaYXpQUtaVsgLwAobrkdl8GtV9PNx1oeb13UNoHCwZSAIh1fRz0MAb8mZdsw2YL/Z5
7ZAe5CdVd+ehsomVOQIKb3kIKQ5LgbhnHP6YOCTIh+e+pX5NajfiW4WAy0fpz89f/v1ZwGWWOZZj
DcVSWO46Ssbs0Vy4VpnfiHpjQ12MsIz+GWsVgxhJBzIskl6Qhy6Rc0SHEo7mPaQOYASAhkVnwKBi
ExZPLp+ZP8OuokXBilSJNEyxre9HqCvk4GuR+74OLPHAi8lmyotE3SWcfR5OoObdGLDagtMqpOQq
Pfu4fqou3aNna7DWhy61SRqxKHCA82NVokE0P4fa/voYl2P9/054LasL3xClxt+WMUzbYBB21zfZ
TRfH0IGPNbnJdHMtpd3WehVPE8aoSGLZapbvmnp09Nx4jVPjPs+fxil1zDR0kkh/MLtFxH58Nwzt
kIO/d326y/f7xwn881PWS4onWjZ2UM05FTBWrOn9gPdRTzS7VeZ9Vbdu3lmOhFbj9VEvHpyzUVeR
WGq6OYE+gF0VG7aF8kYpb8Cj2emQcrs+0sZSryWMOS/SckTXC4kl96Q+whtpo7j0G4hwbQlXUVOG
hV7XVo6rm0uPGyqxu7JVDtDGOuUahPcyeteLsobU4gxFkhr1goFKWyV4YVqx+iG4UdiDVpUAf4Ma
PEbPSTs8gFF+UxIG87Fun0DFxhaD2Tph3jqosNpR+DZTOGIOh5jUtuiTg6mprlntjKFxO9TtRyXe
txX1zOHZFD9qUwFrLnoqcjg+pNl923QeID1eS8t7JYIuZlm75ohX9zz8qkKJYoaZOCUUIhner0OJ
0CqprUKkbUZFXMC+PC/siLWAH+dHU8JAlcujrvCjVB+UZMSeSQubTnULyEF3O8SLRzEQxDbEflQf
wWSfV09hYtiFAYJP+VTRt2xuwc7lrla1/vXvfzFk6PBu0jmzqPY7vp2FaGpCyHfSMhWaUI/QXHSk
6jfDRnp4+Qz9GWOVu+VhzCI2QPctRVFknB817bkQg9f2QR+B4JNHoLs+XJ/W5QP0Z8jlJ51NCz5j
vCjzHAcISGwR2zIO72ot8sJwC1REN1ZwDWKG5v+UlnWMS64/TRKEXVY4RYi42J9qBtK2BOGD9vuC
mn6aE1uDxnX1mBbfrOlrREJu1DBdimpbN/EISb2uVw9IslO7NzskuJ9NjR+vvlNa7NGdUEHzLm3a
kJ0WlQ8KT4MQJgzEKpeixEagv/TkRPD9z85YI6fRROJ4O+CrGdqzQQdb5ocapSY+fEpi2cIqtp6c
F6/SswFXKaGgegy7NmxFdJlcAlvy7Kfxo0b12U2OKTRVl2vct/boktRyo3N6sZB4PtlVjEIinsZR
hbEzWbslnvFQInDRWnOVuQjy8a3N7xn5rpKnfIyf6bjV9b84ddNALV3nhGlrZWMYbKVibKf5JJvO
tYbomMEMWdUeivq9J9W/OfJngy1n5+xsROUQYvegdwh1Fq/Ivhr2OKPD+S8O4Nkgq3QsEjrD5xTQ
ap6g9S/3moCxqd7bzNryYvot0/eP++VsqFV4gWCgosZmg8UT/Dk3Zz/XdPFgKlCaakn2LY/QHGUN
xIlMvfrKBv0GPKyT6Op9pPTUTuKWewnYlA42eevWKpxWQ2I4qvw3lAp29jtXMSkuqmakxTgjG4T3
YV/aJrz6knHrpXx5L/8ZZ02BTSZCxn4ErB6XT1D7C0yJBrhYnP9G6WxztFWqYoxWrCURHuZjM/qj
uM3YZ92FQWY9cN7ZLeR8cbackZPS1tX7qd0ibl3URTlbVr4KG2omyxzywWjXc+ieR9/z0pHyVGXS
E2LRuvhUBN6SgP9f3+CXM/+zZV6FDEjoGNaYYIeXi2qGF2KpY7dwzMU/zwa8+q7YEy/1UETw5Vao
XP7sK1ueL1nd2RHGZa7EKscRBgEgGGDECroDJJo5gmT4nqANsumJ9zvcXxtyuQbPhtQihtp0rSGL
i4ugq24z8b3KTlpP72ASBqmNDA3srnI6pdhPAAnYYT05Rt99pmH5ZVQ1tSHo/cS57k6LQWSKxmwx
fySaKTei20Yo5avoZnCYNhOJpbFE5TcxtWchXKYihabErUi7sQ0u5s9nu2AV5wYzU9SBYxdQcx+T
0GZRuDHCxcr2+QZfxTeZt5rWEZznpRS7aBfOQXT/X7rCbk1nFaMk7UfWET6fIHtsZ+De9PrPJjom
zRePf6KHaIvxx6DIXadJL4ebqix/aZt2Uxczqj9rui6MhUwhQ8lxG1JIHE31t5BmANVsZIjLql3Z
z/+AT8+RUk9Gi1pOjfbXsAPpCWkbs9NI3yX8l0Sz7nrAWJbu2oDa3wfIQoc9ZwThX2W6rVbf08R8
0Xvq0C534+IzrdDIsnLv+qAb39NcBakw7NJ+zLE9ZfiuiBsTb5HrA/wf8d/STUPXGTXWlA5CBLqK
DZ8AUaU+NkSQBdJv9yqM7LYbBcvh/eca/hlsFfd6VSshPILBzHmviNjJksbLospWkmwjjFyuzloW
t3RQ1Ey+5kQMgz41gFVNJ4XvBYCwGekCIZIgyt8ho4u7jHuq1dtzou0ylX42VvgU9dlN339GYbsB
Wr34Fc9+yyoCGBzdxYZq0ymBI6tBbrpuizx+YWEpsVSOkgtmq66/YtNKvdbCvjlZiQpGkvDhteH1
k/R6WDVv7JgLl9dfY60+Ig+lSA11bABTNG6isPdNI96L0HQsqfiShTaQtr4Iax++C04zEZsP2E1l
WW38kAur+tfvWN1ok8xymUHK7dTl3G/4vVLlW/f01hCrywjVWzJ36dwgNfXRrefv2Ede4WSOiQ6o
cIcj+mmboNrfLLLVKflrYqs7KW+GMW2GqjmxtB58Mys+YRGBrAQG230Kj9L+o8VhhoRVddDJ8F0Z
imOouNjvvoXNDDZJNkH9/YV2u8aETq7xa8rfw+Y9zV9N87VVQ9Ue5XdSPmrmL6hkunhl62q4sXQX
7gAI6nPLIJyiTrzm48uorxoe8vpU1ZDNNUfbmG666MfGVrxwCfw1yupgJbJlGZsVfq8G8AcTrubE
C8Ae5SXYCiwSwSWcam0NBJQhf9iiZ1zIVP4afHXXFloUJ7M11JDDv+na2c+a/YD0mHaHftoCNF1K
384HW8PkONznYKoS05OZPkXlU5bj/VE2gLmrWuq27DGrS6fqgOkqJDBdIew6FUegw5QVkVMOhcOL
wlNG2MSH8A9SS29aSlg92agVbp2X1fco9agfYwVHUqbDbrTyG5jwbJz6SxvrPNKtVp0oMszJciQt
YTq98TOM413dvFzfWBvz0FePolgTSh5BjOCkStNVFctRBu//N4L2dzZRq6OIeYYRBuDyjBI6uO3G
HDauhH8YuNKIdAmDfLvQoMEjZUCTzpUlVHD7/fW5bI20rObZ00KfDcANY1w+UScdWDi7Wc0PUra+
BfvJ60NtfP11Q20mfamby9eH5iJsaH/NUCWsQv/6IJcqEucBWF+F/SKarF6tZHNKS9OJre+FkTqh
7N8j4z3MckdYDwYMuJP0kWfEbpvxQBs9CJXZbrIvBd04mGTYTYrDOGyxnS8Jx/3101Z3QxMZshuY
gHfoNOY2yfODtNA27GIfqb9dJXifdd0+B1A8gigYms8+h6/z1O4k9UhWfRhhuBcy89VN6OCF/Piv
X7Y6+zDpzCO1XHY0bFZc/Q6Vm3tBj6qXQSw9cYBR16SdqnvzfdhngPc1u42vtpGXrLtOTDfmmRb4
AY034ElAwXsaAnM/nTR4YgFG9F9wrS5dAWfBaN1dSrpqrgk4XgAvk3YnQlDYFrot98xT9dx5pj2c
CuRDR223dflc6mWfL/e6jxcVf4au7pbigfStAPIooFvuUOzdiLobAXHdZipmMvNs+bgWOtYJlB+T
zUO3NcTqqZMXGcwdcwxBT8ZBOUU3AJ9CX6/m4CAST92FjrrBPtwIJmu3zCSnTA2XYKILskvG9wr9
dDoHG9vy8ihwrgVVXTX0Ne9lKKJ24Cb2CLON2KHvzG8h91Dj+gWn4xskETxlX7yhk7Ax7uW9+Wfc
1Q3TS3CLQ4px1cPwTQXG9FEHCzB1M6eGvvutukd1TfNzD+jWLW22rSmvPmWsqgN8kDB0B3tpM3uD
TBucZrYWdpnAP9PkPxNcXTtNlo0sWxa2iZ32lbhwZHF7u4m8xfsdMvYb9oVbk1r+/dktN8ch7YH1
rk8jHHBVK74xC+AzdL4Vxra+2+ry4UPKprCLljiqOiDvALy6qzXks70jsHeOC4+veIMfEq02iSZb
c1x+29kcp0RLRqXE2EVa3xdQl2whU2MJuZEwXGIvInj9+XSruyIHwroy4FFy6kV6m5Wam/DJi4bE
NcKF01QaP4WsbSVmthJ+lfykZW9Ue0HrrdIrX9YF/P0S69EiEQDYvdhl/F8opf31A1dZJtxa6jBt
sRClJRyluk83xQUvLbWm6kxjaO0RtnZCE7KqYP6Q0tM4QhVVeYXGrs22hLkv3cnng6z2Upe0HW0q
vMLgA3iku35Hg3jXbZKrt+ay2jZjVUUG1+rmNGWJTagIajFDrmQLifC7irE+8efTWW0bWplFiL9q
qGmgWK/GNol+CcoDUep+Q+Fgb7VATCFX0ytgPX4OqXAI+lW52XuQEgktc59Wnpm/wvbWU+pjwQaH
5Tes/zb0eMEFIZzaSLJDtLLrgaN0ccwgLdAAJSI2lSYu1d3woPvz/Vc7rNfhtBB2Vn0qXlUH3dID
XL3dyZf74qS4WzzdjX2wtpIxagaN9kTj93rQ7dtgkY3RfXUzKdnYB78r4Wfho+iYVplZ05xqGOKU
xo7130eibgTIS8o45yv3e2XPRolpbE6pZqn3PYvtdp4dk2suk+aOyc6ZSn1n1t2jnjJPE7mrt+Km
LAsX9UBP7+Z9IsGM5q2tWfqC8RCntAJ1ICnsLHyLI7THoxq+odHGb77U5PrrN69uRDWaSNrPRn2a
SXNbt133ZGYGd3qr25lGs9QudOYXIht9FoKeb9Ubqc5y0K+cnN/ou7M1SzQUiriGLzODsNG+oWLj
tvpRhaz7v8g6zrb177Ls2UAD7biZTmZ9an6N99pBP/R747CY1iuecbTAHIAphguTos8taaJLbZa/
lngV68gIjIWEgOpvrQU8y4LYjYIJHrjxw9ZY+qVc9XyWq4CHXa5OGikpRAgA7IE5SpkV36o5f4/J
GFjGLT4gUFBolic72S0ixro7yMK2YNLFuj2DfctYeMy4nSXOSPqcAxdLAai1O128tdltUaJoOpNH
C/YQbR/a1ZgDPHVA3RXqaKrudLJ3FdlCTj8aKk9vnvt6RGueht+oKk+8qZ+tjJzUInsy1M5VH/+f
33gVhueh1JK0QRheoknmLQiXzMZrc/iZveiuFRg7nKFdYR7KgD9vjH3pkXe+8quwGc4dCBoNwqYW
mAGYWIhlqM58Asro1zDFplvjbXzpNToIVgxAqbF2SQQUJ4zSQzxxv08HT1ZDAEAxMM37SA2QkrhK
294MOtqqJLUTpfA2Zr71S1Y1KXMGy6IhOFmdqx/m59wN96A5OzygDhyBVMCXt2jHl3oo50dKWz0h
ogryAFWBe70Qr32L+Y+zDdEdexCl2+jMqcL2zpqTW3zqNvNFoTCkMC22ZkAi7lyfv2ksE7wSw9bS
ibCkaPNUGfk9NHFKe6CWB7MIXwjlYW6UnQbYOChj2Uxhi2i8aTIF1ip95lPvNWro9/goKuqfqjAP
aUEiO4OrKG8ICPLtXd8BZ2weTWimAdN/gxKLnRQG3CvBhAtfEkD5WN8/orwAbhhaqFoFIB+sVCh1
wZywATzykhkyh5FnNtULFKpwmB+b/ij72zqDZtttX/9MyKcpC0eaBI7YjZeiDifrlwYZitQNl0zE
pXnojEnh6KmwtSJBxxTEBZAHZdXZVVnfaWEEvfcTb4XdhzckbfzSqL1Cb49ypsfBCn2liE5FnT2b
knuWWiGBeQih3DPpGuwnBs9KiA2I5iMnHDYiQWzNdqoBdKCZPrpEwEA2juACVLYPSWEqB2lEt8b/
zuGcPRMYaUG6b1T5rgcOOpfIrGJwwQwAcBp0X+LQIZru065xuqrd06SGDaHigKzjKgRPlXZp8QUT
YwG0O3fwyXVDhTgZPmZeKT5sc92GVX6m/iJp6vfVjz6RAR/4PhXlXuhTACbajdECnJeIg9XRyi6K
6raNeq8cmuPYG0FY0qdmfFmE4wWkJTs1wCRs6E04wBAFkx79rGRybMgEWkTfeCDQeT1XbDwzkDoM
O2ZOrySEEiOZ79uxhU6bvp8lfmI5tXuih3etNv1MOzz8YEuCWnygKLWrNfupRXEiBfpP+6Ul0DpQ
AZaqXmpTOJTcwfa6aGGRm7cmcELd/ZxGP4mBLx1HgBQW39HI2w1K62qMfA4VHkFwuougMhLm+UvJ
tE9BmgNeIvt0UFxNkTfhWNhhUrtxSHyJYprSMBi9tEez1G7MdnzNk/JOA0E4jszeznQJciduBJQF
u/CWpR/zFAMhnHnpfJcOrzH/boFsmkl/0CPHiF+V4ReZTEed6HeI/n/0aOblLNx1aemV7Fc1MM+M
3pkSPxsZIPAm3cMt72CV0wOaVd/VucJiP/UC8EaRh5Udjd+jcXAHhveG0bnxbH0kbehTczGELcE3
TaIbM6FwpzkWVVBAEUTjjU+b8hgmBEBFy1M5LvCUBUXe35E5tmP+nuPhR+MRBK/MRe+xApLdNmc1
qKR1mw7lgVjUn/XuUM3a0Wq5AxfH5dC7uS6c2XyK4+ZhJsNtHKNpVxpOBGhbUeluO78r2gneKcge
kRR2g03Ar4QGgt8W3MvYqNoFEWgmGe3eMu+aAhbgAA0Z2vzJ6i9dbeKgNNRjEw2uYNVNHKeVk4TK
kzkA2qOP5jfB9V2Zl3uNpkCDRzdhVjt1CwmiZn5UabTTsvBZiUcCwD/CC9ccPhwbAxg2PgIK3btT
wu2Ckj3HP02YbOpLcRPXv6qUPljFOCmZN0f1XgODxFDFscwVP40M0GgUYHhMW6liN8ahIZXusAQM
B6310uGnhPOeKH9F4sBRuJ8g7THBXiGehkMG3YfMOvQ0fB8R/mVp3DWQB5Fd7SWF6oWl5UNEzmdW
dQ/Jj9043+K9bHN2140jtFXerPzVar9PlX4w028gFPt6/BZVD4381aBxGY+elrV2Y077GXJ0PVpU
YQUDQjK7cd47Mv4oJb4fCtYzjBi6+BEopVNhhfct1x0LCT/RaRCqwIerxOsQojjIxX2tGgczOhiR
l4KLx+zFMYi1o23inZjj4upwcVXmfuh2Rhaw6cTjXUmfNd45uXFXpnuW4WlYOFa+z4unOuy+68Rn
7ddI3kMqnBjWF+8s85PmScHKKj3i4FFr4do4A/cB3IR1i0ov3j6QRLHj0jVgG2XAK+q9rZ0ixVmF
UVKW3ZRxMNNdzTOPhqnLiBFwoOu68ptRBln3mBhfUx/b1rw4OD2b0GRTPV19w/Phs8pLXEafgCO7
Of7z1Nc4rhpxC7U2sIJec23wgGM6JeUAdywBODJaEMOPIT02KoKvAl5flOxaRvAR7+LmKdVC3yRQ
t2X0MVFuFLUE4kvxSZ4GmZ4+NzG0Zyx6P4DUFBAU0OcwfRsN0KzHaOFu6KSzM2XqIcWcpw7CvZ9b
qcOBl1YjeWBzbbO68koToP0w+cTLY5cmymGIkT/wfKflL3AslyB+/5Kh+gXl1r1A/dfOpupQ4Gac
6vjQmu9WcgtDLafnyaFUGrdSes3OS6Q8RXyc8a6vqeqZCSwrK3i3STcLk69RyZ8KpfYh6/uU9JnL
x11btLacKkfvYnzFBt8EqMKicXTDb7GN9fahQw417jlA/1bZPQ9p45IiMKGcDOdqBDxPJFmI65g+
T/jQQ5W4aPFmBjtIPT2NbLKroXi2cqyg0j/O3eCOKVS92/5RYeJ+VopbIZq9YcHESmH3eZrdjago
ZIOCWM4DoguvYXivJs0xS5DXJIa1a1LLUavaU7LZNYfQDoXuFnl31FURWPknbuFAN/qfKR0cE16W
Lf2MFVCK59I3aqj4SQJKrHkbJcCc99pnWotDPviNSu0iNwKa58c4faQCYqCD10nuCvKLzRGshowA
7HYfjih3uan4IzM8Y4iDmj3Gidzz5i4GBUK76xRIykEwqJ2mr6kZ7SKqf8Il0E/ayJuZ4cRN5MQJ
BITkwrhJ3S6BhhEtd5HCvTSRt5pS7kSkQsnoXUT0QGsOVzLFNZHvQNdmzLR90Rsnc5hhTkTtvqi9
Lh1uBvKuq9nbnFVeiDytLCw/aj+LsHcSrXcGZH+6+Gpb6aQw+hQw5DZ0uCFPt3rZIcXqbGUQO9CM
njidggoHkg31e4oCEFR2bb2AlJxAFMKv0sqjoWdBnii+Uby0keYgtYuA9K0E3JLawTN7C2pKkFYo
0E6FpzIBAYBXmadE0z3SFQcesi6y9Gzq3wzG7nFAduAyQPoIdSnzI8JuNCxpY/+gJRa6TK/sASeU
NG96txtwcKhMfEUUWMrxq6qaVwIjAzE+wlQJMzyg9ecZpumbBYSYqtguGORkvsQE41g2P6Mt+aol
6kcO306KTcQZs9vRshsgPFmUQa9Buc2BzunS9lDy3odo7GEgY/X75CVt4zRNBZ9jDfFY90cdPozq
vq6o08oCxCI9aOC3N0H2adK+g3PzAszbg0FnD4gguzPyk4lLHc9itxWLwha1FSRKkCEPWAu52aQ+
4t2Ae48+zUDz9sr4Yx6jx1QFIcsEvKX7FUOAq4jkMbfkMTQfkoi6WqihovfapbVb8dlR9P8h7cua
49aZZH8RI0CC4PLKtTepW5K1+YUh+8gkuIL78usn6Rv3c4vmNGfOvNoRqgZYKBSqsjJjS+CtE07t
i6xDVIbkXt6Dt7sEkqvB6RRj+NRQ4YOX/CkdH3SWvTfJsB8L6hkqt1mWOo0i26NZ7jKGgdQo8JIB
9HRc9WpJf+71zJKQO2ZwOiX7lWihldPisYlP4NGLRecT6TUrn5vwqDbHIj8mhWmLPgU3RY3J8xEE
CVBHDnza4pUWYR4kypwxTXzdnHYkjRHTP/OWYU6IW0HD7zQKcrwKX640HAnzGMwc3DzfgoZt1P6W
cqEAEGZJF6PQzLTGjsb6FwCTvta8K0n+3Mrj3hT1pWxfb7/Wtgpev+eHr+pAFUElaIpRjenxamIE
CSsSqBi5fpl+R5Jtk+hFNN5YbVba1pf7H+DRkv4y4FMX6lKKN+sEqRHpQ6fc16f+WMn93gzei4Jb
oxb7df1YGhEg/OLeQBLJuN8A4BXxbk8SHHBalacsKPzbuzKXhf5+wf75bYv3tFqpZjymeXmOgkPI
H4beRF7QnYdc9sxgax5ny9ii5ChQyTSjKUPfsQXfvoroUZROJj3kaP/RLVrO1eKEynQwwWLs0/wN
X7r63C1IBYy0htsX0zMR1Gfx+L/HUEIM/Y+Fxd51lWSkoxzplyIpXU5OoZxuVRjWvs6VheWGRe3U
kxihu5IwE64hg0TqLMwfAofEkOC5WrThD+un5MrkvK1X26Z0YVSHggM5o3wLA/GYqOAflPDglmnv
FULVMViILwddIMuMVOe2N663IK6sz+X8K+sCiI0kBVDzzLuZOTXzA87dvgGXRf9cl8TJIupIWbyr
UZ5M1Ti2hnJL/3y1Lg3FRZOqikKUJY1nqBYgKCRMnMdAWFr5oTeGC+yYkymbfdXVwHBlalG1jJqB
Moz/izPrjhF7KWZqwp5bTW8we1D4c14f2knzRZdqNlpmu5nnM+djZCuV4gFg7LR9cWhTzP5k6FHm
0E+//TlWmydXv29R2ZRJxJuBp3A/7VcQKxD1e0LxasPj1jQ7cIz+/4ZTsiAAlWsFCdCIRkS6Rxpg
QExIvKJ02zRW+IAkkSeOimkblGY+wSNl45lpZ5HFZ1+wKg08BYgiTvo5lr5Era1642rEuvptiwpn
g+nLAnLg6B2Eb2luHsq5kMS9HvrIm2j+9YD1Zx8W4aRB71gYGfYhDJDW0fuGbxVs17uVV8tZxJOE
jOils0gA0KIegoPw2rsADcfJKaAaCaAqe00GS3I7iJpSu/D6f2bEfWDPGh2a20cWOcqf5MjPSJba
H1sdwTVqii+OsAg9GCyogq7GBpAD3ymtY6LV8In3B32dQIqBCocT2XlkJX7twEtsdTe+tha1UGy2
6wIlbyeMLPa+JY2y5QKLkFQ1aisKpopzm0Z+UKLDW2aFZerNrlBE7JjlFmL19qmjZNE1Mlq5TQB7
QEsZdIkVqviUgIutSzfO3Xp36soZ5oVfxVqUKEUFmd65Ez+6qk2PxV14Kvedv/1pt5a0CHTgVNDy
KUZMjcv31BB7PKNJUm10NLeMLKJVm6oMCl5wH2XMrLqv8XQprQqP5dtBcWvfft+gV/smIgWq6SQo
zsZ3HkEDpXszyJtuaE6LGmdFMTiN8c+2fdL5v8k3mInUlKq4GP5itp7qxOhCE4bVBzkcvDAu9xtr
mwPAX+nglYmFT1SoSkulohVnFF6CNgQn/T+QM3RZhrAQfMubU4taCSmOcWGiXYExi+xfeeXVL1i4
CsP4hCqj7XFBN+0wE/7XXn6PJ9a/G/2hypWphcOUQhsFAzAD45ZgdBhfpAbVfemeGeFGq3s1sv/H
kLq84aoCfHw5YcVZSpOTUHymthuuMf/U//67/YXo6zQFnA8gfACbU3pX1OOZmRIYrQf2TUPhTg3z
XZBE0ymS+sfbHrN66K6Wtri0ipZyo9Jpca5RNRhU5Sy6H1IqbyxvbTL26lOpZHFxFWBqNmgMv5wR
aAqEhjJABEM78yG6jYanbRy5p96XP3ADbCVBWx9vcSv1RqiOSQsvkQDhifXekwfjfHsT51N16+vN
m3wdUZLaEGM2P1WyxGGnAFxMI0r+dYEB2HSDb31rOYvbRdchgxUlCCITSjwKfVVRrdxYze0ggrG1
r8vRJrWrkqmZCw7Vz1Tu3kOThMhXY9yW4GPAh0MVFA0kgYANCtPhE5SiNpjKSy+sivcu7k5gstwV
4jFXL9RM3yfwFJPecALzqBFoW7aviqaCK/0COAHKeBQNCWLr6kWGiKGBoXCjwWTUXZjInqa9Z8X4
MplerITWEIMlXEpsnlZ4cD/ogh9Yu6+TzmnQfe3Tg1zmdqXU6IZFx7Kr9hONP9tUMNQoKg+EYs8o
O4NYU6agFdPk+6Ibc1wB/AWlMVoykABMhgXyWGb3WntJ1eiuiZKXLmwDT2Eg2tC7wJmTdFS/svrp
9qavgq//BDOVLOKmQoQ8YPas+I2AQE+KgGfetMAp60h+5aPjaOX9fgvyveVMiwjaF9pQ86I3LjFa
Qya6DVW0NeO6EWCWt608DVWYzM94oE1KCSVdDUXwzNnYvdWFaIpJdYrpMOP37l6dQFS3e2KAj+dS
ukDmu6rLMVOHzfNKzNMpVvQgbRzD3zzCf535K4vzL7qyKFiSlHXR4RyCvRUojnMGvcKdpva/BH9G
NRieXY1eMfETD8RbpnehPSUlmmWZ9qE2mgCXL0SfRSujOhqOL3k5gQenOgqUsi2JhPj6DzG6O32I
GfVE/iGnya6PdAZFb7BOtW12wcxGBGhye6hxPEhaOFEkW0NkvvYZ3lMJ+FhQKsxFaxlyb4n6hako
P7RgICK6TUHGC+kCKwjmW4ayN6bG+Mutk3U+uA5BirvlaevAj6v9WsRIDbJ9hLcDbjihYtDfr1hj
tdWR9hcN3VaUBmLw5g7taJmpH02hy+WTIG5TJlu8LluusgigcQDGlXbsjEvt9m6ZO0HmzGlK9qal
tuKBtq/yubP1CFk9BVerX4TUkKqtYiSVcTEnNMCQYg7cS/MttsYtK4sY0tQxysRxj8t8aO2uV/cz
DXrYBRtZ5u9K69L3VZlo6MmZkOtcik1WMYUos5mZl8aR35p95lb79j47AD5xFz7MKDkQQe+Ti/6g
eRCfFODaRVfhZ+RuvThXy03XP2Sx4EGr65jVqn7BgNBhwPNyBuyDUsSD4U01ojUVEByMP8teRMtC
izttGriOZRu+5DEL6bQfoluFudDBFtye09xxt5XArF4NV3aXepSVrNU9WiXavN2eYtd2epbuZx0t
aouH8bg59bTmRqqsygqRoQAIOeqvoW1qlWAqNTFDe+XQVz9Sp7A1SD0pPyEACajWOQMw7l+u8o/V
RSZaMt6HUtviWx60QxFaqTfXDNDLn/eVO6GzRdeyGsJVBS87DNHITF0KQ0olsDWTUsQPihIfJCX1
8mk8RYF5aDT1RWUQ3mhkN9CTbyRKDoGanTQB0CXIStDkMQNwsqOgwEOBcTkgXqBCnqrKcwVRmFmr
1OnAYd6b36Ek/z3ri5NmJnsqJlcXLzTMXcyZO6iVOE35XPF9jLm7efq27nq7nlnUS+Fpnf5tHPon
tW8O2YAvkXGnauqPQNX2oWA+WO4htRrPzVzgY6QZDhTuJpABkFLz/ve3KwNnMKDluqpTYi5j95io
aHkF47nLh53USq962dljHf+IgmY/Bk9K8s+Qa+gUR6eoF68G5A3xkH8vlS2NjZXY/eWHLGL3UBZc
KlM6nifUTJNsAqn6FhfBivN/MbGI1BWIDysKlrZzLGKbSBzE6ICXZBvPrpUXwxcri8ClEy2OVUUd
z6UKmOX02WTlThVv0QToSLLxel1ZEVU1pkFYHpwV4M78epxJ1A95X8HNp/YQ1gwQIfRBc3fDR9ag
lCqoMQi4MRD82SI4AvWW5IwQgGA6cqRaaYX8Wx29ZgY75+UDQS7Ly7vaOEG3MrFv2zbXHixXtrVF
BVrhFHxT4zSeWw6dkrAEj2p/Eup4ygvtRx8qFUQLIAogR0lkaywKd7UwRk/iarivULN1qnJqn0NQ
9riVCdwf0QEMQTNcxo/uytipoKwOnIRTgPa/qzGtFbX7EE8fmeXPhTE8RAzJXSgA/uQRjkUA5TJu
q+ElgTbKlP2UCWqxmWHVeO1Ew6lN3+tSe4CkihfE8kkG2GzIzZ0pSseYAVlp4o0hWgT1cUo+swwj
zyif9+Ex1u7rHKpLorY7ARlMKn0MM7cgUEBxIOzSSFwVGIIh+qnKlxDIM83Q7FzWj63yPBqP8nhf
NBiMmhw0RH5CWvNC6+8gu3mojciPg19a/a5Ex26kR42pdohisS4fJmhFtPpurLUDx4OWsMbOO3PL
debP81c68cd1fqN0r1Jp3ECJnAZMu4DzYw+a/n2K6zR/VHZbQ4Qr4YOCTdBA6U3FW4EufNSYwPnV
mAlYhMbcrhUg6bZIJpXfl+Nfi/ljY6n3GkL6LCwnDY/bWEZ7OizdgdcY9t935uBlXfo4AlygAwta
9q0N4UCLxJFtAC0ik5PRK1bSqVDVEk+tGj3SULLizHQKgdDbGSe56c59+bNsxEXSesCPxD5Qvhmi
c4zY3EdT4Uj5Gx86O8g/M4yFyoNVAlUYh5WtQzuQ6gcJUBgMF3iTNnlZCx64OPMJgNZdnx/Ndu4j
FL42AP+T6O+5DBwX6MarXvMkYUB3A1yEGErPflEM4fdo8HeBNqv87DAoYdPhZ1Z8loPuhgDzVApy
MYhweLUVvAh/qNhpMFKPALNsAiyigMYFCKRdCj64NGMh2kHpqa27e2OW9xoJ5DkyoGKNUHH6YPxl
sGhPJM3Lm3HX1OBBVOvIyauntk9dPrgoW9kDm2XGCi8vDE8BoiiLyU4pi+8jgGwimpzRTHd1MbpZ
PzgNgLO0ZbYAU0kQqeA5fdOK3g0IrvDK+Mgi/pNWySlsJztjpmtoxbehMs+VnnxOgj4jAkIBRf3R
xgJChPTE5jZm338faQnIyYC2qnQwoWYyFsSW0AJkyIAxmbPvyWuh634bmF6agF22ST9JYOx1E8lr
VAKdBQ6h0QRpqHY0eWjHIvmZSNo7DZ4q9azJF5qBrDtUvWxMMD/YArFSW2lV2api2BpAyLlEv0Hr
GqiRFkqUH13oZRAySEIrAkCBjc+UPCT1d1mgngiQEupIULB71gEe0ge0BiHIJo/PSntR28TNy96r
Ne4DLG4XNQcKPulgK9w3GB8R+b5DbcYIAK5FDw8EUgEgs/2508snYyqdqApBHD4d0HTZN2Amyi90
AOdap7tiTH0jSfaBgPCKBNimjJZ4wgGCwxATNH0T6QfgTj/0Ku+gg5D7jdIDdAUgTIu52BLI+qqD
bjmTv8ltA3DN5JTFz6kGz24V7Yu8d+RgeEWf08+rvSwBtIMpyOh7N49jgeHGm4pqn4YxynLHIIV7
joWbFm9dt9f7Hznw7eSHBKxuEF4Ipm/MFo2pmLq5ph9FYXpNYbyVauJJmNpE2uwFwXOZHIbsoHOy
T4C+E8oeVa0dBSs1kcELoDevptnvJ2D1b992a7Tm11FsySRCNSPnKYmhGA8dtap+rab7fvhOwmBP
Wr7Pdch0qdiemR6+oQ7nkMApJ0vQjbRiJZgyQzE1MqcVqk4WaYUm+qYlPQTj9ErxNR1jZptcSXM8
XsTSLybmzObqYkiaYmB40mKM8Y6X9nDufyk2hh3u2A/cmzvDoZrT/GpegOrtXb454bhWsvhifpFt
Thy3YDyFICx1KLWHN75LXK5aWu8PD40r2wMKsDsAJqVuI6FZ+8RfLC+S0BpdIsiS1AZefDUOL3QY
MYouuc1hMu/V1JuZ/v4H0lkradQXq4ukVASyIhvpoF3Mp5lVMPxNltA6g8vQoZW2ifK37C2uY5Eq
LQ1Q9D2/3HW/eZamna852Z663NvCxawm3H+8dVmGxKWvVOj841uaKcYJSk8H9rUtnLhUMDMy/R8/
4O8e5JXndiP4mkIyjOdon2RglbE1G9NVTmcXrT2Nlmx399vcIRsncjnFmupcFSTHfmYEnb8hsSb2
bSP2rGT51y6yrLNCHhTJlQ4TorWRRoPZryNo51M7d/tdssXju/Jy+WJtEWK6ocPlkkbTuSKaa+S9
K3cnvC421rS1bYsoYwaKKqcqokztQrbUnrllkMSAagdolXoPZF276fpbJheRpSRggFcGLEyakL2T
jzTdYJZYa7h92bpFBBFS1xtRhwgyN9xMkMxxdzjKu8j5me1bIHdtcmROe9zC22wtbBFCGjWZAq2B
f0B3whpqFKjNh9ufa8snlkGjS02j02CBmT/MsLek9F7kH7dtbAQLZfGeHE2BWZsCwWJCtbY86XUA
gPRzVX9Px9q5bWp1w65KK4uqV20kfSQK8Di2LHd4h/rlQLaC0eqWXdmY4/BVMALusNWoKI3LjAMq
4OJAF39ihAuvLEzWeoB85/6WI2zZnNd9ZVOQkgMljjKKAmx111RWoXwmGKa/vXu3rfylPZ2EXAJF
PFZWQ2g1Ts8yynJysnGWtozMMfFqKazSg54HMipCGngHtXtVfeQYHvu/rWThB1KTQcekFuYlyDBj
OBJwgNW2zP+5bWWOK38lVP/xBBQevi6FhmCfTGtpPBdowJbGS1bemdV9OW5Ut9Yq1lflLXmZG5ZR
nkCEd/4ubuVpfvmYHAyneGM+hqvutjOXNSrDL/bmT3j1iYpoGETHQ+MCOOk3kD0/BtSYVT++xXL8
KKHDG+R40ESvNDbeS17U8yxu6yjGAynVn8TgDiGyo8vnssMB0SFfa3BfxaDs7d3f3JZF2AdetE5J
lxmXypu84VQeUg+jY6cWLd7BF3dsw3HXsMBftmV5CWRalHOw1p7HqkVVusPUD5ZW7Bj4caeKHzXE
mx7zFyndCNJrrRJmqBQoJ3DHGvKSjbzsTAnqIrE5O0CIhmz7nR/ELjZsNB51v3BAUNPu9G/bSeVq
PL0yvPAEAkalCR0+/VJVzOINWMjZ7vZXXH2UqJpuzEUkDZfsV1/LqwmbOjE0vwL2GpujFaWnfsQY
b5oe8yH2s0JypzHzblv93VP76+hemV0c3a4L467SCb9QjOFVCR5CVQW6GfHYgNkhbY4Dhr4wjjLw
x7mvrMednzXmLlcbByhpTy2LS24Mj7J8NqIIY7cYulGFW/R1DLIJSLLqmBHmoGfPyr2xxau9hhCG
N/zZssVloIxJSKHEwC8BOHDkgj2zBBOm8UczaTGqU8IlLZgWxurQUAY5+V2iyhhTvBQNcCb0n4lj
3NR8MfpfYSw9pRGUZvtjgDHIZDqUSXuMutShA3NQFrMgEbWx8Vufe+FQochNpIcGv/CuQo3G9IGc
9zPAJJqktJQoP+bMAKxF3bjZ1ggjv+zZIlbUE4bl+4SYSOB6CMuhhBjYhV+d2Q6dejTjqo8P8dj5
5jsaZoVz29nmNd3ytUXcKCowgvQswV+WfdK/19FPCI1uLXD9pP5xikWqGEe1nMdVNncZo0u4m1ns
G0v2wasEwIZ23A4NW19ykTmOwSCqxNTwJQMo5o2aBcWmokr9CqXA3nyQmgACyvoGfe3vXPHGXpqL
XHLSgQbvst/LZB7EftrH9vv8FBwexjeKlUKBwzfQJk+epL3yutUwW+uQX7uRuYhWbTgodFDgvj3m
lTNUZvUouQsEhsaCXRuAHwzDXJacjFanaPYErKEsDP+2N/3m9Li1BYvQJUaRmnVkmBd6Dh6kN4C5
IIpB7zRnOLLXyJPcymWHGQGYQctH4OHlbL3+Z1+69QsWAUjiOe1ZIPNLNaauojOfjhyTjZdGxF7d
Mz9QJM26ver16tGfoLdsmramJKEvFcxde1Sn0M8Gu0rscH8AyiS7hDbZbWPd1zOMK6OLqBEFU8V0
U+EXQUMLygJ+qdWnKYzcsL6MUuuWFVQ1jeg+bIa3AHzO2SyTFtJ/lehc/YxFAElBviCqCketKfdh
+WsEwUhfgyIk1fYdk59AI07ZQ0+82FCPalo/9skGInO9gnb1CxbRpTLGIAT7J7+YMhjju8LW8x+B
eqji4GlUgxNJR+hlGc5g8n0fZV6caD7mfwH623rg/Tep0H/inLkIOxNFA3KIVI6/HVuJvBfxfdXn
PvTPdpGk7zC56XQSCAflGAOdArKcxFH7Fh2EEjOkptt11VbBYz5vf50GQ2UGoxC4YmzxoEEHr9Kl
IuCXzmtfJkdB2+ETouZW77AXyHNzbwunQ2e3u2VxEYXGEbDzmmegXDB6xyAg7VUm8L2ie6lQG6Qo
tqhQi5DwHXLyARKbAsPPYRJMVj7CV/WHfqJHyr+R5jGPv4XqYJepaldTCKIVNNCaH3p9L4KfBNR6
hEiWBsriqcz9SUmPsbwzMRTvRFrnjyw8ZcPP2+d8JbRoRAO4mZmzLoS5cLSYotTHK4hU6wkkiE1I
FpjcTdkbCuaOCjxqIcX72xZXNvOLxYVDQZdKK+UwUO+hAouNxMgyN3djdUf66eW2pfUYduUpi8jd
0bzqIhT5L32Ovo/YRUV1UHJoXIgu/15jfLAos12BV0So+4qEf5YDFBPAQNR3+l7GvMjt3zOv7JYb
LXIxXQv7OI5xqPlkvJbctBma0sDMep2yV8N0b87pLUDCt62u7DczrjZh/v+rxyU1c5Pl4Dq8sC7/
BrUManeoakUxKJc08uu2rc0dX0ROVRVUKwA7ucT7KoOqnYXWjZY4Vesm3xO/cifXCGIo4Dh8syi5
nitcLXThyunYiSbW51zB7qC2h/lzCU0H1Sr26g46TpuSVatp5pW9hSMPxth2DLkBMkDmkcFi85TY
HqLFSAGZjTVixN/nr7d3eDXt/GN0iRWpadOqWYrZ9REJUVS/5/GWUut6xL8ysYivIOshddpzkE4/
8PsczdFfGO53cw+gVrtxS/BxvYHxY1uQayUUXTuqtoiyaNQFPahp6Dlm2k/aocU8jjYtG7vmucVQ
tbd6dA1vb+fGkdQWEQLsXEkihDp/w//XD6jceg+8+u62mTWS+i9rW2RwdVHoYdeaOISDhyct2c1V
TKCI3XY4gt5mfjuUpjXZk5s5ClgoNuxvec0i8oAcFk30TDYvg/JSmp9GulUw2fp2iyADXjlVAlfI
vI/1R/JBPaiT5Vb4fT5/vdPc16d6r+2yc/i0+RDbiG/aIuRQuSZEGed0gILnKetsJTAAaABPhaRa
OqrgAUnuFH2648pTPZaOgDB9pIoPMg07XvFvTcR/bHztjQxFm3frKuQCpmPEuprSs9mgXqSUTgyO
szD7Rw4ATekHv+P3w/Qg6y96oRxGaI8G0fvGT5gP6Y27RlsEJ1BnpoIgdbhEnfQQq3iFm6Ov1Ocg
BgV/AswmaH7H7Dlpnzvqb9jeOFRLucba7NNYLxGjGgcsZuTX6EKp3AUXIN79xCsc7TI7Bbj8PiN3
C6i/Xmj6E72W6F9DYEZRnj0RRDlOtTePpQ82Pn+WKer29Bjs5y4SOMwUSLfbMqa5yRE0gmSXltZ4
jP0talB945ZYijlSSW6iHEyz52RW7aPCHQTZ5fx5TD7lQD/VND1Dbx30Cl07elxEACuF03trNIMz
thRkyz1YhtqT1pM79LbvuwiMfmwXauIBGApbbuK7Rv+nlt6q4ntA95jys6AaaZsQmTLE5FECyD50
MosJBVSgkKGPmiaggB0RVQN2nEokIPkbaoIQHstBG/VCk/ui/pEYk6Wa+HbZXQfYI/2gKPXSYxfc
5RHYQurHGggfIM0twOhBzQiwHclfjOFlCA5phGb7GNpt+NwNCUaRQqsxH6WRQI00clKtPVJZeHld
g31xo2C85XeLYB6ZCe81mZoXpgBqVIOwRgO7ThM4gnpMfSz5Dwxa2RvOvhFal6ViKIxpWW0i4wF3
+S6OIWkQvuo9vWSGWVsgZrSrLMHUTAVl6MivdKBZAF60tK4lVmBudi7mYPf3sTeIIlPF0Mxlg9sA
gTfm63HsM6ibVEJ3VDO6Y91+zOS9AlZliJVbiTBOtEMVpcPQGTBY9F3SVIdLEibXkr0UPN7eofX6
ifHnNy0uH5GAY1IfkIWD2O0+k2SoMzU6jl8/tWeDlgSkfcpPHeFJq0Dqr7xKwV1FOr+RUV9R9WOt
gE8uyFqA97vgXmPZUdORzWsqqBKl7pTJIFi8/Yv/m0zyzy9e3GZpV6oA2SGA9YfJA+XTTtnXDvBm
wJGApnPLg9bd9o+1xQXWjoGugMAXuYEMWGfb7ivRXTr1oys6V2TdP22fNJaagtyQggsRPeOasns0
XR9FoB9LA2XAmmZHCbTenUkBOGQbNcD1qoxpUMVUGMFUxeIHKmmgdKTpOLohMhCR/R3QBbMQCVQl
MAFgoem3sSXqnOr95cZXFhcXKI1QZhnxEr1g5GxHgOBTGebh+trnBfPGxgTrLAjPUG6o4ubIM3Ew
QJWJBPJSJiAsz8gdycj3SUROAKJRSRROD7HmMA1PMl58M/fdmamHQQYnWt3KTywG0rTIhnsVCGmZ
9e+K+kFY+4iSOVgLnwa80qScAotKdpyMXlqaPpTHECCBqSabE+hba1/c3ImUkkqpsNsCms1K23st
0OgYZXqfhhTcpd1RR4StWiQXROxUiNPyRnNvHwBjzSVNfGiNKQog8cbiyGbDGJS9PLtkJUBrCAEn
0fdWxmWMogJeMu4Ehtv6kVqsOupjuSuiJ0kIK2+Puh7YIavdRpl2rfiucAkiaz+njkJFHjTn0yew
46QHeSYUlwa0TtQUVfonNgVWJpSzmb5RMvlmCQbJlruq6B0+vWnVdGrCxMZGHAR42sxB9ww8Bzhm
TQYOTkkwiLcmYNH5h5m8yvg0KHhYmRI5CugrcGrAgTyBauzFoB0+eG6VSLkTBukXFh4mcFsVbX2s
tGgXlcpjmd+lALtO2mMVJVaaBJ7OQieVIBtlIARlum0G4M7joNEED1Ea5TaD3hpPJ7voK7vBmFHw
EBeAs5qnFgR6Rd0eRvBpFXxL7HH1rX39kRZRShj5INU94io5gBx5lvkLD/MsV4cnjGKBg+74PwhW
a+nMtdFFLACruyRBg3GOBYEPQfERk3JzcThyjFPj5oOjf5TNblvdabVHfm14ERLQO0xqoJ9RPIGk
RaJWnsQC8GxIECroByDgpqBFQKx+GQWGIUFSC3raHQUzeRarJ8xWWFowD5BmI1QyOtSNhWtifDPB
bWLWxb/IQ65/6uIEK2bemsqAnwrJHzBUJm5LyyMXYt/WqEYYxmmczwo4hm6f2jVmEHTqTIbJN9NE
oF7Y1TKjNSOkGuf8FO4gCOOCtNECM+uh8rfS7JU849rUEo/YZLybcoolJi14BNsIWWdITugp2lGI
OZGhIN7G4n6zVCzuhC8mF2WJqS/ieAK3LoDs4QjEfQXEfF+BEDEeLqlED+D3fqrpKA5pYD5Nif5p
9t0+ztBuVQEeD0pkOh2UggK8xuo7sHpaPUAkah6BaLB9EAWaNyVmBt56g3ucciCmwMpKLC37NWqG
n/N8B4Edp8okq1WlfteSzs3S3qGdfk8CzdIbYvfAJYS4mGKELxoLNwCavjV+SAC3NxVglPldNFOX
gX13Jp+LSAvGcPzJQLZCYFkyAkR//XssrNDOqvIEDVELGgmQOS1w95y4ccdlMHQpF7N+Ygr43pNL
zZ9F7sjlgEAk2bSqvUqGlml6x819F7xXJrFDJbYnTP8Xc3MsHGw1GLxKtD4L0DULB9QdevUpmXHl
eXjHMA4aGDqid7rr2D+AwDhTGOJFohdWbEZng2X729911ZH+U3/Wl9wknCI/V3jF7uP8HJs/BR/A
mmrsSXmIEX5v21qpFFxVnvWl7pgq5UMQBQxOWzG3lBjoR83KB3fsaxHTjaRpy9Z8y1+VAAoM63R1
lLL7GnwMDdR42Ag1nrx6iMCDcntZaxfBl5OxsIX3IspLo8Ev8PpzXKsvcae43dQ5YJsEuXFybxj1
i5LzpypUmKUmumMY5Z41DDRWyBb7Mdr4qGsp/5dftHiJVVpeMqEhf5AIe6nA8WRI+8G8m0+coej2
jK5knenJSu4aoBhRdMkZWGAHceD1bXCkObhx8X4zM+rjPekELPokSQjswsYwwkrZ6svvXJTleDkZ
TdPh8VbnuEGALInMMLO1hAP5GeyDCY80sDtuvRlXfeNPnP79Pa98g2h9UJVor16KsTl3LH0GW7fV
kfBxiMS/ccMrU/NPuTKVaZRjJBbvQS1+hZvkEKtI7rUEVAWYoHZu++HWshapATHToJTKML707Y+k
+gin8U5RodGCSZ3bhtYq1F8+2yIXSAuiRpDYji91+K2GqkygPGA9XjCUPpdIaUVAavZq/SMcj1qZ
PDWGci8S4jAG/PUIWuh22t3+Rfrs0Lcup8XVW5BWrssuiS+m+aHU2dHAQ380If4BkeEUdSeG1gfy
0VoC1fysoKqGFs20QzqBcJCI7jtn7K4onmVNv5Mjcsrb2BcqcIchpjV1G8zubh2+Z+gcSuVRAdV7
Q0+lWXg6ODM0Iu97NF7seMDstl7dd2Yxq/DdpyEF/8bkjYJ8D7LqV1Rg+AST6XrbuABZuSBL8ZoJ
cocaxuGzQyibJ5o2d0b5aPSFL+F6aEBCDw77DzGPw7UYEMXlM0n1iUSao8bRZy4SAwy/HUb6BXi4
/4u0L2uSE9e6/UVEMEnAK5BzZWXNVfYL4bLLzDNCiF//Lerc08aYk7rRfumO6IronRLS1tbWGpzk
mVbOz76H2euQxwRktwRnjGrGW1InzwOVaqFJpn2JdLYU0g1Ohzxj7oytVsGH3HrMtv9PdSZJvZHc
y98pjJUaeL78ltKunVkKVMEofvLgFabvhPYbxz6itVJ6ZQFDQngwjLTAnV20z6Zj8x1rnW9sABUl
0zYKNNiVIfTV9nUg7UNCtOeKQUx9zLsNJfGtYqMJktcGXMpHt4V1Qx5inYC3pqfnEj11BS0l2qRe
0d013YtOvl5fyetF5OxAXqRuFHWZERs4kENd9UsiNhVsEiDZ5EU88tTxNi0f9AFK84CQcQzlevTV
mZ0FX+RjVlShkTo5uYUToA+4723ZNHcsMiQJRFZ0LK63Qxk5Bg8ScjuCD1XoCfZQdug7eINb1abV
nd31UcmOw8+/z7JwFEUWsOTIjNalPFU3yEKX+oVsS/QQFJe0ny6d3Ub4HD4XR93XPnBH/f8ghE1J
6EqS0hefFru4JmOLn6FFlTd29yRoQCztdiZIgVRNXpImNaFCHvuKnrtEMwVK5O6W0kMMMZ/mI9XH
U9x1p9a8QPpPMkeyImYpyk0SFKbW9OP+Cxg007toW/vQ3vU7dKHd7l4FwO7L9U8zLahrU7JYCcTE
jMQ5zkdlLI+2AhgAOMzXQ6yuaQL3PFuFcRCxFodVYY2K3U8DUwuI5FqGW5Q/SZNu/y7K4gCqkakj
qiJKwgAdp8yLueFl4u16FH31jP81GHsBBwyaFuccwfUf4vVe0qIpZ6ABx6mzCQJH3URNgouFus3R
eKfacFY0Zx/g7NNL4hdghsTmU6iKky2UU0eqvRrgxnUuQrEnLTTyBRyObHg5leI9jci/SS2zX764
PgbUymx1RM2gga9NYcJALQoBOplN6mpqmYVZ1OLQ97AUPoWxE5CAg8abvKb0Bi6cBK818MaSfJDp
//fHAp7FW+zpIeMm68yquZiAPlW6vstx+EZ55dbE2VeoYwtlp+PFM69gcQkTGTT99mbIcdJ/JGKv
dXBpyKMnwYodryo4lLb+EJGNMGSogtWNNvudi8yu0UgQlaLmDUm5q8F0h0aJpJhf3Wj/HB5Qd8JU
zbIs6/SIOlVPbu0+dys8XUVdd5cojWTK16vPWZxFzhhH1il6hGsksuem+GLB+OLR2kyuc1Bq24R+
cTRf5dZzqztvFnX6+2x0QwnfGT6mOBLHi7BeE1HuR97vmewpf/VDzeJMC3wWp8iCoQjEiB3eRBcW
giAc/OV3WiTEPk1ZVde2eTvUmptD7TS3zxAzery+M2TztUiIRQtvsIziAq60x5jCmSk7Qzhxr9oS
6INk1S0B0mYeQCczUczbCpuOZCB6jh9pwLfXR7N6dP/6KksPh4ZbtBI26BMmLGWs4hBow2TWhVdW
5ZSmGWDuQPNXzeZ6VMkcLtHXpYMLuUhRJ9X2o9n+KGHQlKVPCdclt1RzylJ/ZLHZ8BZZLCVaUlYl
QKZdB+ZScFPgvl/nh9D86qgTD/iGQslFo905AeC9VaqjEX+tyGOPTjzHDWtMs48hzL85NIUE91CA
FjTUMDQsi59Nb+EFtvSIVaEHj7zAPiBj+cLDbINniHMA9YoON53AQjO5hkVlx+qtgP8ft7SNlWT4
b+FWQJGQ0eSRGtYDpC38v5vkRdpSsybNhwo1r0YfFKXZFXhdG+zmXAYS4KxspS7yFkwacQBojNzq
8YiHJO0UoLGo6bUkP07b99q3XCQqTedKknQxOl/QwbYy4cGqBjd0Aq81kAXUCi5Jo2SdrjHFZp09
6iySVpAmdqYKx7wt2qeSwaoBlkIx2TAlODr5XTW89Lw/Tt5y1z/d9VwJ1avfc2WHN0O8mmJXUlq6
Nn9tmufrAa5/MmspZTsmtp0XfTvNZeUrubm10Rs1m0HyyVaLln+2n7UUb7VhlYksBn7BWBse50/E
ViDiJrxad9yikz2vywa1yMxtUoohSjms8Voo1gA9LWw8V1myS55kUVjLNwrc0Fu8keAS2eUox3i4
YZEGSCpEtvX2lhv6tqghZYA39ITI1AAlQ1zqJ3Br1FnXlUBVo8icvNhZWu+S9Pv11SEdof77+ovh
oNjZIcIY0NTJhtDLcAxEmumZQt3xXEcaNO6pc1/Vsi7B9U1uLXEmmjZAK1m1JqwtnhgA8bkAVnUJ
YK18NxFEOi9VPLx8gAmTPcu42etXxV/L9ZM8MStRWEDjLK/Rf+m3xhaKTw2bHiC3UABz3Il9pVe+
qkOEQxZYst2XfdvcUapasafd2D8bqQFvRXt//YteP+atz9JzNrIyHMekdlDCBvxbq+V4zan9sPla
p3izbqO9DSKKBTnc60HXuHqz7Amz29+XEdNqSysTnEDTx2zuKn4HGTliHaF27IHPtrFfWep12Yk8
p4nLIdUIDoR3/TfI1tP099nAa1UZGDFBCkhhbUvh3UbQTOuVu9hy4D9pAVIgWcGSlPc5J7OAYkwM
kGYickuj8wBjV6apnh3F26pGu9WJ3/5qeMs+ZVmDtV6D6HbbqI0LyWqvKQEngulrU7yIITyB4SVZ
SWvEvflHXTYpOU1CLizkhs6BCycXPmXnQZlEPSE9CcmvOOrcsW08nXAg9BXXVLNNWL2Pw/ekBmC/
b9wRypxKfqpivoUiOZF88TXVw99+4CJ55ehvJ4094EKTVq+q/gX+gnCYzc/QKoDorzinkbHVtXpT
AUGoxCqsJJNNpD1mkJR2qwQshrjc0PIHN065+XUQAFZS+Ls66hl80rwL8bf+FHQO0JU/KAwEhwbG
ig5QnnrU7PsG/XKea90WynNewornnAcbXtOdMqRvKq7ShalvUkphkY0/OAb4snHsGWTwQWzF2fiR
Ra1n9wLN+MYbIAFdRw9GY2+Uqt93w57Wh4yqtxkboQZXw0hW8RxN7EWdbJkVIzneFG0FZWsCo1Do
m+DJwnYACehBaYbTtskwE5zdxkLbwf/wwqCCWFv229CP3G+1ATnBJA1K1ATlLxOKb9Wt7SW5Gm/L
OhJek+lu3EKjLsvQ3xxHfPV0zN97eA928GcnKZCJ19e3JDMuO4uwWgUhq8eRPknM4rtC4O3b9QjX
ryLWsj2ooD3YFgF4SmpS7qviZz6Ci6p+aJHkTF0fCTRANWgB6eqn6O4sL/QkMusojIeLXjyS4C7v
JdiQNWUbLPtfAaYfMAuQMpE7Q4kAnT8yr1U2dvQpRTQhdww4Iabb0fbCOwqNYsvHsr8+jbLhTYXL
LHoG7wMT8jDDxaaF3wh4M46xJMQad/G3ES6qYuipcbtPEGM6TjTdN/xh73jMZzcJQHheCl4Mk8SU
DWtxgml1mavGNKkVrE4JhtXFj383cYsDSgloEUC4brgYOQAWzlMJJenrEf5HNffPylhSe5wRL5qm
FQ3wn+oPbAfv0625NfeKdLbWq9NfgRat0GF0+tqaPlBsvUEQMil+OtLGpGydL9k8TqHT3AowmurN
0Vw/691J4BzAO4iJHeoM6wF46OdHKL9Krrmy9bfk9IyVquAGj8jcKw6cbAnzusOk9dX6av1keDnI
ZzKKqGQB0sWutmGVqaTTvioayInZLTx3JX2mTznvP+/Vv77aYut2fV0SmO3xiwUoZsD6PeV7s/ta
M4j50Bhe96WNJ9YE5u1R+GCOFnL9p7dnBA5GAQ1XO1ZuePWiRMfe/taKH0GpwA30ws1vlMOdwyrO
SXrDTVQFRnHWgR6pm3EfCXg/GMDZqlBw0KUeYNNzwXJMFoRsgDAluql/kjlm6WjQE4AGUKdgyQeg
aEBk5fQfkR2pkMC0P69FWuxfJhqdpqwXWBThbZxgZVjbeBM/q4kLr+St8JvNgFJ3WhsyNLMs9OK+
qyWW4YiCA9OVQEUXizGJLh1cMAAE87OSulkoS8Fr14jZtC4V9yGBXsUUNcKlr9/qGI4zAzxkVODl
4birqg7c4ksA6CUn21pWmQddZBW7sY0yZPiWOX3LQFxhoETGmfSyIguj/36CWWppxNE4UHxIDtu4
+jj0br4f4R/YEXeEhC3EJa1EusHXOAF0Pjzj97hBwoHTbxB30kOAyTHb5bsJawsGBXmWe0OsDRPC
U6ZtUVs1AV3/PVwIXVirnuoQK/vaJBfbuQy4Zv+LE2ceZLEpClSFlUGQKUUBVg/MS7Th0pj5Q1vA
gReo6SH41PUPRpk8zOqL+DzyYk8ghRlBOQ0vYyDPn6P24Jg/ICcA4uBuMoC09ReC4hdO8zguGl+F
HzeyGEDN4lHO719tKPz6NX/osHEL5CedhtOJkUL9KPIhzQuLdHdyAgFisjs2LrhO8o+8dmrM4y62
TNL2ltlPZ6TTqKcQltg8kJwamrkWw9J0GKtP0GD905NzlmLtttDMPoJmWgYry6rQbyOj/WmJ/DZt
BXcFb6mvVf14o1kAoNhC9FvYmev+CMUAyMnE0GOOQBLjI2ldaMSjT/eFhPd9sqPBUevPbXDOzW81
/Ri1Uw1Dnw6wlyK5rcunZuxdXflmgoiZxj38H96JemnpTVaDIyC8sR43qqN9gzx0ULabUtMfspF7
kZG/qT0DOspsTqJlu0HoT6QrAdGIX5vsziFf+vJWVd9Np3/KROYPKfFQNQF3W9206T3G6kVVfuyV
H6AWQTUDrhRgC1Ebqb3+UsXfWzpsszDzukZxVTP1aoglF9VXI7xUKVC70BcJY4KbWPcU49UgT+Fz
AYyuWuHKrr5R/UUpdTfJWn/kWKr9zwZclALg2AywJywRJ7ZACwGWFlwHszzqzTFPYRkVuX2uA6j8
GsHL3GLQUEVTVVO+JuU3x0KNbCAtw4e9ZujYcbCMknclRxsiyXHJhZg85D8Ifnl5xw3IRhQ3RfHT
CIALxg+NxGM0IrEnsWfjRknZ4CZGuUmnRKh3Lt6AVQrvwuJ7IO5awINbi27CGCLXMfCYG6OXLLe1
roqlUwNuaVPqUhc1Stt2IoM+jbgY0aaukT0ioKPwyID+a+BLktfqsUph4QNzCHTGlze12rCBtVYR
a9gGu+HQPzKIaLjFNt9B51r/nt6B2rmP7pMPDjVCWY25lp6tWfBFvZc4DKYFHYL3W5glMLKtnjR3
0gWChBlgMwyPwQMkcmVl5mpVPY+7mOCGss4KGeIiPY/bcN9djFe8dE2RO7fbQE5E+EPhl/7EZZVM
+HSy/lFCARUBS1hUEBBT/v1I0quIDKMBmwrQnl7UTeH3AI9/rw/6DXope6lW72ptOAu3POgrPnKR
jRRJA/Qss/wCoUMv1pxtKn5E9MRMvJAVWzN7kwxzOsivDXNx0DuMtREHSgXDHHwTdkUarPPgVzRs
QHDYKeDQyo7h1RQ9G+liMTGuNSweMbGTddAUMdxwuFChPPegafPNlBpJrDVTrFnAxSrSmRmAS6XS
i84ttxYooFQQZfnFkb4TrCaEWaRFLwDOP62wbAyt39J78sg2upd8rz3A3nDPOHJMavpFO6dSwYPV
y/R8iIv6ibLeho08hjgmz4yVbqBCg13ZOUjo+vA0xsDkUrGxtdGTLJ/VzDC70izmlo5cJYom6MXS
IOzvDrqLJgvI78ZD0IOo6Q0vwOl41hche52QVaif2K3ZSV+UWYydopNLEj0Ab3awwCapzHON5qVN
L1WGV5r+KzFBdwt7mCrIejCri+rXwD/vr7PwVgDx9dJA/e9Ez6P9kAKHVNewXHqQTPBqGprFWUww
0yGFDrMtcQnO2tbwwyO9GbzAnep+vpfd3VabCfOyf7GAe/AgQ6hxQeD4iEati315USvX+EqhYFBv
lcP4iALnL0e4WLu8UbXAiBFzamB0h9qL7+Md9P5cuJJKbeFkd8XFHQB01yAeM0xncrCP2v4/XSc5
f28VVzyfyEXF7yj/jVPYzyNKpAT1WJ3mm5JQwG5H6MpkPhX81MNBNTFer0/p6mvILPrS1oYSrVcV
C3fwHPWUD9DtPoNowXt8ih9gcI5RB3vljMarmm+BgAdu4SmU/ITVJP9r2S5tL4Isy1V9RF5woJlu
dM/asL8+xlVc2nyM08aZbcDQVNtcZRhj/0be6sFnu2Sr30H2E8cI6oIbdgfkua8/5J1kwX629/84
MmdjWxyZFeTyzHia3cGp0JsqgJEBSvSkTi30n0D1Yryl2zf95Azq5X3sj2CtAV/uKvSrmfOnJtTu
9RYq23EBs21mnopcP/C69vJODzy9dyR4o9U1D5dVyyQ6Bdxn8XsJ7ZjCs5BewkLbDKwCCemYOgI2
R4mrTVY59QOFAobk+6yugFnUxTFvM2E7oCr/p7CofmhbiG4cq/fvUyqBPlmGlolsSchCLnLlYKrV
EOjJlP0fbBsyrPlrWBvbun9QrfI0vTlpNa65HXAYHdk4IyAEecR9HVK6ksFPU/rHEpkNfpFHmcH7
OmAF2icC92gN+M/uXAFrFUUQEDF1jwggF/ozWL6ekhWuOYYMsK58c/1nrJ5Rs1+xyKyqFtVF0KT4
FeMjjkvoX1heooNBmemyAU9Te23Ai7wKBk8UkpjBCh06NJziHzp6Rv0JT+qo6oQPYIjcQmP9uJoN
cJFlidaSDGLiGKD2EaGoY3a8MeKHXOASSB6cgu4FqPDI97BfCr0uZk8CJlQq55Lhf8rs/O/h0yWv
08loDZ85OMGb/TNcfH0bzlpMEdDvxo4edEj/VebYHHv9veAdCIDQJjpBo75Jb3v2M4pC17FuC3Zh
0KzP2EWDbImhvvXcurX5hyPemxBcm9TaZs2DFnzJxLOioGfgqIcYeuCtekdF4gZ4vW0L7tYqbIfN
S6zdkvKuEm+h9QyFJpd2O1U5qYpxUgUsrOi7DamxoKggPm37mBgqfsQ9d014Y8KIroCO88+mfqFg
XHUh7L/MHTijHTsU477O70tQYiKYVw36k9JL8LKr7Snrn48KPtfvid3qdVaoGpZSFHJfDbtnAulT
lsEIprxz+ncQsQ9VAAwQCgQt33D+w9RurPyYsS/Xd8+aEDaEQP+bN6m6OGH6JmgbE6/WlxwI63wg
W2YItG5SCi2lNoOpeneEGM4mayjAFJX4NiTnGAIVbXVwbMA4kx+TGVavwUZGVeEq85hYj1oG62Si
HHK84SH32gAgWDX8AuuDVZt3Pe7u18eweko6+nR9NVUN1iiLFDBEiZqHqWICuaRcRh/OROf4CHHq
yd3GdsGtOiXHHsTwXBJ4LRXP4y7yAUCpo3AagrgNjPvQiyu45PNM/4fllptHWOz9rITwdRbCsDJX
y02UVm5CxVGjrzyB3pB6MME5l8zl9L2vRFzCWmraVyXVMJeTsy/16p3td0eyM7cqCnFdsg2mn38t
2GIXJDUeE7LIMu8GQ/HU+segZlB1GoHAME5to+7HCMAWS3ar0dYOrtmsLrlbcCsLO95Q847Y4y5u
agg4lco76QJw/CoYTmYfjSl8gUbjSBU0RMoGNplo7ymtTPBD8n2XIAtCKsE1w8AE5GCvqLB3pcOu
NKPdoB8zDexMVZUcl6u36PngFyVLyPrIEaFFLrqNcA1sPWFnnFcWVPtVhIfyR6LrZ2z3Ta/IeFOr
aW8efFG8AGgDmEERkMtogJr2tcJn1/qnlEN9BZdXDVw1OBe7EfLGmN3XVu87ehPjjuvbvey9QroK
FuWLGda8H0LThOwJ30TQbuzwoOoPEJBTfX0f+rol2Vuyj71IUyqL8tbO8YRXw6/SrD1I+EMMyjy0
E4Es1o4gTEgirmlUUmdSAobNLiwmlqI/pkljXbGSqaE6KfYl2+5de6B3McqVSVAGl4dD5kU39Wn8
Fy+H88CLyWVkHGFaOZh3ZnzQhp8ifmf/rgCdB1lMaKeHkQmRSvOuzio8w5Y3CszlM7PzCA3hl9kc
IyCnaFsfgjQ4KU1V4UwjGx2ujf8mac6meXEQJCpPNAYhGvQvgp2zhV2ER6H8WR+6XeFJ+xdTVvwj
a86iLQ6FMGTQwTCQvrjxhTH48VHDs7PRbTTh46Z1IMWtVZQfqVXvDUisXR/r6iKGfydkpBxYjXzK
TM1upHZDCMN0WxfDzv0+SfeKNm7gU+DpYeg7RXmfKT+vR1xtkDu/Qi7pODToRrxL9OZdOZkQl9Wp
i+Ap3tJ9mSUqRo0rT9apN6pj7yoGGVaR75Kk2XZJhivQ6ClA7NklJNbIcH/9l62e/7Mftji+iN6J
IFdz61IPQEEZtU8iJim6V0/IWYjpuJ5Nt5PkISTqleESoDwTDmybMTJWJFvgB7P4tjZeMpnSx9ot
Zz7d0+k5C8mhwgNaDkJG7JiPbzY7sk5i1Ll2Z5uHWJxBhW0R08g762LVw4mpeG0JlR0n4oYaMh7J
aptoHmtx5HC83xVwpzfvKrjmabiCAsZ/p6pG51V1c+Q1jB2p4tvNuEuBsRy0wU9tKLzG1S7TzG8C
pTfoSKCUW82jqXJYUQcbhaX76ytp9fF8/isX+TKBrqNtZ5h0k75VTf2c92jqGr25AxuldscQMg9d
+jAOfEuq8U0LzoMDaabukhg/6uFnYqD+VL6ohn7Exn0X6HmQzHLBspdkuimj/pF6ZstxmXG1oU0d
R5h3FGa0oQBYAkJ8KlR9uK6eCTtcn5X1cmEWbpFXSTSS0MTRf5cd6E8d3dp8Hx4tr77h2+Zbtod0
49aW1UfTjro2xEV2jew+LpQIJ1df3YciPyjta5qqP600gOVPdcRzvqI/liLYYtgHp+eSGb6++5zl
JdsWAzyhOWbYoJFHQDNR4cyQNcVfhlmkriwKE0qtwrqALLPTWsuDRTj082Qlz/X0BQGz33OJDT1I
qokQnnsJJMu6yNMcG1yOXQzjaYouUf00pDLNmvUZxHumpsPRQCeLNQqf68RpGLMuUfq151utDwB6
kHHCZUEWK5OSPmzVNEC7Mf/QrO9l4Hh0eLm+/Ncn79dAFiuxhlQXCDkGhRv4g5HkgBJrh7jxRu3e
VNhNQ+NDN8p8ftcz8z8xl4BVXbSpMtqUXsoo9x3F2RHNONAE8lKgwV4fnmQK6WIJ5oVIFGH21iUv
vifxU85eI1l3YzpH/tzLv0azWH5GGZmlreOcaUcF4mydn3Yy4SLZKBanJdVqElQaKux0tEAm+Npq
tVfnMgKm7LNMA52dybTqnHAkBJ8F9I627HZGEpwjLAY8KbnXP8uqHgQAGP/dP3Qa8SxW0VBQ0m1M
mvGIx87kroI5Unwua5e8mv0G/vXnxO/2yldnV2wAZN6zCE0rT6hugoRs4l+76z9ovb0z+0GLDc1z
W0/MLsLbmRpuNAtAidrAfTzyArtMPG6BamGl9QvJGh83IK+HwDBUGQ+23TSuCk86V4FGnGvXkeTJ
QfrDFknA1GBkVSv49g0sonJ2K/LXwb4HiGTbGgMkYIY02+A02apIdVkVQs0+eYWPfeyGPD1GFC5b
oEBfnyzZQlnkDMgpJ4yUHKI0qn2KUrggg3wlnNFXmMRmQRLJmrAes2UCvdWIq4VJLxlehPvc58UN
Q12eF4WkBF59BJ8tyKX8uxEmBrUcLEjYsv3IYcpW++WNACBmkm6WwXEkKWOp7Z51Ts56qOhedKve
jGAShSzbXv9G07L4IyvZAIDCmgfAqiWiKrYGRdc6wE6jFKZjtIAcU+YS/rWpCmhGiVsaRpJVsfqG
4MxCTh9z9rHCWM1Ss8+mF2F6bJ7IHj4JHtnlUDTDPFbw2m0lm+MTkHxtlItdO4ZxUsYdQoKKrx+7
m0nFXnezG3uX7mswIXpckvGG8J1t43P/Gnvj54N/94EtY/sBXv5jv9xfn/jVA3U2C4v9qgS1LdpI
w3ttDvmBpLu1+p9DOvpdYENQTnmmabaNgkGSv1ZPiFnUxZa02pERlgjUI87zMEKyNH/M/41ZL1bT
P2vqs+s3+8BZyFU+TLPd6veKfd+KVyYkmpTTB7vyQZcE6CiIWB5XAG/BfRIcN81nKQfy8Uc0ZJOU
uWzXT8f/tXCLszvUzY4a9eeSDfeZr706nnVObnWsVkimXl8Yq0iG+fQtTvHJfkd0A4KxcqcTBkLh
Ic9M5LTC7+y3Nn8L2oe+RidyyCXjXM03sw83/X324UoaFDAiRWQHb+qtDV4nk7TiZJv/85Y1C9Hr
jijNKcQgoKIBvc4CXSPAej8C9XVkNVQJ8USeRJ49Fq5A07mJjpw/1rlk/aweGLORLnIQK7iptVMO
AprUAz5+H+BUHmHsEhr94fr3lE3qIvcIPSqjIgEwY6zQlOEwsKlkfTDZaBa5pOlUaBMW2NUK3FcA
cNlW5psCqDFkoiUrZL3MmE3cIoE4LON6N+3txm9uhPgKv7k9dPuejXdn0xDXAGpJveU/5Fj29cwF
GC7UpCicCxe7YkxTQ4/x3HaB0wSOYHdCPasQJr7+sWRRFjsgN8WY9+MgLhaYraQfgP/u/RiuG38X
ZlHWEkjtABmPwUAKHm4rOmArsAGVfKv1hfdrxhZrPKzyMLeGFgBXIANhOO3n6sv1Yaxn4V8RFkt7
hJ10GOnA5Ti9Bje0zmsmcT8SeQWFKHlSSnbSevGFftx/18BinedQf+2arAfTacdfpuKrO04ndegl
RzmLcVrJf+b8X8EWK13Tut6GBDyWAoPbDIxd9DSFUjWoGo3ihRXSRWdtRMwlS0Py1ZYKeKlhiGHQ
OyDJ6h9m/qJT2SVxPVn8My57cdV1QuAVoMoIglN6zPhtRQO/jd8hYCNZfrI4+u+HSYwneThiZOOF
O5mflq9BNRx1eglMGfBJNmOLzFAMYlScArgnVjKPoT3ajG/X17kswvT32aGVkS6yqhTkPk0HzMaB
L2wvo9RJttLycYw0rDTCHjDJPMRbY+IPDYT1czhM8XNhyNBSsvEsMkNNilpNI+yjFr6F4HgGEJr/
uxlbZIaedjXsSwpx6aAcaH/kUhy0JFHbi1RgtVZJ9bgEE0T/UK27aGCAzUiRsrIoixxgDoFRChVf
xdxBJLeCeL4rUjfZpjv7sT40Lms21Ve5Fff/KAH/2aPLVyboOjR9bfDkPhzYtzIGd7SFRaExuI1u
eqiYni0rfbWTwbNty22EbOtKhr1Ug2vR2h/sAMdTAwEKvPEYeL0CyUuS6WRRFgki0KKuFRQJthB3
LD5HgeI6hqyalgVZJAcKZ+3aSIAT60WEbiVMjogGNOS/6vP+OpmcRYYo29Aw7A7rnX0iLSuw2hAO
YODr20qSU5em2Z3R9ib8ZelFhblACRn0ePSgTA4WI5dcmWWRFimC8iyDDh9SXmk+BZBwYT2k6mGw
BusqyZhWv5Bjoaa0AfEFwPj35MqysNc7yKdeHHGbgc5gAlbXDVJc1mqCnYVZJIwgwp2qCdTkHp5L
98abfvyPH+dDuUs9B3c58GxDLzoSWc2ymmtncRcpxCo6vNjEqMKiyaMIgqmkUoChGw5x9a13gLcD
S1LpT+rwao2N31fPmnmCuMC/OYx//YplVdGEtVZwxcIkw/jchmZpreCXZIML5/e/+572YlsD5ajz
EBCQC9WOpcZ8dXwliSEJYk6f64/qbDagxb5O2oSUwVjTCw34hg/EgnWKVftjC1EhDuubQKEVnlro
l5E5xk7R7MDLs/qxpdGhTkOfBs6p5T1emX4IeJonTu+pYQHaouknWOEde1UcsDF4AZfD2u2j74QZ
XmXdGPl3NS1AsS98XTvm1i3RPgal8Mak++bg3ZhS29dHW3VJ2ZxtQwERVDgPcAkDTBSuAEzLDVft
gsQLc5K7jkr3/yJBzKZlkYcCG6p06K7BpsP6bif0WVNsWNxamzJ+uh5oWrbX5n/a1bOSKKIlTU2j
S+5rbgPa0pwHoFuZBe/RMjmKlPh9PvgZjHSuh5UkC3uRltLeGWrId+HiVF+G9L7WbsEGvh7CtFZz
32wSFxmpjfVSjxhSRasEt4UxrSa7PTa0O9kscAle5MnobDvceTItcrPCeqzS1sML5jtEIj1iAkB8
hIy+38MB3A6LbY9nzbZSdj1cv5Mu9cIBKL9Ra/YNViDEwM5hXJzs0Plp8eqGs/RYt4abGuIcgFxh
tMWLOoBZpqsboeOiUz8XfX9TgT4edOFBy7SniuBV0U58JQXHJI32WvycTqaQ4EsHJT8JpdrWHXQp
CAoYJfGGQtzr1Z2e7LT6IOLvqoCVafBNa7CRKPcjJdyzAHIc8JQVWOsBGumbEJwVPLe7JNEPRA89
M4M6AckfSgiicp7f6GL09JzAA2/Yty24UkrqByOQdAXu0HC13zgB6CJiRLc8ct4TDW828C+Dm1kT
O/e54myDxHRj8QUED99ytFOpWluRwjXPUJ7NvEeeKpVXrtguCxu4jXaHnETbrE2fLZ7dFw0E3E14
wFbsdbSaDQ2UPSS1INfAQGbm4aG3T4aRIsGHgGUbpw5ndGd0sCyCRyxcB6Am5MKLBXLm6rmGVsnQ
dF4Mx6K0i7aG8ta2xi7R872aPg5NfBxVx22zcNNwGGTzGHTy0m8TmNuDmtIPMEojxqtIrG3n3OX6
gwpee9F8UBb5SRK5RhW72Dk7SMG6huLstcLyytz0wa/f6Mp+rDs3Ge8DLHBlKO4IxLuayNhbGe4b
scpvcp6/mergRbp6rERvuBwmv7aau6beb8YwPbTgiw8wYi2gOzK0cC05Zy2cDsrNWCn7KQuN6k3c
fW3h3AaSfAYNL025Se3IxzPeCExHfm+GIBI+J9XRtO6guK6NJxrex+FZUb/XhX5MgkOeJjsz+l7x
1o1D2FqNT1m2rxSMnn3gyuey7qVqgaI5hTZAoxnx4RI1Bo8JOXZBiDeoL476vW83YMm4Mdq1VL8n
4i0FoR3IVhMSX8Umrs5t/BKLh1H3VOM2qt/M8WiXH8LZiHKrmMNmGH7AImMHm4Wz5ZyAUfCVst0O
waZwdrbJoSqa7vTh2DebmH8h4jtsoKAV+4Z8W7ffxrq8GSOUgcYzg2tVr98V2X0b7FTroEJHaOx0
t05f4/aScpgYm089Gbc5kO+dDUft0jyIBJavXAPa68E2yweTxC7N3g0C+wAldf+PtO9ablzXtv0i
VBEgwfDKIFGybFnO9gvKkTlnfP0d6lN3t5rWFuvUeVzdqxoiCUzMMEIEuUi9Tl2z+SLASbHkaSD7
EnwpAuX8GAmOqEpb6x/GAQB7NfWH8JHBoKPFHLEwyWosIZk+1l5KDjIIXyoIDuArBlWPDPweHAWl
gY1Y9iTGFnSLwitaaMylpiO7u0R5oQnf5oNwi0m6kepl+H8gzcJUEHFHV9SHNsCgqs88vWQOgetu
fiW5/ga+vVNhvNqFEfpEgx2GL0F6MKaNKkoHaOR1mVTeQOVrHx6q6R5i1Nik+X7S6XWqvMWQZJt4
/MCE8RVVECbXGhjHwwBi0LyxntwIYcg0v3ulv4J+hJtZJhxhXi31Rs/yA8S6YUICwNowwje29DHs
RR9fBX2X3LUUtOicu1xHq0dD81uuW1W1NTgzBuhNh8NHO6FhHEGNM7ZcXf2BpzHw0dD8TiyP59PR
xs/0Mdh3iw5makm1EpiFi7zAjchdo6ncKKt9MbWeGhbwnoEOXx05FTfWEnYknUpXIwwIyqy2JxMy
lflwPxnJJo6Rw6EYcvlI101kbavhZ0p2JPnQ4dc59vQt7IBhzutdp6W+oPG2Q+SpK7bpq/haxOod
DYdDytYSDDBGvwRnmIki5KbDXWMhqqbGawM9TgkH4yiPDoV2PUm6qfPgbRLcMxpx0xB22yV8N/V+
P/GDocAzDhalJUhPfeTRAhoBlfxUGuCZy0Mo0/wo1LfO06dGw3VVEMyg1Z3QpRPrCMBltK4qA7qN
0BOsl1QYz6GmgAsH+kU3OTWpNssTUi039Jqy+BA9KfCm83Vgm8MVZJi86bPagN6ytV7pQs59Jkn4
Z81ZkjBNTK1bcO0OetH60A10J/hlGtHT5TzhTJbwzyqzLCExzT4dUdPsG/pAxdqgqc/rACOahXXO
NQP+WWhWuaRmjNIShKND3Rj7ACLXSGntDqoMZQdpv+E5lMAsAj6Yx5rPlnquS+9yVr4MQBVoUDgx
9wXUGBBFPa16FVXrXX6X5/Dvp8/IZwP8JCxZlxwbHnrqNj/lJvPie3CSmaMewjvdD0I7XKB7nCkg
/llx1gZN+rZKSJua+1KOttR2opR2zIe1KCEuoq9FvSDpcaYO/Ge9WVkUsrLv8grbpYVuVWtAK0ce
Lr9E9mtKieKZMhjqWgbnmjaX4hHEbJkiMMtH3C8TdosrBX6OebmfasNt8xc4YsNf13ygUJuhWrrp
CHOrpgNOBhZFavaoQ1pEwGydJyDFWd8N77+TJlioUH7V4bMfOatQIlVVlETp44OiKq5Uql0hhaPp
+jbn0dZEgnD5pfx67bPljvv7pE6JWFhWeotBsY7UygBTyUoXog37VQrNlpiFG9IAec5UNNTNHlyz
Rvkg6gspJWhnEldquWVWvZU1A/kP07moy1xlUK87A0YD7WSHcDCjublOI3qXdR8Rvlp/TaIO/iq4
GQPY2uSNEyHlrORHb61LHZqdwc/ld/Q7SM+eYBbKRq0n5RQ08cG87jyIknj5Plurd5qLDvEm9cq1
tUk+Lq/5K3rOlpwFNQWYSFUOOPD1mHsxLu0uVRxNi+ySrS6v9Adu8E+pOltqHsLiVuZDjy2grdsN
sn8/haxa6Cv+/14Z8t+V5ioAGiUsiY6zG2T53ZPcpW7hlFca+Nf1jbJCm27RJ3fp081p/xyuUGNY
4TjFmwkciJ21qtZ54esuzjUUMuQ1hJIw4PlYUgP5DWWfPessnllNC6EmE/gVjSuozhRbUExfzOAa
ag/rYlwZKLDK4EONAM5Ow9dRzcC2f9ZqEH3UD2WC5GOavqFPpLglLbwqXuhP/Lq3Zj9v1h8aAxoH
oagBdAGZjUNtmiYhfPLWl/fWQnT5I452El0GEpG66/HBYwVNAdRjcXG3sML5gwLtbm4wi5lzcq4k
IYQ1ZTcB6c1faVF/GgGHFli1onlzZJ4ot2Vnac4U6pWHJt8Hq+S9zIOPvqxvymo6TK0Bv13R7kae
+Ez/0dlXnMH5T0i3Vw5mUK06wt/qRqCHVaQuDIEPukkOE7D0TDE9gbQ/bJpbEHh2KejIDXmsUNol
cnSrEGPr9kiJNLLUyaVwh/SYn6vk3WjivaDPMvm+/DZ+Xdp/vurflzHbdKNeWzIqobrT6p9hRq4J
U74UJVzFFt8oanZFjSU3pvNf+O+Ks30U6USMo87w+htInzW3cb6ARDm/Uf8ucPwBJ1uoNlKtMqY+
AldJQj/v2wjuwyWZpKU1jn9/ssbYAxOS5ggSpFbuQlAt4YXjw+DAvvx1fmdxs89z3Msn6wxA1NQZ
G6ZD29mlZWuHcjPcBNuGIMFa8W29XTbL/I0JmK05u7sUIi00PPGBlNDRtzAkLq6JA5cxz/SJdNp1
s5C//Jcs6+8Hm91cKZpzTMRYMEPI9Qikn97oSnMoZI82RzlH6agONFEK9Dw80XgAJ3hBbi9CQ5c2
5uxWC81J16K+q/ZhY6Fl9tH3yYZNYbbJQvN2sMxNyMS1oon7sI1fI6GtenRmQTtvr1Rhbuou3Qyt
AbdPaGdbYmVF00qgN1iP0DkVsW/BQZTDw0ikhc2V9wFQM6SDUL4b0dCGTkHj9FB/0Bpy1zeDl8do
xdBmF8fEMUTqAkTjKrCglbJcqbn+VFuQzE+yhUatej7x+s+XmOMMq7TSRBtm2p6p0Lug41WfAJtX
dreDieZd9dKxGg+MUkIvrgN+W3RIe5N9OybQV/0uWgXg1spPDLFieEWl+V70dyo5DCjZOdx8zelN
5bdwPHGgY/7DzMKeMtxcZvihs26dZ8ONVh/RIFbxprbKe1aw25pA0VMimb58rtjCt56jHfMqCBHl
SnPflocOzuwte+zUB7OAR5eWeFP2U06f+pC74xS6lvwk6DnCr9HOMjQBswbdILQAw/cY35NmgQ2X
18cJ2nZOJp8Kc0kCZSFE/zmvJzGgiSB7b7LG3Atz3DTdZ9ByP8LsWEVL2Whfk3whvVt6N7MAXcYs
juAaCfIL9GVzWELB9HHh9R//id8J5N99NgvRDc3pIEY8kqwyUEzvBq5vIDGDvfWRI6XIutdSEldE
N03yxdDsifoe/oCxHY7jamg5XHNelDyD+C2E6drepke3YyE2BH6F3uWfupAs/MkWT15+CL4Mhg1V
fEg4BloEshfmnhEUd7m5UGyej7sgTHFVB5kbwkL/xvqo60IGcwnE3QZSe1LC+GK4bspxFcWI85Wy
MrVPeBg7RU1WxmTcV9USkOlsJXnyC2a3De4vhukHkoEQOquFAvh4OECgU4VDhOwe2f9+5HW8aU7W
m9004xQnWgkM4l6GkAbARi4I+hWErRT6VSnPQ1kd8PoXMsyzMe5k0dltA1qvgIRvgBjX3bWAm9Cq
2xGtxtntfA6Vq0IJ/NHKF1b93XOaPevsdpEVzUwtT4JDZsDmk32YU7kSULAqsghOrHLN+/KKklsV
7lbmtJDyLnzXeVhXJw5p1+OJpjgjDbdbOtkGBiBw4HORjC0cmeM+/XW4/77geWytaCdZA5LxHq18
2PTBRo4rbjV+XT6Yf5AZl5aZZa5lJIc8U9FuiqTP6UcP/q+EBaAocluNoX2BIRWF8s9k+Ayu1/lg
2RMs7QhUqzAWauVtFUV2b72bFTIrxBGS6B43oYBo7Co1cAv6ckSKK+n9VD9mYOsqOgY40Y2mEUcL
azsL7k3oCMHPRcXVCKd4ezLwj9SZa+oDmuuRYwSffWG+1PoHbgynQgJn6R+lGa2VHrJe2nhr5vmO
qddC7+2hpk5W3fbm05jsZKc4Y+MnwGqHgNZMyUvdvhk1tILpR9SiKU7sPumdzFj1wbbNoQw5YsQS
gp+vxStFM0Eix3BAMzGuqu5gl4gaitCDocb3cUS9uGfgUAkwIaY1hS+kGo3Q1+zWUaPBDLVt3QBm
dar5HFcispNEdy5/NsqP3+XSd5tdL+YoolKVAOW19bTjFfHTWNtCksaujbcgCTwBFWJRBxtVae81
oxmOFt/2FBAEffQA4AwIOSA7FrWbGcTNyUOE67tP3njU38C+fQtmyqqMITMtdS8mkPQ02o0uTbsq
Uz/T0nXPy/uegdFvsBwTRr4a9Fc+3lWW2HJi3ZPylhB1VeS6m0LzcMqZ10FyAp2VLVei9cQ6z9Rv
M92CYYnmJDVGCkXmQ5H9UGTNdxy2fiOPNnzFSxM3DhsUPxq2JYHiJS++48aCBtaNLIRL2aGC7k6f
eiPkURjRHSV+FFnqEdCDUqh7RS0oebGJCnS81uAgXxf5VqquHuBuwCr1hMGKgu0ac7chDxYGsPl4
KJMPOZReZATbIRyg0HVDSX6dwMVFU5NN0YPDl9drASeeBDvODORjW7QPPSPXSWfAo4lfNwT2j8y8
6SE41mO8Fko4HCkrtX/WROJVheWG1XWBq1hY90N8V5eoRMI3Wd1p8bXMtkl7E/BNVtx26VtOLOi+
iNQ2s4fjlFZEQNzR3h9rbOxstE0IvzS9DkWw6IOjZVlWnTfIV67Ci0NmoDGUGBlBOwcQCE7rG4BT
tk0UvwE/vmWZdC/vy7P3/EnQmmUkJuwycKgSbT+x16RBXs9odhMDQZ6oC8y6hftnnlFEUc24ZDI6
aOsjYAqfEq2zerGqWorCs7scbIx8ClgZH7riKz9iDTALbsOf/9tbm13gFiF9ycZQ2yd6gNYze0vJ
zkTSn010dXmls0nwyfeZ3dqSBW1ujrhUym7YwDzInoq9Cqm4bgzWgzKu2rxZINacrxFOlpzd2A38
OGI+YUlD/RFT58VjWHgtrGqJMnpZjQlVGuAiFSG5IqPBViPmgRmkaKpKdWk8fqpGjjxRJT5LeYAQ
VaNQ6C22ZSb0m2tUEFqCSCHpKqv+11iif5ONucxXXUyEtBl2c5WI9ymerlIG+eRW2hQAShVaBxWV
vsq6hUN0vneqWty0dKbpYPr8m8JS0YXAmICcPzEkdPAxqXMomTF5oNn4FkvFVQzE1BFGIP1T2yjr
JlQ+J3LLw62kS6Tq44n9fc/8/S2zAzAGShInUwtkTgFmAYAUdKmKPN8HP3nc2fZPaV3FELCIDrSc
nNiabktoRIbxq+aWnXmVGxyQptGZSLSQYZ1vC50sPDsNWjs0Fo17PNvkiDUmwCaqczv8AP6hOupb
2UPjtEswxKUXOjsPvSLitC3RNy2hhcdjywY+cKEuX1hiDqqsoiKlpoXnanHcZGKrIIlcjiO/+e9/
jsZ/tsWcrFGNCSW6UECh1jAeMTRbZUCjSXKP2vHeMocJf9g8TOh95YYCqfXR5Uf4hUXcFDDakvPN
UH6hdrXHDqZ59HnstjE0D0P1SzeYQzlR7UnjDo0Wd9v5xOnvL58lvFZBm7yEksw+3HXe8eoo8b11
29rWzjI5jJ6vGf6uNkvTUPVWMukJ+eMXG4GiGea2vimf6fp/qLz1o3mTXbnV8+Xvc/52/LvscYec
1NtdYPWdTvGQ/crcHi3A/ud2FAsn6M/k9kJ0mLNDrNaMeqXCNCMrJ7vPEr+NH2MAf5p3aJQCcGnW
91NVOBgsbtTBT6JhrY2NFzbXTF93KvJtgX4ogxjuHS92gGStm2JN+iehC0gRcMAZj0iy4MM0W+G2
/BYgRbisHEG0D5ff13+pK/++sFmYa+okFUoJHEPJWnTrUYsgK6xBfbG5gQRUbMxwP8WvfW6hcbio
QLe0S2YRMGO6huOC1zjA3ML8CZ3uOvDgqRFB+1zY2g4qI+7gh+vLD318pksfbxb+LMGqcSoQd40w
9In+ZU1oEre1aw3+/22hWcirowGuXFDIP2R56vT8y+iE1/WAQS7NLBYCnzVDayhE67hKmukQREDM
XQXR++UH+S/Npf9skzkBBZihGF2GI009L7aJkLgvKr/DfK0IMSEOO6gETX5RmH4Cja4a7RiSLCHM
F3/DLIA1UERMUgMXiIBwNnwlyhWnDvHoW4LK08/27RKHZOmenMuGV6B2WCNi+qHxxDp38/viMfd1
O7g9OjpYr2yR3nT2OxoG3PFUVYeT/CwBMoTEiK+BkgtXKbrcsBGaoDNFofygekX+xcsdlzcDBF+7
HcTMDfakoi9++VOfH6ec/IZZRKjKngwlCL9HB491c5PdaE6xRdsD+vkAV4crw9PtYkM9iAc2X+Po
FO7y9bH0HmZxIchMqfMSvyE27gLIvA5NtXSR/9awP97kJ885iwJpCiZZCbHXQz9SOPpGwEiKbc4e
s2lYBdTy4hwS2r3hDopwuxLzVIaSNpC3rIxcXhgrZqKhU9t9XNtpI9Hlzh+AQt8Z8IuK8oTacqh9
VWF+n0bbGi6NBYCc1rQG3M/jvXKN5s7OjACBMVInkfUVzdprCejhwEFWyA1jXUQSHQjd6bC9gZHV
O7xocCkqom7qFjCUSWxbTjwx3VvRY2wB/67HsILkUF0w0PtG20AnFZo49TbgwcMIGTarfdHinzJL
1n2srVrxOAGS2YHbSMoSamJ+orwRXjt9tsZv30IF1q6s2Bu63FHV9Eqf9HvLCFaJ6DyFhNRWw36t
kzuzvo6b4Yoc3cYwks0atjXqHFcfelh0y7RtqKFrAvJVDCBrsqvhlaQUwovUbDVq4a5usttxrLbD
+JImEjhNxbNK3a6bAOggwOr4fUpVgJ2tjTbGbt+ou4is1RJ1AIWqVph5SZZB+Zu7MQGDpsy6tQXU
adQpt1GlXteycNGNdYICCCqqvSU0vDOALzMZpLImuIE11rMk6VbjzVtXQrXOnLYGUe5Iq70ckUDQ
0Hdq+tbBHbOR7N4KzavI4n6W4I6uu63RUxCwIHHNEAmt1rYq7mRH9XG9c2oGWiJJ70So9NB+Aq/c
kttKQmugGKAbzI0ONBS4jWn0qw5IuwKmtYTeLVj0ddBVbjbxh2lkXjm0q1AVbhX0GGCOdt+0+yGG
ZwX6bRgcwTpDvxmtETaPNwqH+vZ1wyq7mCYvs3o3NCB3DdA3dCJX0M318lL3Adj/rppbqUA9XGLo
2DxkzbYgiZPxdKfr03fYaTuOWRYwwOqhqLVH2RYbKG54GoEpWhXiX2d2pnV+H5TPugTdW6VebmK8
PH6IhK00AYEWCPMazQhqZPTaadYafaSFFOzsJf73+KqzUDmVkzZAyT84WGgxBaX+pI4w0mbSmfDu
L4fE84XayVqzkGjIgABjDz23MUy3Qd9vwkbxksG6q8dkpfQ4elCn78fHpNUXKprzV9DJ0rNI2BtD
YLZmeIQT9bumXfErcyPvsg10Vcttdj/47O7yw57NoE8WnIVFS0l0OAYU08GsEDE42hWkgx07/AMm
sKqS0bN62N51zdI7PhYEv5Kyk3VnuVLR8lSVxxRGW5vryStXxbpFeaK/oGqC2s+SzPfCDTNHhgVA
jkfmgMds9KuUfsVDuvRAx3TkwgNpR3DoSSlCprgoaI9GdeMdtdKPHGVlg67Nql4DH7AAWll6nFlu
ZKVcoXmFbkUCCiGIjTZLF+C559Ovvx9IO37Ak+cZCij/qWMAEpY3ebDu9dCFvhlW0jvKYSsLu/B8
XWIqJqMqJob6XElYm7q2DHjR74tauBIkDVVZR9VGRUPIVO5B8miV6yR7DLoFDIN5dh/+XXieSjdx
QoaRUnOv0h+oJay1KthBD/Ou6EC6rUfju4lrY2XCtwK35isAFtdCJC85QH+rumOwpKqPLX44C+Vs
vBVp70yUoeMIxgGcJszxybTStTz6UY5ob8dfAb8qgpuMvxigZNLsgXe9rdERTIlNM1J09vGf+lOq
G65CXtHDBxmiyl8aPDzTXEiEwVUBdr/5hqnbcuzXFbsurIchuacY6qgSKDt4cVfjnmscqQC39eSd
B+8p5F/RcUiMu34obU6eFMUfh4MK3882Ei7a476Cjp/V8+vOqn+o9RhG26pOYL2rdqueTdfNEG4k
bV71plzXo/IecLoQ338LE83ys1lAiMQIp9QS1Lj6BXYS5QaeaokbrUdHgXkza9amdGE9tHRql8Lf
rJKSfRYbaaSS21GM94UAVoBZhdOG3UEpwA+C7VHntqTd09wFr8iBXUnnWi2MjRj4QN3oifqIeBjH
G200nVFBetIuAbbPIz3/nkR1FlnKMCKqUmIEMGyHn+JuWB/dIPtt9dhfYde4GGR6uZetlCtI8KZr
c+EVLV28s1CTFaRj+hgFaB5aviGvWggxtNluYI+XL6KlgDNHzxNz6Au9miIEHMUJX0MnQmtA3hhr
1ELhopDkQgSdu9np0tJNpHJoTyr6qgJttOobe+GJzr66k9gy+3BNwvp6aDCmbwDqpm6F/tQY2Mgd
6qtulW2qh2I1+JlwpiVB2qVwas0+GryuxsmAduE+IP1WST/yGgod31a0TSPDNULVM/vEb7DTrYy5
l5/6fMv05KlnF0fBtdoKg7HfV3HqN0m8r8LGpeptk2BZ67UqQRAbiauh6VxizN2MAOoYIND22UbD
tDlLgm1uib0YnhswHEFwjNXyhqRR4CQhAP29dEUBjmm5JD11dkec/O7j359ceH2RpD1sAfp9W7xO
R/IXSGqXX835LX6yxCyJlQUfJAwaoyNWMvCpj2MMKzrnf7KEaL9EsVl6olkeGzcgvEyBwHLd+5Hx
MmSHyw90vnlw8kCzdBWtCiMkA/bZBFHHyFevAEKGYiX8fRDCt7BsQkSyRw/y6okN0x29Xoftmzk8
pRCZvPxTjiv9Sr9Ofsksjx0nM69Tga8HBJEdah+DYdlQy/fUcWOx58trLb3X2VXVF7VeSCvvoawE
1UgGksmSFcxxI/z3pwFv6d+9qBK9gtUnniZrPmrgkgMx2Z3yefkxlhaZhaeyKhNeYay+51J3amNY
ZQC2I9u/vMpv25Hjxf6fL2PMZb8LLEJqyTAa2HZPyEsCP1/BgT2zpbqJHHVLncBBD0RkyI/sxi8X
Dt0fJaJL73IWj6o8H6s0FdZez/hBjBAaORR0F2ZvOWzFVdJ643SnyzfSfGstqi5p+am2i7V9P8Q3
YHCtImAoyn5cpxmYQsVrTd9JG3tkQMJkRgfBQLgnwyHumMszzHhY58SZddMGsPUFgT4DIj6mN5p8
GfIn1snrdho3Zn6lpZ/JUKxzeSX7w0Sew6RF0V14ln6weOJagb7t20OJqr8dfkrxaUXwTtFB3x7f
OmB5AgKdxnLU7Kz/bgtsjgbib1bp6EC98ASqBHi9UeyYObwAQsi68mgdwFy8KK+19NqUtw19j6td
xp7a9iuFMbqQX5X2yfSHYVg1YNty9HllJkFLFYq58EUuX4uQZf93c0vI+1EpcXwKQHWADXZCMLXZ
OxuWqunL59SYQyQbjQpapCgqINhZo6wt66UrfukIzSKsStSi6kUbHZAhecJA+4aWbqDXC2+MGsfw
9WsTW5SCgqIynKZZoIUhLieTtDqUKdNbHWSQvuDmbmIlxLfErgj5d0DIDxzR4h2MH6a1ZhTSyVNL
hZZw1uOiHSu3tPK9dUQTaIwihTTD4Eov+J3kvd9NFOg2YyV1/YMzasNA7aMVHDOu4iphBdiuGM4Y
r6FWrFSMcWFC4hbZeMPo4Mcd5F3AfVE76Ogg4puw8hssipk9WXFxX6r3FVz2otyyS5QvpZFugGdx
RHtfRHsmn2tAeRr+06KZ1wGxPvSBXWk/kfoxTL6uJ04+xE5+bBm+BVO3ogAxT+2PDCrA1vwSyh3j
F4vuKuarJXO7BgugGA7Uxxj/lqKB3sc5UGAvMr3Dn8DH/XtK4T5nqsBz3bR0Y2HZUOzi8Gk0gKuL
uBtZmZ1A0SlqH8oxdbPqqbQgGxDc0eHdIt+U/ajsRekae+LMriFdI8UGc2e0eg0YhCU2hb3tYF1l
mJmw6JlV6BazwIWvF2LHB9BBOdzvJkglyPBA+6vjoE/Qx8a4isPQrvQ7I+FeYD0m0X7QvnT5k0BF
xxhBIJs+QGF0g1RZa3BGqTY9OEQE8jhKDFWjDi59g76K+Dauv2vmW9p7OEpHU+FMWfkadgspYL6K
lu2EazGEYICZc6fQUq+CPo0B4fRAu63NwG6sHtILN0lQOib3W4W5RCldK72SGggM9JtDhSFN9VUM
+cU6PgjNWrjGz6dIJxt9do/HkcwpNHTIbQ7CJg1vWKI/diPzSbWL894JZAxmJnDc/Foz4dKYJQu6
W8bxar100maXu5nFNGZGw2DGWPpjaDhNkx7gEPeAUk+xlVz9LMCecyJptY4FCh4mAZR5xQgbTD05
lGX7mkbdygp6dAzjQ5kV61S91wfjgbfBnsf9OjPJGk3i9yIddy1Ag9q4042rEQUlqDTQV3mz2H03
Go4Rfv+BpDal3crXVB+cDPL1vDoo0GtIte869EP0G1rKVgPmFbHg0LJ6640b2kAMNMh9mcbOsUs6
6C+ZvBvotVloO7BVXmQzuJGW73kOY+0i2Cfma5vfjwqs08VHLovbMaq2HYuv9fH7cjJwNkv7+3Xn
0OK6N2Oqpmm/B5nlpe3uzZCvFe2HAYWrYYhwebHzfdyT1WYJDk/NugXKtd/3Vu8RJq+iYG3SfJs3
ISCFOOvF3hBADixXfsec4sIm+rPLT2oJ4AC6UGJgsle2kV8Ez2irOvoOWlxuiY3lCQd388LDHku6
S0sef9LJklFn8lCNox6q7pGvh/f/f0nIZk2bCNAi7/KC5+u8k7c7u8aFYdVyoAq5nQp2h9YnAnie
+7zpFLsBMdEQmCGmz0J0tjbk2zq3/Ao8LAFhmAI0gXaSfqJXuwAjFa626zCIHAWlocJ+ktbyoNkM
h0VIAEc/DV1S8Tvb9Dn55cdb/eRVCWPQdECKUenlmt1ghpOgDm0n1RtySGSAiHW8dyjZXH5hZ9Oe
k1VnuUJq0XTKA+yJhtya9bsmfuKmsYt4ATB6Hopzss4sVYAndq9VitYBZCEgawXVK7vfGFcNin0H
z1bYhYAw9ToASW5ZOfNsQnSy+Cx8R6WI0k5pokNcP2S6uIqhDsOqJffh82OSk2VmQbqLkdM3uA/+
bPaq2pnQ0sJBhsXr6HFHsA8Q5KDpc/kDnu+q/F11jpPsVVFzRRodLN6Yq6Gp2hYCTqXImzUo0aek
d5M0sMUA5zDyrKYLreqz2ezJ6rNoJtUMME0NsVNCnWYgXx3qwssPuLTCrGvUygaBaxJIMhMNKeCb
Zi5drpdj1C+H0wo4dNbjCFg0hBE52VJQNLXQJewB1MmFp1m4a/4Adk9OOVjZadUbGRZj4LxrDyQv
3LT9NIAnJaBSXn5159vXJ19nFlNCFbZyQQ9jFfT8HCvyBdp8fwbb+UEM95DgWY3Z6CXjNkRbmZWP
sI2zDQ5k8sLvOH6jC9fAn6h98tRw74qTlCg4gBvyybxgq7n50+CiOlwH7tKls7RhZqGmRPxkUYMr
oIOlkhndFEhnFp7n/BIah8WkAmdsfXatYWCkTQWpo8PRZh2NRGha+YaTP9GDtQapFXpK10tPdT6G
/V3y+JNOXuHU9NMEIkO/1y0Qg9oMCO79EC0J49L/coH+XWe2ZQbg8LQUuCAct8eIfhh675VN6TXC
+Bx1tXFNiWR3NLFRStFIh6fZTQSBKBRXisMj1QSPhAXrhA6PqQKmDmhGk0Ehf3gzQpDZLNSVNtzm
+XsbgZYA0kXWrrrxEV2kvnwb25dMe6RCOlaIJghkP+ryDsaldiffOhjQZFGwIlbqBfUNEauaAG9Q
3Ab1azQ8EfokdeZVvatXH/V03Ul0l/fl9GLp95n5kFufnea31qMJ0cCWW3bRfk7BTmp3YgztRjag
PpsQFsocRb5poP0mJjAOk13ze569J90VK29y7aY04EYBi8b6JgXYIa7vImgEGtqrSqHGaPkwZrEj
seFRsqoGsZHKzWj+JIDZNrCtKLPPiL2nReAQjNSS+qj1+NXqlV2AtZLx93F61rT3oU2PpV+pNxCO
2Nd4BdX0RK1vM07cIijsZrrjVeOqwk+OxAH6Wn/FeA/m+Dj1PwMA63F6e3mvL+27WYLALdiqWVSd
wIRbgctJ8xs9fL28hH4+9fm752YnduwhNQNFoh7+M72XoncZwQKkTrk9YYepFpg/nL6BQm6barEh
xqajMFUNS7vQDn31TIuDDjvK9qPCR6mP2psyXRVW7nLkaBkKfwEp1qh6InCSDkjnGsAARXoJMv7L
GLyHsA2rkex3hW02PwVyLat5kUNot+1rjXccQUeNljBfhpxGUtzFyQ7+aTaAYVD3MxxYX/pwlrGL
5jNEVZ0difVXzfgeQ//i/5F2XTtyKlv7iZCAogi35M7dk2du0IzHJhQ5w9P/Hz6/tvuwe3dJZ99Z
sq1qoGrVCl+oNQhGItOAu4cNfzDDotmAepWq6Iikbj/ksqWPxApVyWUhsXr2df+1/kOl8ee1rtKe
RGIZLSA+CgBb4pZQuYvpS48fBkK4JcuFrRo/5LlzRe7Q4h9ykj8rrzKhfNSUPAllHZmQbAGF/phZ
AJl5iAcXrvfaEmv/frf8tdbv0vkqMGaAWk9dSrpTaw9Ou8ndzINXpN9bsltA24+rscA5EGuvLzVI
ijyUqX4CcQJtB8ONuxwagdThfL1bzTWiyEQC2lI0jDW6GxpR5TAIo3FCa1iK0ZGJodYSf8FPGswM
2MHq+qVv3vI5h1wLwl6/74AeEyRIFaIPBRUIGZRJbNKZJ7b7d7MXtM6vf9gqIkyN0AlBIhonQQ7M
YZ5BbIzQ5mVWykSroLDXC0MrELHPRhhWAXiYKJM7DCGE4k6dEdiaKnHuY3prD1z/pFUAgeawYpRK
Zpz68BNoOU/U58sQxChngmJrUONTJZld57qdRp+ogF2WzVaZHmuIrpHwscLZnCacT0Gx1GpbwrcQ
FbJ6SaDMBa1q4O9Si06NDdEga5y2EH8BUju0S5FYaHY5SbCPuxQakwcVbbxo1OwK6tCNVFtlR3Hm
9pL8PUePDbQBcjQs0/cQds9o36R7IzgYwa+JPGWFwXkl3K+0Pvy4aVBOyh0QtPRNks3wQXEkfym3
RotMJjtHfvvAV15Z3vT6NF5/idXJHwjD3tEU+USbLasBy5PjfQKgZGNUGwmmAfcPya2zeLXaGieD
Oq5Hp1uVTyO6hVTVgImbX0Poo91f5tb9dL3MqsipA1mJQVYyTslUuUp7rMCqiElqxxKBOplqxg0E
gJnGqezocpDuvMv1vDxM0HgHhF0+pUbpkVH7Umj7no1iYklV9DlBzy9ISslq6hgJS5DD67yDvvNs
FCZsgy6j2sIAmEC3CfKhUX5kAEjO2OExZD37Ls7MSE43ddrs667ZQxQFks6RI6iw3Ot6O9Rj6KDu
o4J4UA09lmmzbSRMbZTW7sQUfTFK0Nh+7Tt5p00hjGVH0GKnFzhjeFH+LgKpV4G6myR2RSAY2/4a
6GhKlWr1za+5BQeFJZu66ZyCvd3/Ujf7DASqWFA4g8oZUVeRQC4DFleSJp8WgFiI6R08QN+Vn+wD
4rwOVFG3zTc4WVns8bf+7c34Z+nViVMbPRyT0JDRTV+2BHiWWbhvJ061enNyef2EqxMmSdBXozF8
uPWDcJoc0PIPXzSzUlewoHSPJNBOoWIXu91O4Jw23stdX7VVMtEAFDoZV63kYnAHZcNc+mYfrb8I
HCEdXoCoW/B1IG5kY5vd/7a3Q8tf73d98fadJgM9IsgnKSoeCvV1yN+TwCd98SPN6839tW5WzoSq
IqWGpi6v+7/LrUoB6l1MhQi4H2gzgmHvSSZkdJwW7FmoN0GMweJ1cm5GmaslV/sn7lopDWts3RzC
jiE47HpTbmAra/a1ZkphAMXsYB9B7fr+o97ctlfLrvZTChmwIinV7sSEwk30J1UJHK5X0j/s2r+y
mTWLpQ6qaSpCiodLZBdWQ1B0xJQuBdC/qV7EEAr2irEXy0sCrEZa7uvoM+4eM0hRkNbNyQlu3Ixr
67a80HvxdVVSt0qQs6TF7UFlRDpqh5pszzTxekiq9/At6H/ef9M3qcXX98jyKa5SVXWqoYIAzDyC
U2+jnHAKi21xlfxs3AVvUDymislzi5eNm/vqTyJprPI1A0J1VTdiHDzG4Hi2uqUwlAJdelQ6yESN
gz/MhpfCeDGDbBlopVbDGlNGoQMG3kXTPlN9G2vbSHhOFjE1UbEbyPuPE7XlgsBhADO8Es4FGJHB
pVR9r/UGANDWK3QKwI20yPL7asDcAkkiHb/1MnIWYoomgzmlzSYpdgnJgPJv8LcDRBMkU0cyVSxV
/1j5ZQvdB6GvHhJiPLL6IMELFfeWNehnBkZ7VNpMnN0BslXQKPO6CXoiTWpqVb5VWurOFEIRan6B
o6rVGM2ligVYSLozsukOuphRrexi+cJyiDbB/1iDJtmsZLYwaDYoTc9GmT+MIWbIYBUwHYYeOP+S
6IZLycTYd9P2TwURMVLWt7miOBX0czW9cgexetTGaD9C/RK6nwcjXP57uiWttqetbE0kPGRtc9aG
0e8oRPBVWBModk3Lt0ZQdkowXiQKsSRFPBK52lQxOg2kNTOMYgnLwHyh1tSJuKFFcxTnjYLN2wdo
Vs7HqX1r0gZwtvyZauMeJr42zGTNFMry0P4AFhiynES3xAkrQtRdFj5a0bAi4z2Oww0YkJYaYHA4
a1td0naLjEkRx8eOJPCYqgqTDa+9IW7SMHHVIDpFY3ZAhum1Kno0aNcMCvP7Yt6h32jLsNGFuZdd
YCI/QvBOad6B7mD5oRKYR4J3YfLrcDywHrO9gdi0gedcPJ3JlO4aMiDfDk9NB3ieuNUV3wjTswG/
RXkeNlQrHD2TNyLMS0B7sNOk3Mx10puqrppp3MB0O6Cmoh+L6jSQk6S+6sFXUBt2LMfbAR4CQ02s
oCncYikMoSOQ6tl7Jub7uVDRHid+3x1hs2UyCVRXuqvYD3UMrVAqHT2RHbVwwOjJAUKpICACvvWm
nFIvDIC1QrIPIsoBvKunBjb0Ydju8rTeRbPoBlO/SSLtR6mEu4kVNivPZTEACI0JqlC5oQgqlfGj
yQ0LpjJ+qVXWRDea0B9kuGVM6q9cDy81aodk+Eqy8DWXQIuFjokZVcytYeStdQNsDipIOxSbWh8e
sjZ6CgfDSvMW6u6Ty4gC/E71WBvAm2TJw2Tg+OuzYc34sqICER3VUcLmUR6H40wwnRXH1Kowd1IB
dS/lGoo0Cj6FfhjQqKLaWYbqixT4VK1OlBIfvjmPUfIR5amN+Y7Zz09S+lA2EDYzmCsN/UdI5G+W
Rb4GszJOPF3y7nsBfHVJB3GSsUaUOghqQEKA+IE9wkDDA7vhEru861m6HUf/yj9+F6FX0Tvu8VcV
nN4xPoUmcyJsMwwHHQ0aRRtgUxzVnlyFOlJwDJuNaHgUEo/knfPEvN+wurLCsk3VXEWOuZBBA3Dz
cqs8T8IxK63EBks7NKWtsV2ssqDudNajfenxaOfLEn9/6X9ew+oSayD8NtAQlvJx0u+yvNtpMMm9
/5i3C58/S6xurH6SekI6zOuaLrZTTdn0ueRMUQ6zjJaT097sd1+l03SVdU1NDEO2MSSnRRxLS3pb
yvexBrHHHD0z5WVsWy+QRFudFh3jBCB8wR6w702p7SxR/Rgq9DoM2DFXIItj0JBXxkZnhwklAIlL
t1m6vxj7Je1wuf+ObqZtfwoduuyUq91YhJ1e6hQ7Ab70JkToMEz6NSif9xfhfGt1hfjEKAgzMb2M
L6izTVmdzGl+uL/C7Rzsr0+trkrrKA2oTkokvYvQWj5kCI+L1XN2hMLS4oniSHXJmUVz3pwq//eb
E8I4npsS5zjp83NG8k0KoQPa8ahKvHe3mhEloSBJYrdU73v6A+KO9abxIAQKPyEI55h0K9viK89X
Tv5d3945neoqQJQquEwyQ3WYYIQQT4d5xGxqOKXBKwGCCumKGr61MXQU9K7bwMJ4MKcaiuCwaDGL
FIaO2Ri3vwxGgEnR462Gfw8ZwbxWYButhuAOVRqk1uSwMQVoxKDH9ZBVuLHAP8Ye11oZHa7waYYs
KXI+ucXHUyUnhBNOqvYfCfSVVAxUBajKZj3It0MBIHRymHpc6uicSV36TjNlF2gpVPAyPw8ALEJ/
bQwiJ+4Yhh6FHxulDXmTrEe3bkDHPgAoo+m9sRy9roKzSQPHLXXyyUytuv2icbyHjZMniRQdeiSb
FYg7kXaAKQ/1ItI68KHyukB0BVgqpXP2HAijlSbEMuCvkxU/8/h7QloUiuiYQDqTSICxpj/kprUh
2m+JxU4jiPxaYUrDYwBjlVGfzIborowwIuLkTxROflIAE7pgYeNi6vQIlq0/SJ9S+5FVYK1FkatO
oRMZg5kmLyn4W1Mfwt0IcmqA3UJtaPkgTk3w1Bg11c8KvKlAYybzpyicZuGBqjLE4d6UdM+0X1WU
O0jXPK02oMTnpUvusK+FQ06/y1SFtppm6qkXQZ/hKQLGBDhJtG3RCgxfynl0MxVZjjrZTJOQ/sKN
EJ5ZMKyxxhLCT8kukQobjHQ0RKlTUckyyDfcnexGw3jEGKxOqSyCXa4JmEx2i3qwmeKPM8GWgK5b
DI61uhdhq87oRujB/FoAmxhvCdm2qGuUXaKdodQtQ3CqwVMTBLcOn4hY2EUw2kb8VrPSKggcChWo
fA+WpmBuPL4bgHZOUO4Ve2LF7DAa+1lSYYzgThCCIIXdgpqtg7peG/ARa2rsXLgYMOrJ8DgTiks6
pt4E46wUCXQsfjEJdldtuEjvmQmmM7HQYxPmvhKdlE6H05Bqk5x4rHhbnH5p2rtBw3Yk6/CIsSM3
D2T6ruFUQMNtPFdujEOD/QrMkW5OKdDT1XESHRFvnE5o4aWdneqiXeQvUR5jfmqcy1w/azrSfZgr
JQJOFd7RWMLTSDnL+P9xMthGf6nIU87OQvUzRo0kxmi/g5AyAIKZgqB9PzjfnONcdUHW8R9jdCq2
BWYrMt0lPdvRofMhte5IaH1r0QwnWMVmNfVGQHeoQjgNUF4EXWUa9azGo5IsDTWkN1n6Aj9n3gPy
llhlGnMopcaAgcbJqENrGMeN0OVH+K1BQ3/ofnZN7w9VGlqpqp+LmOG8T544SYdgQnTNgW28/75v
JyN/ejHr2zDFeIQp8MM6KcWxCl+FIj+r6ntf5h4L38Vw8OZYRvqBpiyAaX1CN2F6MFD66DNUByLR
kjTF0ovMoTBCpA0UCefZVmW2oZ3q6XQ8QOcAvV8ebfpmunb1q1cXatXKmgRIY3eKl5AtyLWnzcrX
2O8DIGnuvyHeUqtLVeyMuZ80LbrUoqsBgCrpihlh/jp1GceZ53az5uqplq1zlWDN0MCstTyNL9E+
3wgm3TMn/inAZ9BqHXAXgEq1jY20uf983FVXez6E8N6E/t94qhzjVG5A8NxCY3eTo8MKBARmeo5w
5kkR3czBrp50dQiSXBvaWqDdSalx70TfLHnSwXkzpGmTJZ0NsVPOU97s5F4tuMq5YwjBimmEpA+y
qFZfF6ZRQAIcEzWW7dj4cv+V3kz3rhZbJcrQrYdAp6JGlzJN7XIUTFXcyzxjkZt02KtIuW6Np9Uw
DtHvWCWeJYz/oEgsqjtjoM8G2lld8i6qM1AAz5JxnCGsy9IPOk/bgZZQQP2YRdg0Ij2IvoKE5+rO
+bjrrnkwjUQlPWrkEHlGD/ODedppo7apkc2NggAnQ4UDCbyJOyDUUDARA+NfXwsIjazOlbal02kU
X1oY2AU9eriq6KbAm0twPE3HxAdsSOSpXS5f8m+579W6q30MGGTdKjWJoN6wJNtoNXmzw/d6kPTb
+/fPA676DnQ0SN3mxnSatebXJNdwWsDB6aBbxkq7KXS3DKE80j9GUrgjTfsyiLC8hWD8IWumzwEk
rX0YvRQjgPsqDNvUsUE2RaHzDMnWPLtMhfaK2jG2jeJVah+NWoDW0QgqVVyGcFrLEpitxKEtl50j
CeKnwOTEaQ2YrQhlB6Z/YHwMtL+IsB8cKBwoVN0imHMnSJeFEWIz4F3EBToHnWGVQ2FDyxh01sJK
QMFRu2Hbj+9UAoplsrviB0kmd0L/MgVBA6WgL6XMTEM0OZibtedikeAWwaGFMyoyA7sbf5Us9gik
Zih4CBLy/ElT7EDoLAm9JgKR0QTTk6CPtiyElodsWDJ7GMcWQ1RoUEugD6WV0006TCYa6Dw9NEVn
5/CaiDS303QXyGSA7aB63MEYqsR6wluLYyMYL6p4qaBwHEYGrGOpJYoC1JEwYxjw09MvVS29Upks
xkYXitAuLceHBL3rMQRYdiJQNCLe0J4HaPmM7XcOTcQkpJZCfyrSezGnzoIC79PSjlXmRvAm7WBO
P4YOa6D72zw3qmzJ4IuReliMcO1gCmylExz1WdM/pVJ0ZA1qg0Df5AOz5uUFTpEzXFTxNQS2IE59
HT49HfSPIM0gktw1gtZi0I/u4sIkGDvJxA5p7hRz4cQ6MKPtOZp7M8dvD4J3JRmdrsisPIxh0fuZ
o+Wr9nhLeeNoUNIm8yWEtHSlEruAyHIIZ3Etgm1PK7ypCrroIhThAnBvagU+67wofxOCoIiiJiPC
qEitV5E3k+oM5X0BUGRnDg7mHTvmZJ78PST2DxX2V7hDIeBccAGgt+LA1bp01bXI03YgY0qlS5In
djyKVl7PH0YCa1ZxU6LiTQuAxNTh5/175uZ09HrZVSsDeuCNLBAiYWQ42oujpZw/DMj0tWkPmQz0
W60JiNcWU582dQ30sjacH3Armb3+Aas8jAnQiUN7ePkB/xF7iXpXzB80q3dEu4bgx7aKofDLydJv
wt6vl13lZANadakkZItEAq46wcztcKvbo4WGDkpZkw/nv3WlXS+4ysxkDNEkMmZ4TvlAMuDY1A6+
tvnTrO8VGR0LkIbvv9nfN9b6ZrlecZWVwQRkyKVuQA6RFWamV06kOcwQfqHn8DKX1XMVPNXQ4IyB
6uyUtxSibdpUH4ya7MH880k0OQmk/KGl20FXYKKNpQMJmKSynWu9NSBhzhG+7//mm7Xb9W9e3YZh
VCfARGE3aHN8bibjs8kwRaAN5LrQdjB1oyih7R4NlpgLh7D4wGjNvP8T5GXD3Xttq3uyE/s+npaf
sMCkFQABBwhzMUceEOS3UAhLbO04H0cg9VqraXc1nGvKTas7hubwBEN4MWGVcuaJqAldFUuXFtBe
zLk2DN3rFuVcBhKmHh2DsnYSQjlv4FbuqaDNRyRKF9Dcat9MtFSnoZSRkWASCo/rpZeSUJ4e8M3z
cLXK6kuzpkLtJ2B3RsUT4i36B5MlSvB0G5GGQl7XeP9fvuvVgqvvGkdpNwImsJx48AakfXMI/XlT
5qbgpK46mMsoRHLGD4CtQeY8QbobcBveF70Z7a5+xOqLit1INKXDux3ZR6d9AlB3/yl5327ZUVf1
Xw2rGAXDjuhCMAIHnjQHIgo89vuL3Lw0CBiZuqaqMtG1VfAcC6Ei0tJhx9y2NufSXHBLjZna4QXq
6hHUreDr3mBOZ7U/uaZly8ZYn8/rxVeBVAOQdQoC0BggZo77GYvKwHhb+eN0HHcqQnj7wjZQ+TxP
m9qqn4Nj9rUgf9BDAKKZKw9zaxtf/5rVYRnQZe4LGYOlYRsf+zegw44ECl8ZKu4SMkZW7C2iQoov
bHgFsHwzob/6CqsTlKFHMhkVjMyXm7P/bn5GNjAC+kbeRNDzM3NTsmRT9NG9tDWIScNx5PxL8eNH
5qIN6d3fErf29fVrWB0uZFJSooCPdAHTwmwwd2kj//4KN6+G6yVWR0fCxDuKY2gPh5V2bCD0Ixfs
bATlLmjnDUvfguG9YFujNg4UMtKcxXmbbnWuFFCropwxFE+hUzfbfKM4yKW9oTQFZCrUBDVz0WaJ
nNQqnPtrc3bYWpq9SaIO2GXMFcdxMPHJ3YK9oLcmRoBUDHsxaTk9pJv2C1cvWl+lhEOIShEyhf85
YGwH9TBYDb8mtg5PwHjTbpMjSggntnVH9AOrRiaceBRccs4HvxXKrn/Gck9fhbIW2hZVo2FLsXBR
En0PyvdG2dx/t9xnXUeyKiv6AbUdggk7dma2k704s+PY0n9V2+wCwVmnBd3/CWQgjE7MHt0sFDg4
UfwE8SZf//qBV4EtBoKpGeNoOi2JR+yzbWD/YJvF3dfgVhu32x1/goe+iluKFlAYuP1+8GWx5jn2
qKe7UKTlRAbuSqswZRRDKakSkFxglXqKlbv9DuOIs+zzbgbOGf3dALnaMH3bzLW6QMaEEjYfDLY7
8K5RVadODd6Y9NZSV2nqWqFS6gpFLSNFugDkdyw3BIJktY82wMIYgWcPmGMmgCMA4HP2681O6/XC
q0NRluEEaZxqSU4TqGxMkAAqLoWnJA5siJeKafy5MK497en+QbkJLb1eeHVQ1CIdZhazpUxbbl3q
AztyLh2w0E3ZBmbHk3kNueVR1vf89Yqr4xDpoNm1ExLEIRz8OC4O1ShuI5makJIFnC60deUQq5Bg
oT7TGZTheYH31p12/QNWR6RN8v//yBF6r6GCyrjjnY3lrd17xtXZGBK0zbKolBB+gE3eNxZEwh9K
Z7ADU/o5+A3vGuO909U1PVaioYFpKl2CZ8mFEulWtYUjA5dddYtH7d9u1tWN3codCHIQIcHTjaD+
WIAbWpAoApnGgvCMs7SFLGEDeZf7e/VmYnRVwKxbKeWI1hCl0hLUs89832w1W/EEVz3kGwPiuKjT
NtA8OTEv3ED6KfAXXw3Vrbc4RFxR4Jub6E/CT1eX6awADw0rI8x+0udKfFNAzrv/tLdP5tUKyze/
CnsM3iTlsKywpIGABGhfkd2bqErPxrY7wXwKfp7W/TVvXc3XL3gVDPo6Aa09W3rWLZq/zaNQfxNI
1d1f5OZ9eL3KKgAkel0ZfY1appEI3BMnRwaKVBZDrx1eDUy+E7Jj8asoi9uUQlo0ebm//k1Fvuv1
V+efag10C2OoCy2FxvCCAX//CHJG1JnhVrAGNz5LTn1hZ/LSXrKT6v/797wKD+OYNSXrpugyIc6l
LVydAMKRSp6Ix3Lq/xaFrnbQKirUEdPVssWDVglsKSFb12epD00cQYPUYPV8/7XeSmev3+oqKJSC
0QsaDaVLJef2LADUrJR+VRpOUaD1Jv6AZybntubt1lXurtMhaAaCA1I0EGAStkQ1HMpjuHAWWYMO
YqMjDbwN0GyTYELGBmDEQX5uXu+/vJt5x58vtR6160ktKvJS3pda44ZQ09IL0emM2Cwq7/5KnLi1
xptpWqFVszpi6/XvQgShL43npcV7llUQqURRkgodn6XXYeStIMvOSlgCABYa97xQwtnha4AZox0h
WRJEFyhUu2ykTkODIx2RS/QQSg+b7SA4+hBa6EnlZpbnO9J1VtuXDsZztjzBd0YqT32ecD4nb9Ms
f38VuiehKatsKXGq4ueYPrFUNBWR8R6e9ylXUYTlvVQFEzaN4gEMCe1nj+wWVpD42DtwFRegXfMv
L4jfgL+rB8vgNqPowiLMJo0m7jzwBx56wODv79Hl4N6JW+oqlIQsEDM8HCpEXTd14ADlGMwDaO8X
R6F7YrBM77SCc/XxbqXfsgBXj0bmpI5rXVmu296ebcwNnNanTnIEicI3OOL0hLNx1xN6sWCkZAz9
wtpWnXLfphYUvd3s0L0zP3XZodypj4IH8Wy0e8rXHxgpbMOD5KVHaqnwtgxtabPUtcEDiC+H1Cv8
f/UF1nN6sR2lAELjESRSMCbw0CFAvfq/WWpe3RnaOsVJCegSCvKNMcmA8kdzDZewDMDC/afhfdt1
XzOus2hKU5yUcLCXqq7w9KfoNd6LLuZ9H7zKmPdtV/mNnrKqZeNyE8LfJoeZzYz5cgGtvlh5bkTu
xuWEAW0VbCpQLmAsh3ibbApnQr0hmMRv/fTXMuIDgWjDE3+5Xaz+ua20VeAZRsbqNEN4S/eo/J3Z
bzC3+VYwRCVO7mWvwVH0VF7ZuCTUd4KCtrz1q/PZxoMqwv9p6V6BFHaUdsxTT80GrBSf16Hi3GC/
lUavllKYNsGWEHfkKEZ2W4ExlT3AHNIBRY+zM3kljbbKYaREFSBYgGJY/gAVzI6s5lmwekt9Ql0K
gyFbPOm52b1VG8iQuBjXiV7vameyqX4JvnoEz/z+SeH9nnVTsgOEd1JD/J5pC/IBNG+e4GzxNkNT
qPJgSfws+ZoLV3lraYh0duJryFudbp9nfr2Vd7yTdNNU8CpArFuWctOlYzz/jkMKtFB+/I7LWyTr
2tfcY6y00V8Gj/pwCrTYXnkrdQAOzGkzwuiSmarfH9l5aZMPu/lQf0QO73Xd7F1f/75VABtS0P2n
BK8rUn8IeX2B07Ujh85UPbaFN4HbbYgXHX5TAbgE97/UTQ7r9dKrNCshtaCRaqmiHHZMPNkjCNQL
pH+0YH1u9aZxgOaIHboaZ2VOcqOvwtucBgHtQwRtdeGnzD3IgoUjBC+c51te3Z3zvm5kAtBUjGz5
9KML5yYEGQw/QKb0VBeI+vPMERbiHHl9FdL6Shz1AnyASwazigI2TZOYW7r6qTacOHZ7DP0neK67
mVoaBiA6InjK3uwGjuGXmDkUHrNgI4KBZW7DW8OvbJBgHWgcmaUn/ctHXWdXbWs0cORC6gHZhUY5
EnA3KxWIah6zhfdOV7Gto3UZ6nU9Qzwdzln1I4TEoQ1FPHD2H8dkypyCtiXQXLnua8lbkPdmAfyN
rLtVNNqKWNkV4m2qY+AGIG9CW0sTYQSQfbMFe0obp251N4zeuwiSxjoEmMFpMCAnCpZWD0B+2wo2
1LntpMbcshIWViRMLEBCpZI/NaolKBL6rMQttdGi4UMxfguhAHrI4MX980LKrSG4IjXUikj822k0
Ax41GL9nGSqeQchJeW+OXhUJ+hwajAypRlYvS656JYfA7QxJynxDImfeL7rnQEtZgQ20hgMy3/wJ
hjo0cIsTr8N+O4X4a3FlhVGawz6uplI2TlKzhVswXmPMCRq3QSt/nm/dWc9oKUhROcwnLQNVmHlK
hOAdLYrQVfhLECWPqYcMXZB0rq0WfI1FankqMw8EUwcGND4gPU4Jg0WDoq7piDU3gWskLwm65RKI
yXHSmQxazveDECfUrRVdAlLUHaxzERW6DGQ6OymQzBWcWoC3yKqTGI5jIjQRFpnIeyBBy7oCA0p4
v/8kt7/wX9gPY3VRSeFYCXDyQ9CWd1H91UTcdiXntP9NU4HpVK9iEaXhj9EGZR/iQ3btL0nhIlCx
aI7C5WvDK0h5XVJjefCrXK3MJFZAzjW6tO7giAigcNewewhuAfLlKj4983RHeG9y+ZxXC2JiWyuj
gMptBlNNGXq3YzwnTt4Sq8uohe1OXQLBfYmypSxCi1D4n7gmV+mDsUqnVSTTAHCiSElagEEJAVm5
eKgG/VIIo5tM5JhpYHEoI1SwQSDO0y8yaKYBY0kV1uj39yavIWusbiQJNLEO33HxUUM2cc5SB+gd
qCdKO8MB4t8xXowKBNYlkTPLy/AaXYz/yf3uKv7+rnmuPqshQTtsHvPkkoISFcLrFGadnMdcMrK/
ZzR/RdnfCNWrJaZCYkoE0vtFJ2DZR8Mr9DAlqBvrT2VJdgHIZkwRgLyNoZWW7isd1mZQlu/Q2Yoa
4Vh3lTNDbj8VKrtQkODOmkUjOHa4Gch98US/7v/c21Xsn1+72iBI8AY2tdggBKgPBkZm0312UEU3
uh+E8MhVt4PHn8VWOyAjnTLLDE564OlDyMqH75ovkAvktDh7bblG732D1TUbBjRGIlAbJ6VamK/g
AkrRj7k6Exg/BeK5bD9SWeDc7TfpGFd7ay2KHGcyjUQkfeDJVy/xQ3mWniqv92PLOKC4XAg88Hdy
mi+YNjvQ/+Yl7P/Q/vjr7f4+f1cbT5cUMUIullyGGtBn1VqmdUlrgqjkEqf92XGaR7cvtD/Lre6a
kZRFa2iVcQqiX01WnJP5uSmKx3+1Pdc6yfHcBmRukbJkY2cN8UfQn/REBDbrc9I4c4Zl893ZM2uV
ZKPUQmNqsFREUJ83sRmEmSVrPyCvQgC+SjgVAvdzrW4YSQ4ShQnNsl0GZ7ZhJ2H3O83RPIhpffA+
FueY/yYBXu2NkImBCGU+46RDRk5gcDw8tXHulrUfCS/3P9k/9I3+bIxVSInUfEBBjxhLTf1C4ADa
lQCNtFv0jaz4TYGKrNnteMhMwvt8q9giTLCcTroWRx5EHA0GXKLuAPebVM7wDOvh+jGip7ly+uEM
+aNDfFDQdOlfgBiFcKOpfolfNfwMY/CdgX38UANbb836p/GuZ1DBMQegSXm/mHd+VjGKwv9YS5ZS
QEjhVjTBQ/ujV7jaypwPT1Y5fz1MlHUV4vsoG9CcjWRzlvN9avisKS6KXEEX65lF73NwTocvSqZD
BWtmymCxmaEzDq5yimyct0E4j05WubCqlWNRVElymbQ3Wpbe0I2bKcj2c19v9SAF/7rwZjHzownD
YYO9NYlqFRjpQHDQEiByxwZ4fOqpP5W9HWjTQtIBtV7zFFXZRQp8YLPJmiU0RsvJGzVEwqRGSfow
RL7ctuB512C3Bxs4g4C0op4b1TAJfKji2uok3YY+gSXnDKlIY0BeozRLMmPA1G0ZeDTReJLmM20E
f6F2N10Ci5853wDsZsaKCsW06hQwGN8U0q9pyHyiI09NQE2Q6QY2spccXgfGuA8DY5tG2aZVwgsU
DDxMik2xKCDZ08JqJtyMcBEqqbaLwO9W60vYgrlSPgj9Lk0hoNBh3gQuSfg1VBjfw2Ai6bD8bBzU
4FJUr0kJPCN8ffp8H2r1w9BETjbku0xSTnmv7AOoMAWzJxiFk7WwBKqnc2lMECnt7QQuXUmSbGcI
SJXlSemf21Fwqhb4vWFbixSEJNg04C6bEEfGb7W4IGgCT/ml0clUihzfqHYMwXDT3DiwUnXmlLrI
eYaEPNEktFNRRD5TWXIbmbMiQlsOwj8D4LXBk9TCRzrZIQlVqbSXyQ+twIyAwcCL9hXo9JlVMNDW
SPQtsfi51yIbHt0PaYpqcaxRQEO6u+cVHbfakroISUdKFzA95pn/XQO0XUFTaOMt0oOQC0DzANo7
L/CzPU/MHB4WH+AFWtA8MPxJgztr/wD+HJwX4CkDEdzYNH5ReI/ogPEyO+SmsjdO9n/9utX9WwWV
LEcKft0kGJsW0jhF6WfklIHGFdTcFigvuyGr5QIVJmJGNs2nYAbXOwRqdKY/Jrk3fLr4wepa9K0U
HZw2gmlGZ2bs/o+0K1mOW9eSX8QIcALJLacapdJgS7I3DFm2wAGcZ359J9XdV2XccuHF81KhxSmA
wMEZ8mSGfdercK7mhna1XwxH6Am3dgv6h9bTs95zCJJtiPVyCraBAVpVAOHGy1e9aDB4x31DN3G/
Fl+nk79AI89BQaYsTOA7m0CjcM7R4xCB9yCb3QkUG0N8M6V3TsE8DVzlTfozLY7oG4e62nkcCFRH
/an2SVC3j0uPAb0p8bXhMbeKYMHPNY3Zn0ZUHQZtb2JYy6DOQaHoJVvVEiRDyJuXIm9BALdvsucO
Z4EuBlgSfqzkDQ0wNCTZ6WkRzuCwa5KbPA7jTgu41YSWeauTYtcsegB2NF8d9TDLMi/VMZdbKKCn
GoOMQPsO0YYBqaRh9ops3qUg+4Zim6uDdRz8CktpeeMID7Ec0+kxgzRSlDwP06sKPgCQijb6O+HQ
gOq8BbUuxXkdIekdK6lPJz0suiVQnPEEwZldhIcsd1CWgTCfxKNLAvuPm3QWXrQkSs0iQixjbNiW
mH6JgZve14dQAXsRwOzKJodw10/dDmriSntG69G7ErmJCraRRR3Q0CLwTXdF5K66CA0DgipySx8J
jZw0UxJq6ELkphs1xSdC5FtDETAa2GYps2M9mX5sggQVfU3oEMqgfxduu3WWXOhCscBuaJK1sw31
h+l28OGCb1ftY/KofQMZARBw2/hW94DHk2IBLo/afZb0PnrcZ98WjHDGMEX9CgMEAO+FPtUe2mXY
3z4GZL7aaA/XD5PsLAmB3MQrPdLtZs0raogk5eGYY0C3ooe2kfFUGpJAxBCcWqParFEr7CpZhhub
j3u9rdLdPPaQwgTNCzcwQtxr3RH9H0ywAb+WlnsCOZ0RDOlIrfTqUSkWj6rsOMbzhuanyUbjzlT2
XZp4JTjKCDiIIRdImns1vVcIHsAmoWE32fuYJ6GB9lXbxBzBjPGrqHSQBaFNMBpwCvUtuE1uEYds
irnaOKTZKqi1Ld8bXTIvINuCtZxx9nkdxZpbruLzGulWicE5gZBQ+nz8ofbzT05gCPW7sYEWbgd2
J+QEY6A9mdvaa57ZtkWKirFNy1tr3/nPdSYvwQmOweEse83/0En7/AnCrS16sGkr67mqAwsYwCd9
p+3BOnRIa6AuGmBAhtkFOpGG7GU8tJJd/kMB89O6cH91q8lIRrHN66wVBSn8WwryZExNPyCm6m6n
rw1GEzd/dZOM1aecfVoKdTES16hE9RiL1Yd4RxYoozAIVLQ8/DtTwqWN1bbPIemF2kPa+ZmKmTzw
8WuODlcowwdfOLCIezSiOsTEAJsIyR00nbfgQIJ/ML70kJ2cBvh4QwomuVBC+s2M4BqKoVRGPsEM
Wq72JrnVwxqMEn6KoWrDjd4sdYMCvqH6KxoCrUoU9CUNA9kPEC6mDQFUEC+nzqmIi/vCUQMNLZW0
gcTINPh2We5pDGJj6l//kBeK0r8tW7ioU8H7Icl6cir46BdR6i3Jr+sWLnXTfzMhXMTRXsCPlnPn
RDK+hSCx25Q/WiPZQZ4VlP2HNP3VzUfWg/VVhlmULU64hMrEchsyoc5p0bRNlpehBiWe66u7FCf/
tjrh0sWc5BWvIAuBzuWOY/7/C1hgMbp45C6mYgFUT/drAZAydztvnV0lU4S7xOf02w8QriKxkCj1
g03u+xRSSdaCaDoKO46MGCTCjPQHxligRysrHX+xChA/oBtl1LXfqLnbObrf8OVWrVJwsTohtBv9
cj4udeyuhHYFRrcx8rCJmmoLriLJ3l2qHP3204WSiJXqFq2aZN07PbTC9r54ZJjVCv6vvaQCXuny
X7LCqcShiNhfZjtx05k4j6qCWsxLVb1rMomACxHj+cJE4K+yQAiQjAV8Ftf2Vavdl/NLkTabJl78
Ke42va3I9vJCGPWbScF/Ma1WaTlMC5JX4qU/dT8N7d2YBQoC8nJXgJLO7Uwwyv/tbgpuKx0LAloi
7OaofhuhlWSaXj5LXKNsbYKTyufEKaqxgmus5kBJjRtrUbddogdo3ktSmwtx92/bKDirNuoGWvdw
Gf2UgJgPCM0Z0QrbqQMmUZRYBqb4dybzmzXBQUFDQutKWuLRKX8NgEJZ1svUfb/uoWSbJzioAl1G
xTRj51RmozeUNCD25Jf2N2fm/nVLsosleKI605A2QJDjXmevEeG+aRZbBUw3163IHJ4I6a1IrzRA
lAKIWfOtsUCyqyxi6ul1gtneFiQ4NqhXoCTuxZ0aEGWVzamW+3aK/dQBpXGPsJo+GukccDUBwumu
GG+66kkxwRjKjklNgkk/UIzrggP+7zZIhAcnrCD5tHqeHgVKraTbmXI3YXFwfYcuhb44Vp+FLKEI
XC3QcaVlR+ALBl8ntzPuJfjdohA+we9DEL6r7tSs+JcbprtQCfJ6iTu6fBQ+f4HgFSDDMjkEzbFT
XH4zlvu5rlytkDRwLmGuflum4BZIDMAqdTDkmB61JmxrD4WoO9UtgZdDYR1cqvvxC2YBHyHuZm4w
+IgiJIY8ocl+fbsvX7DPtQouo6l1ks3JQE75XG9Jjtkio9+mmIyo01hygP5w9j9tCQ5jWHQb0quR
egKdaYjiEiaBpy37hRT9he1XJN1ieyZmM3aqVwQrRtg8oY/23D4DEPbl+rIvTQr/tv2CY0GHzqpU
VNbuncw6QN4DRdPKVyaUbsfajxzFNSowuzZvRf5DYvmjiyFUgH4zLXgaJWIztccYHJZjDoU7yAM0
ZZODmpfdZmV5w6Y5Cy0LTGVFaen3SZFCNWh8zPQYVHiLqnjGBCrT6Gu2ZNC6nzWk7vW0aSMVZMB2
hLF5B2RmCatfBnOBLvJKXtyyPDCaoYd60Tq90N9H5uIraeLOWXOKSBTUPbe93FE3C3/DHNztmOXP
RF0iEL+2216bUU4AawrA8BMYxipnX5DIT4fnCgQqBoBPtNjOHShrG3fInseJudn7Mu6did5qxsGO
h4eMTEcSozGQY+CrfCiy70v7BlhbWUA0hmIuC+c64sqRFe85AMSqXrsWe8655trzw8AKVExR5nfA
J9tNvqJEGwsTuMwYNx30WmteuX2NZoGuhjx5KhdkdTPWouQD+JnVTQoJpwnRbNYBsjcAzFwdWKRu
dH4YifU9BpNxpRT3Qw4oXdIysNDYVlBnPbRg0XJhygPAiC+k2ZT53tQeE3CJGRCA0Yi1R0X/VIGN
h/WVy6ofc7MzUOuNtPkmmtIHG1zzc2S5VWa6K6CvQPjeV5FndyeHPksO1RogXTtTQjA6s7zTVIeB
7PzRfDNDdbtGThH3dMhFJ74sbPpD7PvPTRbRA6Q3OAifHBux7+R3PxPmYtQeACfw3RVP5Y55KIQ9
MyLxVatLvLJIETMQjQC8o2zsnCgQ1XZ2oDSWPM8Sz//htM+KECCto3pZM+c0JSN6YXlgJQNi3nJz
/XPJFiI8MBb0ZnhXj5gbUPDQ09TLR1lmJfHrIkAgmlumzglS47F47Efu20CMWnxXplT2XsssCS+I
ao9jn5kWv4+WJlSmGr2K5iYH5zcl31ZhUVo8AeAXARTZtrpXY0qqURXXSmPQMPWgFWn/8pQIr0zE
Fp7UNrhb6vJuqfdD+3b948nWK74cijPXZtWSUzTlAcqgPAYsd2cxGZpedhaFZwLMoW3lpBHA+j24
hdJTVf+M019/txbBbVC9a80EQtvgmU0OmQmejO6mLg+TTAT9UkXx/M0TO/u06+MsAYQXFUWwlYPW
LZy26qbcda/Zt7XCwD3ZuZRsn9i2LzXbmdMBfZYFD2NEyXbUUMhAc/r6DsoCCbHVCO5vZgATZp/s
kt9lfXkAZcbOmeN9MqAEYDebMU03SdX6+JqSPotsiYIbiRWAATiBG9ETkO234O+c0dMD2/r1JcrM
rN7szCkSrSoV0sLtdsa7DlkAckOMr9dNyB4UsUu1YLSPToTy+xJs8xYtdrNjPBYxkAIYPCimBwou
VxZBlgjloHnk4AcE+T7JwOuqtJAfSv9yyYIPqSMobtgKdrZebgCM6xA0AeAvWbPkFRB7VXzBvCVv
YYRAANYDH2a4coqRk74x91hp5gGE8Hfv2wcu6exT1pByAU4TkhuZaR8cQA2zhRxYLEnaL3Xhfrvt
glvpIZCuZAtcF+XGlrZfDRXtaa3WgtLJ/TGD2pYVuRiRdhUE3nnUB3Vd+gb7dn2DZSmWOELgLJNt
p6jM34Ms5zV/Iu/lU36ruE5YAz0KLcgWml136sbw1wQr3SZv2aOsaXe5lvZPoCSOGNBl0LhRzQlG
2xGIadW2TN6c+VUBTmnIgjqq/OtrljxOYo+Q87nU5pgk9xEEwXTtV109UOsUo4133Y7EJxiC6+GA
IhcgHyYng3yPjDuN/mwSyUyQqV0P98Q2XDHGZmk2uB8OhvSrBCWPbtq2LYFKBj9FVGFem6PrmuZf
DEDFgi5qPaQs/gBsjdY8tPMefJauSV60xECv8qBOKficGxdeTNEQgDg1KDUVr+gV6Ny9Jzihy6pt
7rz34CCj4DKp0qcEBI2OVe6b6g581nsGiY9Fhex6n833DqSklxzCzZrlK2131Idt17Sb0fo5Y87d
gl5L6jxa5iMvZc5SdqjWj3N2i+N4yStoxqB0sOt2FEoyIGBhHqQ33ZVdxnwFtqZ7Xxvsid9vtVly
xCRuyxB8o70kGIlia+asGl5PKZI3GSL60uTRuQMRm4F6UZuQ/gB/Zj6h9JsVgJEsGnkerG+ok31z
kh7Imr1qbLARt3XcNZ5qQE22RE6YNa9sGZ4zCtymmkmWLgNZGUJMRksVNOQVqiXGouxjG2L1C3Mj
tM/7kkFm4b6ZQ2WG+l0NBd3hVNcIvXcJeLlBN6L2d52z1/HfSXsmRbueWx5/TZsytPlbPkeunTtb
bVzZpgfwrCaFE6D9viPk0e7Ab2lu/+4GCz66LjLLNGfFPjlV6usTaPZSNdTKVuIo/tBA+8cDigRJ
eTqyJI8X5DqoRVup4046KI8hhj7oILjfKfxmIF/GdIQUpMT0pT7++SkSm68Ktn2sSkTq+mkJm3gz
t29QpGsxyOeNIPHaGrvkqL0lP1fOf/DOWo2bf4PyJphYg+t7vaYEVxLXD093dmFV2kcjbVGXN+cp
HIHVMHvNY50NKsNqP+ST5JWXxaSiEB+PozntbFxRHR6zwOh7N/pzfd/YWtDmYZmUwZQ+Jkkm6XTI
Srfm6jrO1ml0DpqlDdKJFTgR5Y+p5povUL2Mof7neAjYXiDiWKBiwLcYLPFlJGCybRb84twRnVk5
6rbWAmWjEjV8DMxkJD3S3nzKU1ml+qIjxFwk1RxTJ+rH3PrZau24rZveQTA1gyPPMvTdqMpy2fUX
/+vgnJkQ/E1lObna6jDRQOQpA3f/AbojksN58TU5syE4giKOyhISc9pJAcK2nBu/M4DHBQt7zn5A
4jnIMeJ//TpINk5MBiMLgAnIC2gni/TbOuF+179dt3DxJHyuSUz+IOCaQnNLs081tAaYrgdL9ZZ0
BSZ1DR8Pvgwvs0Y7Vz6TmAPGKnR8Zo4MCcKXkI3FxJ9ya90a4AcGof3ixnuDSbbw8gt5tkIhAIM0
K4vtjoKAkvljYIUmSFOp34LMr3pQbwHuhlwyyHdDGQ/FZX9+Zli4445WJ0mjY3DI2BRfcsAXV067
xm32TI7mkx0U4UI7McYOzO5jX+l7dlhBhLVvbcqf4Bp2EdtcPzSX05azpQmRjVKZyMkQ2X7QeWhg
Y9ef1zIq1KOwvHhv7q7bk61OKCQtZWJj/GT1H5p+zDAw3CTv1y1I3IeY7hEobbC6r1GbgNb0wLMd
xq42XSl9b9aNuXb+RRdSzmmB6vsHFEL3+tpjNZQsVsVX0AdMvkndut0BuxHKyzyyjyYmeanS5aU1
obI0QCjQ1UDKAJpOtzx2T+uMLwtlHVzJVxMzuhLD8ktjYDgJMsZuHr06MoyjxHeJKRwgpSAls3As
VAISPjb7utID8kICU0VBoP6vqjufh17M5JYmstRGx/51WokJk/sIbG/L8nL9IMo2bf3/2VMZJ32e
LdDdPPWjinAgNIt8c92C9BwIvgIjY6QfC6wDOAFfQzmFBRFIpHEUgB9JQl2SnV6GTp3tm+As0mY0
F8Zm+/8YlDX+FI2BMobtzcpDg4jSUwAW2xtoyLHvqGuBKdeTnUWZMxbzJLPsE02p8AqsZdX5Fp3U
MAr1vR7EUgYp2ScUQhFiFpaar9FOpNIb21ZuUqi+X/+Gl5h+bHK2p4IfGc2otWm+OmC7vOnTNAmK
ItZCzkHBQSwQsAO9rvXg+i9cuiienkA0SqncxgQr6H3ST24b5+GCsQras5Dpu4SqnqpVbrqKiURF
0EJ1XDfmamdm0XcFGh/Xf7/sURZzHTMflIlM2KPOT26t6QAOCw8BwXibgMC4AVeE7hr60eg3DG25
/4DVW+I6xIQnNeZcyQGJvB/30wu8YQWypN2q+m0G9M04mTfZztlHh0Se4EgiIDHDMQbbrGe1X06k
/NUoyHENNHuTbdRoPFg0hj/G2nK1FOozjKByY9nj4nKNre3S1MT8xaRsurnToEtaj64TQ4eHKVCb
arlX1L0Xs60xLa+JXoVQ2XKn4kHDJMswE09BFQR0sM2g3jbJ16n9wrvEhWgDdVNS/FIdBwOkFAN5
mEcb1NZfwB5gRxp1SVSDDbT0HFu/N8ebcWRHR8k8ggl/8ND4DeZyjGWVvMccFw5UGvFHUnVBTSPo
kXFr0+s8d+s+9hawLIHphUYvFcuCoV7cKkr2E6Z9UlAsxvrkKd33AWyB2kLDQn2aM5m6yeXmyue1
EdO9dlwMPg/wAiuZe7atN+3kQq/V633iz+Dq2/QHmee5XFs9syl49MiatGUq8eQn3C0ATgnnJ7pZ
fBTjAx0T7BRIeYwKJHfMI0ioMSb0vfue/O1jbApOnyfzOM4REusGY6m84l7zt++jKfj5OtLARr6m
R71DvAFkPVVth0Yky/Qk7tUUgkGW0oFNpWGfLG64y9B7yvBF4p1kd1Tw4IBIFI2pKhzcnM5LuY92
6zPlbNIteNzAYiE7IperAWdHRPDmUE1SFc1GpqBA/20PEYvvibvsyg31+xeML1RPQKkFzIfq2klW
cJHspoiS1REN5IlpogwO7pfufb3o1zdTZkCYtkRFP43bQrVPZdQGGlTUIFzkXzdxuSf2uX9U+z1o
okoSWWOEkxeXuF/Iu9yVJdLxqOvQFxKiWsX8LLyXBYSSYJ4KmaWd9g2ITQ1gYvX9gJn4ih3yHrKU
jiQmlCQnIk/ukDlEmTR8I2u5pdVrxL4aiyH5TLKIggoOYmKMdEoO1ziAsc3w8n00BOoh2kFl6jHf
Q2fE1zfDEyYaMZAWHcgW7O032q2puNO3/CQbcZHFB1TwJaZWmWpkFORkVjcmiMRa6xuaxmX2Uk43
dvlzIDQ0Y+hA8pOdOWDAeZ8HKzA1AP/iSXWhHr69fsQk8YJInduCcXh2mAHfxqCEZep+Fb9W+b2m
20etb2TR0Xper2SJIoVuVw51O0MY/GOsChWLzs29xLM2YD12Y8yWSRanrf7smj3B//BFszOdwN/p
IBKDqGTztTCKQ1RhBN+qDhP0+JoUIpEWi39qmHVlPLcwhD96XVTuWwae2zZ29cbcFZXp56vcJ++B
aYnto9pHfm5BL17jAL0hHt4WbY05ecz402Vv54skt7lcyP70BCL0tkpS4P4gIAkithE9VC++Q5Bj
K1CfD3BcSkz6+8vD5NkQA+EuCk6Y5FZrL8NAk1xiRfKKiDS8dCYmahXIe1YJgBwsBNM2DdF7CpZg
pLvqO5PqmMlSO5GS12x5xmatBu+oARGi5bWb7zrza65+hVgR2n6QQckxEJe/A8oPykIldTWySByJ
xN+LbL16AzZ8pqOgOHRKEDUnMsk4vCTu0Fp/wVmKnGjlbC45AipL/6lVDzY65Hn+X7lcqA7bjkZt
Q+SvBBpmYtM6UkTYjbI88PJQUUle/Acf92lD8HFdgabVpOHV0pEF2bmP0XBor3OU7tZKGn3hr04b
ml7lJXJWofVG//vGf9oWgihHKXNbmw20JgeAOqPoxmmfObsBDMDVkZRAjzlYiMyJSle8+qGzL2da
CfhBlo+sb/Dn6t0ETQCYuuFMwpR8X6tQjq+7aDfnofRFufxYf65Y8HF5O8RDrqPfb7pkTzb2hjF3
FekB9nR4R68RTLOhteM3sgDrD8HJP4ZFGkJgaRdoZ6IMpj5O4QqUNbxViw7oZNeZvfo4gSnj8B9U
PC5fk0+7QuDVgYRuMNfj1fgDlEYXbwADUeqCG5P62W5W9lUC+azlK5r6Ei+sS/Za5Csc7Y6QPCX8
vk0ASlKNu84AGaaaAbs8RcVLT5Wgs7TJHyKAqcGYcgMqTy9BFQhJYaBbzgsHnRofbpUCPAO5sqNQ
G52yNjDaenLLJdvR5WBoy3Hsb1uTubkxuMpSg4VENx9UlftLZyQgg8DgkM2/8QaSwdGrSVNZ2Cm5
RCJpYjuruT3OgKxw0JvakQ2t519tdJxSdogr4ziMYHloYsyjILWMeuWkt9+deAzn3HwmOQ21rr3t
844jwwY7dGZJHLHstonkitxSKGcDDsDkuOpL5niY2Y0H6P1MW6hln+ze0wERN13lvfkPWoxS80JA
6VRF21QDola+G46GV99k2+IxDhNP3TNvCjQ3DdKN/ZxKxkVU2VcR3GoTN6ZjMe2sN9G5w+HB+RHt
tDv9fj7SrbatfuXQi/ZkT5MqO/mCX1UqvTKBVlvr+9qevi/H7pSD+b96Uj3UjPfWflUjjIL/Jjj9
vOmCWx1bmoCCLyYnZbA2OfvV0UM+1a6CKQQMh0pO/SUuWJQeP60JjpT3RCUJmPiQHHc7Ai6H0YWa
O1pryXalsNbuwLT1EIXKTfQy7iANBNSc233DLPAPmZ/5Q978/z/FJMIAlKoPVjEm+ClrtId6Ejqx
YImKXTPyLC/6khyzHdTpgzjzNdXriatKBauvO1mQCf3+oi0kJTMpcdhW8v6kdQ0vCVC03K8lpREj
Mn4DbKKsXvBBJ/zn19skQr47tFxptaiyT9yIPdtJDjOZnkarhJY7JwoCbaVxHejr3A5qaW0NfZo8
3kDuC9laFBkQwkGd0JqezQZxMJ0hfqWk7Dtrlm3Z7eJyVZsHG/NkOA9JgUzHiN25u0cPp+AaZmZu
MWqTYdcBAoOwbLPckyr/McfF49ADp2e9d1l1VBxpxfhyNP35rdf/n8UOGkucOM7xfts3E5j2Y1Tu
Q5Q94UkoqDmg/Chjlliv6rVNFsLMuEzRJ5lUIKsyukuKLCzpzwRMSBBn9gwmG/n6Q4Pic32Cu8wA
dFJ5p0NItQ2zpTp13QAy+iYFAkjxKk15wDAT1Lb7QzY4h9rSJT7kkubm2bU2ieA2y2kwSptwcpp6
qC7P0LwZWkD/TiPOCLMSL8l/RvWxBL+X0m9VFFr0+ns3Wn7WppsSyJXhLiaOx3vo4zWjO9vqjzFP
nkx+m9mq5Lde4lj87bcKXnayQBptDwxpDjSpdUhjmWAvaziGA/u31vnSD9MubXR3sZRDnX8d8O2u
O1zZrRccbp5mfMErDkhB23mdEdIO2CGZb5EZEfxsTkathCJBck9bdd/0GP1qjlpa/eVefiCkzu6V
A17pjGJIGO6cbYfHtdAD+pLbVTDGuTMlj4fkTn1cgjNjhCjp3K/ucl4qf8qKoCmYa2t3BbCL1izJ
4f5QDPjnSn0cozNrjV21zjDCZZB9sxv3q0THvLgQIJqfPlRk/O6d7FCUn/zoFKEB5Gk/TFmSd7mU
8/kbBLelcN0qkrUorp6cNzX3VmWiVeWhqr1igQ60bOBMcmo+OiBna44Slc56Bq9ltvkNZT3g+Dcx
4JLXL4DMW30kPWdm8BVTSmtlORU6DYYId62Z9rwAG4U9exhDxBRV/tos6b6qTYyGdbIKmewgCd4K
nD95mqyxbRusKvVfLFBwtKGOzbX9LgiSu8gG3hcSqLJamSSdMz/C3rOVD6qjIF9ekTbfMVoNoXXj
PTlgijCAJFEcQI24/dJ4s1s+X9/xS0So5z7vIxY6s2vahV7Nhc7vVXUsQ/ABA07LyA7qM97gmkoT
EsJcJbptwbtHM33TfqPWzqqeWtPcWjXONvh1dRMcfZOyZw306bjl82W7WLekT2+7Ottny6FIEgDA
qL9EyV3RTK+ctR5aRxsFJCFDQY9p2W7Lsdwi9vBn8nB9ieuDeuXB/Qjsz1bYOY2CyVZ8UwNKEeWI
5uV8/1cWxGFMrVMrpYtX9+M4qHFsVFzB6xYuA0r/iY5NcfIyNpjRQBlzjY7pvgdPdB8qm2HzH+T3
ku0SJzBnDNwqxepZxspDHYGD9WplrEy86impV/WYMAllQCyJdxF5m3UDikf1evgX8r40e8pfmQwu
ctGESR3HoDqooDTh2atTC+Sc9YT3qAWvtvEVdTiwTUlbRhd379OMiKycOw6J8RFVmdFrjnQPrWgP
DWxMI3jlTgf7KPgFZWG7zKSQK6RmRqwYfL2nlO4iDJm2KD1dP30Xs8+zRWm/x8hDbTfxPOJIVN1+
MTKXj+8VQ4U7fbtuR/KNPsD/ZzeVxGVdZQRZrloycFIWLiqJgO1LhqMu+viz1az7eWYlqhnSjGZt
WVu7GqyijHeuVcQ4FCin2N+uL2kN2f7lfM6MrUs+MxYnuapkOsKg1jK9QoVEgcJP2WyEI8ZTrGIK
ck0mc39xFykxdEJVzbZFEQdT1foClL/DqbV6Xxufs0nxNH13fV0XD92ZESFUHYg+sW6I+pOCGQy1
TN1FKSXR8OWuw5kN4coWqwK5qdAej3G1q6Ef8rBySWagwWODB+aRDEpJ11d1OQP4xyQ4Rn7/XEva
07bq6v5/qU+ORdhtl/2K5G0gei7LBK/voSMm+bRtU0NhDmSb0Vssp9t5fr++HJkB4d62GStLtUqG
k5Yp3gQNK1aqEtdwORg+2zEhEEVjTJnTGrfJuNF7F0DJ8Wk5gtM5BGP2gTzmJcrgQbkbj+OXtUKV
en93Eh0iXGcV0kkWJh7gNAbHVcZjbf66vouXK45nSxTuMIHiWGeRAlADHnTGU0cCfdyvBL/AHmWb
RntPLTXIZ7BqNJGrGD8ZewKhsduX3/vF8a7/GNknFQLUuFTz2Cya/tTbJIBir5dbkmDmo8/1L5d1
ttzVf565rCUfy6ltqx6oB45iPkE1SLdBPDo+dizZ5Dl88zJnkNZKSvOBqmp2p9m96lpJ8kWPn01A
3rLliefbXEd7F/We7qcGfpBlsnxnC90uI9s24eJU4PlvF79XvxUT2og888ohd7l6UpsXp8tcFjdf
1l0k3cFIvy4OAuJ58loN1181FhcYRbeFyENpa66hfR3T+s6CRouGOa/GeNYA3ykYJkxtCGCmbbyJ
WnaAOOXNHJcPqhm95KA716LOa+KdqrUgNAGQA42bBGwQTXeYMigEIZQb6bEaZ39G67kExAocUIFm
mo/Xv6jU5wiuNKqXticmG07dCxo523aDLsaeP60VRgXYHIm1i6/f2dcVnGqWMERaCPBOoJerm1tb
dVoQtBe9D+4+7ivU2fRGsp+1+BtqzigSLbvG/pHWD6WCVDbD64+WWqV7TrRInuXLIe7nLxMrBpVi
TRwZhnZKMIFeDoXPWX0zgN1FrVXfyjGQV6d+atMv5mQnEjd28Zk+sy3EUCTn7RxHVn+ytP42mvcR
snnSv+Vs33TRDZcFOpJb/PHynV0xPi9xipr+On9TI3sirlNJHs/VD1y5xGK+TuconXoT8n3a0G2I
kWyZCYJrpz4MsnDqerjhiCn7EhmdqS14xdIKku7Zz4yHpFclbu9yA+TsAwl+bzALPYl1PMzWoL1m
HfFLiE0YIHjI6wJQC7gVA9wSXdDbbwm1QrBO+mluucR5avjPVNqjky1a8JFqsvSNSZUeoRxAqOBp
7tFMH5RZsmyZGcE1aO1ggTYGj6vVd97ck/fZUMO4Zi/XnYLsOAo+AWJTZDEHPCqISFzbQs1s+Hbd
gmQhYobcYdiVTl3bg6nwYABSBcY85jSb60Yu920+D4mYJFM16cYUfdkTSIv7d+N98aMnjD6ieQRI
V+dmG9D/BtU+7wPDhnKuLJ6T3Dkxcx57lmW9BfO6Dup8+jyxkBag2pI5q8uYurN16r+/0Enc0DYf
dAQBKD6O2qbpH6d4A9rC8ruSh/3XbKM98lsQDQM+BZr5CUo66lfQ+bc/c1BRobWm+FCllfaPLsOg
z37Xes7O3NqQ9NasZvCiUMA46iGQUePDqr1nAHeStugRAQktK0xKzu5HW/HMJvQUcp5DDOKkR0ZI
wG5GlMa/fq4u0+adrUtwPlPfYV2aCtKOBMRuc+t1qCLZwxcrBdp6Tv1EGQO2MK/CnJXT24HOAazV
X2v+6DAnJNBJsdMyKJElNQXIBdsfTquENW8fnJRtm7zC+F5hBqomoxaUZFDOx0E625za0EqiUGRQ
AKcAjuNGT+XN+jmGwHlXoMUYyMIL2dcQHFbVsSYvczxsZNI8h1agvg+vfwyZJxF8VTXMS9HTDMJe
GbjpNDBBAG4WqxIrF+MBKMfqtqkbBhFTsyQfZ97aI2IRDWR4xkOZgQp3rPxB7d2uhRyvYkgikIs7
d2ZRyNWmduJOYg7aiffbIXuJqSxTu7hxZwYEpwGNeaVJ2hmlbeVxYjzgGWZGYxn9iczKusyzEzfS
Quuaes3Gym/1tEsy4kZmLtmry+f6bC3rrzizomgm5szLtVBUm5BdiEFjOD2khenS0Qm0bjkyPGTN
dMq44SfJ176bERJUMmaFi/7+7FcIbgHjCMvkrIUkWyvdkvep6/BAW6Ar3nPJ0yYzJcQbVqL2HQGq
75Qtg9vFyHv4fCBzf1vYicSUdHOFO0yNxepyDhRABf5ApqEyZrXRrmavo/3G8zZw2GvRvpbdg10U
Hm+fapM9/Rd3/GxjhTuejhgfBzOPfZoqyA6b3yuMmJHh/bqRy3nXpxUx3xjG/yHty3rkxpVmf5EA
LdT2qrW2rurq3f0idLdtLdS+S7/+C9W5d1rDqVM88ADG+MHAZJEiM5OZkRGUiG2HG1fAq5MxxZ7m
doMcrqheygANPUMFs+3wUnSQN5Pua4HXm18+2j9ydMi06EQVDVlhmYhjtRn0yMBwcBMAYVEJtnQU
1Z+jEtqpxA0FS+XqhjEWwWwKRlrVUSafnIzWvmRI9piUlgTpJApKjK69i7XB5wRO6cI3ccsq864a
ZQiTGnljnKgm7GW9t5tlEiQXBDQwIOBsSQooTht5bh1TrRQvmAEFKYZLaR6lg7zKfrcDFXdCbALp
JWDiTIigHF6B1BPS7KirA2drxQMEtgANnuwpUbYqMe1EM+ttohUagA2VVcj6TtPbX4YWac4odZ7a
t6BsBeFvogPlZ2T0VYZ8HeRM5R+lptaOnqANBf5GaHAmAWQx9ba6m+Ys2yRZX9qzmvZgkJm3xtDN
1pRHs9vm3SGf5j0N2sqqpem1S5D0GT34/ANBVZ66qIIkYJJpwC8Y+l7UFNcQisJTE8ypxQCNRqYf
ku2kjVvwcI2AKPaVb2La86TKwDYmtfRZz9NjoyHFawUgh00ksrHqZh1IYTUT64SIQAG0TfbQjaVf
CMmpBUYQ0RGqYkoO6pEJGr0tDbxMh6w2dGy7emuA+hgZy7hJSTi7YmQG0NlKIZnZO+Vo+HNb+6HY
byHWtNECkHFWZhNATVs1UHORDEtoy2OnjZDkhbyzP2aN6gDxfDC6aFeAC2oQYjdSlJ9JJkKu3mhe
NIw1DG1pZSMATamtxsRJ8s4GXVACnqfijgTqJgOxU9zkb0L6Q0np/dwPjdUoqt3KxrbMaQulPrlE
r318l+bmoBrNM0oGziQHmxrvik5qBMvQ8kNMIWQd1ajn1KHm00TZTIqCk6O4YgWWIBNiEo5cToMd
RhK18LT8NRkoUDUvQd27f+Rk/rrjBhMP9SE3jBEq6iBrUD3yvDTpMV1mV/fF4/8w8LU4xhvXjYWX
63VaYHYdHqVyhUc0sHNcOOTdyEpfAcuCWGiyKRV//ABGs7UTN73j9aJ4P4AJiQFthi7XK8SpqbDk
+XMMARFO32JyFgvqzSTc9Xm3vb3HF8GuW6tmgiNUovVRzw3pRHTwjLWd3+ZpbWkJCVBPTKZj0Y34
/PnQIVXA8CgEzx+bsXzvxnoTSK2LNoYDKl0MiqdH0gyJBarM3IpM4TFpWw+dFLtQzdeopU9alLhN
KZNTJqRQlFXvaYwyptlZPWQK00zBcMpOr5+VjlOSvZ4bfh8iJiLTWEd/FNCk06C/teQ5Gbm4h8UP
39pCJuISUcknkMIsarafUJ9wUr161VrdpaHhVMh3h2EXG+JnmmrPJON8P5kbJZjcV5dI1YhS3p0g
CCyAaAyTPdIcw5+B0keZp9hJ+/w0DEMN5slxsBoJL2tSiKVV6fhSQ9FVD5m+aOhNvYTHlwaafhOU
bHrdA1yolqLXRKJsEx25kzQbj7DmV734XI36A1UxU2rQ7QDmuQZxpKvGBxKQzTB+BbliySYezPJL
Mp/H+KMfdzLwUnNFLAJ23SwH6l36jFPBrnKI2DUHIcJ8sxT6vbkrjcgyoHEZZPdRvxsgYSlEuVOh
QjWpxOmCGETySI2jpzQ5TcNnVrxN06cggG4zBGfcUNhtroPbzZli0LHnqGll1ihNGKtvPCJvimS0
JAk+K/ysxMbqIC5azC8S8ZrmGMWzpYBKW0sgblfuWuWhSQe7Uz4b/RxO0KQc8W6CwpOU/BwJvIAU
oBKvHNJKRdE1BM/4eUgfafsUqIEnxo2D56Ndi5rVivNbHGvg2e4hvqi4dValLkpHoW00CgbpGnwN
MPhVwTFXknOACegGaMa4693SyM+KSudzSt81+tAhm+yGZ9nYFbF8ntAvaPNHKW+9hCKsg5dtHj47
zOblSu7qYmkb0WRDMHqUFvXF2smyEoqnsjOPfgU+DpADgo6gBqnQW4hNzH7WJagFZ3wPUbJCciJw
g9B3FM3MFnKIW0OjCBzhtoYkiOAsCepDSEEH/rORe2coZr9LXpsRsMTosxoO+ryTk63SQ/wkmL0g
7qyy3yDuWAFIyHPlRVO3FC9CUu3E8r7TiGfqo1XLx2z+agIYxFi6hBqlhKd3Ke+jwguE1Knxv1eW
qTEImVXybsweY/IS529le0rSwzAGaKUMjojKTTbh886IYqdAuA+1FwO8UFkxu6He2rlaWbFyR5S7
WN0EMEbxrSTBB/m7S3FScjztBIiihsW5TKFVGUrQwzUQ2hN3IJUtUupjRMk2U0ASdHQHDWJJ0Mzs
ILfcG5DtAZfDUE7WJP4ckB4P0WcaPwSUWDqFUmO0mfC96b3alX9S8fzOidmplhTzDGWJpsSpGzFF
B2FUsToHXHbZ62irlRkmL+2kqlHSpFtgGqK9EA2lXriDLynBiTz/BlDDDz91hfNs5bhxdnylHFWp
6mvod6gYSVExIWF2P26HwuvPxL8CBTs5EsmBlEoTWv+9NmwFYKnNMHCJOdyBNIqzmOsP/W9TTGIj
DI3cFRQfSoo/yomiJYiqyB81sFefiXnnV6joB4PRoCginGm/CdFevr1h1wGH3xbYscIixDSLkLby
qSoN5CeG3UuRVwmKW0mAP8FtpwXx8vg1kCCIjWIRxz5nF9mZw0Cq1Rq9S4Ct+o+h/gX3YKuY3vqX
i2S20RBS06jzAi9dsHlI4buozXhbaXbSlHZf5dtU30nBa0DzO2GSOBTZnEOvMxkhSjVjIhfYYGM6
jShIz0jNbi+P84zWmfQvAmVYPQK1eRLA+hpkqMIEZ7m7M9tqU3UcornrdcG/Tr3OZGKknsSKGFjN
ON+bfWSD8USELHUwRocQCgI1pqhvL453QJjELC/x5gwbPNvn7D2FvCe0YjAPMnKsXO+cfF8Dg8G9
JKohl4CeL0N90lejog2dg0EvQAP4Axgij+xrqzoM2/qdL497vWuwss344lmATnRRZEvXYCEGlaDA
k5/AjbGHkAHQhpiy4cENOW7SkJENr8qHbS1kstguJ0aVrcLobc0QPFl7oZj5v/35rmNHVotjqq5S
k2UilWrAY961c74dD51f+dQfcUIt5a5z5peF+2NMrOnhtuXrTaJvyyZz8fqk7wZRxaWvnVGxx9jK
HuChfd2VfO0k+b86FERs/JZn8GOBhETbDIKN41uc6nN2AvCAk+VzDjKLSuuCtu7lqIanU3b18KLX
9+bg317ydQTBasnM7YSv0SdBxWN7biS7FQgE3oAkgP6lPBT3gDVYajscF2AHlf6IjmRlmrmn9RgO
Gh3gyFsQhRS5Q1PF4axuOSr//Y2GpsTfT20glHKnDXgliTvZbqwB83CYejTP4G2yNUAInImzn8tv
vmWQuZj5NEHxCNJUp1CcNhg8jcXJHTVypHrpG9lkB4bk6aB0ur3O2wGDsENo45wU4xDiKZopyMYU
rwdh7m0L1wKGDDEeWVKAY5bYLIl2CYipOwonniUQ4QadVKd6oP/ZoZnvpHhW3jZ3tdC8treseOVu
VJTJlGRCX5hgPJzYuRd5kDBCFag9Zh53kODaU35tjQn2mGDoInWBA9fApyXVU4/m9yxSZxruZhWs
Rgbeit2PJF2KrFHoctZ67cysrTNeB3qwgSHP2Nt0G26GO3ncgGy6eI7RdPZ6V3HNwaWnvLCTM9ln
J340ueZm1vaZZEBLy6jqJYCpTBkPSeBEIyj5FeoHZ5lLhGCvxtoM42nK3gBVaQ08wxKz4g24xEGv
IG6LbeEI91yOAZ41xrkYY1dCug2bunDoRHZ5Aqjcnn3dB/sIwBp/cAG/1yazfkat5ACMNMC2RGrm
zOUmGFLeKbm9IIgz//1GlFU6pfkMteThjALtpnoOnoLNwkOTuOGJN857+0jIrEPJh6ls6iKRTzkd
nBnHf040ixrphnMmbh99WWRCfSjCYc0avlJ+KI7TsZUslMA9JQH2H0h2B7lve6xAwgqetOcCtHu8
LJ+3zuXfV24ma/C2j2OogeJNu2s+oD8KOojMDrwL6uUh3fBp1XlLZm57abYGwWD84tnCjbJpN4O3
DPjxfNpthw2iyb+vDBIHadlIOJGqCU2NCckDiO3SN+QUVhtzPuPVvGl9/JmrXVeVIAwEaxq96H7G
f6EMuIxfI/c+DY6+i470EAOHDhgs9Xtb9NSz7kPXzg1BRfGDK/bAiR6yyF7+OoiNWIdm42DPXvWQ
e5m/0MaFUG0qbd5OXy2MrFbPNkWLSK1HSUCSsZALdUDvYO5tR23tx4LhAcBmA5EA3iN8OSX/3ZnK
7PQmkUIx1sEkdBpQ88nSu1KZMCWsO339fPuKcm7IZatXN0TBWzQdM5RHKBB7cZzZ4XAsVN5yrkLi
13vIOAKlCDPFHHCCGndy8x/SZlGBN98TrzuChccv3VpbaGGc+ITe5y6vrIrzSr3A6W7tKJNxhEoG
Yus5XmhQe6e+J66yj75KyaruhGMMVhzJNc/Jpv/Vdg5qm8OG54uub7SqqDr+iKrG+Hf4YJC+GgBl
tRNxh3Gr09mtRx4jx7WWtgyox/+3skSZ1ecs5kqneQIrpfmR515NE2+SAKbV4hchyhx9ougVoIRY
ZTyZ52s56toy84WHIR/KANM8J6UDk93cWFLIA9JcfTmubTDfMDWjUYwiqJuXb/RF3gV+vy09BH5X
3qq9o53MXX8Xn7rNfH/7knANM3EEmm1pXWC290TASG0B3TIttIfncY8mKQroJiggACgUn+rn0JF4
BTGudSaktGIdFHrYoEgKKtV+u0j8vAZbiLzMfgbWjdZOd9M+/UUg4cFL1HmnlgkzqTJHg0pwnnp0
UgZdsmaVegLgGLc3mHd4mACTVCb0x0u4O6GLnBx6RX3i3rZwtaSyPjtMzCjLjiZahVQAeq2+0tnj
obELe2k9d4A3gCym9rlJKmdZLMAkpSQrS7TWT9NOwdAPclQ0QF5mW7KFXbKPQcHFZcW5nkb+5QBY
Jrw8igYtbXBSw5fwIb+nO9MVnheOAbDh7HiEW5zToTPeRitGFbXixad17VY3wTfUa34n/rr96a7u
oqJqmirrxvLX332aIQhJL6kFOUlNussG0dMAaLht4mrNW17ZYK5Y0qmNJmRA7IeS6FSK8him8u9a
q/zKjE61MTn9DL5TIm6kwfzoxdC/bf/qRq7MM9dMS42wFfUZnQPMUml3QgEemPnhtg3eNjJ3DHM8
MmSbsY3VfDJq7YBGFWcXeatgrthYJqTI5JwgxGpkF4AI3VB5aldX0+vvnWKvVKyXnVmVqnFJrxu/
3bQu8eQN72RfdxcrO0y4rlO1SFKNdKestkpEmcgTf4RLldJOj4tM0LSXj//q+7CXaTJSHeM2ACYb
eXvfoBQwq0//zgITogMRiMm2AfcxSMip9thxlYqvjqSsrhHbu2mQt4LLUIjOtRM9YU4+vV+crOA2
Tg64u2al6LI6tc9X3OAcPZ3xEY0450avNQSasYYl66obh+lWrXk1juWr/yOJXJ0Kxk3ESdkX7YQT
Dvp20PY06b6hxSHVX5OsAmqu2w3BLiKP0/BzFOvt7a+nLE7glnHGSYhNHWcVSaD/GfT2AHx93ijn
HBQZO6EHgZAQTM8ZmbaSqp5JNvwAJ2zZyr8bVfbzXNoMXWyJoIZXBWSAEfUk1XwcUQerg4dQeZLU
8FBKo9vooa+J6lkbp10xN/tqTiEznm26OX7JmkyzlUDYKSR8SCmo7sQEqEOtDHnvzatBbLXNjKuS
a8id94sjSQ4jorXuxeOmBjMxMAeCA6Si/DzN6Blo4B8hXlXvlOfEuO/Hu9KPeAk176cwPq3uQ7Wg
RrSIWQDoIboglfTK0q2capu6tAKv3u2vfD3Z+14723bqpzYwBQ1rrx3DX+ihQd+jCvbCsX1Yaibj
O9TgxGVWhydOfP2hq5gSZMPA3yyyXAM0EOtBz7Xo3O3KLXFRKXEXjiKCGVArhd6Q5ol7DCrdXvD1
m/ttdAlbqxeLNps0J3qPbw2KfozvW2DAsorm8baVi+jIPy/PtxnWQShph9lYeKaCdB9N9Sua0k2Y
R3f9nO+6OXtU0mYTa/0evXVHle7j8DGSUL0gfbVRwxG48uFRDYRtMekAhKTinWLQdxW4pFat76pZ
PWhFfR4DNADC5EurhZ2qytu8bX52MRi6UNydNUiDQLhzGlDbS7SDkQvKPunLzprUTN53s3IvUbOy
WmVO7AkgHQioeFPXf6UdBtRj9BaspKV/FHK+N4VxZ1qo9UMcdgRgH80VpzeB8vTCr5dqVmeKcVrA
Ekx1nuJMNa7iaXa8IwNeTJol+Kjzi1x+bd5pYjwHVTOpJTlWJIQfuvggqIsoC4/A/b8kB9/7xjgF
ShvU3jqc2cZtD5Ps908LCwNk/bbkLf5JCN4S3IRk+eU3DjBhWl2NPJppEmMjl/L6eBhRw1j4i4UG
mxlYAH45s214pR0coaDMuTwc00wuZAxgTs3phPenhg+X/1JmDiDiKpGo/H1KWHkpjBLN+mhiQ0eM
B/4WCuvC8wRdNUjG7uh9e4TezgxQvPM/atRwjg2rNxVHcSNjwgJ8MWjRAPEGNTLgwlzyFVjohudW
/asRwC7JawBfT8n/OkesmPAUDoXcLL4PAC8LSPcSFAC3P91/CSffJhi/F/XCPGcicr4+fujH6DVR
geocpG5vGhgzwNV0G0N+bZrqvkwUD8wYj1CRAI1YA6rf+L3vARieVeijDhUn0MlLtnnrQDPOxyw1
IkOfZ+FvJRBA3oaOYct+/AGUK5rwdoYTjZe5YUHnBgQno2rJXubQR17A5X0DxkFps17Pc4KnV5s9
idFDN/y8/QWuFx5XZ5txSYU21NIopYtHR/2kmmbFkgTkEr3wozYGSEAVd00zg/ryDttnkQgTIKr+
ohLQFoX6e1keafWhqV8pJgRSJUco0DnX+6omwfr2Me6sUnqt18B/eJoSea9XmIoNNIzfRHF6MCJl
u2hYo/pvB+TQTlsa+2kLqvunAtEvBpqSoiIm00MGtusY8J8SfVW5RSE51w3c2NdZ/TEJiHuoemba
A4HIAWd/l1934xypjGMMqzIN1H4gJwiEOvqb9ruPwSgFh3j/HzmrBc44Qqv7J3GB+Iv3lS9A9ZUY
2+BrfJk/yAYKnJwd5UU9lfGY46yBu5fiUE0XLOXSC11gJsXW8KYNV/2StwNLDrtKoaoQfEoBbaGl
hR1ojY2IXgGANarX+BJG8TW8kRUbqreaPfwEnx133vgqoenqALFaT8OICaPJVKPzhMQxsuluQdEI
9nAvHDHAqyXuf2SfRjDA25gxd7W78ceQ2OGJN2vB8eOs1i9krMJkhjD3KRSObbEzq5e047wIeCYY
h1oTLckKbfHZYGTtpl1bJuC3+7p9qK8OHK53lHGOramSRBBhZbDxSr8gwO7IPRTLHEBbjvz0grcq
1gsSKkiJCnum+pVFeEwCcy5UnOczzwjjCVuqJlVLkcJM4Xk0Zms2MjuqeVPDvJCnMu6sBLZfCQYE
lgjE52D4yKzuPXUC52vErICdu+UzlCxOmsffxeWr3HBFrMKTEM4k62W4oqTdNa1i6bhvIMI2f90+
HTJnI9lektB0mjJWOOZZ5nfu7OA5IrtQXJFeA2dphLYv0Om48DRXruSWxwDjDaeFB546vO4oJ3xq
jO8ZKXSoh2YpztY9iEe2FWbIbq/2v9Rm/0phtCWRWLm3XEtpSYkenRVElS7J9hrN3K4LbJRhibzt
Z9kpB90tNeqBqJGTpvBOE6sIlRe6FJIlvEBa2PTpg9gdFCfxlsZBonrVQd2FsdsfRYxHuQZv6Zyk
ny19tyGGeYIlLx29GGMqbupEDsBZAkYh7RQfWoF8B0gLahsjCuqP+JWz87yPy3ihkM7BQLWKnMLf
6XbE6vfJo4FBKCu4vDYw7+OlEBjgDubyzjfjjYSyncUURGEIaPKOoq1wwMjppVdTbRUfPhBYBy7R
HW+vGe9EzTyTNIIgRrPQk2TidfFdI8QgZI09HdOoGuUSQl8vJ36fbMZTYWSnKM1QBtudg0ldwJjC
XXBQffCt73iIH15KwhbOZRlpnlnE8E1bekFMfDUOvcegKd41vPyH4wfZJhTei9FsEgjRNeZjhard
mGOipovtPOWSwHKOCls1r1JBV7RAQuew2hBwizYFXg4x5Ojie8VHuTm0Myfm0rpcna+Udc0wNVMj
mmgwCZ7UYBxfKkRywrTW77AB5saqDx2UTL/obMcPzegg1cTT3E6AFhm8qnWLJ0yYjhAu+QDW4Hf/
gfHIQ3yn+oE1bYfHiF9IvLozq5/IeOZKmQAhHycCij4wnVBIHKKIOGJmzgZzXWmFT+ZuRLual4Jd
T11Wdhl3HVQZNA4T2F3kf3XZCWYbYhH4JqIndAey4R+3q/nvyuLixlYBohprlDSHAQGfgOIKxHr5
cKDqi9l6SvyhF7UFZXiX4xqveouVzWX3VzaD2YzNKkBY6D2IroQA/yION3ZTWabbeKFsZdvmENRO
t1Ug+8MLDLxvyzjmToxEI5hn7HEv2xKNHAngjpxXHrxe51otkvHDRM87OZlGYDoetXN87EH+uWg5
d2+QfQT/HzIMXpnrasRZWWSccEcJmYRsJKcU44pqd18Bn/gvvxzjdFMoPmQVGDIxBgngRmoMfl+r
+6p6nILPhrxG89MwLpILGHqeK7+Qe3vSfgqYL2khnFyHsq3obxCE5j0ZOQeKnfLrUPOloYCVL+9V
4cv4rROblv6F+hAlvuJJehkCHxz+yDT4mSvv1pqMQyNjpQcqmmcID9mR7ueN4SS6Ne56N7RBeXLi
gviuxojvL81O/ilZFNezWFdgXMy24PzzxLB5reNzwtUF4FliHFLShmkzG8YiDljlAGWCQd7GRPOb
7OmYNpEuabHpZJy6BOcks5JQfTolGG3E99RD0w3Hcx3y7sr1butqCxkfJCpa2emDppxEHxliYZlf
ZuR0RwnfrnWl3CegHQR8GOrAnDvEWxvjftS0aXPaYW0glPDV9C6LRO/2LeU4OHY0BvwZbZVKcHBi
j+zaPMdy6cp/wpu1CuIm42yqUhxqIUUQF9Fx15S7EqGDVPrnv1sK42+MsCZRHSE6VRSMQaE1JQ/1
8HTbxu0jLrH49BLQKaMpsRINCubGWJ2C7i4tlSej3Nw2xPETiKt/j3uipIK+pEJIaNHhHz76U7wT
bIimHsA0274HRx5s8uoY3vdHklioejNKlZ6YPYI7esHaLtzT/TRa9L3fxOi2aLElI/WyCmfagBGJ
C6daItw/XvR/XTGJBbDHk5hrgYGTDszzVhwx+e91/UMGXbfehmtMDxXkYn/E3bY48fMa7mYv93CV
ZCyEhkMzYrON3snRka3swMn32ZtwB8Cazzd4vZC3Wi7jUaI+F6a+TSqMqiwT4IPqSFapnRR9JxOr
FA/zRrcBNB8OrT2CkmneUWNX/jJlrzMsKNn++qPqwur3MI6mJnoaaICen+KuBBfC2VRljivjLpnJ
cSj0eGvJQLoKuanURul0ciUHo++hvRRUwJB5h4TO6ReggVef0/P02t+BUQESlrykjtzOYyWR8Udd
NSdE73CLW4ceNbC4gVTJKR7qrXAKUgfz/43X/RbtHMVsYoebKPMUk1qKB9YeVAY/GnRN2g3dJkf1
d2A1jplszeoLmIHCKiH/8wEASP/SITIY9iA7ybEpLN2HotJecHjzMjx/xPg8NR4qUzARmbQ5O5SQ
/6AqBdEjdYJE5SROnBvKovN7IaqDocINFYDknr4a8jUYYJB6yMPft10fzxDj+bqwFRptRMJSA5wq
K1+UgIO/Kbw6Dp+DRuOVfm5HQOnynl/d/RB8JoW45A8XvGqzNWWn2o372G7dPN3ML7iMoJvgVkF4
/vbik1Z2W5NOahuZSAQlp1asYRc+zA6GN98BdQZJFHlsfzeHZpt5036B6t/e4+sQlO8Lf3mRrKzr
nVnKcYJVB88obNJnYEHAMQccCgToAPZRXsLAF8Gazzuw14uMK8OM51PAXpyHOpZN/PGg7iOntwav
2fZ3A3cqiXPNL2ndao2jEhMiTJeK4ngovX6j+OCL3/xL33kpbK7MqHogklTFVtZC7wYY4UyL3Lv9
ua73Nle7xngsoxYSWYzgPKPt/FbgoY+uwcbwcXIeJ3CpesRRU0dEFjq/lyi427FDHm7/hOv12dVP
YFxNkwGx1EVYJvFL028yoKaCnWxiZj50F4DYCMxu7iNPSKBF2nHSoduJsHTZn9UeQ7epLjGMVJ3Q
RH4m8K1RHHD2mPMIB6fu35MAs2irWs9phagwuNKTAhrGeUOA9picIbJMuhfnQ83XUuYtTf672Z6k
c6RBkBJ4E9HGOKed5Nb4uaDBBqAwisf6l5JwXDnPJPNQK3r0NGIFu5ktRZu8FUBboXxwzgsnNF3y
gdUnG+QEBIwibp+0PP43YIbC0hzBBUUVMroaQzk5XoSixeeCvpBd30gmL22dlWlZ0IEoXtpDPerL
1giwDppRduCi+ptagNhBUq0GwwMICO5Kt3dBjvU/iKpxvM+F2Hn1I2bZDFRjqelMO+E0vOQHUD3u
FK9bMC8gN9uKj5M3vqD9F3/xt4CX0V4mDVfWVTDkqAEBfHuwL7Lg6uE/8tzSTgIzJYrRGgfidn3y
7Ns/XMAPK4uxghnQCeiDS10laZxA9qsdKMvoHpbd2g2+wLt+3231D/0XkJVdji/Py+w4sZwV2tKF
Is1UCalDpuLSanCH+WznEM3mnG3Ot2WVtkZJpk22PGgBwJ9cnfwewKs1X5onJiSCZlSf6XasXyLZ
T4FHyP3UDb3uj+Bi3zuuMA4rVFCQTKVL4DHcRH0PWh4fAs8nKoxzKsGFUMzypcY8uHXs1k+lN24q
pznEsRPtm0c+kz2n2iKx6Ng4IlohhIaC22ucgd9JMSt5bLco8cN7gB4weFTAIMkXx+V4xUsrYnWA
oyRW27jDWhddhSLK0esTfc7BWTzrDc+kMNlPWmNMuyNVhRJZ9yKJx/zH8tRcUBuzuClDtMp5sKvr
kL/VKVn89GpZnanpEWhLMVLnYydnB9K76UlwFbxIjNZeWpsLC4y67e6pB1nr+QdnyZx0/oK2X9lv
QhUEiwKeuoPdg2IHjydtwBMFTDs64oDo5OdYggzzsaUQurF4y7+Oflstn8mcgnkyp1FEWcN47xAC
lh+R3JMzVD0dkDQY1mwt+4+pX+MRoCqMjLnpLjrr29u7wDtbi0NZbQJUZNqBLG+aYHwfxdEDHSSn
DHq97/i9UBa3mmjhCC0sBD0VbMJIJFCTHIAm1yx9Nz2J/MEdzlEmjPcpEjOOR4KNXebvocH5Sn3t
0DjEq3eRazoBJ58gy4e6cXVY6GoVB3GYLR8yHSC7JGFyogTR7h0F5g16QHS+74THCgjKhdQRymZO
Li3kjr8wRuIQ/VVP3seisLVi8oZ+P6u43QHcmbFRK+pn0UMGoYRWBy/SeBSlkx68tTqGBxso8Yxv
kKGS4mORUFvBwDRp3nrtJQHJs1rbYjn+7KUG8rDtQ11qTp9jNL/Rhg2yuufbR4gX0lns7CxEUySX
cPdLfgpFOqv7BTVYS9ppHvnkv56u5m8GhhNkUzEIuRRRVkdWaPNIgxA8njWkeMtFiLO0ExhNzE0B
cfXbS7satr9NscjCNpenwYhQhFYrMHqSxGq6XZFzruD1C7KywhzYXkvrmhawMnpJ68pu5df7fjfr
6EzgeX8UOEN61x9MK3tM7BwTs20HE/YQx8I7wEqWchce9wSd4QAs+vcRGGKPS9eH3ze/HrhXxpkU
f6aQuNW7y2KzDzwY26206Tflxqdb3S8azIbxPO2lAPSPC7oyufjA1YEpKy2R+gqvigqjy1lIPqS8
coNYt4XiXk5BqFZOUIOKHCEPOLknd7VMWA1FVYyyeVQQYwZXABpA+sxQLEchbsGVQwnEij9vH9mr
3mi1WCaq1sUkJGmG2xHKyjEJ9vkiNhGJkCtQvKI5GyD3vm3wagRZGVzC7Gp3K9on8bAAIYRCeUvg
w8JUtG+buJ55rWwwsbJuhGjsBTCTEl9oXB2ETZ2t2aHbBvYItkZXqGwddbG7wJ02PDgDzwcwERIZ
SiwEMg6sIOUPQaqAP1c6FpQ3nn4JSzdOKQsdnA0poa0WlCdDl0RPgqKs1j9nEn0Rpvho9H6Zfnb0
0zA2bRi68tQ5avE7MtStacQbUquHPC6O3UQPY+E3cMCNN9UpmMhAmjw3dpaMW8nAUQ8VSAMcpyr1
zCHbR829mfabbNQ9Pd6JgeTXVbExwszKM1A/A9A955mfzCoHQstx4Sx8UY/K1FRHnBlF1H8aoMJQ
7sZAeZWnX7cPzuUZcGtTGVcnhKoZy0pUnZRkeABJ8lHQfwmlsEnycyQ12644JaAmz+8Hk2Aoa9ya
0DospHPdQrVTix1FPvfBb2zqAClw0bSN5D0WQrcC2K6gnxNUozRFhr4ihazPMZ9+tpJoi3LL8yJX
M5rv48/iH4VJq1tx+H/EvP22PcFX2fVvwwLjBHy0yeN8uF6EXRlkPGaggwnKjHHmZ9DDHyClACQC
3sr5nh6KQwbCcHuZgOblotdfBCuzjLeMSN8XgwKzjUsbz4we1HpTbwE5wfhH8tJMXnREPmwG0JXy
MLcK3BrvsvMOJuM98SSpA30JjZS2hxQKtEkF2meK513Aq3Vd7zutVss4TqrkQtyJ+KoQZusdlNg9
sM9BzIK6kaMfw8RpQPUp3VX36W4ZPFIjK7FzuzzzxbJ5/lVj/KsSSqCWX3x4FpB7PQQ1zqT5TUj8
Jkn8MM/vdWmrV4FNzNEpo5emWpRW7VISrDZ8mAyOd7heVF7tDONyawpS6HLAV1jaYCnwcRPaYNA6
gQiNRe3Om7z6A7zevugBDSNbkC/gdQM4QY3FSoZdHRnSiF+QVqU1ZA99zSOU4Vlgkr5SK2eIkMAz
IQnbYSblTrCJQw8og7m1b/4fad+13LbSdPtEqEIaYHCLxCiSypZvUJYDMgY5Pf2/oH1qkxrTnH0+
X7nKstWY1NPTvXotADaq19u+UGSQc4XJlKZmk+KlZxmND1JOLx382xYEh4enjY6bJu6SHrtI0ZJ1
p+huLU1beVBASvOXISxPM5BURErqDIOJomidpMTJc2sdFYqjBOWdHDQviYZqAPLJW93MIbdr9WB9
XKSo5m+QNol2s8wMh5K8WcRw3NvTcL2Adt6+PBUBfuNUV9QqsX176HPHoAhAKWLpeQ2O5Q56De60
WcR8/fBVRHIliP54Ymky4c5ul7eROlTH2JSdaXiDRuhTD66r9F3BgRWM9WoS5WKsnBNjMgYam60F
fj9jssGr4+o/P9QNwYePblgEuuyp3EZbCNoIOZkE1yLPO61M6JCbIwyWHEvVzmZfA7cfhdvM070F
Pp/UF7kFQSxoco4J+jzAtRrIxMn6fVDkdjICCtGK0qfLb7kRtPAEAM3EAhA8YFxanm2TJHFmqV1L
Q/uipAdag96v+R5oojBeMDQezyyZQdU0mYG2mPRRah57gi74UFTKEo2M80EtxIuiaLleVW2FZl8v
1GQnA7UCktZrYuwnOrtZNYpeDwLPR5d9dPlCUbpoZjotPwoA8ZpA9MHJdupbjRLL0o6HU4FetNsH
Q2Rz+fmFzdEIRjAWYQ0hMAYl73VWRE+3LVxPu5yPHq9rFKpZ2iot8k7gsnZlQIMgRAFSQjSFTHvm
d+v/rRnkwiAXHKWFBQEXedKO2T7/FoC0d7qLQYPYeqAPXdqyQ1eE/RLtF867tDHLEqnC81lfIU+w
s7zBX7q2RIVywcVFufBHncKok5bFUsoM2tYWaidPkxW+g0tL5C9Fx4zzIOnUkKhmuBsGJz1Akmc1
3Q2HhSdXd5sFUq1DbkPYnqlcFWtVz0vHY4sjWVO7qtC0Y5BDf6rTTbumnXXI9ExylWly9Ip4QT1C
KU1B/jCvX9HA6sdQiMZfgIqRqA/z0K30lN1BZNKAiM38rYOojTUY30pksZ05SN+hqzo6U6MQu5qr
cSW3UrKSFc0xcjxS0qe2z+zCkNbRlEjo2prAaVFg80SxR8zy66g1P1DYzleFrkzropkytwisB6kb
H/quPCh14TYQmzCGFH0kml11J8Xo4CyknV61Ttfm30bImqlyfxwohGrCYdNDBS9P6p2kdW4utV9l
eM4m/xJa38ph8Ky8gOLeKTebTdmAlNm4o8F2ln5JYIOm/ansfMgkTOUT4gs7Dn6W5JUUpzlF0/zb
BHoF2q0HKORkK5YeNZTk+z2roYPTUDQc7DMp8ntgx1T1AVGXWytQj+nA0yfXNprL8zJxogkUtEBX
mxkgC3tpeojjR7y6/Ry+d3rKLEDrA8lmEDzMMLkh+qzn0C/aQzSv5up1qBM3S5BFku4r4z3ASx3t
FoqPLhgRGGfxx7/dRJZs6DIllkV4FYkxn4ECiME7WFqbIFYdYiCf3gI9ppn+pCNKzV6S4rkvgPJo
Wj+Xa4EX/SiI3/oA7mQGRhk3/QJh6X05g1CgAyFKDxwrkHxYs8PSVZ2uwhXylWQVg1/P0zvH2jbA
xoFJ9D9IyS1B+a3P4U5vYWVq0C6VuFnR72JFRrloF007cCQeuvBtxGuZTutgfhFBya/XsM8LwYcE
aPSIKq3uNPAhGSulWWe9Q3roWHtLSw/A7E7+VBvg+LQBwi2omy8zAPJdYV/XVfd18R3cq2UIrSpU
FSg3VOX3al6V4AFgj7fvtasR5YUJLkYoyoFmdFbLo9q/0+FtZo2fxBujXdeBfLxt6nrC4cIWFxmk
VRSPKiH/RAag5UlXLbXHneGigeepOORvoQOk2Zt+xzwTsYJgd1+93S6sczHCoBQDIxJ2E9GqnUlM
O9Gobdb3BLAprdpQM7f7VNQvd/WFcGF0WeFPgUkUEbKEsFL+nA6xHw+bJHjWjMnVIL7UqpMnmONl
Dn87MxdXD7dlFDoq1tgjami8EBTRznAXbpe6ctqjvgsAjCMKvQQbiOcigGBaU+g9Rhi2gTuBl7Ux
XrOKbqf0a96LUnMLt8RvoztPJ883EJFMb1uqlcdsjCAp8h6G5TaeXxPj1ILJqurQ364dq4aK7Ao8
EeGWsYqAr02WFEkymsdGTw9TkTiZ3Nu9jj1EZAzcr6DNPY6LNqjg+S3YQ4QLy9D6lqKMiBkuGXVi
ha0GlM37QlkRipzk6DOhiIloTbl7oCI9wDJVv0Av1F947M17VV5Ph3ltgbgZkK0EIC4CjgvwRwtz
gtdRWxdrzHn9UFKnqfkA4iIvCUkRSFrez98nVOrUn/k69gK3R93MnidvoeKtetR22pUoOSqYc748
UBuKYhIVrqqWzQVFtCZpdwpIGdpFApBYBiS4SEPq6hvmPG4+Sz9JILKHDBEamKAcE/dgDUTAdts7
iEbFOXukW+UQDYZ4JpHB0bTEb8rXpk0W+pnXIoCgbvbttkGBz+VT6XrTQPGyUMpjp27nAYIR8uzU
EL+p0MM/TQc5sdzQCAWJMcHu5RkEhiRpZQZqiONsGNsEJZiQEeCitlo03uex5N4eomjZONeQdWZX
mTS0jumAWMmqHKTlBM8YUTxicE9BWQnrrl+6YoBc/FV0q6S3s9P0rT2htc4zPTwJjwAQti9I14/A
2KFYID6X17PWF/uTc0NxHMhBZCEoktZ4wWzLJ4CP26cFKr7AfmtzR1Ae+Q8QRkFUzGfL9alC5+0A
Z9SiHanaot8cJd3ZGb3/cu5Fq8k5ny4u6r6OccH00+hN5gZLK9idAgt8rntohqA0A7M8lkHpZ8md
lBeCHXkdW39eKZ4OwMzTNAsko/zgJ1rK4ONa3ci+5hUrEReSaDScR1EqXUlBPoAXQwPioXCjRZHA
Zy3n58aVz6e5u4kqRrH06TZkN1aK3Zc/lESUKLheA7mYsmWcF3GaNtaJHM6thhNW7kEuAIBwu2kO
w0p7h/bURwQFIlYw6sYn5gLe/iACEogmknMjcis3fVsiDo+J6UM13bb0TBB/i2aS8yI0kAajxR12
HKG7GGk1dBd9dJ6sb/vD6yCM81RSzswgqemYVbhkWrdGt+BkL7xYS8/iHDnBcfaKLfg9BFteMHuU
802prAOuADXiIyo8WWqutLLbCIYluFV+y1qhd9VKDbzFDPBr+CrSBHZ9IusysvMVKGJawPTHb9po
ZyG6hEStx4J7lHJuSWbWmAbIwB+pJn+BM3TrOfcMI3CMQV0FCqBvlsdUUdFMsGH4NJZB8r5TJgw5
2tR7Gey01UpTPiorWmajLRF5Ez9bycwTTLVgNfne+Az4D2xWOOGFXy1edwayN7aegIPnA1e4ittd
BBiwwNGInqd8hzztIYnQUQw3Bt3NYenHrJ7Dn3WxpgtHDHhNwiPZQHgZwt+vSFoKRi2IzXhFuHak
aqUyJH+K6Fuu936sn2JrcKTqudNAwzQ/CCb56kPxfEz5fnlEmkk3Ln5VXXXKKlh1qwUA22gOPXb7
BQonAoaJVnXZbRculjZymMYUZ5TQddgzOzREwh2iKeQ8jznmRRwvQ2o15VBPyP/pEDbPHFq1XzRU
5yRJ5OuW33jjcuLb5jvQBKdaVCzN0r1lSwpKcrqXQDkUlYHMab5EBwuEM9lWRGQqCsb4VvqpnOWF
ElfDEZn95jDulcjV0HiwsOKCYyG6Qz3ODYWb9Dp48mLXcI4oqU2Kpgc4okVXSAc/Vg28m9+5KAtv
yZsh2KQfDRR/nl+D77NPGcTMmYlbsfUHT/ZSL0Uht9wroPFJbHKwDq1sz7uaokjnqCfQ13rNpoJU
rAoEnqvfJc8x24AyPcvfgVrI328foduLb/zemi8riPnhphAvmDkk1ofOl4p+3URvtw0JnsTGbz35
UgZZeBOeaXGIRLWHQ3MXgpx9rRxCBtIQyGWsqn8gjuYG2vNwYDsxZ4lx/QrUZaDLNc2EduXnEzx3
qDsAcYDsSwcuelMGv/28JEDRkx8yyFnlCABr8gCiVRUwt7S978Yfg6rYbb7NcWO09EuZ4FAa+7nd
qPGDPkNITKOOEX8z+hhclY1ds10W7VmZuMnUOFH/ywjuAp36er0J5IfZzL0hidzJiHyjrO26z209
T1d1OzjJ5FJ6J6FCXJr31ohMP4ndMn9Ns6c2/ZUHb8PUO+GU2El5AvO5kxqWmzCPBnBE7f3QaS4Z
TDu12jWLidchR5kcMnoaO0uQzbmOB7bOs8iFzDTQ1cpcGuKIbayAt3KLR2h853fkYV6hfRI5DfQA
Pg+NI3Iafwhyz5aXK+HCA3ddw6Rqad1sXS3D7Npg8tO3xj3UBU7aesmrROjLy50GDe+Zba3Y6T/A
g6+n0s4fsVwTFx9RprLRzQwfkfWRG1DTmzJpbbaoSCsgE0tdQ/o6qMxt9HpN29G+fZKu30Fn49wd
VM65risW5r6smhUNH5WgF1wJ1yO1swXuDorTJGxniu5RGgd3wxgiPIrxOIeTtuZjaEBdTkqh+Cpl
7u2RLV/+u6c82+Ui4FLXZkaXtW0mMHPIj+FA1k3xdNuIaHDLBXyxdsSSWnUoKpBbk/dywl1TpX6X
fYuJ822MfyCAEQzqD4mP86i462YETRJN0c9yDOrUTtR63c/vsWpu0Zhh1SpOTZnvLACgo5TaSkc2
PfY1Ay5JM6JVB89AtH3D5HutblKH1cUd6q2gvEbb4e15uX4T/PuZfB8giqhpyOplT4+jr8g/Tfo1
Yi963wkqhNcDnLMdzgFXQGbPRgs7swxMaBhs5aSz9RF9u3HhzWP9GCiCzLfA5fONf/NsKVZcZ0Ag
kn4LDrRtX79N/f1goe6XioxdB8KeXaPGOShS5pM0zTie4Uv3y9iSdUSO8V3ghxv6iEX19NckPYhA
XAKfwPf7jWFjFO2ASe1KZJWQxM8bUU+W4HDy7X6qYgRDnmNcNVp2loeUrtsRBBk7t9mALQTRtgtS
bNGDRrRbOFdUdgn0LmYMDO1Zb237WnfpczOFWwjfPvQJAiewyt0+B3/IPJ03KOeFRk1N475FjJ/t
6422Dr3ejjcgswFsWoQiES0b54siMxwUY9krgG45tH4yEkswGtHe55xPo43NbIaYP0IlHxA0KoHL
rDpYyssoLI2qt90337U358Yc5EsPb7Ixv5s+WtLBd0tqkPH/Q6p+e50Ec8f37EmaNRGFzvQoQa+o
QleM6HUp2Hp8kx4rNRJAjwyYOk2O7U57DUHBFdZvslRvqk6xrVAofCLwwXxbXCLNqhEvbXF6BymJ
imwYhOSM2QFvVYTEnZ9FtV3V3y39pQJWUoqnZ5OBy1FV7V7+ent6r7dAnf2Yvsz/xT1pQr1ybEoE
AZWiPvftKcH7UwFupKo9jWypgU6RtnY0q/siMCxaWC6+CUiW15aMSTDuTc1pDgtZ2Ah6anIv3Sse
IAo+cW+bFLg2nXMyk8yqGpxZgPBnZJuCqpjkGOH8/bYV0X7i/EqnSdkYLD4a/SD3pTXbUTieJHmH
9vBVOrWbrH6+bVA0kZx3SckQBE2Eqk4pHSP5LUsEAxLtVs639JM5T8FCTUEAOM2L0ZH7UzU8jkJK
0eXKvBEX8j2VzGBDMykwpK8A6ekAfvvn4pn82ftPxD4CT0a4GCVtdEMxhqFEhkDxl+oQ3lzFbmEx
0bzYZyLM4h8wS/9eOWT5nouzlhRqTZOFsgza1BbiRFsntj646t3op4cZ6UM0eqT2wqNiTs74a1S3
4Bz6Qub15P5D2X5743zEKLcmnIthlF41smiWw1MjN5lDTCN3FDyM7RztZjaZWuYErDtW/fCLVmAH
plmi2A1VUNTqWAhXGVRrjUXaqqkrqJMY6uyrib5tRxMdorPxLkOttSgpgoa6RJYnxAPcoNmPrCjB
kZCcoD0juWpsVm5dAvFWljp6+udm8CXZBMAuf7g9WsEVyeMxJqQsEzVAfB6F/UlRi63SO5XcgDwd
5CpUZE3ga3gUhqJBCDfN4AXMIfFNJnlZwA5l9np7TFe8N/3A4OkL17Sm8iTwARpTq0CDpGuEm4pC
UEPWeltn+0beDFLvxFO8QfffOmL+bcNXOAo+G+Z8KUSc1aRuIQqRbfIHdOG0e3k7eKZfPjLII0mZ
J/sU1OhOelLAWE7cZA8NNWEt5UoQ9/kzOGerV8HUBF31T0OF7hQuWNL93luObyLoPbqST/xsi/Oz
SlRiM09oFl7AucmXGM1YQFoib7r05YSNc3uGrzwwPpvj3K6pELUNZrDuFl9AD8AOEXgo+t301vnl
i/5FAztQKCSmFY2Rr/hCzd4K03rR+nic/WEVbhtf2QYI7Uqwl4iwAr+fkU8j5Gu/OHTp3NUtFq/e
TMCqKqayUrpUtG4iM5zXzSAYYFKkZ49x+qi0p9TaaWHgsOCXnllOMreumfa+BCKFPnoYu8dA/qkO
8z1jovDjSrXx83g5dxsRo8jkCYn+8AUr2u87SNQGa7OxF8UEKFj55mCLuP1/Dw4+21x+fnHlsEyV
zWFqyqOSAfyQPeR9sBFs1N/jg88mlvm/MEFCQw47q15KYJ1XAe4KshbjJG/AP9m5C7Ob5EJ+3CiF
KMkrfQ6fLXNOKJqCIqUm7tNiVr5b7bHLvydt/ZhJb1Nb2VJPXDUL7hp1XdKtUVegmWS1wBFeEY/8
/A2cB4o7i1pzjhMzztNXCvFNsCcB1HCXxAx91oPTgu9DSV50M44cOWhtRp+Y9Sxb94ncb2ZaOM24
AdWNM6adlyLlpiF/kR3m5rsBBgZaRNsUssaOSuhOlikUIc1Cd9Qks3xA7fC/culeLYK7um2RX9YD
vyk2lgnh1Ty3U9lchSHIyaMeDYXocEMiJsMWmKXkndQWhJakbBM1olN9pTa5zIiu0oWFQzH4zMhA
tVZRQYGP1O3CbJACxW9T6vWvjU9t4hjvxRrcQV4GiEceuIaQEuD6eT/b57Z80+SEBmgkh/I4Ch2t
ugErsNrt9F5F8IJnKuttM4LQWoSfAiQ3doOrqLE7qe9IE7m3D8eVrODn7cFdGkMUKKUCpXdQmZOt
Pg9fZ2upLmybWNkV2RZ5HDfXfkqQNUzlwFZGcJaAaTo3ThOaqTM2QyFrb3an3mB3lJUrls+CDSx0
+dw900lVgPhMKo8WcKJj82jFpyindkQ2eVW7elqsQ3O2R6p4XZKGNpSvBVUGgf/gEext3xZsXqJi
LWmexqx7qvXvLeJLRVQCFRniwv0p6skcSfCFFuB85UOrN5ssjVAPI385p5S7coAcH+s8hFOAqHLd
Of+IhFsO0dGnvtSr//+5Jj/tMr6PzcgDKg0lXDCd9V0gu5oVCpKrornjDpUCoGvXK9gloRlsaw0M
wkoAzlXF6dJOsB9EQS3fvhZkcpuFDBtiLuNVL6Pon2VbWpB7Vd+1FljrrH6rxOWGNUxwXEXxJA8I
okOqTlAMhOnBeByDr121D4P4ZFnzWh1bl+SJR0nwOhrhCjpb9m1nsczh5+fY51XkrpK800g0L8aT
INqA3Nydx29/Z4HzRoaVdtqowUJcg7ZTKwHL9m5bEAU5PPxHUvUhU+LlTma2HniUnaBMAWkQ0xkD
pNagUWfs/pf2209Tx8N/Oj2JaAZur2Oeze+R/BqW4Y9KEnVICBaIB/tEQZ4rjYkAroMQbVvDc4gE
zUQWOMcRV52p6i1iVSt4ls19Kv/4u+XhoTt9qqbKOGJ52tZ0s1J9VMNja/rplH1vQS1mEmurta8j
oJHtlPyUTDBNTF/z6P32Z4iGufz8ImTU5EoZwhKe2MQhMiESOg509XcmuKhUgb5RZiQwIanvFQD4
odoKKlyi8NNafObFKKQhnhOlRmP0sM0P/XFB+8ZO8Jg85G7k4YUhOFrX4xqZ/r+3Pg/g0XolsxKK
ty5NM6ezwCYpHywaiQpAyxa74YV4uE4QWLM5q0gplBYgQovMe29L3+Z7C4yg2Z3ofXIlJ/b55HLh
R1BW0tjNuLqAF4eifbcCOXRW2N0qvQerMDB8GRJjS++yl7v5sXzOUI66lyVHepLA2nCK279ywhoP
45EaqZ2zxQk36aNONEdLJoGFK4CoyyFrPBhHr/Mo09Glc2xmoDqUH2YPQreytWs0CiUT+lb6ClXT
2SPS1xoZyXDJv1eRo2WPEuvdPk1+3j4qgltP4zE7YRClQzEgSF1kuVACQNNxuGeb+a5YsfVtW7fj
CI0XzSB1NbSthOkNE2CDytEh1Q8ViO9Q4GH+MMnnVwB3/nV4FWOQcTizLxoKz5B/g27RqX5HCwIc
930P8Ut1bTzMIiDq9eNztss5hUKW4wkFFOuoICG3Wqhn5VOHdxva08tV5ghb769P6NkeFzRU6agX
UZfTI1iA6F0D5UdQ4odfJRCcy0eGOxipInkXeMJsxu/Z+mUXnw1zsUSjgqdeNXtAMLedR76UPyoQ
NtiTBqrAKbbJC4vA7iI4Otdd4Nkm5yyANsvSUEOPfA7tiCaX70k6HZleCSLQPzilf+3wJU70CYyD
0aR4wqpgdCsrX5UiNFVPXmCxra6+6dKvSQ9cHf3b2WQ4DYnXVuOiD3fXaWxFmmI19WRr1ZLfps90
KB2T7Bi0ge1BU8En2xqVLWez4Gj9IW4+fzX/vrGAbktlsFm0+s/RGvzUAs299pQwwxvCxB9pchw6
bP1c1PUnWBa+hBqN1KzMKQekfdolGnRRqnSdSZrgaGnL6v5+M53Hx+XP0OmsKOmEdpSuAZTdUJvS
aVjnF80AgfYcPf/55LVW/S6zX42euEYKbfp0P5kE4hjD6IUR1Npmu1Pv9cJpWeXMPYBrrFxLhuIV
ReGi0uWOVbirkYbpMuRqaNXdqTJydemEBvN+ttCWmlWvSlNoftrU3wd5/IaeMJtaT0EDnv9YsA//
EEyfR8zFSayW0kjLk/I41e9zE7+0Bd4h0Vub/VxSA3PzbszvBdDtrD8Y/U4CT0Sjzt5tj32lSvTp
oOucJ01yIF2GGqs7oSk412vfWggb4tCCluLPMcIf5U4fJjuTv/UoXM8NXVWgDdQJxJWjF/xkL+Mg
qB0YYMnOsvZK26zxD716OGjIyZnlL2KRjZ77fQ3ZJPWlb7W1BKF4GvlhEgoaS0TZKb4IXOQ0BLUa
jnbtKt8XymEJ59EFYl87qE/g7EHpb1qruR0cgFVSEtcUreniF2/tYs5hR2UwBamCD+i2wVdUzLzY
S/T1UkuALORmBAZ7EaBesvuNqAD5h4v+vJ84n93WTT5qIPA7RuD8DbUvapd7Vj16cWc6UdnbRjO4
FcWeliAfXf2d8+bZeYeMBnQg2EelvpcjY19aj1Y4iJyEfG16iU6shZjCMHnubsrMKcxiiR5pMNgl
q0+arq7TqfLKXrfnIYRCopF8URV2Z8rBqZHQ96MN8AUtlqM1Vmx6R0Pxt6oPHgpaR7Y6JD/Hkgwu
6UdUZVM/7Zp0p5it8ZzUs+GAwvVOG9TCDkyVOQ0yrsItu2yI3zbMxYj4RbMoY2UelkfsXbsPdX+M
njRtG0MzNi0VQdnp6u68MMbdsCZAMG2mwFhEnrtO9uvxSYuOg3EM+9HTRCRhV4OXszX+nkWTUpq0
msSOAzNtGQfeML5P2repDte3nZjIEHc1hroplQYL2HHqvkkJdA3YgZCnMqCb23auPmwvBrREhxdP
wkyRCgu6w+w4A2QfUQhGFP9bcvHCBncNqkwtolY32ZGwyTMYMsY5GNOnaKu0T6RXHqmMl5IBpH1C
97Q0d92sCl6+17PaF5/A3UsVARcHhAXZx4NBcRH5VV7KkOFx8yS1GQ4alhNiIWzRmodQ6bpDk0Nk
OqCQFfm0q7HHxadwt5MFmJZU1Niwamo6CVWd2mA+lCEFzut6mvzCDhfXx5VUdclUaEclKZ3IsJwC
jtMddfRXlS+lEbqy5lH5HY8rX1GS2IWai+hlLjibH6Woi80lFUpCS8tiR6q0zxrLnTF+qjXLb4b7
Hu0GcfA969/U4jmJ5l3WDF4IypLB6pwqxDOT/KhCqNA3oozV9ZNFZXVptCCKzM1/ncVhpZgaO6ZA
iFQM5QPDk+TStUxR9/r1lT5b4lZg1C29iBsDzkIxvdq614oItKMi8tUrHI0Id8jZDHc/z4ZVVVKo
L3sbx8uJPS0+Zo0ztW64H7fsKV0IbkPQcCrfBzRj/LztQK40Pnw2z3t7Za76aio19FyD3gaEA33U
lI/RBABg35pO279X2aPGUFRAisCWdCiaFLVHwvZIBsubh3lDu9oLEY/ldOG1TGR3UGoRAcT1O+k8
Sdw1gZaQAXrxKjtK1nGInbFXNuBQdiJyKoVRi2CHfTx7LrZ9DrxQ2eBddRzpOo/BQk83ACdKQgzy
dcTFeeU/oqcLQ13eNgOAAovO8XyMVgsoTPbKI1vpm+xX+TJsWiED/dUnzYVJ7r6QWr3sI9ABHqNk
H8mKLZdgDrAaEHw9K+oxlZ57WcQtdD0IvLDJ3R94nbKpLdE/vgiLlKcCKnNw2E758B86aETj4y6K
ICgmaLlg7Sqvw3SWp3w93WV4SaAFrtZXi91FhhinWAJz2U+qr24fJ4HP+FjyiyWFmPeYMQuHeUQ4
Gwc/UrK2alHFWWSEc0xGVOpUq0p6xFvxNVwQfK2F2r8suIJEZjjHJBlEimmOvcKCLzk13Tzf92nq
356w60/Oi93B+Z+knxOTStVCyjR501cFzSirFjkdxYl2ld+PQHOIwP8fOlu/R7j/epOPN9vFKlVB
SRMlg+z6CCqZoBpti/wIWfdK+k2cR6mdh1HoJZU9qQV0AkNpP4cy9ARR32mYsSpnulDnAbAoIUca
bVhCHjoyVb5SgZsAlNUKGU5p2LlW1EU+HtTQ8mkiKKjqggX6Q4zw7zg+fPvFONAgKM9lgd2Ot6Uf
OZnb74wNGi1XuR+6ytvtlRIcrY8Y7cKYVA3JnKjY2hp5AKmwXeP1LBG/gly1eUQZyWamLoiir+5A
i1BVRSAEABrnOcJ0rns5L8A4Ih1NoiHbmPh52QqeIFdj6AsrnM+YQohxSA3uFqTg3E45gadfYOFq
IHVhYRnnxdQNc1pBQXBmx5zuuhFypVpjmypwS0WBpJBuy3Ht3V6sK52UuNYvTHI+QiksKUtlmQEU
Izuqk3v1pnGau8gt1+E+3YNH34fMp2yLGfuXK+S3w3VhmXMbDSOFlSrTEs8MiGcqSBWAnQDneFWv
ul4Iybx6W1+Y4/wHOud11qJr8tiFX7oy9edhP9PetmaRMJloMy7n42IRJ0UrWZgvIciM5sx4Wqkg
BKiGQLDnr0Y65/Hw7Fp9xeKOLbnNJnlNrO8hZT5JDI8w1KpK416wTQQ7kyfW0lg8oQ9KWe5LfVXv
g20DLZN+rZa2BkDX8+KIo3W9MpnfvIr4cQQTanCxSFCWWaZ02CizljphXO7xGK+qXJCguV41vZhQ
zonUwHlPwCYzELaF69Rjd/V79tqCoXMpkKiJYz7dnlPRsDh3YhlRTYtqxMnrV5GarVUDEg4iRgyB
z+Jx2EYTJU3SY93mKdlN8qHrRSxvgnPF82o1NZVJGML3auovrcoPkS7bdIY6hBUJQgDRjuccRjDm
5UxqjKVBB7wyvWSg86TjjmTQ0bFUgWMUDYtzF3OrSMwKBmx49WjFkduZGxZsqkIIc1u21Q03aHDu
QtP6RCsSjGr0NX+Gap+bPusu+GFDkE0WK1OzhT3sAs/Lg6ljE41eSQoIApOjh1CTvFivXU0fntpE
xZEO1+MAwG9G3ExHESKZT43eearxCFrrdZmslWxXBa2j9No+H+t3TcrRnkEeyzZb3T4h1+OW85Hk
gdhWlCBxomERFjLtGhoykI27X5Rc1LV5EkV7gqNicm6GFZOshiPcTN+GaxrtR2Qnbo9HZIHzMIiM
elJSnHhC9XUDdbxYCFETbFteZUJKGms0GEwsj8QlSQByj/pdAszZ7VzNUe7UXQZmJySc7b8b2+Lt
Lm89ypK5lLGNrbLx23I3Fs1fzt4y9AsLslwnpWwhUkHQbQclgMNV95cmOA+DOw7E1eAjOVbjpgUA
PxAe92Uabpx2XgAixulCIzM22ZAfGqlZmfkK+heCUs6HIvHvViyAr4liEfLRJHMxVa1lpnJKcJUN
juIrkJjoa6RmXHZXgJ/SmQ/Bk24DSbvDauGBC3JHN7mnnnlM7cAzWzcnQj736+kj6/xJ3G2XpeWM
/g180gLlkKBfPcs29mareANxxq25rQ/ZegGgqqEd/ZR2HbEHUUpWux7FnD+C26TqMM09UzI0HdDE
nuIf/bTL8TqpCPrCGGJPOfMZctaKrmw0dNmlc2+TFH1wYJrQx7dJY7ZhhpAkTo+GYXpKAS6FMNnK
au1nlYJ/Rt3eBGECEKiyVaLM3dtTGPsti5AQo+xlqlVonyXvaZat4g6gBJS53owmdDRQkd8+jtdz
RhfzzZ2WTJ51Kpst0p+gu1l4uOAK3s2HJWC7yzcFaolG7QQi9vPrHu48wdwB6k0pqqoCq6x3bNOn
r0EtCjf+cCecTXAXc1VKmtGoGJgRnGjygsDaXephw5TtVeMh0smqo5B1iZitmqu4lv6nJ9rZPHdd
t7QvK1Dww0Xovd22swvUgk8hDZBHJdjeN2pQureX8rpL/9ciT4xhDiHpSbLovoGIY8AWrHV0W7zL
sSm6bpfVueE2NK4YRaIR0CQLlgZHdvpNvgVHpIp4pL9DhAV54cQLwJZHffpgabaI0+eKuNjyEj2P
k7t/zQAsGRmBdYid/wrRclpr67o9yKbXVyva3dWv+TbyoYjg1i/ZuvgKIvD3QdtoYD/KAYkQXAXX
HfX5a7i72gpZZgTRUhSuS2gnADU5/2q1x9tLKzLCOcWxKyIdXYJY2uhr3wEJ0t6TSfQevV44uJhY
zuuN0/+R9h1bciPLkl+Ec6DFFjJVVZZkFbnBYVEAASACOiC+fgzV85q4aHTGnTcbbuowA6HcPdzN
zWpopXHcmA6qK5Cr8UtPKX2sqA0xtLMFQsD+ovrToVWCOfNroRag6ABvTJHKNUXjwMR/Mm/lYJ/O
f8mdr17bS/uwMP47B+UqP4nSUAJTtK23qyQrDHVaHA47Dc3gz+Juit2S/mphN6ZIsjTJqigmVrE7
RfvtqEPUZJo71YfKfBiK2S3q+yrTRNd0OXq3runGBFVWGxtGiv1UI/UUR4uYe+yzD+It9LQoc4qa
OASndFsM58UIahwNp7RPn7UE7XJ64WmKIQggdxO8luwYJsB7imx+Yt9WQYsMLEHe5+Vf1geK4piW
Bd2ROuKe7cp+7sfo9DYEFeNdP7kedXM464kmTZXkuILH7IEG84Frh4kHC0m7DGXfg8mOdPZLQcl0
2aLtFq5H3Zycua6ymDNQI2gTu1jWgP6m0SV2cUQjx6/KfIun+i3PFBHCVzTs5uSUhLUjApFlsouI
cXcwoqVHWMRSuedHVrPbeiytYFo66RleUlDmGR6scj6U9Xs6XCSDiZpo9y7DeqyNzxqg00AStQKA
Ih1d03zj3TuJ0SJm/JRilAhIYI4A1eSQy7JcvTtlpWgr9+zM+gM2bqvqZAPdewUmWyL0Kx8yNT3c
9hK70LD1EBtfpBiFxnuOM6pHWrhkZ2XjYc68pnjU7uklu1fBwpA0Edj4Osja8IC2nmiWgpOzJXhS
hqLLjQzoJbbw9NIqqFgBXONd0VmAk7ypI2R+hGz+e4ZnPe/N3dRbYB2tyS6vzP45IgfT6V9N4CVv
r65oZsthXpkdywSPOJjHymvRRbl1T9XHRkYCen4m8gK0fJ/m/H8R0K2ntbn8EqtMlP+cEhy5LFQ6
7F35OnZDOFKhqxBNbnPhJclBJ7uxHE4kl/gVtrR/kDQNomsGqldH0Ntcq4gOBCRwJ8s379FwLkqr
CDZx6z0mWYLWiIHD29lPaE8L5/xU81RgxneBP6s13bIxgT0d/PZa6oD2ITmor858QeOVpyZHq/Sz
IdS/1n55kf2kB5TQG3B+JePeyH1Q2onpA3ZR2uuP2ZgEXVHKAWGBAwft/Biv9p3ht0Fzsa7l9/EC
EHyQe0rU5uHoNd+Za9zVx+aJhsPhf5M4X3/Hxm4gh5mQBFiyq5Xcj3kGkAKYiU3i3b5AAgO4JWoq
xsGImxIbXEBUT3IetFTUy74XQK7nsRyx1RU1ZilppgJ2wMyHKB+GUGmnw5gikzHR8PZkdp+X67E2
NgdC5hAv71l5lU/kgPvC3OTbNAAM7M3eUgggugj4K7ogGwM05VzR7AYj/kVs9/lSVzwQMHIlIFCK
VwL5kMsfomSIaFE3VqjodQZhBopFbZ7a8W60qlDJjxqIWwUrKjofGxvUAHlWyCUM7JKS1HxA/5Ww
fGUfVTB7/RFzi/1YVCrYbTlYbeOWsklRMwUE4JjdpIGa+6WmH4bzZJqTlxevJaQzMzxtlW4QWPbd
qSrozVJ1RbedbROjjmR1MpAUqBmI64Dm2WdSLogc9wPW1RjLN6wuA5JPus5U0K/8VcsHQ+kQYDLQ
YgZGXPZJ53W6W9yJqAJ3+JORL1qNu7mElW4im9QmcCXJZS4rNylM9IqANyI7tiwJkDOLLCisJcg3
83Mq3Zf5u1m/d6xw47lzLaUP5saOCrSTtbwAq/ADOHxFXmA3GFx94+by8sxKJWaT5agtJWUSSJln
P9RlqLzxNxLV/mi4cri8dQtvvGpfITgccgOMvYKITXQONleaxKasMxNrJSMo7RrLU4dY9FwSzXVz
f8shsTupQJA9eAN0ncBJ9oy+RPPSfvKIl8iKCez8bh5hfQI2Fzk1GQJA1UHnGnzsiFbIBKi/EKBa
rQW1EoeaTOfBwcp10DxWvxrpIAoldt8V/7O9jrxtgeQsNiAKulyv8dzUUI+Vq4M2WyEFtGlG84bA
cN1cYQy3eVp0oOnGLddsVOaM9+Vp2LnoaDmOQeb+N8qxt9cX423ChirNWZIs6A+UhbS+djujcytI
sjHprragnjgtunCGV6fMSwbqTWXrDyQY+scu7sIRRKTw9l6ma4J93/VPq1VflmllcPq8dWrOVfta
FS+tVEOf+/dIRBQD+6//1Sgbs2YN3RDzRGLXYWlfkr0BCLIkPsiOq5DHvvrC0me5/2Ki/yaz7xyI
tnUjOd7ecNHx2li4uNZmeQB1DzDylRuPwLEVbtr/rNBUFE8i8ep9D7Wa8MZW2UMDcrvMgK1ypvOM
zsR+Qu8ppFyTe/TiubmK8qsN1Krx/7mdG9ukjTMxDAuXSM5AZaI5UV2/10nzcnstd9tc/zYWOMwb
82SxfJpNvKuQakgO0K65n4FWZTLqkF0gPcbuAlbuD4ooV7Xbi7ced2OkeBKXjNmDdZ8Z9A0U8Tgv
Cso0SHhqVn8xGHh/jOTEi/LEQTJAOtCXTnrQ2ZFMx0ctAcNoreXfURifXbkzf6WN+iBX08nM6iBV
1XOd8vxY59RxK1nOPKkqIHjL+/iY1lLrVrEWDW37EpfYyETLfwyO9E6dLkH7aXWWpuKopAaaD6An
ZWSiOHwXyrWa+haPrFemrfYlPIIyfmnzo7pwpjYubKWd/OLM1xTLlcrET41zrgVjYwdJc9STC7Gr
MNFFlBS7aN7112ysp9KkdttyYA6HCTF0VngyMVwU2FEmS7xZqcGEbQd9Dk1EKK7lhYhOXGC1PuP8
ldWqq1alLIfxrkCeayBrQPUvmVQIIo7dIPrPJf7EFK1GMdBkq2oLJCXPmkgqwWSWWnhLSwdd5wLr
JLKQn39fjdXKWQ4NL8yoDaQrOkLB2BrmUfqlviDxsvBDi9lLdjFR603cmMSejI6epgioOgBHl4Bq
YE8WKLeRGvVAc2DGZ5GPF63oxizCqVWlmgA9R4o3JA5cc+79qc78LpNFC7qYgn8kYVebt7GETZb3
fMoWmgyUu1SwGFa2Wz3T0c2uaF9boIhLRGP1yDu50tfsdaKiGG7vC2xTtnRHteGzPm/0aktHWk4s
d8a/nn5T0HrseZgiNKRK3ZkiQXMHeYloPqGUGvG59QqwEogWYQkqtouw/oSNnTZyVZlz3WTXCjkK
LWR+5kve8CCHDFSVmmC0PQ+7HmxZj9V8JVp0ZBgwX0Kr41wUAW9JQDMZguuGS8UxsmByW9zzoKvm
CLkxhsRpEbsL04IRDKH9boeAPfj/7wJqoNH7s5tb4LNOct52E4gHZPW9Gn7mRCTlsHc31gNsAkTD
tGatGCb7WktoBwaFl0NeZEh+GFCxF7hvwU5tESROaVh8MLFyU5Qe1RMcBXSKyjv7aP9UwXyPm8GC
4QBWuLl8vT30nuFeT3ITCNp6j1ZuyEzj5R6HNC2j0s4jNvPo9jC75nQ9zsa0MSsjZk8xw+WtmB3N
E9RbjtnSde0PPkIj5IAFD4rPTNiNu6ZubJvTOkNOSotdZfO91LVQtZAWjH+YRXssJctvwEoFWY0h
y0PHOSrVr6RgXm1FRk39tj3UqeY73WsNnMFYUd/JT5kqBQwPsTnvvUkDoiU5St1TOY5L0aPTnyvj
3A0/Nfacl41rjvcqB6ugUuI3f9i15ClWCICdCwvkmpLf2LFoiRcXf2u+yyFbXXcIuSaZktgIqOe3
Ts5BG3gFwxOEhyO9eM9T1e/NI+PPNYJQweaKDtHGqrVFRcc+hlXLjgYorBVfccdDdSAX9GdFZTh8
QLhIcGVEQ25sG2OdoTkm4AuGw1/bvDjH1vCWjLrAhH4ekhuLui2u1bUd91WPqXE8tU+zDyrj0e2f
lBBMIB2oW+cPPBvng+TVQPwpXvdENF8Puy/zdyhIhPPX2yu9y7e8ukZbzAgU1AYCXjw8J8w2UFke
EpZHRWs9qlq9CFy9F4ruEZv4pTpcSPNzaCZfIffj/INmAzgvEq8fmcdY9hPFQcNVWPpNl76T/Ouo
iepogh3a6rA4VTaYVgtEgB2jbTKWDnPZ+ZAFF1xz0TCb93LBy8bMp9G+ThnIVievll51k/i3113g
Crb1uErve2jY4Grl3HL5CDZHlMbzJPGLThfEuLuR/HqLlwmvrrGhluANSvAuZnoPcJsZqrrjgurE
Re26hXjO7NS+hrkmoSOLsp17EIv12BuTOeqtKQ2InhCjcUS8LZiJtSg9qAdRzXr3Pb4eaWOs5FpV
WJbBH6DJ0m/dImzOCzdSHorySv/iBnTFNlRTs5QtE2GBCxObOnLToN1XvTJ5qSgLqDaD6YK5xELe
Y6aeDXsJrL5Sn1VM1tRfLVsFERce0CkLu/pg0zvEyq5lXVSIyGmQc0gKmDm5cUHw63ag9skb+0TI
XT7JnoNLV4zPZlkHNTSZdedZMb+n0Hdq66Z30zb7GtdK7IHl9SOTyFVR558Te2QQrL99avevxt8z
d5bdXp0kmxS6lUKz8jqNjWdNLeRzYnfEO/r2MIt1/6eJ/DPM5umpZjUraoKKgwYUaVr1kQm9b7uy
w3xozoXiXLO2EZjl/fv4Z8hNaBa3DWh8qQ5hb+MpqZpQrROXTBAyz2sB4em/HNQ/Q23sCzrLm05j
Krs2Uu/W3UefGoHEfnPoExWKJ40vavyexUTgUkVbtwnLCIN0IjewdblZumkDDtD8lNZTeHvndnMY
tvlnchtbY1kaRKQJ069lwI7W+/Sl55eS+WjHAQxoCjX5wBzP7AIeIQsswJLsIhDXg2+MTVcP6JJE
jI1qOb/YX8ZnnoUzCFoglNC5Cg9TJLl7P/HQ7MnvUDouXmUgLaCXHFpqKJ9FEMTdOvL6ezYmiWjF
aLOYLkKh9Dt1PFs5mOCqlr9JSSS1h+l767Z3/Iwk+Kk5Qc5CnsNZ/tbwJ05PMbDHqAr5/5uy4fqb
NpGVgX65BGlxdrWnOy5fnI6drOoM0jyBqdgtxK4H2sRTmT5Zac/Re6tH0g89GA+ORy9OhHj1lIRC
bvD9l+L/nDt1W1qws5pYLWjTrmY2PJdqeu0UOVJ4d0rG7t5I8Dpt7izNcKVK8kB5XqPJ9PbJv32/
1G2xYTY6pdPqzr6m1k81Nf25Auu22grChmXR/t0yqtsSQ92StlENTHPJympnAJaipb9T6EwFV0mV
N0ZKkw21GXpcJdui8Fu0+VHZ9JfRWHiIsOko0eaXYhKwautyUNTmCbSTuW/1ElB/jv0yOVQKp6IE
c4tG4uMca69srvUjcXIVj16I8KQz+RLHeL2ovdG65tQja9PhOaoQHaVJnh9MmAqzRp2isFK0EnST
dU/i/ARZmSxozemYkuZ1oKAryYxwTpnL0sZ3aBl2xXyUs0o71NCyDhtuf1CaX2JbH90mB3VgxSHS
mLBfvFYeqQXOoww9FsnoJs4IwXvpPDAMqbOQVJpvV+8tp77OrcipjRPV63slJaGpFIe5hzBASz21
aA6aWrUeIezJViUTOmJGHkyJdCfXHDTnKZl9CRkhFBRBOw01m5GeSWKeGrl8G9l0NmfHa0p8wFzk
b9ySP9lWKM5p++h001ur5lCxiYN0xhMeOW1naI4k1w4jmuYYq+7w0j5ZrXEqG/IbLQtxfaZmNNNo
bEERZPUuCr5uxmovXjTo1ZPU5F6cty9U+aDNoZlPnXFiKAIX0IzkteTWOmJ6eq+XX2NORA2ai4u5
dXg3LojNo6r0KdZBj5YGzfEQ/zTQlglo+iIsPrxxUOuJnO1iYm+NufFHkr1IvKVwtotq8NJGoZxh
W/2HiB45HlRpMLjlQVRpvR1MqPLGDw1ja/RjV+pXuQEke76kLHZJh86NURDa73bl/DGykNzA9FcB
GS3yoswmhC3FZfjCzMA5S2+5E0hqUAHuHzpBF8wgOAgNJ4i7w/xqQljmQxSuGaJF3vgUm/SDxmcZ
xpc00WxAYEsd32PZCXQCseIBY4JKYI7j2qWI0t0sUS2oJdBwhC75ZA8nJZFDmmteOhxkw3bb/q22
qTfnhmf3wICiBh+nkz81pTcnR7n261h1HTSR9XrvDVMZ0EbxSh0iFDGh7ljID2kB/dcZvcycefb0
lpjfWZ1E1ozaTVUEjkZOJUu8WrW90X4oSkAKVDug9DU11EAz0Wmz8K7187mstYPBcr+whqfb7mIX
E7raua1Un6KnE3dk7NyC7Gu+sq80mEbQEj+hBuGD6dSve9eWXdK7pD403/6L2oDAl2xxX2UqkSIz
4KAbECSbo9823iAHKPUFCxJlSZ/brubJqVtixaE7ehY9pATBorolgDSpnRuyAiezpPB0rz5N1SWv
vzeVb4O1ENrL6NpKXX2+TG/ZnaizWuCwt3yN82DlRpzjkjIJZfoByRfwcbamICwQzVHehEEq7We7
lRED6lH/BUAP7+7lY+FBBseIjt50kEJ+6Gdhk5XA1G5LiRxuN9N7hOF4dpcodd6DHBZXBEgPNPrH
8Ar31CfPwmEFUdhnJmJljlpl4AUEwzRILybg40lOy1lK76UoC7CF0e0rtIsZXV2hbYnQGeu2l2cc
4OJivcvEA8ai10LnrfxWf7Mk7y/zF7v31q8pBr3i2/jf3CKBrd9WEG2VkRTSK7D1hovw3e8jdl0k
XwvX/JF9Qe+hn50cXzkK5r7EXzf82raYSKhCZybBly7mg/nzecw8EH1XJ5hCspBwvKYfaISEXrB0
pEg6OD4fIwP0Yl0mCEn/JRH/d+i9pULqh1ynqDQsZ63+MsGOeDNalpfD3dl+ib6PJBS+rESrvvGw
dlcVWikhBcPD5jgkXhrKIFWdLknpcSNyqsDyjOjN9J37pVHWOvUP410aQOJVRfdbfNbrSOQEBT7w
0w6sjr45NnLetjiMHETyDZV8h8PdKWZQxZCylT9u77/AeH1CkVaj2XVDSlXGmuvJnYY87MwvXScA
torWeGO54laCgO0oa1etsNGLGfY0OQ4le2tyRZAlFFirbZlv0sdY4hRrN2SjW0tlyHpJYCxEdnhb
3NOGTmpsDnMvJcVR7aFP9bM3fpQmlP04j8YmPcqQxJ24BpbJ+FQ61rkZftrNe5dcY12/h6KsLrg4
olkvxnS1hwXnSh5DL/Jqok1ZVoyoM2XBFoqG2LziWAMVupRJsMey4YFk0s0lO7x9EkUh6OdLcjWN
Mq6xW6iGfT5JZU9/zF4WvYXWTQLoeboLAOyRHhfAwXDIr6KarSCI2TadtWYWK5Oj4ZCq7MUoUWwD
ltYgx6ZBsU3nJ5LQg5HR4PakBddvWwiUjDoDeBh+zrE/9MLydGhLtICA3R7lUxL9hpFXF5uzWtq0
VWKNpMgpFBMs2oxSC3RhBtu8DEDWTcw8cvTtoA8eJMsoXmdRrI+2qzMO3CxHtr1EISkduQsR5i6S
CPuam/ZLOrMA/Sso9Zgeo/K3ESAuHdrQF5q8Ksqlau7ZWB6pepdDUlxiFoLs0QUJeuIpjuh4CizM
J33ban4VlN5swlXtGpdJCM6vaJC/IV/z7Djt0+2lFG3YxpYpYOnjDsHtJ5MK7T6QBpbQJKsEo4iC
+m1tz5IKhRXG5wt3QffwD2m8xEdySn2w/V/MEOxwBLAFNeo9Jj2JXNC/FHr+9sTbWl5a0wpCQhpK
4uMr6mM+g7hHo3w1+5+mc0Kja1BAsVCv8UQSTVywk9vSXAm0dIvM1FKMnwLNx9NeOv4yIfWhfvr/
+uOnorm1CH8j2NWtIGA9aErfpdjVTvquQPnD+M0ygWsS+Y1toc6emhisE/BNbVAd0Ybo2ScN4NXU
zULbNyKA0zRPTV32mJ1EUY4osvq0D6v7gQ7kcXb6z1Ud/YUGBHku6V7O3B+zp4dNlBvCMEaQtlW1
ZadXYxpEU7mzRFZLwQ7gShdkgwfTtyI7nM5CrQ/1dhi7bfKGUrusOCjc/d/0DMp2Po2swIpUnwh9
hei4bNIUmlll1azG2rVX0GlBLhPUfNtZ4NV3OSdXr5JPgOtqAWeWFS1PMQpaFTz6VIARxUR9nwb1
nYKHbY2D43hKCl3W9LAwphSvJDTQPNy7Khqi7kBpx6NcGDEL5r7t4mtKq0tTAyU1VlQHB4XJPLOg
IdIKElKCgGPbxodi/GQmEwIOppSHbL6zUiK4kKIRlhO1Wl59JIlc2Qg3pmYOqhTMfIQJhthtlVlt
ob7xuwUCvkRuce/SI0MxmRzABXOSQamVuhw0r55toFmn9xcO8gZMs5lrHbPpVOB9ddtr/Qs442+D
rm9ObO2UsUUJEiSDZ0bkHpJmx8a3o+Zh8HpvBM0d82GJpACoGOgqB1lwYJ5ISEtkhbbyCowrTcE7
wJKX/i/nXICswAB1YB/W4C2275OryO4Jtnjb+zWrI7LbNbzoVP5O5frSq0SUlRHYHWNTYU7MWDHH
GgFcdoRYbu6N+iGGGpgcGqCiu7BXkTqV4PoZm1ObEwnyfg08szG3AOy3F4mCHrlQnm4fGIEb3vKo
5o42JtWIZJPZN37ePjXx1xHEYZmoy1I0nWUHV5cQhT2UNRQ8PzMrQ4uF6oKTwHVEUvf7vsjSdYTS
wFoAYvufw9B4NEyOgBWklZO3IKXIST/++HRFB9Ex332//xlrC23Qc2dAxyFy2E7L7tjw0BcSCidZ
lBMALUQ5k931Ww22OX48yW2DDHB7HZpFkDrqThJ4P26fBdHqOZszZw5pkxk1oiND/VU3YLBq5i9D
3R/bxHyVK+XcKC89yADSxjxooGTyZNa+3/6E3eO4mubm+clbFOSLAftX2R8t60PU7aBa66BE8HZ7
oN1uFXs10uZAJkoMtY9pWuLP4kX3ipA9tBH1cg8VN/vSBemhu5MqV3oRjLsY4H+80FbjLhu9ughF
o/ZVJgHMp0foNp5PbR6BK/+x92EbPXaCCDDIR/LrcIEoNTJRgWD43dfvavhNsDaWc5ZJYHVECl89
qSfQHs4QnnKZX0Y5ymp57IKHkkMDHloZGXQjRa/v/TLx6gM2nrLWCcQjCyBieRhHBmQVD+gVdYbf
XPKKyudv3cECYBsdDlEPZwGZGdmIJvtRll2UYks1EEF0P8PxWxuy8ZhAMqajvqR5ihjIJJ26cqa+
SNArq21HcRPJ8PuWfPDB/pIx5wQtCYCxUJGVuu/N0HpK/txy7hLzxbGQLEGLDzIoBxtN5DJALIlO
wKrZuJKD1shJLdwcAj6gtFF+8Y5kqFNM+K+OTYDhSSGzpA6nuhXUUIULvjGJXVENnCjLgTMMzxjB
5SFXbo0Kmdx9cxrmco15RNegkAsMTI3IfUAfVIpkDOq/xfDGgC3TMj2wuxfFTB5TNnxr0c6NDivW
v2mzCGyy/yD++3ygsfo/78dkjHo+2QvYFWlqW3fN6jLgX9NLszB+6E5TOKME0kAEwzU/pg7TEJcJ
Fjv370fiH6qYFZrIxpQgnJB5Dz0ZFsTE8Wfyw6juOqtwLQO07ejWLDiKXZLqJTX3Hbs6pIrk5zL3
baXHFUIbRzK4Y0svtjZT0AnE0FWvBdHz7euMvvr/XK2al6U627CXrLU9g0IbKn4Ev7fLi+emsrwZ
tLlpLWoVuG2k/yGcCaEqg8QVHB9oxDFoHXasQ1VVOpRt6gns1bLdt7ZiY6ZlWY+HCjmSK3GoV+W2
ly7YA+dHjiZuNedeojzUthK2VKS/fdvhAr3ynysrqw7ALBngtunQH2aTH6uEhaYhVO5dJnBrghuD
XMhpWs8FoLYlCCdAxof7mHhjrtw18k8bD4Wxtr3JkiNzeicQ+VIG60VvuEf5IHjDfFb4/vkllqM6
CiTLzM+a/cozTVpiNVrN7KuWfADi/TUmeTCzDknRArpkuZvlU0RU55zEogO1X5ez/gy9scFyTUmW
TDjGy6WfmG+lEYi/53Me6K+S6oIM0HfudASMKMvoxRWCVjpkd4VIt/29+PsztgTrPUiZJ9LhsDXk
e9lAYE01w9vneT/3/WemW1Z13W5t5Nsw0wXRYrQ+8EiFeazvYh8AsFN9rJ7gF/ijnIVtHJadhxe+
uG1J2X0mYpuh4G1bCuDCm9OdF1oGrCFd9hoODzlbB4niMJ1HPzFL5Dsz/k0fMiTH6IOkGx95V81h
ChFRVxqNGmhMvCGbtJxw+7vC7aQBgRIFbtKs9ckdG/M7lW3kgjg8I01HKMoUw72lN9RthtFTNQCY
S79JNRzq2R34e9q1H+Oc/pjUxNe00aNJ8SuWpZ88Ae3kYw6pLsNQGrefO3roSQzOA016n7rZrfkL
qYEp1s4zxZ0w9HCiZjAqasizweeVBf1P52zhqRFXJ6lX3Fk2/UGCR9M5NDl0F70qvjMB35kkJ2iZ
eUnGj9qkREUWSCkNCwLq6VLGL1J3no50UsD2ObhEBaUP1qFvz5JzD0rXM3SEH1rQ3Lko3r/mc3tU
a9vyygL+VUVTmJRkR5gpSEXNhwFcb7w+qDoU+zCVOH+uhruWoKGzUc4TevrRTaGBEpdaidtalQt1
QZfq71R+MrOntn0aht+6fM9MpBXu7X7wYvoyxcnvLG29lBM/Vr4npeUrRoqWLSn1aSUiDd1NdqwP
z8ZkOd1cQ44Uh8e8m55AYBeqvzgkJOi37AoP7crwfucqQCH74uju+AsCZImQO3TPPK+/YRNGTmk+
JbKNb3Cw8bGN5uyu9xxg4AX3dS8UWI+zsUy2nBCZS5UOaRPTG9mXir0nQBUB9nO2IAPTt+8Ve+wp
UnFVeba7ryOaJTo+9C7rDdsziVO4rCGBTq13LVe/zkPMTugQaNypl3/e/tZdA77+1k2kJ4+a5TQl
1mSBetJTHukuKDuOYra/PTu5GujzQ1aeYgDD2NB0WJSKfhvIj4mKqMU/c8ZbX+QojmJCYx5Kbtbm
HZha6C0CSNS5Otbo6zI5SLIC0mSigIDGvosl42iNqC9lT1MxhIZm3PPE9BODBepI0FEkX4th8FiG
LFdS+2jJ8vjwmyqTD0lEn1Q/kMxxGZxM0kM6g3A/k1Pc8T7s+XcHjf7QaECarNZewA1uBJkCnhv+
eHuz9s/vnwkuS7xaQmaMYOnSkXepCEiFm99znICHdQxuj7KXolgv48bMF4rRW7KFtw1lBA8SJOFS
BcaodhWA/Zr+5fZou5WP9XAbw9CN8gS9uGLpV+eX9GhH6Fd9mw/O99lD5jVwouqkog/POQjG3b+k
fxZzYwwgU6ebU4bkUrMo2nxhYXzUouI+dvXDIKSk+cTZ3TqbG5Og0MzKUzuuHgo6nhQD2sIUInkB
TMIhJmMwtVpgWOOdwmji2Y16avF2HVrmo02MekNdRLGDXs3JuqAP/KzpeetZtVYfLM5/DiX/nSV1
pDQK2NvtFynrLtyWzpQVJ7WNYWDI9wJtpFXXHhNCPWggeVqpIgzuFjgeo6E52fezAv1JIJMJNKcN
2R1R7/Y6Et87Up64t5d+7/3haCqgDJYu4wG5ea2hLUClUm3E91MhXyQlvUyMAjX8xMerCgzI2BUH
IteCIGpZ4FsbsLFzjM/5XHKNXrliuvVYoQ8S7Y7tR1oQF4E06TvBNdo/2Kqjm7ZlmqZib7JvIPyE
vK1p0CuU2F29KYNJtp4HAh5H3gc1RWeTrPgp+xbT/qjIhYcW3eeZAqc80iMZpTCRrSdTqQRQ5V3m
E4Trf3/W5vVnAaKKHqfJudadFWQOyBZ/jNkUKvOvZAbhiIJOzHNiyYjggVjHyx8aAWDZea+NRwmv
irgEKWFzUko1TEzZS/OwNpc+6ARS5ihbTiD8TuZH1T439pd5eEeIAmAtUhVz8wyUAbJkrcNAUYQa
rZ3JB4v+IuU3p1QEL9zFZvxjs1dz3HgCHbBoNUtgKLXu1GQQnGNBLn1FU7V/+yTve8/VQBuLTLq8
p0Y2UshZEDQNTF6Fu2U9pvx7Pyy4LMeT+A8ZQqu3x11+9tb8Niaas470Sc7pdbCga9MEk50Irovw
9G7MsinPfUPRloDXVfFCDkNknMm3/G7h4+OBAdQ0xFWmN+tBxCC7m2Ndn8+NXS64ITtWojvXM3X/
UqUoI5hmyCwg1YhGZU+F0rjiicgjRUu6MdA0YW2mgi/rKpHvDEvKHVWwpKIRNhaotPBOHBSsqCNd
bQ4aD5VGt4/FLunfau221YVRjwvQNikUij125RqWfQFXtldl6PnKncjMaZDCHzBy6mUnTOryNM21
a6MjXCtyX9Jzga1ZjuGNY+psLGDCmGkbGmxuq5eBUw5nawRmCBCK29MWDbOxaFmVGnIL7M3VZD8r
+blBtyzadARB/a7T+nPTt5yNkwndL6jVJg+OdVDSr7UFtk9dQ67OrsE4Zj0w8BuKmUn2MlnrDV3O
1Crik9p2hCHPkodphjxzNYRmpX0ZuBMU8jfNzu+cOH+jOegqY0FiZ5c/YD3yxsS07YQIACSSV5od
WfzVQofEXPTn2iybAJR3iBtUv2GZO2j1XepA7s0awiK+2FPYddlZJu0hg3R4PZyRiPNn9lzoBiQp
oCYzaC7sV1RCUCUlhWCXREdhY7VUo0hbgL2Sh6S/WPyXbb32hpBAS3CRnY2FGjLDcsYO3mVp9pnB
GSHrboxOgqUck52ryPoqglyJRtwYp85SktQGWTAkJUOq1a7FbUFMtkvhtN7vjXVStJhmdo0hRpRY
6NI15SsJ4OULBGiBlhORHOxu0v7PiP/opaQEDCamg2urf+M+v5Sn+pUgP/6M/r3jAHZKE+37wKwc
s4D4oh7eXbTBevCNafo/pF3Xkty4svwiRhD0fKVtM23GmxeGRivRkyBB//U3qXNjp4VtNU6cfdyY
DaEBAolCVWVm3RMNLpqAJgnKdkrrTdIum+vN0uSbQlNQ7kgdc8x30/BdkW28fgZvMiHvpImYlrc3
7D+YlrkSM4sy9PV3WunNk7mrlA8TmH0bIa/un6+Im++tsJnOIqtu43PdIy+LuBOESLUTbKGrEfbX
IHyzw8jmDDSxpoTzNwxBpcSPqsxTV4Jgv5LcH7tJZPwmmBbf7rC0WkmnbkaMosR3lr2Jknx7e+Gu
w+DFpLhIsk31Rqk0NTqulUftG3PVAJKPtuVEEAKK9+NHEUgoPaK8lDuyQ77loHQSh921R2UjbUU4
cLX18vLptK7IxX2gmCgnJlBbg+w0usfva7dz8q0WNI+xJ+Q6X73xLqbO3QCWFbM2zeQ1AlSD7kTf
GXPAqvPi5wHmOsRV8FLOKjRcz6/Fs2imK1D/I3S4GJwDcnUc5blvtOg4kb/y+mehmjD5QZoQ/lm3
v7BwSTk0L0u9bKu+BgyZCGvLJ02GkUi07WYKvyAkewtcU4/w+3SYkLt+9fBfTJKD9biT5Tw11ja2
N+Z3MFKKd/RzeUDqN0z2eCd6bKMIQrJ1NrfWlYP52s5lQ017wPyY+c34aYBKnGvPmWJBoVkTRLyi
teVrI3mZK0pEEI+uhQv0dg8b9WA4SlAHRe0yQcgiQAO+SqLG6DhhpjXcW0gBUvMw5c3D7b0iWDze
YbYBisqL2pYnleEObmroEr2O+bu8ViyISLnZEo3GQQ80R5MoLmvp1E8oaVlYRKZu4zmewECbkMZJ
4AxXwuXLN02tDFRWpJs0zpFLWgsto73LVQg+LT/1WkLVvgWntUHvwPcYFUOwydypfkgG21PwP+nZ
D2ZBNlBC7gVaJBXVXDq9lck5Q4ocZVQXyj1uVTxChc8BE86dS0iYarKnD5nb55ovqT9iK3PjFprS
5QPJMwdGJ04GvRGYsJ3rJdpWmnJMBrJTYbvWzLFjxRYI/G+ZXcDnYfAiGBJH0hjUI0yDIVPVjD+Y
cj8rZ9ad1Sb2pgosY/mDpLlT14k3Tt+X9MCUZ6sqv0nJsi+X/jia8WecYWOtNH77GQZ8QWGPL6SK
jlCJ8yIj8spR5Cch2nIcHPdTkox5j9shATPDkB56WyR4/KsJ9MaB5Z15pbZOikhGKjkiUqhLy6kv
ZxDo4bA2GNMPSoe7JtLDSCEvlj4yR6vzAKq0G7ZUh1idHqtG25QRHJfB5EiUfUe7R4pOLMV8zIaH
ooLMa/eCBioU/H+Y2T7Fd5vUYKJPc9vu6mXwjCaoq9EpZWBvrjsNihCmlQdR23sZWOcdKNBrTico
9MiT8/ip6+1DOebbSRdZ+AjAkjcQzuBanUYdAlTSv3UFNqbxrinfbh9w0ffk7gLk69hiQ5Pn3I/j
ESLSd7R4uT3C1c6aixvc4DBfz2KdSCm2TBdA6t6zA2tXbOmTDL9sK9RccCyhYLJer9KOwTTQi96W
Qx6ISK3Xw/2vq4e3E46Tpo6GiVpAZig+PGegQq9USvmudbNd5QqDiRWsbmxj3ks4mnpb6/NouJ8N
KbRtw1+YtYU++HlqjCCSWlfrk0CqrZ1eLj7JZ0eehydkoLzbyy/YRLxTsBL1Ner1eHNMRN8UOWzt
0iqQi1iQkfiVDbg1XT4l0fY6XPvk6Egn4GOcgXGPTOqUHYacPmZ4zrkwv1KdxOxah9bSo60Yr0lf
e2bc3sGM53Oy9R0dqo3RpYUzyDWkCcCyiuIfNarbQ/1XoxnyG6FQmKkdnUDib5rn/VBlj/o4bGYJ
StKLXd3ryc8MWmGVRTwwz/0RRYYyQiutpX0u7HUNrlCDN4oDLJl9Og+BZva+xJQ7VTZ8MDCjMnXm
MIdM4NtUH5boZ5m/JpaMCCm+V2YD1oBpEJWqz/QSgv5oXW+yOwsoH6nlg2ygMQXCAg1Tw7Yke1K8
LyzZV8XsN5oG8THZKZFFyDXT75dyX+XkNCXFQ1fTPf5px0AvcWlPrZdJ+gzqGRqo6lbdD83iwN2p
JLJja6mbypOv2MgINkwUuazx5a0PyCH7hE5qVYpRoyhk6k/GHdWgsdnOgTLsO/29Z6jdolSb5bmX
I/M7ZIqr9J0bTfhvVOPl8e32vv3Vgn/r93DBuNaUmmRTwMaU994Exflerpy2S7dLsiPtFm40Tj+w
QBkhkt2pvjlCh4Y20O6EV28i76o0O1voKewipOD1OGSDDBnQUwa9+nGyPtr4bo4gUz79NBcT0e8S
jrBgsqvvcwIPvyxyKtq5UMl1LDPxZPIwK62fDjrYrbMnd89ybWBx0J4tp9C16IOSHbPmr0LpYJOr
Ck7w1X7jCwA11y938QQqlSLBsQFGWyN8KTsW1OriLMvcO+Zsg6Do1WyD3sWNElt/yQMce5fP29/i
emr8CztN7pbQDFTZBrmxQZewwvIFyqE++Vy0re1Gj6b/HzloOvrNEIgaYUUBNe8LbfcwEY5KvP+i
g/Q938S78Vw4xF0+xH1N11MkF9PkngpGWVQJKbryJN/HD9FOf4VuzuiopdN4g694kB+SPPX99toK
Yl6LKw2WjOINXyDCpmBJT9M5g46WOh5Q4nRyRDe3BxNtJb5C1y9LpKeyPdzDWNGLK48G0yaFdFuj
udY+FnaKXe3juti6FncrKLZZW7SMIWFQoFW2RXVXCnRI2QxxOCKYGtp+19T0RS4hkRRBnkap1bBb
UK+k9C8yNE3Q18wdIrQWlXujDRNbEJwIF4R7coA5UrbUWH/gbgkUvwimvbYtoDERZL5xFJV6BBhr
cRhrDoyOxTpaWZBAL1hgKx9tqjpllAm+tCLIZVgcfErKjGT2gIeomkQvIKrs0nrx1OGsE1QpD2g/
2OQV2XftjCg+hVhyjj600KzuQPd26uHIqncVzImcgY9FcWX2FE3ZYZKAts9wKz/kyWcnoau4fbGj
RAR4gryaxQGeNBimkZStfbKq2JHGp9TcV3WDOyZ1C6txKTtkaEKn8nTH0r1mVj8zUocWWuyaBdRq
9AR2xxb9r7fPjuhHcRgYG2ketyWi8VRXt1n8TCviyCWawOOHWBrddhIpZ66b4cYFaHFxs1Kbcj7E
iXbKixxKTIObpIp7e06iITjAq5dZph3Evk+S+V21VZ+MTXh7BEH4ydfn4o7qsbWw8rSgMYzVKII3
qhtXrX97mOs11C/o5gtvVV62hZUvNqL7VbalOeS5z3ovPcATz80c+oGU3Q+9Ft5P17v8LgbmEM5O
EpUpI5ZwBk8kCuVv43MM0T4nUXwDgntbpH48JrmrUk3rQml8v5r1HkXCaNdag4muoLfEUAxD1/hO
MNugOWIkPJq7YAa0G27xmCLPwdx2n73KJ3UHuTJUsKkrnfV38t5Wgp30Sw+C262//QAO2uLSluI4
zuxTPxdPRoumzBgBFOooI7Qh+ygczDtwHf2u/GjSH1JyVPL5XVafZrg5KN10gBHEZpzviXEvLVg/
Ix/8fCTQqL0b0uVRsn/c3i9XNv5vv5ZDx7Ra2GhZxnAfJznsBOGAqy6iLXmlkvnbGByK9VYrT6CF
laecHm1jV6C7xGStr6iDrykIGeMZqdYdg7jc7bldAarfxuWACt0ERRybOHJDmm4J/CMmk/hJ1jxF
autSpG2qNvZuD7ku162Pz0FVmg6sNtEJfOrKCcKLxZa19c6SiABMrt3Wv02Nwyu11pqi16Hb0Vlo
CybTa0MVUNsj28+hUpdZL2p7lKRwUPswyg0I+BjCZ/16nm9MlY/X4qQrzbaha4JXUl0oEIWGx97K
LdounxMxD+xKFuFyxnzApiZQiUdjzToc3Zbwi4IKS1m7vQbN6rukdwi8GUDxcaRQ/ZHtpDOKTxba
RTrd099FTM4r0ctvv4WDuhrKSFpvQb9d6tRdVJtupYGxXCgOgy3Y7Q217tFbq8yFZVWuV3Y14HzK
0jFG3d3OiVfG39CPsDHbQrB7rzWR/DYxDrvqeBihs6GvUfEqlwdpBuOQPFqq5Hd7FUbgykZRy7BA
k6RgQ4tWlIOhNgM1qIrwdXt9b9PNpNnh0DxkcSqAhGs5uN9myGGRGZM2Iz21T23+kJLnEuLmJigN
EVy9UtyUiv0u628TnVwD7/xOVxzTvk/xAu6bswkNoGQ62yDkkyj1MrR8EfNhMocNmLaml9elgEMu
WhQOv1Q7YnZu5fZpZqvN3CssvoMc7Ds7pqIPL4BoPsSqbdWW2wS4BbxyJzxfLfqtwpoo8uSYWuNn
0cvcbjQ2CL7HuqFubW8Ox7LCnNQq14Z7JkcfA5oQ61b6vH2CRFjJR14ZacaKDBhjjYjkxsG7MvLi
7eCjNIAsbOaIOImCSfEh2GzAcV5uM7xk9cQ1bfQ9LbZg3dbzcGPdeOa1BrFg1rUFgoz6J5qqCvpj
0QTlwmsNjpdHhW970ondZk2OSGo1v0o36qbbdL4WFDsRpVaAcTaHOrDDjc2apCWoczZCxNbR+gFm
NA0Em0aHWD//5X5Y1/YiiwQLWEgVayM0r1TX2KEvLojDYZe9IKHopcK4WPSlOMBZxbRZCSLSqYeV
j6wPQWW9Qx5K8LGuRd+/fSwOKxKroOAqVTAu2Go760XfJCBlOQNx8zA9tL7lxK62l4PI6UL7bCLL
D71TUewt2vdc8GNK9cCMBfs+Uu+7uPJBxQxufzsBItocXOCRvpAuw5asSdj1BiR6zXDEPNNy2fyb
kXSeVpyneJ5ZNEdjIcptMzxNR3LsYIPdicoS18oxF18OarS/b0c0siRlVMOyK3qeXZTKw/hHniHF
hlgGHt9+Fdr99vbcbm9JnScB19miSSW6M0/g1nuF3W3myfbQ9Cv4WKJhuNClJSwe9bQoT6181iKQ
2sdnGif/Kj7SZQ471HLUbbQCIVPZNalLIPLe5pBvb2dXhQGG08yy4FIWzWr9+wV64J7sK0WRipOt
0TCmegAZ+wCG9oJnpODW0nmFb1C3ozLJZVjFTabDkqcmqY9UzwentaTjxB4qkm1NawoGE4nBTn1t
he7Gt2FZlzlIKRqmz1KLmIxiq1Ty6DKkLWe18xsDJNPJur+9K4Uz5uBDQWW3tHschP8EnzCTe05B
SYNIcxDFjqjLSJAoQGf57x8yGQbISNE6Pnfef2JdtBhIPg3axpf8wR3h4gExvRzOpAEiQTfxpffI
vz3ldUZ/vsXBW/v9J0AsLGnjAeH2WoFR6k/SEHjNfpLoUSaDp46iwERwS+i/agwXm1dPrRJsZixx
skWfzFZP/OS98vT9tInvyrtsQw87CV6SaAVQoFNU7NL/RSXsEu1+bYKLX5A1WraYGn5BrMCfWoGX
nU7cQdIEKytC1V9/vxinSxTaaDk2rqqOn6nSZ4GmqqvNa+LBHyCwqu7nosYGGBvqcSwscIIVyVHq
xq1nUfwpQIxfxZaLnxLZdE50aFScZPCfmR+DUJF59cppAH8YNk5gGbvElzdE1EAiGnj9++XAhjIu
cY0kgdXqvjay0Bj2RCIipLp9KcPd6/dh0B9HdElGfD1Dz2/tidanF0M7Wh7zaOqCdZn7ce5KT0t2
FhXFrh8g1bIVRZNVixeDG/IOBuxZrZ6UCfn7WdI/SDP7tE9BusJDuTdB6szT/+le+xpU+X2+WqWR
ee5m6MPZR7tSvVH/kRqibvY/RN9fo3C3ZyzLxpiVCKYyffEqswRhWEEFjiB3/K7ML1pzaKzexbqI
Puf1KO5rYO5GhaW1POgkKkCOXCUhmdscymcTiCiFBTDQPouQWDQgt01bO1kSLdbAAgUTnLafcim4
Wa5v0K8ZcRs0TdM5g2pOcZrnUz5tNVQP+uJjSEWv6Ovn7Wsc7sKUJRV9NWxN/rUHS2VeU7zTvBAE
PH9Atq9RuGuyHZMpavVcAmkWKsioWYZ5aDwuOGjNKdonYo3QNQD95y31NSB3UTaqko+FZGL5Rn1P
KmtbWiOaO6hryNkRTeWuWeRuHO+RlHSlpNrcviOvRyF/j84zRhMwiXp9xnbUkTZusEPaQvNp0/nQ
TNpbqujV+4f0/dd4XDhORyZ1Js7zr+Ud0bvKXCvexKMPw2foojZ4ke5Ut/CN1+wjC+cwQrrEiU9F
2KMjErJPguMo/D0c2izJvGgJ1OtOKj0sfRVK/bHRZdRRGA2a7CTLjZ/TzG2qzmfoQJ9kyP8m55Jl
Tqt8lNVGyhFCWWcpTV1W7Ep9o8cPRfkRFwe0TYr2pgCPdQ60LDZYWj5Q5Mnuet/4iQ8V4CnzsLza
6I0Am76EIguk9H30dZ5vbxPB2dM51Fq5Uk254L2GJaLoJ22VcJlEWZdfovc3joLOQVVjxYrRynYB
s/PRJx6EKrcNWgfi+xx9e1JYBvFjFxjoHxBhpOgUcBBGUonG9foc7WP5SNXBG2OU9Wr7WOWFa+SZ
4NCJbh9e28cswKZKIr04jfCJjd7zeXHzoXCoXaIjC9pf2kO35H5XmKIdJJooh24zimd5nBarbGa7
RVp/2ur7Ksgeu03jldvZw+DjqXwswkWUaRcBq87hnGy3kUkkII08xj6tVVcaZ3eEuRZsyKCyhIy0
JXvoz3CZZLi5kr5qKHwrmujltw5zY4/xjfNjVfSaPKpQS7EeJzuFUedjO5zsljp9Lzud/TjLknf7
8Ig+N98/35k5NFhN3CnZFg6q8LpYbd/6rbwRGfIIjinfRt+XcCVKKACC9ubJzBQ/zee3ioiGEaGm
wQER6l5ak/Y4qDX7VNPYTadvAELosichPIE8liOPaTwUZu0qZYWWBd2hepjQe5bVUIozglljMdT5
bPQX0q0VoaE6PQ7oV4UzNUm9Jgmpkj8IPoIgDjI4CJv7Nk0YxLNO3WzAD/k8G0+WnRyodTDnyI/I
zyhO/L63nAzU+bTyIFyLwFrYcyL6RBzGGVZhQW4RRx/yfp7sr0qPVuaU0CNmdxX6vgo3fRSVf0Rj
cvCWR6yUtAmfq+jgcMOOlp3CglxEhftD8efvu93gAjRiRmNkVngurD4yq9prFqTPDUwNnM4Ia9Qv
e09GU6OboBEygAu4l4KIoxwloS+VIoA5vhUcXG3aQCYS0X0h+XN6b8HluhvlIBmhpy83rllObgaZ
qqjXnFz50Lvel2HvCStnIJPiaQoUUyATXaDH0lZOM0EpIzI+oR917tSD3n1LKPgAUuqlhWh/CIJp
vnuc9qpEih7B9GJ2zgx7eS17TpWHpRed4T8UI//+WnzfuJTLKw+shbXIYfBQ8/XRhLg2qw/uqkJQ
3U+HcVMKiETXmKnIT3wNyoV/RaOXoNMM6qmMR3TZlgkEYjIYMkKBeAIVm9Ye1UzmoFyxlp4ZPcT5
PIfNsq/ItzGTtr1RNKBLfMR14ls5fRdgxBrt/eNyUDUwZglkRWzez2yZWiVNLAB1Q8dQGmNsZOQu
CvpSmEeptA8NNkQMMls133fG2zRa4e0fcDXAuxifO6isITa1LFKcqNw6YwoDpixyzS466R3Y9ynU
S+0kuD3kVVi8GJI7tHo3QhTLVnAtF8epTxxrFj15r6LPxQhczBHndi71rR6fG/W9MR51JOO0QpA2
Fs2CCy4IqzRLydUCpOPebdGkDwKg4NtcDRy+psG/lKgsGUZpYxom202pHeTdd2V4J03hysVPedY3
kEYRlJ1EQ3KnBVbMUx1H+DZW1G97yN/WSuZldRla6uOg3pvFmXSy4EV0PVi5mOd6Ri7SWm1bz8tQ
4p7M2q2VNLsMbZkDEv8j3p6dlsJVqfXizNgtIr0qwebnXzf1bGQQ9ikg4THCbTo5TZDIKdXXpe68
uvoAV/z2xr8mukj0i4lyAQG4GxlLJewZ65DcEcSjiTO7s9+ep23hISPEDhKc2KJHdme8dZVv7zpX
/i/8nK8Hxhe/g4sIVIXqVkORAPiPYUfigj8ugX5cObNHd/npf2Bz/jZvDmT0LofTZ45dNYOEmEEJ
EcRDwdIKjiP/vkGSi04sAo5WJd0sw5HCU9gZe+SjB4jw2vVDZx875WO2UByDa6Xe1y6sLANrNLxK
3tVggGepk07TXZvOjkRQpsP7urYkV9a/ZaUs2gmin8shVDpatV4yMAC72kiDsVMhbmm2eBt0VVgv
JmicIIVL/aNMteRQW1XvSXP+3g7Nj9qGPnkx423aJUEzlWiaGmnq1F17n1popbKK2Inl6k5bFS51
qxtdhYqokgJ85R9W4Ezk3bgutgbzxG44FgnkDE2R9K8Ai/h3k23pcxqjjwflKjMcitLtx3eoTLhs
IGiH/mnG7wqi/tv7SIAI/LupJ5UJHeMBsXJvQwc8QeRoBVNqOB3Er2Jo0ct9vLk95LUG38vTwT+h
rEmrWV8Z8Tl6LvBaq3c5Qsc9OGYknANzh3Z2+G4Wz7IouSP4ivzzZOnwFIJdN1RwJvBw9Xs4BzmR
LSJmiFaUxxo45vZ5jktMI+8sHvxGj12zzZ05m71a+jYS//ZyimbFYQ00I62RZVhNjS6+lfSupnRu
AXu328OINicXxDCFQN49WYoTAfe+br/JEOKrBs2Nped2frMhF8sakU/Q9QD6C7f5R0adRKZtlnNx
mvTvzfLUx5qbgF9RzedMa/Z1+qZHNJj7wp8VeKMT5qMy5wyZHRYDFbAi1/ndiFv5V0NZMzVeMnzW
CsJ3UqW7A3JW8STvhvlZ0QSB0DWq1OUR4V8OPSVNVy1ycaqm9q7KzaCUd3NCd1U1eBUrINH7mUxQ
Bbaf+0HU0SZadZ5nCpeyamYJdtQE7Yx83xxM3zhFm8GPnNaVtqaHC+31X+0uk4uIsr7NbGndxNk2
3ZCNsS23a0FR1Pb6h6mZhmoQVTfhPvh75CVFeZFRc0JpqHZGmLA1IOWjjlm8kIdVnw3KMnsmOyLB
nvUI/nPvfI3KhUHJIifNrCHs0rJi0w+HWUE0azu6SLLsD9vmayAOe9KhgBWa3mF67aGJY0frFCeq
x1Ct4r1kWY4EUJemyCFKSAz6v+H61+gcEiHzVPZZgsVlfhSae3Kn+eWueoy8wVlxfQBdczs9i7bO
9UyZ+jUsh0xtGSWJ0WNYddi39sYwzZ2V2F6VfBjJex8/yaQGheMtpveSBItfG22TtHXYYIcg6Dll
C/dhzV/gcAACPZr1upNJxtZZxm+RWu3qvBFEbtcYmDjbX793vUAuon/TTFlOJ1y52ZbgufkO19jY
BUE6i4LV9mwOZk9fNeEdlPzFbejXcfxr9PXvF6MbRtNoPQWkamG3rZAmJSGDYLIoAv7DG+fvcX7R
CS/GKWf4yM0T7ouCvETKIZktX2+3EkEaXr4fk7/6MtrTwXi5jSPXL8OvUbnnnAbm9sjWk0bNbMNA
y8hKulXhZXl7GBGO/GpTuZidheQXmbMeW1138hdtp/lkU7rKVvIhzIzsjqE4ZSC0Dr/a4/y1c349
ty5GjeZ51BINx9uK001EXwwonidN76jRd7vKXGsmu9Zk91rV3Avmez1r87WuHIIRs061scN8184m
pPT7sERjU31n7oy9vBc1RYi+IgdjltpkY4KK7QnRGWRXxtAeVb9oVMEtKxqGw6sEgtt2X2CY2VK3
UtUdZLBsWGOIFu96RPi1eBxAdVRNKclLCZJ7Pd5aNoT3zKDwMstZdaKtN8XrDjtzJ3v/hVSG4Orh
7WNnOc2lplgvvLfVcbgI9E0WSDEk/1YnN9XP7rvcqVxRte8aW/gS5H5xWi+2KpHVuYfBxQoz6eTB
fyDf5a7pEkh+hRNa02QPfKltckQcdbDfs50oHy9CWd5mliiSYg8RPm7+kj1lqtOd0nvDi+D8g/4T
+J13SIHCdl7VvMQXcYOvP3b//uAqj0I2y5Wkx2lJLXWDQoSrDfnjvzuRvJusqSyD0hHMDy5GTp2+
VgqMb9p9Pm9yqdgl0VGCsbPd+cXwYUuVaEuvM7gR0fCuspQs/x/RrHjQH9XNsBkDtl0OkrBwrK7H
49ZYHPbYJZtIgZQ23Czt+2FBew2oYEjc+ZVk7JQOXqgWCaXcPKDTIpAKsMm0xVNo9xhreZjIZdCp
5x5EKquGbEdK7pKidjJIsUGScqvCaU0yvudjIJdoZIN0boabOJpgETKpYao+zwWkzazv8AZWWnhh
RbAIj427299ScCXzFrZ9hKOS1uunbFuvMl6mpg/ZmLmpnYeReaBR46ZJJrjCRINy4DdqWR5bFvYo
/IburKXw+iXI9I8+mf28NfZd9KOAUfa/mygHhEsL0S5WIfJZyDktD2kEQ70RmuYPRS0BGpD0jETW
66KQWOWiLSVK9BlKH5hnrh7L+buhPdkGGsPonpXfxoY6nVl5VWVv1EbkACnAXt7ltsng9dAX66UJ
jIVwzM7WDj05Q3FN8DYVgd0/nGv1Ija7GDeMFrKX4a57Qm0VoSRajBzdhQQMMqut2x5EICvAOb55
sdPqRe1TXC5l8x3KXmEXSYJdKriiNe5dOMP8qaIlllAZVIelcyihc8vsRRl5wWH4ZYBwcVuls1wP
yvrclgArSvNZoxdz0fXv5VBuBjy5cwlCRHYliD+uN+OYuobmJ8208Sb9PRZnRmYzW8KrV5dq11ag
i2uRCnr06ONVs2c5feiH6liXLYx8ym1ZsVNXfMKx0mmlCGKP1FGaXQt5ft16uX1Or676xe/iVj1F
wYrlaSOdiiJy02qC5xhxavvp9ihXj8fFKNxbvDIgwxfHGGWAtVUlM8eKIENafVtgVXJ7pOtd4xdD
cVeIZBtZT2iFoYL02L8wHzaPJzVI3GWDErq3lgKaOzQzWyfiZ7to/98YUF27xS5+wrrmF1sszpKh
GSUmneoZuQ1kqQmF7SR29Zi+EshUyfNWRiG0j3fq8o2qtmAJrr9YLsbn8H5OkLPKUozP/OaFPuXI
ssT+qhfDnoaX2IUXI/oibi+7cH9zeK8tqwRrgmVvvfmnulUduoWagTc+9AfpYW04a+7QXz1AkDFs
BMkI0ebiYD+RiKpFeN+fluQBnchOrU1eLz0RNH3enuQ1kV3Yin0dYu5B3URlZFhGj8fKoT4ypCGD
NCxrB49rpCCcB8Taxb6HhlqIxgzHHeZwOFBoSEh75V7PnPpV8HOuvhG/fg6fOZRY1vY9w5pr4fgi
Pa4KGuyQIjsbggKNgpc9O+WdErQrNWQ5QO/bu/0DBNjBJw9JjAIPIxhfVX4UaWg3+85+uz3E9QLC
xRw5fDIk1PKojo+72p+EY6i4iUv2kfd9wtN7eMk2qw6g0Eh23a3/iEMvRuXxqpl7te9xyY7uEnSB
+Zb/jEIaLHuI6UvMaX22re7tH7mQgHn1mr0YmEMvtZOSHubDgA6jdgh7mA1R/HA1nL8YgQMnfbKQ
M1lH0EJwtILVuLw6KpAY+S+UmddlurWMHBAtnVoOrdVJeBzpLoMOGSShtAaMdFx9BvPk6oXZ3426
cij46zUy/jG0Bm9voKvX/cV0OVwydNingYaOHhTUZSC/2loQ7dPPhVw6xfKDFoMXg8d0e8zracqL
QTlEarXOKosSg3bfa9+6r55M5Ih89gyAyH2ILxw6H8rJx9mb3O5lvtNdEPTDAkoQohMq2k4cYPVy
Y9FZwj4mSuKwibpLrQgWWIT8vLRGYVBQhkuMoYSQYb23QtWDMlWAGydEgAVmVvmku8hFC1+LAvjh
RTZQwYynrEdQES8b09opclCKGrXXD3VjA/NCaJlUJ1BbmqWTaSzBLMlbxqCcjl2ERltpKeGZJ3gf
isIXi0MezdILGWHDmkAib62H2kUXTJ61az5gg/sZnS2vD8zZqY7pexdm4fRfvMIFR4aXO2MapZBK
aaWTnTyvWox1JTlxuTM0Fi5560QwxOtJt7l9Zq4nkb/ODK98ptmjQeHMLIHtt0LttMlxda24JHrJ
CMIFXqasN0mRqgtWeAFHo5w+04G6PXoSZb0W4IAoEPulnH0RCCZLaqpRjjmt8k4zulNVCJGiJbDZ
5hT1tZVawHaNoCvwVzro1qbl0KcyYLo7gxmCCLh6QjdKzZxm18CQHa6zZL+2JBbHxpsD5q0iAmVQ
HXTPCOcNOPCOGSqBEWj7BiJOQlmc66TZi2/MwRGDQTeFqO3auU0UZzxYEMEZ/GJxMidHSCrKTAoA
gtfSGFgXDUaJ66dNPgm8HSZr39siaaHr2wmqU6alENPks5+NTaXK7AkumOGzWYIaGussfpHil9vn
4zqS/z0Mn+OcpkWrbRvDmGA11JCZjPK32yP8Ybd+DcE9UUu7mpd4whPVJGDSjXfQ+nUTNbkb08dS
O1NYI5Fkfon1Q92c8rxHd0AaICfgsVgAgtcTOebXL+GCvm7saN+D43pCYtXJ9dfW/GuStWKb5BCI
mCEtSeOA1DsG/WtKFFGEdB30v0bnIJiMSdpWBnpHQJy8SyBU6C6qAQnazyU6mlKGBlbozPaLszrE
wTbAkWq4fCUHiN+8pxrUaBmS/Jl2rtNOcLJFP4wLDjW5NNWmwA+b4AuOZZgY6k8RbIsbfITuKYuy
+9tb4moYbNnE1E1NVaxf6doL/CIZJUaiabjaIbauNstGKeC+LkeeJrehlgpJLVcfNBfjccilKEqB
JjElPreQCZ6N+MGCVAGzE6dT7q3uZdRh8yOxHUvap9sTvXqILwbmgMkkVR8PUI46aeSp6SElzB7J
UofmIjhjggXlk3fdOFoRizBO00HvZACjfYABeDUEPXn9P9Kua0luXFl+ESNI0IB4pe3uMT1WI+mF
MdJI9N7z629y7jk7FMRt6OzG7psiphpEIVEok9lJD5cXtV+Y+VgVn7Mrkl5LagZrA5SjnUW1tVN8
mG+Lc3gvgezb6iykezR7vE6/L4bVfI0d3bn8E3YRePMLuIOsjWEzLDIcSAYtk4q29JW8I6YipSt9
91GzscMd2bIhcoT9Q3ZN/VlAd7owf/Qzsdly1033RCpvYxMvj+Skq89Q9cWtDAItKICl5lNRKLcg
2fFL1jpB/tCUZ4XeaJLuVAnxajBCVmDAjIYfTfK1DB4URf40L53VqqiIMvAPKgPUZq8bRNej9ppl
Xi+tVQPTpmVkQ1Dbof3gRMZ4R2TzR2RUYPGb9CtzWO7UqVrsQi2PxvIllxXv8ncX+RmHFLOMl7nW
4Lt3YGOUwi/Vgrn9oTgtS+iWEhOMM+7fHJvPz70pNWgSY0YE5zbr7dk2Cn9N/XQHCEWjyT57ZT+J
g/dlZIlCuV1A3Nhdj/UGn8ZaHpZEXpG6JFdaWR7j9l6JG8fEflCT2aUyC147IofmnpNTli+zth5g
Keh99FK7SR96JVQeLu/fuj+/hXC4XxWF4j/C0+xMhS7XZBrDOxns6er4KWtEVDS7C9lY4E+mlKLE
jx9/ly+QQFke2uirlHy/vIrdh8TGBncqjZHqwagFiFmWO9a1jqop7qhacqfaBLzvI3hiNMHkgmhZ
nOOb+diwUMWyFvpTRu1AVb5KsSZAtd3TtVkX5+5KsLRDVklrP/aAc19B7ly3wSdv1aZ5rU6D4DDv
t7Rv7HFunkeJWUzGaq/qb7TqGj3b3wPJfC3K79MwHmifWwneaQxjWWYhf1vmGqT5lUiAavewbX4F
5/rQUtSgvIfd1KLgtSTQ4YBKooTLEnW3kxn3loyJ83/nQFw8EECtRsvCKLwLjdwGBc6hJscG5V0p
YlD+geBE1t6p7OGy0f1rc7NQLhiYtTifJ6gP37GotbUwdzrMfFpIFXlxbaDF4TVAT9k8Qd4IikWq
PPlNKd/QClxmIfHaZsicVG8tXWOHMr+uIY0SQ6L98m8UnKz3x/QG+PS2CGkB7t7zUIGimKVW1prP
cXzXKeqxaT8lAUPTGz1cNrp3tiCEreqmztAC/J712hglvZqMQQC99TiZXKNZxX3OYTO7l63sevvW
DOftS1rIMiGQxvwvrWfxOB0kGxfusTjFkSXiNRIti/PrPqIBqEvS8E5JZEgsxhjTKZyAdALQ2Nuy
7bI4X+5TVYrmGWY6DKgy/RWKfVYdXvUF5oGgYTEvo90PomyvaG2cK1ehWpasqTXw+eWnITDccFiO
elkIEIrsxV+bxfGv0wjiT/lCYGc80XN5a7wqHjvT79FbhhfKXXhiKD5N0FE3D9HhPRZwRCl7wUr5
Ppy0UzQ29ZV2Bjs1jbUrdYydrAsECxVZ4W7NYdbHuQVX01lRfxp5+qMYwpe2yASusps/3n5O7uKU
KynCTG2hneucPLTqfGBhe5jKonXTYXkMlR7wPhwR0/5E6Po6Sz/7ATO1oPMYVgJ9jGE5VUWvJ1Ie
pTbwpgCifRKoWFGDRkNf4QVJe9YTCIkuohr+3s24/eHc9TtVnZnpJnbBlCqrzm4UhJ/Nwm5JUqCd
pxLsxvrX+Chpa23drQ0g6f00yUPZ4DMF8nEZY5fOrwIwEpxalQOjViqNUS+xIM3P7lBPRljrKF54
qLzSlmzyWMdocZtczLJVmL4WUaCJsJB/gGcFASVnASxsXXQ2U6/0V5K5BexGGnKjYv5P0XI5kFIW
bc7CGF80zYwfipF6K/vaXB964o4L2Gyat0gXTGWKNpGDqLkbzTgIcav08tega121nf+dm/CP7rGs
GZqTcWjjRImsWtVvQ7NyLzuKABj4p3Zcp8a8pKuesy47YP92Ru2njM70y1ZWb7vg8HyLjC7RKW0q
qGw3QeuhrgVStqu4BqOiNggCjD1RHWVztvg2mWUcjbSM4fjIHTQWNBJAdGvHLvJvpTV/Nj+j8Iry
w+XlCdBD49DD6MpyCidslDEsN3H5go27zQAkeC5LovtC4Hb8bHo8T2UGsmXtPIfjKQX7PKkxlXZ5
PSIbHHjEZWvOTMU3VCjU0qBGWKe5wMTu2O12n7joJYgkc1bXb9Y5EKdGXyO0tKCEqehuNz9C31Cy
vNYG+zyzIyTPMojDOloCHvCrUe/WdozIFe2i6ChwGNJHZVCBmBuoXKFSHixAjRh0BKLZO5EZDjck
M4Iqn46Fh2iLGobgCkwJz5CruLyFf3MOVAr2AkMHsTh3FUMLjhS1CjOaT2Y0tURf8DmdVfkQil6B
lbiFLUT9fb/5sMmdA0VrVBBPwuYaATedq8eWCrnF1Das6SfxaOHmnojWek95CAf+w+j6vTeXaZjT
oFXWy5Q9rkx6HUit0TPlhFdDjGVDdKqU3PhhGOz/rp/dGriJ8GMCIELop8Yb+g//oMwr3ALuGKng
AQ2nDr8Ml4Nqt7FtgAoltRswOllpYAUWFI7Etar9q/Dje3AHq5RBzatL2ITWzV+J7vXVqmJbOATj
H9pR9bX2OHefu9SAXKKzQAQZOtOSowhSa/te/vEruMM0NAP4j1kMVn2NOEbF3FFD73eQuQI3F9nh
TlOrdNWY1O/fOANrr+4uyMATdzkYKBTO6bO+HIrWUk2n8UWet1vt+fA8jWevrkgftWoD2/KpeVIP
a++S7ks+mMk8UUXwbwKq/35PjU+sqXkU5GkPWxB6nhy8TiK79NfTrMvHCL1E4KNzLn/ay4dZ4/mr
p6Va9GY9V9Ts3K5gtj4dLlsQLorDqIatomHj+6KWxokXq3BCl9mTracH3S69P9Dc249EPr4jB1Fm
ow5jmcBk6wLd0Z31BPq8c+gqD+jusaPFir9oB/GsiQALNJlDKbIsMWiXYRccWNfGabxdyWmBCBCV
BGl8Zf8BGl8GAoyV/QqMtIpQ+VqBQPbJKTcs1TPQS1pBvsXp3MGdISzf+Ei4QZFWDEMi7+FQKIuz
FrxfWG82oJ1GQ2JCEcTfQu/hIEZptaKqDaxv8qrB6mNI+0ZejIZypfVCO8WzRngK1z/5exz74T0c
2jBNMhWatwgR3NElmaXrbt1BnTJw1jsufooeGsMr38D2gBPpiRokLmOdxifPMr3NQmPAN5UmyRkH
5hEsuqp//rtT+Q57mwu1r42l0FCEAdRgLKoa7Oqt8NYvC91GdlQNSxYK0wi8heerbtu0DGqKrZyR
Zmc6CLkeBYsSfTsOaiiYPUheYVGtC5mXyUFjW7c85m7pI+8AprprSP1ON39wCtfMygWXeQeG7dcc
tKhpFhiGZt+1FLmaOx2KAxQfSwssi+Jpul36tc2t9F7z2hhUWZfGefx+/zNoYdT2DC1bLJlZ9Lwg
A9D7pjPJdtJZ3xd7cUO8iIbsZW1Y+gPYE2AQz1qtS0k4ZSvC44pExdGZPE0+jgWm2tfbCzDUP7Rv
SLFlFp5pwF1he/e6r5c+P4dDMnjD5hmtm+jc0bHyGiARuisA0uC2sXLnD3ZcABLvfYebDZDyIgxH
6Bdhx+Fq4UN+27xpPyF/tOIT5vitOACBlx21FpqpxM+Y/atGBzwQzaSaxrglRyyts3QNS5LjpF5j
ivM8oGIOXfnoYVV98frzP4T7jU0OiyeprclYQLHXnHpM7/cYIv10+QTvQsTGAge9ZagvRdgAehed
HNBP4+S6APjW+/A3V/nLwm9iJGWj6DF6BdfMgV4ONibebKVpr4KHywvZRaKNmTUlvXEPsE2ldZGt
n0qebBmsg9kCge/DZSMCJ/hNfaRb4k6fNChwdcxC6xheRRisdWIMG2KoFmKHkY/ZnFQoPLBbg0Kj
3H+cT5c5nA07w2yDNR5v0JonfccFtT56uhVkk9vmoPsL5M2gaH4NqWy8uTBBeHnhoq/LxXeBTpXJ
VFflMfIpSs+0vCUiDgmRifXfNxtYs5hI0RKo2MCbOr1jYef02eJdXsdld/9NmIRmWilnZP2OWuNm
TWN38umyBZG7czAREgw2NZGknoMuB8XVTTcurpy+VomIS120FA4bMEpItEjHuQJhS2qhI22iwg6s
3fbjrd9x8GAMedroa3zdumP1Jn2P7NqOEJUVmZUza3KTwxeMVEu6pdqoayLhPfhr7/rlTyrwDD5A
MzDcS8oYR7uJKzsCbzFU8Lywfvx3VjgA6RcWhSaFi8f1pz5K/FauncVoBAk6EYLwMVmmg3i+W0+y
5uufZRe6Fl80DJCUR7gJgoXsWfTgFFrksGNIpj5hPRxltLvSMkanO2ZoO47tmFjJbfSQ3hFh5Ln/
ivgArPcftTnNi0TVvChgtHX1vrYa8I1EXuUWxpWhuWMMiZbOF5FkCE4EH6L1qo7CwQSbpsaOVEu9
LL6/7CO740eb88AHXhOrap22MDF4k4fQK8+dUXLBBI23yoAGgFvmGxAvw0aKGGVFi+NwRZNrpTVr
WI5G0EEPUH1MGsHqROeMQ5R+lsikrSYUol7JGprRQ7Q/moKWHBGmvLPYblxDbfSpU/7fH0c3vEJp
2PRH087ATYRJkVW+SO7tBBm0J9kbICqPRFqKgFJ0pa0f7EJc8n7lbn5GnymtnhW4b2ojdNB7iSdf
bw9hYI0Z0pZzKbh59mviHyfi/d839qIs/U/iB1RlJYqytubWdvjVlKzuG12f1/Zwb3r0p27PB0wj
YcH3oiKHCAret2bzGyplpg2KaoCCxlK8CDILT60dumv03CIp79IFuYt/Bt9Uh8SNoRDT4C72MU3K
ZukrExeUfphHP0h0f05EzdC7TyIMY/7Xynovb5ZWRMmEJjng6tzmbpG+goYJRA6ganepZiKqLR3Q
gonAfN+HPoxyh7Jq4jCU18RFBEUbZEqKEi2gxCkfWuiaNK6hFUdyNlCd/7JmTsQ+vNtpiW7sv1bN
HdnZTGq9DimcGKtm3figyYFd16sctzI6bV44Vc/shQx+osYuEhB2JkHqgzygNnke9Ny9jI/vtdPf
D9XH7+HihSE0zFwlhXnWzN4Ne8NwTLqokJw1w5O+lJMfZxOxlxhNWz0aq6wglge7r8dH1dQrS++C
0Zaa6DEd+2OBgdqx1520RWHFSG1GISBM+peoMB3UIp9mvICdOVK+R3VrjZAcM01N9RhrZytj4ZHK
8XCfjWbkUdL5pJ1elaj5Wi1+ENRru8QDLYilqETwBXbnljY7wg/hjqY0sQG9x6hf3y/dcpSyEj2v
TepmcmUFoWylpXkdScgUaP+kNvDhC/z4LfSlyTSUcMZMwru/kY6ygT5myKtc3mPBQeP5+nSaQMBn
gBmNVnY5gj2djQ7GY/1Y/kSL67T+IlWioZq/Aa6//IpyMYwyllnLagRn6uPkmRC2gfjZ++iSptoq
pgljcWlgPToXXJmuF/IGUGIoTY4TSixnvb6RE+M6gXSV8hkZWEcZpW8K+xa2oHOKI4gtx0dQplpR
idi4/pT2mZf0N6Y8HjSNCIZR/uYh+PEhODAtJkIXY8SvQjB3jXAOlPsQ20NNt9cgAJja0Svzmatj
4jx39PpPZqF3M28bN+OAti4aNmLuRDsHbehOyLUk2k3TfValpzbESQd5XW7GVg4meTWcLDKJlDn3
A6GPL8Bh7qJOxKzW8KEFwbTVJadlLL9fdvHdwbTtIeZgNZXHFPK9719ZtrO3yguOa5vN8FqcxCAu
WhCHma0cViq8GxgOGuaqfTAzIZnq+na54Mv8TG6fF4lRZPhmeoyq7SKdFlk5l3HgmsEBM7NOO+UI
uuJjDLaAclFeL3/O/SfxXzvGD+bSQekhLVZCFEZvbZZo6E69ysPqIE2Ct7fgS/LjuUOxRGFdwjWz
eXGyanKMUnT+RF+SA6KhTmQ6BYD31oXuo8KsheFx0yP/Y6qW+hB4rWorkDNL7ktvvM5uNU9cIf2b
CPrjg3LQBFIZo5RluCdajPwE9eZ6xDGsuxutDQ6kvhqaK4mUZ9X4AkbBc6M3dlF/aqrOZq/oiwRj
AWjJEtNuVYgizTlk66bnICWHy7v+N0/Aj1/JQZVh9PJIgveMueqNfuyiWuyG0OZZe4UCO3y5bE+0
+RwuLQVkpooKH8VU7ol2qlGwvmxAFGzx47tKOOp1lEGmerbZOb9tWzBrDAcU/izJr68Vm/0Qd+AJ
Ikxe2z6UMDmkYmrr3M41eNq/GHng6si3TBDjnOvSESxx96gyXcXoBVU19r6n20svDOahhlgLshP0
szqcQCSrHqar3FZ943M1H4tbCXRSaB0VVR13b5WNYc6laRSQkZWaikLuqsPZ2uDndoKD7K0i0pJ3
eZn7B2hjjXPNsCjLlEZoqB26UyZdVTrYd0iF5v3Mogz1x6oGOzj6O+Rjkd+z8GHM7kZVOhjd/VLU
7tI/T8N1j1G9OPqaKJ8xdiCIInd3ffP7OF+e4tlozNXTMvA/B01gg0/MzjCSrd/SRsSAtUshRjfW
uBs1ntSkKWN0aDXfl8wuMG9P3AxFFXKXMYdRG1x57vp6yb9NxT8JJjem+Yt2CYNgMVUVhaz4EJ9C
sMD/CfmzyK25K3ZaaBzqIzrvggUvovBWCk1MZpzy+eGyYwn2jc8pEH0e5mBWVKiGR+C1CnwG7blx
Gq2Gqb5EhcnEvQHZzc7xOYUw7NN6nAly5hAkrmLmDoXkQRbBV0cUfOMf5vitqBcUqUYBUOyC7ce+
8YmEZI6ZQWo4aClrpzHDYJWQIm09g7/FLBsT3E2L50ymGOt4ScQYtDNPSlv6Cft0ecP2m402Vjjc
CZo6TsfVAZNBd6ieuWO92B1mMeJB9im+nZpQq8oze2kUl0WiQFO0gRwQdWpX6PGERZpssPPlPuie
WjSUBKVtNE95el+VfkZFaxZ5KYcui5LObctwGvrKnlC2NZx1SIOCLqq8IUfVfMTI5IJnFVJwnugl
JziJhMOaSV96HTGBes70h6m7StTejoyXAJ2ogo0VeSiHLN0cokVAwVGMP812eCi8/AZa9MGhd9ZS
mRFao5Bifv2TlzyWQ5kqWma9q3GrjGpiZ2R2iOSYbLSGAIN44OtLJgF67odYH97Lz9mk4RLGip4h
5klmSKZm1ki7yJKSHoynpcvaV1Q1nifMAtZKgJ8hn80WrUqRiE1Z8K35YZsCo6nToq8tvlipnjdg
H/gnuY3NQtfwYROXNESdopQCb6SA2UVLQLoAOdtZ0N0rgBye2lbWWiK3yXpNVJh9B0NIp6NaYoim
efdTwZvVcKDTq2WikOo9yoruiB18at4yzzwCAY6xD61qHe0EnR+Elv6HVEm7JE2bi0PlcCdi8kyG
dccS9W1ODkbtFUfqxS67DW+mhyi4Y/ELvX/ng0HDl4gkWQAC/BRN0icg86BYf9KOVjK1ltS96fmt
sXy7DAIiv+TAJleaKqdrz4485sj1YThXFT1yBADOc8wGQ9VlMWjKEMBIFppHITZeHmtP3KUmWgsH
LkTLCeYh/nPGqqF22zkVYKZgW/jBGBpWjZG12BYTuNHaxfhVzWJ7HERjvIKl8MMxmlRlhChYShWb
mJUu7FETPNP3bziTUlnRKJhK1lf8Bi40vWEsNTMMA3QPUTs9BhDFwEbdI8DH1HnrX3azfdj4sMaB
U0xotYwptB4x9eME1Y26uLOUupeN7Io7UvZhhYuHIjMvqrmZ1szD2pBf28FomU6I5A3xim/p9WLL
TuIGWLOjP6lQshNdNvuu/vEDONTCC21iI0HvuZq3jhFEbjwoHroQjvGQQFb4uep/lFPl0iIRpHVE
35cDK6MwSp2ClPtMe18BpxLFTG7WCE6yyAgXFE2kmCYJ5BFno9BPgUK9LpOvY9BFX95GkRkOkpQm
Wkw8sdWzVkj+9WzeJFHs/jsTXOQT53UUje2sngdwkTaT5hv629J13mUr+6XwjT9ygBQ0Q15gJBCX
vnklpfdl8YmM8iMYVcDa7EgZmqPk2a76+HY25muCIo6aPKIRZpzBgAJa83/3a3hurySYxmXuuzV/
MLqSZdjFeXmJzuxh8fPrNQkHcnj9iyhtsY9kfx0JxuEMKOULLWohuBpUdxPobLQoFCxsP6b8sMBh
S5OSWq6KBNPTqJYlbW1LUuVrfekM5uxkQeuwohC46P418GGSA5oSwRx6zBNsbNKAiXOyzPC5Bj/H
wkQDcX+TefgwxUEKcrWZEtQpO1cssGLDH8jb0N3M1bUcaU6bvCxJakF026lUNHm2xK7BW5RRlDX6
yqHmlY7Gp8t+tN/m++HVjMOaQamWug8BcrrlTA7BdFN8eop/oKAafVde2INRWcVhOc1OZ6dnZM5V
cAYWlpkI2xMEQME4PMoMbQmKpoeWb3nVSMSugkdWCh8Qgovyt6ZWE+Fu1+Dq6pxx1QhxlG/L4qhX
NcaZ0YgxuarbYJJJsQvNYiJ+L5FxDqgyE9eyQYGFVLHY9KLFkHeDKumS4wUeiroQ9rO3m53l8CoN
srAMZpwkUEM7QWS6dXseQAykVXcpU+0pO8U1RJPTyS1A3xKab0b8QDDdSlUBcu6dL1NmMjVlwzRR
2P41OInmQVVaSNqcjbm3yCxbRTJaoYEUJO62y+6850RbU5wTof4YNEhcovLCXqTwrkS4TdJ/EGtt
bXA3GolJFCxSYJ5jaComPYjFiB+nd8VM7bnOBdi0ez631jif6Tp1lBcMuSIKwtOpscLDcK79lQ5E
gRJTgpzlcABtJaSZAkt10U/3Y/lSHnrhW383HNv+EM6dmJ7LZQBmiXPXQ/FMK50UYqqdLDklJKfg
RfZSnQfaHqHeV3RfRuWgp+kxLcBtPMiWJi+OIvdPmRZ/6ytRWnDvVtr8NP4uJCA5pqZRIaclvQ6Y
S9QT9XjZr3YLpFsT/MU3ddWsrNuwjhmHB6TrrwiE+wyv8tlRlDPafa1urXGXYJ9JMVEILvfOkW3z
Z3+PAgHI1iHfjtpLBfk+pHRAm4eeKdHs7R5EbS1zd+Gi1bTpB3zKeSmsAC7dy+jcSJnfIJGczPQf
RLpbc9x9OCJd3OU6PqvJ7mhwDMsK1HLPl/dudUw+S7W1wcFPqAxFzJJQOxfJdSVBCgqK14E8XEnz
W1sqJwUamhbLOgFKCD2GgyIjb2sQUqLdjgzf0hZycGiIlrKnkoSe3EDbU1ccvNLthEGbUcWTs5Yk
QY1pN+2yXTmHVGDMqg1SFasbKR55zQ9dYSnfcswLYgTLaSGfipzn08o9azxoC6Qg5a+iLs7djN32
N3D41dAmGzUjW19xgd/a43P0CDkaB4yhVneTAbkEgEkFtw3jcCpncwyFTSwalXE7HBpb7SuXyerX
Tgst0BsdQlWp7ZwO1xWpEysyAjDzFF9kGvhp/F0GU7sL8is0LJroMEHrBaReenJOwwIXaKU8NzVk
rmkcVGi2Q8VVaZYvi5ooVlvJX1oDC0Ld5WUAKVenktgOA9mLSH/fT/iLkkxul3wMLD1GG20lU8Qb
ZXOlBp/Gqv+k6sWNBsbAYGZ+2D12VWUtixTaLMwnj9SxZ6CLeJk72zC+hlnlhU1QeOojq+srtSlA
5o6e6vrESt3Kwh9VHeG6BzqN4UNUGMdOol5bym6uPbQ93grzV1ntnajUT7SOoIWM5Ed8GEV9ELu4
rBBd0WSNGCiM/3rxszKMVEiTAjTL+zg5RcYgiF53r/uNAQ4+mESqUQeb5TlhjVMu4FoC/c88iRiy
dl1qY4ZDEANUdxFRmXlGk7eTqo+p/nMqwPRoPl1Gqv3DsjHEYQZjWpDWuoGX7DRBldqR895i6JgP
O7tN7sMWKJEFt1mpeDMBlb70LGepf/k3iNbKYQbY7I1l7HSE4Ut91kLzjinLWzv+HCrZu2xpt7XL
3KyWg4Yyl6VsqrF7kKhCCTzD+KRb3ivKeyRufE5uFbuzu+fxJTv1B+kNTBqXf8D693+7GDb2OaSY
B6p3NERri6RdS/I3BTzcxUrj1zdX4ZIfZnUUfNvdrr7Nio0147RJ0421MSlxAEdCL4NvQMsDUgGn
4iWzZPTOEAzEmoLXtOAEGlzYYvZjEDadaZ5V+lCnX3td0Nu+e7d+fEJe3rybk7FaUlS3xjH9pEuZ
N0+92+WKA4x1ta59NQzVGZtUEDbsNJ0yRWGGslLxyYzy60IcWrMkAbIkx/Z2VXaF5J3V3Ip7uX9f
4K+GuEiMJXXdVCkKzquErHJI0c2jeeLB5Z1o4Vc7HFTOoxS3hW6Y57BIrbS/7SfZogU0EHKwj7DQ
M2ViseBxoGjUyAdXGQZBsCBaKAelbUxrPRl7es6OCG99kNeiMeEP5mR+T6r+ulAOS5ke0XRJ4ZGh
CqHkdHRKs3YMjblFjp5D1rjoqT/StrBI1ouO3/oRfz3wv9rm4DWKpCGcivfNHCDY3N6vkwD6V+aX
3vxNrKLz++30qzkOSgs8v6MuhJP249lcWTFpaBWq6IiLNo5D0aIho0pKbBwYPbBxqT96mpd7okDu
dyT5dTHrz9hAVz73UaqNWEwhoaoMapy+ebwMx8o7p9aF/aEcPMqaYqal1NFzLYdHGfLlR9ISxWFa
CQGtMH0FR89oxRTqldUSyZYay36qKV8JAU1pm13ls+mh2TxBR/0Ahm99PIKB6aQqiztpzc95ipZb
UylBwRvWspXIOvjrOhr/6HWdQmpoWsdLJ3dqjA5cPqnkGOivs7QyA00lwwBLLROQmqIi4LapSmyQ
0vimkn7G6KrPIGHnsLnxOhPJDU2/qVjjL0n9WaPmXaRrR0TiVpdH7hCXftMeSxUUroXkNHLtK2Fi
SSnCzQYwZkY+gcRplfiR+aCEPzNoR0oa5oXQ1F/XR0XurxiAYMqKL4aZ3SuTqrlBlH6vKPMmCgUs
LTrWhnLfVfesKT41Zv1poNSpuvglDkzFTin5ohk3dFbseSJXQU5v+rn35Gq6ztFZY5VDnBwShvmR
dsleaVC5EvsZQMnd7c3Q7lNIT3VYSY/kWG/GqpPQyIr7yWqTyJYjCN+m84BhhPYFczeP0dDcxCR+
WBT9a9dpC77qMDvhNFvjgGV+rQb9rmgmxQoyBTwGgYYWd4iREpp4VdxjZuPnNF/TdvSb9C2Rgs+1
8j2MkbTrW8TIV2b0Nctjp66qg9xizm4JruMw+k6N5Ftilm7fKTdIN6EpSaiC9nuEtJ4Epq+MWBpu
c+4kBFWfViicmOchODXFZ0rRPnJq4jvBaVhvFv4wEJlhPzXTUAlfm8/yyWjCcQrOw2cFjCuhS3OL
uosdWP3jfBBpyO1h1dYaB/94TMhkYW1wlnFAFFa9LaSwhnz6dHlVIjMc+ssxaZpyyINzNUCOjXpa
OrtdIKpP7sRZDKThH9+OA3qzlCpTqtdv51VH4qbuOnR2WNWYMlc6ds+ZLyL6X7H80m5xWI8OYxbX
QRGcze65DJ/qGmOg8ec+uUYAJAhbhavjED9tQl1RpCxYo0hXduvQwhGMHOqqfnGrPzd/Mni1B//b
L8o5vTF1QzS0sGngETLPgS11qXfZN3ayXr/sGl+OL/UhmKcazkHug3tooYFkIvUVyFdLdn2z8g30
Dlg/D0VwnSx+cSPKHAh8k6/SU3h8OStwmjB/rOTpGoPtSB6ngltuDz02H5KnsCQoNCFLCkfBFJG9
QC87y1orVl7AJ20LvqfI1BoOba5sWRpIFa8IAgFOIAiaXag1vDQ65mUGqOViyvRRH270oyqALsFZ
4Gks07E1c6MugzMkKJyULQmGY3rc1pM1U9ORCtm5vNBde4qqrpOQsoL/f12ngT6zBelSdg6H0tXN
ycJdabUyO8Xxl1QW7N+ul2yMcQ+CwOgjdL0a7AzhIysIDNuYfpSi7q+dZDuOwsYKv3XanEhdAyvk
Zobo91m2NVsGyznIvlJba06tQ7zhvn0C5d5dfxBmu9cv9huabcxztwGUeXMKZj+Ujo6r3mT1uHLS
zZ7qds/CMtW6lN9sAbDWDnyiGjq3e2akxbRqmnXIYHivP9JvWLFNfTBgRdYfUODtHouNQW4HSZhF
QWliOgd0ip9nN7KRPSt96XbN5+vIOJTnoQaToaidRGSW29IiC7R+GTDYwMarCpP0oC212XxfIXS8
fBx2oXqzPm7zVPjnks4YSQ2qT4r5Yore/O+ky5d2jLvEzaKMEXbn5jlvq2fDeAE9bTyiMqG8IXCy
0YmBgNb8mg/SrUz7xBn14MHUUaVqlxc0/1pBh9RVtcxWIDGwewLmWxl8zm1pZ3phd1S/i6lm12o8
2gWN1lH1uDyNsn47TdltljSGXertj0hubvT8UWNX5ujNhXKspJ+Xv+NONg6HcPMh1x3d4mevyVJc
10hfIpsaN6Of5rHNmvuqKa5JhBGRkVoZBF60DLnd4SFOJDAfh/9yN7nAgqoFGYmB3ezL26UNkat9
urxMkbtw0cTC4pDm0XocyNMUd26KMbLLFn7Ps/36HbnYIckUaZaMEjM29XdlJIDoyFdK6lV19SOq
ey8Y/3elhl8s8nk2o2pYoITAlCArIGp+mvvHKoj9y8sSfDg+B4VfsEyjig8XLddh9WT2sSDQExng
gKrLjGaWEhhg3SmH2O4gcHDR3+cQKSpSOVRbuFaZQ7g5S+10/N9Vdn7diPUnbI7QWOhtVyvYiCo4
jcly24RPtG6OlzdipzNrtaKhJ07RDIgF8WeERGm5MHTV6OfgHgijh371VD7kGLAxnAFv14McuTJo
XX1hZWD/9vowzZ0e9OmwOWxg2kSzfV1rVhdKbgu1IolgpqDGEFP4LcVLzk71+lDq4TGRmxMIau5B
6TMeDILKC1g5qFUoA+iFlBZccjP4nGUWPEdl/hLGtLAoCX/W4TD/+D/Srms5biRbfhEi4KoAvMK2
YbObnuILQhQlFLy3X38T3NhhT02rS3f2aWeDEapGmWPzZLKxwjRuab700VORQf6lTf3QehricE/i
1O8sczvN6T5sJH+UTxW9sYqXHCiiNH+dF+s01FO5KZL0NGJAsiuezJ6A1Ug5jN120TAIu8x54+jy
aapUDFaqqFw0kQcx98aealQk8G+FZeV1cZc6pVxobo1Zkg0aPJ7cDe71I72g4Ykjpaa2to4USMVw
UQHqEJWq6Co7QXGqdcJE30RD6AOI6dRkcJbMCMZQsaMR+LB08coueVtaY5Na+aFfxifdYrtsWTyq
fUxQ301e0gm5g/rRSOF7F0p7rW9v1dh8Z11qR9AnHvXNbB0WBFu0g8C1qjBBnfxS1KgjNKWypVCi
fWJ1zt5B15JlkmpE/UM8OEmVbvv0CSXyh+u7dulBn6/COSwtycqs6drolGDcw4wbp88T7/oSF5o2
lnK+BvfW1AiV4ookMdRpBvBeg4ERzVQEpRQJduuU+G/dll/Xzk2NMoX2cX35i3Xy8+W595bn0DSp
JWxksjV3zTEBNdea9YYrUaorCcYjLkYA56txnktJ85llcxed1LFxBnCAddPtWA9uIrUP4zy6TAf1
ptr7OhvweCGFMm+bRMg9eenynJs37ldE1lwO1Tr0AvLLrdnY4zOgGD5JnNFfVbTBYQP8qUsEW71e
ln9EeShwragtAxps3AusulKb5yRnJ4Au/UqXnUFtnDpJPLAeCxzdZQN+thbn6XRMZzRgIzOQqQ5u
+x0sYcRdWdcydHXaxy7Ij9WdBIHc65fpArZqNTJfn8g5QCPp5KivYnYqFxq0UDWdaAlCAuSp0zGb
Alm6TTPNTtJkM4eG2xLMUE1BWC6oikKNREoke2nmXZ6CGBzk4NkM6W/rodL3ig4gMIz69Z+7HvO1
A1lf/5kNMeOppWU+sNOcvBjyAxyMY8wqlKnBcRbmm5bt0yEWIlYv9WvO94gL9nNJgyj1pBnHHFAG
Kuee0RIb/2tbhhIYMdSV0+J2LAsPOpeCAOvi8ztfm7NnA1SFs7BuGWyN4jcf3ZG5gz2AbkBHlXkn
Tg1X23VthznbBiQQSWML98EEN9eYn+jSuxQK5HWtubkuOs9L1vr86zhTBjmjsmoJkuzZqoOywEUy
/v+qLH+/4JzliEfI3aOYy061+doPj3P4nsQCTd4LIKO/rcGP5CVmRQe5xCENvuZPsp+4oasEoU9t
9BsS+/tLehgcKwATEiaqJ8mOO8G7uGgev14xP4w3dpNhhWnBTm3fOLnE7KL+ZVqP1x+fyER9Bixn
r49WDBejx2fqgeKPAH7W4G6zAMhDS+Mb3Rg7zVkmpwiY4BEIXj3fBtBH5PNt3+HV1zGA6TWiPrDL
9/XgxBn4wdE28irL+lnWGJgXfPLFKtDZxnIGRym6PO5Yxk5p3toF/WlNGZSIw9ydOrApsmmD5w9B
NZRP6rjb0vH5+vqq6GA50xMzbZ5aCR7oFdRaG7KZNhhQ1LbhTfmj83LH8HrAyPRNv0ezyAvvs1fD
tU7VD8iAXf8hgofKT++1q4QntRJ2YurzPD+Cy09wgwV2h1e5Ssmg60zCAsqguR3amxGCiCqH2+1u
FFk0jPhZyL5i5vgRvmVocq1toJZYLxpGhQc2gWvsvrTKexJ9G8PiZup7BzTqgIktNi3Ko9zkm77u
X5MG1EuzsTE1chiiFK4uovYYgUWQ1JWtLpEjJaAxU121jXdKnLwwTOgOSIZK7dZQgbUDC5oaWV4e
pU4OOdwqKvzOsH6wrjZAo97ey8qEYZYFpfBoyJ5kogpO8mL0epZWmJxBrMFyJIfaZByV47zC/30a
OfLP7EFCBCsd6q20iyzYLUBxUAFE4VpExPEbM/KV13At7rRsssLEHh6j79Gz+lZsKz/xixfpXncj
ADNPK22euPZ4+QZ/rcrFVzPa3I2hjexEasM30TJtYxHc9XK4+LUEF0sNNVuIVePDSm9UEKcqNyuj
Roz2hi09sfv4pr1ZPDE+57KN+FqWs1FJwtTZ6LP4JI17aTyZ+kc1CnK3C4MUf89FOTtUyiUtk3Jm
J6CGD5AYcMrkdpHfxuwjzWVnTDU0TGWXIE9GJ9OSQJvQd3YyTMiSS8EFvtwYOMuLuZDI0PshkqbP
9Cu6N47VVneM92lTPUQ7CZmQtuu3bF/6XeSI1fgu1vHO1ubCI2rRXK1Li50SFSj0idlgngxiFtmA
70AgZ1eEH9cNr+hwuQip0JK5BESQneIwcXIzcecQGl+64V9fRvgoOasQYqx2VvBBJxW+HRu6T0x7
emlAXYi0dhU3rJ5iFSzjIDO8vvL1d/kPqvg2TrVaGYzoBBC8Xci9LVmTYInfBNH/fSHkH90xCs3O
ocfDpIZjBuvISPVCtzXYZsEXfxTbmsvO7Gs9ztZMvT7HpUSjUwUwdCpB7r5P7UlDQDgdp0E4lXk5
SPlajrM7cxjGIVTz1riM7nKIYlSeDF2yP2EkvsCdcm4IiMwZmyEJU9Oi5pqPjF73CFDGrv9Wbku3
qYXS7qKrwRkdZcyyUmK4k9Z8K423uia8GNef8z+o4Yc51g0IO7NT54+NvaJM6nv0GCHzFXkxxJOk
O2I6wPOo9nAQXxPBoyMyZ01aaQJlYox7ufyYXOZYe/iLAppCGfzv+Cjvsat/Iqa23od/Bj9f94Wz
KerURAUogS2o/azzCO0BcDZ9uw4kqPZSo98Ifrjrj1z0IDjr0ssosSg6ptEk9lRZPyUCEQPE8spo
uiRV/7fFeOr4JMLUn6rDH44FlggXn0G6VOkxbDEZt31NguvfdrEe9xVQoVn296LEoLc5iWWcogZf
VPkxvFBnQyXmeX2AQr5zwVZ+/pqzJGxU+0iNWyAaulENaD9sZOkBaFKfLflLNxS3U1M6xRLdsKrG
SN5DR7dSDz2lAvQwsQIauW9WuTwPQ3mvQNAiHfd1EW0YObbZL2Op3T7X76RkuTGAzJ63GYgOiwna
KyAXTAzozrMYjcrNkKh3ls72VB13S8eeWlJtrAJTlVLylkWN7DYVopxSq20z1XZpJLkgchEc8kX4
8/mu80bPqLoxqRbgAnZh0APz2aIS+Cd6Y9ejOgxy/P14Wa+F4ViZKIAWD0y5Sam8qWcGvG4jukii
lXh7V5qYOAPQcVX69ZvKznzLo5/iC7HTrDaBmphTypxRWOESWIRPQ3V2qcoyVpQqQ1izQrzlFKVV
0Gcr7kopKxfA5IfO0nvXn831wIbwDSsyaVEmEZTyoupUmifZhDQpZsGuL3K5cvCXpeP1gxLZ6rOk
D6PT3MSYWkFrRwrBX1zYEz5SRwrGYvyfMGKCj7uM4/orTiSfMezZhmpQpTYwBsxOMDvVFhktloJi
aPUc/wSgNIBWNLh6IzcHpGQjAnFdBsd9Lc4z0knloGZasT6NoPdUqMbUDqAHp84ut8Cz20WgCNBO
oqiAL5SjcB1nTbywU1PA1GZABbH7vHg3UjAkKz/y7pGUG9K9W9X36+cryEsIz0mnyWnIshyfGtP9
imPRXiSv2EAy2B48gIWfIQ0m1pwQrsrZniivaBYtyCWzm+5Gd4aHHNMXiLpGFxWww3AYerCo/RuQ
+5nB+6zkn10pa4oNpdOQ9qgAuRf+sB/9divOJgVB12dF6mwZycgMQE5QbGvKb2T6kS2P149MYOTU
9e9n/z7toMCdQH7hFPU3UfYMKpnmXktFAFGBl+Qp5+YlS82hQL7a9iVap9F2JBBppdscaO0yqf3r
3/SbAvBfdkblIqqB9rRu0P4+Nq8DeHqkl/hO9wo/8iTIimbfLa91R5c400Hdo+MNjq/t9R9w6dDO
m3TchZwqNiTS3Eengsj7PkHLWiEv/9sSnBuUdBoTfWwQwnV33RzaVlmLjOalPsvZV/B2azE0Gfs4
rKlgFLDpF0sZIGLtxmzAkta9jSY6LZLhaIomcBOXfNH5wlwE1+hTPVtFitKTmUFnAO1F6Y5SKvq+
Ne3j4+7zZda/n139bOhLSCTUaNyGmdMv295Qb4fF8NlU2pbqtoWEwKx3VND4GxHdxokhiDBE38ld
k3ogaiqDPxoDjc2Npp0wW+lonUhe7tILP/9M7qZERGrTvEb8TYYHloYY816ZEeFzE1HfRXDteVsF
xEuaxj064fKO+DJxgQHXx62Oye7UZaqDkFQy72bIDu1rvD9QUKd2T450QW5s7HJfrdzxXeh9RafM
GbhRw9hCDSLBz46dRGAGcozm9S5QD9gE5on8wkXne77fqy08u1ak7kNNrrBgto03ZD+hZLMOrhU7
ccYq2nDOzmVplJu1QqITWZhdLw+qeXfdyly0pOcfw2WKNOunlDQATq+c0DhCN0xvl00+OdFd99L6
8On4sOyugnKPXfRr1cGShIUHwQ3m+3naQMuoUWHrdMQPajMHcqg8x2H6o2aTwHUIniTfuZvRP6q7
GU+yXyN84wN5FO5tK8iWRKtwlmc0gWg0EqxSGaGtd1BLCUFurbnXD0+0Cmde1EguJMnC8IKRvRVD
7ra1aSuDoBT9GdJdsaIab17MbhiWCOYlPJSQZ+gD8EPJ3Y3U7fQGtPyreDgo53Onw+yXkzQ/tNmr
MS13H76I34Pooqw7cvb0SlUzoimGx2oguVL2kdtFxa4sQqw/etc3V/D0+A5c0kiTmhe4k0n5NvQf
ChXZkUu1sLOXx3fgwEASLZBFjk/mgIliVUfXqsZ0YBvoGshW5icGspXrnwRw+3WPyLfhItOcG8g3
RCeNaXfSMG1SfQioRYBsAxfTRNFnjUFs2wL3KY9K7mQ91TdVOtpGab5lZhMoUuzHFuhokgqtYdX4
kDIQ71jgUY5V0IgpSLX6H0pZbCj4KcZkr7D7ecZ0qEb9hX3XUSYpfhYqCs/tSscEkaA88vK+Ckxz
ryUfmp7YQ4K2HvqpbYPp4wgzHJplZzUob1vmkk5xyym2jeU2AZ1rf6xWFRTrLoz2cvjWgeKqlXPw
aRknFfSg0H6vdPC7HCDjgNneqfYxHe5KGKnELSXQNTFSydOmepPLqisxZlOMV+gsw0T+rYa4IF+h
z8PJAFocBHB23z1k6qGoHkpYQJOh1ERvCSSU5NqZlI2h/FTm2FfinzM6mQyqoVDLwiwPppYUDA+G
nU1W5iv6yoobgiEDdCpJdpqA3lQ6xY5bdcvKx8aE6rHV20kUNBi9U1vEY+xeYT9Mya0heqFaUPkD
VHOwflKy0cg7G2NHqjDW+N7UxJE7y+2GexNtoL63bNYdF+1RSwdMcZ9k9l61hiuDXb41DlRBlwx1
6yh0TIDLk6DHTisAMOoLOg5PekdwBn496t6AqpJqQUlC0/0qiu16RLNNTzZT+Z7gX16akxoXdlS+
SuGLMkGjsnlX0K4CmRDqf/gLElWnUX/pSrYhjSm40JeyjvMnxDmv2cxjWS7hvPJ6DhAEeb20NaF9
AoRnIIWFIJoTWAR+VqyxBqlWJFiEqnzD8QRE0wUBlsAk8ONg8BodglKYN8x6guoDT6SWHpmSejWg
H/MA2sU6FWQyAh/Cz4b1pB8AIEVIF4LBmsHdpvEzgLiCMONiBn92Up9j2GeGm5i60U95hRE01NlM
ejvP5fdUp3Yj76bpWZqONP2W4mVrYNIirasvsr0Ujd9kook/0SFy3qxUJD0rQCd8SmAPhuFHyiTB
pbzYLz3/Vs5JtUA4pEMOBOdaViQYEbZZZccNLBVaRQMi00h3Ut1pQZ5G8adgxRmK4B0Xa1LnP4KL
ilkmg5emAS53tl5ajGtKFmZeKMylmulBiZlxcKdjNi61IWrnKKAWIirI6fUYJOrLvwGznP8WLmAe
ZmWM4jWCALvyD9B+P5Xk+bpnE91iLk6eymxkWYYVIBQIpGDvWLXi0ezfAA50xdLRcAN7E+UpjyPY
ZxbKCLjYlgYzasX5XU0dZb/qkq5k/qhtYhI2Ep7m5bDna93VrZ+9nnLJ+nqS8Hmz8arCraTNt9B6
6IkAe/ybZOBrHS6gxBh/HfZI8U7EBhkqaBn9EnW2DFe2uFUfiJ/5khPeANZe2qUrbZvR7kUIxYvd
nfM95h4o8D6zuoxJeIzjwnDkqvKrFu7HaB15VVxshyAbBs+a6LZXTMhcqeNtGuv+9ft0sYN9/iu4
N9xryCnzCjuRbYvHxTX25ZPp6p+EL0Nq/4ES3mW79LX13HuNpzCSuq5EZGvZK20ZyLZAFBJvp7vO
W+EAqS9MnC8/mq8luWeZLiZrZP3TToWB/j35AfIxo7OHTeysc5fSuAEVFGg8BcWf3yQUX+tyjzVT
sa8GWVCR/I6q52n6GBLfqDbKvnSS9/7VtEGGqnrL0/AmP9an8aGa7PBWhIoS/goudmgjqmvqiLes
B82WvUrokD6lP5f34piBaxZcdZNn+tUdQjWo7cV+caCgnzwKD+FyCPPXZvA8kii/JTFdqui0oDsc
b9pD96IA3XIqn9bZcxROXFCDHEkC1QmRnxJcOX7eRVdlaWx03HG2TU76c+yVgXGru0aguk1gvkNj
XHDy65b+M5P8+lbOjI0GRA0BsIGVRvlo5ftZiY2aQEQb85tg42sdzoyVUik1SYg9XaH9q2JA4nbg
AyWwz854KreFFz8Ymj2JcMm/8fxfC3O2S68VdVSUch1UWZl+W4cAoBw67bRNM0Ttm2w/Oev17qD3
5LJpXF2F6Fg/uUCu7TJnuqaZRgjS8SMmXfupz0caEmjXnXqyp1oO4j1t8CUiObnce0XburJkfpQZ
8J9Df0u7+hglDu2kYwWQq1rd59VtX97LBVpntLjPJmMrL/QwN9VDV6sZ1E/SDSHsQWB91/rvtU/g
jKFqjPqklJJ1HLTUMfqVNzJ1F0XfNh3bDQzokAGTbuVwmNLNMIgY/i7CRM6MP0/YnEVSXZo67mn0
jGGDtcSB69MnHn1cSalrP9sVh+RtfCGPgu8W+HmLs4yTPJYsNPAiD0Zvs8dV81DyZs2Gzq91GN2V
HMuC9+/sRiQXIfAFPIOlJJVqlmQmJPeybTuYgTSX9lL+/1nP10Gu/74PQ+aQqBDKMaV+fZgxBuiy
+r1UPQmYEchUXt/I65YNI5p/j5c6GoHVJ8cTCCmxc5QbkqQQLHF9wwyZs2W0leYRU2koAmPGOIHw
48kaBKnZ9dtgyJwZk0EEWkYSrmGYh3Y7oG9ubFX5BzGEF369V79/bwYPMqN9RPIkwr0rbpKT7KHE
B/qaEyBK/rIDyAM9NKNCJIDwVsz++5ty+tel4OxVpmZ0YAl2EoWPbtsGJoSO7XQru+rGvBeO163n
cu1TOdMyRHk7VCniLAMUcLvCX6BwDCqseEt2pVsJfZEgzDB4yFmpVVOX97oJwkmgv5/V722wuEjo
n5q9Esh+6cdHbaeA5EK2CZyC5QpZlkSPgTMqLe1Akvhfp2T55g60LDuQrz4wH1Kx07v5TcFsl10/
RbWdvZObTIK8lN37a/zDvNAJ9zEwMPN+jUH7jXno97ONyRpEiICNn+pN4kWu4UJT/HE4FIflEB0x
/A7BTgFZ4EUA0rnx4AK2LKvM3KBwCmiU06a6WerwVk2jbRr9avJ8C8pbu9YLP4lECP7rIZrB49us
uFxMqqdAgFkUTJ0YDCmfIvmkgFV+DvX/za58vpazVE8fyQKu1Rz1iRIEKBFBGYSK+akF+Q1GLf9u
IUMtWlJjHpFugFscGr5IYvMgdTqPbYo7sfyy6JF//p6zz4KWUiVrHbicYqq7Wqm4Q9P6ynKUrW9d
hDpXfrMY6b0WfhS5KGkXHR8XlC0yi7SChZh5282/NAjwGfMNMORI2EM73KOrnnnU/xPcp8BFfIap
Z98s9zlwKzJMTQ4oeZJhZDa5a0WMtoJgxeChZJI6t0WXyGu1SXbA17EFmHZ4gS7A+kB96ZTs128T
1pcEzomHk6kh6t5mik5Csq1uQgyVrHYlcVFQf5uwdvo433RBK6iPCkwZDy/r2irqRsxLnrq0sEe6
6U1Bs0uQOhg8jqyyOlqZDZwRvctRwG69FUwWeT/jxJMVG/TA3h+l/5crL6plymD3UwDO5ZwgnSym
DCpZyWXTye2/d4/1bhVzrjGTXONhrjxyuuRau9EHRBA4V3p/PWS6eFnPfgDnF+MQvKEljZNTv15W
WvhVsp1SGlxf5XKGdLbM+ljP3kQ3JUtC8iKG3VH8frEXN79rb5GhAQA5OSiswZ2MG+sXWEGYJ0q2
Rd/IecI8VIis9sDhppHpma3xEjUg65OVZ8FHXowxzj6S81SJPOlGlkfYy/K2Bo3nXIBCFJp/TenO
tPZI1nhDlTlllfhlmTtlLpSYvvhQvn4BX1Wo6z5NAPtCWo8yZfWt8gHNYO6qog2WhNau3pInkUUQ
LcnF3DmEyBW061HkTVFYhv5GkXai27NGvP8I3s4+i/NaEWr3lUpVSK0cMIXkLRuoFoFXbvLWETZx
veJyEf1sPS4CL6Ri6rQexMFsi8gURKTQy+4goDz61KebeA2HRMgB0Taufz97IFramxn4ySE7r9xW
ReNN8iDYxYuW++yjOFNTpjnJO7YWKdRvxsJA4ppvB8vwFdAFCx7CxbzibCnOqER01owMwgTgWBi9
VU6vgQ5lWDgYzr4rH9tT5+CRl35V+sroGIktKjiJNpOzNoUajf3QqcBfxcSZ29qOJ9Hww8Wa1tkn
cjalJm3dTbkcnxYKowZhozKUgsgoAhPNz1QN78b2se96//rOXqSR0M+W5UxMNumlNBg9OgIBNI6Q
x9Sphzcep+60gUU5jD/TAH74RG0L5bzuaa53xVM12tapFA2UXbeqJp/UD3GbSWbbYRySbgg9FuZt
rL4LPvciUvGvzzX5hJ4sNGuGUscEhZsNdmQ5fZAH7SFcJUVuyHNodztAX5wuKJ5S/w/C1+sXGcTn
f3+VeWs1sayRtbAHysBt+9RH4AfVpQ1Yi11wecP4WG4x2eUx0oXUiOst/b3VM/k6gD7rnTWZaXJS
E8WTEIa0jeF1PegwJiVQte/X9/pyA+ZsrzkL1CRRP6egRzp2ryMQ3unO/GY5JFA88+UPdlZ0spw1
MrW4lasSAUF4MHGNITiEkdLyUd2IYsfL+ePZd3HGCNwynUzA8o1AWfN1rw7Uj/CBQkzJFIk8XDc7
Jp/zd7LCaE1mfJP+rSWjvSiiHorozXFWZzDBkz01MGzzDB7x+BtCVjsyGkdwFUQ3j7MyoUqqkS2w
3/KuvCU3xr5+6l7WoBQDiNg4diju1uqAKE77hCFdufF8xl1W9TDOoRZ/jsfouh2jmG69YFBQ2XzO
7VWbcrdyfmTA5E+e4pUuRmbus7vwpbgDBscx/fiHCfgZcZjdvP2BdIJgY/gsPYoirdEzspKVdtuu
9vKn6j39aWGCUQfdM3YEhM/JIaGOeS84EsHJ84m7BWQIVIpXdQ1IIurAhceE+GkC2uAG9aOlV+xi
1g6gwrXL8hRZ0ykvE7sNVXsmmh2Oqii7vu7/TD6xZ/FABongJo5O+Vx+z+/nyR2D8g4VpWHT+4vp
DN/7x+UNIpPdnTikF73qzxDuLF6iRTIkNVngf8ERFDbyNlYWewKSpIBEugkSnQRCg5raO9EiOArR
HeAs16gqbVGvrLwFdDWlyId05y8y3835MZZANyo499XDXHsSnPWisaKyKWuBKK1q1wzJ6zhI35Rm
2JAQFGES/FItwxJQG6wIdlamtq48Xf8J6wrXfsG6H2c7nciZKrMMIUcP1gHal6eYPrJyF0v9t+sL
fdYOrq3EWbfZVJZRbz+9ffKoqXZ/u/K9yR8TaJgwybVHTTrZp77pCdYV+CI++VcX1IXHDDmwvIsx
8dNt9CMmflA9UbaClQSvmJ+8IKPUFMp/0uDBBdBCslsUT4oX69Bu1Y0K1khxoV1wfp8liLPzmxbS
V1KKXc3TxmkGtmPzkXR+CjXh61/3iaG+cn6fNfGzlVKrXyqjD81jpWHIG9V1c5EdCM/NLq31HrJf
w8dg9seMKLusj7ZTFrp9dKjA7Wc0rWuSxQ5TEJQPi091KNUxKZCN7mYALkzJcgBC2YeuR16lQDXX
OABZaBfkzoR2YAmTmJuhiBP1E+p77Xu4NJA2jZpCTv0/aYzuFP7n2HgaQejBYQ/xIXbqm84GzAtn
aG5T8ARNIXKcxaH+BFrnE3tCbpOqngowqJ8+9077Im1FuY7oeLmwLUwldahyliAkCF066EB8AWE6
2QkAmNfPV3R517+fHS+Z9dQaTWwH6zZLpthgezgMQKFeX+VyiforXuMH1+oYbNVqgpbk6MjOKhKM
9HulYrOCIZjRkhJtIGj4rls4fohtzOtODw3AL1m4s1IwTEbkLtTqjU5fAPW0WvBNShgDpLOt5veN
FYH5K7ancHBYXm6UUHchkGIrhbWfJOO2yVkXKF29MyVwVZfzru9nN85kr5q/zey+yF7hrVxMzL6a
pr5BewGQBHkDRtmtnCXMXoaVd3mA2il1K8DyevZrqOcHtTKhhCO7aS97RVPe5DPZKlprpwqwUn3s
hPnsLb2EkpOO/GCOnyZMcRSbsZceLLIvVp3jZHLq0fDkAtRoxTfTmty6e1lVALXwniVeFj6F8Y+0
8S2wrRSa4fYWhh+7Y1RFtmIGrYkC8yNGTp2mnL1Yol5Vh3aZ3kjpbdu+1zrGimdQ19HeztKTCceb
LdQDCYCVQjFcw7RmU3o5xFwIcXS6T6pXbdiY8jFVf2Tgj20cGUQoZdY5mgS/1r2kgIw3hwjAxQzA
yeajj+xoVrx0Brh7eG/1Qx2+dNY7TT5mUjodFH5VpXBScFdj4vj6jfwcQ7lmBzi/FFdmpmcGnth6
IxuIfABwfABzy2tm7aRqM6lOp4Iy362nb4lP3d6FwQM2erxdRq95AxDd0nyS7Ztg5aEKhKz2onfJ
RevZSMullAD5HPxm22ZBUjiK7E79vob6AoAevjK5BkGpTAglEzwcfn6nAXgtHtQQwJ5xtc+6h5wo
0Mhjl+iCMxAEXfz4DsS6lDoD7fVpip/Ucbqbqf6mRPo2TuWAsPjn9RMX2SCegY8VIAPqJFRyux/E
sqtHUAFDKTC+GQDGQJYBPRnB910cZP8q7Jg8956MKqoCxWOACgIr8zHIfqxR5kBEb2tO6SY72R5v
tB1xwAq1+R8/lvMg8WDKU6KP8WeCXEAlkJ7UbbgZoE9eBeVL/C5YTxBuaZwf0achi6sQm6uora9q
CN/BXwr1WJfK0DpWBruuBj+TkU1pol6y4Knwwz1RO9FCGXVc2GDFoume9R6aXvbQbDpPdivNh0w6
2+mCZQVVO5Mf+WFWK8sanMapNTs/0se7GUyWYA/R3qLhvpyIY9EIxDhPOiarKAMEEYiLts3txIid
loLFuTGeO/kIb3KTjDPcEMuCHDjuQr4n9Tsmd7zrRyR6bZzBS/JK03PNAKc9pjqiG9onT+ANtDPl
CV5SkE6Jon6NM18t07uqz2BdV1E5VL5r9sgaUEeZbofm1wKt4NlByJcQ25i2lZBWXVT3+sd4h1Sh
Ew0ZHUxCzs6q8JgHAyCYUgAidaG0ncBi8pMeklogsKhRUNRAuj7m0OkDEh+YRHkKRZmjaKk1szwP
12K1BO0rqlEy61xaIogB3ZAJVAEUHk65iShg+V6N1GVttokwUlcaHlvxICVmPqc7DLafrl+qyz3W
r8COnwWJ5CxWMKO0lgy0V8XNfHacRwhEx4+g1LYhwwji9xtddL0E1oZXCFqWtkBfF6hjPVhUW9uk
T627OGmFXEtkSQXPRucMW5Yt6TDLNTLlurqVu8ZhDIqkyU2zZEEx/CvEyNl2rud/dr66VGVVra4d
iMVyLWY6Bujxx0oReCaBydS59H/UIqhHx7AFKfqmCjkYgFJIkuhurI/8SoilcxZHW7rBjKDCiDLH
YBuacYi0FOKH6SHKIzjfeXlVKSOOEVm6oxX1k6Q8yohDI/lHk4eeKq/5VmpYbhSmmV8TTKhVff/r
+gUWmXGds1RGYqUVwmdgdLaLi3mTOYgzbw1bIQN1O+wmD8wTut0+SK7p5X7ypHgIa1s0v0D1JSpa
CF43Wa/92eknTa9BOAmVSF3Cqn3xlmSDG5L6pk7/HZ/C100jXIsXPCVg9wFWDzQslo39T6EQuM6+
636p/EG7fo03rtwFwhsuMGGFGkH1mRr7qQCrDmBD109SZIp4tXBIAy3AH+IkW0/fgfVilWjFUKwD
CsZfilN/mJtsJ4rTRZ+1/v3sxMwuCuOGoDcfSw9R80aADBd81box1zaOsz+1nFJUIFET/Zzpf54P
wOWAFwWMKN/F6rqiz+HMT6tEBII6qNUvhD6oan9DQ+NfzSWdXTzO9mRVkWMuWUNSR+we8oMosRxi
r3+rQfKkniZn8KQZsPrECxGpqnvxANZllNXZL+DsEtNo0gOKm+CiRJvuOOebqLlf+cIaD5IfGFhk
tiq5eujnR5E3EQVGhDM3JYMkVGQp0Wl6NXeGDNHyCaDVNaGTkA4wbwqaezAXHkQXVQDWMXlJo04L
c6ZKqO1n2+oxp1DeKNwyKI7WPnFzQJKyW3BsSDvw8P+c98JMSGDZeK0jJTNTOsbY8pXkXbmBKpeG
0ADD0YgIV5sTGcH8oKGnL5xTEVxpXmGcjCCbWlR0tEGxhTgo9NspFwDNREtwJUVWjl2H+RsYHqC5
e8N0Ktq7182AwJXS9Sec2ZmmaTJDNwaAH4pjlOWuampOMyu23tDbajJ9yLbcNH37fn1VURhNOeNj
dkukq+2n3vw6xYZCCCbO0aX/TxJpPF5fThBqUc76aIY5j+OMoB2aDVDEML1RYl4LbnzrFTXol+uL
rY/8il2lnBmy2qkehg7ImRhlc0v1hunehLeI3yBLnE75/fXVBAEX5UxOF5OGTQriuqrbTSnzx7l2
q0U0Qi9qoFHOunRLmZrVgkeuqZKDwDzIFdWJc9MNtf8j7cuW48a1Zb+IESTB8ZVjDVJVabSsF4Yk
2+A8z19/Ejr3bpXhcmGf7ui3VoRRABcSa8xcvZEUbrPOvibrWwvuzfUdipDN5JyXeAAbu5JBgb4D
80IvgcczH1zLGJ2orjAlTb1VO7U0Byt64cjaoZvH2qWIjSH57LcEKUH9QBoaCn4Vu3tXPrPJuTkt
RUNLOXym+UavPi35jzwA3xyC0ER5kHFIQsARQN0nbcfZVQVv9yJPC7Ja+fRtSEBd2Bl79CViuHh3
fW+C62JysNPrfaK1NVI8GHA92vaKqkS9UTUtjPTKM6Xt9dUECGRyCGRW8dpHK3JZYIc9dsu06bKd
RsdXBcNFUfqRd9CKnEX4IzpLDn9UK83VqoZLlzxPPvR1UFhDT4kS0pOMKW3GClcE/8VQqyC8NDkg
asDIGBPz00GY/DR11htMAKL50kpcvf+W481i+qnm2zLuxtFLcJWFuUMBYJgcPGXWHBfGDMfSkm56
mI6hQo1OFqDSZ2ny2u3gYEmasmIY6v8Uw3JPsgKl3pUIBnbRyXpcjvZdeyi+a5vMi+7b8bbK7q6b
legLc4jV2JM8F6CSPi1Dfii71mkoDhkNtXofCTJ2InS0OISay7HpSWVaSApNPt13obFlrVDaXsQz
LLgrFgc6mq4YJM2A9s3wlrbZ9tTFrxVJnUPhjaKYUYAClvq7Z1A0M6jnLRQKlNHwK4yxDNY7scAn
3klOJYsupMAsLQ5zZD2JOjID3Fg00m9nTOTmaKkv9+BpcfMNWuaE0wmiw+SApxpQfzAUxCS2NtxM
CsgurG6byLajj2+0vDeQRlT1MvhXZsm38I+6BWqhEunsWXqj6IEuocTQ9k/K9I+Yqb5iEYuDmjmW
bGMtYf+qrMLun5tV1G0iuGEWhyQQtqQLRh7R92V9vsVvZbFR1+FJMk/Xz0zkLVocmkxLWvYRAVqP
wYJyGvVNyE47k6cCHzFQ9v36cqJ9cciRgvc0snS87Hr2qhu9B2JtsCR51STUQWfX9QpK8g34ZDaU
vu5Llm3st8Md9W3Xvo0340+xsYtiU36Of8kqQ03SzzOk98tbdddCJmDd6Aem1WfsoZc0OUUgAizB
tbY5ECmrIa20ChlsOSZBPD3nZRoWi+C1YRf12jFy2JEPtaajIAwBa/CQGlFIB1H/tsgCbQ4rIEhQ
2FmEBFrtDb+SDbLRnvE4BatvbdAa6l43QFFB0ea8k3qaVSgAftbYlMCAGBDmu0/QsXZYI2r1Tfeu
rycAQpuDiqmp0cts16B4SOb3vNIfyNDCsZYhF0hvVctEt/oErjDRq8k+y7XPxuFHgQ4AS8vALDIj
dF8qH93S854cWP9WtJ/tm0RYgRZZI4cjWRElY5wgZJ+B7aMZuxLNQtleBf7zxfMkRNXAJq6bis59
vrhWNUNaE9YQSzeMwYIlItpw2Fz/bBdx6mwZ7rNFXRcbXdWlJ6LEPl02kwLW9g4X4J/g4dk63HdS
40XPl3ZIMQz9vSbDrpvtQy37jfp0fT+iY+O/zlBi6Hpa7GM110HcLk7bZK5N1btO+ZFMza6RNAhh
/BMRDO1sd+xXnUVVhV2pESSQka5eWke1Sm+17inaejTMDy+6c32LFw3wazE+VzbmmibnORZbS+lB
qmwHCsqevaaCVOhFkeKzTfFZMVSEMVOzQti87Qy/JB/pYnsrfcqRdXFN87FVyW1XWIOH3e8kUCD4
MUHv3YLJMz07xmaxS+3pJlIaxNEZSJBBMLT2rkbBDJgYmIc1871uJWEpFx85egWdIlK9RG1uqlY7
NP5SoDufyP8sD3B2eNxbotZ21lVJmWIIYLzJ3hbMCkERldER3S9H+pgf4j10UlQ0fLvCri/Rh+Oe
mL6cmmEsq/TUJGCALCOnrnRHmgw3XjpHJ/Whr3XJ6/E1h1wNcsn0lep+JOPNoCcDKCTj6l9aEvcg
qaRUI5Ij3WtaYIgbkXbNQCSziDauXgTps0PnsIxEGnQ6lck+dv5iuQq6trt7DPEuaGMcocezS1AF
MX+Vz8PoTA/ZoxH0T+Uu8YRPogDs+BTeQuV0gCoQpiV35TZHz9JGOtSb5Rgd2+cB7bfqXvLi20g4
pHHRtzjbPwd+WtNFFPlQemrSxVml5iAb2WOOJ0OL5n0rq61fjuVrqxlHWij3ZQ0evzY37roK3EUS
ulPGSQIBXAUNb2W6Bd+cu9hm7sl2DDn1xtGjXW0GUpQFFOQx9TQ6MkSctS6Cyq8clJEdqBQcpSyJ
vUioGxb9T7tFc2xbdR9ale2MtnultrqrxvG9zkHM2sz4AYPaglx0EgTUlz3Is6Pg8Dkh3SRNPUBl
crWdDpnCFlwKLmYdne5FDtDGFyCafxCFoZedobNlOYCO2qYt0grLMsIzVHdB/TG6NMy2jIAqcsnj
dYhmH/QPr+RrOT7bOM2rUVALr1AHCtUFHT6qrb0m6w/s/SUTtc6INsdnEccORpJnn2fKuKBYyIvU
IVLhUlgENKgELsPnyMm13XEY2lSNqVfWyNpXRm+96aDQQ0IFpITiwpDg5vBZRCuH35CqeOsqPT9o
g3yvRI3AUWYWd203HAjGVUw1barTk6EZnjyaBxvMoE08OHpOAjIRH+I5/nXzuNx6d2YfHCBm/VIX
kJQE61SwBkPnDGDnREd3+210Zx9U164FTqQ3sMBh1q/2BIsLXCQ+f5hOWjmlU4qm6pa4uvxtbBX0
WdnOvKg7yA/GrlmX441Fp7u6gfu8vOaj7JUVuNine6kkm6lP7nN5fm8HUALLNUkCwQ+8GNGenQ4H
l7G2pIORwvVlpGqaG7vxMdpU29wvQxFljeBFMDk4mvVGk6cG9tVNb1G+bGmnb/MW6KcLqnCihTgA
AhN8ZCRJj4ypSrdm+5CZh1L73gC4rx+ewMfgs4ipVOZ1HWNDcVcFsWa7kWSG7VwLLo3gXvI5xNZE
b3da4UWTwK5daLu5ELVAi1CNTx0umrpYlOBeInnixYm3oq3gadw0aKWKKqeYQrFAjgC2+fwh9A/X
ODNweJESn0w9rIogQf94PUVeKrUC50uAOxaPO8aEfGUzY/jVXgMzNT0zgvBCsQSRLh9prB1Le/l5
3Tgu55i/bhafOCwgwQAma7wU6Xbc5sckrG4iJ0WHuJBCSeDy8ZnDqesHWW8RV9I3JZgfclTxmZeH
5gkVQmfi1JTIIDnMMC2DTtYA3zqyavBB3CqKYPxQcIH59GFaK9XYT7jAvQXi8g1SORhJSDesd1Hw
kdjzeeVB4lWc5a7WMyMH/EmbOTCDJoS+l2850N77LxQjBSbPZw91NY20rINrXi/oaUkS17R1t7FT
V2l+NORdsLWLpasv++Pzh0ppqGB+QQ2dxGGm5G6W3A5T+gsCuE5tP8f0e2X4oJ/7J58OZFoESr2m
rfIj/QRqcFYXjQB5afEWqfMTU3USRmsv4tG7+LSercR5RlYMqoQxm5GYB/lZHoxI2kghBsxFHtjF
r3a2Drt9Z/kGOaujYcArjr5WBYrX3Sffd4YxMDt2q8fhEcMtFPUWL/b/izn6i/Z5tjgHXOU6U7p0
2GQPYp143fc/Ep/RI6jBoJ7EkmwXb/bZcpyvNORWFJWljOWi21lHt7pUeNfNUrQCu/pnp6nmYxKN
xYI2uXLamVOxtUQ9OJeB92wTHDypC9FqDCQyYgWQoC0xrtfiVGoGqqf0UOdhEh1k+UFqRZNtom/F
+TcGUTCGozHT9xdf6qFYNG5YaVqBsv0PcW70cpvF2T45N0cZpnxMi8/1oCFcH9cbO4gqF0IYOYbo
4S4GXfG6vkoVo2MRfMaLrs/X2p/f4Owz0knviBThydHJr8iSfMkAqz+Gwa8by+VWtbNluPLpLIHy
CK0F7O6tQR455Xbxx+2nwC+Eqtx2Yxznt5I6/Su8960sSjVejqDP1ucwhhZxQopWYcMLJDCyTXnq
3MoFTwmUr3PUs+xfsYzGA1ERRgA5n+7a2enaWdKOiYxt20Xuwcd0Swhfg3GmjEHimDxfP2TRYuzG
ni0mJVZbNxLwbV5NL8vQ3d5tB1DRZ5C5pIJE+2VH8+xAOYBRQYMorwxgWG6gsTF0W4SgE/i1eL2r
/EwCEaOG6JJ8fuGz3UUDhN9b8JOdph24im6GsHuqduVx3mtbyKnc1PfrLeSVum/CruqLLufZTjkU
aqu50tsB31DaDL4VRrvxlH7QPYPvIWjfMF3Z/EDQGeQu2V7/oIKHkafTA6Nziw4dbPm8miHuEL5M
o3W2Qw5/uhmyJWOHb8nmJkvIshVgepF8RrEerQ/wMlyx63k5mv9alB+xn3RrKMwOx9r5s6c9Sy8Z
br/hs4qbBkGDiIY10soU7o4nedX79ZMVPF78rD0GmcCDzB4vBZPfUK3y51nEZyMA1j+G7MEIodQV
buOCOXMN+vClfKxzAeGiCNc+k8hnt8LQ0XRPVmyE+TRqcyqRyfoRrWgEjgOT9V1bbmt5tvUidjEu
V2bPviCHN6Y+2aqeA1PZF+xZMymj7Rz9goLSMglkUdeD6EQ5yCkWTGxbEvY6J2+lcVSqX4aoe0q0
BOfUtAlGNcwSWwIp715pOjdBb+dSPly3PtEqPKLUWhHnKTYiZTVWeFrmYM1E/pnwgnFeTJpYkq6h
3+w0tU5+0+16r90uT5hPL25ndD3szFC+mR4w3dA2TvxzEARkFyO/M+PgMKWd5yZVc5h/Oqr+Yi6g
j9tk7AGUa4FvIViJH24ue2XUTeYlxr3kIzHpaOhGTQo/jQS1PdGbxw83tzGYVRakcHDZJn+FHwNV
nv2M5Mrsj8ktyM2E1S+BpfDzzbY5GwmiI/gPR1JOT3aWHpf113VrFGAhP9EcNVrW6BPOD1pyjlqC
3nsWNZqKXhheo9CE+k8nG59gX71JMYay6uO8ASVC0MQhdWEWwqMTbYtDC9Tjc6PrVqAFZhKKfpfZ
gjBBtACHFSRdl1WrkNsoZhokCTx3KkI80RIcUERWO4NOF0BhNo/J9FjoT9c/vej54PUG13pRKivB
t2+92WM+cYLJHdNfwdaHORZf3uDrCLv/REbNQUM9E8uAXwz4Iz/bBdSrxmFYk/D61gS+Ez8tXDRm
3OoaPn/OqEE/iy1aoO6FMzgscPgj7/SFc/yg8DyQWq3mT99p9qDI2J8SVkfaQrJUwuzLP2ukMTXN
VDUTYSg/DtAQWbamjL1Q1c84+l5nmxx18etn95do7T+L8JU4q4+ifLZUgPdWlXymOtuqfuyhhRiS
aShZyRjqyWo/xv9HXhIl4e31H6B+5rT+PNavX8DFi1MWSekcQ1g3AXWaab5bzRHycxuJ7O3obclV
t07bDZoSFl9uITCSZghZSUcnt8nWn41p1M7aQyYB7w4KYSjfthV4sGkatGq/m2xyUsCDAo1NT9HI
k6KCASn5lZfbLo0CvZTc0VJ3oIipJNVPoM5S5N1pKcbDPGnhAEoZCYGq3EBtJG2eyFKhyDxvC2K5
K7V/SZqESnOUvTSWHhL4flMGbtPZslKniXI/gorbKBVbozDBDDc8tNWq3nbJMLlFizHzpUZf+pC6
LbhSpKEHfZE+Qb5yKV9a0AgMPSRdFjV9sqznNZG8Nk03VR913kzQQTPFt5P2YINvc1r36lg+p0Tz
7Ih4McobXl0lGIhJQA6wgpOSgn4tcfsVJzPkDrol3A4Z4FxBJ9MdjQtnlHeFhno2ulh1VLvK99mI
NxCYKAhoaMYBrAc6Cuz5Xs6pswwLnBg2v/SojokP83T75kater+jGGuks9tm8p1W2m5igwaNvM3T
zs5vGm3ECbR+kj8q5hpozffFPnTj4pb5Yc7mra6eEh0BnZa5XUcc21i8tl+8tASDSXcnQx14nW/1
NnepPbhGC22qZXCT8qXoWi+hkrOmmL2bazQV6aGlla9oqO42Y2U896ri2cpta2GiX8JA0nBa6ikw
0WxHkvVBbvpbQjUv77ODGVtekTanotnIbfeyqgeZHkn0PJAo0KjtZ/FNWkONdTHdGMMwpl7CFiyM
cNkr/Dqr8OO06/1iv9becijXCfa1eJKebqKoOUg1wtb+aYVDllrwjZYunGnkrFrsrrav0eRWLskp
ltfXpYd89bTBs+zNpup3GB+3F+JDFOh2UtLQUqECqp9yaAQVOXpz7Udi35ZL7Fc9BhrauHEmiAVR
czdbUmj22t6aPmS0yYzGw4roh5RlYDRTQBsZRVvPpL/KQk2cMUnQbz7FnoWDN5Xt0N8b42kl1FPz
l7Ym7ijP+M6yN3Tyt2KRYCpv5nxPyznFBFu8RerjYxjn0tGr6qDkKxRlv1dZG2ImYIdWQCee5L1Z
FSFkI9wMskdJEixq6a4rnNWhctJiQ5QbVTnVxX0JGbl0/KaqiqtLpdtb7xRj5KTpj3lROSi3Ov0I
JVXVmZQWFIO923YE3Wu4TVnpGzF6JjTqRNquAPmiPGMyaa1aB+It4dh0m3oqBJ7vX9zEL+xiT8ZZ
TJZjaG/oI6Bn57dbSDuyTo24u2F6Bsot5mC92BClti8/qV9LcqltvTRktVA1JhcxeziJwi8tSL+7
lofbnTvQGnAZw2RYiMiF/xIEfq3MXJizzUbE1LMYosVoEK8OhR9ttQdIMqFexRh3RbmYy67+12K8
TzeANcCQcLKRgekyqV5/5PKRJDeQ/r3+AInOk/PtRrsntZ0QFOLmyrdH+4CxnQ97eby+yl/c4q/9
cP6dZRKtktln6z3ZpZvYhfjMt8j7ILvxULvLu8hbuexPfq3HhYTSXKEgx85PSxaM6gaGrImMX3Ry
nHPXE91WcxSPECOpOxVtCIoM5r2fvQP7R5qlgfmLmO0vHyMUakG9bBPV4Ptd6vn/r2ketbs1kH19
n+xYQz8KH2AxAwOusCmOXag//JOzJTmzH+u1l+Cl0VPmQOnGK700KG61LWO/A78sBAr966bymZG6
tiBn+oaRx5XVw++bAyZaO90mr9FWp868l96zHasSWBAB8opAg3PGGiW3YGn5Jz712aa5W9ErtiwN
DXxdVghX9jTUwV0O7h1RUuuiT322DnctCslOUznC4c4vmDZxM796ykIJ1JvjT3GceBnBzlbjLoWV
dJoOsUlmsawRDMpaW3DFud2WtYF1orz5xSt4thp3P2q7/H9JM+2WEGxuuBtuY8+G/oxTOuaOgmJo
LzIewZp8ewuZJ8zpK7j2YIjdDSTdaPI/0qf72hbf2jL2A7ClYGEJvcunZyW+q0UsE6Jrzve2DE2W
2xOB+fXgIEXU6NANgbSv6ZK7aksKCHGWrhBbLhbfzzbGvazWMM2JasE6mM03twlj7YfQn7wRNQhe
Zrc8W4mDlLVXsqJk28tvFCiNkpfoyXplQyjZDg23EPBBQ+S2R/zVbVmNOn6Kd+YbVNGCZV99u442
IoPhwMZKqbJMMgxmyYf3QTUeukqQPLkYnp9tloMSOke6tcIMTwsGNaDfuCFht013Isu/XDU6W4eD
EtIsClk08Di0iOKc6q3HN1QKZ74LB5TepTvFz+9sr9gTQQh90VM5W5cDlaUmdg8eTPiA2UOyhkga
+nqf+QTR7PVPJTpIDk+adiGkXnCQYzDf/G8RbmLKTiIPU7AhvuWlRCzXJhI2FCd48bQdaNVPEFwC
cY3mRA8YGG+2jPM5Erx7InTmm1/sOMsTuf/cX4+yOBNBmwIbOUPWDyXquRfYPT8zJ7Uzcrzsq/XF
E6TqkJUSfK3LcoNfdmFzcDL1pSV1M1aAyHuJ2PNG8dDLKm9etRVZFuob3hIUBUIhTFiO/ji8Uxdd
KUKNZ9FGOazB/L0EMlKcqg3l4qh+apuf183ycmbxbKMchBgWXYuqA4SAHSZ9olUIVUPf9ntf361d
YGOUVAOQsuYsYaVY4D7wQ3WLrEwkkgDZ8U0J0F73SWjeri5j+WKMX4KNio6SQxizTFSlinCUZeXQ
zkkJGA2oP1MHFGwwUzBvaTdiLvTLY/5n58sDjNa1tc7uffXLuuv8OCSOtuscJb5hnexMIRwNTtLd
+IyJagL5BVEocbmf/ewHcMBjNkmnJhZ+QO9NfvY5eY+UDEhXq6Ooi+L6Ef8hS1vkydppzFoH9XtF
H6LoXfANL1uMpWKG30Aul0/iDnEftUqHW6k71p2iOtWO+lD5lj/Wtw6jNp6osP+X2/G1IPtBZ1Gz
buq9TVidMb8pVae/mW8iENI99XuTiYp/6AjZH7uHWMhtxozxzyjia10OfoZMrqne1/mp1n+Agtqb
VhoWqeToHfWmXji7e/nDfS3HwUxiVlB/YI0F7YdEvUVB780Qzpt6T+TQnDxzt95KQhC//FJ9Lcoh
T5+QSI3HKj9J8s0InupMC+ShdiLSO//SbLirP0lplRATQMOG46FkEYAI+HOoGwzS3vr9+mqfRnjt
23E3Pm4jnXRVn0PR2NyOyN51EwLbynrIItkxpx+Duh5H2ZeQkqVVFK5RujV937Tdbe1Dc2Oci7C0
pwB957n0rdTeIARVoWJV6Y+5+T1u1Dt01j02IEboxr0NluxFh1KI8UMzrENjxWFJvveQJgO3Tx0h
k9s8NmsqaDn9S5D79ek4TOnrotdyFUUbLZyeIXQ+3OeaS/fLU3zEkNvJDPN7o0CO0B9DdIVszS0i
XVFD3OX0nfWfH8EzNsa2OmUy8/g/B3W82IW2eRw0HmkdDOu48rtZutc/LdvWlS/L8zZW6AWYSPkZ
YzQHZd9uGIVJeyv0pZjlX1uHQx1tRpa6ZxEGY/CVn2TbTz0C8nG3YeTjvtI4SPHSB9GJClCAJ3HM
JrO2m4SB3Rj7cjJ4chteP8DLnaJn34wDmtisFTm1cYKs2jeg2pdsWQux2HH6iz/6ZR0cuixE15eJ
5WGQ74SYDYbMERK2TimBl7oPaSAF17f2F4/xa0EGd2dPRVapRlOCZAFKcsoHSFdROEq3IPuj8qaF
1Nom240butXbIC482dzEb/riGAGr0Am1uUUfksO7eEAQYMTsp+z6QHZXL36ZfrLWWPtOeaYDFMhF
DrnwuDnQmwbboiWzHd2ZCVKkXVi40Y0ECmiPBcEiUxU9zDyXY9fPlk7azytSPmJKD06rsR0bX/K7
gPE5dg9WtZmEQogCBOCn0w0976xpwbuMMWtXX4HBGjJrVR+YlPo5ykJg53JLEYOd4Hvys+ryos4K
xHxY72/l6ajo1cXzdev9S/z9H+vlqRrzeIxtMiAMiA1sIJ98kMr7StcdRuN+MSZHTXqnUXvXGF/S
RPMs1QLNNsRfoR9MYtlJ7Zdmfb/+m0S75nwg6AdNeEux6w7sY8o6OJopSvJdThp97ZqDI0vLu2rA
3DSSRv02Byen7Ss7gqSRKCwX7YVDoxlE9ERi0TEpRsciHVj4ttdP6y9+/tdeOPwhRl+iCenzcUru
62CGaFj//L9lf9FtF7xPPH8jvBObzj2MJQWKzad6WkF3JcpUXm5u+Hor/uBt7JO6Liz4hyAWcvDf
feEXE4RCksrNXOjDoEzX30KpSBm88qcwbhJ9Mc7FaWREMzGLZeos9Q3jZyNJ/9It5bs3mmTu+o5F
ZuyZn8LcS9G5oTkQ4HxuhTNrgojC5Bo1zL6x6jxp8lPb3pmR6Yx9FySZ5tCmdKVJOLUtMBGeiXGo
46KcB+wNNDmG025R7c1mB0gBFb11gVA8S0EpRwPTZpF3/SaIluZwI07TcaUGlrbn0jfzBQ/SY9IL
ah/sNl1x0XhKRlR46n5h7URUH/yh2Q7IcEeam64ij+niuPDXLTA55MBsDamt4vMgQZxHnWxnI3TR
gvk1EWdkLhiJKqNz1jAtmyg237RkykZV2LKZwSJv9QCNA3T2u6eigVyz5kC/xK1619YPSSD0PS89
QOdL85chVtQWCh0IKSYdwgpBvWVdyvk3NIj0kd/cvB1y35U3BnU6UWb2wk3/bWX+ZmAae57kLD8l
xQQNnPhxFk1XXvAafluB8+eXSodjLSEiTFWQy0y7BOwoLS0+Un14mxvTlRYocrbV/91Ef1uVuwda
mlRRPEfZKVlVIKih7cY4Dovp354fO98zx7ciyaRKjZWdGhmaWtYHaZ7+zxf6t41wV0CWIqMeUVQ6
jai0aKmnZD9VCFNeX+SSR/nbKtz7WfegitJlNsN+mx3A3TRjxMH21zs8cTVmDxWElCBbWqGvLWqM
vhRO/7Y0568bU45E70jzU3nTHNDmUyoO2Veak90tyx15R7MiOkNkT+meNPTxPKjv2hiUt0KfWmSm
nA8fyWaXT3WS4/bnJxAVNk5fNc6ARBfoREYfji71pGVnvWPALb1LHtLGETEWCGGAe3ZJXc9jOnT5
CT14o4c8bf29e21jp3+XCaZNFLcg4I4A4cv3/yJVyjbIgfr5d+DrrwO0ZOS2KfPPCnP6vbvDEFh3
O+9ttDa61ba9Nzbta/EQ39nfhelpAfTyhVl1ta2uttCz3oGmmXr51gzY5NLc4uOvJmaJgb8qyw+7
huB6iVbm0MkqYqgcUjs7pfrHaH1oun0PKPb1LnKy5Pv1W3bh2fzthDlMKmgixRX4gU55AbK+1fow
yjtIvlYZ5OiuryRAdZ6AoKWLrmkFvuVg7WXyoBiNYAGGOteMhUOloqNVb8BLPBmY5Wniwm8mxR1E
jG+iVThUktaizdOV3Qf0ZUpod2079CCAm/36aYm+C4dArdys5brg4S+sl0GG7qaVvBRj+5ar1L2+
0qVMwW8mwKGMWuiRnJd46Ied+RCFQxh7owMvjQ0kiscRRWbA4cmsoZlwVIBpRv1jsN7SWjBrIvj3
+XJrp3ZQz4GOzWmVE2fRdAR2SiA4MXYprlgaX1pV0W+5zKxFXg1HD82fAfWh6ebNkO8tgjxcwuvr
CUyOL6626lDUcYo7SqwO0DOFM2ZN7EX06olOjoOCvMiGbFnYlH+lugoSZZ36dn0johXY388ck9IA
R20dwe1ah5e+i3cklQQuluio2N/PVpilSRt0Nlw7228rtKrTfGNEgjUu9ZucXxi+TNoPpm33Fvw4
Nczu+8f2WD+0lrMqbrKL4h2EDMpjFWoeAmFXfsx3OthxQSwELVCnspzl27C3H//duXJgIVkViIQS
TLvIYx8ajek1VLRnkclzIEHlRC/qKmWxv3VHAsnRNKeirhrv7NrLMxf98Zh+cdH/3L+yerEFSVvL
XzNvalhXn2jc8JJS1W/fgIMRGcUjpV3hoXX+GqirWx1KtzhChUxy5FDboavaQ/9kisSqx2T2GnLT
jM5yM4bFgyiVdNXmVFlmOa0zm0v7tGMU2RlGH9FT3yn7ETKuky4SJ756ebAMFxUpnVq2oDTNT/ry
q1jRnF5Elqj5RrQVzvOI9MLIMwpgk+nsJCt1bfPFyF6uW6toEQ5nwAw4NZBUyk5ln21r+X21JZ8s
nXt9FdFxcVizUGOm7YCtYI4CWsMa3gFB0e3qE40PwmGNVtE1W0p89zkqnD5zCWZR1LjZiqiOReuw
v5/bl2yjfYiFc8T4UfeGq2aVL6/xtoDKxfUzuzT5+nWrsCUOSJqsUGudRagsAaZBng5tEU5Cggrj
yb2vJU7xY7wbnzB1gIGNaf8P0pi/Lc+BDPRDJQNjyvlpaT6MutwoXeTJBhV4CMJdctihlbkazyo8
UTWsb7oO7V/VPWs9wWTHcoxBafE5WEmPzX4kDhE9swLz53lDLFlpjbWAZ2faHyXNjkDVXfpvzf8z
OX1mNJDfVY18QfCc0Je2h4aX8U+YQc6/1qdfebaEYgyDarEgGbNdz83B3FC//xYF/QaUxxh1azMH
uWDMxXgCI736FIFeicMPcN2rpDHh57P+GQ2d/8qGeaytb4eVVz+JmqpF34sDEmpCcK5lpXWw1Tqz
vjqDfLJ0QeFDgFafcn5nZ6mtja3UlE3oY/YkUwuvKLeCYxPtg4MRutRxOVF8Lv1YvYEOF8SdaJ/2
lx8kxDBxkL/aW120Jruwf3WU8ak4PEnscmimJc6Rwpl+zUEbyDsS2GhlSXbW1nRB/jguTvRS+svG
FtxyAWp+gsDZiSJxQBMlgzfbLCm0eSDLsUJHpU3RzqELnhrRUhyeoDdItu0EIU1BvsdG78S09FNt
8WdNFOJeKsGc3zme+yMGy3dts5zY5OaqA2n4Axh5x3f90PqMrn3aqzft87obthguvU2+XTchgZF+
Zs3OjtQstMyKOsw8Q/3cmcZvkSlgrbzuWUPkg/M/Em2Ik6bEA6DeGRAerZyp8HvrKVldCcTZi1O0
jjQ49bbwyTfGOju6UfpatJv6VzYgOQZ6bVdFcVuUCxJ8YJ4rBMyIKKUPOZCOzXr2vQ+GNzCKozVI
RK9yPd2GE+DQZs3NbEoowK31Fl9nQgrojrK8jxZbQ5+EW6B51/ZELsb1HACW5XyZqbDLYmKxH1MD
yjaNixc/NBDAzGEiHFMR2RGHRIk6EvD5IgysVPQHRCFGi8PrlirAOpXDHU1N5kwxWOIU6boaT59J
IW/flgJ/SWQXnL/S0lgfCozWnRL10VJvpajetvSxL0UJANGBcQDTMslTuWeZ8BqSVJaNzNYkwDDB
En9wgSRZq9gRXrl+AMO/Cfmd9Of1b3I9qa7KhAtgsiqxOztF+Vg/Nm8onC2vYD3GtY2+24ceQiGK
u3YOPXVbI6iC+hXOw7RZRFlIgWXwvCCTqReTbuBHzBkGpjGwbXWNo+SiLyZahvNRsqTWp1jFe26r
qjMqb1BznkS5jusFEhwohxX22NgWieDHtqCsxTCI1x6le0yor/e9DndIcVmvP6Npqv6dt0LY7s8e
gkq3miGucL2ymTiVIbnQYbluLCIcJBxGxJ00GIuEJcCbEBAP9DtHHfOQ6M8ePOIuj8Ze3cd30UHk
XYruAYccypAQDDmjtEWlh9K606hgfEf073OQUWhRD6F04HuDkqMOPj+q+oKjE9kehxZ9riALpqJw
oYymVxUHPbuNlMd62HTjnVI9ShB30BoMmEYRuoYUEFR0t2llOqopYjISBVo8lYg2ja0uMZcTgda2
O1S77paCOwCdaP97322M7qFdc/lmb0UDz4JD4BvTe6kpmk5BGpjmhhOV010fr+GirILDFi3DOSzt
VKZoLsYVzKy9XVTenP7MUJ0XfFGGFn+60aCSBb+LKRPCGWXb55MpJaCaZBGPApnkFdm1b7Y//w9p
X7YcN45t+ysn6p19SBAAgRun+oFDTsrULMvWC8ODTHCex6+/iy6fdorOK3bXjejqCIWs3AlgY2OP
azlkg9k9DF6uLGv+wPcELrS0CGOrl3zGtgQggB8D3D96yfOPITAGWBK4K8tbk7ZQWBXpsspzRMTM
5ls/2xY/5qMsr0jsxPfqj8APRYBAMXxGVwcKLt/Hf23tUkWrLI673OqhJ/0Nbz+x1UD8sob8ErB4
9TipzD7lWFydRXZcfega6qbpx/e3cE3IQg1pJYeIjBRFD/Y9iBo7ij4O2v37Mi47O78WsnjStKgQ
UzcibTdFmJxkzba1im3Eul0GGOf3RZFZv97RPzqf2tkD05tBCrwN6N9MMlc703N76vZ0q1/LxwY4
DfQHj8td+ymvPQxvs8NfQ23lrtpWh+jgO8Vaa9iKitL5AM6+kBHqpk77Mb41tKcyrg9pDmKziTtR
BHQPvjY7u6aUi8dvSOtYWPGABo7micbEGTJ/s7LD8516b4cXJoWh6tsDe/6vyvp4QAMYvCHbB7q+
g9Zde9Cc/aDsaUcxTKe74rl6Qfli3PlO42SxHXmY1V/tWb40moXo9peKLcxO3U1TGI5Yt37o9i1K
a69iPMA/owAujr1E2QiEZjAQ/RHJpRqz5iPSPq+rA1pr27+wRyTURZ+X1bw3ukOc2s5j9FvNTxZQ
dW5jN9muJUpW7u9yckIXMm16n6AKL9tbq+ttTVUvgea+f+grt2o5LZFoYRfFkxmjpbh0RNd5vL42
qlOY6C/tgC5tdNO8L/D/4aH+60DZwi7xAcn+qcKBsofqyA8pCnKFHXtqM4Pzz6ztqZtc5264Kdbi
mbUdXVirPM6SsFEMWL5m4SScgOpgOLT+ml1YURU2//7MLviJmnut8HwY8ZPQvo3NT9qG//46/J/g
Nb/960rW//wf/Pw1L8YqDFSz+PGfp/AryJHy783/zH/2r3/29o/+eVO8Zg9N9franD4Xy3/55g/x
+T/lu5+bz29+8LImbMa7FvBx9691mzQ/hOCbzv/y3/3lf73++JTHsXj984+veZs186cFYZ798fNX
+29//jE3vP73+cf//N315xR/5lUh1vJ5+Qevn+vmzz+o+Q/DtHQmCBM643z27vrX+Tcm/wc45Ewu
OBreQYQ7vywZ0I3Vn38Y4h860akANoxE0pjPHbBoJv/xK/IPk1FhSCItS+oM+YL//WJvTujXif1X
1qa3IG5r6j//AOzEG+NqEQOcxlwKQ5eoCs3/e6sVQ5qlXV3Fpp3URujVlll/rH1LfeizQt8kOseQ
YhCVrkrBCTvx3ErtQBVoo/RBDPQkYmV8STqj/Nw2JpCmxgQTsrxUXyJZRDdxXrbumOmdk2aqv0Kt
ezpZgdkhJZ1EDz54ek+KRuSeBJRgdG+wGusxzzF9xkKgG+nU171h7A9CovmXtAo0PLR8NGuaArSq
4AIwZhoYqlhSnHoNKFltzO0OnRQbP85yrx9LDOg2bYn+ILwYZsueMtG3dj623+MwN9yMF7pNehHa
GUF+EkVjsRVpPLmNrBpbDmhkAtvXfhq04boyEnI0h+k6NtLp0LUS9JYT+1oFpnEv9AykuZhr2IYi
Hx0FdNmDHMbKMaMKGJiWTO2JSc0eE87QAWdK22AWxr0Rk9p6r5dO2zNM23cULdVN9oGo2jwypssG
WG+g1G4nQIjFWa88jFc98io6xTnGVaXoSicLWeFRMQGVMjdLW5oNt8FgBJzuhtHd1GTMiXhRX486
t/ZRWn6hVtE/6pZKhE0wTuW0RvVcVMg1mVWv25pgqDsPBtt2c+2uKHPUmdrweyWiZ9MMX9om9Pqm
h3AOsrSyLrqNMQE/rmpTiiofgsQxLdtNOpFpkwsanqY0i/Z6DySsJDZf2qy9iQYxOQ1Lt1VVfWE1
d6OkHXdxMJgPyTClh1RjA1imQvMhbIPHKaHR1kLpGNtd6Wo7ZmJLVXSKWAYlGfHU5VabwYMiuZNn
JHW4jtgtLAzXb9kjY22+NQEA7RSGvG8Ly3CLtH02SfXSk/Catc2nCd7KJ8CN6U4PyJZj0YItmlbG
1zpgAH8TU7qrmvirVXa5a1oxmD9E+BCABfAEjknDNaNS3/Nq4g9RPZkYDaUZ2DrKRoE5LRg4DqUf
tynPzS2gFi23GRMgklm5cOPIqh2tAzRMJQxyrwpanpRe6PthBLih0oJ8UxOr/9gOJHlOIg7uOp9H
uSuH0tyxpiucKGyLZ4MWg22USeyiL2p0Gg2jIXUZfkn65FSOBX/Ia711/EZ1Nyq2HgnMk13HzSfs
Oeh1VYAmbT/P98WQd+D7ALa5H3scvVybjFTVISRj4OED8sOodaAk7yxt21Ejb51xTA07DQF+6XM6
4dD5yazNT9nQbWmiAeCG5N3RyrNtSOJrP5SGDSfZ/B4ZJbcJWOP3He09FJFM6Wlhrn+fuFHuLAJ+
99LIUum0RV27tcoUSH8KAWDHUIyFw7kptmmjoXnTSEEfZ4TaCe2W8UapVm7CQoDLnEnh0Z6h0CYS
tqmKurjyw4rsfaMyr9Kk0W99GfnfirEtjwBpoASdMBY5TlNLtqWfT49FEVLP0DO5SzCwubPkFAKZ
D9zpm9RkxSuKlLjhauyglVOFymHUDa0bGk1NnCbJimGbJVo0uTIqTbGLOQGvRCO62HJrHmsP2PMM
bRdAYixg3nSFEw2UKFG7brvYyQrRPRpZ3mQ7nrAOIBG5UK3TDVV0DDOTP2vV5O8qpad3cZI3W9nz
4FujgXpUVLW17WDIt4Mh29TONd55dT2QjdmkBbgOtdYLyzbYsNDQ90bLBkdvQoBamfqNyokC2qOS
W5qT+kOM4j2mcH3abkxl+JsSh/HAwP7xLfeTCBCcIYdNMxSGky0ZfMm7sNjrQdV9kL3WVc7Io+qJ
FOlk+8BW3Fe0ie7B49vtRkO+lmXILduH+7iPiyZGb36tObKVptsqC0Y5G7/0GlTSllURPtTAUryp
5YAlzn2sRtrdZmUdbSatCI6xMeZ7mhSRW8sU9D+5NtwALKFxhnzCSEWq2A1SHZFDdZARqZLB8mgJ
mARKxQEvaIi7cIIt6adavwffXHPnl5O1r8uJ72HGRtSrYsBIlgm5UaYZ7CoDHzWOyozsHsnnu4Jk
zKVMJMehUZWT53igQI+HcKOZctC2FoaDkXjAqjaB5YFWUzuMBrTPDmjkl65vVhXbkKxRG7RCRdeZ
yNijnBjuWJ9zp23p6NT5xO70Ngw8ve8C4CwOljsxovamhCWJFdfsNgDEjSHQVh3XBGdedv3RAt44
Mkglv8bZBdcShOS2meJdJ2P6VSsqc1NnrAaEGM20V8GMYqennX40kbLH6xEBghEzU5XXBxEA3PTq
gx9XeIdU11a35dDheKq+fYpy08xcn0UjuDmT5kszjMPXsaFfeKi07z6tBq/Ac33qgiFMPDKI+HrM
delMFjGvKqsp3KgT9S5Aev0UCOV7U4sMe0hFsvfBubqzSuYK6t/pMj6VxRVDw+omRteBN4Db96MJ
CKrdEJVyk+eZfgx9o3hAmAat11SnfY2jqDqSgMiDqIPIs8ZRPyUqpTmgLHO57bockIJS79EUon9S
WjvtNHSu7rUWiJzgitTuI6PLaoegIPvay4EqGzwp1rVFM4bypZ99x8Sf3AsUwe1K1cppePAcATd1
oxkFfCXcS0Dn4I8TIL+2Hat2ZRhVN5GpAO+Z5415S3oj3WkRBuAPSdMD2jLUgnZy6qSGiqmgnmxD
j9P7MklFBS7hSHzouiFJt4E5ZdupBBMwrNVRKJW4LWl7OBNK97KUAeYhoQDyNGGhiBZxFzsDlMix
k9sGISIgfhsD+lbxbUKn0OVlCMCAATwwRTfETpGTLLRLs4RJbLjQwHlbR/EhJXKE35aFu4aOim5L
M+j1DZjn1PPAcz1zWWuxjzIozX2PvdK3AsFZc536mUhxLRiS/KIhH2lvDhyIn8J4komffsAsaL2F
k2ldwaVImk0LTbkuG613IlqLfarR/jgNKrOTtMGwCyjFt5GGe4f5x/xYKqIeIpGWbj6oKgZw7QRO
5TyNHOBqqc9jRgp0hzdVT8GozNAc1A8VUPET6Rt2Qc3gOi4TzdjVYSgMoKRa41VQWah5kA6Oi4M3
svwGd09otqkVME08RmeAHWsZUgml3mTGfhr7CVxSBS4RHsAxHTDa0AKRnkTooxOGD28uFQB1hmOp
kSTfAQl4AoKBNLS91oTpRz7VFniUhaXdojOEv2RlOD4n9VjmSDHHeSReet+Um8gKU3akWlvRTQet
2bAmwGdqqu4+Ad0238fY1WtlltEncBjoz5oqq+/BoCWnmBV4m4lVIiuSNQV5KGoeoOex4sVtpWjy
IRe1Fh603MhzrzD6sbHTIqG9bZnGUNsVjP9j2vLqOzf66uMU9TCDfZBd+XEkT6mqg1soDvfvoXmp
sYMrks3vk/ks6zh3uyayPnTw3F5QutI/RrURPwSWANBKqQ8JHGW9PDItjrasHg0QSqbNVcDS0Sun
sevdspriT3wQ+R3e7TbEGfBSeh1ADQCvLC0FGyr75kYDFiSAcM0As4g9DYD9zmQyfFBClNdwqzrd
Rkht7SJjyIPNwOLOsrG+AEnNrjG/REUehHYsm/Q0RmP8BFSB0veyMC0Tj9Z4AG2CkOc4kjG+kXqq
m1sZpyCe4QgDQYI1sPuhbCETOAt55TKlim9mHoLwscqAD92wjOwGJXSK+ZN26qrWHkBFQvYdKZr+
WceV4UdcX/1RGFV9FxgtHlwz1usCFiOaqlNWGCrb+OAueanauOkOrcEG8zMm6ww8cHVkZl1pi0JZ
2k0EbvFvNY++dE1VOnotgQzCcRPaRlo3Js8Q5SjDCFxRN5nvtKZMgJAWWzHzeMqIazWd8WjJCBiI
3SD0LcG7eWp1DqCvoqUAX22THNC2Yxn316ku4NxKBp8GzQs16OLTRKu8MiiiQxZk9EPCiuwmzAc8
kunA/CNQi8frSk7d5PIEjnAc9PVBGmW74y0XthnVg2NWTVTZUisxlZuE/S01R4G+ZF9z0m4U93km
/EOid9OBkbIONgnIjzbA3q73dGLhq884uvtqM452SUQnrzL98RiPQxXmz4EfKLeY/NQpMw3xkt4G
4toKqurYWrBbVagq2ITwxPlwLGM9PJbhRL+rLCscmbSWi0c0xhU0LUeW5XBA3AQY7VDTMjBzJ3n9
omshvddbVl8ZgzSRc2tTOEaYGdlHTdp/1qKo3GQ0Tb+g91oKUJgn0TWnxLoK/CLdJ7gpAFPLiNjD
UwTQgakN2TZBWOKlrIdnHwvQ8aVWj5BE0/ajUtnV1LXkWx2V/YF1CgwsfZw/UxzKZkrIcOg6VXnR
MDE413m06QajLh3g/tffSwaQxrTkyS4aaQ+vzsqAzyWF9qLJXD11IiqAeVLE4jkG662dgV/qgL53
tgtM1oGEPaEBRthSml5nVlG8yHGEExZohAEwpo1fmsnXXM3UwD+iDUC9bmsjOLXENPeFmcaf+yEx
gCpT0lMMGPFr3NVRekiTFF8i08gAFN0Yg11kIv6QTabq3CYOVOmYpRHtjIYM95ZiVoqf0xplJKq6
zIZKodGzTEbdK6gmbWWlIeDU02TfdyjS640mXL9Gvr+RXeVpZt57vI+h15lsCmdgHBjxfjpsuB+q
XVkTYAvXGnkscovZKB+1EICZvRAw3aHNolg/AWN83IZ93j53o+J7YCmomzE0QHzKtO4zwqjMLQFM
vcnGDGhHviVfEKz5t8EYwH3uaQznJQ3dbNKMxrEE3h6H+rhEeSOfeW91j00P5HaCr2fDahbzNFD5
gOiDXGc9RzrCR4Y9dJEANx9QpERTz5BacDcxa3uvxyV6GeNgfCgRlW67YeietaTvdxGrSeuUec1v
E73kuJFGXhwypAXyr4aplI8oF37+Nc2tYq8a+HeHeohz/4YYrWon9KJLTR7boRD6jRGAI8BL476K
mZ2wtNQKh3AVEa+YuOL3Ia3xHIaoLIybqQBj9KbJ4z7Z1iQeRo+2AJPdkippAE0doWXKsqXsGdlq
sa/IPkq0vN2ryUqKTd3xRN5qMuk/A9qtqW8IFVbuCt2ftBirVlTAaTT5Lp1olV5R04/809gXqdye
Ze9+JsnOk2I/Ohh/FRzmnBhS+3jskH2zMOglFwWHOIH/0hkWteeSDma/+tLOnfCJ7uOjvuEbZFUO
Wrf/z8r5v0tdpPIF4hVj1MgMg97BFyyBtl83ZKWm/3u6b14a5+jyoxJpx/n3Z0ngyGqV6MEGipHh
fQrA9iT3zGJFxttE8/8u5JeMxfaNUIixyk0spAycukVr9NeVA5o/YXlAgmGYHK3BSI/KRfFlKgVy
UjFWQe/Y1xoNvZqdHuAvQtP9R2PLv2qJzZ8pvAX3P5tf+Wtxv0T/BlPHso5UWgzdmOA6OtFgwLgn
pdyvrPDCORm6jsywjkl6ky37F32tBTx5iBWOB8sECI/plk651e6BnnID544edbs4rZV2Lim+YTDK
ULm3DNNclg67PmIy0CFVHRsXoCbAOvOP8pp56bF3TZCMI1hb6zFfIP7+2NE3QhcVxDqXskXgizbN
n9DMfbCbvkhPYpkgbSRusaXi0/v7e2l7zxe6UNHY4nVbF/NCkyPpc9sgutMl7coprklZqmmhZ3oJ
1Gk7bI66OjD+CcGx/Z+vhHDKDEFMahhLRTEGMJmhIYHaWV9oXtX6ljNGbHTriEfe+6JmA7S4dQaB
XqAkIQxLsMWmNYL4QNUZMEwliMsN/wmZSiRI+OexFDdylEBvisKbjqiVga4L9uSN3MU2ihR+BlwE
bGOf6F4bRu1JU0G+1m73tmngLz0kqP/poFGgQl+axkRNZWQVsL+xTNy4ylxQM+ZwPUIvruBTvL+X
F6/aubSF1ss4gD8XjLPWi+3kxl5GPHBLN/ZMVNo4jDv9F+vWWOlV+6EOyzM0dWLiFCkobpcgHX6i
0ylQUMlx27jmhnrlqcQPoDTZzvTxutt9EDcDwDrQi+r499o3Xq0UWi+d5tk3WGJ1ZI3Mu0jM152H
wEEv8n1Eg/LvbC+Ka8S0APUpqFjUVEksEPUnuBZzk/DkGuCROGiTm247wDGw78muOUntfq0XadHz
/pcOnYudF3/2vBaTocEbgljxpI82OGsQnO98t3aN74jyQIALbpxPM/wn34BfR2EwaW0u6cLTaJhU
Rz2PM8HIj7b1s28QYrwSTECMgpjqVCLMDkZrg3I94i3qjpb1dw6ToiDJOPaaiYUWA7QjImTeZr0K
kEQYnCTOt+/flEtG1DwTsbA66BQqVT4/uP2EsBS7GlWvqszWFOaiWp6JWRgZPWgFzKykduXWH3QA
feLx25v3A7A7jFPkFafV1o1L5tSkc+2V69yQS8TE1goSXY24CA1aYkXpIGCrkE4Aq3241Z4QjYAt
AO2xuIupO6ld5qxhKF9e8q8vsFDWLgmsNpL4Ai25wwy1g9hsRT0uK+MvCfPZniljG9NgKCgkMDoC
LNnspI7qDh0PEQ3rXauNgzdqHJmP91XmkiU/39mFVnJA5BhpCpXhWelReRjpMUpe/Gb1uq/t4EI3
87QoB/in8xEO7nQ81U7pKHe8sTDd9W80+1zUGAYQAAu9BDpc37fbydpez60GOtp87b+rb+JVuakj
n5TvBofCs4AnClqrJ3Kl76xPxqf393TR5/bTtDETyIgM/8/F/OXOztKfBj6GNYTrB4PY9EMHjNYj
2MutKyRyUEDcWofUVXex2+79G90FMdOXJ3YgyG0dTKdV/wZu5MXd//WNlvAJaQ0Gg3bCNypZ5EQV
cXKxeX/RF23PmYTFhoPBFXkmJJHtsrwSGu6neYoHf0VbjYu3BCDbc8gp6G/T0nlSs7yeoEVzuKnp
djttTf8xTb7mwqsVno+ZexQel3VohNqFq1OKF/dRMh3PhSmloS+uS4PqmyrQsm+XbX8NF+iAJoP3
9/HihTyTsLgnwWiqfJqjmSCOXaPS7aHg2yKpnEp+f1/SxRM7k7Qw44zmgMriODFefymng5/kdidW
xvUWE0g/r8KZkMVVQLUFhfoKild7INYjnrFDBcUDeNUPGuu1Yfr5K//msv2SthzC9VHaLtQIaVr3
QBgAYQ0LzGpS2ikLPBpX3rA6ErJohvtthcuRXDUjCgF3DCqZoDyHVudwNwMKjdo28EGb0wOXddz1
IOn7tDa492Mk9r3lovXp3M70RfLzVlMAiaM0Fd0AfBaR4My5xBH1Pq1hIqyo/3JGt1Y9nRBt4zQH
fTOGx6xYZW5b0f8fIfCZ7UTd3vCLHiIqd+Z6Sdzmi8z20gGpIzpWYzQVgtNPYPRrDSRhbW2LB7j0
Y+6bs+CCNq6BjhqURv7zC0fRsQSPUxDg/i0c7WnMO57NcUwybvqodVq5I2D+e1/Ipf2jhGM2Vdcp
xfv3Vic6vYHhAvWdPRVBDYo2TWz8IghReNALNHLE1ZoHcfGKUyIhTFoCrSeLjetqNvUGgR2Z8cF/
ICemgNAOHg0PmFOrqb9LV/xc2rz+M/0IahO1rBYwJWbF9pEomk0S925S8ftcA8wm7+qPRhXfv7+p
l0zludDFplpcNDF4H6GUqDXZ2hiWX0kWDagti3JlCOvy+f3azYVVNsGjpmlygjkpxYa2rZeWnWNO
CP+mr+8vak3SwjSHQRM1FZK6dmV+D9Ba305gbEWCZwT0y/uSLtpIav4IogmTv6XoItn1YZEgHTKH
mFnn6J+720p3RyBteihLwxsL+N5MtqgjbVdEz5dqaSPpnJwmQkI/l75Y0Te5yhlObTz423QXwQ0s
vOjat4ldgEhmjQhvgWDz13NwJm/paQExxkRHIOTVHgA2gCOKt4B/UzfhKQANX+BJZybM6q77GxD2
bKZvmN/6kj+sLfvi2f5a9RLKKhKyrfi84bRLbdayh0FE+5CCbnQo/87doJwjEUQtypczxhWJe44p
CoRGxon7GDGOPst4FcKEXDrGMymLa581WixYDmWNPxgbazPhnUM/58e/2IDWEgOLCbefhwguaZPg
akuLLK7GmGZhH/pzII08a3vgW37IPo1PYHe65q4Es/IBvRaH6bV5XXthf9jn3/T1l+jlxG7ol72W
zPoz3mWA02/v5jBpxmFW9+Mm3OsbgGFsfWeVh++iiTuTu/Dfu3pC6XxE5nBe8gQOprvhCqVTL7s3
UCDYiE3lxDdrdZwfztF7q52P/cyao/1Ra/UBUgsE9oOLwPpgXIOd1Su2q5CXlx54CmhdlHQ4NVEt
eCsLGDigV46gqELLjJMgmvQSUK556PpGH2JjiviGaROmYiwFcjmRG5umrzFBmeeDtm/bqN6F6P/1
Mkt0K1nbi7dV4OXkzDTnoPXtNxNTi27w2TFALchpwmxv+s+TiNzBX0uBzw/Vcr+ZwUyKDaCGXFpD
Ng0+kX6P5rWyfew0q3XLFrPnZi02HKjAjp/QzfsG+MKuk7mChjK5hdz7sk6C5kmTTRNOOGxeovxr
qNTK43Jh894IWFgGrWmaLgVun00SJGWDDZf5oZKtF6dr1BNrkhZeQJWYshUtlmLIbQW696QMHYsr
F43xK2u6VOghiC5NRLk4J7JEKY0HTElwAV0Ni9xTbbTRgZHBZHNnBfqh8P3aGZl/a3X+NUFCujfQ
oBllXlcHL8aE3rD3j/CC0jAp8T1QN5kHKhbWUGOoHodNS+2hvpOK7IDxgPY4HRXu6DkNVkErLmzz
ubjlC0pZRVuZQxzZVsfycwEkPqxRgEsWEQDm2L7lG+Ul2zWjf0FR34hdXMKEB1ktW4jVh/HAKX3B
YMDaBOQlR+iNkIW9ky1TfV5ByIzENZ7aJ5DDC+Deu7NTANaHL/FD3QCDxE6//MdniEdDNzhD8MF+
iz0qo2NDXHfIhxngj+eBM6SNKzW+BaDO1ker5PviLrwmEGfyH6EO5nYWm2mM6LLSGcQpuc/IU6Bf
T+GH/z8Ri60cdbS4hLMpi9ow84ohTb16RHPuAEh8731RiwnGH/4AloMZbUwncTT/LyZ/VNYWk5Vj
OWQb3PunGe4oc8O7wbZ8R1Vbw7IBN+blbhocwegcPrS7NZDxC9rJDTwNlomR1Dmt+faJ4MHQV5OY
z69gFiDbKnMPHKR2Jfi4eGzorUKxiyCXt7x6bIhSs1J4iCwdDZFpHr/2RGgOwq3t+zt64Y5zYy43
zXNb+m9OI4hOfVLquAe1YHZW6shatAW3U2qBZmtcQfS75M69kTZ/mzMvI5qSEYNbkIb+WS95JI72
3E1X+V23m9H2jRDxFSoXfmfnG/1qjST64p5aluQI+tGFsSSVaevcqEhagxU0YmRTJ1r51PAuc7NM
WwPwuOROQT3h2hAOnnm5RBRQZm5EaO+DL64Y2MbRd3tliMbfNUiauhqV0S7vfH9jxWl1KlATQ88R
MEx1Jafd++c7PwkLPwNfBKeL1n72OwO55icjCBWQJ9WKogEYUOZJS7o0DG9iJT+XlU6cMSBffPRh
2e9L/lG1+020QeDgMYYM7dKZwtABAGl0hixLMH0nJWbh0FPpxkZ7m00BEvEtR5agrz4xw0o8makr
lK3vwpH624Yan2iSwAyjEdEOdVAP6YF/Haq8PaA5swDaXh+4eagwTl2DH6UA+phiJiZvQsCZ+GW1
ljy98PBydFihAZqZSLDoi4cX9QshtAm5nAq+sURX2AnFZ6fBxLIc7fJoYmp7pgvtHX79/iZevDFn
kpeJVFLrMDfDT8loLDfc/C4MnL/Ao0wnuuIbdQ1ykRmObC1NdlmLfy17mVElNRk6qDhiPWQL/EO7
bXbdAaVoh+z4/fsLvbjDyJbhPUf3Glum5JiI9KzKASMKEhwnCTXbEtxlBdp5m+uaN3/jVSQE+Wmd
EgyyLl9FH8+yxie4qlPC9kU7XBVJ/6KLdMW4XrI40H+JappOsE8LtSkwJmGkDay4JJG2QROz4WBM
rb6ppE9XFOXiPZ9jCfyH/M6yMAs1yVmUweDoh/I6PlS7mTKlO61GxReXdCZnfh7PLHhpiWII0cxo
a1fDZkYOArfkY/xK0YcR3+ab0FVPq5ykFzJHSGr8Wtv8nc5lAj0nHOa11Z7uFJ3TVk764ve4BA0y
0bo6RodV9M2L+ngmc/FSydSUU1JA5uQPx5DRVwCN2MieuZGsTjVp/sZ7T5BVETpGpCn8nLdL1BgJ
CpUg2dD7yT6Q5q0J3olaMmPFKF++0kw3DD53RQH44K2gyRSqCkkJowwCMB8jqMgQzywTdWFXT2u9
eZd8JbgvDC0duNKomb8VpjLcDH+EMPTGohZY1N/Qkl7u37ccl1x5+C2/pCzUgwUklWNUocXLaz3i
dHvjMT6Ur+Y1O/nWNt0jU7BtAFg9/J0zO5O7UJEZKTIAcDBKkAPoZqLxMIE/aOTF5v31rW3irKln
2j+OHSMRhxhL+0wDZDG7ZEXCpTuN+FaYzEIPGaoHbyW0yTAgGIGZ6mWC0mBL7zBttC9qdD+8v5SL
ggiB5kHDYXUXS8HkdhqUPYx8EYFNT9+15IPCENL7Qi7tl3kmZJG3z4AbSXo48LZWfUK/OcnXSFHn
c136NecCFtvVWwHcSzabQIwYKoKbM5bdTmEExQZw25rLTN6X9iMiOjv+RJhDB88dZRYUdUYP4DGD
HTsY9ke7RhTbq+0hl+WhNmZxySxjWURKu2bAsDCiuW4TX1MPnMjeuMFsqD2zva8B8Vx0b0zyS9ri
DtVl3SQTBg4gLRqfiY7pNAbqUIwSuaHTfyyEU+u3bYDh/us5w7yOiXNZW359gYVKmpKFVs3xBbIW
4DyVET5IK39+XyMvJZHQavZLyEIlTT03Ms4gZC6lTscYFOxHc5dvNaffaFsaespbpdRdO8eFlo5G
aA1aCpnRnuZXc71fOvgh88Jv47HartU5Lu7jnGZgCPAISjxvbQg8ICsCpROCK1VygG6g/Nj5a7Ri
F4WgBRRde+YMMzI7Cmd3Qeu7iPkdhOSGto3NaaOS7cpRXfI1TNRPURxDqdRaBolwNXw0fkNE8X9J
O48euZFgW/8iAvRmS5bpaqeWWi0zG0Ju6L3nr39fah7uVLGI4tVcQNCmF1GZjIyMjDhxTuEGH4I7
5S56o+zu2l/kA/KLx82EavU7nRkUfz9bU5OFSs6wOR25YFef8kP21FLuzx6LU/Gy/ZnWsLQA9C1N
VIEN21l29TUzsYqgoJ6p/uU/2e9RyvWy9/ZX/7F9KN7MXYf0efu35sEt8hC9k0p3q3yy1qQ2Hdmh
gqnqFrnO4ra2VTq3pgjP48E/ygG08InHRLHCq6L95Zw2z97a/p7bW0QYLYuobFjYq+H2M6gWjXf+
I8LAIDOkl62EZ+VqsFTDpH9g8rCFDeLyYwY145jJzNVQNNm7SM8es7F7iKbgZ7jJe7cWVCzVBl0A
5QMw+mVnMUv9doxzDvjgCca2xitHJI/LvXQsDlnz2dmVT1uXw8r9bekqXWP6cVjUF8GylRq/UiKe
TYYJk2z7l9/pB6ZyN0oWK6f8wsoiWmaMwGVxgpWpaWy31/z0OORWsAHvWrt6LswsIlZp9E6t/tMK
73fWAUIZ57MeeByN6ik6QgLEy8LtPtbvJ+s+2ORi21jkspBpN2FnIxjK1+v9XxT8g10O+Ps/7SQD
UwavCjF2dOmOvmXOEGBgBLKN/VAxh7ipubjuEv+aWISv0B/qvhTzFWVXu7Zvn7QI6Lip7Dfi8pad
xckaGQaEMANv/z3e1jG+7vnBfXJsdlB0ct94fbIfmPx53kpR1o40KTE5K1X766GmyS8iLTdZ4Fi9
t/raneUfjfqh6Xrv9grXFkidjMSVwrLC97r8Vjp6tbk5hwaV7HnXALQ31PeM/B3+gxUH4BMyGLQ4
l9G3jfpUU3tWU3UNjBdvU1u6g5JvWPkd5xYpMjfov2bEpp5danISRForytfyvZhjiCn0MtdGd6U4
IRhV7cu3rfxj7TOdW1xsXz8Ggz9QPHTbvP5ghiXTz9pRyVV3NOyNlHzL1CI+VU7TGgE0G64UNx0T
/tP8YldB9BxINlSGzhasY23q5mIzF4FKYzRRMlKxNG6w/Kv6JtArklc8BidBQa0lkLdu4QFWwpNo
gzPS4phMXC4LZKDvMrNuWtaYpTtbaVwbtak/dUX6JxqxyQGlcw1XKZqqcJi5p6pTv1XGhOB56VrD
l9tGrteBETGqQDJH3riEGozpzPiwVBqwAlQfu9S+I0fduEiEZ136+qWJRQRkoBq5+KqGETyS9qH0
HlWkfWGdKODsOn+LEf86SmDMkh3FUSzL1paaSLClxHDLREytyfPOihXXjEDT9//h08DtBz4DlIYN
a9/l8ZX81vEnrTFgbPhpTY8BrAFw6N3+MiuZKILLFmBF3IspwOW0U5sGiIxN5EqDNx8UMSoKoQIj
y++rvxg/Ojn7jk5eBsaGRp7ZEqU8euxbv2IlixJe4VAPY15HxdkvlzpVA7eKRHooBlpqODGARkf3
QeE5v9FwvXaIDn9+uC5tLu4yIlNv9ZkCfAF2wee59M0PcQCXz+0NXvFLFeCCJdD5jIUvQ30zgmlo
fNovqjVTNdKN05RJd6ltfR718TlJ/C386YpvUvhgBpG308r4mtNkidE15E95WJwCM/7SWhQrNgfd
hfNdnDeTOV9RuwdTS8Fq2VYCwCgmydi98FSeJtNljn8vPQNn1w7VfbC3ecNMEBB4w7vU2cO1sdWS
uQr/C/sLj6lTvQsKUcSa5/ggLmrob7xWFA9gUbr9Ca9H8xa2Fp5SORKt4QZbRqeCP22Ps/r3FPNk
i9+n0BEF0fs8CvcKhHZo4p1gldi3gKkC3aRzVu/nmJn/JHNlMz/EdrpxDV7fS+LH/W6H0aA27N8J
9tklD8n+UDSitdjsqRQxaPII6T048eCX/Wgcpx3zpwDkNkLT6u6fGV2EpiyyjSSfMJqkr0HZeeas
7Jz0x2z/f2LYC17Yc0KFVTczRX+IXEm1lg0V25ecqNNxMwEQaY7JUTRU1LutW/DqlIpNNCng0Uez
nCtIz9AZxaBZREH4qzw5fs3mb6P5V6wmhznQDrfd6eqAYsvSdDHzqCg0pBbeNNSQGTVA8lyrc3ah
nB96aoldtDXHumVG3MlnfjGpJuyrvTAjMz4XwXr7kst//d+WIn7DmQ19VPK0DWyyclhXI/RUY7vx
jDnd3TZznciyZRRK2C5Ls3G7RVoZ52rfdHQR3flH9615X3iCp9p4rzCMWx+DP2TLpygusAkw6gBN
0my0CBZfaAw7M+0ADbpA6Ya/0ilVP1nh9OP2oq5yImHEYl4cmRm4j5TFmlS5Um3UPcEmlPlwz/Mw
eJCrboubesULABzokL5ajqbbywdunYZlmnTs3BDfGdOnQPtkxhsRSCTai5vAEYdHPM6wsLzh7LrN
IqUQiXEJN6Up3TNYoaXzruQOYpzyfoiT4+2tu44+4txw7QACoIamLbYu08OqlKOGOqpCIbVLDoHR
g2jQ0KXY6OdefyQw3AZIA8iWdSYeFkAnpbcrHqSsrRZNhi78AjfSxmLWTIATh0yZl61hLJ0tlo2o
iEoqj5E1wbyXHxn224g4Yj8uvxBOdmZC/ISzY6oUQyOnJibGyPD07psuMXEN4QniLJ5a7G9/nOtG
IEXmc2uLoOAM1cQsDtaG+7o75h9FZgC74Mf4c/JYPSLuXrrm5+CwNZJ87emXZoXTnC1yhOy4mITZ
hGTLDlJPmVQvsbcKEdefi8QKwRg6dNRvTWuxug7R7W70S1aX5OM+aurwvratLb6MaytCH4C+rGZA
+02943IxZVo6pQa9KaNR2g7iJFLyzNv4TtcbZvAks1Ei4Dq65vPpes1I0p7psQLJgRCCvQFy10ri
oRkpFArSw1DkO12uQ1Kr4qBL8Tt7+DnQNbEdqODgTb79e66XzM/hMQUsmlMNQvpyyfkMs5VlRvSg
5EfwyjvFTve3LfxG6Vyeg0sTi28XDHVeVkDeXV0CxoSbTNJ01yA1D83uJ7jsjooTQ9/WPtndp9um
txa3cM6yBpsJqSheUwauBA+2r27NAl+HYRZHrDcYu+dSWYKj+tLWrHEICYq2dIAg2NN85wnyQR7E
E/OfoFy1rRHBVQ/ighTXFzMt9iI6xmPR1YHYz0h+mhpYDf13Yf3t9s6tLsshYIg4b6vLxuuYJ4rl
wAYAAqTT9llQ/rDAKppt4UrBU+xDE+Z0/Ua8vE46DZtnqACBiJTQWNwvNa+dqB8r0Vqu3ADiuGEs
3wWlYEu2nygeniJYreVR2TC75p/YNXSTBxVo9t9QvrMQlkvWGMFtzyfUjOcZWF2PMBzP/rJ9bYF8
V7yk8lzdDUq9cQcJ91scDMDzBqsF+0K0WZw9+uV+49QZ5WPoso+VU+QuZTRjV2t9uw8tpd94UV0D
iGEYOTe4OInzGNgtIUc8WrTpkDpHpTsK+gpnnzwmJ0gkU9sb/za/pB+ynxo66wLWd9uvVnz34hcs
TuQ8N01Vh/wCAGjeoL525qs5bE2/XbfZFutceBJs5nPTM0RCdQUNhB3tmntnL1AD6i7flFe5RhUJ
aybZpDgrxhW0FoX2IOqNgojevUnWj1RP7imLeqNmuzNMzrlSulX/Ux6e/bnd+KLXHkSFikKVahh0
3a60uxTI/o3U0QwXmZV87/OsOZmjOX7IkEk4xEEWbpT7tOu4ICbRAPBTQAcGLi93Vhasg70O1clJ
7Ct1K9NTzHtZ3+n6rrgPX3M4D11utvFO2uun4Anea+Au/kv0FwDuw0QbOdvJzI2k71X4GGHqQ4Cp
oMhErSI4xNrrZG1s0crnoeVKUYQgLTCPy4w/izQ58hF/IJxMLQzNjpN7edzKP1pFknGKWHUd8hYI
2UP5SdW+DbHqbHj9ykvqMrHQLm/ZKguZVplJLPTjCIU9HNW6J7jaql3zCNHy1Oy2Z06vfQOb4l2N
Y5JsLOuYaWDHOBzA4HF6sePYDQzQxK2JJuAfZ+sXhpazgux6yTNS11zGSj4oQftS9fkGBvk6bAgT
Jo938nXR9r3cv7KYNKskjrqzHsnvbFA6x8nS01ejy6P97Qh1nTNcuos4AWe3gZ5AhpkNuIvRWjs9
C2CX3YDO/RYavoz7mKBnzRgwpNGQVl6ayEfbjPPCNAjDykH5mJeu/qbf615+sE+pO3rdKdv1qcvw
PzE4vJ+YuzxuTZFdX7b8BpGJymR+EMQtroJ6bvWqHTnIfmG2x6ImAa26Ca4KKVCpn0X2KZE5k1Lu
0/5QlfDu9i5fOyfmyX91yty8vpavV6NuG8Q3mLrQGF07hcHYHToTRKYSKN2uK6Xxz08gwySkM2y3
RZBeepDcKW0dQt7NCWy+9c5J2813EO8d8uo3tuo/9LgR6aEiDHSX6MwU3cJlG57ngoLcpARgIhuR
M6nGMT3d3sZrZ6WMoVAv0akK0+JZPFi4FuLImkkFZa0+oe34Lu+mjZC/FrvANHG38GoxQeku+uhg
xdvZLkUSfd8+qvsZKFWz8++mg7qL976nbCzp2jFZksoDiflYMWQk/n52/tpyrDtJISmyShIgvVBm
us6Ndhwl/aDn6r2cJKcyaR9jpNw2rgpxeV2eS0zjIQrjIhAmLkuE0FW0kZrnJKA+Y7dNouR3M/Ir
RJluOI5jXRynKtwC0q6u1wGkgKAUo11Lx4z1zsqgDxdVr+oA+fAeD/4QmbwcpATgbq8mL3Ya/Sqi
7PNt37nu/pgs98zy4sNSRhzhRmKn9ScUCLzhGL3/Z6zD/iJYCXJva7ZxpUZxaXHhrr4V1zRcsei/
OUJpvTyEOw1iGoSniHaCDCEGrlx8j75vLPU6bRGGSZWoXxHwlqUrK2jUmsYMPhxkRyOGXZ5xi/hz
bmsp7MYKT4suVJkAG77Phj/AEF/do8eIQgVz0q5mjk+OLwECDbPRq8fuS1jbL1Sp642LYaWpIF4+
Bh1B/mPEdfFFIPdg/FXDF3LpoAzH9GQcaO289erd0O1psk5wGU93E/pUw4brrwWSc8uLL2NEMgpb
PZbtsfO0ENmh/Mvtb7Dy+Lhc3OLWm/qkbyoZE3CvZ0f/CNrvaHlhi5g0VNz70m25+ko38GQ32nV3
W+wfKynExd4uHluKWZb+pON7fdeUPHQQ0u2VSjo0kbOxlyvPD1bq2KDgBGSGAffLENYlzijJlXDz
J+WAjx+Q+gBFrLoMKm0fqrWodWZt+VTvciUK7AJr7RfLFZBG5aE8jB8pqZBeWrWrRgwUqnfOyxaV
wZrPkDww4WYJZl578ZaDtrKJUpsaQQD0H7Se28wbad9abDy3sHht+MgrlE3GOy5mXkO0obpDeJcd
rNNt19wys0j54EDvUA37bUZgXv/pdm3DT3+/NJb3y/lyFn4xpsnYtRV2qv18UPfpIZKAY7ZkXrEr
WCOLnbQzXhDobPNDuwXcX2mnApr493MtL5rCDPUw6LDe3Hd70dWLGw/+WutZp2msH9LMje9DOGbH
XXuoPlsfb+/x1uKXiE2l1Ur/97dUXrvQE7HfP6GnNX4oP7fu7IlUt3ySTjIUZRufd+UFeLnyRXCr
0xjx14CV60f97+Fon5RjcdI882EbUb8WZc43eRHk0ih0GgTeOPrVJyX5O02Pcr51S4ife8ONliXb
uQ7oMEbYaHeNILMT9KPWU48D9Udpt4XXuIaKkiacL2nxUjALLTHC5vfuRXeog3/Pd/EuORrH4JQV
nqDGde6zAxDfqdiZb7e95vqZIGxTWlV+I3F+lyPOksEuVoO27Mk9R7W29m3TFQfUTr4WBmJ9DbrX
u9vmVi9gRoF+E+4zBrlM2h0kJFJfxl70qUbuo/KGylN2QCz2vScJ5SnIZeHM3G9u8mosPTO8uPnz
3FFRKsKwkBIzDsYXgSUQYyBwdOfKMf6ASPnD1htw1VnpsdmGKGDpSxpJqdOiysr5sgi2uLTI9p30
NqEUentT16w4fEL6U1BfXUFWkFFOuiagQm4PyrErpJ2OyGjsbLUZVlyF5hAsqzpvSrBMYofPXKVh
hjqXRm4ja0Q3LzIGHl2KNDwmveQ/1VGm/ilbjmnZ1JQwqEAFfPVOmcbJSIueZU2m/lJV8i6oxiOa
PG4VBhuP17WlIQyD5hJPIrrkC+ewZybXNYjm3L5CgRylJT05aVUIq9av259qJU2mOksdnAyZQdql
4DCkzbQrldhw9YaRxSCX7uhkIIwdG0fizRMabw0z58ZmT2xlgQ4lRZooDlVFAPaX307qsimfnI6+
2yNTICd5L1Sc8wfDYthrONhfYp4jXeNtsZGseCZFGAWIAwvGbRb76uuO3XYWZnv0VRwHjcXmYxi/
3N7TlZNNHYDxZxbIIVi+Z+VqQm4bFKhbq/KnThqQ1VKJLbeNrKWcoKc1kBpQHPFwWGRK5TimcgcK
3jXfz8wlE6qotjaPYmxM2oTvr30u3AO5QcHDwxPy8nPFcdPUVmtqbqFmXyDgdwnfhyKVvbHcZFwT
n35x2VEk0x0GSmyBclgsrJtsOet6bMFQ894/Nm66c56bg9CNRx9nk2F7dSM1uCl5DJn8v6ya9lLX
xkk3aK4Vlc5jj8TAfSAViDQyGdp9NwONpgmP+DtN9uX3gz2FH0KYgKVdqqIiXAmpqI0vu7YBzKby
bgUpTPFzsdk9im0SYHJROo7uRrA+Oxt2+nE/nKZX/Xvq/XmnHcgKNTKVlzgoqSUy1YG/qjEiNjx1
EAmUlKk5QElkfr+9rLWjp1FiMVVqVNwKi1S4jCY/Q0lVcw19tr9UZm3fEwJ4oAdDVWxs4fUJtCl9
gcQBqCfgJItKnNPbThxnKraGydxnMGTsJNBSG2+V62cYViiP0QImhNEeuTwUaqHVkylK/LKe9wHc
9074xPjt8G1Uuvq5o1p4aOwp2bC6to8ELrIkpsqo9C+8w5Kcqk99ivxaML+X++Z+UlPKyUby9c+/
F0UJXrNcrmDBRE56druak9NOHXQn7tQiMJkpZb1ruzZ5nMx6o06wtiKEgXk9Qx1BWF6syK7gQFHz
Bj6TOQcW/yMC453IW6W+LSsixJ2tZyRyzejOcczR6Y5irgA521vS1jj2qhkm1Cg8gVkBMHppBqH2
IozKltaIniMlHrvT9GIiG/DnHwf0wf9YWaQ+s2a1g+awZUw0PzKx80NL9ecUZcP/YMaEvVRUp1Sy
hMvF2EVqWRVBwWW+0stt/Y4CwGkItiQI1m4XKs2IKAFtY/ho8Rq3US1soLPmuGr+S1v4nmT335AP
fkzK7nh7RaumHIquIB2gt1sKyHAo59F0MIVM2+dKQzA0MYPWU/zhcWjG/W1ja48LWqegZqnzrzRr
qSePSFBxRyNIVyfMXDfqPtf6EqADKoHuHAclikP6+KRRZ3yEPTncxV31bc4D/a1EfMJBnqTxW5d2
Q7CTR1XbiCW/vfHyriWDpgZtAmaBtEJeHPJgCFJbZub+d9u8P01vgvLT5HEeP6h321iA62xTJOw6
wifMoBp0CC/9KdbrmQl0YgoIHa/tTTd27F2kq1SsGO1QPxja540vII7b1QLPLC5iS6AEslI2WJTv
68z7p5cx3g+MWpiH/D1z6BsnZiWbYIliAJemJRX+ZfLX1QhYpqGsQRjT7oK77mie5FMDRJ/5282X
+nWwuTC2ZEuSrCmztRJvLob2a52ZUE612nOi9LuNbbw+NqxGHBi6yhQHllENwOnc+iWXzj/6X+gu
JaTQbnakgmt7cNJ64b55MIbN7GzdMAwxzCyLzqX4+1nU9sc6y5CG1uhj+0+Z1Lyvx+lZnGu3af3X
26u8tkXTHCoLgdMTp2LhKxISR9pIQ9GtE+snI1Z/ad30Y4iKv0fwebdNXX84jPAKF2CrFYTCGEjz
mBt8uG4Y/opm/62qOt+dHWVrpOI6RyEJ4gpHSZBXwlWDK6/lMqymkTUpCl3WZ7X40NePTV4AwN9I
8FZN0XCxucs1KOcWCV4cK9GcTQFjPpH0IrXDV3p4P0w5eDaJa4ewaA339iauGURBSRWpEPP1y+8V
WfCrdYrEUdOyXVrwWA4VSg7wNGkP5ibwZq15RlGD7r2Ax8HmK0LNmStKcZ20JTBpzsD0d2a6VuE2
Xnywd+2+Te9rUC7RJqv3mp9w5BRBmICWor6Iz1mhFZOUscQwt5E5m2gVGodsaPe3d/LaDEUN8b4T
QFghLXi5NDWdlCRDPBwFz/q5hWyY951PhiShWHzbkojwy3jMZDb3vCxgCPbiqtciw+wkg/NsS+33
KEMcox+2IFJrqxGMo9SfqHNx/V6uRhmQ5PQbDlfmBDNYGO0XOtLoUkHbtHGMrz2Q+EtgZIgB0sMr
nrzcJ2vVdHGMg9CLo2NkPEd95aVzhrzzRlVh1ZYoPIlqF/NeYtVn7leNfjcoioj1bfDWOfV9bSjh
Do3vYzagTBU59bCxuhXUCsuD5ASeTBW48HKenidjgUhyr1F2Vg6h53yeUhdY8rS336NnvwsP0t7y
kiPqJvsi2kVcsoiZH83/4JxiZBZ2UBGYl1QrutNItY4gqquXzp3dFIw4B7tsHjaK7KteI86ZqO4J
yofL/aVTMVRyJSJl0CveJI/1o1nPzNuV+fjx9iEQkXB5CHS4cHnx/K46LBy0jhotUuNJE0TDUKD4
p+jEVP9xq8m16jFnZhbBo6qaPLAT7rMslOW9GtsMlk4W2oXxSM1SV18RVd46e6s2BQ7GoXij4z2X
u5jXWQQTMBlvBOngHXDm2POjoHKT2uyZYbMbd1SKD7e3cy2mnCexi+1MUojjiI84SDW1BwJX4Y3q
oG5M36xAGSh/6SAvmRWAGntZwKiKqZcSk68mMFwZwvGHkSY9ubJgi0JT4TXcy+7WnP+KV54bNRaV
jDmRehB/eGU0Zm7W90zivLP1jaWt+OOFkcUGSiUNkmhgZXWGbrJ9H8ojctnpyQzq77NWHanAP8OM
uWF1BYV9saHL2YtYqvx4sllbeqqeO3q9P2aP62ebc2hrExdOOThjntk6hgCV//BRUt/Jv8AHC5GB
GUcFhPK/Ifu6TidZHumdQ5MH6PxVGS+hUuIrxC2/r+E6kopXA+VxTxvUEqXZ9MftQ7DuntDegtzn
qXk1uheqzqBTqcFT/s4fUbrbGVA5abXXy55qwRtCs/mQHinn61snY3V76dnRGRHX7vJNbftVG+s9
cWbKxgAy0zY+1fUcnZAQ3+qLrBx1zh7j0CCfKX0t99RJ+mGOfI56FA3PqZF+qrViYyPXDgOHXIeW
BOQpOnqXEUxtnJHImYnq67+DsNvQAFWc3MUlQKL1rx2x1LP7vI38Gb4E7Ahmymjft678ywaIZtw1
/U6t3PgQeYLvs2uf2hQNMfiOaN675kbwXPNSQYOoUlEEUb6MarQXYP1UEs2Ng47hu3gXK9OOXtEe
h/Y2XHTt653ZWgazKRxMPWmwJSRqYvU5cVDwtHd0Iw9z5FXDsdD22/QDK+1sqg3/LtFYhLcEqQ/a
gpjtD9pBgmIpe8tp3u3rh9HLuHn17FDLno+o3+dM/IBNEJwwsPzU5z9gcRGrSqlNWc0PEEJV/UmE
OsZsvOG07VZrWwxbBg8Ubiru38UjrAhbDTx2yZsoMJ7mrkYXK9htfMa15TjwmYnSOvfgsvPkp3Ni
BwlVwX+W0xz7O1RQwTCrd1t0cWuhhZlXkYPSMaA/c3lI/DD0G6MSQc03n5pofi40+QGY6MYhWA2e
QkRMzCJxvy+fks6oJqGWiRyTQw+ffwL8YF9+L8lsx2Nt78y74S7/IsfeVoV1rV5ED1QENdjpeKmL
HTgLA5OTZ1EuKrlpSqJdkD0B8ICWVNLG5HPcNu1fXBqmq1iVtWuYm3XHOv6VtIH/qsKUutHhXilY
2he/ZlFuMQrZbhSAO27+KHBl0b0YXo336gkc5Y7cYF/JblPstI8bLrXyndl1lNEZw2RE0hFp5dku
OIVJk4YnKqx1014dd/HgRlBbwH38WLvNa+l41Ttpk45z5bAI0k8qkozSXDfaAoszacsIL/fGTy2v
dkNkH28vbCW6CvA5VMfcV9cSdU0wK+o09IZbRqP0uZEs5Yc0AOWUtFk/KWG9xUWwsiJojHglcWg4
Nb+/79k+VnXUdU0zwSkaQy/TjLX5kDWVuZG5rVoBr60wR8A4w/K0TAxnWBJTZ27YNvXHatbru6QL
h7vbe7dSLBY4IMrSYiiRV9mlT+RpKI1mOAJNiMbCCxRUC2K/1x7bprJd1QnrO4YH6YD41hYJ7dpX
AwMsAPZUcq9Un2erHvxOlQhv3fAjVPrsoMQMD2kz4Cd7kjYO3Yrvi2c2NXzwygYFpMt1WmMT6SnK
q/TwYk+nkCDZ2SG1N6yslfovzIiPeuYaGfKktdRiZvzR74B1HQTyu95LTxM6wP+LS2/FSS7sLQKb
jNpM7XfY6/376FN5Ety6/iGw7uJvKOX+1sDbamSvpG7/lKmZy6VksaxADk0Kd7QfmC7XbfuGlkAG
i91U7+SyT59D37TfYJjJdmPQanfy0GwlpytuQ3+bIoVIpWiZLj4kHEEOInyUpm1rTF2ltL4ga1a6
ceN/Dw1lY0hjzWuAz1Dvo/98fWOpStZFPUfTrdJRcashfjOK6S0zkx+3T+HaZwTeQH0LMQjqL4sb
mKa2NJeA4t2MF+JbpfnFqfel5HDbyupqKBsIlgkx3Lg863pZW73GlzOV3NhTd9GeOp3+duxMykYW
urYg7kkxu42yDvWey3NgpUZbyk5uuEC5Xpyhf6Xyfrq9mrV0ApDMvzaEp5ydNdnpw8DOoGELH/sf
+lMSe/lJUBJbz7Z/mL4qR/VQ3kunLVGENQcU8zO0FajjMmx1abZkdKW0ioq4xXDDrquro2nkmuvo
zacg1Ha3F7n2yYRMmEU7T6bgv9jHznfsUVdBjjV+DHFoFX+2c/M7wzMbjr66KC5ontCOiblFamDP
DdQgQkHcGB5o5t1rJjUXOfL8Jtz4bGsrImUGhcDM4XWvJBzHuNRRyODEFuneirKXTmIfHa3Z2Lq1
JfFQpwwGuIdLZrF1kupnVeEzcDgp1d+BpX/Jm8pnWlPfR+WWL64tio6Wir8rFE+XAyaDHfSpPcJt
V/fQRmlGR+vZeTNB+Lp/7g/kjjadBPCKV2Vac4jLii624apN7uwybYZ0uJiLh6wstm7MFWS5QIuw
feI/YtPCJ1KnLPPYH/4Zp9R2xXEOD/Lg+iPjJdPBQOJ7QiXO9FSm+ls32xwwXrtoGE1FSpkeBp39
xQfMgq6Zhhj7g9fv9E8lmwp/ARp5rlkcJE8IxhU7vfFgGcpsN0q86D8oWNI8Of8NixiD5jCCSxG/
QWj0mJ/EEINxlO6bd9u09Wv+em5qsd1+FRaVJJbbJx9lqX7RmG+37BR8Y7mR86002ViV4OwS4C14
Zhb1zgTk3VyJL2u9kw6D94/iSvSmBG7KLJS2byu327C5urozk4u7p8njIq9NTLZzobk81YsduGzl
ERqO4iQZw1+3z8la2fNiiYtqQJXmtdYa2ItPxYeOx7OoBRQv23XPlZuO9BWAGhENJMLy6NuTOiUx
5ONuOUntuzHLs0ctc/w/D2aoXVHo/I0fucKhznU8t7VNsqwEWnPn59W8c/Sw2Fe+3N7VCQQwt/dv
5XNBNE7DjZoAsNclXNMY5MJoU+wVTj25NqKJbmVmT/D/PxYSGcRtayvhEyyvoiBHbTPytGw+lT3K
8xFD6i4sfOZjLOn9oWta407N4Hm4bWplXAe4IqhkinAAhqgHXF7fCfzYKcAEIfbHkPijcqeajxIK
QIhQhc/lN8GjEMHb7YVPxtfob6XbsL+2VEglcGu0pphmW2QPMPlmFlUdvHF+mUtzLzOnCcD+P2zo
uRXhtGepUaZPWhfMWOnrL+XYuHMZu/7w8/ZWrnn+uRGx1DMjdTW0NcBMcoYK0olyD2Zhw+u3NmsR
fQdQWQUZKyMONOSD9Llov3bGvGFk5Zoh66blCwGWKLUtHKKHqimDoI29YuDb681EeufXdfoN6Vn9
qZz83tOrNH7MlFbeB3W/RUK+tkboAhj3445VOXSXu2j1pTkUMuS7lZq9m7XsyCCOZ2tbGcragRaq
gazQsCEeWnysMhnFehQ+FiUfa28MjofgwMFo4s+3vWJ1PTTpKVxoJF1LB89tJQXUynZKVfna1Ly2
U6n04hyW89uGlN8VkEXF1xFgckYAGOLg4Xe5dW3t5G3RGVTNxmGKPakgNu7AWMjKLojbyXOiST1N
ShE8V6EqvTZtK3tBZnUPcT2Gz3Zryajuytw/o1MAXYCDT1H3YGfHn3U72i8gx9Uv9uRLhRsaQ/ku
tlU0JIvGvLNLOf0SOSUVTK40NKZNXRr3STwpH9RZsWO3qKrsW6UnKv38LLX2Sld192USBc92LCn7
sR2lfaBA/m5mk/3ZNxvrlx2P2lOlZJHlSZGWvkB/GJHkDAkdtTCex092YiadqxWj/xLXan6XIVj8
JTVk6lD+aPsvU9nPewmC0dTN0nBu4DnLdW2vx2b0AVx2ctCKNL4fyiJ6atVQ+jCOpXMy0rh1lbSz
jqUf57wwkrT9Wdh5/pEoGbXuII+w6lEjsl/0Vna+OWmnnGJVb3K3i4fgDZER60lpZi4hVvFYjVH0
MAVGwV8reI8g447uVTTPTpLf2X/7lTm7UzcV3/00nO7jbkCQ0yLkl52meoXJ5zMqWdrlnZM/6Inc
PIR1zhBl6Q+ZVzYOCRHTVnuzsF+1aUCwrUNQBcbO/ovEMMon2Rwg61FpN3aFGDWgSJFVOyVvN2cF
15ycmib5N5g5CvQLz7P7eCyjiOetNnf6Y2zJ86/O6VMvCNpxI3FaMwWEh5KHwNpclVvm3EydqceU
XjYPuR4+tpa1V3v19fZp+h0AloeJXJDJBDRwr8nZ22mqlTkFPhakbjHty1O2jw9juQ9fRe4El84u
vev3KCNAeuNGnpgsbY8qXfm35Huxsea1YHX+WxbJG44cRXPFb+GJ+ET1eJ+Gn7vgZzluMXetGoIQ
k9jCP97YlxGE+q0SFeLdFmaogIaFJT0EszycIDiGRNAZ/t7YZBHMrzb5zN4iCyatNyGvxN4AsXEL
8PidfV++G13zJL2V0A+8R1sOwrCdaCLHMQPD6rG5j49borVrpRNRBf2fdS82GOq1XpU0fodAWYSe
9sDRHz/bp3rf76OfAS2IIKfR7G6RBaylDDTOhNqpsjIZBugPcqiax3/VSPe1IPTSpI3M/9oEhWzK
dTTnKXXR7Lj8pHE0EM4UiDORSoexu3AH/fvtrygeYpcfEVS7RhdLDA6hf7J4qJlJDLVziwVV+twl
P7gMIIyOXB2ad1/dgvqs9FWFNUSjBH6cu3txcYcKLKeqPHDJiVcwXNhDt6tGmI3UX/7J8uRD+CAx
V9u5abKzvm4hra+jD9ah7mO54JKvxF6UJPStfGKtfuoywkjX6GcfbhEvrq/xzMrCHWXfsgZYaQR/
HkC7PUIUs6vmh6F/Emq4imcenCf1IA5FBe1ztFW0vwYJODzeiOR0c3h9LJ9w0Rg1RRGSsvD8iGIv
U+Xwc5zZwX1fafOHRh2sU6Co4VGeavU1g5Je83w/2KorrrzKGZkQopP0sSj12Qu/yhO0zfTcEuP0
wZ2Wu+qv/Gt6cIi56XM/u6bkBe82u+bX2e+lUfvyuESlocxZj1HrtX90viuhO3yYnsKD9mw7nxwP
GheUn+LgNZM8a9hHm+D6lWYoP4DZJySgAPFQ+778AXma9LzS+AEh2jFcOv7XCKUk0QlV9va7aSea
GFuYvU2ji1XratVUY4VR4XCwJrxm3S7V7/SYyfDRE5TsgZK4wbut43R931wudpE3VEAkxozpHLdx
iuoYjhYjuVGlMfVjVZ9DX65T93asWouGPDJhEREV16spx0yeWqmvMTjbPpMxd2q4hV/dsiCWfPYK
TMMwhv7ThEukMXLaUAGsG+HX/9sqFj5ipOOQVhY2HD2gHpa4KhONt02sfpmzjVp4RBZlqKyJjQrz
7skxplNZnhQT3UglTf64toITnJlaOEGktGlGEob4pp69zY58HykP9dRYOIX8n0yBOKfUwaDcEmal
h+qUhUBY3MLvnzTzG4fQtScHdvFxd3v//h9zX7YcN5Jk+ytt9Y4Z7MvYVD8AyJVkJvdFLzBKohCB
wB7Yv/6eoLqrmJEYYqR5udVm3V1GUY7YPDzcj58zA7EQo/rblNgnH/YBa2wdIHCYEvlEVA7Kdbft
gmKXfdcellul53adkCAR+DEVHLXSLV8afc3tBnOIl8Fxisn16MTrz0e0ZEK6lKrRNiaXwAQvtVVF
6/1Eq9VvmMCqYASQrUGr6emcQVE26oYeScrcptN9iQLFzk0ThJ6fm5kJ91Ct0kGq4KBkAKoaaW3G
OjaieOqFuzNAkNPpwfiK0vQm3gvJ9z40Hkq6XcaEzaDvIHipCTEesM7jDSOdW23Qi2n0OqRWhrWo
zVlfiw0JnZWTrrJLZ9N4Yftc7VCH32jfyaX1wpZ6HmdHjksd+RvBfqzKaQ/PZalTCH5zcjkAl5at
ige8v+lelA/EDcMbsONAV+n7wozPxU0gYPz3ysoPiyjlcW9wrKy673ZxGahX1Ub0sKSH+pBcDFfq
Nj5WC3HMnE1wIQDOgYEawG9Ku0mNbM/NkQ5wLC++atsWJFk5M1coQ/GFcuHc2UBtCDB+8FqA0kLa
uGZV2HWao/Sqe8zxba4c3bRfwL/M1J8gQ/m3EVN6nBWTUqCsh46jIQ2UO/sqGoMxW/U/QJALhXEz
zKob5mzFKpYbJ1xYwIURyu0tNU8BlkkwQriz4akGSxbapQPy6qZBmUOHpgnoegmmNncHIdIRGpjw
bWeInxRUWUleodgLDMxzViTHCZKHhqrA8jD9xpXqijcglJXQSCDHvFGG5VMUvMS0uLI3ZeKRHQDG
+sI5mNuSeEAAKYmjgAta2id6RnXGCrwzh4oNO69pWViUY7ubBr4ES5k1hYIW8IVIo6Kd+nT350WV
ppOCPEltJu02ncruiZcsv6C5my/kSmZNIaZBE4uAH8gQlIH2ZEpEqkRTY1B+DfZLklVsVTvOUmPh
rCUgNVBdAtgAdE2ngwLaLbP1PsaRRkJv3VpItPleV7J1M1TFb8SKABlY0LUD2QkyQNJieS7xcjXH
YzKJG2uXEctZqdmybMHMmDQVQCwgTfGiRZvH6Zh4BCiZYWOhBIk4hHY6fo9ktLXNNlWorpP6jXeg
9AMxzUJSyRCTJb3bkeTBVOJCQCVSvm3rnlClnTKAbGLWXSrU0/cmGKINF7T4A9RFfVLYFfWz0UTb
YUXUo1VyZVuAzfOrnlNwDqplXOIVjJZc00sgmO70/DmbKsAmiVMFRczdayNp42NrMXKvTnW+1SmU
DhVeaeFEM9sV3XEopylTHwfDwNQuiDuT7srCGIMWc82Dz73YjEP5OGL5FuqyiA6ai6lGmrf3R4g0
h7obv2r1cM0Hp1+wJvaHPL/IiaN4BhlogYs8XdjCjN1xGnEsKgA/XuvK1UMgsnLQJKZetkmYCmCr
g3JXY+fO3jI7ZRExcJ5eA5OLEKNCeW+mla6wsi6NB8S43Treok21eKsvuoBfFuuYBfUGJJGbzyd4
7o4CFg1YDHgBXPZnY3Y41fqpFWVm5TiFNr2qDmBex2amSM3EdOVB5xuptHu2XhL5mnvEChyciYAO
1cSzXpTSBdrWMt6Tif0KvOfhcJmvGU6RteG7OkhvlsPuuSj/xKb0TKKlQ5WSYrzjPr3/2ehv30GY
D2CQfrt0Hy5akzySplOVaDGsoReRXJOgCsi68fMejf4W7t/FS3/ONf09o2c0dcPgmSgiwR767sNm
p3wzV8XGQ0bA2Vh7UDGtlxnqdDFj8qlBtOYKmXsACRzp3koNqzCGDlGbcId0m914h3LF7rWv1gHV
kH3yNUOwo4AautxO4ABA3BHq4O+KAhDKDYicF1HiM5EPCGf+/iBpiSMSTSgV4oOEMqwg6WPuCtiz
+sLYgEs2aB48M5yWCtYzwFnkanFmod8DaCIyPqfOI091UvQpAua6GY2vRTLFV8ym8SbJGTvwukD+
UcsdguQMxIyeq0apj33Zlm82CmprqH2Mjy4gHwtPQDH30tpAkRyFHlSPRGFEWhunwzM9ZYA7jLbd
BnqmPKA1UXh6PAZVuusagy881eYsQt0M8Bzc+mjzl3yoqsQOUVJYLMcivtLycrxxojQLar0pVgwx
Au6Q3GSPn7uxmSUHIlTkeeFJ8FyTrBqRnXTEAqc6MzHpfmEY4BJ11SWd2blFPrEjvVDUnjaTqsJO
t6bTSiikCM4tjtx54YvW/mWHNXMD4mChtg+kOdjSDDHyD1kJXni5PnQCLZxW1lrpirVL04uirB87
6OKEn0/jjPsA1Tg4EjQQ1IPhQnzMB2MJQl2Fjq4Fignn1VGiyuc1v09amizskrn1AhsDeAuRcUGo
K+1LRamyJCaN7deg9PEjZzi4qbX99cEAoaJD6MJCxUYOclXatZEFwjLfZNZrxulRMctXUi81hM9l
vZHrFq0UqPiBsEAKB8En6TC3L20gCW330CtIkKIJT3VvB6gx7c0EDXnQLmpRn6K2G1T5oAZ1YRdb
O/fiznf0UdsPk2luJlCVLDyo5w4jnqBAZQM5gSYJ6fopWMRQDwcJRQK5sCB3UOSZOH22uH2VkAp9
3hDpW1jZmS0EOgVDiBahN/IM0pASU9FKi0JGMWqGHR9AXg9KdeCwRqWs+98xhmSB6PMUClHSse8a
jTQpRyo1ca5qVUi1fOmtpXfZ3CWOBNDfVqRD3xsawGQprAhpXUGh6F5OgetbILPJg8UrXPxtkss+
sSZCxA9nUKdpajslrJmbZtdfFUHnp48uvEsN4n3l/vMzMufQTqxJ7iWJGtftc1gb1vFtdcsDSAXf
C2Yne629LXuz2d3xYSqlswLSxKEwepiLm8u8Ll9GCGgbTr6QNJ5L26EKhksYVyl65WREFGTCyKQl
MHMBLIBz1AGkgSByEoLaaSe6EDHAlXlJIaOib5PNrztRAACRNQSmC/0d8js+Guw8GRmMp+3zSL5H
UOHMLLrwVJmdyA9GpGijEPqRuTBScvsCosdfbAJeEd4svd9nHPXJYCQP4mhRi8cm7HTRA9FRTEMu
9PMt+PlIUPo+3e+d2WhRrcJCAVGLNudhmzzH6rhgZX6j/zVhSOmcmrHR3xZzIfTQBvRQo0wH8v3r
aA3K9V26ikFlu/q/DUtyGs2QJhCLgL2swAWn4aHcQlwg+fW4B8uDtmwAId673U9HVZc5yagF6QQU
f9feaFp+WjhL4NaZWwS9dbADQn/0EMndtVXeQvp1qmFkPADSvtX6Efsg84lCQmC81p9P3OxKgV8V
FxYI2QDelxwguJPreoAIEDres1tjiyu0CaN7Azzm9rq7AnlSvXBLzu1AAChN9AkIeRc5bcTNTIFk
qAe4VWJuctt7InGx7fRfxxWCXQsXFUrkoElEmfx0rcD/XtfoygETr8v3WmRdl33z0EXmAnxkbv4A
s0DLlyD0Qmpbmr8mbpWscCrBAg9U8PVA/PRINwP4R6oX84LcLGmPLxqU7hAtq4a89GAw3Q2X7qv+
JgTMnAdnA9r3erNccZ/xSScDlCayNqhHVB37scbG1/IYhF5LBaeZLWGJtlW0jUCmE5DT07VyFWhQ
pTGqLnhvpE/ErbxnK5rMBJow07T5fMPPDgcdZgCCCrZDOatnpGM55S2mT1V4YGRbC12Bv2EB2Jf3
Kh0a8aVoW9fryYo9MVkRKlaOHrGtlXbOrx8jC4/uv6xIV1JetonGxd2ekUTftchE7iAyl/kxVYuF
22/ugoctkU+GQBkysdIWMGnTmmaF9SmflaN3JNfpDjCIFyFt7Ib1ius+OaSP7J7v8P9Wizt+5lF2
Yl56J01tDHIBdIH57LGE2BUoaRFc2FDLSAZoHjQrERyyNV3UVJ4RrMBb5sO4pZUsgK8YqAnDtWFc
NLQ/uuinxm/c8lxbV6AAbUZynXCmBJEy+sUQL+ykmeaD0w+QFplO7lCYHj5AvdGvshqMkmF8QBsC
lB9ICO6h4bb9Zjs7sB2t2NoLF1u6hPOSomM85lBbEuoPeBZLzi1BUwcd3BbQgzhsLiFp40e7Jvaj
u/QHdC5W47bKFoY8dzx1IdMG9CrATbI71UaH1YnWgM5/pEGKJysfu9Xn53Mm74yu7r9NSA60IS3X
egUmuvVPNZt+LRA8SyHJ7OJ9tCOdGi1PnSY2YCfZGWsKeDmwhYcqgLMOkkP35CBPqIZK5TeDjx72
eFHjdXYqkcRAeUbsYXkqB5OVZmohgjQpm1aFaXZhanT2gj+de5Dj9fm3GWk6owyVGzN7BwsMYbSv
9ka9IWsHOVBznYUW26BgHn6+gnP3BXqNoOsEIn9wyEj3haF3buSOID4FYy0H9QCkzskQ820XR7/e
2CQaPUDSKQAX7lmqqxkHUAUrIPib+tq7dHrvpXVVCjyqpvm5S5OFkc25OkNzdCDFwTR/9pSKLU2J
rAzR2NhXW3dqA88Apd+IPTPefD6Hs5bQWARKGsEaI99SLS9cOqYYWJmpR015Vmxov7E2jPRFYWex
HLIXMQSLJU40mObltChN7KhMANlHxIKFQlYew1mJvkG65gu34uxuRJkT/a5IimBo0qGza0RjkQEw
P1+NK+2eb4rAu3UAP4/89pjdedeLiMg5Hwm4FJh9BCnFGd2k55alCT64n2zNesAhGgcSRg/7Xw8h
rqxeLDkWcevI0/nBoFyl672mTs0eBg3z68Ssh9Z96yBTilz53jZfP98ls9EmtCVQAkXh/5yAcdQL
1H8jBDMgcF2b0DgSj/p6paG8QfatT58+t/eeQzob3Ad7kjdxzInoToawBiQK3EFFQQ/YilV+sUeq
5HK6GTUUfX9mZ6IVfCZaTi6WlnTOvXwcs7SHmKJRM4rxDWm0b6ZLEBYEWbTUqzaX5xKqHX/NrBTV
qG0sGkYwsz8x9XQVhdot25lrdeuFw/Xn8yqm7bNplSKZKnLUgYtlbLIkrO0yHPjCQ2hu0kQED8wo
uvXPmAcce+qYmwgRo8IjIXGaPbeUbdItsjTPbX8bRDooP8CZnF1rTp00aFYUD1ZNfbRq/ckz81sn
9b5xRn9UnG0+n7nZdUJqC5hYoL6FBAqm9kOG0MvQxtUnaCrs9843uq1QXMNpGH0Dmi7LmJ7ZAwf+
EIgMAXmHjJq0Uuh57ZsWvRDvNel4AFxkK7xJtsvBi7h3Ctj8nf3+0aQUZTKADriJf8AantgBsD08
UHPnSzUmC955LvICBkxUVgTKT87VKVpdg7kWiBFFH/rnxLaLC+QOjX3GOFnV06BtSARWxtHMgfFr
0yV+77krD6A+VFpATgCMn3TiJg/lJK2A+T6p10WJxGTz4o1lMHlLTVhzlsA1ooGpCMrfZ9CGWCHo
+IoQExWt2/rIx29KB8C3IRrW1UgWnmdzJ89FMyietALKIPMeEO71iBnQjuC2ehZolHq7TOtqELOP
v5E9BCgU51sFNFAwfJ+eBaSAI8/qHcBoWVJvdaOt11ASyw+TVy/6xzmXhYsczeR4cYrr/NSWLujH
DAVwPnXPD0oZVu+V9T50UeAOoeC5STeLAIK5uxzJMB1+GbxgaDo6tZmVOnpeVSDqRL8V7nLEKllA
AZEQ2ZXy6teJ9MD/jmUTLbaihi1dNIo9gLSPoYhtAP15GKIkexjzBDm3MWJLjUEzZ0/05sM1QzDt
vG0ZzMlZ1qhA29DEK/EWYSTMNLZKqREmmXoXoWfSZ1722hFv4dTPHAZgFZAew8EDrFye1LHu85EX
FMlSrWx8mnnfgemaAMtQhrDUo6VF1GcuCJAroAwnIGPnFUKvVJOhEhw4YDzNgp48V7dIpYtmAxOx
BFl/oztnk2z7y3zVvY73ZFt0AXtJb7Pv/S5HtXCzlMCYOaB4piB4QuuxQMtJLh3pya7TW1eICrq+
E+uYaAVE7mpBlxIGs1MN7hPgqVy8WHTJw7Gqt+20BWRtygGYLNLoi6clX0uveeEjX8IezA4LGslC
7QzgRrlzG2++ukhyHNAoA1QLPVFsVWpFtuaIAtafX8IzvkDITIiyIKILpHWlc8ksS+FZBVwodvC1
A2HPbWL1dEF4ZW7jIKwQPV0gGkKq69QK8CCK0oHIAvACvBpSFdwjZFf0Foiktb71+ZLM39yocBei
lclG2HQWWYwTOPOcQkWm32kCgMV8e3j8fN7m9gMqYw6qcijLnzUDahOfrERcA63O1lyzRxSHo2c3
5bdV7mx+wxb4HSDzoSMPLleHWa40ecuQ7rBy5a5zyJOj94XvKDEFk6MRLeSJZkeGIjs63+DTzkKJ
CPjWRGgzQKsj2Vtx9uKW4/faqkEkW6ULDmxuoyMNKLoCwD+IIPd0X1SdlUzqAFtNEx/GyN2lTn1n
1fzh8wkUYZYUo+MpDkCiQFAg1yq5iZRPGUhMNJgp6+/ZkMFX5l1YQHBxiAGoGvus9HO1ePrc6hws
EKBa0GGjsoVaiTy6FuTNrs0ixNOFTw/jo3igKyv1jm76tbVHK8vd70jkYOU+2BQn40NMXZIGPI+x
h4R/2oOx3VBvbYs8ekairD4f3dw2QbcgMilgfEBTi3Sku86tzIwLRhA93k+6ucrSxlfcNOz7caEM
PneaP5oSn/JhTAPVVV6JKJroWefTTrko80Xtr3kjounUxSlzZTK5um1L5Bss5BRHzVfMLxao/D+f
sbnNDigJ+G5MA3tQRpQVil7GE42BobS6LlRiE7JYZQckC1oDF87wrClB9SqUDhGWS+cKi2NxHuFc
GW1yVSfgCWutI+jtF9z6nBkU6MCVCAw+YHlSUFcMPYS88EO4dbIBvgv3h/HYRb8uogKdIiEshsST
i4qZNBqbDVqn0RR89tZwVBi59GqyBI6Z2c7vjMsAcoHeCLfU6R5TiNHnwJKjjE7NbGurVan6ppJz
GozMGra1wqavn2+HOYvoswUjr2UIjL8U8dtEaYxRhdaNV/W7jI/fi8jboXXdDXhOF5IUMwuF/YbW
NrFIgizjdHQFcBtal0A62HYmclTBaC3A9tpOK3p14bKaNQWIHzBiCPfPOs1oV4zcSHFZgTkWPJ3I
IiX6Xanp689nb+a4IrwH6SjCe2QHZVnIiadjXJQcpUDQpfij4e4dt5p+/cSKp5hgi0dn/1nmJdYz
8Iu/g1Pigw75eN3dW87jrw8ERVNBYQ5lizM6ILdW4qhrMZCsG1+yyXvmub4UT85NFuCkgLMhgD3H
sjpqXOuFwIxYRedbRgqSjXRhqmZNgBwB/0ACCC/z0x2W0JplpohR7Lp7Y1Z+q2n1QqvbXALHcT/Y
EN/w4R5QcjM1SSJs3Ey676ynLQu0zbguD+1OdIH9RjEE7NJAdgrSh3MwbjckFcBJsAeiXYi/TeOV
2is3iDAWtoAIP6TwBHUQ9EXiP0KVSvI9+pBOuiKEvQxtuLMSfpuUGJqXfnWn/p5b41I738xa4c2I
TBjIPwCIkTP5impVP/XKwUHqfHfTsT7Uhtm6q8wYtaeRCt6eKRnsrQ3wSJiCCde3E55NaPFV4p0+
xu2Atpw6/aI7drz6/DjMuA9kCPBdkDnD+ZYxOh7vbD5QzEXhuRu0bl7lcTH5fZUvXF1z/aiuaMRF
r7RoGpEnHaFnkzcT8rYj2DzwVNYfSR60V2gXubQ2JvWVH/13rfKXGxpn/D6iQYGqcxAMnJWHwL+e
jHqL1gYQVKFzLENGC08UHcqsbYmaZVql28+ndK5cipjGRjCPdkYkdqX95TkdbVgKiwmkN5rc9y6m
/kBXWTDdoiqFlhiy5cdRXzXMhypEvlkMfGY2+MkH6KcHN+0j9CTn+ADWVsdao2zLSaIEaiwEtvLS
WHG1+Z547HmE/hbeAiAYLbP6Oek8bERi6ihGpN/SJNm1MaArLCqeanBiUFVPfN7bZNXqJPfTLq3D
diSQ9DDdHPyknnnQxu6RenmYNsar2rYPyRiv4MBemTEdDBY/DYCj+VYJM5BMU0Bup++jLnnBk/y1
cdUwT4sLlRe3XpvucscKWhNKUnGlf9O19NHMVW2TTymFmIfp+XGL51jDtAcjw8nRB/NRRA9+rpFj
Oy2RBJ+dEsjJCV4SKJWhgHrWYtmWGTQUHLzaedQ9q3S4NYv+aCTZ/vOdc7ZuMCPE1m3gwVEXc6T0
NdWL2K7A04u4nqYJ6O8TdWvGhbubLF5nfmpkOnDgbKkFZW508Lqg2AQYGqxe0n5tdBOMjQL1OpU8
iMY0BAgxaNRf7snD6IQLgDwroLVo3DrdldbQdsSN8Dwbme57/X7wuK8haAEH+EI4PvcSRBYCtDYu
hBTRBSGZistiIGWEAzAG0zrlIflurpIQHHbJyrjyNt3Bs4P+KVOX7J4tIFwoyFeBPgRn6TlrekSt
ctRFalJ0EInGNLKeYp9bWLWAAfwd+YLKZ1SDJg/MJWX7s2V8N47GUlHeRxFXCgkKj9plAQy9r4LT
CnkNvyuJrwzPn+/RWUeOk4CdCm8OjyrtFr0hlVmbaL4zjiTytdDZ0n18ZQIqyHZ92ByaL/22Wi0R
d8158Y9WJZfGrERLvRRWq0E7ekwFUdJdoiO04s7CdT07jQK8B+52Q4jJnW7TuuqHhqZ4NuZTtVPM
7L7Vq11iWQvR1VxQgCAE9SPkKwTN86mZcWySNBdFAYhouK8atceAolH39vPVmhsMMvN4/2oIrHES
Tq3Ubu5liQoybtBA4iKqNXVnqpTtlTHNws9NzQ4IbJ4iW4v0uAytI3HVpkkMU5bF/Ro8VjztF0zM
bQI0uKMfRchmoNP2dDTNCFZDpqJ13xs57qUc1ZQieSOGdsMK8vAbw3GQARSNvehJkWauJYL10cJw
KnKTtm8RsvD/JwOyWhVL8UDsBU96al7WfPBBgBl8bmFm8ZHlAyAaqF5cK3LcabfUMvUJ8AOT+SPR
j3XcbHWmbz63MpPsAwsNUG5o1keY60qLMortlTroFXKtaI14CACxF2VkYdmkVzRJN9iVC/kpMfUf
43cdmDo8dV0DjMkinBTj/vAusU0warcQtfU95SYrut1UgIo9f5iK0Vd7fU2SN14uYdnPEJTCKARf
gZjH6wRtbpLbg6ysUtogkn1HR8cXopxWbgX0h6zchfHJMyqbkn2dgaurjGGq9dQArIGBZbB92qPx
xKj2bd3dTvESklDeKrJJaRERXqglVfAqtuzYVxFZld2tVi4FGmeRsWxG+JAPK1dXVd7QAiMb920f
cshQpWuwCIxftK0NjhjA0ZLYZ9fZvY54EaiEZYn49ySwvHk+rqO0eSY16TrS4ROEFJRo8lVWXZCv
syvzxf1OzVDdQZPnFdwqME9WaVCv1QsvBPj+xtF89TZapc/mAY+JRS2yuV398cOE8/swN2Pp1Hon
XttKOmwnQ99Wowt4HgHsaiyOtIgCLx5up3pccKpLdqVYaWCOBiY22BWvFYCDt/1aW5nbJeY5+XqQ
l16KbU2oxkcTgRmOKN2OmL8o6PReVvhsaSWXTTQeYQ8LE/tu3a+gMKaBCEHIfAFsHNjb5DbGouaB
9ovZPjE0ZMbAHgsV4XNdlJpAmLIgqAEorAN4WWntFQPdp594MVl97mzPcjLvtnDzieIUghO5NuVV
gj9R1Dj6YAjZLWidAiVIL3gItsIwiv1fzcnAHnIk710hggRT7ohLzIp5nlg20Fh/y4r4mStZhUxt
slsYmHy3vxtCJQDtExZoleR4CDMHed0SBb7kkt6qQT/5AhluhuSWxOi12j+UWLmll/KcQ0IK8C+r
sh4EqmRVYjJYFRyjCvXZK7hMY4Ts6Gdk4IC0wJM9Ad5cvgqih/FiaXpnXP2JfelW4VXSuUkO++oX
JXrI827j1E1Qlxcun8Lcaxbu6tlJRsIQjHhCE1Cu33eqDdyQM+CEeElAC7S9Dy9u9EDdZL2wnOLC
kM4iEmxgFsaND2izXAIEK/WAchUGBgTKSrX9HKR42ET+KMRw66vfXEok3FFQEIRLZ4ldVN0rtdLE
BtrF2x7xVO47TwSVP2sTgzdR8Zt9tTO3nVr6bK2wsCK+t1uCbMydT1H5/OsrJC/eJ8A9UxUznO6s
tdmGGg9Ep7+zIdv2Ot33T0az4L/foRDyVH80KTlwVevroYgw8GqF/Ja9iTZG6FxM22jT7VL0Dq5J
2EDeJLnl3/cFmkugeZj6w6qF4uESy+eZpLs4xR+/RfLygKWlmTKIDTauqkeAVUjpW8822muiEHlk
P/KHH4oT0Ev70ruJfPXevnB6fwkjOhesnXyGdBNEUanXDZvEXqBb/e3nWQbgivrqxSJ77dwZ/jBm
QyosFWXVADoNY8Pa3vMfqe4XB/6uL5lvx+cMOngrLbAC1V/uaDuDdErz/c789CFosFvSlGUK22D+
gfQrLjzBE2Nt9Evw1C+3YS9NrCGFpnjMelNJYM/cpNd5OGzLlbrWwFoFfpiFG2FpWqWQlHHHIbrw
IE0OdXnugIDKBuPO2P3wGu+mSyEIPXSLzABnqSN5RuUQtU4Lq3Jg1tyMqzwO6QWHnu4QJK9ki4hw
rw1+fbXIpiQ25CdnWKYGqztFi97Xkf5IdJ+DIkT344tjtYngPPRnA60oa+2H9UMP6f/mlj9rNpBH
LbmttiY2pwXWtfhB7k108Yt+fph2jWBKfRE2LW+mpTFLfquJ0TJsCL9lbgTLINug/+43JIt/Dg2Y
Z8H1h/+R9pFdsqlONQwt5zAwVZC6X6r3zbye4G7+NiHtmWJkrIoTAasZ7tokXg3xM5nU4PMrVRd+
5GSP4FLBzQZGW5SS7LNCRtU5jln24JCpQ22NnjIEmOGAxi88Xt45t9w1W2e7dMJysfXyBXsWwEvm
JdeekTpxFQ/mneaJ5HnQdc1S0DBnAv1d6LJCMRvwault5vHGntI+FSMcQg3i3dHOO3QXLIASxlq/
0PpgCYZwftwxqo8mpY0/MrNupu7dZIsODRv9mNFLvJkC8G9DDikCU8fSJXkeI0g2pY1fMt5zu4JN
+4q9glrl/RUaNL5ab22sYRQs3odLEyutnWLRSLM0rF0f2CQguu/uW7gWKMD3IbbMQQ3ZesmniZmT
t+vHmZXuYKUCAy3qSKC3MRLfYQa0TaCkUSXQy1taxVlTwBEBMS7UAeXaogUE/Fh0CGcLj21ZBfUY
J7ZGn9JubcVL1MXnMQ6WD0UFB6xl4Pg967vOHKrptYKB5Zdk0wcIb1d1aG/0AAn/o4i14jo0DgVF
jKWHyg7yPNslDtNzf336DXLnlAnytJS479s239k/jFC0oo3lu4Zducm/LIv0zW0hVOUhVOHpaHyQ
nw4tmG91L8UcQ6gvNNOXHNXLdwf3n9+G/4rfiuufe4P/87/x79/AdVpTEDVJ//rPY/mW3zX121tz
9Vr+t/jVv/7o6S/+84p+qwte/GjkP3XyS/j7/2U/fG1eT/5lhVRTM960b/V4+8bbtHk3gC8Vf/J/
+8N/vL3/Lfdj+fbnH9+KNm/E3xbTIv/jXz/aff/zDxcb9j8//vX/+tnhNcOv3ZO3f2xes6/0Vf6d
t1fe/PmHohn/AbwKai0gD4X40Ttss3/7+SP7P6AqL0hz8dQC3sjGsuVF3ZA//8BvgXwW6tZoMULH
ItKWf/yDF+2/foTqFFglALzyUBQw3D/+/XUny/T3sv0jb7PrguYN//MPQxVR399HHSdAqI2gtAfk
BkA74NbFzz9EoaSbGrsu0xuuGvc9KGL9urcy4KwgAlXp4A7XNVATGLHyotb1jtXNru7GPmAGin+s
K76i7xyVYf2gukCVx1bzoJtQs+qUPYtS8BE6FtABGprjK31LrPgq1l3dRzUZ0BolB7MMRTIJDq73
3Yx+rWwUvcwxL0ELU0DMUaF3WVJ9b3TkNb1YV/26huhA734dtPQrYyy0zP7VNpvvaF9Ataxvt5WV
RHl5NDXaePfZ0BhBbFWiVSPTzAuTpOqGJrl5z2y0jw+Wp31tjRHUH2baHnveqoHFWP4EYfGoRppE
KW8UtCHtyj6OXqLGsI99FIE2NcVLKShSBax+U10GtIm6A0nyafI1MOWUGNQ4TaHllKha1qicBpAv
aPtgog5dU7eOtbDMCAgKPSd+IJ1nXHtCHKB0x+Y1Brf6nZaMKFjQKKVdCG3NJt7SyrKeC5tZXzX0
FQQWVT3mG0OibCqjomuti+vNMMTeRZayh7Y2isu6qwFkhNb00UUpLPMriKKj8VuZrEdnrLQn6pRG
g1adosOrQ03Ur3GjkANFoenGpmV8B951tQXxRY1Stjm57LXJ8dF+WUx27aNWOV4QTwEDRwztp0MX
D80x5nF3YQ/FEIJLTgNrlaXQpwLGQR0DURIkiJwrqjeICgYkY201LbZC4C7sRvMh0SKyc2nrvvQ6
czy/HXqoetpGNl2ZUOpeg8AN6N8u6XeFIzBGVosciF/2irvuudK/lNZYXXPC7VBA9+9zT+l2XYH/
QkFe37T1COhG3LdIEXWm8tSjzWU3mk4fJpbdHMEiR3YJGUDloE7pPrcypwy4SsqdW5Nu08VJ7RM2
5Rsb1XysEymrTVq2007nE7tKUmb4SWYhvCGcXUx2krxUdFSeSq5pYWslbOXlCWZ1LFIScst66iMo
8FjQp4/CpJ28FUoTxc4EUuh6AIHME3THIu67rKiu+8ysnsakcu4gPBa9AHFkvRiQp8azPLG7nTep
Nm7nytEKAK4EKCY1hUJp2vXDD8etnYOB7RT7DX6ng7SZiXxRl3SOGA0UKQrP6g4GcabtaKvTiqV6
dR2NAwAmXumizt3wdg3Mau+bBsN+dDISh54gToe8bXTIdJugOJV35jc2QPgs7EFA8djX+bDuCg3U
ZbmjXSZIuYZGlQ23AzeaO3gi/kKMTllZdTmEZuKMD26tkgsbzU5rCmKjaxUwiWNb8uiKFYNzndIE
ZKap+aUenenYAX4I+A1t6L6vRyNwnSiJIGSWxuZa6yMIjDaOBnx1mgex6jDgSaJqW7bAbho8zzZN
7YzbSDG0dTRm0zMIsQ9jVYJSBnFGvlKKNn5THPpsquljT9wLq8l+FJUG5xfhlNdNcqG2TThagxaO
eU42Ou32emGn+wwdfT6pVOPOKBkm3a2SgPGy2AyRh3x8gcpdMRrqNx7p7GhmuXpoB6vFMSmjPVO6
Hjdy9jXW4jeieZkP8xastN0q67RiY/epfmuC6jJkpnrTQtjOT3O1vKys3OGgp6i8NbebEcJ7SNik
yYDp6bBJG44GW2CZ0FkFlfQhHZCviR3nB+F1BEeY8NWHW+9f98rHe0RKZrxfI6jnoSEPKUOIW8gA
hqgZuzqKxhu+av4NN4Qqb+Gb6wbPz6XUq5T7PTcnIp4PtxYOitkziMDXIZuC+nm8Nb5NlzY4FwEV
8VbNCsS31Hf5inDRIbtZio9Pn7/n5qVLc1SMwrQx2qHzUCs1V04DNDKBw911rbMrbZDOqsVC/vc0
iDu3Kb126iJryaCNN4ZzjDoW2O4SnFBCh5xbkN42kReNeYdRiXw6fJQZ5C+C48YDjS/77iYPZKv7
6DVe2DpL45LeN4SOTWyS6SYBjY9XQZTM+/n4/qXY9H+MOE+i1E8j2P8fY1Os0P8cm25ev0qhLP74
z7BU+3/sXUmTnTiX/S+9p0Igxi3Dm3N8OTk3RDpti0kgkISAX98Hl6M/+9lR2dXr3jnC9hMC6erq
3jO4f3krSgbAgpXns+KA/k5Kw79WDC8omsDPrARNfIwfKanzF7RHoGwI2C2IXJDEwXf8kZJa9C8g
6+CQF4LWiXwVAiX/JidFQ/7XcglYEsCpf7cEQW0W2LbLuk87g6Ua1jUsvVvyJSfT0m8ZsI0igR7X
1G4HO+qeHYZcIF6G0v/KcgB3YzhxWmGmkP4EKfpso0Gf2rOPLuvrGw1fz+cAhx9wq1ATqrdo8kXT
NYFcwM0okTrE0+Tr8YrhEL/pPGK1u1ySUKaD5mGLjKthwKsE3XPk4fBIIp959WEJRvxHu577AQJ1
nrpZPLt7bqze2/dW5A/wLh29b+VSompO4Z4E4dAhr8cN0CnBAIq0ZX+Z/RWcwhVG9RsrfGIBEijL
GM9LFK3YdeXBY26bV4EvEiY7qe9dAYzeRsPm53moiyntOq5OzehWX7nIeUpLkU/XQkIY+VAs03Q9
GB/IQ6NGB/tLa/y5s4f8aw9L2UeGBMdOwH2pOW72NSaj2sl7yF14WUJtKlieK+kMLwx8xx3EAOle
EM/7FtVCvqjCmZ5KWXVfJBlCP6aK+2+RCwWwpEdX+gsZPTJsrWaGFF2Oyz+UsewxFH1qBS3dN7KA
XaVdSBstVzXdzdxhEkT4rmm3ENLs4TaA13rN28VAk8jMzg1aXza07cJBvzdj2D23Dk6brG+jagPH
lXkAhWJo7kkLs8pUyZAivwkIrcH8C8wbNxyi3DOHFHc2d4Zd+0pDQk6zrn5gPr6R50yarB5T6uhY
AW9i4QqsqCHQ3TNSjfy1ooR/Gi1AvAVypCIuG012DtRun4xUWFkDmW6gcjSo1Okacl0VLn33ghaD
DP3sf/FFDmBh0bElgbcIFnBFdQ3TV9I32dQxhtTFA7luWfqZp7jK0ZfBaH7lhCN+QYSegRADpASd
jRWI4N0ro+XZgav59dKE0xOJquB6Fjk+FCybi0yxxuy15FOPcl9TwtWWLPlXatW+f+8yGj1yIoPH
3JkE2fhTAfx4O6O7H7tsgbtCwArLTxZR5gw2AEHx5i1lZNKlduyUW473DaebuM1ZOQ3xOFMYQwSF
X8rUsjUWbWP5zZVxccmGj21fDLFsu+5JuRBRqYRUu7Zp+AFJqoVMvSr3bSVRjZjaHm7BSnP4FitP
Z3pZ8OMFM/JEgAe+abCvn6I2ErcwXAc6KG8a+Q2NM3maQ421R/q8ffUq7E5r8Nh7N4z5V5gs0325
NvV3RNvDy6A0rq09jLEfFUAkEhbK1J1SZ4bGZRLWfXQblKZ7qnUlcQYFct4GXCCv47pC108SIb/l
DZ5lALf6LUJAYnHIDMS0OKntUwd6zbdJhQgNElq3X+t2mq/V3PgAy5aS3XpdDRNlhk9U+hV5hmD5
dEOd6SWSBruo5niGKnKLvZGEXYuoLr3EDeoZdUxZEJpY7bw+cc2c6uh0VJ4irZYtFCcdG9dYWoRx
W7mk2ktwXZ9FGXR7o1X0RIVVdynB8Tql3INlNyyXJZ6+rM3ebl2xIRPFMR94SwOJFN/+YntC3YQ9
1lRbDTLMJjqQZyBmXRQbLeMgefVhuCPn4H1URZ3RquACLj+1/NYtuCMkk82bceM0nvUM/kl0C+T+
6CdYDeLFzo0NVQ/mY5lTh6ubFjz8W7hbsqOZXCipzwMA0/6CV8z7eawOEJRoeVZW3D75dkc+R6jc
3YVd0x9A4reec7Fgm+ZTwCDvX3C8baxTuCyUNUGk1DB1i4OuJLsJODS5lZNtwCdlEos9EC2IhEEg
wyUrxoEBP+/qHI4u7rzcTn607IAiD59oPwHfV/N1EQMkMuOEcGyrTd2uscGksiRWr8A9LyhzmEK7
/mI0lOIs2HIv7uxlkxXMN9Wi9RcXpb5vM+9xq/Sqge0ImK5PCvfob61bWV9x9x/ylQg6tAcE9GVO
I9f0XdzjhcqUQQJlSIBL9h7sumvKZAh8Pm1WfPS3ZiqwlNar80A9A1k+UBegZzr3mNgUjPJQ+9MI
x+sOjI1QF961KCt6tDqSp4r2MwQXeL8fLGEOztCDGFZH/QzkxsyjbwvV0JngHKaWtKcnv1HBVlbK
P7iibhLEOfQuLLVtKh1XBEBeocQjJD9qiHELc3R71l4B8OmnEdQVrhY6qh2DEuYmj5wy1QpKheNS
yE0oxpHGnlsb3NW4Ux+nfATCGuTGuFyWZjMts3+te0NSKki7b2mTJyGPYOMgUWy4xbYuPpelncOM
h5XXTttbGfC0zZEvNUnyqZMAu8zRDKXfiGeaau/a1F6XLLPnv+LiuLw0aq4yDvc5uLD7MLehE4xp
827CFVeZo/FomUE+uDsPUtm30gvY6tPunigr+/uq1PMeNh9jRnJ32OH6S2CxsN6EcadzusTtevdK
sLLMJjfH9ZgYsABmKDElXcmdg0+rfNNY+XhATCJpr4x8GGDafgwoK7Ywba8Tq++8A8wd670dLuSN
R8TadKGFsgWcdJfxTQRuSv2xvlJB1Z5YHnQ3o90PO9sbTBoNbbNdltzKah8UJGQNxZa1rrfRVfks
wmDYEqvpt37FvOvBgw887nbAVRgq7sGqwd5W3CSy6ea0Z+Far4HklcXRmPYj2K7PPi02JW6qe0cZ
s9Ft7m9JNAA7rCJU2zw5Hmk3vzJiy81QFo2fWG4Ic2ZVBZAQGggcX/xyiK0O/rSzb4eZPyGg5ojF
V76gOo0gPLedumZ5ki3Lbzo5WkmnyvKTJrg59xOevBpAcpB1z+8W7rIbFOqW1F0atlNIWR51UfVv
ZR/5UCTrcxQZB9mrpGcBbjDa5ntSM45KXu4nfkv9Q+GvFat2yFGsan2UEDC9oZDitmu7VwEBhqw0
ZHxDx5PF4HDwjFSFn4RLaG9LSooD8r751JZrXlKN/WkuluaNysHbo/IHhZPeGjMTIUWolh7Gx3yB
IUnto1q0hFAzRRHjvqtbsrdQTthbXmQyNoPFgTjoJ7O/qK1oRZn5AbKA3LL7ROoQjZ/CcW8cNtAx
mbjb7HJB1L5kEOBx4cibkUFEEB6p2EMw6OXoaiqyYNZOrCxBd/5MANYk+IybBZrVMuG1gqE29HTO
nNDqvNgzuWJdQ1OvCOidT3K+c6yBH1DGosdFSb6rXFsgosLBoQASCvqRSCvPgS5RThEl4NBOHzR7
klvtm+sW/pVwpN7lkfReJhLZbx2kg60YWktcxpWea4Xj1mNd1vCCXnlDEZ06bJsjGYGizXldfFKz
sV6rSk6oR4plfKzYUsPzA5rRN/7QLdlsgTcc0x7C213D1LdIzO1LMag88z2Jx2ltX8APWQY7MVjI
TjDosFnyqU24U4ZxUwawcwxDdVzcQGUIof5zMVtyxyvendrcGRNv6ots7A0keFansaFwlu3MmNgA
3tmlhSvK20jk9nOQt3ALACAg9bRnHQvpVtcaQgSvwCY3B8Gr8hZJjtg0gD7vnA5sl9gGBHstaTkH
Dwdm6rLK246jtu9QASRvyGzUVwMVYewSGkIOpA8Td2qatO1NFJdhO5wi4X2SfidRpZMExd6eZQ3F
Ieaoqdq4HR+uu8WcpwmdJnzPTY7e3hEfvrtyyBClQyS/Fhy7wp59c8Wn6Z2P2iGZ7A07uWtJmtXl
tIeOaPTgG9ugFYnZPxfIb3FIDCAAQrxLIEmqzQ5iTOYumG37S61teGdS3QC+hEMFxSrKYcW9eCCy
lYRVpxlrt4vRtmg7Htse10OZth7EiLLAc3hpxwx77q5tkDzd2b3bjEdp931N16que9cq4Z4rvzcn
BBi8EC+YQGuJCikzIP+LKjZTEx6GhVu7YRjp1p3wQDFbhAbYZ2nGLu0DCEJiX4bwfV3mEqGhE9RP
Gtxn9nXLJbCZuvO2rab9s4vanLOZhlUnoKdWMacBwRs+St9XV4v0G5Eg92EPpHTJvnMRQCMUsR9W
EdnrdtbsjouGwhAyIMOJz9y66pEI+Sh0s3Yv2jwsMwVfDhUHea7RWGm6SMTF5LJbOyrdrIW0N9Sf
gp4fmK6Xm2p2q8wJRVHHcsQhmvYUG21j7Mo1xwXyWO9QhF0vtna7ZWMrElCB4NKaG9qPt11PvTad
mxHd69EALm5RX2XUx5/80HRDigo3ENUu01dwNEDlMzTRXWjpKW3L1ncSy8rvFbcoLD4sbj3DvcZ6
UgMUUGWAOBxAg3JHA4Re9Iic6CD7iEOs17zmblOcKBHtYw4SLRovZtlVQf215JymkoUnYZdsPSa/
ICWb9rlDj1EdPnkSCjhi3kcN3gNE2+ak8cvwSmASuNcgiNNqeIVwfLErEBaSigBVRCOfH722mWNl
vPeyms/ajR5xYMMCIu+ug6EESbY38TjYaeviXJT8nPugRdLFug9z6WQ8t/ZT4MOUzA8sSJKQIcml
+9I61pLgZvFY5ZOb0DXJHJwpQ+mvTqNiCZOqaVALnNwDb6ydVQCMCl70oaLjVVd16FDQZxYMkOUw
7ICDN9oFY26SstQJy/thEw0Lbl51p3EZwi9Cyqnfgua0bAznn+SogWIv3wNnFLHjiDJultX3rxo+
Te78RWuV6HG8hXHel5ypM3z83vuijuBgJ1kyAx67zK+t11zDsQ+1YH1X2gjaE4r2cQRJZ68W8G35
NNX5HUQ/roiu7puQJaPf7tCuTrrgPewMem/1IfS8k26XPeDUZyW8Oxs0UbjinQWVu5kWadOIb209
eIld4diVTUPXs44lsNBKIX1ibcfcQ/PIAax7bPamKHayjV7tgc3ZTNsj8cc5RvA8NnK690wD5XJC
4iIXD+jnPPazIcAj9PcjVRuUc64sXeAH+zQKzWaS6hZSRle4Gz26DEV0K7qTQ5kY+wb3njhcIB+R
e0vcNG6XzANafH2RjkUZRwU0uay53LRDswFZzYDRDZuD0UEuXqkwsQtxO3LxnDNka8XytZ1JkSy5
f+Pk1m4qvGxeCMqXE84T73NPqzfG2AMv9NVYVFt/7Le9+8DRokMuj5q0d2+1lCY6nMZNUNvnej4X
EpcQed/yeaslMGN9+6VpyH07YIu6ClG07hPXWu+ERSw1biKFl+SOfrH0+Nny0c+oP9Oqeu06KCxX
dbd3avEttLshpq27KSy4EvXjo6neBzO8o0AU592rI45G3ZKxSUBcSBZVPvOiT8rKSTlafjXoOCPg
n/4IzH2EDmaAqzIqGXEVghPpecUphFWCvdQs9asvXonMDixirDA/GpDGGfRs5I2c3pgd7aJ62qDV
ubFwmlI0ooZZZC0xuFH654maswETUXftC+7bSe09U+c60gLUwHrjyyUBcmpMrCHfL6rdhLilhOa5
ceoKXZB2B73MjVL5yZ34I1Vl6iqZTvO6XP2ksPi2VjoF2BhpgbXhXrEpwnNk4Pw7VLsInL1a3C3o
VuRmPGgG7Su/3kHQBM7ZywaSMAmz7SoeS/IY+RLa2EBpusEuL+gWchpp0F/DOmPXLXgoZz9LK3bm
4tWvo4RYIejqdUZ0KRKk/gkyjTs6BjsoH32pcINkNk39NryKSBd3tg1q983c0k2PJrRCdpejEgad
i1sFRs0yGHx0foW4ngaeukWbJbFWswo1PgMhcWS+lS1e+zLXZRotTgbLKuhBf7OsblcGc9pWW/y4
cAt44cxpt7RffE5S+INvLZPHvnlm6EyCOfQ8egIMYnTdHJe78Kmn+OTgaGMLQTBvZK3ezs0woCTJ
eYrnLAFzikBnSBcXfNV0YFX01gWlOuBw5bfUhuIbWVDOKN0m0dGzKeCcPZTl0bdQgyG5rpPeJ0dL
LWdZR11aBWRGgs2fVd0xxFfu7pRYzjnKSzJG87hurlmY4yK3FOC989mTr6NBcFlG+JJwBT8tv3QO
sghfBgLQYw7/mphwDuRjR5vMigosLIh7ZnPlY/fbkFWj6ETvGeOQHWzHdfM32nAT96FBFpDbVT1t
czf33kpROWTjlp24RoFugddbOUHyqGxhafTgWxMzOAZmnLOZtPp8yWRt9wY7joZAn7bKLt/8sWtM
Ug0DgyTKXHQPZdc5w9dc46hpWlSR59R2UO85Ew/3OfiF+dAphCVOm7/UyGbzB7EQnFvzOD5ZCBnX
Pa3bKG5XNZwlQUoxjo9eXY7FrWmm4AQdK6zJHHz4mDRO1T/91D/4Q5dvbWv9ByuCsjwUIKAeCGEc
yE5A6vMCjqkrj4ilzGML8mTgfjeefY3WfLgdQ/6hCfqvuLDfx7ro8I0oSUgsdSgwN7CAoSPLbG9y
Uh9Ek62K8vIHgukXANPPHcw/zg06mFD5XDsPlzg0HsmlssMoHlv4FvbeeVV/Hlz6Ad1obWb99gZB
sIWIDaBAv8kzwXDeDSwRofne3WNLoPJaxD7qFMGoYoWajN3JD0b8tb32/T1CIgT0JhA6qAPA0K+d
0gq4r7osHNgH689epWTMHf7v7BL+HgMODVBGxBsKg0vRKbxQLiaEHp1HuMXDIdfV1vmfl94fXpzz
8xAXyyEsoBM/RSTOywLlPbNVK9fH+qxCNN2dpBWP/zzcBbb0+5RgeoR1jhoqlv0lZM5BRu+bkUD2
1dvMJvPspB22ake3Biog/lE5mxnGuTL5CDl/0Uj/PjDqix6oVL4HmeBL4q9nQ/C4LmbocefbYLfs
FvE8ZCYdDiIxsalfPpjnSlK6WJC/DHfZVY6meuzZOhy8RA64LOqrMhmz6lgcovIDbuwf5wZN0AAi
EljpvwkfAS7lipYt8byFp95p5Yi1O52K2L76GKF+gdT9+0VGwFzjzCO++5sWgGW16Fahj1WdCNCd
wEqtDkXqgH5XHJS7jzGzfx7QW/ujUKwhv0kYhr7qpxEosKpJpg3dOGgN7lbmDOD/c6pvPnbhvWjY
/5jiTyNebAo4MgQMvZvYOqK5pLIiCQQ8WaY4whfscJl+gufw+WOlbmeN85eLBpXU/5npGkt/Ql+4
jNHJndZxVcr42U18YATAOrjdF1Vyeg7j6ggodGbuBH0YYnP+X5BnfkVg/D71i3Wbjzmq13gEsl02
Szrebpazv0UFMLN3VsJwhd4TzH28+1985z+EIqAv/zP7C5gEWozWmP8Y2k3MvdLfeeXIviCLfvAy
fG/s11gFgPJ/BJb4zr37p1e/PtxPr972fwyOmwKsJdDYKeqTm3in8jDGZI+GgX9PUYdO0TTOPggV
H331i5PEV4Gu19XGisSL/QOBTeX3V42EcTPvPxZ/+mO4+OlFuytK4Ke5ltweRoENtYaLGqz9IiX7
lYb2fw8X//mqKyTi58ECg4LpiK/6Y3bRcXWOxHJGe3ETIlx8CGH6Q4IDAK/j++ADA2pxKUoQsaHU
Zo1P0OtJYSEV7ZqUZesM7cQtM+eBHtaJ/ksGw4+d89O4FzQwWfSCIfWO9YEkToLbVbMJ0/y7TTeB
MUr24UR/RRh/HxB0EA9CnpBRhy7lxX5ZmDf5HMJkZOsearzWCQt1neRy9XFo+lMQ/mWwi/2hnQoc
bvHLZ6zXeADBie20/b8tUiRXHho37qo4E17EwsoeXMjyTmBn2BtzvS6avxfpcLD21uZfbcEAbo8Q
8kciB8uJ71nqxRasnZZIWIfDlYFu2k2xqYDhPXmvId5mk5nd0n4w4Prw/4k2f4+HNQp+FPK6310g
dWiWqY2CGAITsVXdVBOPB/75nyf1a4L62xiXNG5YBsg2bDCGPQ/nxsKdLs9N8PjPg/xhIqv0ORYg
hDbxAi+WhQ9sMGRFg7gaoSpV4MYYithCv/KfR/lOF714X6v5DrSyvovJXjLuaw+iKYubx8UJSNGM
pqw+Qs/JQhkQzvddgs5il3j39A4dtFQl87O8KVMoWXGckCgO70IeKwaqPLeT4COP5nWXXTwa5NFX
EVWItiFXv1g6ng5btLHRIgG0wl/qW4ZKVOz00OIhbUMSWbpP//wy/vBd/QBYsNVpY5UMu4gzHXEa
V7shSq1Hi7ATfCA+EHv6aID1vPrpePBrGFmPCsWWGnUaHXQqjtRH3ggXKdb31fnLLC5SrLyG0uxU
hRAjgwGq9yJOf+cY484/uWeoYXS3+tw+fhgz/7Befxl2/fuf52YB4jPJMK6f+icQLEEEH797vozI
7IJv6q7d/jgX/h8l+V+rgu8/oCSLt/ZX8g7++Q+U5F8wS/BB3XEciF5CtxtL+Ad3h/6FqzS0vCFq
v94PISz0P0BJ2/7ru9cdogBsFkDdwf/6AZR0/wqAZYxwFY8ibEJcgv4VTvLXRHRVxEScWYVqQ4Cu
f9cTcdBSbavqgRyWVCbwvJ8zsemvCjj75efieZWrVAk6CtHtv8whfowM5hBwoCtlKLpYntYYAsMw
nU0Sbs0TdEy2NXQ2vpON65SlHyp9XOyGvyf603BrKvXTboisqh/d6UyaNL9bFRLortuu0j/hu9Yg
e3KQPT8c89ds9/cpXmQtOcR75IQCJa7hwLPE43k92vvU2XQVDsEEYJ79T8vu9u9Q/HMB6pKf/9ss
L86onrkAzpGzC+mH9jzFaAbeAduUzDv3/oORLiLnbyNdnAVVy4BkmL7PbX6EodoqdohVw5pNsIXB
05bZ2Qcj/vo2oReJM4ACOIzKBmqDv1lAKBFB8t57Xd+m3kK3KXHT+gShpmy9p0wfHAy/Lpfvg8HU
OQS/M4KNL3iPvy6XRUzUn4e3Wd+b+ks7lYD8fiAA+KcRvrtZQhITND334gXaaiDukr/l+Zn0j4Ls
w/nLBy/s10/09xxAG1zzPfw+cNe/ziGYJyjtqDdklS/mTSbou926WBDBYd6vOiD9B+YSF+fcj/EQ
lDyI06PadakjGigv11K9yUzsScZ33V1fpyvJeEmWrNdx/lzcVR86HaHwg2n8JytZh0XKjIvB6mrx
B//HMQrRbG4+lxPTh1HX1ZM3ueogJWVHX432HPcRcN8p7YowRXz2j5F2nXgSsrx1AG8D6tNr35rK
cvcjM8VbGPbBG2s5uQeOwo4VWKgApsJszu5aN82LdoQQF6k+LYscrBgG1kEK2vpyVeeh5ySTw633
aGUgjaV03pStuLOtCJBbAGnJiAFrrXwAiP32rgGercw0Gx0rhQard79Y6HHFdjmRtwJZlYYFPKoE
cRh2ICfGvmu5/fXQ8DolnYqKq9ZxxUtXraAG7Rn+xkZRvTd+WINy5TRoyrXE+dICjB/EgPLZ5UvI
R5HSyuCJ/Em5zcZdBHkweTPeTG7V3MOwNtr4BkTmGT0NxZ4k5Qcv6F+UgnAKjfRRNQTdmEDIzGrC
Ph1aaZ5zqvtUNRbgEl4d4H8rqKrftmSB5ikAZRwtcZmbIqmQM7dpX0akPPJwgFU2ZG6tfDsYWAFs
CjDszK0wNARUEhBUuQk6P/wGbtT4rQz9ArAhm6zeamziZWoTLa0dKwoQ/So9htau9aX7qaLCzwHT
Wsod4HbOU7NolyWNKYYi7mGKI3cIyNDVtpeupYCHz1CodNjon8DjQpvIQ1v5K5oDxWvZN4RBiI0C
PVU2eX+j2MCOLLf5F3hgzWgKoUGnXPRfRtcGt5BLP8kFRf9SWMgEILSp5F7NUXOPGmaxGYuOnBZp
wahNwu16K8MBLFV7JNEnMnhkR+36VEXTltMcjUqcGulsk2UbKb+5hkOg3ngj8CUO4C13s1MVe1Fb
0dYUSj3PSjifrRL2b8FkyccAgOe7Sk9AgXAzzugHQGHyvQNqOGZN1L+g1gd5moqU+vNYWRWJo1G2
2aJldPKaSMU9QuIB0D1HbUmDxgn02MsH3ec9gi0IuRlYkcMVTDXKbPaAlC2hfg3inY8KnbNEn42C
cIndzuUSj3rsX8BcXFLNy/fZI+SMxVGi9dzaxqQkygHsn1vvwDxB+3TxRnwWjUThHRK24zVR/nhy
KzcnSa+X7sFFF+V6qbDVGAev1rO1ehJBD+i0mAMIqeeWw+vENTacnJnAlsHGAVBHAAQiApADYjfq
O/QbrfeFTuKTXjx+1XNnvM8dVe86MGhT5QkBlDCRRw3A+LFvBuuqEVwdSqjKZTnl7qvDyuElMv5w
tnKbHnQfWhDb7QJ9r4queF5q5BdNtXTQtQYpYZjMUsWO6yDS5la0b+zBOa/Ntm3nsG5fjw6yHOoA
dDuOcw4SKnfTChiiHtj01XMSWINstmV4pZ3OiqfSJwmwa9418JTmWHTjI7gdzGqwDG33jlIxfIaA
fnGMyqn43HNPHlkr/SxnjkoiIsDEhifFZgrpsgfOrUqMp+dMBqO7mmg2SdE34bYJfUCL/M69awBD
vx3HskvhtTmljVvJq9aDMGuMxvV02wMf+eYCejWhEw0g72yb6B0YZPEeCJtBNLHqwCCcooJ9mhUV
IUDbotiAiiBEqoCOKzJj1bDm4aHKRtAoXjoj6VaHanYTYTUqk01PU5sXzacp184mIKO17+APsQMJ
3ErB97RQtzAD5DpyB8iB3nZXTEHL1J0cJ/saDg+gaUa+emVTJFSWV2H3BdYDEAKDKi05hPYyqLgr
6jEpgPIEkqMJgECzS3n2a8X6GKL8GhgxGVwZIcR5sQrxIu1FPMJS1YESEWXhsaw75zWv2naLBkiw
6VyKTz/1wt0Z1wqvF3iIZgURNrAWoRd8Ko0F3a0qyt2smKd5J5w1RoCJUwLT0gMa6yI8D3Egyzxt
zTTcj06/3AS5DjcQqPXeCrOSQgH0AQaWEFm1MSxXgWupC2/cE3eaPy+g8Xzt0A9+W0zhemCia/0A
LmeAAoL2RwSccobGZqe/EqDPcFSN7rPHqfNKnL7ZurWONnwsV7k9os2RY1k+5qDPfG5ym3zttQ7Q
brc4sAhe/TSDs5yBFQwecWdPm4FW3s7DQ6XDWOcAlUzhsZrm4KGxgWPjjjMDdKXRNt+3kzXehNKu
QD/FN4CZG5rhthyKay6rGhGpRqVsWxrHu60d2Zm1lZ7ngHmKCeqgHM6sMUoU/dm3AJuKa+bNT3NV
uY+1QDTANNvPA8Dg3YbkDPqlwNzNGYRw+wMPnPCbGXPrYLum/QaCDJ9j1zR6U5EIxIyAVvW5LALz
jbExuong3psq5ZEyK1xdn6K+LTcFJPD3pVCAC4DzX+xdz+gnPlf5Zw9lWLCMfFa9DmBMX+GUt/dg
dYYbWgz1DQyloXBqFMqXHkBcokOVB8Catjx1IDBvIlcCXITTqoZgWsGdz7Je/E9WF0aPCyQcwDoq
yMaoCf0RnYOpbVGnBC5W803luO02NK0DJhmF1UDQOPnOqwmN+z4y19BBA7ehW+h80zvhAIrBrG4t
6vGDKWsw35xGqi+aTRZQ5X3o7ksYN24HPggcHfYMXFvsmJ6cBBxC5ydFF/KKnD8f0mXE1uP4+yqR
ADFBoFYAFpWM/WipjSMgTw5QPzhy/Cq3ajo9NvYMJg2yIBFTt4YKQ1FPVsaoglqR9np264g2uEcK
C8o+fOv6l7knnhWXs5mslFhRCAeVef4Enr/adroxfQb2NdT0ylFcQYKhrjJkCP07bSnCjtd0wIsW
ha50GjQQPQbeqSm3UoKcPgccZC+2QIcA7G9o0AbK9W4WQ1GVBB2YTwkPTX3XksY9Nrwd2Aoxmres
tMB+rsbK2QNlrqpEwJ4bMkyQbIV5OufRDeylNGTeEbLOrjNJ1FIjKARM/lTuiPCqBjCc3lsyJSP/
WCN8vPnVf7N3Xj3SW+l2/iuGr80Bc7g8TMXKXdW5b4iOzDnz1/spzZwjfRpj5DHgCwMWPgiSoO7q
riI3917vWs+a+x9ZZqHCH6TJspMYjbBP2Fs/xAPtxDZA0eIEelPT7a5PJNK6tYh1fJDM6mMdcfPb
BC3rbcvD5JCFwvKydBK1OQLmLkdqDWXTUTuS2WQbws6OyrHLyWX1IoQNSL+MX6o0W2xdMDVQrGPb
KptV7MTXulhjyMb6uFh2X/MFtx6WAuc8zxDXsDAIw92WYdFKSnEndet4X8+5mrxWHY6qDwLcDZbP
IpuoGySooe5SEpHYw6j/HaM+/i7nobC4BqbY8LqyUZ9CogG7uuY2Eya8oFj82NSOkxQaHg43EXCH
hB1MNhqcV6OYmz4p/iXB7DU237LRo3fiL31MNC3caujM7J+FMOvWnYb/vrRXhQo9UjizsZ2zImV7
XtzqO7uYMgnYD92qY+UOU9GtePpyMOeB9yJPq8RauWRxykdjYHJrk3E4G9idME2m+uSOedjulzZO
ZZsCDeuNRgeqd6Npebb4CQ6JrHPamU0iWU5dSpV2bmr2R2cyUDwgojSXA4XzwHpie6FZkE/qVGGd
FNbsLDFuZusN8AMdppOMbVzK+T6PQpigwsQ+xwBXYPeDIkp2PcNPLgg55Ly2OjtgM87NONWemRjc
JWSmRnGbJFepX3hKzwKVK/rtgxtN3S+KUWQNy8w5ORgWDX0u1UuwIhs8LU9SVadHJgSSN7fJ4nMH
WY5WduNRonLRKWrsvdbtphe7aXBBcVfPvSIxNcQ+8jnLUCHqWI4grQlIO2IXOjh7RDfCkM9ClA3U
FS+1jZW4PoRzjA+qzfJHOpRCtzbnwS1SvmKYc8Ezi1YJamFYd/pkpZuykAYM0bkVwGZofJToOdBE
AcyMbpLZqeZih0lx0Bd/suJgbCrVERdBPFA7Y92xfce0qcZWhA9aHm6kmBr3oCpNH+agm7IjYcxn
1op76ctoefum0Cxf2MpGMykcUc/NR4soX0cONZ3W4V6QOk0mrzsUeIvS9iFjq3mCDZRyqXPysdu1
EQ6dXqevvZrKoBsSXCB5FR8Fjd2PXYlNehnJnO6k2Mrdf/vYj8nlRimnbIi//jwra1Yq24z+q/Oi
q/7UHa3TTVijrvWHsvlHa6v91ev9sy7z6+v9SXPqiyWCgfKVPM2yLXvNUbreqi7KE8/Px8j9K8Lq
P8smv77an0UNRYr6of8Kh9weTAA/JC1qtbH/4j38i1f589g4MoWCAp9POhO4tcPYqa46xLTKyRwu
lip2eQb2m/8NlfKmQv5Zy/jDZ6f+SaUs20Qd9fVL3CxEVrwphw23PEYYGh2c6KS2bnA/M3NQvJzf
fuP/L93/d9ShP3z4N7jXL/St4/vne/Xf7v8D/fPvLK8bsOu3r/mHgA9H69YlKqLis0IbOh/J3wV8
yv0gIICCw2J1Y8Hd4Kv/CTqQ/8Ys9ybui8zJTA55/6Xfy/LfJFG/zerBMOskFuV/S7//9eYTeBWD
ygVdvGl/f5Czo2wmCG81454TnBdyj1fK46wcyWLQAHgXap48hc8DGPR9Xx4yS3n9w3v0vxCafwO9
/n6h/v66t5/nD68rxirCSleN+3Hx12GXS/fiVJ3K6FGKzUBsZOes9e17mNeuHuluZ8yBUe0E0RvU
a9MHOf8DD3EAHd+iyMAtL71bbX0FFounz6SagWFVGzN7xd6bldF+UHFuzB//+mdnbvjLXfb7D8+n
8scf3rCGkTRbDFEy2c7id6p95MkbmoG65E5avmp02tefpfRjzKfxU9IDaEXrdCeyD4DzYC13k9U6
Rn4SXpMP/q1YSp5owSofJPlw7IVdU9wb2WNm4U8vfFnZod1NjGI7gKC76q35yVQCs4nN1ojygPJY
vvE8IYrmE9302w0HVk9ziUB5gze7qyvY2mG1EzvybijWBJ8M/B6vPAv2h2HjMPdwL8eH9CAvPMi8
KnymAsQxZKLTD/J0muMgJa0jver1Kc8fy3lXiJ6hPGYN7W4iKwt7FU68iIwmDLVFc/PB6cazWPtm
hFWWbM/urQOouMsa4Gpn5KrmKiiO0ZH7I6fHH1/rRFJgRNQtN5ux+hNqumQcNHKXbYKhB3n7wAuS
Hu7JyEgoZHXop5xBmsNUnNT+qSl32RIoWiDVgR4HkhrM410znCF9Sc1GHLfK+KUTHgXdPYxBUfkZ
f9g7aMs1xnoOwbzK7CIQVa/+iN3hEQVBy67xetSOOextu1C93HK1azc5EUKRN9dO/ySQDu1Gu19c
tT1bt7yML+1Y0CVyMA20g+R10nVOPfb4rn6Kn4NC3tQpDTKr5mx32CYk3eW7ccFI15khWdjbNWH/
zyo8mx/Q4V7LDX16dkcIcw5wrb3Mck/FhfQ86bdijVMXbpbugQZwZwVQnk2NG2Ktz/jYhWMCLrza
F1noLJi+ZVvCfb6B5MT7FJPGdlGbUigZhhvnxKP2ZekqTyt/szw59QuAT9tkeRrYHSvZSdd3pPe7
0W982R+9bqt4+S5/ZPeEGdXyNV/0LFcPHVHdZB9l8lcuzV+fY7/fYX8am8w6B6DeRCkW7vO7cNfs
pCA+KyftqOzK03wqd+VRuiv+avDw6xDz91f7k7krnVuMFBmvVh6GJ7Txu/m+eovvo43mpaf2VLwu
96XXHs1T9X/2ijCFf11B5MXI0VbMYS+dxV2405/WbbOJz9lRP5hnbQdJ9UAg89k8KQ//etEiMP7r
nOM/f0tmpb++5phPgwSCYNgr56ZxkOIVri+Moc/WKdnNW32XP8xIH6NdPC07adsEurf6WcAtsGv9
Ycd/8wGSbrtdebA+FX88tHf9mcjpvrxLEkfLKUgL4vDYW/ZMEzNqVG1HbiMhjvgkyCPZi8iRlw5b
WAz69Ls3hYc2QuIG2rx8RAEaPkg+T5cEnRDpe7DxoA+pk3qSR1jOcEbROZwq/2J0mznzSbxrvXNz
QcibiJzpfOjHC9k4sfHrfqPpgdTtopM17cPukMNYUGhotJefpbzVM3RPnFmXn5kqRQSGytZ/9AoF
zy42xUU8ipz92bC9N1eCNfuHbqMUNok8fNdk6Ym4B11lj2wbX9rIXu6AT4Z+gchAzyAvueUFzpzP
JNvyUARNt6aWMmXy46gsJWTI+mCIfFPeEKAcmm+L1beqf6yXrPvM69deeZLLn0jctmR00mD+lI/T
XniFUqAxOELY3ZDOraNgAED5LX6kR+SQH8wzau62n9HH+kqkaMTWJtjFx3wnXp6ShkVrP2dvI8G+
wgVaKegB/8C2tw1RiAMRSnIINMHjguh+QOqun3See0kQBc2T0lws9fYcwccJITPo9ss+o/76Wb+K
V/GSb+MH5WXwUAf8mFsyP1bB4LTcRL371TokJHxm8Gd4JootTSyPvtU7UeOMXCsy9BqAJDZdMQCa
s00ZaMfW43BF0558weDCqc9DfvKyU9U4olMfRp/w1ln8ie/27JiZeycuHxS1EJmd4n3PXxrPOg9P
xOz5hCU0cVv1piMPva3hhT4Ith2/Yr217NiBoKEkLk9uMJLPy1k6RW9dRpTjEmHlX5467oPooUTB
rKiAF0m+lx/it7VvrvVr+8pFwBCgyTw13bSryzTItBwCocAwPbgKmhP9iH5ZesljTspI8M1xa5ab
/kFDBYrPeOrt6lEzONtBHdzoZLImW7qKy72Z+8pFvDMBkJZXDcXvSgz/0r6nJ+3SvEiX5WweBI8V
2lMOnI84Q2Dcgt292g9g1oPqKrwYvna4vZmCEzvh7q3fosTyFY1TujeLXnY0nNp+lRzdHx50v9+A
IAoa/3V2PmfP9JdD9pXSOPDavyd3+Sm8H17I3KFoaQAw77Id1oPbd4M4slt3PLPc2Jk6W33PlA2B
t7RE/Hfl2ekmT/pgclS6IsAHW9X3I4hQKlk8Hvwi6cGV7YWtL1euu5lncOKVnLG5vGwLIyG0BsCD
XykMkRfRso1yb+rQH6rRkcrVYfKl+919feScPy4bUKvkoDYwRiN73RSHIvbqGDX3oHnCKbokwlP1
Zvj9AcgK7FMCY9MP7BVoBAsXvnwUxk2nQJ5xEsWfLeYKHviB7E31okDdKX7KbknfSs/SsxKoHlg9
zWa20W0lfzit2+HUnPRd8STs17vpMn6S7ZtbClJJ7MDWtLvFjrmSIb2MdvqZ1m5xkfVbJYxAzjze
EFiLcqRMpx1s2KqJdTCz/dDYSCHdfNEUBo+wDe5oX1yZXeHfh9lk5K68wsU8zcTPNrPkTfOufi7v
s3207w9dtqvqJ1l6rY0PK3vTwcG8ACZ47UQjaHrCKgRFSfl1D9Hyw8y0TL30Mb/kc//QlfmHUVbA
mpwKC5t4WymnID3CN2CDesuBmd6yUNRKzMqOv4SX8WG8s55HdCenapq3Su5Qf3y9BlOdyThgLD74
zG6+i2/z1bjKd+Ldci7WGbXN7gHlfAKXfe2v4yV6aaa7fGJIqI+eDBFgrl2knL6SvaFpgrx3wuQt
yjdaKVFHTs8ueB2QJY9qu42zbV66CVuo9loKyKv35nf/pepMIpGCnGw8DKf+rL7q92xyhuVFFfSt
0TM3nOWtRNjplkKe4Ye+J8mZUVoEwlQO8shXr9VXGu7HMoBnWt+bT+L4kXVfi7QVXoqn/kW9iFxx
I3V+EA7Y3OqmY33Ig6ugxvD+cItXyJ6xU49P6+CHpZ8QKaEiZmb3WYeuMc6Hmq0wCv/R6r4UFLHM
VWu3nryicxplGz/WOYGJhg6AZ9U1jhq4KwjkLNsssgjDyUa3roXkl+FeIWIs+bVyHoQNJ6N2z+65
Y75/UIPs3NyHfhjb8ZMWO0MLL90pBqdcnHpxR5ydNVs9b5nsOnWAzUa32PRehPaPVqB68/i4Flxh
iSO+8nTjVyPW6tKz8hl9xYy3maw/wUddiled6XY8+DlJ0GU7qr62sMd12WVO0QZWlCoxs4fZahff
BYeMbqNJ19W6aP3eoM6GCFFqpz9krLM7+dBfFq69Oojbd0XZ5+GhUD8sICMcALVtZ+4420ntY9KW
DsNUal+DrHfy2Yb1kM4O0Avoekq6n/MPCQOBDoB00Au7JHubPRUMRfT5KwkfeGwabGB6XzgvT6yN
FwNRn7te2CvDSRtO2UX1kmv2rp3rF6V6y1/It1fPyX11Vh5DJoNS/4TjqiLbMF+ltzvWJK93kI3d
qvHqhpNWzAR05jYLysyreTpRF0ZXUeeqVmBOvVPBRCoJwkjPQ1ruCfXa4kiLNARgZ93Avb1rGd8s
wfIRVRf5XrPgrmZOzPFkKh+G+5jvhsn6WTqKD82dzMMMR8ziceqYsUUs9nyZPhUYaDAtkGATj0z7
CqXJGXwuSMb3nnZIB0d9Nh5Mv7vLNSfdVKEbckzo7ey+fzNDYBi+IG+sem+oD229T1QH1dyAWORm
XZAGJG4/SCXnj8DZzD1u00v+LTAQP3KFRyZ6JD1zdvVB+chhfoUIQU23/hgfsufwVNEjo0AIc6Qo
AJi8fjXPFnsyeAD1bWMj01NngPgHhGNDD6Yt78rHbBILEJ3/kTBVSitwhXsGS5MtsBiJgxLoZnoR
KAVSH6GO8QTIvkHTkhCXgN51R0FHZd21HJe67kmeXY1djj8JTGpHCLuNyxRpU+O8UYVXqXkHDeLd
MHe5yjSbRiesTm0LD+/nt+33/wV57PQ+JowP/x+g0ksi56V/YWodkvL7/RdV7PYFf1fFBONvOk0A
eFtF5BXkspvK/A9fq6T97R/KFjE9hNV/aGKS/Dfd0AgdQGnAdUrp2n9pYgYmWYqvcWciZVEZRgDi
3+DR/5N2a5KJ0Q0qb/lu4Eb/dAYtDNC2ilId2/l+ibiW+pdQ/Qt3oAJ5n1PX7wIYrrM/vcqfhDDM
HjGcON2Dyt8wVFkxXIKUcYBhJcc4NZMIpLoo+227dvemCQ5xSoAVFn2tPIK8xNBRphAK9FhgYyEN
bmmyQoLOWc5ZrpD40yptn+kdJJJSFjPuvNF6jGvYzOpayF5uhuuDHrbyuWgZ4yY6dq9FleuNlBRj
EFW1fISuV8+4YYAQUDIrurPCyKvpoXdIYQHhCCxQ6NRiKwRMr9ggRUWuBrm2xgfoXv191JBzN5da
95p0YWjYdRmbFIbuJ1nN2hU7ZG4ec8Oawy01b9XXmNXaj5iShAf2JXeyLymVAla54X5f875iX8uV
cciB++36WGMhMKb0SR0KBecShgtrADZjQMl4D2OTjEOkiICYVTPWJi+FVA5eS6N7UwzDh0IvUq/V
dDoFKPOMrnVar1h411xh28evtm/kdgraPI+fBGEZT+1caJ6FWYtnPCyRT6UT8iMoehTH1Jy1U18v
zWtJuQ2HylA/dMpgvA8znbd2DHWVxH2FnXZN15NsJKmXZyUItaqrN5Yqti+S1lBGMFrGjnn5upui
ONqHtQH/o4oWuIAJM7ZdAzVnb1ZV+hRD7UbYkVdxG2Mu+57xQ21Wehf4KPQG7nUy28Igae9SK3TX
yQC2ynyZoToAhfadkTCklkErT2JbmVe5IWylFeniyVGOdWQty/QtjizrsPQSjq5+aD6wfmX8LHFB
VwjYd3QwVcnh5AjzvtNQosxJRfvTi9LRm15wWgUWdgp+4jmNG+0IIVY8sE2jwWwqY1hzIHkIriab
NJ0/ZzXncVzJirsmLNIzC8WJ67k+YmysL03UzkHXl9Nb1nTqDiJYuJMmmQ9qiZL9stSDG3Wq7haj
qnt1jwFl0rXpq5il1k8UGgF0XOuM6tmCaFLyEOZC5WXYys6x0kYbwww5B8Hu8YAZvU4C9MQp30dz
OflYExRnBn7zNZZAKftqLHyljUG0JJaANNmF+z4ESR/Rh7PrKxUhQ44WLo55NPDq3Ax632aXrOdh
SuXYzvpx3Sf4J71bQ+6+zaBt1uE0b8cZNKYtMbrf6NheAznOWr9Ro/K+UAQt26R6BXShDxXzoEpt
xoZEnhYM9vDrcBMr47KV43k6FUOo/QiQBS8lE/JdKcf1U6xPGBHyuT0vDGPBCS7gVNZIOeFeTbZC
KRjekKviGXBW/p6MPQvQ1IxEZouc53gLTNCV+ogrQhmL9jyok8VMtS1MPypAqdpZIylbDR9oYU/m
BN0vNsLKlrWSd0WUy2IbdiswzC6OL7W+EmAfJkyOU1sAuUDem12jEKzUsxpJv9MaLWQRGpXYpmq8
8Yyuqr67zrRWNhESiekyRHgYi1y6qwszZweozyrt7QIGISmpl4Fbdgq9rku750HM1J0qrMt9yuiV
E5aA8XKV1Oj2DqCdW6HQvSzJAnkZdt6RtaN7nJec/LDRry9EeBYXDxr1C2Oy7rtqNV2h0Uv4sXIX
7pRWS4nVWvW50yKi4nFSbJAr9bvKTHElVxj/WoBRPlwOa69nrfI88jTDgkvhbjgD9REn3XSh6Mt+
ao3jWVcpd5XqgSR4IY3bChvQRllNDWNlXLgG/R2+oIciRV1VeFEFq92U3BY2teLoFmnfPGS12u8b
oxIOGcuSHXWp4Q+3tZNoVRxvqQKWj7FSxIFV09exdlp7UeUW+aPA/HEcKnE8luVggfRKKZ2Vs+lD
sFba15lyX/QyDxN2tY165VLUH/topcutnordSknFMR7xADkVT8cIU0Ck52yq4vDQNCtCDPCbex7h
yj4ataXndxrH6yKtcjCmg+iVUKt2AP0Gv+uGDL8bYTm3HurlfRaqsgAll8p+PtIVs5G0XDPAAjEs
EmWx/yityfK0McXtl6Q9nspMyC7JEA84fJJqP66Uw6xiuXp0ziYd9THFzR4l5FeMjqgyU5ZzFDPW
gqNLSwG8p/YG/BJBmEoStqE4Xi1NmFCQANPl7qjI0XbG+fpWNybn4nIpkITiwVpeBUOBwWtaEnw8
wbjRsbhPFalEtWgNcT7kfSrsEtEodrHZE8QrxHU69oo4oKbEVtp6ptboPzJmhtouo2z8SKd69Qyg
MO8i1sY3JUzbz3HCfIiBTzyooHJxuJUKFmAsAph3Q4OSFWU8R5bR7/XBMgD/iG35vmYS8kvc6HQH
N2m0HPK4Nj+UFl4KAJ0R3BVYmuWR7VMVhOJQYkOISkK/prID4QZddIgURkDhIt33wipvoeF1h76J
0z2s4LBzpkwqDvJo5IWTq0C74yUKWdhj2qWZbF1J9mVHFvv5MUoN1KPYnNBFm64CgwUN7TMtFG2r
RYCw3aVq+mtomimdLVVUXlpG8HfpSJVsZaUUUFDD0T6ESiZ0DsvIGljWKvnCuCxBL2q4gFNk+42h
8sHJeTzh+YpLYzPWk3iQIc7YBNdad2Lf803rxHIvCYVxaoqcc8ewTuF+jYbhA/tydjB1szlTWqy6
fdhIgcgz3e1Tzs2dPvFtsH+jBOq6L0xGEQhmM57MWB5do2bUwiLbu+psjjYe4N7p8MJupl7is0kz
yTi0hcipb+zgkqB/dS18Ql251gtJRW9dBivcjsLMSbxiqcocOVPX/TJLGLSbChE0zaXylDapsl1m
s9vUmmEeY2HhmTV0o5eBGOOklzcqKvfK/9NmqNeLTA9HLkMkt3TNKWMeVHGpT9twzYTcyVoj2jWg
pOx+zsG9U0B2CisOWkqdoG1GNzgTZu6z1XOSB+2Dt6QTIr+IGqDjRaRfcp7lm2LCAhuFhYKfBowo
tPI64vQGMbgapHy3aD01yPjnaE4VS23TRGL1lKu9sltrqR83cqkJlKI3A4lUevM67qtpUp/wOzek
LMJexKcZr+C71NqC8lYW7yCSza2CerPpx8K8T2miYTClUQkHVB3ICyytoOyk5tITBmBS2eW7SBeb
yk3yVt9AaU4/y2gkUV6qQoBDNebtiLKNMg4I5B0oq1RrKL8Gh7pVuJHcVIysnWKynqTpKL3kxEqd
do1Yw1fNQu6IFC6/fqjnE1vB9WjpcXQsQ4PmP5kaFDHJZDebBMphRLbek25lz7E05p5WTKKTm9V6
ljGPO7xZ4hlEYOLq6thcJmtBHG+EcmcUqrmfyBQ8Kk0j+xQPEeANDfFeNBf1mNfN+DIKYUsDVCWt
J2GOZVQbGT3a1AYGJZb8Ato5PqpL1EOYshrhwyoYtmghm03bWNm/26vFQDlrTWp8TYWmV4tAgV6Y
NAMQj10Kz1qHyQe+Gj3TlAQSKGlNA26XgtWSbd/6oAhl42aahIFw1CL9jXuV0EQipMlkL3Fnfstp
VCEQl6WvRy0FWWUrvIbsUvxWGISHWYjH61pOcWErdUd7VBaZLszq8U4kVcHe21wOKqRcR9UpXLKM
SjsY3YAUQqRYh6GbGeZFpF9nx250PcZZDUxRBHoM5zme7hTIkruQciwQYXGxUax+2PZ0Je4jVUze
tSppsOql5WynRqMfxyQaEzeOreVrzeeEAHTS15nfQaDcDjzg4S9G9VGYuuW1bMfIScdWtvPCQt6i
ZusARFa7m8yEHEQN6e4do6CAuisA+BKW7mJFOPLzsIo3ay0s3OKi5qY9hbu8OI75KSV1XeYD8/qO
kZgG9T3AFZp8D7XCR9vpgz/qIwqu0g7RJ93UaMkmzkOUUEiNDrT/Gf/9aiq4G9NxK02DfKYQ4WLl
acpUKO4SX5crXG16oUAzlFanGJtP2p4hSwtnWAkURhS6vsGREXqxGfc4DzpynKLY/HD1igMoxQiV
Gr99qzDtUCrJUZoiuu8N9jrhkJqeNJKVQaypEaHixmJP28gabpIacyAb0fVVWsxk8mtsd3tAtMng
wTw2Hks5mb6gxaeo0VI1vohJKdBgzpb0DElnhMZr9r2fW7Hkm+liQDtdIEoaA6C2IB47agLMrOsf
9TAUD2Yyzw8Dz6e7Wkd3ZzeuPwO95GLlRIrzOSwSb1VCw1ekFvhpJEzSvojX6Bp2uvXeGqsatHQl
bhpjNj4twaTfwzDK26M/qi9GJKTY8uLsWDBVL5zUHKJDq4/UJQn6eMojTXeGxMK7aN5GepCeb20I
HG7r7KdYmoWgF2hOfa0bd5nGEuhiEm9gp4WuLvblLcCCLE51ByrvQhin7XJpqxG6djpJQ0WzVoDb
uAO0IUIszhLctYnceliMGACJ6mlOlFelRkwtRCNReAi3yfSt6eMQSDqVU3YpiuWwgyCInYJeDoIi
NQZRbI2jclJySXtp5AF6A4jH4bPngHiRc0OBd9wW2y7BK8zTpNKxqrE5nrCsosyO1efYDskxIzNI
YKGeDtYyitdGwYuOCSHXn+RJtI4Zx2q2lGK9t0qzONa35cXpc01DgTaE4tyBet/KBvkkOy0bgzdH
TpmItAN5UAsgt9sV4vI5NQyTsSdZd3D0sIfki5aSI8oqK1AhmHYwb7Op5SgQogH04Xrqm07gALbQ
l6cQTuJ+NK1r1YgCkwkAtOQnwh2wUexGfZN8CpWiPbVzEm5kvPfAHCe+xVy08kbW0Mn5gFZPlhbB
6cqkcOOqIN9nNQ3m30l7NeRKA6pbMAxo25rxyDCM1ewM+TBCF2ww+aqxYQQtz9qPqFQwzQxdvXyU
0W0dVld2TtiHe2KEXHA5aMzVFGBdTVn/XFTanG3EMLYGYLk1kbB0XkeotGotmcEsJHULyi8upbsc
L/J3WXJgbtc8Nt+NRsOobao/UZ5zyJsj5lyE9AYqEmxJt1C8wUDv2tz4LPEmb0LiVOyxo9TVmuR9
0sWXSSu/l1ENVmF9myuZO4qIRt+cKeL7EcTwFcryRtD6TSOVB/YmD7RdHHtQwa05cy5dwtxW5eg6
hdKmHeDlWyoDHLZXg1Y8txAFnbxYp4CaFSYjBpbpjFhGkbDCCOPKBGdcndhcMeJ0Oac4yXjX5rh1
DX086vOwq0P9IS+i9BgObW23KcE9UZ5rsKdxfEgwQ3BWhcOEhx3fwcQ5IkQsVjh37kvNqrnCxG96
ZHHx1/mzNEQ4iPM49rIlbv2MzCO1J/pMo0r7Vgr81usgJ45lrj+JyhFHJXfYZnB5lHXd0h/A4hYC
PYo0v87EsxFXj8asuBM2Z1kN/VEqd8PcBAXFfVo9b3NYTEbfePHAgswQJ2IHGmaIOsOoOMkwY0xX
59PQMyAyrIwkZ94fBH22TnONRWToETY44zz0g574xdS8jao2f4x1PDlVXUeuOFcn1n6ewN3Y3vcL
m8kBS/L7IgC/NMxZAmZpwsgWQhIKiISUXGjsN6UG81lEq3UfzyX6iaE4EZkcBmjmozQbHKubXN4b
0aRvLBQ1RwpvDGQg6y6hVgYtRpnZIFCp0SPq4Fa61uwTDjR+M1mCp5vGfTbywOyTmq1AP+NpKZP1
YdZizP3j6NF50LF1n5mnKGu8S5OFzmmzrXbwSNcTn+6PnGftjt3U5PeJWG6GkJEZSV3VRzQonN6q
H1Td+Bg4lW9KHqmOsjAIoKfivhuEjypubpGmZnDHG1ykyAogxUXxgJQ1w61ku8KYkQG/KX9JVKFI
bN3sJFLlbWMZxH1NHNhcXMWWVVVxRWmA0K/SHzCL6Wf/2zBRVF6UpHulCOKtWoq9QFwC2aQx8dPr
LY4KegWWOK2dJhRfwMFwfGtjhpjycs+Wv/GtZtVcJAPtuKRm6a4xAVQO6DrO4MLylRj7SZ68sJMQ
nV5uNG+i1sKD5phhbaxKj2YXLHPtMARkluiJzPHdjJFykdqakwuZOalpIKD2iluVE66bAtthrgrZ
BldC7rfayDSbcDozY3HYs2uCMVUY+n6OqjRIZ+GOY13ujEPReyRn3zJd5VJT9eFI2Wa/zaeC+gp8
7e7SrK8kPb2xMY43oGnCftOPG/kxBApvU61KGUVR309NeWd0IXKOdV00QhXc0pdwNQJBDR/joQ/i
krNWqSR+XlCJqvTL49jL17GIX9S03SbW/DUP9a11439ydl67cStbt34iAiyymG6b7NySWjncEJa1
zJwzn/7/6JtjBUjY58bAxvYy2WSxas4xRygeJ1UCek8jM9E4/jMUHJxdtFv+23nof9kkR6yQSl2N
RXzo2w49T7HuE2XbaDvKSk9FUrGyWmwM/e6U9S2KFRxUi/ai9seenKjgJm/Z2gN1q1twMBuxIzrz
AWX3Jg/jzaSUyY5emjAJvDNLACtCBVxyBm7qKdoRUXsRtyT7EktZjq4la/hLRX2FntMNknI3Mfvq
pUxBzBa7mzjAhtnKH6eJOjgq+lNoO15avlohirxeBNsulMcaxisHwbbUJsBNq10CZzDjMqytyKIE
NKHMxI3ZtYfRN/Z6OtFAQoRQTOS1sQ9xN+oOc2XsJY1pb8Xjqi76B2k0VIOZ0299g0FZa7acbTjw
RgSATKXY5fbbHFpHgbhg1dFBu2qnvFBHXmBQma5nbHLZjtqHYMZl0wDCws28DbZ+PT34efDo+8pd
EFO6BHSHK5QOiacsCrKuFn+ShtNkMi4LcgeUBJJUTOIn8b6vyeSsbba5StFRCNvlm7CRRun2vZp0
/4lqfinL3uH7VS7tZOYhd7cjXDOtaE9zFD4X2Nfioq1vFD3ajk4nVk2tAkPYKFuJyipwLU7poGeE
IStDIfSp0/pHZ1imloV/4Tj9ulNGgH7haXr6KwXTbJYhtZJQSXTV1dK3tIn9K4ydjRUR6GnCygUr
+DVVKGXs9qnRtS2OePcCQTxfYYEixabGFgXj2KZr71lbzaqIS5WgCKKZROa4oqScq4Hs+xY/87GB
NGM++EqF17Uvz43kP8Ai1twUOszHNj93krOeKIRef5YIvXQzvdWI/smgNeh24CFDWSErJeKX/YSQ
j8A6dKTNDYda0zzND65kkSwbQPxfP/ryILrwbBTTla/5WK3xWLbSingi5mVbY+I46LuhlluyBg7t
MtdQIb461aWh5cd5jA4l+hwR98spcpsPhre4cttWf50BLCBvXEJO4pOYrbtRCy+GObqOaKWHCD+y
UntGw8MYK3OVktCD2UonFJHwsygcaj86FsSCJSrohpV5I8bPdh/t8FdcaeBD3Zs5Xw4we9I/cmjc
yS+3WQz1Ap/wnL9e14kL0169L4fBwknZsqHGYieixK6fpGANokd71aobNRmhwxVXSWufOsKgLMYa
MU39sczOJCjsnIkYdAuRqVgLwVRJ3mKpvCmyu9GHxtI8RZO2Fiohm7BCS2Yr9KTsA0l9KcxxTzKY
10a2V5cdzqzdrrUu86G4K4phwy6zkrWCTgiMWbsfDShJdnoHZkR/BtGQA9PHFzfhbKOYd9F1X5um
/D2l+OQz+6qn7QTdQSoo8oV2E5N7h/n1rhPIsgXhonp72cJ50FVEOxwtc6UdR+ALtsoJL9ze7ZTo
d0PuESDIuk6Q8KGu9TtoCVA1ZbWuVXInCFcYC2iA4Rn3Ahy/rbWTsLzt6UqxENQm2rW6LExbPFWB
sy+a+kgw4kMn5CaLY8RcrAl73GUdFRo9Jc5jw42u1+ihw3UIPQJw+domZ9CJCzdGE6okEzp7yNc2
1FSk05htMO8bk+bQBB3/TLOZKM5X9FP7TCWjgxLesyBEKxQuFqgeMVtcdS4ZDiT145w5XuP49CnV
YzKlL2NgPJL44BGmfVS0/soC4wwzqbulVR5H2B9yVBHCmKsoug0nJKu7Fo8WFaVMEp5VjYCsX12M
6YF87hoqrscUIER0M2yymzi4CDJBQpa6rqAhyZpNoSx+JTxDAqz3WltddkF9HvzNKKJ9RXRWVTh3
mJi/GqHz2NJYryq/2JK1h6N73twHg7jtdPuSSL/7SVsMxMq1qDoccBP16CtQJIrk5LfirqBy153s
RIG9Lsf40eKIwfMa1ofAV3wqr7VggGibkqxlXgczG4WBY/6Y7kh3umg15aqe//QIs8O6uo4Dso0g
tjBBYbMzj74+gXPZ2SklVY+jNr/ujfRcwrxTYwGgwg6dCSTpzn6pFKqJWUICuW6YKSWN6KGfsAYA
YYhbUhcrmhsnr9cNLKUc6JwfyRQ0tXeBsAn5aQ6TBf0+jaq9JCSKw4dipsuPRGIAjCabSdc2g2o9
qk3zOojqomwyc2XV9e2sshWX8PkMksTWIwFtaDXVTTOGaxk2jLD0TUEBHWTqpmrmfV1Md5kg5ch8
dOb9nANfoRdPSuEm5puR42Riw5e3IAGXgTvzv0eD7i4Dtou6Rw2/vCiJ3b687Ml40pu3Ie/WZA08
EmhxiW3I2ecv2jV/pIyqpugenoPX+S9tHt4l7YhRQr4L9PicED6nFemr0vr06/4mqCCDRaykeGBq
gGHBOlP856gMT7MzHRF4XjJy3naj6kVDvDHp0xrVeVBhmuE8sRHNmY9ul0iFhh0P9M68qWyexRyf
8gAvGLw0zuoogP708ExIyVUx1+QMtc1vfUCNYTQMqaMGnk2sNDYEq+qODmathtE5VtWKraZ4xf8C
JDGgxGJMARvaUK7C1n9rLXE3KOgr2d7pfRFO2OZDbAB3DlwujOJrkYmj0Wj72QJoyGBwMdjuyLHO
Qv23TsZDpxGFVoLbKcahyODxd8NtQM4JHMDfflFdB6oFsE5ZMYzGnV2Hb0wYLY/bxvaximD7mPGm
Mc1f3UT+tBnblw6Y8lYuTuZTynggHsW9kmSkLBSR+WxqAnKDaWT7OCfVlxcV7XXfoF9vld75XVV1
5sWaeYmF03aWEd4z6Wze4vOA6UwiaVrn18bHoiABTFuNpVgTB4l5BV1yuQwHByXd9k10C3/hLQp4
kQRwOcPwRyx5KAl5PkhACF8qfxeiuTJKcYzz6UHaxQOZcjyx3BV6fUN2uBfZqNvpgW02mARpfk/U
HOB84xnOSB5s+6TIVzthfjTFl0pZYfuhn/yIqJ+q75H+Pjgm242uHMZo/tPY7Dn+vDO66tj58kjQ
Os4aAvJjQPVH10BB3pbEByad7gItrhmI7qk2aKWdOSZ8w/Hinkmv9aKxaaeaUa00QPSkqUnYgERq
dV49DKQU4tVQxyPqm/RCUJDKy8lWPIO9Sx9GL9IY/SgbsFa6W/jr+q3TINGi/xniFnY+SP9IQgUH
O6D0TuXkxl5/5RTBoc0sF8ugbS1UAHN51Fijlq9cBNNMtdZfGXDqnKa5jOzEq7EOyZR4bcD26ya8
w+pDbsPqZvIgB9ikxV2OyqgOzJM6vhYjeuqUrxk9QtTGK596KJ9+Z+MToZsbR4dPDCNR/d0zIdLK
1uugHubwLGpxU0y1m5GtswIA80brv8Zvf6fxfS5PZcz2axnrViFFNTlb5tug/tLKM/kyi6sT38B9
1XqOCLymK0kFh75/zCxAxGFyTYds3X7TAjtVKqtJBfIM3TDoH8wlg64HeR7HLQwYkPHXNHwseEpS
PbUDbgASnp5drCDhUmS+yp5MpOCxhwKjUmgPKAAU/bYkcqLAcMARV5i6uBpcO8vf1HDpC7TJxrgq
kvusAEdpyF7DU8qgGlwXLXP1GmumDBeecIJ8SYp6pXl9w0itH8g55qwosPc2OhWe0vNswKiQ97JE
McJ2UUeW67DEZtg+uZqtsFtzfaPeLcgTYe8wutmL+U4d/cUMbkJxkRknA5P52SYFhQHtVGtumirX
2KDQVNyQIOvG3bYrkWlotcah0azzFoFA5lIDICO3rlSOKrXP0Irpq5hIoxRugumbO9Wmoy33k4oj
uc6BYG5yDdV7/rLMe4eKKiO/a/3IA/sfqBQz/6QGqC4O1nzXpPfqzIq+IMRsZ6mXWvoQlZQnznri
C8i7nj10bUmOsmNeX/TOplAuC9Iea9KCp4yFddVW59YG0vekvCLumC2KGJAVrrBQlHj52e9auSQX
2SmjywjxyYhkRMcaQXQ2hFbo+jWE03tDf7Tnk+q/hk14gvEAj0WuiObzcrXyRLy0sk9O+IsS0msL
/1ib97MfeiXGi8QJEWxM/WIcS+VCQcChG/9ZqG7qQMVxI9+01rwJy4ve/2NIeAZDsmafc608QomO
BK+68EEwRqN0++i6I8+QRmZly/hiCiSeQpwsy1Yyn0k7YcZzVck3UD3YVKWb+VdO96oX3UbXs7U/
OF6XqCuliQ8OT9jS810EJzOb/ZVcsvewTeqx+7c7ghogPgfwC6rpUtPmzE206jC2KJNsSCARLGL1
zgFgG6V+aBkOhsqLyMinSpOzEdSu7d8RbuYaYehq+lsUqmuzeWqai354nrSasiDd5/4BplbIHt88
BuRP5jONId5pFc1vG0Ze2at8pMk60ucDtJwlFnupeVZQmhgeqOs5SjZJ1O78TFssDq6Nmtdr4ECh
7UB1r+GCuA0DWVn/qebmNPABtP24Yzrgzfl4nJVuBRHO1ZUSLj1+MGRmyjo84pJ2U+PL1cECNBHj
dYqyGyDDDwppol1xST/j2Uq4b4dmb1rlyyBvFvcaI/vtBCVz+XRrpaya2q+vu8l5LZTxKtFTAng5
gnqVFPIIfxerf0gHpBCd+ZCGvoqtRAPgLy7znIWHCXcOuxzOe9gwSsOapx3xeSIltYkYETDhBjhI
vEkaN4I6JjfqU1JjUpAY0GViuVUpxnSA3VzTfqmmQbOo0nLQYjPKyir22nleQ5grbRjwpZ8SLdRe
TZJ/qTaQSRi1CvNDHqzWuahsut8q739bcXmng85jHbIHpIKQqJa7mfKBbWZFymYCej67ZhqfLE1c
DGp00QbBtVOiHCN5blxHTfYE++u+nzLhjsbriGlH3hs7bSZvqx92Cp1nhzSeuLaNXJoGARynUc9g
puP6FmMGxciJFy9OnFT7oCMhB3ClF2F2NkU5ogejQ7RqjkYlcJ5UTgqXWKL2jF8ZZ0QX/smVvLgo
RwaWIvD3w4xQhKbSHWz7Mh7qJQ3Wn1Y1HiGuMspoVVfBnZVV2zINW3YH4BFNIFuqo2Ibp/VD1kWX
dQao0Dj0zX0mDphvUVvp8EpAQi2SAv3r2Me8Oa2r9RhlT0TZgSJ1HJg248dZiutBSMZzUCFXcZCu
tYk9IW4YiRumRDcs8/TQ0O2tpq46QN3s1rpTnNUA1p8ip61j+W+KirlaLjrN1Qh2xzWDJC1ijKDD
OL2+DwAtGXxk1p1w4nSfDA1uRrPvEt7zJ6onUoRt0r3kYDyOibiJJ/8yrcNzOHXPsdosIJbj2bWF
jrWp+g1+ajelwydZQbt4zUqlv8mzoxNUB9qDNzFxYGaMaHYx5iRsnFOKS3VQPEjccQ6RabQwLmot
Z9MqEA8ydzb7eGcAz7UmzJ4EfiPyWhDn55iozPtK8xOgWa1zTjj/MGZS7fIiq1pqUJNd/8aB23LZ
E62MeDchdFqHHiBB70pksYCer90UF1s9qZ/jSunccMjPGax1fRhIaDGMlzFsbhjsIE8w6jWZivtG
AGg0sO3GAo2kbQ4bxqV3aYFHSER/53cRDmrlXUdONnZyyabPtaOSVDsjDQ55GQzrvpfHQuO5xxln
enoRGMMJq8iN42Pxl6peiwjbbBLw2WKZtgu3K4aXNkCkHQ7dDocCT5Co5uaZ/Uqbdw66/hWTgXPL
qKnHo6eLSpTTzrHDzQa3LeIyI/T3otPXQzjeWajWfEOHZKtvRyPyurrbz6nD4IXUaLQZp7IHAIQV
uVKTCV+7JvPyCTQxTl+wEV03UrhNtsiD6EGG2FpIXy+MyA8pjZM15b6b4vrSNrln81IrWf2x8ESB
VHA2Lf8SsIoJio6dfa9fhUjKGFz+rqS6y6X/2tjhbV6ZRyvRd7mR3wSTsxe6ekUkMJormhgxx4DE
+mG0Tbe1Y52uuFgXnX0pw24LMLaJQbLU8XkA4TUhL0x2eKlGy/hP+9UUyEcx9AubDMMkCjSTvxom
1+SVKs6TETAbypuCBkO7yQricmp7TTjgW9nmVxQX6za0dmZaXSyxznz6az2P/9TheDUE+suUW8de
M65CpXkWmSq27aR6fiSVsx5hTWLFGieYdaqGsGP20D0VfXFLwjS+cvqvwMFETBElxE5zKI8AYTZy
Hbx2RgiyzWQzL5SkR6UDNi9uNKlAHnkehqFXCNPZqbOwNpAuO+yQCPo84csEnctS8/uW8ms94mbW
bv20c/5AxxGhJ5lMoc/CNOoswxHLcRVbxG2QhNRuHAiUzeEg811bDsSOo2mHlDBpJpGqthE361o6
0x7ehrivE5xPaTMDezsVA08u7dP71IeyqpLInGGOgudWW3faBZWgfXLSCgfVipnwup9Kh3A9I0fi
kotJXCodMyAflgaDpDJxTn7Ti2wV6wEW0EUugnOVOMgi87RZazbuq7rdtFcq00dtDfMi/I+2OsES
EtVtpZGZs4JHJa4ondAJaa3uJqqzaFHbQNkHZWG5MkflNrVSbjOdcYOl43tZ5l18tMNEf53tbDo4
rbSeFuKwoHGLxsvWNLBXLGO7vwha3ifEvEV9OzCCz5lu3QJ1T3uMv6uD2emUBB06RczvzF0jM7L8
LCklybOt+uhExOsq8J882eb6IYhmxtx2TUpvAp/wYIzMfqfFzHKZjd3q2FRvhyFQ6YQ0HXFaUDEn
hT5YIdW0x1cTgvfZmq3oMFVJWboqTMBfRUUtGxVBQikXQs4ihBPDGL9vfIYhtQYub4WVfpF2OhGR
gzYCCJr+W6aOM06tsQmhJsPdFic5gyh0A/dMEljjPqPmUoy+uCnnur8j2FE/1kVe17vAmaCCOkO5
E1bfnxLoSOuk0dIbVd/nE+2JzwSNAN34XiQzgyE5T4d07IDxlYaM2boHIi0M7OUi6QSov7X6mLf5
tM1UR90w1sIWYTB75w2L7eJgVrD1lNwI1jP38Sh6VORTpuIiGrJvwjyY4GPl1X/S16YjGeXlzp/K
GhzfSu2zjimjW6fYMHGENuOFGVkG9LhAuASiNze+XuR3Ke/QG7JQuUqg9B9bgLVTkS8cF8sKdnhU
It5b8gD9AMJX2Iv5NhSx4UmYd0g322mjVo2OSqlXle00ED1OwLr8bQ8dzLDZ6a8wt8weJZ8CClwj
mg9VQ7ZPV2jXbUUM82Bn1rHORb9JhqCJcMUbQtJ4UmuI3LGM0fCGNh6yRkYhP+mRPrpJMVt/sJSG
/Jaq/X9ZNOivEwnEPUYqGc52hsyndSV6z1RU1SMFGT6i72svrZyMAQTNgJmULqNYsgoP3TDOWxuP
1Ae1mOx1qYx4I6dDgWo4RFsBgQf+HAsaGaDJFDsn1DTWFUyUm8R6YBB64fuYYdS6lFjuqdNpqAxz
U2MOfSEZwd7wWCXIiAKQIwuz8eI0st3EUXFt6jTzPwh+5V52DHNn8t+PTYhuzi7qatf7rfGgRJG4
KWmjiZ4zVPks9QZqSJfI2zLTHlsNyvDKzI32rDtjvS7jlkhz0Wt7Q5+wSWuaIL1hesMAJMeHBXNl
RrcRce9vnGPDGqdStrmoTEAtIOz5MDoiglFowzHXla0QcIinZN1142zBbS97KPkOWks4VfOfgi12
nXcCuARiD/K83BLk6BbWtZ7B+BmNpn8N617boZFQ/+uqvL3rQiBdW8fDM4676iZUmW71w+C8DJPq
3LRqITyfkR8IvqlGz4GYem09zz7KdIiUzQ0lYfSmOfN8KGnJgr7x1Gw7O8l8wySAM67wMWYJMFPe
R+BkEQP/PvRdEjQg/zEA2AmleI7SmSk7ahPjcdCscNf6Ae51jmpQ2ev+TNVkx1cTxsInQzHzC0Vn
rBox+oKj33aXol0EsTa8mk0xMgwMgXmQQXaQUXPTOsUFHsmrbswArMBtQV37sciwqIuN2TVqbFSk
QCLgQpZLnkfM9G6idlSuRBjQ0kzggJshYDjII1K7Qx41kBQJq7wLAtv409RlsasSrTj3vh2kkNMk
PAllEiGiqSbX1trf7OWxQ6fm1XGUPJR1UR2Y3FjXTlSPD4VoUaTSWlV7W5uUW9Gl037o9XptkkEK
Rt9PsA3whmbIkdj01HaEPhrhynbkm3oCE02o57IRBwSzsPD11eF8syit7j6oVOvBT/PosYXWy2FZ
0YTIILXWYjTXAYpW3+ihiE2x6r9xcqE5hqx1l+iWhAxVTwctRD7LCw0Y/Srajawma62wMFxrAE4f
8yRZ65TdNwWZ8Ru/KaZTHuFoTkQ7HOhVXvSojFXLzptNTOP2SKx6vLdgClNrhcOarRyUwgBQx/sz
vgoFYv9/ZIFfeEF91Ns5ArWdYZsSRY6Uxt84pX8soURr2MJU68PYzfrBCBpjg/wAo6SE8ODvr6R/
FN1xKegWrEibupbEiuVW/rlU1CLysGNy7jGbCHYJYiyXc8jrsUuS6yULEFNftvtX6fUu54OH78Kw
wWTahe0SbDrXKU7Vbnr8MWrly/uSOpucvph7mR+CHvqCUFkrWu6LB45PBU4eR0RKW32tPP90scVw
7J3ycHkIuqXD8DQMy5LWB+Whj7oltSyFc3Hwbyup178TnS/Wlw9hFmVXVCVLu0KuZALhb9dP+C0A
Kx3SSAEZs2xznbS0l3oqwfccXBmxdgwQIGiAnf4wgdrCWavjhH0jYn40tvLNNPSDNo8wIEosx3tc
ZfJxRwxxyEhVveKIM7e67j9Vst83XQ0lRX9YHBe3o4IsXxrVGq63ymaX/oebwG+aZ+0xMVu5J6Aa
DxAVKdncMQwK8O6twE/tUTnoTbrt6nxtDMgkFWVGDtY8miY+8qnwLyD2Ry+aKvdjg798wxhm5Ux8
lXZYtecQmeS6Mdq/9fSLytzr+1X41fOXqgCoJXRAwmR7vwgztc6CcIQ8r9ndruqr8pp7lF7X1/Kp
hAD1w6LXvlpcUiP1whakpZgf0zz9Wugc8+ExggNzRDGl8OUb4dY3e6hnM+lIMYivG3Z9e3I6vb3D
Jj/3psqMwHfyzmN7gZBZV+I6yI3sLqij6mqsOXyyOpZvlmrkWxWZGSMCmWxkro/77x/X3+//X6Xs
sl6lZhDYyW/ABPTDegX4gcyscv+w6tbFjOWBAZqAMKLGfEXQMIZBlGyHOGdShJtwYWEbhxAM+R/F
UNeqf5QEn7jvb+qrd2gJS+AlKcXnFFFTm2xHT4wDPLL43jTUaXTjkYTvCLIbrX0pi4fvL7j48X18
CJZuLWaBrBlpfxAl+/hXG01lHEY9um784tUQoXC/v8QX+7D97yWWdfTP5mgYA4Pjwjggu9rL/oIq
c1Xj0PL9RT6FfCxvE/YKyc189ab+N9fz36toZgL/GgOVPyAG5+Q43GfbdtV5cpNfBnfVHjrSoXr8
4aLvDftsiPjvL/rB7XDC3revdfNQtyhYRYcrEnb8WYWbeB33rgyiW3uId8zgMEAxg/vvr/7lc/3n
Fy///z+/mLJeRLFiHhQs4rv8ZkrvtfqHH7hsGR9Xh80Wqwth8Fg/HqFSU5WR2e/BEA9JdYMrH9O7
61aoK8EU8X//NTYpOionFf/ux9gZrfJ7SgUyYII7238zim3G3O/7S3z5xXNEocAne5iP7MMXP3Ui
HmVpHbTr8CwfKo5Dx9W3DoReN/FwHPr/WJOO4ei6ZmimQ2bPh+vlgx6Izg+P4tZ8sbdLJaC4+RFz
ck6Vxhu8JY+I6Q6Twx9+6Hvjub/r8t2FP6xLJEqi8Z0QKfUqsd0lWGrJQSq2EbZY6UPCSCtdEaPu
1S7Q4w+/+os145iaRdGlqrZAkPl+WUq6GUVgnQJEkGOzlSXKaTSC+YQ2TaK+wd78VcWp+vz9T/68
j7GBaXiq2ySWsZV92MdSVE4BTeHRcIrhrDiIsgJSu1+/v8jnx2o57Mzs8JwcuvaxzNPDphZKax04
nPqN2aAy7IpxJOO0UJJdajbEIKKbh1g04dX+/aWF9vFT1AyJ9lO3DB6tDhj6/rEOY9tiVi+OGqNy
bKVMDKO6avYmlJ6PWt5qz8gYupImyoFJV5vV4h6Xl5tyoPgd8ty5/eF+Pu0+f+8HC1nLooqWH7/X
UFgWZVl7XOycYa3rMBMML1oTluwJd8iw017Fvde9zj+86E/vgOvS+QnhmDh98LrfPweblt/xY/3Y
jy1Of4BE7tBlwYWhBuqutiez9Kq6z3YDc4+fXsGyht7thpqpQvO12RHxz/1kYJ3VjiKGUjulMg3I
KEgM63pAfHKoGCocFasdzioEvw3Fq0r6JLCIE2G478D52X3/8LVP587yEKRjca5quvEp8LJAzfR3
s2w9PBQjb+PPbsNuhhH88BQwQ11hmXGRbMrD/B+Yovf91b96844BHu2wXWus9fdvILayLrNZiUWG
uUHBmDFFeXn//TW0z8/a+Lt/MMC2eOAfi8vQKFpLG9WjQ+OFVHC0OHlMTKMyx18zHWt3XWpVexwo
aagYDqzsoWwhVPiB15dKuR2KsfYmNcCfTjTadZwY4xFlXrGpQkrPqtD0+yYcoSGXKM5/+jS+vHeD
cEWN4EKD4ur9AxKpyXTZMrDix3O2d4z4uoAgdJtYWrrmdMpdazYbpjYZUFeLuVifMg4ZlGb+4SF+
8akYqqkLEF1T1T4dP5oop6nt9COwoq2uAoNmQOsUiW94ox5JkwF7nBjm7mSGCeT370//VMhqBrsk
kKgUi6f0x7RYpbSmTgdAhDmd79CrP81EiVw4FZ5iRiUvpUMTzsCN+T1hQHpOcZsQSbMaJ/tPiC4Q
ZzidZjocrW1pZsiT8Balh9qHfnzv6JhiNIqVu3qPkZueh8xb5KMPFEy8D6PPRn8J2gUGkUwJm7Bg
iO8rOOIz8Fxpcw4pSjLetSoU1sCem+9/+d826/0usfxyumDshxYzng9vP0vzRol644i4GA64HTYE
tajdNY/I2oRW72/BrDJkBBH3X6eK17dNOcAet7TdVM/mulsGnPCTIZz5tXUpwiUZKez+56r87wv6
f7e5LJ5/qkcs8NTIJIInqTBjk4z2lba8rxz7h8dhfLFbvHscH5xph0xP/c7Qj5bSwbKOLgeknlvO
VwQFM522E/3RUe6jq9Iep1DlnZfZk4+nTFV17ao28mJFep8HAegRLsMrwCLueONeseubPhKoirXm
gTL4LoJUw/wG1jfmHpAg5b0/2f2b1Uempzr6Lz3QG3zUFkGmxhZt+3ttGUU7Y3g5puG20xwSqiyE
syL4o5Q4C+Tzo0mQDfEiUHyK/Akt3BlWySlyQBYAxNwCLQRmY6gM7Xlm9SbyKSwQgGD10/zQ2X8u
XHlZ5LECYkHEp0D+sOVqRQjIBbgd5jnQSpzmPeqbCa53GcChm/tTUxur1rEDVxQhwUJTPm60OYGu
p2aaFylJbP7vh8C7O1q+/3+Wz9yEdRJj9mwCD9aLR1+p7E3l+ftv6Yu1Y9GY05rTCi87/fuLaEU1
j7lwjk2CwwssHQNu9eT8sEsudvgfjnXDYpMUnKUOTcHfo+ifn9KBJNsOYLl+BcqrP0HvM+D4Gw0o
xoiH/TbfZNtyTT74ujc5hio3PUKaMnqic1bmE1wLKAAnzFBJs8B10msvyh/DJL/Yyd/d4lIc/nOL
mU8oR6g7QBXSy4bxMVVhKZqa5zB1QTG5RRd++t8fPXwWE2k/yZb2x4zOrjZ9ppfkS7XNVhsJJZTm
vk2inxqVL44JCx8QCzciIgMob9//sBwLpbxfvE16uznCAdS9Um/bq9Axig2UdviNmWPemjhbH9qh
KbBmUuuVzBi8jEMPfVtinZz5uBV36uwA8pU/fXqfuhlqPvoJshKWuSgwxvsbjFp1jIIkwUo/PIUp
zOkuw+5YrlVFOQpF/QGT+rzg31/tw6aszW0Va7M4jaXkclT6B3UM/Qc+MsX9/v2KzyUkl7IdAuOX
Su5Tw1QxheTNcAA3rb6zyCN6VsogeoEpLyCkMjv/pbRhemHIeLycie+5T5uYrvH7u/jy97LCNGp5
LvY3QvWfdd3mfSoHXT8BT9k7iOkxm/pU73KtV3b/+5V0lrJN02CLT+s5h58SWTI5QR9b2ekxsdZk
a/3wa75aK/zrIKG0iJb8+GtKErp01eTtaej+0G/PWNVh8eScHNmlSJAaexd3gfXDl/rF4UD/RfOL
pyA/kJ77/RLVmxAiwzieUPVuBS0YaqYtpmrb8bKkvS9+eJBf1DcmYU+muVgNchh9/CKg2Ut/CDhy
1tXDC24n8ANI6Kbxq9fB2fVJb90ssMJPudxfLRUwG3VxaGRb+ohuB3EV5cwiT8g4euaPrQXtM+tQ
UIba9vul8uUvtAC0LfJ7+fNTixnDWjF6wQfoQyJThJq9NJqOwS6T/JrKtFROhOGN+9GWUI85UE6m
mdh7NKfz2apl8Ap2IN2pYJg8lJDAeuJLk1XbMNn/YcV9Qj00k7ETb4G3b33uA/MqLLq5DC8iA8+L
oMhvyjF4+v5pWF88eCFpZaQpwB/Uj2OdXDZ2DrfpZAchCbWazOE4avmqpISDXS7wr8tqvIGj/qrv
Qm/KELuMQ3cmvfdCx9DG7Z3mNpcYZ4zx2LtMB7Dvt7pxNZdLniAC7U6GxTbFxc7LnfacV91Wx4eL
lNtqk0bOIR/1R1STyOlLtv+RcbjADi+Q/GE26asvCVXLh9cwbM5Q33YEF+IvZ4s7HhimYTOSyfD/
qDuTHcexNEu/SqM3vWKA87CojSRqlkwmyQb3DWFubs55uhwuyefqN+gX649R0agIC690RAG9KCCR
i4ywlMk43H845zuw5h2t2xZRf2GNd68j5VwV+bCAqEUf7wXMwzAwLaZWX+io/XzgKoe2hxqEGcLZ
6uWwdwZ7+OioXf3R1L6xyao26ezfjsLu+0Cgqt85WAZLTe7I2phWjq6H66AKT7kjrqabgADL16pQ
IHBQC/vsr35VZvOM/7XpQKUBqtRlHwNW6vP4y5is0GW/e7KzluMJ07hu78La/sWh8fNb4T8+Rf/r
m8bpiRauXOdogmJ5RoLKNYVXebcBFf3ipfarT/pUFxBqojepFZ7g0ryjARAQN4PKR/jk/fOvRKfG
ecAkHyTr52zwNg3IrBwicuX0RYvDRAkf2/ifl++2ZWqEgLOb4LT93AzzinE0CcLTnRjdxfqF7EY/
aadNmCO1cs196EUQ5bqnWKewkPrFDoFwTzg3/vWj/JM/qsVYwqJ/UKHZfi50U8vlfifsbRC28tVQ
R8ydgRs/mkOAx/C/8FHsY2y+NP/53AQzkCwLHJknGQPnH+WWeCPUTr8ql/5ePdJneyokOd0Difh5
HlvF/I8g+jAdpEdVLzesYf0gszYIEP8L34ezwORFqFOvfD70pKMHTWPB7sW/juC+9e1w1sUm7//6
z6ZxYv/9SWbKqLoqj7HDDfOpX7Yyomr0JjrVATi8HitxSoBphl45COujor17ZkZ0092b3KNkNKbb
CPyr98ZuzhO0+qnMbl2HtSVK7FsoyAdqpsrbtPA+di6UqkUWoQhLRmBx5u9OhTGzIRBgEPOcj1EZ
sP4YUMjVdq8CrLKyqF6Xtdi1luYHJWQi8CVyQlLUhdYuaZA/RYDdC7GNyq1TYejwTqX3Q6TbUHmI
cSLYGzA9AhBXXe8j7M3WOlDCB0b1B8DZq346QZ4PXR9OVkAAShm/qphqYAOBvGEdtDAABwcXQkFH
APkI3bAITMEKCR2kHDXFe7lAmmmRVoL1OKv3ooY0js131X1EHxI9crSPlG1tb/IiANjugxoEn1VN
T/a0KsUaQuvCcXfVhBhvpQZLZWa/OCdXheLrvZJeVJQbE/4TujmyR+wVjj4iVErFH7r6NJPmEuu7
Mp472dGcLm0mkU6AsTH+yMubiqVEwRzyFGJCNvnzGnLTPA/T89h+9/p0Y9bKxgyeW06cML9moF/C
9JsyvOfI2CiBl078RVd2VvG9id4S7G1zGFNrv3Lm8VWj6GrjerEeJCEyDrIGLDYPypHG1SSUonuI
3loQvfvCYLgDe2YztQcj8j2F4mzvvSTq1bWQjHHtfGj6HBIOaBcOLzwoFSB8l3SABQaWsTpF2K/I
p6yTS1ksCXqygGKAhVtmRGrglAYlGqs+Ut1ceYWiO3oYWr1hpRnhwoFv7X6JpoiGfYmFKukW5LGB
1fNFhVvFOCrGsfyapI9BEsKnIHbEcZZTj1tmEyZvFs7cSNsVmC/SZmWL7YjFf4upe2VKAIzVj6nx
yeXBi7iS8QtuGZGqcBO3Zh1dCv25ix6GfsdwEtLBm0gOVasuu4JkrBxJjnGzyOGUesm0bY7yptCQ
4pSXRJwQOGAgadXdYWd4D80MsPbaTaUXvu688k45G+1rMZ2xd+LIjpeOYiygeS4gOC111/I14e4w
4KOevnny5KKPzrUvtb7vxNpE2i6x+eFDeE6mnQKTNangtylETgDqiIqGRFeyPIaGS5q61rYB9tZ1
lq8WMw1teg0JMJPEYg14IvJ8K5wMyyVGw0crPA5E3XQ7qV2bCnjdERVqPKLWI2khNS+q+ZzMkDgs
P3DZcH1heSvDQ4KCcAjXLYuaIrJ3wqjAVXIXxiQ5Ecm7zVPkqOgM9UuaS5IlmR9XOkyY2AmX9Zz8
ABkg6gDKFkl36VR0sAkelC6dTVUIp3n48Eidk+xlgOM46NlZjjHmheMQ7pTuJOJNrIZ7rX/JzAsE
s5VXP6XjDyeFlMc6rap/uNWXUDlF0FgVHU/dre+yZUwYxpisXWtjkQ9ll7sI36D46lXn3js2ubWM
gpsLlIXUCp5shW9WngoI4RhK+xcFz1SKS/5SpoyDxXcgQpGFiS1dRcO+77907pe+vpXJuwrNONpL
voFNwpyKunCX4HNRte0kTrK9Ar1A+byB5D0NeA9fJvE9sla8aGWx0aZ15fwwXC5O/F1Gt1r5CMLn
Tt7VEGUekmj4I8Vt7HaV+s0zd15wyJStJTH/dacG54LylD+5ws+tlV0fM/bfllzHpLaKTYWQn3Q4
dN457krXL6mLs29xCBUcBz3ZP5fJuU7jWng/Ku9kFwdcNX43PbRm69fKy2B/r8hngMu6DcJbGpvQ
Xo5j9ajhLkMjvUzl3qtviDNy5wIChi9jWX6c7ryXPHNDoOfR9yS2VgoGndwiGDGGqNySnFDrz3GL
ioqQI5f4jAiPAj+YxuGm5GapMKyxc18pXsreJV/0LfZYpfN1k1OtyJfSqPwmRr9sf5QQVkNuVm3V
4gr2qksL/3SqzkLbFMW2nzGnylYBjCH5M8hzXZ295Gi7tyj0DQgfKMPApuQuerqnfP7J7CsitJVM
GBbV5z5GItu+D06ynazoiFt7gfHE7ydvrdUPVTzsG2gHRnO3eKmUnXJ2BmuB4okV73MS8f4KDB9p
wq6NlCPmknZ4EIYFQrBce7CrLafh5IEVgwlYpYvAG5vLtYPprq60lUH69oDTE93aoucIUq9mRbuM
jVC8O8PXDMl8cyGNe8drwfNuafqUJlcIyxJnbtD/4EVSOqeO2EnpXqewJaHyjJNwz8GB8f1ourtQ
u8Q2OcO83J8yki35TviHldfA4SI+YSqLh2NRfjGTZWis7OqOZSHJV/l3V2zynUK2IZk7+WrCl3yB
IyIKaByb2LwE/XZkmx29JLe8fhyHNY7dhYWzpX1trwYHlLOKm7tpHWMSnROV9EPvRwIX6L1F3WNC
Brm3TEf7Rf9hdxc6uCiiaeeqv1XihU3dqG/cGlIneeQRatNj3G8VImYINspLHlTi3Ninf4B441gi
IfIxKZ/s4cGszo4AI/eANQAJCjpVzAhA9xax+qiN68FpFqixJe+oBlZ6nGM4uesat/yjB9kq7N9A
HPXQ90OSQYjVVotDHpwt8ajWF5O3fWZvenND/VCRWxofavtmOde0vAYZ7sCc8JZyn5fTLlMJXo+S
O8IYUEwwTVMKA7BNdvIUtemiMZcljIwAEgH2fzuEDNrerHhb4+MKbELTkzdwa4tQ2bsQPrJ0xzu4
TbKlIZH40oQqH9ABOWDuerMMzYcGNT0vHg90EniYQ5A/GvZJc67g8WNtHYtH3vVD+AUYDfbOsD4Q
hQBqGubuCVOaP7XtcsLGeUjDu8XNGVRHtyIw4FKNd4Lq+w8JqbW4KFW/zKqSHdCr4KimUl/iQowJ
80r9MLtgPsHXbt2YPrtS3ZeEvpsDdqW4X3cZgm9Mg33iPfJs72RsXEZx7yPM0dMm6R6mJ6MM/JoU
GzMCAZSyfdMuerYOwT9VJ09U68R9HW3fBXMk6jW0lEy5DOWhIs6tLYEC9ei/MfzSTiwz/BnxZG1z
aGNBzREaLxJtN3MI0+bLgEKz16i2Zvr9+NYQ/iZ9XfMLkplwnxfNdmB2kcwpr+S/lcSkXiX28YqE
JLHTKJknNooJ4I1Uf8wr2D8dKq6vtdh7wODr7GtmkJSOdjM/ptVjAFvIE++ZCUCxBkRfPFaAK/Od
Kw4x2tECOZHKm+C5qV5aqDP1uSUkvPLLlAJ4w9xAfIEmsZDBJQROEW8wYhFYllhHu97LZluafj5s
eCNwPlP3Ll24Mu1Hj4a35nm4GIGfY1SuXUBjvsSobvDD1HTB8CiMi8GYxpgyv6sRGQElD5Nbpt9q
78vYrW1W9d6urfqFjaOSx4Tw0Hh6Fd6qGr822nOerkto5p4+Ao/T0CYtJ8ISYh5j9Lja8GZa/NL2
ib8qAhcpj2rLAz70x4pOxGGoQhHPK1eHFeDdnUyCWGLgAXX0wyOYXlmHJjZ5OGQFebQQCpy9AFeQ
PFPSusnaA3BJCJy+p7YZ2o15DabVRHyRfIKQSvDPPEoaiUD0Yf6L+u6R//jU5ptmvKXZ0qlpLnbD
dMUOifxhfKl5GJKVXR5xcquYalU/mfyWp7D1E2dpaafylmIHnBsouFkU/DuhIqSnusC1vZEjEbXU
ras23BLyZ5Iu4VgLl7IiKVhKkkxwr5R96IJpu1j9zdb2tAiASP3i3Z5PF5iCwT2TZ4JXoJQn1j5O
LnZydsc9lXMtiWgyfWPr1adWewnlw0RtytMX53sk/uCVGKkiQ8JI8R4m361YwwFyrxN5x43F/sk6
JD0QCQZl97Ac3hwXb4bZTkB++6XOH8+yDt7Vo16O3FsNiX2RNZhc5EF6+y74MY3vjeTp+lEpcqVz
1KvIJSZogSOWLhWv9uRezJBVtXQWGr6bZFWjE5u+asQ2a2ewpWGznJR9WvmtOBuu3xgXYd7ldM3V
lTeH1KEFih6S4Gxme7dfud26LjbCI7YLesGwaV1u6G+1ureBy8tDKHw9WintU6Y8Nw2gMhbRonlJ
wL94FxUnOq7t8II3lqeCoI1Irot2K3lGtZ1srrZyCWMqlw1YEWUCsd5kyynbhclVFF9hX23YHE/i
BuHaC1eDeHSjw/yklBfprhNa6ybdlfHWbaBdXMf0kDcPQ/NKSWRZKwAp8++w7jsf62DUL417SulW
XFHvGZTWQ4xflrXGwuI9BcOHeMF05m/3y7kgfw3jha2dM6yIFjg1mKjTAWTRq5f3jt/DVvdzeGV7
vYrAgul6Se9W9dtUJwsLHeYGZug3R5BtKaXIDsyO+ExsYL8YB83LpE8zQ3og20Cuj0HA/jwzLEq2
EpPMTsD3sqvnMBNyooGBt52F3hfPC+UTjAPv1cVB+Su17k/m1nw0+iXNwjKhft6U6IWZjuOUnqB5
g9UOh+wQyT74RRjSTyRzts2Sgg2XhSSSYJy/jitBh5diGp2j/sjYba1tAQcsg5uxJHDvl6rHn/0x
mfCx9tEZJ/5NFFW4qu0hvz91mqfQeI3gWSapROtSi9NHRHhAxYbeat+6SoFa9a+nRj+Z67EGQIPH
hH62unz6nnkATjpz45NWMVcUXSEP8CWNnWmYyT/fT/7lkz4NgOPC0aXMkpNm1wqRHq7bvakoL5H6
EUDyq+Xwp2BhLhnPD0leqPPnoamrfvpeYR06qcz4XtCfLKfFwJ3sZeUsO5xHdvoueVLAQq89XMCe
0qwD0dGzCI5RQj2x8zYm6d/OuLTkibXbWjpya9AuMr3SB8k04Tp6xPBksPJbcBwmKQIG7c0IvLiB
sckpCmMJlqJyg3+UgmqZlI2qdBTW0Xto2rQto3XKg/LY91jGqvw5jEYd/pu8KlV5MjKxnhL7mCmE
9k6APJDoOaNzimZuVtMvsXGSV1ptYk54b3CXYfJIjBwqhNzB0w3xsTwWebdyJl4COf86hY078hok
gkpRyVFRQHE8yuLNnC7SNNde8SG7bh/CpE77YWFjmqkJhOZNxn6lNj60NHnwmPAYxXRUQlq6FBvy
L94ntjZfkL+9UdD9YkzQNF39fMHgVXd1QBJlCC8wETmlXKxuI52M3vJMhAuOr1XLgEc9CWXPNV/G
Hi02VmHdAEEf3yR7GuQ2GzX9nsmLfC5eAw8H3JOHxqIVp0l5Girs69a25mK7yH1+FMTf4F4e3gRX
yExfGiJN1SRddcolGJ6i9M2T59I+k7GyUIBajJJ0QxqyGPSCZzJuT4BsbNLmWUFVEDTrMFlaI/BL
EVz6npzCmIT3rN8xxvJ7aqa0e1djAlcrKK9p6Ydu8eSwEYGtpeCRbdda+jgYD0bEQbmSLfljfrdh
nMGKzJW+UXIW3qfSr2JE0at0Y4lV/Wh32yzdjubHMKw8ekonWpKx5Kc0frOshJZSpM+i+IbeKDJO
dn1SI3Up36PuIjt4EevCY2r2YCVMJh8DaLHWAjoP/+2QKRse+Q1GjhXNdx8DGzzLxjqZyZPeHxTl
lTT7Qp4Jy4XQnDMMtTbM7EoIwfocRbAs1HXZGBsiD2jDmd1CH/WF9ljC+Ix3TrafUhjj1MvtsTYv
ynRiVtrYOys90MbI4J6QqD4yfKb46xdDvwrAaSWqjx4veyPN1Y3fAXSOLaivgxmTobO2KAeCo1vs
Oqjq9YPlvLQT2r0FefEcinVzaVwc5X4A9YdhLSBWZh13narwoA3LKLs5pOaUq7HZly1JDFutugk0
O9bDiDUR4KDtl3CQQpDkGyAYlrMmcRkEmZIR7LI3UzyCDIiThfk1JDEnXRbyB9Ofot116slq9naE
DmWJk3holpjVBu8e6K/gHsZ05xJ+QzSZLdZwpFTnNRBr74WZ6Tg9iHKdhqtioLp6IDZboS/RpbFg
gFx6S9zG/KhG2Sxvib3M6cHdCcoIERo4YckPjsJ3fH0YSDFdIhqsVHS+EN+/aElGw1cR8wlF/9K1
3BJDectEJsi5JNoVQaW7Ky1rS5rJazfVTMGCU5NVW/glTPd/jA6qTziHfQUnMw2Ik27HY6MJ/MXn
yNhnRXtsPVJX60WgmTthSUYXcwdCrDcjDK/kds+eVbdYB90ZLk6a3X6PDUgVvwHkMo0XwgFWvCob
R/OV7ktZZmuP6LWMqrHe4i2vu28BdXXKEzkx1G8uPesFcRLZMVQfKvUyWodhOJvjVauOYvB5KEJj
6QFnAylXPOThwbNojndS+WZUeAJRvHvbuLiDKwvCl7w+SG0HjBqhXi5+yP6KA523R9GDHkt2Yb4O
1LNp0gQpC17Qen1XBC0MWtRAJfg6pmEODql3UgqIxSJddKxU2ol4p+lrPrxE2j2KeOTWY3+krvHd
HtW/DnCawwZ1xzKgX7JHsmasr8T6eMXFdp8kIQll9xpZ9443fyeJmI+hz4OFVFERaVNwRupSssIY
jl71JMxbnjwk9XHSe9jgDyYhwbxg2vxNMN3HYYmtXPgxyLiufRmg93VEgVOUv+j5LUmfuvGrI4b9
6DInHRdttc2LF9CuaviAjww2ZJCtTJpfe1obJTp53Se/x9POHXZGDyzCqVX3nb6aeKcYZOItk+II
clrB6Z3k23I6JvEaXiRBOzW7bim3YEEBeoPILBR66vPEaUnPqC+ht2tnsBYxjTATXPIwoLL1NIbN
cMAuxQ6K9v0LdFEGR+9JWvgZONmRziuIzhE89CzzFphIyKlIV7A+eZsa5GwBretUew2JM+33Noiz
ZlCAg4mNhmNcuuzbzV0V33rM3iVIxdLBBlHchlMo9IVarpKOnlZb9wqYB0gFCjh0JMXM3GMM5pDV
mvQakZsNAIfVRbjgOW6/zGPpZMkKWoxrAj8YB3OWI+UIA2z6ne8oH2y4anVtgWnje4+gnMdXx9k5
E8u4Z8IaACog8u67XR74VbZuNDQkfvNNVB8iwQ8P1+6bIAKdvFrTvOKAdYptOj7q8TZKr0rIZGYV
j/t62Msa3L/JQK9ZsKwQ6Gu0TWrDRNogUR2VfQOu1DwyHeijm9Kuxo3aHkcCXRwisrfgdKAOc/W1
xcgh9m7JXe1e4/CsOg+63TJH2NcKSHkF4KvYhCUTjW+mlmi/qFJ/tthEE+1CvpxNo5rx12q8liPa
B5WbLDF4p9TRNxBasMN7gVF05L5BKf6LT/zJetj+8yfOXcif1GXGjPdk6Eu80YxaD/X4FpJG4iej
VfkhrMuv/7wMRzHkUPoY+uww++vHDY1qJ1ChWSACbaKln/pvBeOKf/0h2k8aDWf2HrEgRjb3N8Vk
5hX6WLNVbfZMDFjjpmfyj9fZirzTJfrMuYlnmPQ+dzmgrn9R4v2kb+PDPWuWa85WmE/LaSMtjCDq
ipNF6IPwDgCxf/EBP7lkf/4Aa1Yt/umShXgDUPaXp8Ya1xqhCrV2oNbd1lr374KZ/w/ByQ/VR3Fr
xcdHe3qr/jvEJ2tclf88Pnn5f/53+/E/vv+vXV/G4uMvMcrzD/4Ro6z/hsvAdYgW0lSmmp7BP/oj
Rtn9DfWdac+qbOx2KBW4hv8vSln9Ddkjhb+KXlvHdMJPNWXXRv/2P02yl3nuURIj1eBwdLx/EqWs
fb4RccFxE5oEiWmO6vAbfrpPmBunSIGXGSS8JUPCVX8gNv5sbMYVOp6n8JfyQ74b/5d/bm7Q15FF
YPO9MKdqf5tZiN4a8rgk8b6PWnmv6bqgx+q2krj3zkbHsS4y8moONghKL1roGhGnJ5h6ifc+ARwK
9B0csrgGCpk3VscJ42VuJMAUh7pNZaBz8OnVUe965V3NDAQswVhOZPbScwuqnUITM+2JyBkjtEaY
OaIWoz+HicUwSWsygw01n2WGxA2RCVB44bRjQ6LaK0dLDbhyEtsgjBnWcFOoMkiNhGYaK8vmHz+g
ftfFK3Cgur6rgTEEV2JPBU02h3ZSL9oWid+StXfdwTTw7OAhs7KScZ7VhBb7aiKQ+6OcEguGKEQ7
daVKxUaLERvoI8kyii1UKGmFHqR2K/dHJyKsimTdiD44gAFlh2YjMUd7bzfIFgiQSs1d06si2EJu
yYhVyqc5A0krJuOVgLcmezGbZlRZ85H0hLAgjEpmx1y8+mPweidekIDXuqcwAn2PUz/GGWir6K+2
oqgzdjieSFi+xO7obir4NoSimcl4N4smmePTemUqv0ZeJMjgUpOh2RalbTf+IKaY+GetptJQVTLB
rh41OX5eszdw5ms9fwZQaKBy2C1lDYjEmGicbdNNHuDzSHeaTTzpg1ag0+yMDvdm5ir+TM9JjooS
R9aXcAhe8tiw5QKTFkWJFjCc68KpZXCO1iBeY/+HYe4VQ1vwSWHkgciISvCiQWV4OyZ8erDN4RQy
0a4z0BPcOcor2xFxBhYUEWuCgnZF6etqjzoyjGChEcB7K8aJcLWs10h4haGjNZtO7enaZCVtB3AY
9yzjlLl6BRRjvYYj6ubFpAmglZ7ejSQHVERvAEE0ujudOuuDbmyIP8OJSyYtiZboRO3UdtK1Vsm4
2lp1M1rbCk2sva86EQwHs3OzYdWXQ+48FPVocaj1AMuWZW3nALicnr1Touutt/Eaz1UQrphwCIsG
+NGJ87A3yCtP6K7CUO8/PCRu5PCE3uAsHLu1iZ/O8QTRbYmsxyzhpCRAhh1b5YnQ4ZXQQJLNFlLY
FI4ziN5vIgOZDSM7NT/kYSeyragkwpcCQmZE0qmadYDaCQt+nNyQqa1OMZkdwZaDxUyRieVLVWrI
VG0rrbD6lUM4XYk2AqdY8st6fkCub3DBOOQWvluJpNiOmSuDpXAcsJUFp56319KuU5husOdk6WcU
3MZcDKr3II5IdOwD01raVp0IHmDUxfsxG9uCZZqFPIRkWkrVQnTwTQTPB5XeFHivuXD6dREk2XNt
DkR6B6oZS6D2ttOuFTQI8VkjRhJaoleq7wS54MirkD+r89qO7Xab6s6zsPIZ9WrIkGkUG/x6ZSZu
CdKeQEH47YSH2epjlcc0L2pLUvkpC+z2EEOCBZjYkZmZoLNSPHZr1ZT1iEw0aTD/D0N1R3JROm6d
8nc4Pst/opEKV4u27uSyjE/1ItXWjRUJZxniAyFJNDVYSJtuniMQ0yc32zRlFjmr7PeMa/TrvbZq
+poXkDZMrJxBkveblqfli+mQZrPtyjlguwy1Bka2hozVd0xF2TPgS1j0NFGIigT4CXDPCbzJqhLE
jq7dfJimFY8y5XciUrJTotFpjafRypAEkiGaaWvHcSJxi4mLAuveZJpNOlaT2LuGoEi0yHZbwmPM
9Ay/EfiQgoBYcG03fZiUbG+6omV/3uRBgt4ZbWZ05G9QvZWQ9p86wIKEh0U6rXNeQ+BaaHUAUK3q
gAkuQ7Y9wcMEeRTgMUBHcg5DtMnw5MkZIeoD6kyhcZ5vRqwE1S4s8kxZuoUq+D6xYLkV14nJVdXy
SvpmpjMQM9Kk7LZJU49PWPDc5NmJZHjOZ+PjRcisQY3jdV5/gKwWwbSss+xsqrjSjrzS+ns16B1R
YCpcrgWBwlOz4s3cuSxX0PVab3HZ6u9mJ8ngcjsF2Z1de9D2IJDT4Gk1F2A1oAUgABmykvEFri2t
Z1hQ+cJPC0aIro0wtDWFKKNQJdayjOVqaCfLKmj1fZLywwsLmCyyU6/p012XjlO417u2PaWcDsab
Q8rikzIQUgtWxRuyFX9j9nuQxIELObKPBPG3VFBRa5b8SS13Fr6P9C7rmqRkYzvw7uUkyBWkPVKt
k9yPuasBK1VhVW9IByzh7VfqoJ6GuFGSFZBqNPrQ+7346NXx0BLuMTIdBOQ+hv/eJPyj4va/Xdlq
skz4z8vWY/ztQ8Rvf6lX55/4o151KC8dKjRHNTnngTPQNv1Rr2rab0ykHUbSELDgmMxkmD/qVfc3
iz3qLLRlGQgbf7YG/ke9ahmztNj2kC+7hvlPylUidP5ePNr6vM6gCLZU47OB0+w8eI/txFrYLPp1
7MZoAPLYGbeekiDYCH6/IVpd7YBtNoZ6SMmkfe5B2G7s0u6ZEQ/OD5cN4j0olWbDLd5/J+OiuvI6
SJ7CEYWmMQXaNiuIqPMravBd0E1USLzq5Y6OHGomiZnPbC27ZQjA5bHPumE/TDFuNiO2zj1EgY3h
jOqFBCvSRITanEfqUKSKUwnmLjHeCcZqvzT5QPGAQ7VZ5K7DYiJpAwdb95TcqlIlMSTHJsauQ9ZX
KRR48shFXzylmD5Gm7SUOBEmp01A+akrJOyhLYZEyJtioZtKcKo6KyCXTxhIfhx2BfTArwobNby6
7C14VL0EGYAMHjrdwNgRBsRBCpJnidWO4nUchRxUvYU7kNM+TXblvICzapWTV6rZMXM7/Vl0JiAw
I9EZnBUw2uCkEMc6pPs2boslBVr51jnedMvyamRmVaqHGI7IJWu15BAHWreyWomMIZFliCchT/3W
FWQktIUqH/gzi3vSOsZ3O5G87NMe3YpmM5n1DJQrI9z5RwdR675Pq5iUlaqBmzvo4eBjtavXKQLt
b5lw2U2lJlImM9fGpTT19tB7zkBg0yDjdYBjYVXWoc24XRErncKHzPim2ZEkW/ouy/xT5uj9aXA1
5TEdHXUdp/30BGWhgs4rTY1MATh8OODHGwUz94mqIBHK1Bjl0Ni8jB3ZjAs0M+OBk2lckQ1u7gIy
OLYk+MnbJIv2YPaWt9aDsN1OIYkhgLoNJlK5Ia5RarKc0CryOBimLlElANyDjod2I6zj6ouSkFUw
SKJGTVPE5z7R1EPmkrOUpxkC5qTtL0E4RodkPh2MRsC55dDDgWpWIXhd1zr1up2DBuLXc8Mk+DbG
hLotci2r7MVgj/ExdmpIo2FjVj8cYZK0lcjg2EWqvSAVskHkxG5P7y3jCOK23bsgLbmRiSxloT8U
Bz3Qog12fGOde4V6KzwxrMIoa55bwt9YjxA0ihZIyYnTtC3l2pB1Ea1EI6KrVpCkzsSpZ1aY6rem
gV6ajzohaJ7HYp0lPPF43lS+VJUaP0XzQLp0tW5nVJZ+stKQgWlPiPis+ufM74tNOCXM+IY4euoc
DhHdG41T4jRoxZSpX2gZRy5UhHn4Xmyo0e0dEFCyNm2XCCRMhovGi4aNXpr1nFdX6jtpwFwtqTn8
erpWVdMcsJYWy6g2u4fSmWe8gxOQPKG1vqOKgmWoSjSCXQdrVzFDVhZoME1rJD3YIP0gyfNqMySj
gWSkTJ/Zfff7erKL96aue380OukPZe2uFPx1OARzcYflBu87dq1HSjcEK/poruzCKWhlLCPYsUSp
lqL1ND+OEKMMiibYSgQVK0uR58lSiToAs0477vKQ1lNpUd+WeaJseO1yPCdFxrrH7rJnyot0hw9H
wutTkHo0ORA5Vnl5QdQCUJBAEwg9mzbrF5Xou+9GwZ/EqdoAUAv+G7R7JBWtpKKz8woIHT7GuSiR
wnm0Md40QjHP8npt5SxHqkgBEFtkGnotp4wysm08i/Fz0Yzl90hpJZAB1UG+GdSEg2BVEUSQ6sNT
r1VYDZSEgDZE5vWN2IPomPZWQtPkVhYRhGyw8o6dX+uVhCpZcSrP0iiI+iutYM/Z0Ju+UlT6qRJB
h6xNZ4+sRfhCBCpGKxD6QyXG6W5NOaly8947SHrvKcCesK097lGG94p5yDIDiawu44s2EHIhBhvS
KFCfRROwZm1A26B6ZoMwuiGoTmpCUO9d36IMwxJBNDdmv1bk+AmmMyw/xFi1oW1NDfdCZ2tsGbQx
Y5sD4HMqkJKGErYtHrV4p0uNG131ihftdzqow86XrDl9poYiRIIgqsww0XayCh9UsnrT+iDx3Rk6
Gg5Iq8qkcXw6Yh0NZB764DSqrW0rwYPdE4gN2R2vYkt1W2bor4tQnaBQOc1Sc4NVYavqGuJIx7UU
7F/soBRPRTfvqUQQPsWxOmKYaGCJO6Mms7UExx2vw9EJXqsZutrO+FWerMxvZyRrl0tBdBWx43JV
9x073Yyw8kLKrgccEQpkYShCvxPUQSNh/I6CzVUDVOvUMbbpobdhp/kdHBvnUXVpZ5qsDIT9I+vN
Eqh5wSaSy3JwAiCxlm4xEJ1mIG0UTrBpkxlTm1V1fW1ndG0o6azga7Xk8mj/l73zWJJbWdL0q4z1
HsegxSx6AWQCmVm6KIrFDYwSWms8/XxBnjO3CslhXnavxqw395hdkuUFIMLDw/0XDoY0P1RuRyeJ
GAq3Y/00WUURNHMqfw5Vp/LjQptOaUg/wy1UcCOhafhZNgBh1zFS4P+DE8ApDdhAaO42Sdtfq6s2
3herjKWxETfGXVLlwkWzcIJUaPemP2R856F9tqsc6npNC0X9IffbrCXSv1KDCjBTZfTWZhvIdlxP
FVO7XAV1h2aHrnA9Vw+a0BJ28j75WmfV+GTTykh3dZ3oTEcZwjwXeOYN7iB0ifU5Ch9bJ3Q+JkK1
OEuH5lGWyRaj0DSGXMVOFzrHDo4HhzBX9edRBRurjrb5ICmLqRAUyAVc4Hk31bq1VxMJk+ZVwwxv
dKLAUZT2qMXWxCKbhoeh64Ec6x32geo6gv2yIxDJk27h9ydNa/W2HlskRDCviLDUMJsrdKARfhny
+apaRxwa22QEP9A44fIZiJfxiCNo9TY0G0w7uM+pgILNdgoSZ41QpVMjeDw94L4vQ1UNlAMUDR27
yoBJxH2ucDOMznF9CRsgfiv6P24zZP3zIpuMkhHm3ZP266dlNsJjhZTDHl7ZcloqVORp42jf+wqj
yfs+VvVbKF+M+TvKyGeNh4HbE7KTEy5hd7JNFojbxWYQr5RcppKE3CCZKLn4jZHZAbr50vs2Gwsg
qRHjpQ6RhNKbZDnklmspT9zSisd5tJhL6HPdAPcskb9D6hh/GYnbXd3ooIQVzmwnH8mPXLaZLE+U
kzT1WmAfSvGhb5PwAyruoLbqNqehicNTb+vtnRHr5RsEBLChTh0uY1I1BRppaDesZnRcsOkE3ohA
0Ukbp/DbGhfhEyyb+RjqUyq7i2KZ31Snjpy9U04Wqr1NFD0lZWx8FbpbvIZpHR+pJAb4QZYZJs9l
qKUof4EB6+pjZWX1zPEjcYmrIWLf4DkbHycgmddYV0/XFrv7lnkTrcllRlknNd5rIwnQL0rdwDdJ
N7H4nAcy5L2M5gMAbsORIpDjDZrO7yuGVjdtX9AvLLI0PJp9ojOLtZhgXXdZbOFEOVgfptCY5VM/
xlH1mOXQpuFujTT2LGdRNZ+uCAUU955ohk+FNcn7uo6Xm7lK5iGwl8wBeVPpKtY5Euik1JAwg1J0
ZPj90EiVHYK6s329hlHt51qXXc+Fmg1XKk6QE3NXQN9eoufjrgwBLgHD07Ndugj3lLwa1SC1GHki
pZZkn0x7bJFDYGK2q4qOprnUsZ3xmhkb5OBj/JSseUoRYxpSPWXyGlf9eBVNrd8ynMdIVE7D+lBz
0Y4gQVTRk2QXzb1SmHkFbBgk3lOTNFC0W87bG8qPTgKhT6PItVU9ujMl7Dq9ohuQga/B7uFNqqH2
qjVMfEMOAldN17Z2EVXJLlCYz0TaLOYkqiqmBjLTCsR7Xs8o7CVe6qpFWhLfwvlK9ca3YCAO7Wf7
Wv2QH6b7Ad7gje5X/vL5IXy8JMMofvqrcQXRoTQ7KNyijMgt9nV0gyMkrjUDZtptC5Mi/7Yuzy8u
4Pc/f9b/Kofinr5w3zHCOY+gIQvqWIZmaLaxpU6vEl7qRobx4xztEz5G1F0I8GMkvHkGhi0mKiU8
g8Gme/0M2OnVmpJEu/jYHpsTsvTu4APqdak/9xg/XhgXnz8Pcy5EQTUglAJvuIEbxnguckJR2vc3
+nAUFla/f1/bya1lWo6Ymxm6mNueKa7Qo7bDfmWkXzZ7xIxG9V0Erme+oZPFcXpR7HQLxhPhmN6x
BJBK1OlyvH55CQbZetuUO67VR/TGroQYrhSUJ+ixFx7sDGi7CaVtpraxspD7CNV8F6rnyYkWOJrc
nhNUFBPuJf3Bi+E2H4q73lIYCv36N4vXiOFf5dFXnBAeqQY32f2349F2ejmUNsq005Gx28He84WO
Kj3/I7k4UA/OZXkV8cNer3nx2SwLBCVIXoCvr4MNWbtqDbzQ6P2449Kfo9jO2oDZ7TmgQnW3O/x+
VSrnieJ1QDGSfzFyV4YpVldQH4gt5Uc62tj1ugjVOh54k516Pb4fAyjE2qU1I/bu755zM8EtjZlO
h1Xu5FMEwYfruU9hdkQ8tPGiD/nDZQGZM+TEz1X6rzcr9ueLBzXyJbbtsNzlR/s7eDxu0X3qJ9+Q
v+NBddVN9/U7jQ7wJ0yF/Iuv+VffVQhzKDZodPNMLR3Sh6prWb1Lj/P1EAhtapiZR6BIPmgY78I3
PU9lNjN4SyDs0So4W0RRBam2sZpdvyuP+T2txge2yG5En6z42gfx3r6gcHEp3mYNSflkLprJ+Df/
mHBhzeD+XXii8+VCwtRVxEBR3AZfs1ku0zLGRgctafRlD2fSnfE5fGbG6i277o6KNA1+H089y542
lTRCs0IDC8jSVsDCGh2pwjFor36UT+tuus0OLJw349P0rE/QCIwAqxwAwe7yOdzbj/lH6/jnv4DK
Ca5ZQtRJ9KZfr9aoSJEFVda9HoSB5oMt9QxQPrEvkXUQ2B0wQ3S1QPEgAsHh+pLtyupTcyE3/IAs
vdqk4l2bqmwjNqvR8NlkWjgZaHGGjQ90EukqF9WeJoh3CakhuiJFnfQdY6/HxseefAenZbccGKfF
H6erSyv6LEltfhGxu17s3ZFuxxRaCAJBM7Ykmi72VZFeTPTiSNw+rs5+gXogMvBW9K5Mc0Nfutan
ZPdUFHVniNeIFOFsuYvv+gPWJtcr7vVYaPvG/LbVXXv/+69+frTxnCJJULo5rD9js8yHydAKvUcw
IJjQyt5XgbWnxST73LwC+ervVf5Hc6Kb5EtbddX3fgtt+jL/7y9VzYwrivv//P9vmkQK+s006VtX
Mex9PU3iX/ycJqnOX3CiTJhJlFAQUFRW289hkmr9BRyKCSdyWyRzTcje/j1LklSmSexUMWeSWTsI
sf3fYZKkyX8xnhJSYqR/ziHD/pNxEqiOVwsVCpjKHIk7laEhR2MS9fV2aNawySb6ta6q1tY7tUht
G/UDxFsHO4T3WiQt2FbmCwd1bueAXvbwMWzr5ZRUtO/jsrJx3qoqOItdgyW1o5fSA25iJbQ9rbmK
MiMPamSR0JlZBG8gVop30gDzuVziFfMvcBfXSDCANVCqJvwwl/YK7XmNICr23MOD3GnUp1F3qM2y
uu0DOW3BQ2DLwi2ztXAokapC2dOTyo9Va2LoW9OlLwBsm9NXtSbJz0zQviu9gzNeGqnBgOtSDiJY
BjbfyxIsfzTPfPitdFFjrCAAAimqDltfaQ5dj9f8nPVUEHqe30tzMeS+NanrsZFWmWu0pH2YzL6Q
QHzr85VTDdZRy8v2VnJAH5sp/QWHocLONNd6RMxF0ZneQBDyG0mOuJUO6XtC9Lssq6drQ8/CKzWy
yBV9g3iJnNZXE/2IawAS0pu0kxuv7lP7aNSQgPoSL9Vdazc1kyvNXtCsHiL9yoiS8G1fhPEpylPl
A3go+Vpfs3JXrU17G3Gb8OoVe3kbhtX7PIRXgqRuemyMtNrFkwrGY1Lq3YxF505dQtjKytQ95NY6
vrFRKHintoV6Sgo5RKVh/mQrURVU3bh+1hGsfWy00AqqUkthyWYxaA0bBMpYDdV7qUQGzWlt/Vth
2vZOjfEXrlU7/UwHNDkmCtWwJk/WO0Xtp9u5TVJYkpipyk4cM6FQk+6TNgPRj/K1oWutpsgtYq7i
93M6XMlW215bUz4FRqlk4JgdDS3xuaSX0s5Pq1H0gdLG0IEV1KAP0ZJOqFmUxbdSs6KvOElJ+6w2
cqFqC/V8zCzQ+lbohTaw6NjocRqMwNr0DZL3Daalu1HLlnu9jwaQZaEWVGoYB2U02olr8f6/dlKe
3RhFF8FLSj47XYlbdZGUwuCZxE/7YHqXJhZMm9yJ32FcJD01amWC/++l3dp0zbOMnNHTpDs4ttva
pO7maZbfFMmYftZyqTgqvdoc2nXOYVkr8gcLdZW9necx/Y4omt6OOA14Kuv/LpXHybNiIz1VYaP7
sc52SkI7vpeKydo5ObpxaytZQVNB8tLowT9xttX7WDLrfakzT4SRigudUjQnfQQCqEwTBOgkWj4D
feiOVVrIx9VC8KTvEsgvmGl/iMbCAdXvKL7aJsa1XVWqjySrfhV2OXOZBRnmzBozX81RQFFsub+p
lByjyDCsPFN404xxB5dARnshS0s8D+V1/VSso/RQ4jO/h31uHNZuGHzmkAyMl0zbtZk67Ps5Sa6j
hEsi8Kr4Oio6KPulHB8s/PHeOsyL7q25lzxrELoISmahNdM4N5BcMGfvNcjEI87wfj079k4HwcQ+
zVS/nVJz30WIjBgjTfDCnLpdNnWhS2dVXfazupjXk90h7cFqCvpJlR+0BuYwKTINAKhU9KHC4tS0
ufI+H+XpSkYi+qhaKGmoSiddpWrUdUye9Br96g41YF1ZbhKF8T0fegpazWao0y+TK5foMPVdl9zV
atPdrBbyAzVGxi4zZv0Olqa1rwGvfdAqfPrGqZLo7af1CYZCJFZK/47as791crb0mJX2sUnTcZ/w
o67iuV8OdktqVsfKPpSDU77tuhSdoF6DZyAjWp3nTf7Ihs/3E7NcZqpafExrvbu2w0FN3Cjpl0cj
rp07KasZtlUGjg1y7XgohFl3YVpkBxyAi9OsItpD9ZcBRYhyyMvr5GtFaT04xaB+66sOMCQJ1IZc
DfXSmhGvn7oC0CGmkskeY0DzihVL+26So+Up70y82ePSfm6dSPmUFCS5UFeTGytR46Oe2PNOZ9Sy
D6UVTomeDgHgYsufJC19W+tNyvQEEPBOqxbEHEYNM3tU/s0rGnrLPef3wrwfx0BzXbpreBKFl6jA
+sB1rereHqrkLbAy4UKnq2/AVDFeXjp1pw406K6WHL7+nM36QTIXLPY8qS41314q27dKJfmk5LOy
n7MxD3TgZMhRMFlzGKbGeNHLwj9cdvJsx4aw7+RhhjIO5Ad2Q9EfcQZH+QGBqT1EzuGuX7VIctel
6vb63KaePDrLYWH4foMAr31orGhA+AfP+7FYnQPoZw60fkWs3+lT8KWg1WS3j+cR1YsOnKjCv2k1
GFe1w5jVXnLpiB1l9KDFZfo0NIJZaZUAMLIlmaHsZNOXHnk3+HMxOVxRpquhpTUpl7VyGrDA7X1c
oOaj0/cAN0DJsmnkuKthzCR9uI/kfvD1IgsfWhCG+ySNmn2qVX1gYH99HVtJ27nqkrXBMNb6YRm6
SPbiDKd1PRxglv2o1P6naP0PRadk/E3RmnxePr0uWfn7f5esxl9g8m3ZRqNQSMFa/MnPktX5S+Nc
AclPzYqBjErp+U/Jqml/0WDiskOTkLuduP39jX5SqIAB+MMmF/qK4k//pF7l4vKqXhWQeaDmKOrS
h3Soj7fXGlmHum33QKPXelEjZU8LL4zlNzVWDtpCtzALR8f0VafoKw2zREpHpZwCSQEhqX2g1Q8D
m+EZIHU0hRj3VveVnmvmZ2dO8ubolCjx+3Nm27jnmsUoKyjMTWDQJ4YeRYGnccTEAY0qpiGpjaff
2MGR0rN5VG5SLZuUFVJn2EWq2y6cDAbMaWB8Vbpmd5mUKuoYlLlZ8U9AEJcWf7cU0xKzbRP8Lyvl
rp4KBeEeBS1+Bta81I/ZSuYBKo9zhZEnpvzJ7kFc6FeRlFfIDuljlyheXRuDEgCcyFED6iYzo78X
o3bzQ3omS+t6N+iVBWx6tPtoZv+x3RXkpdZVZ9vnIuO/50Cx+wd5gLNzGynKiEyiEoegJNHjYWL1
xMQ4WcGx203WouJmgZtW96Y6WhMFmRyV0kcpVZtl9bQqMyN0TSiAG4AlVM1Y7GB1GyvKw8poNMH5
ULEGs/SbHAeiBNiqM6xvIrPpcxoCeVxU39QxM8YvRjdly62CJ46O5FI3AC+HNRg7MlPCabU1f2bR
td9KfEbRI+rbKhq/rMyedUS7GkQO9morZ7Q04tTKcKtW8REpKGYqDMoxMmqYeT+VsrU4HwxG0AA2
l3nq1ntATYv9AXxTgW7L3CmzpePhXOdgmRbGxdFd25VD99j1CN99Dq25ca6lUO2ta8z9Bu0rlsId
3Dpt7VGJwaxbmlfIEvqC98Oo4GPKdBpENoohJiKBpnkdZprTf29iS4huoVcdYZ6MoSWKevhFFAx8
4KfYVei3xWzEj9QIWBx7LWyCcQC1wsxo1+NwT0e5s+guA4mt4+hZSiSwJXAtzaH8AiRc177FgELM
5wkgfcctacSzGsldoCtN7Gl6CQD8WVITqlMPuEIJ7VtT5hmhQ5U1El9bMeex7mX2osUnniafr+t+
ZlYInQQFhJlDBRdLuki4COTGB0BRwwJc2cTEVc12eWI4nfQQJ3Tao+fVaQY9Q+m7sjRt4aRaKhmW
Zh1nzoI6JPh+w4ROHE9t1yHNFVulPKISWLMbmE4Xi9bhz/Ei+d3/bMu8HD9tpkOQ3+jMWcjqCvNC
TT7rqIKN0SCg0DoG1HMDbzs6dEF7BbW/zd3oa7lfrqqn34fcjPR+hKQliJMODRpF8OBe37tts1dT
OxfoKvpxyi6nJZiDoZm8Aaf63M1v0yv5EEG7cw7mx/EZwwJ27O9/h02LSPwOpGqbYlL8l/ne5ncw
geY7FYhXV5i6Lok3BNK+d2dvugbyXAcXm2KvO6//xOOz0n3loX98hhetN7lmCjvz/l01MAOAm2i9
owaLFkV0hK57hUpodME8SDzBv9pwPyLSfiEN0Ikzz73c0t6hfNQTZgIlQnLN9aR+nbuvv3+Nv4hh
qkwtLQ5E3WFW+vpLDnrUVmoboeSJyGD+oLdHM3/4fYjNZOXHc4BQhRDK5Y9NtB2LpWtvNvC2Ybm/
wyR+2iPWReN/fVQMd+D2eUrdbHe5+f+6ifkzqkYVIFRoWCXWtoUYteFaGaXhpkxNs1MRgCU5qYc/
bFWKOMCtLQ50umDArrdvsLfTOGJ2pLvtvO5oZr7tE+Uzk+Q7ED+MAMLBRykFBbDwDVDkQKkM2y2G
7gLnluJls1RwPdAtBzyGZshnD1tSq9ZzKNTBUE6wbUp5WCFy9GZhHq1C16G79Pz7r3oe0YI+xvoU
dpiyqm8WTlkkdr9i9uNCGXIRl7Qi8zTqsmvah8lKAIdm+98HPF+pBIRVh0MNQHR7a3zQysUUYhSl
c93yC+3DiKyGav+ZkYD4mBA32W26LgbfZ7NvKcuQLIr5mJU07Zsx9WFBXEpc5wsTYAw66IIhzcvb
TjQM/IJs9PV4kJOBSEaM+Wbsfx7e1350SpAm6d8re5qFie/cXzKP+EXSpJ+vyxYKSSD6z7b7amhz
U8KkcodT+JAcEiRhb5A58PCqQIgywDLx9x/tlwGFGhO7kDEcqfN1fgnxP9bpA0BNw0EIcFRQoyy5
m/eVH90hNNJenKeqZzuBQC8Cirf/Ik13fL0wyQkISvGY++PVrB2tm+o4B+U76ZqexYUH/MXXREHe
gCBhUNdrW53yce2kMW9VzZ2RjqDx+0E/IeX4ZgU2Ra/3fXJcfETqpmt0dveIJD7oF47/7ZWCFStm
U/TBdZnNuE1zyBc5ljMTX1NixBMf5/DNhSfcRNDE8J20jXQzqgW6skXQTGkEIL6QBw7amcvDfXGQ
Rr99Uh6ra8UzPs03+bSvPl8IKrLzi7OPoDa3NUIaBqSTM8++vrbaMsRtxC0AhbyZd6pX7EsfiTxv
eJ4fOOV3tCMChDmvfh/4/GExP7D4joYw4FW2VcUyKqVkNyxLegiz9Wxql6x+tjtCPJnGJEPBoFnQ
YLavM1tbFVM75uyibhGPlZzag+kWR9OPT5dWx/bsPYsmnvfFdpBaLKcxQWA6+qW9VnbOkwYuRVh0
mV8gzr1v/wuV0llMkclfxBzleh6yhpgCKIK6FV4OnkDdiCSDzuy9sfv9N1PEmGezWF690s0YKAFE
UYXTj1dqB8abFXTKeK8cHC9369w1Tu2t+m885+ZA+vsxuceTR4EVbYFFBcZGZbio8OwjdCrzIAE0
kZSHC8+2KTtFFGASCngp9p6KU9XrlznUaT47paLwMoV6X7HPHqR9s1t8ZJk/ixL79/F+sf6pNZEu
4DaBv8N2dUaYh1d5CIg2Nd/r4U1VXCgGf/nzbVUA5mxghls8gTm2vQX6XIG6iZ+gcw+A9PcPoIjC
Y7MYHPgqCABaQCnP3D2MepK4yqIeKnyguPbtK6++Uk75QT5cAif8auG9iiUOoxcrfW7CKoEfjpJe
wO3eU/cwbVZXuo2Czl+9+hYzL9uFW3ThI21kH7DAYyzOZ6JeIeNz9dnUtlNvmMgnDBhAeIrfvx0C
834BBoK2sN97tdd9dupLB/kvPhxVF6kL3p6M5/BmU0tZyPCu7hR3pAPjgvSODspB2iP3f+oRDf+u
eenJuPQtf7HFRF1NqwzGtH1mrrxYc2U2TqW4hrt4AmpBXx816BvlobtWd60XUXoic3RJSPKX7/dF
3K38is5nLdSFuMjpzR/ye2Un82Gf2ivlAReO7m0LLuuPa6UfX/Vl1E1JLelTrjYSUWX4MFf6Sd/H
d/VB6a7RoNtl/p/eXH7GwzONAsGgDN3u9aasrFnKCrGK7EDgPBoPasihOJb7+HQJQ/OLfUnrFe4V
czPq+LN9CR1hVdMEi2JU9oQJPPcUsO97YRV5+dnOVitmjYLPCmiI7gAXhtcbs2aEmrU9IJxO/ogq
3qJfSstnRw41PKgkpFd0YBD69jaSLXFnF1WPVIRfHtfdeNeDW1e88Kv2EaIZCMVPzV2yg2knx/6F
BLd9NhyM6SST23Ra3LasiRPjRdIpoOwjwbIg7LlXfFt4s+y6QLoND801Em+mtOtUas1L/Y8fr+xl
XiUsN13umJCHqct+YKRehF1XyAvyisCKqOTDB/W9/d56yg7rAfFIT9xe5oPlWcFyDQTL+zJ7eNCm
j9VX1Ebe5ScUEi/kwG1qEDU3qF4KNVPF7eusHRPCyUIzpXYr5joSwmEhok/LdKEFs22uUacRRpCl
mSWg47pVetKjNJvUmjCiWivvBcq28OxrK1D247v84lNt8HZc31/H22aevjESI2x+xBMninAzt7FP
vs0oEh1uagGWS758aBCoCEKvSfzlcOl0OX+z5FqcG8WwhKuUvklDsqEOwAx1mpzoSua9hVp6dsBF
4MIH3NgLikelruGq/cNxlipqs47HVW8x5Ea9a/Q1ykTlKrtpAjTTHU+UiuWJdRRgpMFE4dKxcr6D
aKdZHGOAy1T5TIKttRRJ6q2YJ2QHYdsASgKKzQEzFQH13dWB3MzuJXT4L4KC2oR/j1EhD729KKqV
tNQjuFsYIOj6P0nIhfxxYhC1IjdRzILhIWw7UQ0KMGWbOKWbfB++mycFuB5OVwrX0Hfmh2qHidDd
5UNLfKXXaYGg8HZlsKgqHaFNpm2AJ00JOpjudBq+G34X2EiNe+2+dOND5lv36/OFp9xmXpbNy4DW
BmTPfGPREqBc8Gvc7tP8NvsYflW/1lhnXw9cCgs/RvzpmwYF6OlC5AuPam02RhmvcFlgZtJaGLlL
AZqGb+UK1LSylw/2o/b1TwOS4jle0GaAQ6MDmH6d6WucGJJKx94LDtC1fcpO9NgtSi6YxdfF3XSA
hPpfiEjCg6sDjoD/3UQUR446Sx1+Wq64nMZezNQCmKvNLUrAW+XHCwFFhfxq+SCPRlsYBhRkzHOg
p4EgOPMgXOm7vclV+EDH5kBNibCN1/8b7qnbtoK6CbdpR5Wp6kRFTbi1BBAzoNDZqiul3PilQi1b
GKL8N59vsz2yPi6NSgS07hxX97pgPfQHg9Njfnf5TDy77UOzUkQbWlCRmFhvN2NZJbU9L3grLPnO
SHZttB/2CwMhxpWBecQEwRWh2+ASTPwstxGXwZPGecHIne7b64U69nI4pRpGNgmENrt6GNc/PodF
BKY99BHF1Gl7KNU1nf6oRSS82ZsPP9MMYkk7seNT+moXq1WxEF6vy9fxxLp9Ue3IWS9jvkq86WR7
o4920B5pHN+yXCyI/GUXP0JoQ1myu7p0Az8vOTaPujkXrXrWF9sZxZaQvRWMv820m46N7TL1v5Lu
Lx2Hlx5VfNwXjwoOCwwB9iluhtLvKujFWuHVKmO84ruzBGmkXOixnV2vxDI1sSPADEAYE2z5bIUw
PRhTIvY78YT4QA07HM68L/oX8LDBmu60+wv78KyoUWnoU6ZrovEt+u6vH9JBOsqQJSaDeu2F4BkD
y2+8eAel6Esy0AD/mW4uFc1nzT6eVNMgDdChZfGeDYdULa6qZVxpQrn1dX/k7noyj7BLPf368i78
xcrhWkUjmmEeLXDGQK8f0pwjS9clcfvwkayz/PWAk9XevqMUjzzzcNnt4ewsFv2VFwE36VRPjG7E
9AMhLuVON1t3pmqM1js7b7wL3+88cb+OtMmjSiVpjVYTafSrW8k68PmoNNp9nx3a76Vr+jXlMIwF
biMXIp+fUOIWKS57jmjbbsvUzKByyzRe6nIaGF1Cjw53ooEqBZQas+u8vRBv278SwV7G22zHxWRI
ExrEEzeO7lY5tFemu/hosh2kC9TcX5wXr2Nt8nY4rbnT6mLBfIkeAVjzUsfD6BaSP+7FXFZ285tu
2V14wvO9KKKKVgCeJDZc09fLtLEKTapnoOxR7mafcKKJvdyHP+shsJ4gkLfjhnOV3liX3uyvVuvL
uJucPsDu1uuVuMXi2nihCA5jFVCH14fsWkimmv76rgzi4MLzitzy+iyhUUeTHXsZHOMhUb1+3nhJ
B6sY6ESnOAZ4YioV7+rDfHIenEA0/f+4sSPWz4uAzqZELoDNtr1CQEWM28V3Ha9CP2vhJlV+4l/s
v194QGfzQdEmmPXaIl6zX1BldI2D85iQeXCnw7zMS/yLlfEv0gGvExCdCciP4eIm4rBGlpOGdkY6
CIO2P3J9PLSd53g4mHAFcO5jN9aCbCcdL5U6vzi8oLC/CL1dRaZaGyPqfBxeqx8/M9O8mQTLV+EM
SU/mFZJBjxcW0PmGsVVU00CWA43UITK/XkCa1dSGQGyJi8cuOaBw4TFIBe0i+/kh2TnHy1Rm8SNf
r9nXITdPuRaGBsgKPovhjgzfOKJP9cEKxOX4Ypf3fPm8jiX+/EUBUokBZj7yeOuX+oghwU66FUzf
8AvzYe+Pado0HmgYqXSVAaQJZvi2k5XFlS7FNcBoPYgO+jvRiFS/oAHqyYfh6eL58cunexFNZKWX
T0crUmkbogk2XfvWOMQ7GLdkueZtywDzUrzzak48HBBX4bSEXvXmZWajCga95sPpuBe6ikH2OaCJ
1ODWRw97SFLrCYKN8zhKqnqpyBKL4mzR0Bi1NYvrHPy9zaPCxVlXaYIEtZ/RKHEFv1d3xz2w6D64
/CF/uS1ehNus0VCyRthAhMvbgzwfNOODcQmCJVLz9ok0xmBwT9VfjKFRXS64BeBmKZaKxtVt8n+0
NY4XdrjIyGdx2NoacuNUi9t2cqGGrUBeYhRxLa6J4tDv97qv/jOy+h/U+H8oAoX4/0aN30Dp6761
7af+FXRc/KO/tTNNFey4gOXwtWkTANX+BzuOOttfdNw5uQGwgf37gQv6R+vd/AsBFbHXBF8WxUsW
/T/ocRO2Ix0c4Gdgz2lR/xl6fNOB52eQrshW4BLEb3gG9ZAZrJeDls47KNu+HsEzQud1SoobKbO+
AlraKWoWdA6kOMxcJDyEQtV+o+FU4CXm+KafuiDVCqauOCAbQIDCrMenJdWeohj6dET/Dk2oJVEL
3DfRZZlxVJ7zj3Crbtp1xYsvDmycnsZM96eavn+LTJVVRu5gRreOlOMXaThXDfbeANCPzmg+FI51
ahf7NmLms06YoLYxREnHTTChzOnwLP3dyCAY3eN3FSjvBGIkmuCcq1Ny26uhqxVXxnycZTJI+NyX
V87Ya67Stu6CTFWEldi0ID/LFX0cOoTtvi1VGIwT0LN+uHGUHA/b5dCb0SMAeE8wRHKZ+YSl7tWm
8awubN1pwL83Q3wIbb4Sqoo7WakvW5LHCeFatU0n8c2K4TbGn0GF5q+rZDIeWg5iavkDIpY7DO1x
UU1wcxmEo7McjDiAo4HrDeHgOmVyFSXVETn42ENA+2rExLLWlm+1AU6vipoHp2+PxZRiU9rqD2a1
vpPgAFjFEqwrTjwI2N8qKB3jGI62e9XPHiWdWyAUGGYwCh3ja23Yhxdb4v5nwnmJJd6MH34uMZWx
Cv0j9sLZwHUKEUUCPj/vkk9UGvjX+40N4V451E/o/glXLupV0x+9PV6lPv3d54tX5tel3T+/AocI
xgsgm7epMIqzAVg2v8Lsdw0O265xtR6mZ5a0diO68xKcXbeH67+Lv3WF++MF/E96hFTD2fab9Pjp
66foU/flU/sqPYp/9DM9GjJUGA0gLcNUUwN8wGn7k1mjQ59hMIY8hCC38Kf8m3/I4IgOO+AFGPia
3PZQ3qf6+Ts7SqrxF9bQCk0ROpakXeNPuDXEeHGAGoyUaZGDwlX5r6mfWe5FlSFphYMTbXrUfO2Q
BZMvBf9Gi0X5cXn611H9IxLVDSBKXbdQxtgixDq1kQ0qAgsX5rliFoDp92p4k1IkCM6ZmpanXGyV
1hhyxCEnZ8ERNYJYfjuFamQH9hwZTI3jSUfizMDg4mNbmtYn3Zb6b9LcpbQYE7gdAImQTAsyDoLa
W8rIusq7sB92eVv0oT/MzlTCsWwT2UOOcu3fjeUcz1hQjEsIoaHJ6nFWXL1f6Aa7Y7E0SezCl4Oc
iunUqq+NWzuKXmA8DiOOlm1dpnJ1j/Jrnj1FWZv0V5Ha9Wgr1jBn2Gs5bBZ5dK2sTYXg4ljiAOX2
Jn/Es0JURhMjtlMlyzAzXkcYAAiRNhI2TBATndGNZbnDJy9EiStBHnXO5wNsFARTXaOY9A5+Upg5
7PRER1jT8Ysmms1va9LY0Fdh+DZAhVbIv8Z+hnWY+1pv9sYhaZVyQSqwh4J+Mw9Sa5+woa9iBKVK
DYpvqoaLhy6A5nyRjKGvJhdxurQ9xSO4h4OFSWP2sUYIFm1cJOMxi0qrCYO+ZQmRlQUH8wCD3kE7
2TQDwx6W984wZrs6r2oYpYNqZJCUkLjFwU3vxz22DCA+w3iObpCWnQ4rfJBTbfXtKUSIrXBzR61v
q8ZyrmS48xPmWkP6tEy9/DbCUMUzo9DG1EFqPQTgZHwYZiX6DBQr8WuUCa+lUoYdEy2wyN3RxNMX
8eSJS9lkQlqt0uRZrxYbF4BGs8PrUu1XbqS1/EFjfHRrTXiHYJJclKdxmlXgCrBMHWa7pvlRwXwC
zOg6PWK0Md3AEGfAVGA1pyz8xbCJNdUduk5mgigZ0RJQ3YfxDq38IqO+MOxPUK3myLOm2ICIr4+f
FRM1yhTPrPdAVedbQYN8v6g5Z3RR2kuEcRfmlG0lNky1oIS3w2oU6+2ugVyDn57TPudNNVqIxA/l
u05IclAF1DiE520/3kYtrmwNFGTfMNPmhNKy+pDPmQpGRwlxPWRujeEYFvSeI3fDmxRnmPulsJjt
DkuTnaoR6uyICcY1phOL464pDFZtdAqVHarg/dab6f0aG+qNbaYcxNUUQVwCauXpUYJs4//h7Mx2
40aSNfxEBLgvt0WyNpWkkixLtm8IW7a57zuf/nx0nzMtsQri+KCBaWAaUFYmMyMjI/5FwklNllvf
CZu82yNYWH7zDEGCWqoVpmtJdeVyOw/jjSiNQekUoa7vU7+Y9qw1v4G+TGtrsMsQsJoK7L9G4ZuZ
TWqzSULBuoPhHnq2PEZWgrpDH35GQXyave4K5Wscij1G0ahVmKz3OUsLcEkjRNYbj+hj7bEHinm/
hmb0tZEgpJHAyP03TQ9q/LhBx8CLLfFOFNDifAxGBVdxr2vLGHvU3r8VcYC4C4fBu/eNFMP7qrYE
Hdpqoyt2XmvTL6QsdMVJoFsVeB9yYDdjhAXKRjaFNjs3Y9Dbed8aN+powHsWqsCPv4+UTS20pAtl
6+dl+JMWIHWhIjc8qnxlqO1hvZU3qZHoiT1fKzjRVw2JKvdFPGyatlIFux4CSPBa3n0qdIi4WhqC
ocat+VTEQfgsD4N21s2GTKkdvfA2DKoyR4271bHGLuXmQYfZ+GrgI8G4rRf1TjTE4wl2wejgPRHv
Il2czsjRWzuZ680eAiHfj74RPU7CoPyMPb/aDY2eq/Zkaa2reoFKKpfod3pQCD8mzZI3hmcap1zJ
ol9BHyauBZXZzTUpuNOSeDwaGBRt0TEuUS/A6LqqImNPd45eQCK01TbPrOwu6ab2DmNFSmdBKIcz
VVvCDK4zgJbaQm8Jhi3mgrfzQYA60MgbzF6RskxDtBumRpkcUUXqUwhrpJBk2H4/LfjfhzbT01PQ
+NLPIDHULeCWeqeEY/+7gsl1a4mVfPB0I7zBjRsMC/CWu7LgPzEsHqoWZi6bXC7pOBXNdIOZr3Jj
FtKrkmJzKvjTcDR8eHF20Lfq1kAD2gkmMT90lJLvgwg70jRoU9dHePbBKPEzNJPYOOoDvkpITeBZ
k3vxVhkn1emlLMcE0hL2Sh4pn8RA1V9DtZBGMCdp4XSy30QY5nj1oRAqFEuCqNtjNNSfsVhRSNoH
IfwidylWxXlg0cI1TVRE2ZytLHvbyM+Jh7yHHtRRxZ42icSz5mnBk9cbgMd1y//cjTjdqyHfMauL
yJ7ErHF7NcKumIJ4hCNnKr1oYz6T1VMUX4c6xse0VcASB0J7hMnbPaVBmrpJ/AeuM0J4KQKldmXG
2k0WVZ8NR1pzWm8Ufufl6CFqMbCRBB/5Fg0rH2wNtK+In0KDSMeqemTlzZvSt3C01au0e0gTjR68
OpSp24Rj8oWbAZWpoi9xPzE9rNknvz11SaY6lhpYB5/aoeN1Gq7bUhHeDzjiIMCKQWlgVfIncoF8
24pGuNWHnJfbgIO9TAawi7lKsF2PsRhJmix6KouwxPkQoeDO0hLX1FG+gUFUfwuQBfgRQvvbCBTs
KJsjQFLnSmOnKQGlmWr5tsda2SnGAoPFHoosNKfs0czVap8OeWPreoJyDOagG3iuylZQatjxxJn7
VNRy/HKxou0FEQtfE82nbMTKBqb9d4DkkR1G4l1SNLhXargySF0BMKGojHMQaeMXvTfVJ7QbgA90
MhJRY684DWkWLtU1OUuGb30eB6bDCwtKaFKIW5Tqh/MooorQqCH4jSKqHpHCjF76vhf3Fvoz3zCo
Mn8omZae0Q/leTn1mluxDrdqM5SzeGr1ijqSdDYqXH39KuqfKVLrTo7TCrztITkDo9VuoJzXyAxH
x9ZvUc7Shf6Be4IT3tZC6KDXOh0EQ/Zu0G0tHnNkObesIIrCQw1lrTTy72ShkdsnKp63aNw6aj6g
R9jo3TlP8+mX1QTIOQhitx20gZwmMZNtoeD1E9CvchK95Y2opsiE9MTgYyjrPS6dmXLKlMKUXKT0
kbLuisoJ4kE6k3JgRDu1MErIHItuywXHZtcxzeFw5NWxbWTtR9yL7YMIL/0UNVmAtajqFwdKjfrr
CJv2kyxmo41BWPBFFtCR5rrqXcFSKjSp+/IsTjXBJRxFxOGxduR1N7WlU+aK+WqK9cTdPvS7aNTR
xhGb8HtTI5U++Vb9YHY8qMM4a5FxH5TNpIdYgyI9dWMVs8NzDuIROwpKDKMlfTGzuESgRVK3pT4J
GLLhLbAZ4zb9Fmm1Vtp9MtaPkoAMC+ZNXdDukaWXy7OqRdhvUhga6O9BtHWKXApyu8Svxt+poEx5
kqdmIDpKUyKdG6m5902rMIFXRwGHNk9RfgSIoX/D4U29KaQBonkMR/W5gBV8E45R4MAh0M6kXBmS
82a2M9QsdPEgqdweDftt4WnmgzW2RUC6DZ/VmrIMIG5fFQ5SPSjKBahhJ/RbcQ9I+xeJFGijsRnR
gNNju/QLaSs2fbYD9SruFLWK9himizs8UdTP8eiXbA/fc3SUXR+aeOw2oVhodlenut2XuuUkuQWH
SOm0x1EedebToFhqhjxigjA+c+G0tm54Jbw0CwivHhlH5HMwJ6pFJFXHNvxZcgp1Raid1MM6CVmg
xPYjBQm3qNU2ZSRhg1FLSB7U2Oo1mBHsfVGrd0PZKK6u+dltoJfpfR36hitqXeUG+WA4aomwPbo/
pr4p9Q7jPOz8TlYi19s2gWAA6b3FkVfBtjYLAwnvj1Q6oNSdEQr8rDtQuzJ2cSUN+25omg4gRajR
7ctbwgI+TfQbzWQ/EeF2SSUWt3Vmtt8sC1r/RlWm+ns1SfKrINblFpWX9qtf5+FNpqFi7uko1GCo
goFEYjR4Pw/YgCpB52aajis4PtW/8TZTPnVK10wbMdLEAv68UX1OBwTsM6SdcKWUEoxnuwLv7RSP
cx/tnRQBHseDg7gdpwm5rwHDpQL1EcSMGv8+ohZdb4ArSXbS1mSRltw5OM2neJ95mGUJuBYbXdge
siyanuCcEjc18uKMpMoYtlGZFd9jP5YOXhDh/p1MgmMIarOTja7Ek6o1yeLC+CUVI/U4zfrSad/j
7YzTdXpIEd0/sqLcNbgTJMmjhJIM0tWVFbz0eoD54Qi4CKKFksmbDsPGlzjG/lqZFGUPXkh8wVvv
a18GuK5kPo3z0krVjdXW7RmcM1dDKXbT7KrxMySbup+N4XbRwI27qbRK+Byg5/NQcurgCwspi5AY
lGFxuOqjb0Zdq2ezCLrnEprzZpisaZtRbNhpkWl8MyavucEisC4P8p9XqobaPQrtWfLNUwsqftaU
IAmP+l0BgLtJXTiM+UEqNHHv9eVoD60V/uJSKF4UYzLuaDvq8XYIFeMFhRj5bEwBfZ2Sht1vLzT5
MFwn0BJK3mIBnwL7vrzYFr2VvJRQNhJbqxSz2CHhHxaOT4yHMTgl5nYQLXQTMA/bBzmGNmVIBDZC
2Ug3mVyMJCUFvoJ4Q4dHDIawbMgTc7pD+c53JqX0U1uwVNy1sbFTD+FghK+JMkqOrIfxfTnOgFNr
jGNE+lFV2AdzmpRZU/iSENzQkehhnJoB2V6TR8XXQPOivelZylkKQn2fQVTbookQ2ILZhjcIpiEj
5lf17zRSRQejRzSA8RZ51YcOM6+g8iJMlaZE5hHAlpCUMXkakii+kXM85lrszm50kKtIm6tx4yq9
MZ4UZFBGdFLxYgNyhON4HxfVQ9EMxpkitjw+6H5ZCNtQL3CcL+v+XmoMzjntUMCfbJ1j1vEm1GSJ
YkM7eNhY+5EV38V5M+6asFazLeRwTbgvalNqjl3R8JArEhSkOmwwNgLC+c5QCIUreO3gBrqaHao8
gX6rW54z1RPouZGI703dnBuq/qnzKu/L1I4Gyp+zW0KVT+InwRKFPcGNdyeKQWgPmuycWhrdOFLH
G7UozHuD3H0P5jhrNlESjmfTn9LSBlxd77gAqHSmem5uRDMeZsudAIUY4LZTcLSKUDtT39aeSdH7
L4KVG0+VbqSHsNPM1yrxK8eXMU6qyRB3ET7PFLV5JqpjaHzye03el5aRnH1ptB46azIQTI3MFi85
PDoGwzfw3jZUnp5Iv2h18UenRAdQHya2xKsET3Bewg7OYRjVG0l/HvvY0zYYcUWyXeFc9F2dJt/l
PdccBb1mZ6u6dGegzzPYg16pdLIUxY+3WH2NiiNrXf+gzcYPHAv0WeLEe9K1NNtH1F8eM00Yd4lU
jgHlfWu69cw++OmFqnRqPLPEzrl7rEKAjVaSVzZWfPthREG/NITMjifCUp1T5Uhy/VZsxRPCaVBt
rTZyskZ4wic22agT8v1Sr+PCV9VDtKWjTrehi/wTebLvkswAgpFK/AGQSzzFNXy+uh4yW8st1TG0
Wvg+amroSqWPJxFV0KDAXjDA0FwOqqMmNYXoUO3IKdap5O6OnKsoQzR6D7y96szBnbLJ3HPrZRmg
fUzPxaYwzaMhWMke+wT5IfLjaLJFMe+QPOWCEvY+9TSe3aqa7JRW9Y6G2sW0kKk8IqoWTdLnpNWk
71YlCOIGDS3jNFIFOkkx+uobuWgMQEOZ3OHqh02mo3U+LYp8qjJs4xtL4/9IrCeejN6DVxjD51Do
6W/IkV5sZCwueeMY4cFXLcT9IgMz9zEN8a5JQiNCESXC88aWOgMB56iRzsgtJl8EZeDLYi8WgMIo
07zcy2k2Tfe+boyfrdw3waHw/vlRRWH7NKYilvaq3DfP3LOzTpmiJ49jpA3PMipc0wZhjzTfjOpE
RhwWsTSdJbXkhdKNWqyzt4rk2KDgdW/VQ/3UKHjF2LVe4gYUqUn3LYDGck7rsr9RBL16VYJecLHJ
we0LG59db/hkglHl77s0Sm4lgx+9IcAI7UErAvRphJFCAuJdnlu2ifFKRh/vhQpfBCn3o5dJ4Kxt
MC3qf+KuIT1HInKe5LRh+CS2hGSc36bGbsycRg1mSJQ+wk4/xRTAbaHJxROvsVih7aYPaOvqKRXr
ZtLz0lUSefwisB8ahPDzsTy2nVabaCn0mshtMJp8j9KTw12Bz1hAEaVp6q2AXBTGVqKCFCevNDPo
vuQxgMRnoxHYy6YlqBhBt2grIT6ajREuHmB1Pg2tPqovqU9HDJv0cswJwYUfcR+NYdqZt3EQlHc9
woTqPhnKbjhgrTnGxxirIPpazFV4NYpWTHz0mvDq+BoqQSkZFOl4ZlABGpAWvhfVVO4eMFFulQe1
E03vIW25RD6hFSlKJ0/kFe0EfgWjPAqwAbRjz2iQPBe0Jj1HQH4aJzUHXsm5zNY8Qj+UQaUiV1x7
KpbJQ5J/TsquC+5MgTfH2WsqU3dzuQiqXT31IX/WjGqZW0JWPHN8Qs9vombgZdxqkSVn5tHvTS84
TDj9RE7txb30UggxifSUKt4XQQ3K9Knpajqklt+k/svsC1whM1Pp+7qUCeMNjoIwLbDfVp/DvmET
y7FotC6tQCxXo04Lgt2cRKdOmpR0XSnn4b8lUVRpXngND+Exi8xK4dcOPn9IjCEcRrYV5Fr8yVcU
Obpvc6Q1HqiXCMZRrhQxO7B36tEdVbV8CsVYwABPLXXU5ug918dM97rk1suyZvpRZlSMvnZWM38j
XxtaMXVEkBnlwYiq2rOz1tPkbc9fxlmVIoF+Kw+8FO+VArEPRy4q0ao2eIxavuthjDVRsZDIOsaN
p02S+MlqsBt9LKnq+FuAmc2XN52na13I95CZucVC24/OEJ0cXVdg173HkegJCYoWdIiZ3kpb7yh+
ThRHRWvsXEG2dgaQrf6R8NqB28U3qLg3IKDGGwVDHmcNTrOASF7+lgXIZMysJIgjfktvT1spfJRt
CEP3sS3tfM0Veic/o5d/m680YoEaLNpZ71dggeKhA1ek5OQejoTqZuB8duLaIr/vs15ObP4Jb3BJ
PW/ZYuoZomJFZ4xggSMAFQdU1mccaADItfTBmVFRcwJcDx28FZ3gIb1HInIdb7Y24Rnr8+bXqJGM
AnHIMtdu/cz7TnYn+Pv4q/GJPdDLkSusct3f44f+bwUQt4fWItKHnHuKb8ZsQ3D2QcMKqOB4TWE/
wbQxV/G871GnF6NICzCmGqRSaM6fciabBQrgyOg+/Fzs0y8zjyB3tHKDKdcdrpsfnyLpsiU676H/
TO8PIffN9NKsMct2YmDtk3ikkvjcQj7Rfkwv4W2/tXbVY/MsO2CYj1Ds1o7NytL+wcW/GTu0qMfJ
JWMrIt5tIw1PS7PLbgVwtjbK4pQY+Yys9RjFj6uN0f206tcqiP6BBCDr7v9CIDEZ/Tx7i4lYW8bF
OcFpyiSBYBCqvTvY6OcgpMBpesVNxXUB6cWm4rltrMBZ+X5rG2dxJFpub0ueI4+4827H39UBXzo3
dI07L8Azg8QCrr94s6YYstRU/9/ga9LqV6GAYdP9/lQUwugpZs58G6d+DnZId5xmbm+8H11jdl5w
/B1Z8iOODE66mw1gqAUfZ5ym7iqvuVMecuwPVpHqJqO+77rPm/nfXzX/9zcbiv4xHayYXzWj4rsD
iGYH4sgDBi02rzIXrfB9f0pBp6qPH3+G64Hp34EXQSL3Rl9tsNpGtzyyzfi5KNW1gzpv0w/mZi4i
BG+6SRobhpjtJSgOR1uK1RuId+fsYditx72FA8z/haT/zGmJng6UUEtVgASEpAk6hbalm++7mNY5
fxwWbO2IDyX0pmSVKLZQzLgcenGdquXIxabwHaODOuNEq0N3/8e4yBGGDVW/O+M4eyGuBqQFN+Zy
4EWsCEmdldFkkdGgJovAgyxwZmZjRwfckbnS1mjUs9X2h591GTgoYNHyYKreN/0o7honOEN0gPFk
uujfnzyOloGKRobhT2jTARQeBFu7jTjkOaLFeNRgUu/UZ5BltvYL8fFNYZcvH2/u6zsBArahKpCT
0SR6f6y8JqdkOe8E9SF4krrNSLkytI2b0E1tb+t9oldyB2lKDjDU2/wXcJr5c19s/TfjL451zCuu
CALGn4+1/jwDd2ayaf2UIgqx6j10NeV5M9riLBcIU7cqDzsbCceAdFJ2odQKm+am/VqesjsN2QSr
31Tf1pmZV6PIvyMvaf1giai89cyzo8ouxMfOs1auKXltiEXSPHRa1tMjYymPwZm30sxrn4Pk8HO2
lFIB1NdPHV5dIbEl51lzzFz4Ef+/pAp3IhWo00zrXfyMJG7LTprjpVBQsr4dqwctfP54185O9Ze7
BnayrIPDAom2GANyv6hUFhoI2gaDD4VyPdmifhDv2x1I0Y20K0/CDqsYO2R6PVXjJx0u+hrN5mr2
8eZXLELZSBOHuiu/YsojcpxnOW0dRfi1MterWcCbURZxa4oCwyxHRpmlfoSKuKW9mEeY/a7FOS1v
U+T04idlVzxWeBFspFvpu/qjea4e809/KXf0TwxFyVPneQZo4EJ2aLCmqpm6nPcjCtZYhWMMUiKw
5PNT6EyHNvq4KQjNWehulUQ1f9NlpHg79iJSRBp1QClh7BpGc7yPXXpZT+EBLcituJa9LmCwlxNd
BAqxFIFoFAzWbX08BuDBs9xu5FBv/mSe5UN8iB5lR3zRH/unyLXOaz/gjyTqB7PVFymBJzYQyWp+
wEy/mRyC1b1+wOvjaDyhwucgRAIhB1/sasOrbGu4lRs/kZHts125F4+5m9/rKzqDVx/CANwlaBAz
FWnJmhmEQFCA080fQLQ9ik6//rlApaO8VWzM8SAv2GuX6LWghiQneGSQ75hFLnLgutDVYGrmdahN
ezBvU7HcfnzAFnyu//3Wb4aYD+CbzNIvBz3qqz9LHX7v3eKnRC5EweNAZj/HEN9Zm9S1F8XbSS0v
3WTWBTQyLt32EfAmxUdqncVjBk68MW+slPJiNdgfT/NaMvJ2zMXxsTpAl6nCmG02uZ76SRfuJemz
gfJ786xrK2q0a19tcXwqLxwVed69Sii/AlSgYSOtUFevBV8yFlDiqCNDAVyExRox+CSMmE9mfq7k
O2O6FeqVa+Za5H07xDzLNxuj9JsyrwKGGDGzVnLKtYpTeo1rrjqiyvNxXhx3dU7BqF9qc9Frsc1z
WU515PMtGxfIPToDn5pP5IFkYPh5Wm568s+KXfJS56Ipfxhf126ya1m5BqQbty+89mRohu+naowD
7TF/mM92fGeEm+q+yQ+CrZ+GY0/xR/mcfUsQIEBqbUUK4MpOgQRswheDRY6w1OIzJnKnjDFSHLap
3xTjz1H8+fG2XxDw/5xunIfnVAQ9QPkCF56OlhVHmNrbc11rvM1tgibi8zNNtNnVe5Asa3nY/JMX
31JXEdNW4YyhLrQk4Ys5bVLIOfOzXd1pr/pxOs02jWK8yXlyzMTGhNaMM5sEVrb3CnP9IdmtiQ1d
mzciQyAXdWRAUGleHEG/AAplWUTrXv2jtlYy8fx1THhW/Dd6a3+qWBez/ne8pSpPbmSW1sekKU2W
2gre6eXwIwCRItqKxtWl5MpJGvPDx1/3ShBgkgiAQYYSoTouAqmOncXUFUwyVB7G4Jc1tZsY8MbH
g1wJA2hCK2whxOQV+AXvz0Y2il5bpoFHn1F0/O4RkzS7Q4ggiP/yLMCQ4Eshscj/cB8tiS8S4Der
serJ9uvtSAs2wfbh46ks12s5wuISMIdGAzOYJ/YIIjtXWkeTuN08eeWuuQgn8zho90KhMyFl4HPy
fsl4Uw7Ux0wKyK56VBweWZFjIcr/o0Nha1bakJtNdos6HwiMj2d4se//GdoSOYEkqOpSWkTXxkwf
jWmieiVi6+Oq7kAduXOtcROkm8BdpYMvj/tywMUt0QPtbsNCxNHPaU7dQbuJH2Z9iHGLFJX0XzQk
rn1DouV/JrhYWyNuC+BnVjzvkg5wR+E/NMFK1FwbY5ESYUc3hiDdJjtLvlPtRAv5ZjBWdW6Wr/Hl
yi0OlpoNnaAnjDK3dCjbNpQfvvs5ChvprkNJEOllcdrSwGrv4+3qd1vePLPEM5xNrjye5fyzuHmG
rIUa0lWw+9ziMIROP9j5Lra1ndfa7SF2JtPt92th+XJhkbxTuWSxNpERoVlMeRKVZAD5MdjeiM6m
ENlN6TlGMrkfn4LLlUXCHqUkno0KDbslB7yOuRXSLkWTQGxorPJMK4BbjaXbTs9+Kq0c94vXEkuJ
IwascwQKdPhXi+whbnV4PlbS2ea38PFLdQq/I8kIjZ802s2P0XZ+HYbjDdl07FirBYcr0YbheZIi
C4XGD4z+99Em5ImMXw+A+d627tNHfEDu9MPkb4ab2Q4EUBaV+w3mdfnLx6t8kbXN88bhlIo5zDMo
wItj4sVhVuRdSoXcMXfKk4xga/jwQ/ztHdtdfotjLQqY+ib8KZ/kG1Q5V66Li4omwyP1Z0Au5t9U
6xebqWqjTNWLkPuC9Q5sP29RF/J32oPESoORtItdcPvxlNXLUwM1WsR0DbsJ8sSl9qjQ1MbQdTk9
nXj84gnFU9DiG+fLGk8/cnDNus/6/CRAesPkB6/Lh0b+3CkG5kMgfnxlK0J/UUxhU4ytLfHvUsYd
J/ldFf5+Ej7V7b0gnHLxpxfw2q7CrSqeijDFooniR9XtCz+GcCefJrF36gReWRvYXUOuUYs3pvyY
dsHWok6Zyu3RCtdUq5Z5wGxBDX8RnTODVBXp6vfbDPBumhYTEDfwkuDnZTcPx9MofgqyeuX4Xl3k
f0e6KBb6laj3kYXTdVnBKjlUke58/B0vzwwCXNgxcGC5SC6T1CIK1YiOaMetlX4fYBzdWTCtqHPQ
UHFrx1dOw7OKzqi3MrWLALgYd5GBDE0wU3sk8oApdZVU28SY8SF2vft4fhffimF4ySDtCQqWjGoR
3MG7NWrhMb2gtTaNAI9kRIZGp2TVqGsZx5UpGShecAwNONMo773fFxhXtbomTZ2dnNI7qz5op8hB
FsqejvK4LQDhoHqf3RprgtzzdnubcPM33w07b6I3r1PBL1vciEa87LfNIdvOyhSzXsTa0/BiLy6G
mWf/ZphM8yfIRQzTpOzH/AwjfW0B5ZWZLMKoD5u1UGIWsNu2Lk5Hs9237gR36RN3/3rZ9qJ6vFy5
RdzM2m5sMGjlgx1i3Fjd9nNGQS1zsD95rn/pT7TlTxHNgGoH8+5n7ihYqEGfXdmia99vcRLSRhji
QONXYGx/zFC9xGJ1mxzXaraXl/PiAy7CVggFe1CUoeN2xLbyUDktepADVXPUDE3HP8yqV/5BoGQ+
e5SsL/dlRv7+ByxLmb3UopDPO+1PKZNsr38sbwUX8QqsuY3/wpZhoSvM1bQYcJEPxAMQqir6s5/k
3zMY+dX7PesoU86jVl6ehu/qa4M81Xpzc1nGWY487/Q3h2XM8l6MQzO3U4yqe1yuiwLGaRAAkT20
Wgi/ediVRe7o1bSym1aOqb4IQmnpwUaY9/Qka4QcVUe6wZRXbo0rURX7M0lFsNEksi6fdRVEnrLJ
VfK81N+IrbkFQImGKii4RFgZ6lpQpdBMBouj2qzU/H4lk34EB2gxn7j43YkhQPivw7SmQC3PJ30Z
Q2Hu4F+ly3PNZvG9hApXUGE+g91W+zKaDp0k6waog11/QbToDokmB+MgZM1xxtwNd/MrJDn5dCb7
G3m/FhCufcK3P2bxCT097pOmJNImZmPDgIEbtyKiejUWvB1i/glv9qek940pjwwBY3eTbxRzH9+R
s7qBozrCA43XE56FNmxFB3Zgv9kn9sfX8mXKytF8+wMWt0nTQe4y51AfHeLH1L33Dq8IxYMsa3br
PdcLANR8HN+OtrhYykYPprSd7y6nOMFbjG4VbCQSeif4fv+IbeFbcCc6mdvxZdcSnbWvubhkAGlH
RjPPdEq+1ePRmh1t/6POcf5nk75FJV20LZaTW9wfbafDsxqY3NwhCvcVTxyKi8ItvGzs9CxnvFlV
Zrl2KN+u5+JQNnKFriDKraynt8MGY9cdkOxJ7VnMzHuVT9Wt9nVNiPfKOlJI4o1l4DlChXyxY5Ig
KqLJ6nM77h5bKkaVsCYteiWqUXZHiHauElMAX1wXKgTMsgDVb5dl/yBk4ZPfWo5eiLs+XDetnA/x
IuLwcFJ5NVq8oPDrfH8CE0/h4TQU9PB4J8vuPxqmym5wFTulGb/Wabpo2rFL3o23OPFClSaSEiXz
27gD5FlDT9jU6sZDOrl3xhOU4NqmcbeWNV5bU+AksxS1gm3yUvHSUMHQp7CHkFW6HcRTrpHoD0jg
+mvJ47WBMBNRMTBBye/CfQ21iMTUimKw0zh2RgNREs8jrShOQpU5H5+4K7sfD6b/DLWscPsJ7AGE
Azp7sNCmQtrKQudJX3lgz6d2uT9QtUQTlT4r9+wybODWbClpm6EgdVJSUFgULTXjgfrVcUrOmRC5
fzspnknqbJ9BE4YduTjSFokDptDdYJeRkO9KuSh2bWGkD8ZUrDnzXa7fu6GWLqAK4uQivmCdXWuD
bWBIrHYAN2BJfDyjyx3B+UKCHPQiE8P+5f0J89o5s1YKrhN0RJph2nrIJMDetYHxrQx15XS9H2tx
unI/H1NZBbmr384yq+Nt+i1wTEe4HVzJztzKxhT288fTuxL36XagTYctOTrPdMbfz683clEhn+5B
bKV3s/UuBjBndVOeysPcrRacNQDzle/2bsB5wd8kDa3fjymEwsb2k/Eg8SRTivmI1X99vCgo4SyD
n8sMG7pogUrWBNXUJ1LpnwQoTmKSwUSL/34UhXYRDWOV6tVF1TfWilIeY4oBst5t8vCX0n/325eP
P9GVHcgYlFeo9M72s4sLBToVxA3E6uxuMKJd2SBkQKekvm8aLdwliST8LTJDB4wDT4LghKMK6IzF
Ie7ypJUtoSdrxLShvUPs3wbfZQu3wPaPwTGx/7qM/WdAA7lKakRUwhZRKtfQE5R6bhW5tmR38ELK
RXGqHqYQ++mPF/MCofjP5P4da5Hn9FLee5kRzDlrhrQXvABkd2cjhXQXPphYnvW4h2/8L/H9Wr4z
L9v7WDwv678jL5Y10LSxrHrIXAnSVJPRHURddFXrccp/e9Q7NT059aW+ElMuL4BZKh71SYVHD/TI
xdLGMPekwmJpJY+6po7rWPDSAWyzBGdQIsdXV50V5iC1mCbtTeTN+UdHrG0RUOBMVlj+NQ0LTMfM
xfnPgWxbvEii/UfU2BVoj5xXvur8svpo0EVQ0T1vsrhOGyTbp622nRGK8s8YNFeFcfe0MtraDBdr
6ntUmaFdNbZqPVuTirx5vrJLlbUhFrt0GpMxEQvYYoZJF0Ic8fNshR2cz7tRLD+Z6ugmaoc0gb9D
QMCRjOAu9zGQUG+DkQJFLm7ICOzKUm2lgXDbtocx1M9SF/PMthyvSLA3xxGu5ygDvcumHbp0j1Z8
8ExrG6JQI0WGXUOhR3hjZT9eu+PYjNS7UdmeafWLmSmZ4JujQW/hHwNf6aZoNuCTeSM7kp3/FEEl
+468ZnJ2JYa+G3Vx9sDoTr2ELYsdtUq/mSTQhlE9fW07AykPyHx//zAFS6pJXAyUj4hui6wBiQJD
m6B62MNrh9SVy8VKdYwuJHKCZObhdg3hd22CbwecN9SbWzVJgrZDLr5F8QvR9DjdtXq9TQXPFbCQ
/PiwXbnAed3QoZvFaAExLA64Apd2SFSeba3/YGaPSfISy5//dgj6/ZYmGySRVMCXDcdmioDpaQDm
howNkTwW47fWWEu3Ls+YziMQ5XXjD7hmWWiXgyG3kjiALZyXj8YIYTiTHz6exxwJ3oclNHxVbMHQ
ecCRbDkEfR+cUEwU2DQ/QjQkE2XECjDxuI0Sz7qtK0+6USVv7Y67/EAoTHNiddpL2Osti11FnPLq
KIycbjCSRnn+mPrQGbNh+kvMHMYgb8dZMtFio4tbOaI86cFbRHEALQ/PzpE2+HgRr04HeTeR1EAC
xrIItwGyQmI8MB0FEd/Zpt2cPlN2WtnVl7uByVAZBKwmSeC6FqPEzRjxDfvWFqbtrNjSxH//YHk/
wiLyxQGo61BkHmGEYFbeuHV9C41krY27NpFFqIN2rVZNyjA0TfVq46F95XAHPMLyUnag8I7oo4Sr
4PUro6IdRc8ebBieTer8Ed/EH3FE9kYK4tye2pdMPzarfIRrAxBTJaB95KUXsCnF8xIjDymrdKH+
GpvJc6B8+nifXakmkpy9GWLxgfxQj2VRiSjm4TMtu6kbBBv8weE2Zq740t6spb0LC9P5aqAgbSH+
itwNRaklTFKIh7JPcl7n4jHcCz9ye84/Jbs+Rw/t/uPJXVm+OdapPMopg18Iwmeo4nCy6GC2+fhV
81ER1GP16eMx/kC234e7PwH1P4MsFlAvg7gSTHmuDlXyJjnM7jbIVH1FE5U6UXqrP6Has51cwN2/
ql/p13SLZpAznM10lZ81D3XxU3hJqNjcKTI+O+/3o6IONHQxnoN/33ZHy0sLZOG6cCvV0rSpK0Xb
CKnxve2teiUo/vnLFyMjqo61mGKI9Jrfj1y1CAeXGVIfM8H7f0g7r+W4mWRbPxEi4M0t0I5OFEkZ
SjcIWXjv8fTnK+2I8zfROI0j7ZuJiWGMsquQlZWVuXKtAcXwjOo0ZJluc4QvZUQVsttJvwfVDXxg
m8WufBg+b9XLVvrxlkM7F/pxHo462Lm3P6Ko+6zqA+owtZU60WOD5Kb+1UxHAwbUXBqzcB/ZeRfu
FCO10jvdV11brRDKMr4lzs8UOk3ztY2VX5mZOPM7hb+rG4WplaDu8KAV3R++ENCptz8Q25KvN7xL
yiZ6H4a8EorQlcP++3WXXDeDfh1VQ6oOyyEDo4J+f0hUnrJ171UWOufyz7LcwkGuPCrRNqXqBeaZ
U3aRr0y9FY1TNLYktdEz2m5H/9g+3vCevNFfnKdv7TdRQw8e7efrq7s81EywiJDLm3lltNYMJBOK
bT+DxYUpsCa8hSRvI25cbqAYkmHzZOBlVM4X56hE38jvZExAM+y1HRU2hFszdetuvMD7kgq9saO+
9Qenj3JfrWG9UPo2uo9gPD1ksYVbNkr3pBsjHV4pbE5GOhknkNI/pc7xb67v5tZSFzl7X/VdktYs
tY6fAyKlRpc+Uz7+g5E/ns/0CTOSCyMWtOpNp6iZN7XtjvatGQy7OdzC46wtRUPl0xDoOf2iZGTE
fSS1sXAMmIAyQNTARbpa3kiZtqwsvpnmF/BRZaxlLB86Dd6vz7GxdSdfZtDU1dAORiqNdo283C+j
8+uqnLAhhWQzB/03lJOeFnvmT+W5P2lH+9V87G6AVFiIjnt//63ObYvjd5bTVH2kKGbOLlZw+1GD
+6p1NBykaqPetrqNZ0sUfz8zI4clnjJQTgjrG8Wank3ll6IaH6+vRcTTt7cSDxEqosyEADdDwvyt
EUdP7dGQ04yBUabbJduN58GLB91r1fBdA3t1CvlmqPQbt+FahDo3u3CRMVScxPET6hh1muzpGYQ3
YTH/NdKdPErIMBHkNW7e5TMrqcbIiVJaAWH4sSjQ1bDT3fXtW4lPmIA4GngvfnjBYhBJqumnykRp
3h7geYPVSVZegj7bT3NyimL9Nen672WePiVatOEfKyX6t7YXaRUMntPU2aS+84/2vv3gfO54cu3q
k/SAaIbqQtk5te5Ww/nSK98aXVzQfSzZIVMf9D2iFrI9aX6v5dXn0LeNjSiygq95Y2lJV6BPWlrl
LZZgiz1k75p30V2DYpFAT1M/2Q+P87fqcbudf3kixNtYSN/wnLgU7Q6L3NHh8qR/BJ1b7bwMiswM
huJqMtoxSXzwp8dx2KgHrG3quc1FRJGKcnSmORi8qfglyT8ytEf0rZbf2jOG0r3o1Coas1/L5z9c
xLokZXSR5FutcCXXugtfJE93Z8/53X7dbgqvLgrAoqOAXabNKP5+Fr8svUh9uOQo7qrPsnQz9Ud/
c2hm1UnO88XF83wwKtWH65znHzSwSEsK4pCZMc538e+uw0tEghX+svfjD0os18/+ZWmN5O4sVV0c
v342AruH0NGDMPTgdLdJhBJIrCPQox6uW7p0SWbXqNSD+qQldwF8D6UwGLupATdLq2mXJerkZXly
8n0fcI0/ek0JTb4U29leSnX7eN34ShL71voiVid5G80BNOV/KrO0m7Tv2XDT3lW75r7IDvNDfFtS
TE/gEv0A/H+TTOHSjd6aX2RG0lhWSGxg3rY8+6n51ghxa9mNfiWGxwir4LlnwC0CKh5vBPeVS+rN
ti9OpYFcQBNFFNuz/Ic93lnDl+s7u7Wy5QFBsSlKFPHv+6XHo3RnadIxsdK/T9VZBkp9Gu8B+6Jt
FzSdVqkFG1hr94nyqprPlfF4fSUr2RgmOA2UF6FkWDbqwgrEjqSyEkNK9FtJV4LbUpGswzB/HtIv
bTFp364bXP80/xlcnD1EYMZRLSkEUzV9lySzGzjxxratrokJGpXij6yYyyJMWlRNaOgdJibECm56
ZEUy/VdnP0ACfn0x4scucjCKPaK1ygvRAbDzNlDWI4wOsphnTK3uPp0+dQ3hORyOdnj/MnRbYWv9
PIvxIAKzQK8vQia91HzQIhY2HfUn6ZEy8L55yOmv3jloqVpHJDC8hEH/x22R41WPPzO9+GydZpaZ
IReZN9vfIeiBlvirQ+Xh+nautJKIGPg7TUYu1Qssl+4rbUSpRdRXuk+SG75OH4XqN/znKBA9l1/l
u4Dy0nWjl94Cmga6CgAFFhp9y8JKaVjIKwGD8vJZeYkKqEVBnkzB5DllfrIhT7xuThVB963PvLUn
LqezyxWAgV8mFYdaENrMO8W1ZLdIdijrZcb7sb0TwlRi+HeGLLs8BDvjJ/zTYXIstuHIl2fx7U9Z
+FPfjMGozvBD41QvQ6HAUNnNW/t76TlvjSw8JzEzxnl6ZI2Nru93kmqX91MLPXDqBNpGWF5dj8iU
TB0e4QsCClhQbJg36f/AeS6PrhWHzRNCSdLN9U+4AlhnSWd2Fp9QkxSeJgZPL99v21uDx5mHhtNo
3qdS3Qt2d0FsUPlggkO5fxqmvLkHNm0+xFVnfZzSqtyA7a5ssYC2MeaMG1+WIPTSzmU75HAW6eeo
1W/lxvQqtd4IdutWQBUB20NseMm5KbWKmqKMhZOEDyqP9zE96f2vja0VOcHidDCUA6c08dti8HKR
MzQSfH1x9+d0KIc/SeFj8oCG1U6IqQ93+mZMvcwFCaZnBoVPnR3HTMlsqogc///BPypu+khxWzcY
Z3FRWIesZjrNsVvlN1vNgsvLQ4RxwZdCWQeCycXlkXSBmVUKrUR5Vh5TefJiilU7JY8it0md1wDq
233fDP5GkF37jLyroUuhQnEJf7OZH4+CAVUlObxJcngxWmbWs42gulKuRgZQAZ5PpZHBx6WzDHmh
wY6NlQZ9cciI90Cc+8ZLju1eOjYvNUJGT7BFQMyzhQde21bOAR0C8Qi9GAwYEqcprE5sa3pXdfpt
pD2oFop3iFAk+q7rlI1osOZAHAeFHF+MCi8fS7I2xEGL5pI3QozsDkN/cILo3qRfQeVT3zjpW8YW
kYd+JtooUGF7HUyk/ngzoKHQyd2LVpd/XefhA54ta3E3IIMgR3mipt6sKJ7TmW4Cz8nGYV9fDUg7
KABoYl0cdjMratn64yQO9aoP6h4BWtQILBifXWsvRg1shDh0NwZ+utFVXbkrWN9/thfn3pa0MApa
bAfhQ1F8U8aNu2ilvsQGgg4DginDLbLE3KmzIxk2sB8PGRjCf3FqDVgLJWu+y5L8DiqfwG3him71
+TkoKXFd39u1U05nkCkcEkVakYvg0kATnya1g3xtpb03i+bJisxfrf3XPACkonw9ODYgnOZ5u/CS
prUTugDMyIfSgxMZrg+ytd4C7K7UP95aWaYQvq0FDhJC3niAIVt6lR+AflbBLbpWR+0bsWQobzdf
r2KHljeRTq4NPJ5CK1XItxfDkBtano2liGAQMZJgf9HusoeJIbkTwwwuWLHTiKTxR/mU3waHrUr1
SomQNYvxJjrJtD+W5V1TMiqAoZg3n5RDjuogEK5HyZuP8iH5Qibc3jm7bONMrIXOc5sidT27C9Mi
AD7lwP6R/U6V90EaoBrxqJfFQWGCeYs2dS2LerPCxQbHMB7TIoDNhCrhq3IYb+ZTcER7QjCMJgfn
518fCMh9BEOL4P7jpft2bQkJWx/2GWKCjMW6AFOOMLbcZv741wVB59zOxWh2A6m9FbOHMvT9vd67
xvDFlze7ayuh842ZRfUfYVewYSnLEWRvqGXv5u9+zNuhvUU3xYO+9KH+1Qa3W1HzgkOSvu4buwsX
6cqxip06T0FUWO7wrZo93RMNHEQ/34ePymcwt3TDQSPCHXlQ7wVDbEZr4mEreVoJ3/wOhB8FIO/y
KVykhV0UPus3Q/Ohb83nTJFer3vM2hF8Y2MRdlqENSY1SWFEOkzkMM0xeLKYN/ZGZv2yA69f68vW
slbC9huTCy8VmptGFySY1HJEEJ9RyXQn39q4eDc27w9txdk5N+IWwZaOhXUpUpIKKBWlO1zfvNWF
EDrFeSONX4avKEIxLjMlGMocQlcVdbFbNONJI7PdXbe0FkdUeJdE95XG+cXQadWUqEnEPswsgNvR
vGV2L4Nbo7jJASZv8ltc3gpklkAkYbcUktSLoGXprdkYOeQ6vnpL9w0wVr1xc699nHML4u9nH2dm
psMCrJ94We8co3S6NSrz9/UtWzXBjQZjoiBGsRZeRsMaNsMG9qUGlqpsfOeMN9cNiH9gcXfSt+Pi
QrkbdNcyLQjmAlXQpk0YXQ9O2qk9GUddaMFvmFkLghpSLXR7bAbzlld0VRmIZw98eeQVEf+D9Nx4
YEDJRflkf31Bqzt2ZmnxUWA1GcFcY6mbPsr+KUx+Xv/3V534fCniPJ199bFLe4SYBCsVhRLXvq2Z
fNUeEB4e92gq7LeKMqvrMU3VFrxlNJEXHpBHSalVoWCnl2P0Wm6sbdaLdRNglmRZBjVlLFJDVTGl
3k45KTWkDQF0rDWE2o8ieo57qBMSN30YN2D8qxGbrPf/2lxE7LSmwidJOLbzYr2OL2Ki3z/pj7Yb
vYffd+fcbD3+1sLcucHFPlI4T1t0BWfG1RAnz0dEYdWDbm8E042tXBIklLaUKtRFiHBDeCNn8u9G
9K2ve+Dqkf1v65awoLyLRymp8fDJhowvKQ+GU93IBQVtzaw+dxmqxxFTNH6aHK8bXt1Cix4/uEnU
TpeALmi2bCs2cMVilJWTgaDUvSEZCiqxg7axj5d8TGQv2pktEVDOTpmpT2mAaELimV+hFGOondsi
3uloI34sHoJjW4pZoXdgosSgnP9cS6ctVP8KQlT8BNIowOO8mpZAeJj9qiBtp/8JjVKDMMV7Bz4d
kVH0zdctyoCVirpDpU5wt5vM7lAVfbvioirlrjQYhxB5Yv0hOYkCV3sSFOrJe21vf6fAvLv+Qde8
lUoI421cAbxAFwe/CJtWmmSdD5oBkauQ8GXM97qJtcB/bmJxzkP0JOekm6EPhNDRdF51hErnHP7y
avyH21iniGVQYMU5l/d9lyBaa0YKVAARMsDjO2trNm/VJ88tiO0880ktapOyNROgEQfB2l0du2cI
0d79IVryWlebIHAuDuVRzdxgVz9secja8TMYdFT5VCs8Ghy1odZaHERrkrsC/Vj0lf357ydMSAWZ
m7GAZdBmWU7PxPM4taCvyDit/JSXMxKIyf1UOxsP2NXNpKDKHAuwu0uUbEXFrenTWrj7sDcO+W68
E9IkzcMz2hXAvgsYq5wv6f5UbnK7rLn9uelFbJm7QOtnteE7Fg76w09K0+2ve/1aHQQ0O2OcKjeq
Yy9vbcnUQib/WJ1gdJIUz4Af82O5h1mS8cai3A3ft/KEdZNikFhjgh7Lwn3OvBOBt6aVTa6FekdJ
NTopJ8mrmF9OPogSyPbUkyqO7jJ1/LM4agOmwwvvrUGa6k1aK/jjyKNrgsEeEqAPwSkkRn+Nd+1d
e5Pte35Es5sg5iiPqDE0JEnzp6J08wwKOX7UFnJKRKwrv8kRrD5nm6AqVVujbsYmMLxkN6Grt4c+
UXh7fss2qZ5Xt9yiqawCfKNCuQzZjRYa9dSxA4K3Q6p32u5PpQvF0L3gR4xQDdyI2Gsx4Nzi4lE/
hYUdKwEW+9mByvNXm+l068qNoL1yQHg3gQxXuPh0Jlff7qIcqkMp1ypnM3deECF836fGxglZWYgh
U3GFVAL+04uug2ZDsISsKA8bsOelToVCrRET/Xn9HF4sBEgBYyXEFxkkLiHt7UJGU9JykPdYEVcO
wqVzGG3s1Z8X0huXw4ao3Qp0Ab3+5b0D3bxSdkFFmgAtImfPuQnzQ/EU3LZo8PSfMv6Dsf7mRmgp
ODtpI1G6uF+xTvsU3j9KZiAbFp8qH0x9lkcSziqW743+NsUh/LpwS1R6r+/lxdHiDcqEOFcC7BxQ
qyyShbxzjCziMvDiidOrZrK9V6JxN/fW53mQ75s028Jeit++2Nk3Fhe5A6KMCtV4iRf8pHp+I++s
Ir1PTc1FnvQ+7erD0A/kFDy+YJUy9E+S0BJ3tihRLzyVdfMAJyujYqFc1OfzSffbKs/JK1LppPT5
YbJ+AhHb2N2V7wjHOCB/aE8hOlx2AYKsGlNVIk9qKtIXSABCNzHtV0ZnZbczN+cv18xRklNk1F0o
xyybfnFl21EboueWaMXBmoqnvqd9I0/vc3XYWNna/lH8o8VIE9N2lh4a6ZNFKsFJjypolSWkRSll
BEa5v+6eK0ddZWqVJoAuJACX8CjHH/zCtzATQheLmrTbbnJ5XqboQriC1w/1C272C2r/GYVQOEKw
IVjnd9qhR8ElSo6WTPZn/pj3ysiVJqPLsLGFa1+LYTUKZ2R/NIQXhzxFMVVxfK52JJp/aGb+GlcW
bG1B+0IacHN9H1dtUW8g8xNDDEtHLAbwlnNGMQDs5UmZuLRN86bvMvphzr8sC75bxnd4gFxQvtty
q/hVgROWMVJNbaA+hUhnmFP9ba6krTmh9XX9Z2wRTOza6KRKJVBGfh7aLnjyoMPzfcO/rYomsr0w
MzL5eH0zV50SfJRMV4h3yfKYqU40NADSqHIk5WmakZ6R1Y1NXD1eZybUt1dc1QR5k8mYKB3ttkAv
OrXk3YgQ5fWVrJrhExliQpdW28IFmUJStTTEBaUGPrJ62Bnds7alY3pZWxNcGaIDS5tZwMoWVkrH
D3xtIuLLt+39/zz5rXcIXN5Wj8Fui8FuxSM02JnEYCbkchd6NDkk/dIADZOXyL5yiKTwxU6z2VUb
vXB1pJp3f72DDCYyuW9AT0i+uHjfgy0p1CQIUq8yu70ixe/GVPtQ59rG+V25poUAqhjGAOdIneat
PwTmNI2NE6MZpo+PutXs0dy6qcg/5iS+UectcsdLkJxJagXnGgAgRbucEDesUoelE4SVfozh0kKJ
Bl6+YV89O4f8UPcHy9MfUXZ+tQEk7ns6Xubn7XmCy2bX4lcsTrc22HE7SMy6NHv7OO/yncaDC67X
r0FBNyj+WR6iAe0A9Hf3xS6TdiblnB9DfiO9T142+9ErecubLVl8Ai0EV2ZHbEm9E7hB0eaQQH6K
Hni+j17+utHxdu3LGY4wjqPQFF9AiTp3pFzbBy/XXXcljJ0v6IIFaR7GUXLYXUcOvXqY3M45Xbfw
x/sXud4bE4swBsq+iCMbE4NXfXJO3V47ZKfmY/CVbAhQxnH+1EFpW+yYE7nNPse3W1O7K8GAV6wh
SA7gG7vQlgkVxJsmRQMe4dQ/FUtKXUNDvpOk5sbuq60S7po1EgVB4cGr5CKR6HirN1IF/FEqm8ot
c+fTLClPXcVkQ5FCLnt9c9dCggpuB90ThqcutJF1Pw14I/qpV6qfejnet/24q8bPVmIelHijrrPm
KjR6qbQTVI2LWa1B1xLLj7FlZv23IaIh2up16/3LgvhMfAM+2RLINfZtM9S5MFK8Z3TUzZjBmpIf
ZGd3dbSlGbxy89G6/s+Y+JZnJYW4aqyynyipxPaNjzJwPz1E//BO1XlAUv9VSYYubteuj0YjH0He
TspT4Nzx8NlwgdVFnBkQn+1sEX6QGC34SbrVWX+g9GXseweGRbOAjOf6t9myJP5+ZmlwtClQmHz3
zHxGdFx3w/RU/HWbhZB3vl+Lb1I6Um1pGd9EnUqvDT809T9EvHMDi8du5feqPE2sIhYclDPU4tG0
kQ+sxoCzT7K4skbwkG0r0NZSd1TjbK92hSunk8e9vnFctiwt7qO8sotUg2uA0P15bJ7Skjke9cnK
tkoha3FGM+ANou3NpMUy9agjKYurwQD8xeu1ahN3DItdzsRdOt5EjFD9vaNRivifvjjjMMtP1MP2
bNfAAo2Mx0Na7GbhC5u1sDV/Pjez+EyaUWty3WEmFVPO5ntfal1V3oBwbhlZfCFkqWwm4DHi2zIa
Gij0Ku+TeGOAaC00n61kmSdESdMPuYoRyR/v5da/QwLjcP2biN+5vMXPTSxyXAZsSkWV8AAoyBLX
16TXyIq/OHnww0+b+yDL/YOjQICjbIkfr7n4ueFF+uCYqZKHwvUc6r69/9R2xUm1QTMnWyNL65ZE
QVGkvBcTl3WRBsNcsouN1B+DaNzXmXYPD9ecbnFkbVkSfz+LpEFeVMXQsKZ20u9bq0cc9yVNNbQ9
tuoL6+7335oWR0mdTbsuxWez9L2mR55UvO/k4p/OK7rUYMzFe0t7u5wMuVElL4hCgRMWnmxmEeOw
g6aGHlSYjf0P0ZUqHB0supvAzxaeqGulBdcDnylM5czF8fZ++gMG5clN1GrD1iU5OdfRubGF96lS
NHRFL4zd60/aDwiMvAwtcORA1Rh0tOgy/dYP5il9Gj5rCJjsr5+61YN9ttbFzpqGFDFqxs5a2u+p
fYjCf4lOZ/++sH/miE6QOaOU8++jOMd8RV/+roos8LpI3XgFbC1E+OmZIbWJaYsLlPk8xLsqyHd2
fnN9q1avKBhpIHEALHwxyRGUtT0EKRZytBTbOP/FHWK7nZ8elDb/EdTNhnrq6sn6z94SY5plEKh1
OvZAY7oVEnnMicKFs2Flfd/+76qMhbM7ZQgeSeybljMQp2qe7pcbG3c5JvLHx/+zsfBxZ1SmkFuf
aARB13w/35QvhuKFB/CjruIpe/8OdCLArq2u99baFs7N1HVGNRy7BGSKTo075VtOsWpCvPvg+KXr
veycVrKW2FUoAq1cv/cjoImlfrjud+smeK7w71NuWuLfpNlXDT8RJqTIU6qffbDFobd6W0A3zkAd
xe8LcI46Gk1uNLyJxvHzEN0mcer29bu4+HZ9ISLdWd7w3HwkefA6X3L4a0MYNigA49CDMR3iTAJw
4YSz9C0opemxUfXqY1xGYc2olO+HG1fIaqBlRo/7AwI3eG4XeZIU9klmFIy6DF7wrr+vPpm38Rf7
k3LyvzjA1SLB6mX2rvxBv9suMl22ezkCVP5Flw12sYshmEELc8ePWbtg1/WP0am4BfoHzF/zEDvb
JPxfix2I3lJz1QS7w/IKY/CUS7iaQGKYfTy7U1XFrSdljUOjNK8Ua+PhthIamRqmugsvGCgXWbjw
WfC1ckmfzS7giah0x6rOXwZnCNx+hrct0+8nVH82DK5VexFqEdw4OCyt4EW472OuEVvrxNzGuEtO
2b76RTPFc44VSpHeViBZ3c4za4t0ygr91jJLrKnc0e3vOn4ok+/XD8e6h5zZWCRSoErkpjCw0R/8
o0AI+TvtOUJyRpAhV9//eoBOOOSZucXbpM+YXyvGnsMoJTcdg1mNNNxY1bvYrHam9jGQt4YFt/Zw
cf7MNgd/rmOwJm2z7bveZHKi2kg3Vq8aELxM1YjWJG2At55YGPFgGOEfv0g/6LNXtIdUcZMniqhI
WNPgZtSsT/fVy7ZG/bpPwoXEWDtiG5Sx3tqWs76IrbHhuXfffUJAiHn96VB80Palt21tbTthsBdd
dfCUzrKONVTzIKG3xAEYmnelHx+ybvgQVOHuuluuXQ3nZhae3yRJbWUqV4Pm1B/UxD/lsfrVqMt3
HbR1102trQjmMxrKtBAFguTt9gUzA9V5R4iMmJMbUn03zghGZq//OyvLBWVKbw81VurW2AXD987R
9123RSS92tqwHdQ4BZvv5eRKNcfRpIQMs5nlDGdkWvTVcKxTUxBLSpP/KhsQF9tyDdhDFtTWujG0
tVuYSq4Boe7Mb4avlfzfsuRVzsI621VFUA5HfSb+urQj++JUdQpct3XhBDeNTYnmMGdSuWdywdnS
GFz5MjTXqFcrtK4vJ+61MC2GSGKSZNY+JTJl9On73Fr76x9mJTsQVN8yyDeBJ10ColKnUEJrxIiR
lyc5pCeRTZ3kqrzCGZJGPk26kaPoeN3oSm4Fmo+HnpD+VS74vrvWyCXZp2loVU9d9sMat0a4LrGK
Yvb77Gpc5NdJncypqoir8VDfZP1OA1HnuwFqxkfBg1d9GHbDIbrvdgxpm/zvuyx3URW4vsy1D3j+
IxYJOHP8BV7PMp1Y38fKR0POPOgENqxcop4Xa10EX6bsx8xuWKvcJjhz0TwWkPJUVvE5qfU9p77z
ChtOQLON3luV/gMBxn9wVSCMzORSLKBrvqwjqrkxaHXDQCWCuE9RMH5M6uFRVvLD9Q29nEHg+jyz
s+TQDoZE6/0aO9ajeat72T4+hDue6/dCTCmCH3cLUr7a5Tq3uHAkZZzbShn+TKpOttcWbl0BERTp
T/FsnbLb4Km8M++HVyeElQLlX6EBs/UjVq/X8x+xcCSr6yw7C/kRQoUjvu93KjKdOQrP0dF8sY7D
fcUA0FZ/bW2zeTyCOALCInhjFqnR2PJmaYqYM+TQIM4at/EqmPR+mB3kaNZvMUj6DxkfMEYFzBEP
FUCAi8uot0ZEhhOgEQyb3E4GXGx2fKvF/oYfidtm8SQyBL0ztGFMV18MmpVTVGZZL55EtRZ0+2kM
Yd3RlFb+bloN3akpQcF745iuxTwYDGTN4GGgXcDF5LTO+kjj7ZXUDQS7Zfq1LMqNerFIdRbrYhbI
EsNz0AvwDnl7l6uhlrRDP4EEMpXQm3X6OaaW5Cdjao9j1tzYQ+IaU/FOj+sttqaVLaV/IA4nBX4K
NYtzwjyaYQQ8yz3G39BQ/DkzTN7kDRJa/9Dde2NpcRiUOOniSUBd/S7yELVuInTpRtu9HmrEVi23
EhYPDeQY0P2LkWanlvQ0z1nPHHavdTkfJZ8XQmW+zGZxiozsw3VzK1cFozPQCVD7hNV2OddR1tS/
ZgmwTtL4OxM6+CHU3WneaiquOOEbM4vnR5HPdd6E3Ei5Y33r0+l9oYC4vr6US3IGE+JZLgIiBjiq
i4rdVMhVkoj5tyibv4dqdhrn8mcMSUMQSketKw9hr99lkvlzGpWNg722jcCGaS3pAJIusLXMJqq1
b/HVsnBEJeubnXSI9nzcWODaLtL3FeyNFMYviAf7oNHhgMUKnAyGK/SfK3svfRtv1QNq97bLlgaH
rWm4lQPG4AXBQ4RG0XV+e7Yz1OrGFmUKb9LqwQ2GMPFUpf8iR+GrUjSbN+2K/6PeqYGehEYYYuTF
eW5LswdczCmTTjN0vnctwJjQc75D8m9kbnkynoiT2qfiJX3Yuu5Wt1eDi1MAay9FmAwmJhD8AFjb
GsMJP3HNyny6/glX/QRwqyy0J+EsWGxmHveAlHVwjJNTH2jbuE37pc6k499b4RJD3AlgJmCORTim
sCAFQ20wQsvbgEbkZE9uTA76v7OyONNmIZl9MGPFKgqX7rqbkk7P4Y+/t0IFjesL3hUi4iLJNOOq
9ccKIK0chJ48fQiQpAsRyLpuZc3J6dNxgfHE5r8svC4sLAA1wus0hJeaoHFTZJWKriTA/33AZXpO
YHMBB1/iN+KkD8Zm5Dg1SRYJRtsx3oWN7r9q1qxvIGxWMikFHhdoJgXliE7q8fbsTnI8qdIYickp
2VPuQdc0x+Io6p9IGnzpHtV2swh/6eEC9il4qAAVMrS12MnEaf2utEPoRkIqdY50AwDZ06Zud/2D
XYYJ3m/MgoAE06BIW04U9VVRVWhQk3HALRQ4n2k6oCppe5UEsrDbSG8uAwMVXISBRApFOXt5nqZc
y/w+ZDaka6Ndm6O88NdOgQEVODpqbLaIPm+/U5XTbEhMvtPszLu2eG2aZhfCqnp9z1YebJgBpy0k
MilZLadyE80P9BySU69y3tVBFbjOEIHAHINjHJR7TSkPKHBLoO6TJzmNvaHYSu1XN/LsB4hjeFY4
LpFndXKJAZg5HXZcAvQDtjL5lSGbt4tcBL8GJvMkjHpQzq/TtK9vtB1EJgf9JoK07H3+mYHPXXiS
T6O+U5839lfl57/N3TAtUHPcklQjlyWtmutZaVJMt68lIq4MtaEmFbjqeLCO6k4+UQK9bvEybGFQ
jCyRuvFNl8GR4k0XK5YYWsp+9Q5PieZXodduv8ltLgLFcmW0URiQgoJR3CtvP1wgj01iVhw3/ShL
+5phhnBn7pRbyTjATrrb7qCsrYxJaiYUaaMQ9RdfccrtSYfMglTHmdwIvesxO5XTu8n8h6OtQy0u
ZliBIS7Hvua5p92KPq0nZ6cpUNHi2hrwXAuIJIWUqEkQReh/u3WtOuSKyeMSqASv9MDYmcm90elb
Z3v1Cwl8ulDtu3zBkvyORtoWZNiRG8G8zQz8o/Ycf1I82KE/bnPHqqtfiIQX4R5GkUB0v12XVMeO
Grasq931u/6DfJxBMeyTW/Qr4sce1qfxNnqfoaOnn5R9faToObmya9yqu+Rl69CvxRXRbxZvT3ig
lvEz67VeKkN+i2VSKVDgVB+3wIorDUUqojCiAVQlb7uAxlrpHIZtzuGu9s4LkWUm6fGiwBVSvJAO
7IyH2cuTG1pu/3/FmDU/OrO/LEFZUjbWjs1ZH1Om73Vk43RuPmurgrluhi2kmcjBWLprlMXhoEcx
r9w2dxvnURpPafbtethajdFCdRSySmoSFwCfIJLtSfIJJ5On/TBrt3rOH3XJLT+bL9Or8zDtVJdp
9eQx/NhuveJXalrIgaBPDrkj/nIB9+niiP4z0xDCbyNXsEApu+Q2+2jt89OMrFfyqjNIvjWNu9It
EmZ5tjHDRL1iSVUWjn1ZGaZPE+y1vjHB+VvPMzpvgtYr9zblote+ohAVpLYOX+AFVw+NVF9rCjZY
s6g+S/ZLMRf7EIHXrnzuLfiU2gmuXucU1v2uynoSgRQ5jnhXz7Hn1Fs1jdVfQ95EmibAT0vUhEVu
P9v0NrxEvckQuMvjB7P/seFTawGQ2fI/TFtcisuhGfovulwgSOQp052f97fTZHhGDPNCXdxrwa9A
x6cCRGlCC1zS89ydGr/cyLfVrd8gEoSz/MbXtAxoNgsdPPMoTXA/UHTYtafmlfP0JTkG99a+v6th
S1UeEEL42AH7gkD/dH0rVrf7bCcWkbkEC5jkEjuhUjsNrV+SzkDNZk9+y4qIyWdrnUtiYSY0WVMm
/6rGJhZF0Jol+//dYsTPODPTBU1tRr7osmbJy8BMdteZXmvGT9fNrD2VAIn85z6L1LRP0omGJJsm
P0XfuD3SL8pn59381P+uP5XP43E6ZZ83TIqsfplUQc4DnoFy3yWZEgQuCYmVHwNqcH7o5Iot5KFu
cVMgPNt/uW5s1TUpi9GsFpoDF6AfuSx9M6z4XO2hq92s8obf8CNbh+5B8oJjdKM/+vf1ft6bd5oX
Qz7xrvXK/4+WwmXbTyHX+u9nLLbZHqXBLkOeICgdHayycIM8dTVoUCrZ9Bp9cgdnC7K6enOf21xk
YAxsF6GVs/T43i69sfP03/0NkocHiCdKr74bveS9UrvSMfoR33anrTG7FagHawaJJGb+kQtZShc4
WWlrtUMwrvbZJ4Oxs9v0QIJ0kytH6Wie8mN4vP6x11Izana8RISorb6sZiA1V1ANEAvWUeubvgyV
cyjgu9aUrbrJ6pMSomuucQgbAcUtjueQ9X4cdIJFg7pZnVdeY7/voqNSQqRYjogescUfU/UX4kgb
Ge9a/Dm3vPAkdZ6ncVJIeP0Grlij92Cg8aAo8q7v5YoZqnUkCiA9KEou86F0kPrWyqkMlYb22lTm
u7Ebvs52s+WlKyksGQkQAjF3DIJr4aS93Zs0wMXs+zTcj8rwMslbzHorQ+mCvpthFYMEiAnTxcdK
7VmatZLqo/aYmK7+NOynfeNBu4s23LNWu/EzYp+byfn/wyxz4gpNLyjBFvdROqtpUOWYJfW5j3+q
0HJJnrnTjvk3FHZP5l32+PeDjmKl/5lcXE7xIDdBaEJErofDbaFrt0ZxuO4XK2dMBR9hQRsJI+aF
qkWXMxCu2czHVPa0k9Kn3EmPc/gyR+ruuqHL3hrvGvgeyNlI5Xjvv70Ah1o1I5qwHOabgL5vexoO
4Uk9bT2h1vycwhPQVlG2u+DsMJpGt1OfwKxUygdgqS9hnDYulbcP15ezZWdRNY79KGqGrIJBu2pu
nLF5DSDXs8txK89fO0+M/IEs4WVPUrgoqaVaJbdoHQP8GaHckWC8q+WNL7MW/FSdVBN9VNsSCIS3
nyaOqiiQRJYd3/T33TE7/hBXSeyWmyndWnryxtQi2vXq0FRFihcI/iAxKDyJSeHISz4wxRjuxTzB
P6SRQsAApQsRl9Aufbu6GdkLCZQnj+o5+5Rb2V2hKD9iM93A8InAtsiCxN1I7RMeIcbQF5sYwfuW
maIl0oXD/JyVaXyb11r0FSmRgkKlbLrtTM3/770QxR1q8LAIAOFbHKrQj1Mj1Vhb9H+Y+47mxpEt
67/yovfogTcT028BgF6kvKnaIKSSCkACmQmTsL/+O1D16yZBfERrVhNRG4VKvEx/zbnn2C88+hDd
azfXQzV1bo9NDBv0yHHVwGHCoOBIPAuNlK6Vi9ytUguU40n2HFl8nzMIGEisfcRhnDljU3cTkmcD
BQku3TPJFA46GKUXOMuF0O+qlt4DTr4IePcSKM2XUXwKenhRZYIuNvg5xolBRedCODZ82I4Grhz+
LPAYq93T11fLQvszJMUHMPcYaWk0ip0geCaeYaTLxlGXaRavUWFbXjYzdWVYzqfWMYqP8J1OVwxQ
doC2s4EgyQCcuZDoMqjQz3nZyNT9d2Rk3Oahh7WtsbQmHlQyH6nW3XOg3GjBZk7VhBkNNX2A38GR
MXRZn45F42YU1QPVVMFBqpaj2QLAEtU2Z0YzlU3RUBhDqsiA03Lm2xbo9wkdDUujrpxr9WfxYP1S
hNxyzQuuDU9dpx/Vbo5I/3yDD/QicG5RCsa2GJdR7bAwAinFiCCtDKxCjZii98qqBkm02Toby8qi
cCaonjQJqW5U3+FQn5VoajlzmnpQPpYlGfDYPEjXnUgO8Ayk72jIbPqZmZ2zp54uYG7otd73GGKX
gZcClWm3reN+icQfxKtTYw5hP2kONw1WEPoEZ7ATrvZ6pYBT1Esyp31qRKi7apUGSwiLo4eHR3OB
w7Q9ECSh9xf8LWN3FxGZY2e5BipfLTJ/trIh9rnhKW3ngwjAqWau+0lrIHvCJTWUS8anQQ5iq0pV
QBFBQeY8xaBEApDaYiF42NOA7nlhzlG4TFoctLKHjQqzI/dDEnUHhx64y5Rlrk6ddSBpCTCStuw3
aj1HkXl+2tFrMuiRIMWI4H5cDe0a04p6gzBvVxHtCSTnTzOuznnYfmJgTJYoSQW6kiBx4mUBYFwV
5AX9CpiyVytthU+0DryOAFT8hOgGyWfWbiJ8RpEX4nEg0sLZAw7l9CQEiVOBchpT2XgR0Py+/GTs
CAp6KcSq3LR35fVcsvZ8tIDYAJ2HixMO7llQm3dN3kIwjnoV1Hh0cNVI0buUPOoW39ak3Bh0DsQ2
kR3G0NDIYAFwjSrbuJDHFWYLBdrVntLfKMGtY12XpHVtFi9k+YNBTqMP1lZzl+IuKNS5Wvr57oFx
pCZQQ8T9dkawmDLDCfQcw83b7yq/twMd3b1zDH3nj+upkdF9RhLEUjGHEeu+uAp+Jutmz1fxvt5K
QGJDWKLYI0Fx+amd2jknAxs9gl1uM1KpNaDlP/Wfulfc08f+0HpVjRJN/Sj5c002567s6RiHOThy
+ahTCaSgYS8G7qzWPEfSvZ5mS8YY1FZeZ0Z3nj48tTYs65E11WhTnjSwZgJzVlLmORpoXMEJUun3
pQxmO1xyltGiSStYUvPjsvXp5XRQ/cN+BcJolK7IGzAQFhYkRnUhbR2qeCl6/C6bmD4USJD+x8Y4
VIxNUukGbNj7ZmEt81W40laNP5TXmDd35metja4ZrkdaS3pYg0zl60AzL3kCWAELHRzbeWj1RD52
WL2/BjemWIBCY2anHcwZ19VTuwR53ipcEhiPbnDBLdNPkDUENnQ/3iA52Vx1m/S2+rJTgy8BUlXc
rxYgQuPYi2boHFQLfImSx67TvdSh7FrOAnTFM+/H5HY5MjQ8l0d7NQnsTMtsKAB2LXXt9CY25yK6
ibOHfAwqlkAoAF89xraUJtIxQsErEfbkWw8sRByrXqaUi9p0NqCpnVElmHgihuIhMp/AcuNNGu3/
ojTDSG9b+EuxcVvSLSohi7DtFo1B/RJp7Zp3q8vHYeKWRq8MUCVgorNQ5B7tT4lKZayzDBsmtV01
AINye5fWm8tGJtjR4CZ9UhSALBZe/ejKpGbRmF0GsVZp3S7tlQoeWlCTWT56FJfhQv2mrIwtK13V
hVS5325bsLT9k86Dif0CbJyFoA/5QuVMgqxQmgT04ihQhEq3bKXK75Wvb30VAo2YTdSBzzMAjlEz
LQzx9Igi3fYQeS/ZwtACr61nFfEmBwO0Lk47cIxnqH9QThCItsEUNEBu+WuyBgjPA2YHCGEPDbp+
PN+4MWyG06QKYrIjk8NXOjpveM/7TM9g0lmr2/oqvWFXwQrwruv6zbiTN8mmfs1vsi2/nhfTmQgJ
T22P3iUd12hQF7BNrtgGFUioTuz4h7SolupLc2Uu6++DgJQzE/BOPfZAJ0ELDJ4iukfGRY+KlUrW
O9Cg1m/BVDU8F87CgAjD0FEb7Ob5w6dWFYDUQaZmgLaP3VLQ0yJC5TiPoYQkDErbiaosgb4y85l3
8DyUQH4RkLJBRwNApXGWES1UVR/HCDqzJmnucjXS13kpqzueE9OtGvPrjFlw1UE/MPQg6IBnjK4A
IKCdIG7BmJV0vbVuhNovoYXZzLj1ExfoEP2h8AnMrXNGjtPURtaliCk8nhm7WsMqhfI6I6Wr9au+
rN1+Trvx/P4EThThJpLbgPiiknN6JMykCaGIgIgzDCRwQacgu2/7b8h4z/WknW8MAG1xp0BeAjwR
Z8ykTtqWVmVCd1kuFbn2+lwOX6TADu8uX9VT40GKBzE76hwY0ijCDChpmp4iplXKDJD4pLFAaMBt
/UO0oZgBNkwP6W9bI+e9VrUw1QmGVBqByX3offN35NEceeZSnrQz9AMjhkXgPEbj0SBseCc6vKrQ
YhY+TQiUifGs5ovLc3d+pLBEGrpPIUo+sfkyvasb0fdDa2K/YJ3UQjCLObsuaJpNH0bRjLnJYR2Z
G3k/II6NC5thWKj0KDcVk6S7ODD4XP/C5I44MjPa4ayFw1nIMFNXpoR2rybaMtIly5zlc9WiyRHB
F0HqTR7A3qPNp3ToSLYsRHOciczy61qSexfEcfmMmzVtxwJpPZrXkHQbDSlM6syhFAvVNWX/IkK7
iFxKZNL6lzfE8Dmn7yU2BBJD/7Ez3FZH72XaynUTlpg6TrdqCIr4JFvRHmMqWYNKtmbPBG+T48Lt
qupwu1FiGd2xuUEKI84wfw1WbI9ek3aZaLPU7ZOjAsse+qLge5xBopBPj9NGx0vc1KCig7iF7Gao
4S+UUluZVgglbDMnXy4IYCbBSw/aJBuS7eNrthBtUStD0NYXXbTQKJxVPZVCN0R1Z+ZhnNjvQ6MX
PCobDRVnGGFeGU3PB65Z0+zWDhH7pMl3TYRG2cubY8IO3FAbHfHY6ue5dAhjUsJFA3aVsLFWimRV
biTA0N0G1c/LliZ8p8Hj/dvUsG+O9mFBFEgISANrhu9chynIbeN1voKT6gImA6Z68E3TG9XNVnPI
/EnL8C1scDEA0XsGocVZLohuQahOcLay8jZyU40+a6296Emaudyp7vOova7D26LLVyUInSSbPSZ6
/c5afhjYWfw8mHl2JvavjYQYtiSc9HMsqgXkl0NTYL9qdp1mqR/HPxByuZpee1UyAwSfqLAa9tC7
h74VsFGcAT0gb5VyaPGAWHFvF252Q7dQbILsqZJ/arT8E1IP5dwJgk0MDdQRqH6eOUFR2sWGWcSg
jejJyjZC35FLhPyyuBZ2sbZpAaKC0nck2a8D5hL1OoqVZalD1b5tFqGB3W5Zm9zMoDotlTP+xQTA
28Y30weQA8j9z/yYDgy2Jtq60Pyt627fgdAglV1Hbfdha+xyoS0lG8590+6LvFg4Ir4N43KLKOjB
cX7IzFnb4XtWEoAiyhhuarS08vwh0ME676A0lDR+RbmPGFty6yibuYQmdvPQpQCHBX7Y4F+O3g0G
IKhh1oAkpbGrvRvhApljdOx64ULyJH0nPQKrfQAS/dqYebBmLY9eEilWC9uJYTn4zp9CUPtRVHkX
EH1wi4O8FIvOT7fx/Vz2anRFYaBAoAwgBAAdQHP8GRwd3RuaEkuFVoAOttP6Q4JcPiRaSbspCLby
5Stq9HINlkA7DA8aOwPN+eMeF1Ai0ga6dKqX6o4fNfmi1YuZXPHoVMAEojhnOIk484iZR49j25l9
UdC280qV76Bx8lyFdKHT9pWr7CnokWApjDly+pFH+GkTkCH0WSELD09jlF1RU3B1hizrvERpDmnZ
9m4mI4xEkRnSlrrJZ2bxfL0GO0MpasBEnymdiFqPNTvXW4/UuWtzzGIUeTVIcL62WMB54QQZEEoA
TglY+5GbFjQRZehsK7xIq0MXtP5XilbPrNZ4KGMb6umTBR45u25z2AABwE5FlzWp4gelduZe4fHG
+7SDJRrYWzSkhkZHOuaaVOmdUngFtXYh9Msh5j6zKuONN5jAXQwko4rPPytm16ChgTx0X3h5nO4L
S9kYlrSSeFcuKBMrpYCbAQGcGaNT4zo2Opq/3o469KXCKOiW7mKDrLW0vbu8DcZAJehInA5sdKIU
iDfSvIcNO1E2eSeeLC28lWvZTxioDNA5npZLzdnxrr9V4+T+svW5AQ6/P7qb6qDkXHWGWU3Wut15
RTzHFztpwYFC7KCHBKzcsEWPLMSkiIDC6grAP2NGvIgHfKUERTnX8TzKqn1O45AUBTEJ0C6QoTm1
A3LTPE3brPAqnro82ge52GZC3wgTvQV651dF6SvNXJPf1AHDPTsU5tG0As/k1KoOPtUEkq2FV8eg
SGcveE8X1J4rQU7N4bGV0bsVGErViQZWhCxvU5BZuTX4DP4Xe/3YyOiW7XSjY0oEI6Ss1lla/7AS
OuPHTZzhgQPRMdGrC3d2XAfIY6IWVDZyEFrwG90ON20lilXUcHnJVe1WbdG6qKEmf3mPjzHmw9bQ
kbdAwR9588H3OF0kC9RsWmWk4B1BN5yZbs3OzQJXNV0HXke7/gGWvR9UuYl6N/lW3UfbL4L1Bvto
lAQCGxElkgjj2zGiWiqIYhee3ttoWq99Hh1CWqwvD3P8Sg5WUKYGeRYeSUhHjrZi16RUKjjaiLLa
OMRMbCsrPDS2BhZyK9tftjVx2AApGqTUwKcBT2P0dmVc5poK1hAPqiW6lweFK2i4hETfQqutfWLS
g2RKj4Wo5zycifOGt1JD+hOJDTDUjwwnggHylseAWKph5QJ39lS3Rexymn67PMKp2Rz6aYHQxxt9
BrAs+i7s6tjBxajTbRzyp0x0DyjIrQqmv3zdlIN1A8AAaKyzJlTg5pDdCNTCQyLPbzGpZSytbfne
kjaXDQ074CiRgn04pISUYZsM/LLjrLiut4qVZmXlhV3lpWW0ZuqrMLVNKIULJZnrATifQRstu8DY
IF+NOGqMA4sMJOBLK628npuICYmSb/OGC6gAapFvSFq6ujy6861xYm/cgwnypL7TRVJ5jF515NCr
qyh+v2xiHEAMM3g8ps+3/Ogxg8CZpBQRbPjGdXxX3Gh+isqbBRHryPEIykWh/8Xeg18mAf1AXRG7
42zHK73DChPayx64qXYpadahHS5mhjVcgKONARgx4mvkrHFVjh3sMG5CK+RxBVpaJKBSZYX2jSWr
2rXesl2ltn4cQicP4QCuErKXrey2SKQnwsuZ+T1/5zC9AzcKLku4vmPCI4lokiRLpPIIWEucPnLR
3uxfHuvkLjkyMXpKizDoA9B6VJ5i1t9Uar9JIl9bKpsjPDq/IU+HMvz+aKe0et8g84UpRYsP6XQg
EyGbVV+XZuMnyTeAeepkjvl3avaQrxgIDiDbgdz5qUnS4PljiiQ8JfkOrYa15ZQzR2zGgjaS5TUr
bsWKCLEXCyvyqWFd171de5dX6NxJQKfD38PQRld80aZVbpUworViYQeRH4Fr31LTfSV/b7oNjcnM
9p9aKvCiaHg1oYl3RmlXFXEVdNQRXlsqiPd6N2fPIn4Wje2h0g3WSyhBCnMmfTZOaX2e62Oro41Y
apJRpmkg4JQoS4g1OBB7RedZ7VkrtPq888qd13qe2vzI/aJlCppL9hlMIQ/agkkmRmqUlLsdQXtC
nfZbBt2IGZ9r6vI/smSNdkoQJW1SS7bwkl57bhNjnYbOFm/tjlfN5vJ+mRnUmJSKB5GBUgQGFTPV
zYvHxDRdo53D4E6v199zZ6mnp0vJkt6GwIYAmBq5h3AHagHgBIx9fmW72gJQ6v3czf//MTlwziDV
gsB65NFFjGtdLWFkobLSQWrgQ4j7GTRmL3YF6baVCsqGefDT5BsHEcCBBNGYYN3oTLM1Oogaefp3
57r124f8lvjt2r6Cnu1rchN67WN8/UXB71+n4cjosJ+OrsvO6AxhDYsoHOdJUWMvsqpDkKsB1L/D
baoWy69vGtyUA9csAAlnbG0ksCNLlJXwqoY/AvW/YHYNGk+Lvl+2M3UOHAU6aiAUQ4/i2AkykpZG
jSQEOMUMyRVG4tOmZK4gzUtd2jPh1dT1PCiwgmMElB9nbWKtnFc6mjFwkVX3ItpLZCZ/Ovf5oyur
AvF61QFf7NHgYFfXSfh0ebKmTjJY+YF0HfrCzhBvlQlpI+wB4fXKD7MB3g7pWZLOKchOj+JvK6Ot
1jigO2AlrERZt6AG7gxsg8sDmXC0QUj1t4nRwVWlRuikx8fWpWB0WVURkXE1SRA2yJgW3UaKiL7Z
RqfNEbvPjW20QpHc6o7aYWxOWTzGqn1LCtHMXO1jMM/nWUV8CWSDMTSLj700246IYE2Gs9O5yrLd
JN9BsZK5VueB3gs3oUPc/v3yhI4Zd89sjgamKNCiUFTYFL6+ldEY2wEIueK33HO82Avuw5vAbd7F
h1gF1wOb0xx6eFwN+vUFcAWDYgw8PmciB9TsRR5l2Pv1kh7SH0L3kkWwEZ9QVLYeONuM17z2kHN3
/DmfdfISQXvVQKGDNqvxO8BRWIrRlQnbDZQz49vC0Ra8yFxJm/O9Jp8c1JT+MjWaZ1WuhcmQrvDC
19YHHqfbg6DLD/e6K92K3g1/SP5XyyNDTHVscuS2QvMrz5C8gCaGITxU1wr5O4PbdXkDTa/f3wPT
Rw5Jb9aBFEDcyzP3tV8+BbZHsxWpFnLu0r0Ad7Fjez00XbSVZHvtSl2bd5e/wcwijtP9Yd2gTyPB
F1B0+lYVSe4pBREuNR0GfDYzlpfNjQlXhw2Lrs2hOcM20OsyzrXFTdo3WYkXtVS44QKKjp6hhuFG
yt5pXcRe2eehr3V9tsyCyIxcnWRzlb6J+1xFvg/5mgHAjCzA6aMODWOLshBoYpLf9qJ1GbKy6tvl
cU7ceLABUleInGvwaEdXLfoylKZAhxJ4MRCRsMdAn8uLTo0CZQdk7pC3PK/TdLoEll+00niWGKoO
pnktmAPW67pS/K+PxYE0FurOGNAZi1XbkTpMWC2Qm7HDlZpmbJsn2Ry4b2rGgGsBYBFXmYl86Omq
FFnbSxEQXOBkUNxWkVwpmLmtJ7a6emxBPbUgs9QWbLDgxOQhDFBtUhX1BoUO4UbanDb75PIcDWeU
3I3ULix0DW8tKyxf7nSAMUIXJ31xeW3GLQif5wk5GPBAoOCOC2v4HkceKhQ+EkEpntZ6ifyxteyh
Q537IMAD5fk/SPtMlIXsIefzl71hko/sJX1XmnoNe00KDr8UmHkOZSRQkrdZ7bYySGP77wGQIFla
uBBsnPFgJjfJkfXRscqVGLhCA9Yr81uvPdjJw+XpnFw18K1gHod80/hqsDOlz/IQnKct+ryWavyE
44uyv5UWM+s2YQgi7fCIDeDHwK452h6ccakXCoPP2tAO1GzaY6Pke6oUr5cHNDFhADRAAwmZTu28
T4vyNm1NinsBUOMtzbNrq58r5k7kKQA2Rlct6uBDxXi0A5NM7iTew4Qjnln9ZBZPkkDhmP0owtpH
5t9NAjozexOjgslBjgOuHoCso7uisbsklghMInuy1ztrZYZzLsfEAukaUBFQIUMN7QxFaCciiake
Ii/MIUqYO54cVZCbmavkTptBiyl4RwYs4WgfGJqdynUpod4jV/SqRj18FeeZfQ1Sstj/8laAi6gM
tR4AP86QfQwdVwZBZRUkbm+Z+tBmM0/75FCOPn90vaZdkprmsA9ACAuvqUgiKKZxGRTP6cvlkUxc
5OgyQec5nlbUucdtLWXRWKzhqMplthps0CW0ydJULJmZ/Exz5+sOko5e3EEJAfsNSczTC0/vnLA3
2VACrFeUXTGUCS1L9gNl5qROTd+RnXESM7SDzGDgefZCcOmuq0a/N4MWLAxKsr48e+eBElpKkGGA
XA9AK8PYTkckg37E7oMmB/An8LvUQlzE5c5jYdm7KlVfecqqBXDvFqJp+coJya0eZesGZEe+HVQz
UJCzo4wvgoIZPHskCFAHGt3oQV50SPKXkCOx8mqvZdWbiAp9dXnIZxsGVwXc+YG5EVztZ9AZpW4I
Ayo388wYWu5Ra687cIREFShG5dm67tl9+GkMOHE06YBQa7xhqKEVAlJ3mVelzqpQ251q1eDUI93P
NjdunAwZhDbWETKGqepeHufZHgJHuA4OD3C5oikXNbvTlSVaLVemljIvljK3BSGFpD1Ysyxaw6ec
lGWsoeffAlkI+qzQNjN8iyMXoDd7w2lKdI7HFHoyVX8ARvQN8oWLKMkyIA5J99VXfzCo43JUkUFC
x97okuRmoMs0D9AdUYNnEkAv4FoVPnMsJuYORgACQHwCOMiYhJzIHF0lJYz0jZ24Cmv3TBgvZV08
X16j8w2PDBgaHZCoAI3BmewDCwDbsFsLrU6KuhKEvGlEu/+6CZR5UHWXUTwDf/DpAlHbyMooBAI+
KynK7JlzzzIpnXlOzs/UoPNlAbgN6B5YeEZGSpr2WhEhFpdorywqWm3VunhMnfQurZQZbObE2oCl
F747qiCAZ4yPlG1GNBRZjA1Ay10uoX8wIZGrCvZlO8PCoK994N5TkUg6nThbwvXHJUjZVal+HzF5
0VvfdBt9rl9dHw2Iy+F+QEYRszd6Uhpq2SI0NPBJKMyVW2cB4ZGZx/h8lyEbBP7+z27FAXd5OhJe
lWmnMjDdRZn8aLVgPbDquRDnHMAC8OgQxINFGdWAs1g+QcNgKdkgcila+VvT0I0RlR+6gZtPoU9d
TXYJ+FRJrzzrXV8sUhbeWApZdla4dIzWNbT8qqf5NWFpfKsS9gog1swePZsFiBigU3lYT/DnnGFP
VKVLatoJ4lFkAZm46sI58cOzuxAWUO0dQDRIPWImTue56i1DyBE4tpgW05UmodGpEr5MlG2raDGI
FNsvO6Z4JYe5RuVlaM8YnwWJENNsspygJBGu4zIAO23jzYrTjAn4AIUCXA2nYWiONs77QGhmVUkf
xsSzH7Or4qqDoErq17tsB9KAeBOt6XX6aL1fPhdnx3w4Dwp4vQDhQSVwDEiqk6zsVYfEXusEblzr
rlnlvoxz8mnmv360/x1+8JtfT1X57//Bzz941hVxGInRj//exz/AYsR/iv8Z/uyv/3b6R/++zj7Y
vSg+PsT+NRv/z5M/xOf/ad9/Fa8nPyyYiEV3W30U3d1HWaXi0wi+6fA//+kv//Xx+SkPXfbxx28/
eMXE8GnQX2W//fmrzfsfv6GiczTjw+f/+cvDK8Xf7V87UGt9nP3Fx2sp/vhNN35HYg5rje7KgWx6
EKxsPv78DRBqKESbg1zlcNv/9i/GCxH98ZukqL8P/awgqB6AyeAEwDcoefXrd9rvQ6+NCpglKnfo
lbJ++8/YT1bp71X7F6voDQcKrPzjN+10e+BZVkGGjRcTgTmSd/DoTs+aYkk855Fpuw5Xl0b+bLAE
QOvc2tg8WYs6qd3M6e7qJn0ieptD7sgTSd67KW1QHf3W0Ji6rqq6jWRuqxzgVZCbht2q08RSRdiF
StkWz4ziKjkQHuwR1CdA4Cf0Z9SRWwSiV3pJdrGd3XLrNjarH0cL8edgTwY3ZLD/dqqGwaEvGHOI
4t8nAevw+yOnSgQpuLSDBmrxSreu5Ruwcfvweq6imNwGTFuGver1PvgVfRZCZqP43oX9fSTlDzTJ
tnpBHqXGWrdV4NMoXaHT+QodFCK4UVrVt+0G2AuyKox7R91ZkuKJdBlHbKlFqq/J6bWWlTdlxbed
cHxgHFyL/4y5+evUnRy64xGeusV/DhD9mSAdgvKEbGB3HQ8QZaYwhFSJ7SptsSBqfBN11sa0qn2n
OVsW66ss5TdtO4t4Gclr/jIMnCNuZ5CbI/IZXdFBrStZ2WaOq0ACKixWimC7ogx2TQs9kfqpH9xl
vfQ4B/d2X6JcL+9kGqLBLlpFtuGqTbFVU8Wzq0Oj136S319eeXNI8Y9XHqgHEJNBnwu8EMMjdrTy
rWPBV0uE43KrWhhl+5KzbkXlbYNaqdF1V62l7VqzPcgtBUtMtEQ1YW+VyUou3tVaWXV1uOCt2JLq
BeyE67hLVxU3N41WvSQifzHC+Baj6gOpcCM5WGfIzRBtIxPdtTLtIe+cA/qBwdhVuUomvqkVS/yu
ard5JD0reMJLQlZqKfkRRYNZqW9r1dq1KrhVrnqrXcoHnml3CDSBbQ6jJSKTVzWmzwWl18SwAai2
loKmri41BxRUruX42+XJ063TJ/7X6oJGU8GtNRT9xg+wbFOpZ0njAJeVH1Csv7UinPvI2kpJtVcV
iIHpb5Ws30p1/Kg67AeJgu9Op7+ETX2thJ7GswcqR4+GvDSMftPLlt9HypVI1DcRgjNVxF4RGHiE
wmVh6t+TUlnF5dJO9XUA+rg0qlwiZ4vQNpYClOYoLez0Nl6kol4IM3qQFZ+CYKcq4YEUoZ85/UNk
1q8kiR5rhe50wy9bC1S6TblWJccPiYOSSNo/mJxsGGiqUln6Zlf2MuRvTkP9QrH2PKr3Tc4XMmRU
SpIdWppuSzO+T7BV0Qa4Mq7k0Fqbcnbl6AySPNGGht+kMAa2Rj0kQXYTwMadws13ozChlNL7bQYW
bWIs4Qv4IlAOclNtcl5vHJCmo6O/ko1rW+YrCKtsTVJvTGFviam8obkRP0M/sWvXFpM9dGWtsnLf
NNV1XJpQCYiX+YtV1Lsy4ktOon2tlKtGlPuylz2NmB56UH1hwMEI+BWPux2TnJUI9YXe8+WSOLEf
Khl67vNtpJTILOd+a4GrL3bW0HXf2XF3TVTQXQEnFFYotwpl84HK0l4jxSHWyaqJVBewy84VSCtI
sf2q5sGr42qM7YUV30qRetWq9LnS7B1BZbYEdiXiHF6b6UmNcsVze5e20kILklXNmgUNiy06vRdp
Wq6lgF8DmviYF4nvpFdtXW3BtetTkq+bMFyEurb8oBW/IbIBeRNrg5bTJ2KGP1llrYP0Ts+Mpas0
9oNa85vAKO5Jq6+CPru3TBCMa/rKqvvUrQ35NgCvJCDpriSRd6s2NxHuH8tJFqgDPAhTfy6UxzDT
b6khr8LeXiVt9G5WxqrrlCVavpG2plc9+KxcQHwf8tw4kKJFGNBeZX3yLln5S98Gix5svd1w61ol
SFutTV0+V7p50INqbyjse6lmN7yjV6BsPKiyl/BwQ16yhaJgj0io3Wmu5IBazWmIS4TeuhVOvJVj
QRVI/uT83mzcqOhXHTUPBO2Iek+vFOkRYl+eIuwHvYjfRMDu8x7E7oWxSlj3lJZq6WJ6l3qlrQNO
F5LU+mVPXYhbPYlOX/OcvkmW7KIuhoOY3ydaugir6E3V81saSWsA4x5aJ34jgexChQtthuRNJuYh
Vxn0QYLXMLAfMhO5JkNaGJ1yW+RZ7jpGeQgjYCLMYl3buIcTJEqzNFpRm98XtnZowmDbm8lj/dpU
2I9DMonl1qJ1Er9KI1fq8oOMCk/v/DTz/ANh5H3OmicmQZGrAeEvIpDStVuCc/uQScldszMT6a2N
sbiFfov47KpKm30ZWQejyO9Lqj8VHwDvQN+kUBW32YX2QUd+3Y6d24QIP44EciDUrcGT7aYsf+Fx
9B5xeDcsSB6JUVRLi9brwMp2jWE/hFqM5JOW+BwkR2FgrWWd36RlsyhiZVfH6XcepVcmNw40dsvE
2BSM32sVQuxQlZ+SLnigjrqS02zFrWwj6ZXtW3qHGs/gSujws0ivQhZFlX/aELNeRiV7CyAl6MNt
ifuc+YHZqV6U2jsgzQdaW1ta5IyF4HH0QSzJ3NqCRBSpclfue0hcKAvZTu+LslgTp6Nuqeq3qmwd
uEp+AkC+lDPzoS1VV2TGm1TWmwYKIZKwPLVnmksSaSun0lZtccPYtsO92FdK8oRc1qqymzVnshvy
Bomxux71MmKBHhM8wjyoPa3I7lP9ubTIVdsX+zaTdg1PffTJbwNw4texeNIVujbCeqMq8TMKONd1
5YSurkZuoiPD19rPHQt+6nHuCysHHELZl0G4IPtW4XdZmC9Uuehc+mrGKdxV6Vrp+AP6GBaSWeyA
mSBupxh+Y8eHQksWfe8saK0uZXR3xU2OawyVgSi+lWPoWqXfkOBZtwJnTJW3TgNJHJmgEaxe9xq6
Roz0duCLVCD2UyuVl5fKlUGjfRbb6zpINrG6CpCaNB2wln2KxbYPamreBBWYwvEOXH6hP+kWxu4N
AoeBocNGMcUeObY0I0i+ppBlTokM3v0nu7H9oL5mWodMXu+rbQbEp+xWZujK4L+zxaIRt7r81kgP
ehl5WYh45r/+CrhO4oq/wrpx9PfAKf6NA7qTQPCfBYirDz6EVuX4o/5PxoaIlzBRvxz2idgwfW3i
09AQf/ArNNSM38G4ik4epAIG5TgZQd6v0FBD+IdUM3xO4OLRwmFhef8TGjq/gxMAzGMOsPuDPqYM
l/+v0ND6HakLJPTA04XELlLmXwkNz1AlJhqYIV0BDJSOrNrntzj2oTOn7oMEOoFAeymg4oi6kKuL
pNPy7xL604BrbywTnn1nXaFFyH6zcxlJqAZsBbP1eMzEkTcPmAVyblCFQ3YPPc/oKRtt9zhGfZyi
susajaFdmXmVpiAjD5q7rqDpe0pZcleFBkj6FMKz27Ti5X2gCg3+OgPOh/K6vqdRnm+O1vLPPX8c
fOHaGH0v9OMjCLLR3ga0J7zlIbg+ijJoQAhu6b51nda2oHHgWLS/0o2UrztQAj0bcVMWUDAV7f9j
78uWI8exLH9lfgBl3JdX+u6SXFtoixdaKBQBgiAWAgRB8OvneFdWdWXZWHXXY7fNU1ouSoVcJHDv
WY9dlZk9X1uoPCpvHn1fi62sEnEDNELcx0Xu9k7x5WzpVOyCq+BnzAY0RkVWb4c8Q0FpUNo0Ia/V
DhnB7ORonG55O+MkjgfvNh0lq2/6Sk33IeryBwaK6s4XMtpLpL4fumilz+lA2n03MrTquIzKl6nN
l2fPCTvXaeC3wSOdtxEofN/rjNjtEBMI8pNsI/CraZjEjxkUufSpzTa56pJ9oWN5iqztPiJaoI1+
EsvNWozl0Y1DekqZn5DIHwk2bpDnUN6iZhX/1EzpsO9aNvomqnmJCVQF9x39lwvG4qSNnuKorcoN
93G8STTxovF9WN8dnYezVJm7yWq+3MxJLA88ndzJKF5tMs6K2wE6U6wF+fI9Glt/WPGCPI75WN7q
4GhTddGwbVEedzuvKhlOZu6KPRgXZMwksnyTdvbXsxM3xrBG9Tn3Rj4rXYwYxn09fEVQFhyyok8e
VG5i/ZAudpxQ6kJRvXyHq53EzVh6tNJFxcJbzA8qdx1vWt3Z9H42K6I70hQpEz8xG9bRuHMRq1vf
SEzR2alul6j7HvWyQBJNFUqOJaOwmbwvYy3GD7x5xnVNbcYYUv5ar211yLn0w9ZNmKVvgICMOcDo
BGEQdxmUWP0lXcWMla1fOoqwY4hZdlPc+tAsgHXzNxrRCDuY7Nd0Z/t59jd5v+KLmwJtpDWycLyl
9xOCDuFCxSMd7ydHhn7fKVvSjSOseNKjhtinQec7uaDaA4EHOY09bpZlsdtqtOlXFkv2OFV+0h9d
lLNtqHT0XkimXiJVotwU0QUdMhm4+Z13LQY/W8TQ2sPZFfqjdxSunRFdgpgfZXV2zKNNEZEX8HX2
aYy5NUcd9u/ElNl58AWlDQCaeivHhN9ltpi+2ppyFHPPsi03aELR72nKMSsOKRl2yKyMY1SQyewy
RkuALNCmLm4SudCyqUpaHVGxk2xFxettrMrhEKdi/qJ46d4RumDbY1hKvHaqKJdzH8EI3/C51+G8
5BH/1UW2flFLPfldscTiMK1LJGBenCYT413yCK8xZbAraSoxS3ZvJVrlLeTpZQPL+0KPs0cZd5MP
Yf1ibVoc8oL3O8sW+rIORbsvBOG/SdpC4gf/c7Qrla3PUdGTV1p2KP1xyXgRoRq3q7Y5dpQxbqQq
7W7gOWwLdT6clqJz9pqEve5SZAG7hqCRDSRDX99alenHzM6Yl6PU3CclzU6zxmI39zE5oeawOq8W
+/YmsHK8G1eOtB81T29DzoYZUTxtDX/vmu+KjBdxI+J+vcSuRXpL17tTD+85gPypX7d1AvlhF01k
k8xLiLZpsYR9K7J+vwwTjvaSrItqeoSoITerX589S+VPOD7M1zJK+tnTqLjRi6TzrqfrooHFgZPH
Z7Yy2DNGpmH5tSGYbaZSHHUGvPyuYoV+CDTvTr0cBTTMRbZ+8p6gvDwI+133wiDRpwJewEILb8m8
Zv0HNzTZDhwFGODxqT4t1Rq9tDZZty6R0dFmiTlEfky/U/wvsb7U6VTtGKuH8V4ogQCZLgY2gNIY
/VMsrnpH2jnUAFOSrnRDaEieCJuZBzLIpnWLfTE9xaWK3qsJTVnoU86v3YBQhD2C2BSfJrElx2yd
Ax5BnfT6YLOxvJhxGJdTHcoBh2pI6Xh2fNBlIwHLpDD88GSfrqk+1zm2QQRpzQ9J6dpfJc1Z0WiK
IZcVfsWazsnIttJobL0thygnqYfp0nIxHTW184exIf4SqWxPJjNIawEh9VAbMp/WMKTHlQVIF3US
+ofSB5ds2tmmr8s0ZQekLJmDwscHg59k8DxNGlUpzEw3uR7bX8OsJd503P7VDndAi1tRsTzHRSb8
a2RyDKs+1ghcYsso3kMNafZxQenTnmVd/MprfBvWcXHmOSU/YeOtNrlsGc5oyX53i4FXM1naczaa
5b4uW3ZBTwx41bVd70OV+wKpsen6hhY7c19YAzX3lCNnmEvjbmCxnj6BBIShyWGEI40lheQN/p4v
h8X64iHyhSubTFekgGsHdsp9D2/Lcoisuco/xn7h2KfMkDYSEskRz4doD0GuKjQG0zl9VCxO0W5e
qqraxNKsJ7zI0jVTQbH0ouBFsy08JY5dN6HovLSVu6MTnx6rcamWY0iswHeE+BdZKYDUUSPpXluL
Sa4po2XdTaOy2TaifJ0ap1PUPbIM9xOZcnvHLY9f1zyAJcXE8DvFbfcUqoh+coyrxwqh6/MOel49
vpvBuuc5hOpz5TR7mkKXnWhQHtcZMolKZAbR/DF3gzjVokDaGLqtzAHJba5t4q5a7pZJhH1PFH8L
gyhuHcPnn6Ul65qF5MVOpAk+VDZP45kXy3hfoIcdtVha6i/kQLcX5f14MCaN9R1kT+GQJKYQO4ka
34/UtxU+Zjcgp3JtHV791sV7jiaMT8pCuouU1DsGVgbJj9K8EDviYCjxDc4tNf2OkXIA3JrNR4dW
ky+f6Grn6nm5FN5PeUMHbJwKjkdghlH2EpNefVhL2O2EqTlsetBqd0ub2b2DluM2n4mXDZ76+JB6
iY86j9f4Hsaq6aSMrRsGDc2JLAmDmYHyFkZDXMlRY7sMI4tfiP3QgedrA/md+l4wk7wvbRrZRkRt
fy96UyIpHZWzxyTp5nGjnaJnDEnxf+g25sec9eLSQ1r3A1IOhI2HySARyq1XimaI7McICmeB3k6Y
0xAC3VfZjNzuvpLfc6/E5xiG9XuKYe8YJ0Q8W+aSbJvqqdvPTPjbIej1XNq83kJUNLyoPq4PZaRb
3LfY8IEi+smdgfno7zTh0y+CONGTCxxHS1JolNaOnHybXTEnG4g2+1OSOPIax53pocEvoThNlvpF
QKNwSSHcODv0MG6hvh02lOsA0TpwPESaJwg1HIq+8aPAjEpYSeHMq6KbnPbdY17qFhWeUfVVQzX5
zOMh21cdp891qeJ0U1i87nhBpy2JXHaI4/GaOzoasR9UCnB1KJCsPKkoume9JC+EkI6eJ6GzCw1T
hXJ2HoZX5MlatMUSPLgkruatY1FxpDTJT3U5VXcS25rBnd6ty6e84v/5MCe7pYxR+Fx3SwtJaly+
ezun51Z7YFlr5Z41di8cexJC0E1XRfPTIsvxQuxUrs0a1PqDlgW5YYtG7ZKcgdKRli43bNbdHrla
fl/PAWm0YsR12+DlKY8QgwEgmr3cxUiOi5quc2hDjkK5s0tC0AqKk+mGj8zA1atQTNoknajePAIq
L2bpesTsZOGgFtBbOEEgIuh7eldH7bptc0LoJjflcmxF2Z5EpstD6KdoF0mccm3Ikp/5HGU4ofvq
QkvDwAKl0UvIoJNtDIZZYKFTWzxMJDJb4L7yvm1HfkjGQfeNYpl4xHxK7tKIzEAIq/yC6Gs4qCoc
l09oUDRZk/a6+5U6Zx8UydEIFBl9rydF8GKU/c2QufKjV2uxz9dOnQS4oVOOgfTbQIGMZ7XTd0Rb
eymyoL+pVANxrbrswRUdSRuvKqCNmOQU7tPRPVfKqz2Ft+rYR9mS7zJHRmT9EcMOqlLdKeaVIU02
Kr5NE3ZVzLbVdCd7xb6JAUMeMJel0I1Zi+UVt5k+RlPV35AZDeQN4YP7tuo1u5nggXvL2Hotmgg5
DrLIXgz0erwRqy7WTZWOqONM2g6yMxygpGEtj5YmUFLdJW2f3GgQKddNKgFC2rrlF5mt++kGCxRT
IVT7vRxX817RNEMVd49G7Kq0xY7lmbhbXYIqcByiOzwKyaubpvpohmy9NdSLtzbM7sT6uPgqF8nu
QPtKCAlDcYh9gRLdyOWXTpbqnmfXHLouQUSNQhf6vu8CPyDIlZ/XfOweCWZbAnosLLsyAlYZ2QGM
co3HmnOGkmnom4Fiwjb/c17NcJSmKm4KXeh33bXrGw31jHS9fNrNOQMuCZL9wnXRQ/gXxEM5Uv5H
qNAfCoL/Hob13wOo/ucpGKCw+Zco1T9hVPjP/5Av/AWKR4RRXGlU1EtAqvs3jOqqUYA6HebyOIf+
E3fNf4JUSX6VKCCUFrmj0K6jke/vGFUc/QWUFySpMK5CwgBByr8DUf01Du4fgNAI2hYo8uprGD+I
XqjM/ozAVDjVqeN2n9klyo9OxaCXRN4P7cNYspo+tbUW0VNZdKvdeSIK9QXOkMoTm8nSPaaLTsq7
GaiSOa05wi++I7ZK1o++hmp4W/p23uFkq9wRTUW8PpuZ935fUOzfG4+S4vgmRSOTfucp6ex9PGdh
dJsJrDiSMqsxzvlX5ZdiRCjkVDAQCytic/le0cKzt5yPMwaMwdL2hq5sjJ5aTDLqI1Zmjbay7nnx
beo7S5EB2r56Hi+HybZyDwnkp116226XSgV+Qfj0EH6XeaJsgtnCS39c0qRPcbvqdI53fi177NVt
SpYMdW1gqm+m2sf2e0Z6gskpWjV5Xyp0lNGGxWoNd2p0QGqaRIs0/lAW+pD3VGQKmSdlYNVLKCI6
X0QmHL91rRzMYUHlEH3AurzEh1ZnffrmoJtY042gSddDC9BPKM0ZpzL9FDrh2VHk1MkfiFapw61T
CN58VX6UyQ3vBjN8L3sVh+e5wmc9NnFbcKzMY03h6JAlrRlrGPKd4l/TuDqMUAHjlbkMi4iuW5se
0oRuohgDxHRI1zId00bZeOXp0Zaq1ytAkp5HJx0tLPlZlC0Okk0FLmk8rWM8RfdrmnFEZDKwg1PR
IFDJrM1sZiXng63qVin8w2lSGOllqSVmrKQtzT6dHQd942aoG/tVODgcNLd++jYvjkcXaM/6ZAQp
ZTFopg43S9/YqGbDJUqDquW+Spkz+9rrwmDZcHE9xxud9jSst6vK8SA345B1bdIEzhXmKJGv6iEa
kz4/ZVOedGefF2z9Bn0ZTz+XaYSSeJvBjx7NDas7aR5SxUd5TxQ6Od5aU6bycUxr6Omcd0N1iheF
P3UzhXLhz3niZ/3kptqUe0x2ba+2a1379C5iwBVvC+TiTBr8kQ/zvWHEL5eyWpzetbEs5t+cJim5
dVHXsxzRmyR1LAY7pRwgXLNHIIUKvTvIjmSxgxSt8qyg7w49cjF96FxXDPY2dQE6S6gIGOtajLiW
kHjy93MihSzXTVr1MJZtx3w2XfQMLCex0XIKqOT0u6wt+nDSQgf6CWy7AC8ZK2Q7bRXit82xUMV6
8v1aUAySHEoVM1V678vauGxT4bey/MBoPGI6z3iEwHNMG7U9V8Zk/pHFAg/I1mctKruDpZVPG70o
o/DDBJ3uhkCq8tdAKngmzMg68RwLRJGZpljTLvqJtUjVh2EAmvCbltVYv+u4GIffM4ZYcl9iKXB7
7GODuMPyl/AHgoErTTZGszgBsj5O+V1oDXX3cB6V1Yvr5yH9ls1LsnjEOqdGbjF4aXK3gK/snwlR
eFiqZUZJaNzOPvpiY6Iy0EWK9zMiFhhWy6LFEXSHqzidd3E0xP0d10tMDmlLIpx7QWh2I32hMc3P
YLy2K+TiaL+T0PMGv80VowcpCntcV9nreUNIyOyTXAk49GQyJLxVNmbVfTy5fniDxsxXz73NNPiz
EShWuMV5F80Mkg+CYGyUNcXzU+xd0JdSRJU7ceAf9i7UOHjvJ0iazI+USozDBK0osdiWk8jIXULs
Wt6mviIYTHO8iw8CIcbDg+msALLbe6vpY2fdXH4BRZ7bl6pT9XhI6iWv9lGyJsWR90OFbh+VDdOO
DkR6/FRoPbngBQni5FKNQPJNj35Qv5nSVNH3PAI0fMh73y/HGNEV4aEEBoP5jiFJ/yKwPvLv8WrL
1jWU5crez1jqGZhQh8oyWZoefVcwjuX3SzEIhUhlD3mBvf7qnR/oeU1TicLV2fbVFcydx/w85Ok6
3QyrDT2M06ku70NbUnrUQBBxbE/YbZazRzcF3/37tN7/0pEo+pcj0VH54Yf8+j8ne/3Lnwi86xf+
dTgiOEGuOk0MHtcwcgwhfxd3/vVfJZiL0It5TVb5B3Vn9JcKAcHXGj9EV15llxX+j39QeNFf/qp8
vhrwgFpCH1r8O/NR/WeCCsQUtI/g75AABw4NUVH/5IQHcYX7EQLIpzluGIcisKFkR/UDyX6hnnNq
m2mLqqT45Jdtq29APZF1ryKosw5AdQREbsUO+hPE43YgRwjCr/dL+qnmbVjPnUfwIPZIBgpBONT1
XNL225T9iN/c8lgC49O3vHgI8x0Ao+vpVdSNZvegr8K4nc0e2nGKegl7omIfufO6bOcdYh2+VZ9Y
FQG9IEaojN+V3wsEBYjHJNkRYMKuH/fpssnGXfA4L7cFSkPYhDC9N5W/hOeJNwt7xs25YSttAsMo
kB2n/DnU+zVrfLKDEqLPt9pjLNqKT5Heo+46eqpeyA19+/+vzhT+qofGU/YvtgnceT9/qj+9Mzm+
4m/vzHU1QJYkXPZwZ16jRf5zowB9jW51RMdCsfkf4s2/095XrhyWVBiwMOaD/73qOf94ZRK8M7AW
w38GkxGYb9Tk/I2P/9PO9//WQ/+T9RtSVqitoY+BLfHqV8Jq8+eFwkcLkNk0+rS7eF9s4mPPN8UD
QvJ204Emu/8qD+OfMjj++Haw6kEAXiLK858N+mPvIQTI108ETe3zPaRq+2zbfkwNMjgOYk+r5r/q
FwAz/SfSGt8SVUKousDGhrMBdhycPv9IWq+YLKYl0B98CHW44SgU7e6GNlU1FDcKeuLXGtSD3uZ9
1LVtetKFWIbwnpUzSJyKi7w4DMBiyE8naTV9631K8JVC15zgRMkFDWDjUllex7vR1uMbUEE1pNl2
dPAV+JtekWix1RYoVazIE09NpsbN2DuGXJlZgycT+8LJdUTOPZeduXdGMvvNoCPvVVfLwj4UtEfT
s6pRSLALQs7t97Ee8/ic5R1OFQTbzslh4dgbIEpSFRTbvEjVSdWa5JsxHlvQQ/DaLXuVxvaWFRjK
t2HOIO2mJUPXdDmT9FRPmD8a/Fnp3Zh1w3IXJRo68qqoHGwa/vphmUgCkuPGAsAeo1q8RUVnIUwz
of0Ozsn8kFVBf/TCO/ByoC7vsgjhz9vIDP5j9Oh+2Hg9pmf0NqJaILdy3A9DZmiTZ1KiJKRH23Zj
qxUJ6BNKB84DFp4dHzp25LGS7RmNLH25r7PAyRGuqusyAl3nhYe5Qo/1PKVVM7m6O0vYJqHon7FM
HJIiSLozYWrPBivpS4hj+ZQKHx1zZIsQfOsFysgW2G+9JYHGcwdBdK3oPYDapKeAwMJS9zD9KIED
mYNML57LAPlmBg50MegUAFMSdW89G4xpIIzodrK7Vj2h3gomAF7KIqWIBhFgXTtDMr1NsVXJjen6
FLUK0KE8ZXRc2WsLXeO807QDuJjMVtgTerTF49gl5YDoPj7ybZU5+wV1mnjOmKx+FWBRUGc2AEFq
qHOBNQtAt08Xr0CfSeh+CrC+PyWia1vAsuU6bdEKHLNNr/EYN3MUkXbrfUwAQONDgYwbisQza3uN
/HF4FzFlSTLU2TPUHELoRgDKJ9spFSa5xVbYsakJC4nzncyHrgKEN47tV1IaLh5cjLX1QfgV8P8+
UTNpYS1CZcN8HIF5JgfSCS6OUEiEbGvH2LS3U6m4PGHlzfodhZpQfrlWxx9Zx+PxGdkGPm63RW1J
h4gpSLXNRo8stw14OpFs47Rri11Urom6t0tKMWfGU53ug0Sg7u8WQtpky3gr5a2xIBkaZHyVZTOy
lE3QAlhI5lNmaHGYFKe9b3ia2vE2Bbtl8SiNoXzoSZd378au0IRnq4yqh0lgoAclL/ucAaFHgtEz
g9Y3f0NiO4izNThYKEB7+eIJj3menEzcxviMfCdRs2lH0t5n8TLlwAA7Li82K0Zxv4AOyL9FwAI2
QlYG7wyL1ltbZSw81DlP1sOiivojlBP/kYhheCc9pfMRtUsyuxlz1HpiMI6Wn86BzD72QRsE6Tmx
fvgshXw3M9DUf3RrD3mnmoGaHmui8+i21DBONyFa2hgNVBo2lpKvX2jTqVkOykvO+ZsBuaEaDi6B
bUXK56ThlW2h9BHjpIE6l8Vu1R49XZBqTBOGLL2Kmr+pKNWDBlZMihx/kqVoxESQMtWkhPhuRwR4
gq03orV7GFBH2+SyL/qznHBr7Bn8JvyoVO/cnkCv7eHYnOEObklt872XEmrYnBnI0EGNmDvAtYhk
4WTVUNRqUglQgMNQgaVv19UR21gFB/Mgh30wrRQBmuNZu/cV6e09g2B9mNG2VC/ZgsVlogn54iaT
qinConIIDaeJrA0BpnwPPqm9xCLLxLaokI6O71OXSFxr7FCQ4SZdoFUG3Y3yDxAeR8kk8lrKrmhm
PI6NpcWZOH0BTv7StvLiaPmsJ+Z3pI0fdSokRtUovdilYBCixk91XN52iYqg2CHf5Ly0B+DK1a2n
lcVMF/eHJQFHsk63ldPdcx53h9aKT9jjf68mm5tJKfUa1wT3XE3VtpABTK4uIrW3UGBs6Fzf1nhZ
n4gZX0DcQBeSH7mW+zWIAx/y87Lk92XuXjSBsht6boib4uLW4xVoxrmDMOd6kVb6wtJ03q4CJMta
T3sFsg5PRrvpRIZSn1UdgK7h68v0xxKmDxtn77ODE7AjW8lwKUw8qu8DoeopK4D8tz7Ca9bSX1Ur
Hxy6dzAGf+ItgvAUD+SSgCBHyao+DawNpwwbuPFz13S1xrQfoaVaQ4RihzicHSp1PuNxai991q3P
HJDitir8q8v7BzLijqoB+ewJxy9nqYGB+HTKdwJuqRu/gv0AIDnuqCpee4cBwNU7FbuLdsUpYmLd
AEKhjQsDdP7Aw37V15g9w0l8iMrR7666JLKtoDF7tz4aznMpP9rW0vHQ5T1KfSsouJQy1da48Sxq
M3+ptSe3UzYmNyzmBY42brMTnGzsVNVOwN9b4WYrnEbNbIDe4huyCFrRlG0MVUMyReQBEiNcAdiz
ad1UEIydrrcc3hCVbWI76Y0PtUgaMBZ1s8J4ovBw+PBdLgsUT1kH/taUgLTyVm2mtvM3RNL1NgxA
bLNBvljAW40EyNNoqHAb01Fo9DHONJ3owYhTnm3RAqO2dYUC2t7I6j1PF3fupH6q845Em5GYvjFz
S196oMF8M+Ykz/bFKCdykvUk7a5PISLDLwEBC01x7V2LkMGR8uVzioGRQl4eCp83ch7NRXrk86aO
9+ekq8ozujM6ODBqMFxRPVb46iuMDYwfVoRC8Uuu6bBLCjE/gTt9SXxbNgtaXKBPAQVnd3Ip8HOX
d6Zlxy76NhZ+P/L0PA8W+LXFf4zkjidX1rjWHMcEw1uwiqX6SFZPvxvsfatBwGyd01OBQJHjmg0Q
hujYoxIRCnGksIuLL8QBQAtvOg8Ss6jydVvgiII2qKugUu+PgNk/gOiGRlYZglcL0t4l1dzuZsQ1
mSbOhxGoicUYx0K9MfkKu4uObx3yF3dh0hFsw65oynI2FzJFj8UajzeZppBzLThlEAYHBvVkEoNc
JSYYqK64OiLkePztIwmtdBjqBVqV6qploAHkoSow0q5ZeY47e3K9ehpqZr4KtY6IO9fdXTWn7ytk
FgGCxqx87/EUb6YxQt4bqV4VLNs7CKTojvXEnqwnPyNMys2C0eDXUEiRHQD7QB04e3MAzXcndXtb
WLlFHe4d1AsRDgT75ARsBXS+RdIWwqGm/I1VBWwnKU23k2cQnugsP/U9u5rBify5ZAiczmdg8zHx
yYZalx1XCw0WT8sNEGexEwxJMlMc0Zu8LdVhxDh6Klr9NQc3fMcf6oir7jNcq1dWOokW4i78HqvR
IPeRjTesS1GEZvHOmzn5nUMY00gwh00W2+K8Cvxq+Dxef9ZNXk77QaSHFFKeBsDycAXnoa6I1rip
W9dusiWpDnWFvlH4fRFlOb3h4ORYHbSEFGtyMEXofoek2GXjrV2aOER210GV6SFrbDKONaOt9E8N
ghC/NMluxXVq0fDpnzCV0K0CEnNOcA5spzU6xj0rwOFG4lp8zV/TeCyReYg3pAEa/0MWAm4OUqmt
Q5DeQXt0NzUjn+gxbRO675jWb+jImh8gIBV9syCvNGmgSSxfxFjN9zgt9MPIZX9RsINc8Dz6W2S0
UrsFVVRc4lzWh76HpjJi3u2LWEUvBKHrBwa09ADQOlkxsw7znsC7sM8M8ifLFWF9tUHzGWol5g1b
MkgmS0S5hcXO2xnGnsp6vG0+gqvEkPcuRgpoQGkr91W9yUjJd6ZMwNnq5blWw400/lsHUmOX4f4/
Al2vh3dbxYNqYodiQkbRgJZpSy3Ux0jSQPvnnLrLkrTmB2sHv7VdBxEEzWEEjqI22aisXzyWvsF0
v5A1waeHko38sZ4Tmm019Gs/5arFV65y5BckTpls2xdwFu4ma9iuW7oCValMTWHHdc2++m7qp7O3
ZKS3WidYCQhFER8e0RrfTFYxxSBgNEmguQTvN3QvpDMdNFwd4TtCfW+xeVC4C7G6yOoNdtlc3ObI
jPYv1qKDEXe+XhKcyQCSRXKCEZChU5eLDJodYFuYOs8+XvPuFr9ouJ9BrKGoybUw692gNzokZxpx
lItsyajtBA3l0kHi1qjRkuWWjCkbwM53KnRy02J3ygboe2qQ84VBrCCkwuNU82OXkio/rvhm2VHn
ToobjTBhFLv1WaTzDa/GHuADAyOfNmALs0404NnL+WuO5xGJE5igerjlhl7JpwQswfexBZC/BeXU
lz9pOWdyuKYJ5lm7MSaa6S/M1RH5jS0hN1ATRGJd7jArIPJD5DZEvCE69fAdrstlTYvYX8UYI3Kn
h4S2DXAchJa3C9JK1Kb3pM2ezUixIgDdEd0Jk7FC6xym7PIZyiTSfmLGAUFXFRpa/GGRHFA3CSS+
GyPr8x0pZ55Fm96siMqyYZpHWIeyjjxqIUR/60OPfjFMwda+dv+XvTNbjhvLzvWrnPA9KjAPtwBy
5CiSkijdICiKxDzP+fTnA1V2ZyLThKt963CEq6PVpZV7Yw9rr/UPoITo7hn9UG+4VVuoQBiOgZwD
hp8PrqCT4e8kdPWT92FqvvnTgWr1v0Q5gLhVGpr/u0MhX/1TEP9v+dbn5SGKJ9YkpDAx5qlkzXjP
besLBij+Fw7DDSl6sR62odOthm/dQ7BaqtXMqrdUatDXECUUI2BSnetgJOAiIi1QX6Kdv5W28aZf
q2suic1Ree4CjWEmXTUVhAgDN4EGPwAhFD1OC0KqZ3hyFBovyl14211D2naarfFzXB9WySpbNrg8
JXN8hEP1mXoC/x9Gx9y4LpRakVd6+EuzyZLd2oljV3BQ03WBpHzJbpb0Ly58Mj6YAUbAQAUAfaDZ
J/PGJBwyvaKiN64kN1onXBsUmyHEbaONRvH/v2qdlyZzoqIcARKmyTyJNmPkD5Ccx9KsfrV7gOWr
bD2JFtf0fm+9p2olOSCJV9nP5CvXwW4h8kQ2OY4sTbqlClI+FvhJEebQ6WdUxqovklB6kzfSWl5F
60zd5f0XeTeuQbzyJIAGV27wClySVz+b4HngGQZDDMRMbQvpLdo1u15zqQdsjRtjr27H2iErX3JX
vhwPXAkeKbRcgFeeDhQYLGUIWXqr98Gu2tE93w0PkygzrgDrpQLtxUk9ijUbG4YhNJ8V6U3Vn422
sMUYMdh8yVHvrAr8MYNHUWYlWa3h8q4N6U26Gw03haLu+ns0s27l1ra+GO/9Y7aRFlWSLw4N1yMk
3FBEPCs9K7HZGIElvRmP6kgP2Ya0ojvB2v9qfBV+xvclADZkfDf/xowSC1dxqGUfgsWnX0+zGnko
a/lNPNwc6qes+mWMXz7fCRMoabYTcEn9sKzE/YLtOFsgehActCH130GONnCxbQPTqH11j4i3azjh
k7XvHgq0VO18Vz6p1+pWvFpyAZMu/ARObe4HkOu6rNKUOCmyy56f6AddeVcRCZf84C4Q/W1MKSMC
7gtoOBp+W3m/iWlfifHz58O/sD9oXeAKhs0JhX4u7dPYZSECm1Tb16mFIbl0uykfTf65K+zX3mLJ
+TzcTCtCmuBcBi1GA2dLUT+T94r6Qx/hDP+qR7odRz+DcelcWwow24IDhAdR7MZXcdNVLnIyDrKG
+9hR7bZy83sZ65SlJXoWkUuX61C3cK6VqCrMPp4GjR+YqP9eSJatF0+ed7A/n7PzTzSLMFuhaQ17
MavGN2HLg3wtbXVXfhzXoguu1VmUsz/b6DCaJrYoql2IBqrz4ShWaw6+Wf4uXOsRxmG2M9bRWnCy
EKSMHdwqDgXMO23ps12KCrnjQ5sGKbP5DojjcoyszH/X7lx5P5lnC86r99i6vpO628xZuhWWwk3f
9IiKabZUmVO+WRf9zJtvrbVPzCVZ2ekUPrlgmcfjEc0+mk9JBOE+4Q1ALOYHffEdzxJ0CvK9qccU
d5b0+SZpqE/jzRY+z/ExCHL/ncTlHccglJamc0y6SjctZVvX0Z/7XfHi2WCV15qr3sByWtjb5yfp
bMiziyloR12ImFVxH4NgWWdrfx9++aUenHojrDon31nv5ZqJLvbV12ovuN7CD5hJ+dOFnf2AGfO3
4s1U9rH/PuXbI9bN9+NPeld39dd4A8ftvajtUnHBGOwTx3r6fJMufe4pOz9aUU0f5IXs+++Hvrd5
bCRWa8O7FQ/vPD2WzoPpRPlkaakznMaITtLHp06uo6c/e4WEeA2N04Go4v5vP+tcyHCIynKkpPlO
7cDHZNmtH4o7/Vt3B0GWGxLVnhdWeI3pxJfhGxokq2Wnu2nyPhvwLE0WReykD6ztKWeEvbVRNsBr
N8bSIXT5G2LsiDTz9IKabVk8OENtJBOoV/lL1Dmi6eZ75SqGfreqVvJaDnjEueqVtav++Tvnz9L9
V+zZ9jUS8MpSMsVuruGAwXYM3NihFQuh7EU/uPBwFnbLXJXr793yr5Cz7SplmLUo7JZuHd1P5WjF
Tlf5xsK0ML0ud+a6+ap8E7fttlwXzvI3PU96Pjbrv8LPNmuXNjzqLfG1d1AucmgyfTVW0j7aFht9
QeD48mn/r0izvTlCqoVF5b8342MR/ghJ8IpoIcRM/uA/j57/ivHx50f7H5Pf0so5+8Z9tcOMa3vY
9NeAQNwlz4n/5pD9V6BZvuaBgmzgtb5H1yqhNFBQmwx3OPXe3/n31h6bne+30l50K0dw66t8yZxu
YY985CpH44TFM0ID89/jb5qr2eYGj1cncuX78Iu1SmzTbp/076G7dF+fv3lOF8scaAM0lGIcW/Pj
ZEcIs70ZrqasDtb/dfbFXww4bbezE0fWEJ3HYBPky2xvDF6HBgfbUUWOx4gBxEFbisH4Zr8+vzYu
LE1resphbGUgofahAXo0nelQV9haqu9yxi2pPdLhdULt5fMYF8ZiabxxgAbxwEEg8vRqggTnV8gZ
vReoEw7fWpV+cmS4Xz4Pcj4QxEXIeDSqCSIyINOddTSQ2GjB6cryu6Sio9+DqqPJOgTbz4NcyIRP
o8zytkpOWnlUjbfpsaLwWKm+x9dTcSZeJ85icWbaSadrYAqGP/kkhzqJbZ8OyYL/bQWa/N7gDW1B
KdxC/lwb+8K348VHxEzsdTo/JtsVpDvAusFTmV+yWSr3XdfJPzmOX4vr8EF1kLtfhxsKpAoU3Y26
jtdLtbwLZ4k1lX4M4GtIvcofwkFHH80qJiKMqvysnv1bZa2uosfKc63bw1VKiW1YNbcGKA5Hc0Q7
JFlTb8x89Y8/6OkvmF0CaloOh45fgOjeimarHbmmC6JhTd1rky+snvN9AHoWIP8EtAVNOJeWBsaV
GmkcvWTBQx+8efJvIUFd4OAtKFhfuNiIg0wPbsqT5OW8hBh7QpnRyXlJduJq/BqscYNBWXInu8IO
w9DPJ/Bs200G4hP4F9kdS6Ged7pGRa8QwzgrX3KvXUVVZyPHsof4sPk8yvlCmcIYk+CrOGk4z+Xf
ETeli9m0FLJ7qqKJW0BAwnr115QYDStUpainbba9bf0uWlfRnMVr5+I4j37AbONHsUxjv2pfpPwm
2WnrZN18Vx6sl/xZggvJCp1uu8VL5yztZNS40XPSkxHi0jg7OKEAHYrw0L6oG39LM7G7Un9bDx29
zMy2nOQdraCd6ILFUTGttgGajJb7+byfnwrTL2CHGJRnpkrx7Brq/TrWYei+qDcJXmu1fbjWneTO
czP0EBz9TnGQIoEFvbBRZkafHEazsLNVlUZFWsuEbWCm6a5KEeU232O6kdrKA8o/5U14P701hEU/
u4sDRuKYU1czWGtzLyVKcVEwdCoLDd3LSUxhPb0d0Q8oE0e4OazytfhdB1tw/29MND0GWcFlBEH9
eVfDj5siCxKDuFMyGjjZnU/9D4HWjbSCzOskN0vtmvOUhlOIe5IkY8Ivn9nbJOEBDN/BeOnWFPtW
2R1uo1faQ7+WnMrOH5H1zL9/Pshpj5zcZ7qpYtwkT3calao5eriKDavLpey17R+EbF8L2cK79HyP
0sjD/woMBhmArs5eaWESJWkp1691VNnAal308iAwLxkPnecAWGsch5ldy7Ig57TA61ftbuTKIPtc
qzv9DkUXR9wqS+ti2mCnc3YabHbuIMqbgWOoXuNvwbW66a6t9eR6WHyXHpRNuaN3fz9ZfA0/Pv9S
52OkJTNtABmRAzajOHsN8sBXi17NKMp6m+YuWntuseredXIAYycuPV2mCTsZo4ElLEJpbDfknDBp
Ob1DWikfi4YJbZ4hRQ7X7cZzQye+NjS73OVuuF4s9k0LYR5QJSZ1fVKrPzTdo7TDBxygQu17S987
d+pVfrx0Kxs0G6f40g15tupp5MkqmZxq8o8PefbjxNSixR+MWfKe1ND+YltUl15k5xt5FmG2Rsxc
9sH3yW9gZ11YtW+R29mdU14XD1PelGyW7qV5HiOLIh9K57aflOSUiRNxPKIWweUENud7ngl7Pf09
tL/LFrlcYempN53yx5/pI46Md5mlyfgp6bONViqpYhVS/QaPcYV038oU7NipGRxKOIGr3Y7r0U1d
IB2AB7SFvOYsifoITksEYWlSD9Lv00GKSZID9a3e4vra3EwlaBOIyNXUnYzXi/2XSzOq0qNnQuFV
0IA5DTZIdWV2JR6xz+W3/lu6DXHTFqGtrvu1f9/cZnuw4hsU3/7hLp/GeBx2tnBKJJ4hS9Rv2XW3
4xwz7dTRXfF5atvXv6zfC9HmG+EjGttbQ5cDIvx8m49IeQHqbt7yal1btwVVCpCLAk6FovlV+Znv
slWwDzafB70YU1d4QtMe4caZfUX4kFWYhO3bENNNTy0HYNP/LsAsU2lKlo4gN2/oZ/2yMqD2nWws
3jjno+DYEPFP0ABXQPKZjaJH0PqgFsk74LSdcCdnK2sd3XnXwk2WbH1nMnj/51uc7jyKutjTcDif
GVihntjqLfOW+C+GeK2CxLbEbSgtvL7mFzbvdaJMpwgAC7hU058fncNBWgphWHdvJkWOUHyKS3nV
tUtX2VKQ2VUmoZwTH4b2o9+vpV9MnRs0d9Rd6yLYoq2GTaJ/BwK1cH4sRZ19MkFp5MrKujdQY2vD
Rzvfy7a+dFiIcpaufswgjT8YmHCk8EU6nUEkD4MiCgeOSK958Itbj3qxtzNWxk2S7OP4q/dRDl9a
HWcYnHnY2ZyOlmAOYTBQBgHUjvqP6rSbqSqeP421O2Y0ORdDXpzQo5HOJhStB2swtP5tylZ9DcyB
52JjEG9Uu1vVO2WwQZVt/WBhgpeizrZ3BCUwVbrurRkeVfmqMx+bfml9Tmf76S3HJjga2OyRl2SS
kFR6/6bfGI/ept0AIXaUn7otrmW3+Md4htmXm1NsM/TLgGL3b2nV2JW5933VVr2FIV2aNG5t3Kdw
S9TBTZwuygy5bDEwiJEheOY9WYCuEZ/8/Ny9FIMMhASVtsT509g0YalkpHCRBRnnru2vCv/p8wjn
dzJJx9SE+UBGnL3IsCbJDQ2Akmc8atp2LH8C50Q66uHzKJfGcRxlOvqPjkBAjb40KuJb15HRWDtV
vlWbpUbLWTYv4zBL4YnXFwRuMrfZBwkC5CGiEVEBZ3DzB2WLS9VGXCvOVLhuF5KKs2mbxZpy76MB
iSBOebobvwf5GrKl0ze1a6UC0PvU/XzmFkc1bayjSLrkqaE6TKPqV+VDto43ja1Rpywfl0d1fuLN
hjX7TiK6EGGkGL+jXXwrucpV+Gapd3DQV6DZV6H3o1xKfqd5OjkWZgGnhXM0OpkXSoczyO8Jd9g9
TaMDQuLWu/Juudlw9oKYL5DZeV63lVq0LBDNFp2cqXwQHKpM9g9h0938D8JN6+18bBowC52r68zL
r5S8g4Hu729xLzuI5vB/0+UhYG2/VEmaPstpJIBFQKogW5M3sfZPZ7FBdcjPTEoCaej48q3SLRx1
S3//bLVLo3UQYSm9xl19FQ/l+gAX9vNlfvYIgvx8PILZKj8gqYoGdvOK5meu0OAy74cMnxbLEcTC
DZTnz6MtjWe2zDNw/Y0UN/g2lxtxsNb6krv2dE3PP4hC9Yf6t6bhUzq77fygqvu6PLwm4PcGVdyL
VrdNBu3ab9Elp7y8tI0uDUhBgR6tLcxupXlL3UoHTWty8RVNartSq+u8y51AGW0vGlcWsAGe7PCm
kTilpmo0/do7gNHIKkxdllKJs3a3zJc8/imzTdZYYdmXFf1mRANzxXfFfu/jlGqXzc9o/HmA4RKB
Gcmxkjhoj3mcuCFk0ix9qpN1Ivi7YniqW8U+TJwv69vnn/3C8Xb62+bZFY5FutCKr23gyPjGQ+v+
TicE4vCzJ7kQEr9mX80lGMmFT4MZBJwgYHiKosyBsbJeWBHc/lfLu7FQSuq9JYP1C1tHV6nzgLmF
sY2d3enmNzv4Ko3Qv6J+qrvw/2FCND8qTb4LwsNe0HLEh8fHhYk8v/5wwftXTG0GjZHw7SibcqBw
NlKzQOU4q1Z1E6JWz/cEEl/vxC10yVXZe1vP6tfC9ec/4CyfwBSSy543G/8grZwdeBHalej9SK/G
JKHCy/D7hOH8PMTM83MC4J7GmB16qnwoMsjgr/4L9l40Y6D5PZpv1vdorbuD03yzkP9/ROE2feyv
lnpoZxArAI4q3WQk4shlsOidrVSoeoIftAb4SuOu2smrzD0gKDD1Q+jD+E5yK+zTdbhONkulhPN8
YxZ59hbQwkDLoXC8TuUo1YmBqjRb1bY2uZt9XcJ0nm/IKRhkL8rz1IToAc3WbmREUizqrKM/ta9C
2xigcaY7UoC8/uPvBtf/yUn+B1fN0fq+YHrSVmHzkoUvJxow07/0twaM+hdwUIW9REP1A4/Bnvrj
fIJu0l8iSxFvVHoCeGqwJP52PpGNvzh3LMWanBwp3eh8wL8lYCT1L4Rh+K8pfcB+mEw2/4EEDOpM
p1cqf5MEQQWgLOBVUBzzpYLKmNCLZXCrR6qsTV5SVrVqFCTmHAUeWfcuQDLCEUyNtdwWG/jDNkLR
OroTiN9h91Z5Y+C2pTa5pZl+UEZPXdwa9RoHgsz8Voe9+aNpWipAmRohqDpYQ5VuwGwb1torpbb5
nVe9CYexyPOypwyRt8YDFD8p3StSOkJ9Q6xDcGVgLuGtVCp57SijREMNF4qw+SLGklCuyq7uy9ex
KlL93pe4HxOlRdWdM/pwjQGTXnzhfTSsFHiuwx715UODpBvKBd6LVJnogLe67iHm1orRVs5bsUNt
efSkwN8JlumV+xIRe9T31D9afDBBW58OlFWhD2cqqYyQB78SoU35jv9W1tDKQ6Q3S+SfRSvT1L7W
hIOQaWs1NHMN18DUUg73B8xy1OJ51NHLV75IQ4BEw3UWQNhr3FQstbi7Ff1GGBuEiGOhslDZqOCP
G2aHgoKfq52djuh6mE9KVvpl0DjYBogHcV390Z0RpD8yNBpSBuDFKrTm4hySLILjXM653wXvYh1Z
fr1SSzFrXlvOkeZJbUcTFVvocWaiv4p5IEn5N5S9gi4SVwEadAXmnjBDZFukFynYVlmjX44wGwz9
HPJjcd0C1UHDRDS/IHfRRm7TazAQW6RHt/KY5b/LWP1R5hZuoln9Q6/K6FkoDWSpjGRMrqQDDFgL
fYXKbrsa5cy+bl18FKorzez8a0wbVCcvIwwjuJG38L1RzK5xiZOLuHwtozi+6vxA37GfQCwjY4Yu
g1mq3wUkbnDya039u+7D4S8iGAx4laBu4TTZAaMsP/G+14Ge/miYa/rgTel/KbArwE3ES9rbEOuA
lYBF7xoKY/4j94r8zazj9qsHwxbDmIq/dgJigM9ttGyEvo6KtWbzP+60jU/NJNj6WGcMGw/lvmvm
CX5nhPbxOlUO+nOIjGVit4ih9CtYwSXD1hBNGbMRUZtA7K3sPpJEC4fETq6c0pzs/KCmhzSc1Ehc
S7GQaA5KofKD6A3GOmgbD+0Ms4v5odiltJUcb5FAacDYIvsj2UJmIrnqy0iPVDjKTIC8e6WBaDup
RCJFrTURDfIikW/I5tW9gGpLhf1GQPOpjk0uZxN3DVeJktwxYP6Cq2nQ8HMyQWyuYrESSydEXkC3
VbVstnGvqo9GNuT+yqjMVrhCLDd0LJA739p0qNaHNhptKYsDBD1wH7hWBljNjhkb6vcBpcXEhbuv
7rO0PXT7UcfQthsK4y1GdejKi4X2S60I5VMVH+hU1WLtNqRWvyClqrXrHzpxZ2VhbO1Q3hD1FcIv
mGyPyDjHcIi1zBWACPibWACZ58pyKXE9eugJrD25hLBTyDLWi1l8TR022g2qnhjohuToYeKfHSvX
ia+Z5YupN6oCLAYbH94jtXZ4HRKcXXQba21R2csHsZdu0N0fspcSl20rtFG8zEdXg2G8GqqSfLnI
LbxmykMKDqXUETdXI03D5C6Mu9yvr6qWuqXo1Ojm6+9eWPTCHX5UWbyW8EWJruVQVJ7GPgitFexk
FOT0pJOsLXI/ivCjaIE6fodWHIcrIa69dDcMiqZdh55uyd8xAcgrlIOMGJkVltXw3phimm9LIR7e
EfOJB1cS0G7cHaq2QGXGimRvPeoKDmx6OIbPgS+j6HioFEXn2jigHhOaGmblddtYAGIj3IW2OTry
HDgc5N8NpGhLQOVpZe66DjMnG6pQUCEv2pq/oUEDV0ZtW8KQQqAjibOIOPxiSNiLpoOeGgjk5dZP
TvNedvlf1yXifm3/2wjZ7c6AcI7Kg0zqUXVRzAczhtd+sDHf7ULE8DhxXEMRpEf9EMi/u+iQPaKB
VKDckQeYUVQKQJFWVrxv9C2N0FHbTEeJSUsKDFFCtU1+GINfi3ZlKTFrzKzNlD9GZ99yiyTSvw0Y
b2PVY2heeF2mwwENn1Rqgh458/TQQevWB/XWq0ZDcrS+gZQo6gIXKCTOSOIeElrFObRkxOtYtcAf
xWE+KNj3IpCBmYMovSA1g2U6ajVB5baQsfUbK6uNAfmpjhefFKBQtKXNKtl+pwgqF7OCCi0yFVr7
JceZQcdS0kRNlT8W5AJRoToeA1vOITvsCznqk21Yx4G2UGGdp6CIXusWDSCgFMwab6hZCgpVBBVR
XX7q1uamB3O/U1zQ2Szk78YGOdLtUoI9fw+SJVl0uEjsNfJ7ct7TlFc+sOu9sX72U2QeB0Qz/qEx
G1xeIvDOxCMYwOGk2ncaofKxoxCy8VmE4VPfYL2LXbGLP5CLymsdO9ZusWsxVWeOyx3ziLM3fx6k
HEnF+PzRwiYSLka8VwwHyFjqFv5ahtR7lL3e//m7j23epkftWUSNzI2GOeypecUrqZCVi5XDs6IW
m9CojORHmsu17GqHOFccBUWdl7FLmvoqEsbaurPqwV/EV8wf3tOoJ2IxzWwdjZQ5akwdc81rauWZ
BAjxiyfLCjaSdFhhqtvY0eGXKaOpjD5b0+AQJMVbobWufXIIH88OwXTjYiN3b7281AmULy2w4581
e8Dh1cu5b8rPmGut48T7RSv+Vi7TzaGv7jB/u9Xz72rZwuIPb5OwSzlXDit8crddOjjK4dbo8Q9o
RBd8IkVLX0H7Wr7NFTQIJo8PNd/Vg7ZQ/Lv0i6EpIr46MV7PEFMHFf+GCsmlQWidkFu81P9pEWb6
VMcRZm955LOpeh3U516hQd78bsm5Pl+P84LIPMCsfpkfKirZCmbbmEE3gUjy8YiZ1VbHw/TzQBfn
CkI7TuM6WMV5tcc7NGJSZ9rzgSJgsvKGpHo4VBluIJ+HOR+PQb1KBhkoGwhhzusPvlfHBspNz02c
dnjooRNYFSAnPI2x8TarFqbvfCvRsxH5yZol0Smf4wI1K8SNI9aeRwMrwdhfyR5uiFrlHPzuagi/
HqylgOfTSEAO/gn0wib+uBWO+w5eOqhyIzyP+H6RoJL8m1hkfD6HvHDnh9RpkOlHHAUxxzRBHcV7
nlDXEMheeJNGrwfbc191O7zPhJVwM7rJKn40HThmjrB4MC+NcnYTiHqn963hPUdsWVP6Ni6T5Gev
cu4aICc4nvJelw0TYvPpEEexLzvvID43qWwh32eNuCOnnMAmolPloTRsRcqyle57P2SK7TtFqbvb
WDS/fT7TZ52dj58Bq5taBJf5GbM7tUJBG0PludejTYj+CUp3ZWnj7bjqCmwMwRdStSsj9Out/veg
IlhlHPxoXWSxguh/YO55Ygrrz3/Upcm3TIXCzIQuBP5/OjVinxgo0xjPo5Q0PJO0J3+QHz8PcWGX
gjQF2wRSE82FOXUiRD0E13P9OegkhF2t/gvP5m3fCLnN0lsC4M1rrszxSbDZag6tom9xT362BGoY
ZnI9dtoT0m2rz4d0YdZOosyW7ISPK3WiBLDm8OaonvmwCyGWBjLN6tG2FFI0F8tQfzaCQ4YoU+bS
CvrRozf2+UjOUCvThEkyJB2SPEU9k8TAE6FIssh8/kDzS/fF2rvHqXA3QfmHnwaeFdpqOTE6q9/O
o85GZ1ZhMOrxFBVoMB3VbtvAFytui/3/oF98YfufDHG2xqXSzzKmk2DSmkdjv/F2GAShJGU3myX4
4PR3naZ8p9M5y2syGUWwjFhU8pC5fEUtmU38wyrwJxUePv90lxbh8ZebtVQCGnpdTChf0t3YPKwL
7/3zAJeWoIykNbhE2sO8QE6XYBZQpwjq6EfqN/epJa7Qhtgd5Gb9eZRLw2DpUZm1uMHPjgclgl1X
yMKzLBbrIOhWOafz5xEurvEPT+wJnEs2MlsAIs6+hpwVP7oEeIK/RTzNg8abWrb8RFUF3gbekXgS
j+7ncc/nD6iqJlPppePNf5pdO1qP3W7YITQbStX3Mjkkd02EYQmVXSurFjKus0YQrEHskmjdkZ9a
lGCmH3N0XmBnFBsyQoqeJlJZHh+KtISfneO/qzvigAGmHtz7iYFy33dwACu/DvB/U+7ToqZcoSD4
SgqFaOBraSBbKiyspAtXH78OQRFtIq9AKZktpYMe6pPJ2c8SqY88KPckcxgsGfeeLKK1Pdnm6P02
rzhzdD5E29g97qb8C06uJ0sn3tT2O92iIBwN4JvAED7YD6czxS08Flid/Ix24Ta7w0nAGdf6urpZ
ev1dWHZTIMwdEKtSeTLMBj0GY17hMf1T3fSJjQwDhqQ3qCBw9GQHu3pBss3952BH1gF1FZLFSdee
Ac7WQX7wcZr2mp8IfNpVexVGqq3J/7STPwnB49ClksNM0LKpoXK82PosRUe2S1+MR2ndJjtlO1wh
xLUX12KzmxgyFjDwz/fS+WQScjqEqBVQTzvjlNI70KpSLOBfWc/dY+6kTugYIFW6FW5RLh6fq79T
o/9rw/0H9Iej2T9rwz2+hFnz/76F2esb/5zMTJrg7f9tqrfs5XeYvdXHzbmPv+rv5pwu/UVtCoAH
tzsyuh9WC3835/gjQB9sBczbSANNg2X5d3dOUv7iw/JvTLk5zx2NB8p/dufkvyA08u/Ru5tODusf
Wb7Nkw6FthYQBw3uB+34c/ZH1SPDG6Gf62KWjre3+B1ZZ0rbulObeGMK/rapvhWjum/6ZJcL+aa3
rM3RPF4oCH28SI/Onj8/YRoRSxkQ1BwSkDaGj1ErvRzzpruOV08xUrbuq3o3vbG+wlzcWC4ibD8W
ok4XzVlUZHwQC1OQoZmfvpHaeVqbD3SQaJfLlL3CfbpB65JjT/+1jCmb5UB/Bol1DW//yYxjfgQN
jdU2tTlGbg/QJ/SjuwZBa0kQ12iu2oKypIE2u2bPws1yydZDuB/B0MjFAKrMMGLPaesBm/l8Epei
zI68Q69rmT9FMVTJ6UoJ0evGluHOfx5m+rFnn+po7mb5I9TWtE4owLm5RIcYyV5Um8nBww3O0qt/
JxTvGIheE590WjVHGYMe1QVcqENEWT5fS3VwpR4aJ8rkvSj+/jzSdNGdDYoAHxQe3huzuVNLz8jS
aUF8kGc33bZfB9v/gRzlLJX8sxKO4swmLxoEmlfYsND0Te/ioFhZOGvHqoCLHGZtSv6EHcbKC8Wt
f6CBnepubn5BT3KF3NrSdcWhdT5kyMK6TrlIPHtWeWnXG4UvRq53oyClVt9MyoYTmzP7skwCm7cH
/gzcUAGUoxtgcrCcfsoKz/MoriTsj/P7icyTb9RdfE1vk8xuWPW7eL3IWL24H45CTt/iaPVoVYT2
fEnI6eFoofe+GnjDKV+sm5IUYIjd0L1awjNfPsGPgk4/6iiomMhmGOA3x0JS1ubgJC5S21ekASut
JeBSy+Diuj0KNztZmi5BAL4j3CSjqmzNXbybQD+LNfrZA/Xs8832R5zI3iiMxBH3xho15QDOJWVu
R/oa3y1lpUtjmu2RADNNzZyWirj/lzQs1jW7f2PLGwaqZtBh9DO6fKf5TUct9c+Wn2SaDnuVPtVS
GOXilqebBDwLlJ08rzSnQy7ngUGcoFN+4k1mNDq2E+3KQJUgkfU9XcaroRB2fYgqd/Kja6IrL/d+
GnWxbXgFsk8daxhX6CuvQZLY5WDQGn/V4tSVS93pzfLKD4x7WUIl2Kg3NbLEqNWvU0EFJeDbvQj7
cXwqLHHhtpmz7v8sCVzYyH0wGTmD1qV1kLcedrRu+K1ddU9y6QyPkGPXxaqczAlsVM/l63id3cS/
Pv9wH4fx/LBmHnmt8SqfUpXTPSYJo9ai7811Kn9pLQktA8zlx2gdjcNa5BxNguAXnVq37d7AXdh6
rDleEm8Crw3thDaz0A1rrUjXANk3en5topGQUAyRRt0pvNgR1NfQpwE7tnZBOzwffnmteR2mxbUc
5fdaF3NoF6+oGgGIwIS+kXBlaGH7tHYtfxMU86ntezdKgpWhl7ugEm9Mz1vRxtz6Q+CWVY90lWKX
JgL9evcFlMJNDZpA9QUwTiFg3u++la5TbHz1kX2Wpyu/F3agD65xY9xKscrnvB6YYl+0njCM2GDS
woyDkDKFR9MPn4KhsvEuclO6zWF3mATUl66O2fv049MffYC5elSThULHoohcbHgdS7wX/X13SNZG
UTu9Tve8vZPBcsBcXQo83RJnX55vDhBOxtVhTgpN60MnBao6pYmDqwKY9ei630/aw7hov/numC6s
8umsmQXkhKAwgjcbakFnXWYj7xp6+FyS1Mci9phqXh28Gt/7JwU8UdwtVYLkC0M0YEFZUx9H1886
KpLl6ZnRExHzpDusHnC210eKDU6Z2MZzvC1vvGsJmxWIbGgTtp6tidv8d+Vgl7PSF/KvC0fXyW+Z
3aCZGRxwTVLYaEoL8Su2lfifEWKnlUQEleIu8AcoHtO9c3JdepkcJjoZnvwNQXo7AmT/+Wlx6UY+
CSGfhkh8LK+kKYS68dD/ilfpjbfGlAwN5+RGWbhULuU5J9Gmz3s0oEKRBC2YoqHo6orkHOWb/7V0
afnZ9Z3wY/FivpCNn8SbfSIMPZI2qIhnksVxhIjupDR22A/frJ/y2qeAg4zPdyySPp/VCw+ok7Cz
NGcofDUq6RK5BxCLRsBZR8MW2xu707NNmtx8Hm3ei/+zTIDTIsfLe+2sTplITZWHiRG59epGe+3W
0q68mtik/W3+Jd1k21i206/FKtzAJ3Xz38U+u5EfPv8NH7Tps6NgOglodoIJmbfoAkzJGjS7GTLP
KyG4qsofwCcdK42fJn4GKLE7Hix7Ld/pIjTXyNGad7yJtolWuXrwmJoGMP5219XiQxPQDMZmJ9Qw
iypbp83KVcBLNKI/LHjIRaLfPGalXeIGFJQZOXP30CDaE/nNRmyAYIbdrvE99/MRXsiXMWqc9GQM
UvQzMgCGWlUS+9Mkq186OvvQJPtyqSF+eTseRZltx05qkrahp+PqX9ADvPJXeFfZ47q4nY6wpV6H
fHGdHkWbbcewqwpxzBiTXn7r+m9amjp032y5auyi7bDsMW0h3zLHmypK10luAZHyka1WbPwvXFMW
V1rzYvj9Noqsjd8WdqT/PEQ7Me3tvoicIfBcWX3GYHphf80FJf6s+KMfPtvXXeOPSR7ywysKIikm
WySo1k2966FLL74i5mSjs2iz7SzLXn4QND5KCyS8tcOH7PfwCJTlGpTiWv9oteEVL9KccM11n1IF
Wkr659XTPz+BFgsNkA89nvlP0FJPyj0G7P2ky1/bOOSsBPQ72uvD3kM6KnX5CM4/XvHYj9BUJPtS
5DPSrt/pgZW0dewejNHWwfD4oKbFcFwIc2HNIxEF9xjRPHQLzlBWRoE1PIYqCa80XARi219Zjm4r
e2lVZvZyO/F8IyNWw/HMwKjpn5VNAOgijeaTH7fJY2UZjpJ859ctrNDzzOg0yGyBytmQWIJODtgH
7UNDExEIzSqNf8pkfXGlbcxFbNDFYQFLQHCLCu2Zpj/WZUXrS0Sk4+cKiuoA5rdLtVs4BikInyV9
ZJgfoiMI4pmqOHvsYpErD2MtU4VVjY3emfusax6LNN4aqbIbexLB/0/adzRHrqtZ/pWJ2bODBEEX
MT0LmrTKTHlTG4akqgJBC5Kgw6+fw7qv+0pUhvLdnmUZCSQI85lj+hqIPMjmWPBvRpLFRs1vZX6o
u/vczCCspsNwAMgbzTqYUt0AKe+buRcqS24d6waWs6jpmkjRIFY21ps6Z36tJJpLT6r+baf3CsII
2rFqhyCtNXg2CZi3wg21bgMLUHIS/6QFdDFZpHF4mJDh0FI9hABTQKo7KqmPhg7MxRAQj/BxHcug
gzt1Z0BiGvZgvflr0AENj8WaDcLPci/S8t8i475XWnvqZXs5eHsYtgfc2NexG8VM+sbslQDUeVIA
vwoGpkvqMCX2Wvd+oP8CLGQXwoW7dqEmZL2q8QFoVdjVxeuxFdD2Vvceobu41ILJeGsoNHNZDUuG
8gCm/8+4kCv0uqKJOyABgI+d6OvYUxuJ1Q1HVgGuBnI2mAFq8bUJL68kgUSRloVxa2yntgiVsh9d
eAJWoxtZSou+Px/ORHNYCWCeQnLEmavhi5XAyABpVQ0BsHieWVyw60l8uPsCkNngvtL3l07Bc5sK
+q04jGZ9fmipfI4eUYSUMLBFTj0nVlY9RbnxNnFrxQ0aCVgIw4vgUsD69YbEyQftFpArZ8WpZQtQ
KgbPVorDglfeuqDWCerDEdduU8lDHpdBQjHbEiJirA5NYe1amBaXYj2ZGUwm32VVhjBkujDvcwL/
OdSanwnFQrTuoIb1x/n9QxBd1XHheQzTPnRXAu5SqXrK5BHESDSmdaTSv8f64fsvfaam8HFISNwu
Zp6MZYHqTRoCWR3C8TE0a2sLscwNweXbqndVnSoCe/kCanfwDYXHJqyeNr28qdJp31g0cI0saq1i
Z8AfU+SuX7MnNxujpp4CW6ehlwHwB90pwbtQYz8V3Bf0IQ71znkS+S3p7bAd6E6ZbJ/H2lqqLXXE
hnsnKUgABhNKQE1Ys1c6JXetawGr20Yt4INAJoSZaqApUOyrhqxQZ9o5nbtSDkIVIZ8oBTO/Sfy4
aG4SPb/XYPYbd3coiAUmB0WwnNYCXtLI3P3SciEYXKwT2PK1PI4Kp/KVGSUDPBxiCnlxY10BKmm2
l0AI547bv782StGfp94pVC0biqkfoMCXYLpZeSF/OD8CAttZA2QWO/08AikZJ3WJ9ZTUEK7qQS26
lA8tiaYIX+b18/cQi0Jsp3TbgHHPXJlwQSY1ocOgR026ynazl8AQwrgt3RM//6H9Uw2Nv4aGyikF
jGPukyzKYSMnYwuQHBoyDgwd+Z3k2LHWL2q8fr9HvqaaeMW/x3EWWwQYv8IdbCRAYjpaoBSYcBbs
unqF5snm+5H+0hhZngBzK5DC5AVt1eU7ySLFUQQP3rDGMTQyHZ7U2hrwXJyApt+08plr8orCtN6F
xn3T/qrS2k8cFB0hsDrEz8x6NlGuIHRALO/uW/pcgAfbz1SN3Ah0VPYURXUZLoR1BscJyAgbcm/Y
71kqQD+BcUiOegc4fArtQLjF+aReoby7Y/ymsywfaPUITt5RKcCDmlM5q7qqvDrstCq0mB523Rs4
zz4UrGZxaRBC2pCMIizNnxRefpnVHrsUwpkK1xecQWvOVvUYR4YlfUbuuPNkOu+d9jw6t7m4641p
O4IIN0BZn7nwlTQaeAtCCLgEoUbUR4Y6om4CkDneJfmL1kKGFD2yDg3GUTqBML1I1/k6sdtIUXjt
Wszneb9xOhPXak/gq87giYa/pd5vsOkCU6h3YWp7PNTaKvMgSY1VbGXQKYPd6SQf4Q0ZJrza6HW6
ouoFNTqonQ7HUSJ25nIDgSmwvWAxyENQ4HxIJwZovkZJpR/1RASC0tCGsbtqu8AZk2vYIG5h0Xho
XCBq0yr1qVZGWcIfwPe4zmV8ErDjHJ/bagiZdQv/xIjZxO+cMrAmG26lmg8qVNh4daC3JogwdEUN
tmsKF1qsMoRr4A6+iWiBrkzarmEXHpQj4owxhl2t8zNvn7IpBkVpUqFVqOfvl/C5I+fDAl5uFg0+
5j0xYLnZAo1dvrrepS1yLlT4OMDi1IRZ32B6HAOATmDBymcKKkhCXJswnSvWMoVB5sqGpdAdqK9z
Eeiiz8Z8Zn6zQ51FHq8o2lzxiPG98tS61wxgHtJdqA6eASPMF8N/HwPLBrCrD9wzSgzSMHRDwPgr
R9BwJphdgJRqc5Bk5daQt7OpscGyddE8jDNDEXe1V65GQkJHuzTv83t9eW93htdDiwKWe4t5H/ph
gMUXHim3fmntyU62RZquC7ix8uwKjYEwFb9juoPniS/5hfmglwZfTHpX20ZueXkWgjm8kbCZlS4w
dOYQsHq6EWXhu+gYjTr2CBwsedOEuixDXUuizp5Wg1FtG95f9x5d60wdS55EeG7fTBAjdN0GfjS+
UyfbEtC/ok5DNvJdM9ghB5FtgLpL0XsrSWG30Q3+OL6JDdXooz4bWeqVn1O5NnoRpPxAKL+QQJ/b
TOgzoc8J+7+vMjCDUfMMKrrQrq2iAie8Srr/vxGW27VKM4YLHCOYJoyvc9gv52/fHwjn9guERaDs
Csla0OQWt3RukKFM4EUJr2gFLKPrg6eOyK668CJn+gdADf49zlJSxLQSt2pdjOMeVOXTgL7Ccbij
sEgMil2/Ecizwnorj2iI6SU6dOIgH7orieLbPweK4EnwsngaKA18EbDv4ILtAuuEkNoowp6/lm21
4RD4muwL4d35d/4w0jL4Su1pTATSpmk3Baxa427kuU/XOBw2zRuMwJABg0uxKR/bd/tKRrGPq+DH
bA6e+t9/5bMnFloZwAASvNyXrjKx21aMbZUBdBBP8HWCBzVcR3FJbdD8PcQn9WhBgrNcez8vDHzm
PkBsi9zRA3kD7g+L1LGFcbgBXjWysgeYOdHfLUqG2i0iwmmAvG//e4yqEFz3TQcr6cK/hHuARs7X
cxFISxDPCB7A1On87x9yNioQoIIlk4WGJyPXlBuQcdGeera9a9du1uBtA4zlZ+zUwYgdHGzfolpk
OK1vCb6e46IYKlUjtPm5LHcwCQgyJFSgpQdCHDw4OCNCaXcIFAGeejSMMWJa76uu2eVg6upEoHrQ
7uMY7vFsigaiIpVAbcWcgpawnabH61iwyEbcn7YvplXey2H0h8H0U7mmUxzwrH4ipLoe+2rXC3uH
0oU/9vtBc4NSiIBOys8UZPCQhRmttU3SHw5/px2iu1iKlSErYOhTH80s3xjrsJHpESVHUP3q0xjv
nCLeUTh7j3Z6qHPtAfT4owlGpweenkfj3zpKTLAMWAHyu05ZcwPusG82tb0xjGzvus02mWA6bsJx
VMHJ1qrL61Kvf0q0S9BBkPdWRn6pwfvdagC1pnjlvO72cTsG0GxASOmIU56bv5MpBwG6jETihC7n
ewNzR9xrWhXAHo2IA6sgTn838KRnE1QybQNe6jARmJm1DsjLFrxO1b4cfyr2BvEPX1PKn1zE09ho
o9HBQx2Kx9peWnBul1UEDjpmWkaI7n2jhY0amOemCbWO05Bkvts2W9dDh6HoDjrg5kyordPiDnfE
MSHpnrmPLJtWpolqffyoCATtKQ8T6wHus0GcvPO+9AdmwU7AvM5y3a8sGZUmLNqzaw802cL4ZXfD
doCoEKQJfJumfiK8AD0r5OxJ4Gr2tUbRLLav6ECjJkYs3MdOAFL0rSi7laq8m6pwfxYIHBuIKXjG
FeOwqOMIpTIzqgTyufFXY4MP0PpGwVZS/qYpOjVD/oNn+Ci2mR4LLD8gOAbvWqfpISYtFpDr3rJU
X/MSmEplFFfEUGu7ZoE9XtFKQNKjDjNdeyMy3/VWvErnSZNlBXa/OhYd3IsNO0Cf3ScjjQoFSux8
U1P9uSkMFPl+qwJ1NbkbEHjL7nYy9jGdIM5xp2Mty2kISyQ03G3CFne7g2KPIPY2R0rBlBP2yb1Z
35pFvwGVEZnBy4SiZJqyyE2uMlesRQ14EQqRWQO6D4csAzQSUjiFWOvMLKO+NMJyeFWl6Wfjfixr
KLJAtQLW7l4h1wTk93IaIr0ZAs57PxfuihBAlZo+0DLNt9XPFHcUcx4prHWLfTrBRnvAIAJyFfGw
m6Y0Gj24yvAbMj3S7nFCtbkx+aooXL8kemiPsLspvSBxjjJ2wkbZG9bcVWO8T1QdxU27crTar4wH
xTfjAAiNg3lM3w01BtwDiolDbd2E9sc6dsC47yHqrqYQ2isAjYGvad+aSXWjQf+iyX4rVETKHkB5
FONE64TC9m6lrEMGSIk7uVEvXyWpI+bsjPoXHAZQoClDu8MpZ950zmuMPgbU7KiM9jLeFLnf1CEd
iM9sLSgyaHrG7w6suJz7pjky6NZShHqG86g7YuWh7UIniIp48NNAaUEhj4VCsI4WYdMj0yveBzM5
JH3vM2iFaMUtqWokXzDZtZ70ci+G3teNW716EZDapN3eFDAE4e6WyGc0CwLZ9v40PULiTCXvWndl
93eTLaJsGEOes5XCrZr29z1WIDHXxHmB2wi+/rM1oc6kYTnDpr2wNiNFWcs6GdBTQJfUl4jLZTzc
MpZGbQ55uvaUNWboCbGy9RctKfa14rCAL7cS0O4CiCX3OjHdQMFSLgbegaj3WKseG134HgA6TkUi
IvleMRKOTnJqNYCksea66nerMwh5YAlY+Q4NkYeE3w0pojkEiwB0PxPerROhAPprfJf+bOTvRMZX
fan5yskuRGBnWnezABQsJaDEBRIuIOGfbsLGy7gCQjZHs7oHSKWIsh1bz1Lw1emSYOWZrtnnsRaR
j0RfvOkKjIV0F2TYTQ7h+eTJqtfdi4xAGVm37qpBqXL9fbRxphSEKx4NLXRJQCBxFsFslhI9tfiA
xZm3gQ6RRDuhCJ3vE/Dzvx/pTNj8cSR3UXQC93Vsy3kk2JAqXLGOeW+Kh+/HOPvFdIiLAg2LwPyL
0gObNGIlw5QBIgLlT3PjHd9VUN1315f9Hc6ORdBXQlAMBW6wwj+vDmb3feeWPA//SLVCSB/NwMiC
b8tles+Z0j6EyP4eahGSwZpGpL3AUChw+WNVAhB4K2D/k2e4r7QLQfi5Xglq4zpWPpSD0UhYJMbc
tiWH2AEqHhGwYLMTjtx0732E1ipceDdxlP+10f4R++UkfpV3OBx+ycOr+D/zj75XYmo4S+T//fzH
9q8/s1/VzCb59IcIgi1yuul+NdPtr7bL8aP4Rf/6n//uP/4vMFHwW+4n8es///d71c2dmttfCAzK
j2QUSA18WJvzk/zr546vBX5u3YG98qpBvah97b783L9ILKCj2OjsArYK+zVjJhv9rTBn/wfYkIBE
mjYa6YCxY3X9F4mF/AdOOgJVW5SJ8R3mhflfJBb9P2DhRqFODgDWH/rLP5GYW5wNaHRDQRcNLJRG
YAeAivHnBe72YNekvDoMfbWuceuU+o1bIR1F3/TD1Fz/VXP5qF2yyDj+Gmju24NrBT7Z0oPOyBqW
I2w9lFWNgofXvFu2dkF6YLGD/jUEVEkw2VBWXCJNp7SWRVNUh1bSt8qDWWROb3mlPbG0nIWBLpyq
dIkx+jMejCdciMhBrBJf6fPcZYA+QzWrOkx1DymFSfSMRV3c6s8GzbRVa1nayjLl8DCJzntJxdht
YI5t8sA2WnBFG+qVIRF69oQktLtpeY+VNnV1UHiNsXJqSAsMbh9DZYyPq8FFAmCzBLVwJtHXyVU/
3UEKqbyvId12myY8vdNGWpMbakDxbaOjruy8ZanUsx2YdQMLC88BRknFiddtC4+pbB23zDUfWpqL
/Moh6GvlHbfIHCzlCO5pjVqRBKXjbeCtmvzC8to3neT1Nk/sNNIp4qKgiyuBkMywQUgspqJqfZtU
1jHLYuul8yBG4KmOboFALcJiMrXAgKRbVMSliKaiIWsRo9RsYOmlAE463jquTOvRaS3+XlSsOlp6
RXe8aEUAGTYNsYmo+KqroS/law5+sh+V8TxSjXeR1CjutB40wgGSfJW3KSYrhbF4ATE9f+IJua4F
WFKy0Kd3QERLoLSkVvxQA0EOCwNOJ0QrReJOTgtvo2wynIQFz0nf4NxzA5EV5cHmVn3FzQ4AHxJ7
B9Dc7cda9Tio3anXb6ucDVcprLFWaIZwqN5a+u8q7qed10j13BJph57VlsXK8NAIwXqS913Pypu0
4/27hp5k6+esLF4ybpvHQnPoC/SFqsS32pj/wB5F1ls7DSJSoIQZUm+vQ7A4mt2mhzumbIK8gSxg
dqS94gOEHtB7ajcddTRnTwbC6c6OEzWu4N6i93ecsizxHVIYySqx3bQPW1oKejLRVHADRzM7dzMo
M78rKpeNm6QHUB44iRELEdZKhdhkaQ5JZ3Q13DUUx+bkYxiTIZB9h7yuMMas8EsJki6q+tBmQysn
A0NVxmyofVHC8k3Fk35bZDqC2qzR1q5TNtc5JNs20KUErNvNjMfay+s7ojRkYk3C0OMcyTrux2qI
ugL23yrzflpj3dwJTeq7WijXzzLuPTAWG/2DljbbDgEnLjMu+Vprqv1U50iqqJEHNBMnvTaO45ip
tYN5C8oUNVEoaTRR3dkoEqQ5BKV5d7CUM6AZ1OqhY3fQBWqgO4Nsoz1VUzMcuhzRv+dpaB4NkGuD
7rPZ30MBr76uY5RxmmksVg0p3a2eiilICDoacQckSZL29AorL34qtRh+lAhmotg2i5Wrj9NDXrIk
Miu9hKy+iNcTzGnfm9wDwngy0Tmx5BMHzBnu0Xla3oATJA5Cc+EjSku6gqBcGg2SVU/5ZJhRM/V1
RBQBasTtjNQvk5LcGLrwftutA+DcUPXDoXaH5pBAXyd0jNh+a0xk+ImZkTtEWeiy0fbnFKOcABr4
LlMQppt6akXN0L7ZChV7W9banUYLgFdqZUEQYYjxfDVHc0hBzhC6fDNucuwimFZuENiQECf3yUmR
mAGG96aqtEdRBylgzciV9FIe5Z5eQJutVWHftFcGMU+QyyyDEQKfoVsM1K+GDN25BolfTQcjYk0J
6SunYpBpQ39OAok+ozKfMqt475PBDSAnBMTO0I33UwlJxaYZsc29zN5MoL8/To2DvGTImt86tHgO
xsDSnRG3qL2zRv2IZYE2DfyXURhzgWwoCVrsYzNt85apcDTifOd1sfWmDQrdOQW/a69BAzLlqg9K
0nrQ5Wzehtp+LXR4aNq51gE5OhXXIpMcPx+zOpg6eNQok3SnonDaB48rKBMyZ3qcWA0Rz8we0bkU
oCRBacvvaeE9StUVV1qp8nU7lcUPzIdxD+yht8l0glanNIdrSmLoFmHwfkR5AJvbrz0oGQWmjeMl
SPO6bIPRbAi2I09Mx4cwiMK/Qn45Dsps0tYo4E+QlJSuujV6q3rI7cq4sqbexBchBIblRU/ubOJx
z4eSLPCV4Ln2t9aY5yczn1DKTkc6oRlRGnCdLWxUABUz2ycPkvfPGm0HO2pkZR8o7honsHoTgIYW
cQEsQiHNRUFPbHtD7RKj130DTx4YbQZ4dmKYQZMaUPYj5S5Rabxm4Bj6jLonPgBHpQ3mVhLUoRqA
VteQohoBhEjvoN9K/LJqq52ScYIKglzH4+CGmKMkYCnqYRWaMKolyQkseNSXstaKsbD6IWjq1r7P
+gHt6ZQjVQdbJ9XWTSXdISgM57llkwVoB89rv3CFBczNeAMtxOIacpP5tuhsKGHi+MjtyV4PI3N3
hSmna81p252roR7T1Cw+ZSnLfko2TAfLLcw1k3DRKm3nWRik+CH4rMAACwfv3i48Y+9mDXRDCUsV
VAQNcps7sc12nczqezpNQDXn8XAnYqM4FWZa7lJS1NfYYLmAZqJoe6y/ohGRxSW2AWsSLFscVNXe
VZqIqM5V5EIu7dEWNI6+DwCXoIs5XHI8mETrsybZDO74HC7ReooravYHr3fZeyFRZW5TVHx1XdtB
IdMONTXFUethEzNoTG5yLoCaoXb6Okn0xkxasjfURdJ4D9g39c0RIsC+ldD6xQa/yL4Qri5dafG0
LsCLCL7RDUF8vnxaWca8ySfnMHZa6LFftqYHiHCCAacTTntg+96xA+8QxG0mpaCXAnZLjy3Hbxgw
Do7x4LCn0en9RPPCwYg3U5Kuvp/Pr5E7UCzQZkBTBjk38Kqfp9PICIqvjndg9kBPY0ub28mKvRdT
6OzYKPci0HKuEnxopf6ZEJDMXQhfYzBnCT3zppJRDYloeSXnurmBVOEONm8rsm1BmBhfqdzkBnTv
16Td0pVcX5aiOLOCgHdHvoQqDUDvXwxcOeCf4J84h35lPkPEdIzaHzMMA/jcEaAd53FACRvt8+EN
QF3z5Z9P98ex58/xoWMiEAjm1egAvtk9GSQu/bSQsMaqJwRMDVN/Zct/Jar/Vrb0+U0XH3esOmGr
wjkU3Tsw/v7lIsrXdOzzAHOD6sPrVGaHaF3ideBlwDcKAb/rs50XWOtkM8mgfyjXl9gv5xYQRFJQ
4rDgvPSl5ECRn3macg84A35PNkG846Ama3tjDI1TfMdO8BK0S43dVyB1bL//fIvK1J/V+3Fw8vl9
oZzeUtK5B96RYEYm8cLdMFdc2JN/uHTLTWKbHuxO6dw4Xm7KAVdZTXLvQLOtUfWnOtNwwVybZesj
bwm0/FVnYIC699+/3LmPCb0LQPEhBIeKzqKYUw20R+ILC+OE9OA+1N5ctLWvvx9kXnLLV4MCDMEI
kKQHp+bzDLYdQF1Q+D32cb6CYd220LrNaOtgmZXrKYkvjHbmdJulEdGhtHG22UuYIawg6FTI4hjH
qHZrbxV6dlkL+WLnQs3gTBKP2syHgRYLg7o5ZwMvjlbda2sNKmJvZalrd5ND6y0STNe3tdpdx1ps
BxatE6CjEuvOSRMHra0BeuQZnQIYOAa5AEdA9MbGKxOUscvE3Vpm8dIowtH5Iv3anTxj7WY1f1EQ
81iJER32QOSdw3xlC/xvt7N2uqx1AK+mcJwaHWlVjfq9q+fKN6qW3pTQLwfqPAM71lBN+P33/bKI
Zi8DiBkaHhA8zpfqCcRWsoYbQLvRaVNaoC1Nl0hZy2oqKKDzEFhEfwlSOItTbciZTTUd6LKdtXIB
AVzN3Dd7hSD18mXxZQHNY8EXFDVbXONfmJkDnXotj5MTTY1ImohtNEg4m0Cok0uRwpeJg8nwjC36
S5EKYjWfNwbchyB8XBdHmVn9XvW03kjE5SsXstu3ZuOg82c60LC2QVRYObwdw9Yem31CVXKTpxKI
eeW0HMrvuTq1hcC64h6/QhDIvKCBrBbacq0urwevJ2CfU23t6W19GKGTEgyJJfL1P1wGeBsDlDnE
anDg+yI0Yehc89jQHrkLpDHj+oOTZZcoNudm7OMYi7u09QZPz01xrNzqbUymR9voLhzEZ457DzrJ
f/z9wD9erjSi0dzuWXMUbnflpLASZuIuH9yb7+cKCrRfD0WUaGdGLJlFOJcUgNYcdK3v6qNGhjYq
chl5JDtVUKa8hkXALbiyKAeV07Wdl9tklDd1M25AwgcTuOoPU5EC+lnf6BCYXLlDxgFWgC9wa6Ob
pu01RFlmbJ24nm9zAxYd1CrbSIgBpRXSoaBZdA70BMrnbOL7OkU3meNANos6dOry5Gn5fdHDMMBg
q4yQp16h+Jc4MUwbveKAah96v6251YChj0CqQCnJrOFNFQ8/B6ZuMwcocnT2kEpuVa49OQzsW5Hv
9KEPY80FQsdFc6cqhxs+JFdgiVwhUn7qLO3YjuImV0BlmeyBl2CyxHEw5MMPAmn5KO2GCZUO3T1N
vQ1/nVRXQR2P5iZutWyvNeiZZubg7JCwI32mEILwHTe57bMBhg/6qqLdMXenYwpmfTKlgIrWElhc
1vixbWwtR/mUNJvMgMp9RTLkO7r13hnjNrZKwGrSfaPBAjmBhIPMfiQNZJFL+IFpevpAa34h2jh/
+EAEB0KH0KFaXsiuKrghM+AAbH3L1UuFl5cZcH/komzKl1v5zzH390iL68uw416Uk35UJ73xjS5A
cx1M+9Dd2nfGEa1e+1RsVeQ9Fqf66cLin3/1p4BgMfQin0sUpT0s8o6z86RxZexnCyx7lUccKnSX
uH/L1ulfVwdU6/9rRueN+CFeZVKBUjvox2TbPfK9+eSBGXEvfbUjGBHYsOJUri9N7pfNvXjBRcST
e4YxaVZ97LMXoR0154Kd16VfvzgF3bRqLBweKNleSQGXweTCxfQ1XcLzo9uCoJBYULpbghhRhqhg
2aGOdK1N0OcOzZW4LkNgGk3ffvkjG9iCpOy7mwmKFvtL3e4vewAXCSgO6Kmj54yG1ZwOfPhistOT
qR6aY4yMGZ4hfq5di6T19fqSqvXZs/7vgZYYyqqGGnClN8e6BjHANVeDc8vbf6hQOOcPoGygoGKh
KgAK6mItZBrPdAMXCtD3pgWQhZOsZT71PilIuQVB2rxpDF5vUhgMHbLK9kLuOd0uz7xpX7K0CpvJ
S/YQoLjUDf9ap/j8kZdvnzsl2AGjfmSP/BWoC3nP985GnIAVC0HrrHxQFwC18qeQhK4K29OwuYQc
XTIw/+zND+vMWgRARE9o27XGsfkj80Ej60kL3ucmeX/IVpf5z+fHI/AXB64b/XJ3sbKsVuSswFkA
Kn6U3Y7bWbUpQwlAa3wCq+h/4/SZcQvLo478PaK3wDW4g5ZD5kM/aipdjfJUloBQk2cOeRd31AOv
NNai3BdjGl04Ys8dER/HXcys5QDmwCU9NtIA50vLa5gKxnJasSR/BVxAbmAfM6x55dLIHBFGQwHA
9DUxdcy3E9bpkC4SbK+X3qXI58uDzdsBOSD6xrjgECouNjf+kmYqO1Gp6bdJMQ6nqa3phQPy3MYG
LRpxFdwukN4u3h6I5HQs3O5oVafGMgGIum7QWPh+ii+Nsbg/u4pDL1/KY0mgoAg+jlmWq9q+BIlf
qun+dXygi4/CxdwBX+YIIyVlAwcwHMVJc8jdjZNdke5KB9QuBNA1hKJCvinJmvfrpoxQmhj5v8Ha
P3ciA+4Bp1z4RVt0CWbJC66KODGOJnKOHsFZ3BbokDbgFV+SAvx6Xc/r48NQ8/r5cPhnmoB8HDbM
DKqqjxCQO8i9fYUYDvaNZANB11CE33/Ic6UXzwJfH9aR8MIG/+DzkL2Al7uOLwmAW1jn9tbUxY/E
5GVA8mY35vpzPQ4PVlk9WtalE/DcxKJGgTsIBUgYVy4OJJBeW9cryxPvkjXnd574lVdRX/DV9694
bq1+GGZJeyioWxZEl8fGENHIX0rAnJV6/X6Ms68C00EC6VTAfb8kTiX6MAbVj6b3apqwOLIAKk0L
nycv/5NxgJsArw7KUEupJrTIezSkqpPF0dxp8pXy0q0FkZTWNS8con8K058Ob6xFYPt1IHDgdmUt
czTIWJdagRvSubN3dhVMP9rjWASoH6+1KN93K+/GDI4uwGO4Jt2rmf5pBtVqgn4FgeJQ8uPSavka
l+GBALdB4ohKIeSV5+/8YXOgtGTArqg+zmpKQH0OCfpYrXENAEoTNpW6yV0++gmT2abRYi1KY/fN
RHfNnVs20DPuA4GKGVpN3NhplIMsVuZXHTRILuyoc2f8x8ecl8qHx2SZ4Y7WUB91heSB3hQNf/h+
DVwaYLFjSaN5RQVWZG1ISGtqSRIAyH+JhIWHXH78jy+xqHMrkUBbrpZHB+jvNn0llzyvz+1JdImA
6wIIyMV9+HmS+jRrlczlcaDwYlox9SSqC7fglwxvXi0fRljcUO4EVpjtyGPFkx+sYZnPadoFuaGv
VQqNcw9A2e8/y9nD++OIi8u9ae1KT5r8NOzkFQDfwfQLQqABvI6v8BQh1E5Xl9K7syvhwzvO//5h
qXGHlTBcaY/QU/Mz6Lbx+Ob7d5pP4C/L4MMAiy2XFVZVOKgGTtYesMcgccESSR7j5iFu0GGG6UbV
FhdShnMn6cdZXGyfFvdRS4v2OMFMj1nOinVPJH5lCVn/T14N1S7EwrOU+eLyaUFaFoAwHwW8C4PR
KyKg3PWgnISAn1+zSScjEqnalK779P3A5z/afw9sLoLiBoXCWhvksZheiFn7MHCMvh/g/N76e4DF
3iryhnsa1iGDPSs6bJ31UzTapcU+/5IvKwOCmGihAmoOMOTnpTd1tC5rkLwze3DWlt39jNF09Sej
KqHVZ0V1bUekcX9Vo9rqrH/kOsiA37/m2XlE3IDWJtoqCHQ/P4GuWSm+oHP0wCuqx9BJ4tX3A5AF
2+xP9InKiQWde8AiERt9HgFAr0oMpTxK2+3XaZ5Rv+gMZ5MkRA80cxBgSHVNpKOdsWO1dYAqJ99O
RAdX3msg9BC3KDcmGdTMMgV7YH0E7geUkEB4rAkhfaVtR7T9VnFuOVC5MaFhU2jGGl174Zf1wKOh
ajvAI4GRVO3UPX7/cl+zwfl8RDMTiih/bAoWH1DkXsI1ZJ9t1GyzKD2hn5K+iagHoH6Ctauf/D/S
zms5cizJtl8EM2jxCiAkg6BmMvMFxhSE1hpffxey78yQYAzjVl2zrrZ66OYJAEf4cd++9p9/s1sB
pJeJj5arz/ryE7VERcbQeVNEo1f2PQxM98IznZv570dY7YcIN1oNsT46wKq5iSUzwMNQpT1N6ar+
tswC2m3MKlwMmRW7Jb+LBWoBKrEkpTsH4+CZOC7rvj8fsdC8VDE7N13f/7bV+x6NURCNsPMEK8aP
Tb62rEvZ00tPv9o5fUr/cxENXhv0u7JoN7NWHuXaP3z9kpe/sl743MjQUcPthCy8WnZMRzHOx9bz
u5qesP6W8+GpbyfBRjR64XuefSCJyBNGKCHCeouWDKGNS2H02ix6jbN4P4ThQ6r2Fw6Cs6NQBhYp
ARuLZ8LHVU4XsTKG8uQ12YPQUncOfhb6JVuYsx/fUJCckJb4rMAYx67Vu6z3mulH3d5Kyr96hP/5
86svP+E50w+j5LU9jITwrarlTTf++vq7n31Ny08HJYZye509Mlo50PRm8sA124KEDbX+26Dj+utB
zl74l4KgyH2QbXd9rFSpKsxSpy4aZfMolzFArEk23A656tHU+2jTVj1y0DchEm7S2ExupFgJafaj
EbFHr/zSzX1+Y4ahadKpk6sOdhKyAwxRcbGIrp++/rXnlsL7H7t67QagezUiy+Knb6Fxg9R91xmG
HdKR+fU4f1FQ6zXHZQ8gyOJiQ1/9xylaUx4q0Y17aBiwDU2jlyxFR0kVzdwLeam7LQXRfZAkOvm0
WaVdswsdaaaYSpfWuDeqotiEU9PaCOFGB7jC22yMtF+GEnRnNG4bv9X/VK0pH+uZ/jTB6iyPulqx
8aU0dTBr7XeTX/bupCp/ZG3Oj0a/gJwDK73NB8O/80eJXr0B0cYsVJlbyFL0Q+pikcpYH2gbWiAj
t60XhrVhBpvEzxCzDGjR5hk/NS3jcDUmQ9rrmEI7ox5E92TJpl1KzObqWqQ9WbKQbuNksFzQicGh
EHUQyCDrfptjo+1k35i2WZn9ziB7PipttxyuaP3FJoCaOs/TpkT+DFlYak9K3/mHeYrl60WL6FZt
Pu4LqWuddgjAwNXpeJDTLPBMraYjVYfEUBq9tVGCxPJ0VrAzCT19wngp26I4yIIz5LW+rYRasbMm
Nt05xV9IqjpaUuWElgS/VG9R64Dwa1sxV+0hHnDqpinBP5i+2v2C8t3akQKorvGT4VQNcnVt4L9+
yTXj8/4DS5q80mIxaWIlvI5k0nLAtWr0ynE8GlF5a6G++HqOnskjMQR2R/Ts4O71yW0kw/vTxOGE
usU1HeMbGmQcrIudnPtWa2ygRtlqZbp18g+hFgRpFBgQ2P09j3A2XD1aFNRGPXUSj1bR89XYI77p
Xz/a52X+YYR1wD4qWEz3/ujhYf5b0g0HUardp/kWqc2Fkc59pnfPoqzO1mKM9HIyRq+HXKbrB9CA
Fwb4HNHyKOge/56odAGuzroiqspaDtjEEX8PaDBZLMeyTm19CjdyMx7HXrkw4vIXP25dy4ikq6CG
Laqk5Vh5d0UVggDJtjV6Ne3c1Nq2ovmm9nTUyxry0EuluzMR+8fRVjuyONEqImqT1/OJsHnf+cmL
UN+akXxFTQRGPo27UwULIIYiA/PP0ZADm9GMfkjfxW38mAzp/aRE+zoVDkb8s9YtR531Tcsu6cSy
9GbovKzJpzfDTI2fo0+UjqX5BW3VmUTCx6dYfaVImLHnVBWv37YHbZ9cRaS6wdftZNprM3fa/z+Y
cn8+3ZchYXpwpZPP9LPVMCGy5XTvHO2lfhRHV36tIHrobr9Jsh8g/RzOCvfrhXXmtP846upcm0JJ
Q+c9edFz32zM2i7bjeSmro/vhoS+snYjXOSdedPuuivx239bi/2vctF1O+d/No93j72anUpq0gzG
vrj4XxrBDmjX3nI6dxQ2dDz8P9BipLN7ybsBVxO0gr3GRs1yeCle9dkJMnIcNpSO2AVKcN2c1Plh
uEnvAlf6fuFdX/rCq0lVd1bcW/XkGZI9vaW/pWz7nxoKUInyKoJs5tSOcBG6fHZHe/e8qzyimCIp
qdnRurF26uLWzC4Rei8NsNr++6QqYyXWvEgoED1KB8Xot1+/uQsjqKt8jTpoOc1ko5cLNB0J3I/F
+68H+F/W+38vvnWPp5akpRXRWeVfd8/lb8S82xaazSJuux43slvuzPtLfsNnZwMCfZV+OkLYtSpV
n4VJqKrgxhq+xcAVyry2B+MSpun8IFx6uS5I4IJWCVHALPmoz5M3wf+VJGGn9SdN/nbh5Z1bUaR/
QNdKGJd+kkeLC/haZUXFhw6zmBn2tHJl3RNpYCbj5c/zBiHsk39/yTXi/LAY5sFtBPqzvg6lePhm
Q6l5unCb08cj0phl1s6l4GYNffq7QVHKhQ638KApD388PrWuncewi25al37Lw5zQ+GcXO1Oxzdvk
TkDT9rNyc1QKykYCtJ248YjdLRluN1XdCy96WUnrk5ySAI3P8EVpv17tlUARhTabVFSoTb5s1tOm
ccBkzq6/DU7+gzVt5mfZjrbBz+pn/ufSWXFuFb4ffbVxClLdDkkueHqMK0jZJYA+RrAaXz/jp0Ho
XaGXWMWvk1ZopIkf33aGCj1EiuJZKcqiXFn663As2H09yOfM28dR1tKTsUI8N6uDpzwkz+1J2/f7
yrVwIt0Yx8JFh3Fd7L8e8dM6XAa0JPxkTaryWEJ+fKxeGshu8Vh60WV3Rg+/ty0rOv8wB6iLf/EK
/0Yv2N8y7Dpn6o9RVg9F5TXWpP8JtDB6sYZJunDZkJfD6sNcJJREn0w7PAhpCsirnWUU6jpFMezV
pv6tpyrxYrSi+QJ9PvtRsZsuiqH+BslmsYmUonxJVeW2rswMYnBcnPImFh8qfYw2SqwUz7RP0Y3T
ptHkDjqgKt1XhKe6AQ2uSrO6U4Mh+5MnpfCWDH741rEinTkDgZMZ0/Tr6w/1ef7xWOwnKnVOg4zX
6oxWtUxoZKnyNL2nlay4HnknF77P57nAEDJycjq0JOqoq1WcD3EgqBbKWy2IYQQBi2vTBxqdL4Ay
zg2Dvw8dK6j90CyvPxCNB62u557UxzDepZvCx2C4G5VLR+enCw0T4f04yxt9d70YpgWhP+QIiZ38
ML1q++Y6dNFMPCqzLd9ITnY77rKH4Uq7jS4cPJ8OgNXIqxdZZVXYNW3uTYN+Cvw+38alKLrigPNl
H0f5hc/2OVJdhoPdAqOdj/fp5paVpt5oRbmEyu6CHaENc9ttO3fexJvAvdT28zkkWQ23ituSpjGj
nuHEMv6NR1hOczdkXdmEsq1m1VVmqNfTUJ+ydD7Nc/tcl77X1+2DRT0kruufXPpC9+u1cfYnUTqi
g00yTGrGq8WRxLUkVGHppaP1lOEXU2X+K2wDV2ymJ72Tfwy6te+V8S2W5eeiS16kYnoWuvIo1arb
KfOFS9q5HYi+IUlXactS4ed/nHiwgQgA+tKTTMSguCQ0lNjaksIGHNFGefr62c+tJuSgqgHCnrrJ
OscBcjCQQpQPY3U3dg9Whhy0efh6iLPPI1ONV+le+OxbrlHNq1Wj9sb0e2tN6aYx26cJNEMkhMnR
sort18OdfaIFxkKbqKp/AgRJVp7FdGl4lQ65A2ONNxTqV2HfXTqOLo2z2h+Kbk6bSK+9pvqVjoRp
LRmA4qKPzbldiN6Ppc2TJiCmxMfJkGTWWMFm8YTJF7bhXKp7Lc07+LV5sIkz0/qZNGkEgCFQAW9L
+m4u02rrGz0OE5o4nwYTVpJtqWO9p1KdhE6UYp4KpVDDcKkSLggjzm1cyKEMkT4PNIJrCZGqYqU1
tYgGYiDKw8+wXeAg+y59+foLn5tQ5BIQ6yg66r11uAirX9f9tPY6KQVZQY9Y6T9Ks37fqNZ3w0wu
zKez+yMdhIbCaQNxah13DOLoW5PaeEtYd0pQdeIr1VY7o0/nH7U+yLcykBRQiXEPZ21oR8k1G4EL
V0pfemRq6YMQTfK/OGypZKDWwtyXS8J6kyiEWBkmbfSQ3kmbQZGI1auRogTE8gvPfyZyoBpH2hVg
s4xCahXiJVk4QYySPHEkPzl+V7Np848/JwMs/6EPnVW7LLR3B22vDkKnM4DQV1exuaBzAnh/EWQS
vUxukqzbfT3emYXLhY7iO21VFgyx1XiRhj3onMqelta/MbcDPG2M8rZTkn++j5MVZ0tV+UioO1fj
lAFMgSToPQS7MzTbwRj+lEJnUELIYK4mYxC8+X3THL5+ujOL48Ooyxp99zazWur1uOs9rQm3BS1w
PulHEcbpZobN//VQZ5Y770+EVrYcH5+av2vDn0eIM15X3qrFKwoDR4aiVGEl8PU45z6YSQkSV5Hl
yr2+7FMHI1ivGCebgBqJ8YDganrJU/Ht63HWVrPI5k06MySFhnoM6T/JcbkkdtGELlFJe6XcmqFk
XlVa2tyXrabfwYwVaSWN1Y1U5+lBNBJp05SV/tRP1ux1ORriLOjqFwAI/auftJAxu9AwcSqvS8Ed
iz716hjVERfBFiMBIPtmk6TbCkDtK1pBa9MpZIGTYH6T1F7adLNaH2R6zTazb+ZHRcxlbxS5gUe9
Xr9l8dg6Xz/9ubfMGYC8G7TCwln4OHEEaA5dYs7ebAnbUSQAbKwtwvULi+LcbmJxE2EkqkafNMGZ
lIoBhste1FTTPqrCfKMIxevXT/J5DHzCuOVogMdQX64VswIQrlCfJS8szIOU+nd9Utz9/42wimG1
uTV7mpG8VvmjtKEdTo9f//3P1QZ6SOgUYjbqgDA/iXG7wmLX54uLd+CR6peotnVSyNHGd/1H8Va9
Fe5BQV1jlUucbu00J9+kRwBS5Fl3tRP9czXg35+DQQq4yiWHsbpzVXU1J4Ume/BLj9pcHBOuw/94
kS9PbBCzoQz+7E42icU8BaLsqYCfdChbas3Mly8oAD/PcQZRJEDf+CJJn86ysDIDxe8VLxsKRxp/
SZihjOUllvfnHZhBUJWAKMHh4JP8L1dEmpEk2TOrqL0R85DWj6LqhG3CmnDCsB93AqvwQpDNicz6
/Ji4YFhLBwfC4IQGq0gxUP2okDjWSpFaN+zgyBFr6T7z59puq+gHVmWekBl3TRncCYZ1L0BA8E3R
q3pUDEjrmqJ124bWmaQnyMlwcTbsXNEPTYT/CO4rXTcgmPyeU2zzMS+povFOCDA4mSTbhGMU181e
bqqbrsquu3giwdzE2yjH0iwtfLsckHmrQ093jj899PKMZlavfoktPbGV9RAU/pbL9iafxzs1n24m
Q9lNcXAFIU+wU0G3s7q5FsjABmHpKOREYzguvYbvoBRezeb3Mi6dTAjuwVJB+GH+tPq3dJB/+HV+
Iyj5VaJNTmtw80Cvb2ujdWxluuwqqXMDy7qqJoHafnovwi4FD01pvbgXBFLXcQ5CJsTFuhv2Vqc/
xbx++CLVdQX/t0coPoXD89BTVariWwxmrrVaeuiwnFOKOrEtObrm5e/DOY1hG4eUA8PqoR1UeatH
eXfq0s7zTes4irHT58meiLqyFUF4oMXmwYK/tLiXi4kM0jzfa0l/Z1lW7jTIMOyZyHIIx01qDKdB
IA9WaUe6f/blABw4NWwxGDZpqbiimf1ppPG698sXHAbcIhMdWcvtJNdwdeEVluOvaMaOwkz7x6jh
XzLf/9ZE8ikVpsD9S4fLffPbOFUbeocjt8i5JMtLg7yuXBWz6rVDs+WwxGQP8DyHWzXWp6rzndav
HHK6e96UEyfRFpCVY1TBRir9LWeoPWT9kf/dVaDBKRNE6B+CfDQGZUOZlSuoGV0qGJyLVQheud4r
BPLmenVQRwbkDh59CHjLQSEeWrV4yrV4l2fphU1G+dt8tl6K79vvlqX6LgarVDUP5Si+0cZ8k+em
bUjmSS7MY40Ss5nSPdzPxOlgP7lkDjdYshVM2hD2lxX+BKmFhPFxih4Tv3ESrXYketvk9FcqDbYy
gcGTbg0hxy5y3OMecQLEfyyFZNf2jZu2fMpyus+K7neNsZJQlNDbyRjlQUt3uBLsesPYdUNM7dNg
qrTaQY+qbzpoJaQHpWRXYun6RbcteolbVR87k2K8lUP0Cpil2KKwPNII4U6GFdk0S/naLVwEjb2h
fwpF7RF4S5HsIYfsxpYCuZA7YCav+y7Z9Mlot9yO8vxZjAVX7Y6aFDtp0jv4qLTMjWrqnEGq7LGh
/aI5dKa4MbInJRnwKvFMOULJ4tZltJEF+snZBPxUcYfoUE/Htt4b6aOUP4npvRA8KJnbNbhF47Im
9elGQ+FVBJ07ldS6Q9oBunJHb7pDuefkDw22ks1T3L80PXYP02vX3Yop5haDZWvJ3eT/jGTYgz3M
gnCr45KE0sWtBsyT+3lfl72dtY8ZNPtCm7hi53y9k9RAy6ygwuFg2TzJ/rU/3CrQGNNoX0rP5nCb
5TCZrjXjWLa+XQSvo/YQA5wH3eLqwaOf/y6t1g3VEb/AK65au0UtVNPfOnXGQ9/6uNIXG6nQrtL6
FNTqDurbTjfLU+R3Nl35MOOVKzH8I0N3L0wEwBhXlzKlhnyyBYj2qV9891WqWLEe2sEE0tAsW8im
kmNo81MZxYSd8imvR2iI5bEMhuskk7d1j6+ciKVhjqWh8pc/fmqUk98pv2Hb0wUYH7Jycifk5iYW
XvMgbBXtVyqOj4OMJ6KVOQX4eTRUjjDOUPErumgAQc46AoDgW9c9K9rJiuFNtiT38/BbYslXMC6A
1ideWk/MyF6ziaVjW8wAIyBzeemSgZMB1aA91A390/gUkd5jIHwEKBq60P11Z6iTaFfkIBaQVPwa
tPEhDacbxZxPTZ3xu5vEScWDZDx2ScFKy066zBydcWfszOW4pm3fwjZM8UU8Nru9r0fPmXySxvlX
X+N90OSHosCAJi+Ug6HcViAgy7bgYjB9U+QGBVjmKpGIJHiZuuI1a/C7H1h7M3nSRsxAi1MmAcWK
EQPw8dTqccCPqYohy4W6PSjXsam7Yd1eQYltHanS3VzSr4NMOaqwQEUTursyQAwN9mEyw47/bZXj
YdSwbCr7K8R2VzpGitFs7udOseWgta1mhFSLycaYbRo94NCfMbXxXTPswSo/k8MCa4LzBKZxYnIf
mYHTg3srKtXRABnEFuZF6IqlYIAGUTt+1d5GOdhH7dnqvwWtf1j4Oln1lgICbBI0MmXl+pZgh0Vw
jKNbTWodHZeCMA43hYVcLcGxWpZOwpDdWh1uF/4s7mK5PNAzsRF9nrAhKBmhwZLbT79zxhwSI31Q
6/xRzrtNz9mTiP22N7MHuZe+cVRt4qrE00CojlpoYRwpmfXWSM2lpFkdJ2ZKnHlmoW+SeWSpIo0/
JbiXZSEGyXMlknDoDi26Towx9NfKH9y5etHKwNwXUTIj9jQfLYHvzE+0p0JdHGW57Ta2leJPUPzu
0QLxO/dfXwPOhavvz5FV2I1nZdFoY3ZTFMObqGWvgRi6FuyjfzPKwkqheIOUanXxm0uMq40kujGV
hqt7pYXZQVQr9d5s5OrC0XimQLkAEP5nrFV2wqTLzhBq0cNOGYNaDEkXUU6IKKdSN8MLvkq7ZHsJ
GiGf6xWXULeS7kElRlfYx+N4HtShEy2F8rLxgjIGs1HlND2Re/a06/lYHfSt8aw89Qkrz26vBfcf
F5i5PS3UBXSQaI8/Vayol0Uy9zz6YK9rv9xiMLX9+gueSVF+HGG5Eb8LOATJF01/VL2FiV/d51s8
hh9MW3S5C7rBVnO/Hm7J+K3DG7x8QY5BkuCysVyA3o1mVFMUawLPc4j2tNjuQk/aiPtLc+VMJZaH
ejfM6pINo7osyZhwB56DTXvCPtjxD9ON4IUPFOJs9SZy1NvsurXpwSRCgjMQuOF1t7dO8Y/mwko8
d6f7WzeVVDJ6n0QtYSKXWlTStGhIP5seY6b0wRy/Z7Ma24128/XrXdud/4feQEwogZMkmb5OOGdN
r1jlIHnT0d+V23EvHmbH5wERyu0udc6cXRx48f3XYH/Ft+8+phXVgjQn9ChsYMY0j8aEYkAB/+Xb
ihsccTB5NOu7MDvWbN5W+RaVdu9VlCQ3/+YVv/8hq/vr0IelLAr0/f8KmvEuLelrBBOE9P4Kd7IL
hYqz3DMZVOfC2pdlaZ3QIKEe1LIgeqU11ccpJRmHw3y1Fat2eDaUKD5IWjqysWsSrYLNJDwRBPv7
Ekz7eCHvcSZZRRl7AaMtgMJPMpxuRNgeB6I3YmHjwwnHofjCCMs6WS1XxEuGsnSzUX77dPUp6tzU
aUf0S6ye+jG8Mpr4t1L5hwBrHKWAN1uKRNgXJvHZ50IWgmyKpOqnSax1Uyz16uwFNY4zkhDOe33K
y8dG7rmjRCG2rkWfXQ1Tau0CscmfMX6fd341jFSOFAN+NMFBCnfvwu86t5DJLi0mJfxDtfvj3jXz
g32dnbJJsivVOEVcqNrx1acXWaCH9+t3cO74XpJNaMgW5cU6o+qXcRKHluhRwrPhu9txfT8E378e
48xrhmxJf7qIFIJ5tDrbypG0iN+rXhkW921f3bT6JZHi35+5mj8fhlid2UmVWklACxD69MWUGYFA
7HKptTb5m7bJrv1TBS1D3TY35VPxbdoZCI0yDFO120v9u5eedXXuyJWZYGXDs2ohPRIvMZmMr1/m
Zw0tJ/X7t7k6cjq9FQYuYF7rDhtgf+pzexMcMwdvs0P9DI0A3jeZq+2lAOGMAIFxNdKrMjU241N2
QtDzSs5qDVm2esSvnO5uwWHrPRQH8NpOfl3v/jELannSdyPKH9eBWSlVmvqKRy0DY/SoG3Y461gu
/gTZVk8k/enfvNkFHbrkXtA1rHZ3HRPnUmtFIpR5m6pO+XvRYpONK06Ti3nCdXNoOd2Kn18Pe27G
YLOE8hyHE3Qnq1GbKjKjuum8ZPoRTXu/+8cSYd7i+7+/eouTRPJOEsObDK9Gjhm7rF6/foBzWwhl
JxO1E1lxmiI/fiZ1TPSknhVv0BvPTP0tTfF7pRzu/sUopqEZEvQP65NtigBJOSkT06uhKuwzi8yS
kWHF2EaW6H490rnQEZkNNF4ZiQtDfXweMIpiFDT639Cxu273C59Ovgg6O/fW+DDIEFDR6JwUH0ep
g6xKZ240c6Y9GrV2qvBBCKzm0nZx7iyhlkUEDPOK/qT13lupeG4zTBw30SHpxMYxAWdsQGGZbjAU
2xjW5Nev78x8ZqNHW4fkGSnkuskGmVaqkxm5aYnYdmJhSbWTtCbGll8Pc24/Iib678N7HRQGAphE
nCLYj/wd7h83IP3B7QGc6DfqtsJW3I6fLunGz7xNxqSNTOW/tU/iEcwaYxJpohdVqdPrsu0Ld7TL
+AMg2n+uWqUnZ6knL2hmEQjFx/mhmJE1lH5804nHLDtq1hVde1+/wXMPI+toC2hpVYhVVmGGWaZR
rTTQlnTUIr5m1wmGhq9K/1S3l3bWs0OBX1903JR+PlXHkzSXBj28WaCPFH2SfbaP3fmn6Tbu4OLT
0Z3IGdN/YV2Ioc8sZVri/mfcZa6+uzhQQ24zn454v/AAHjoGljBj/UtROwxLhw3O874uX5iXZ9Y1
s1IXCZS5Rn8q7I6odmnpJHugdrT/jQRtbZ5IN5qfXgrdzi003uZSSkMLwBb/8eEwX0nBCjaeQhmI
I2Srl9Y/LoQjkiUhIKKsoX93HbjlaTFbFiWggpRck59GyAVfT8Gzj/BugFXYNumZOaZ+dlPrv+CM
4T90+/XfP/cxaPhTEUxCov60FymxmqkjQLG6tXDenfYzeVUTR6evR1l+5Sr4pOL8P6OsIrKyHWYs
uDoP8yGX1ORmiErQsRgEhX++HujMLQlei4J7GJECoqrlcd9N5ywDrwH046YmeZ2Prwi+4HAaJCbH
uXaaAiMts04uBO9nx6TgvQgw/5rKfRxTGGK1bPX4ZlLj1liwxN1BE3FHKg0Z3w2ps15EM8d7cJj1
l6+f9szkoHWKlN+SYmAerua3D7ccLxP6ALXIbqofuvD49d8/Mzk+/P3VZwsCCO5KOHiSf9MG3+v0
cJn/uYQKq5nBxQrGCNo85B5rWoTUmv6g0Dw1/gowXnHym/KnfFOd/Bdzn2z9zXxhup+7G2hMjWWb
pTPgkwbCauSIBleBM3Ha9Lf5Nhkd38WsGHdG7TU/ljthO11dSs+cywUxO3hAQmZwOOtQJolq3wgY
ddqR9MaP7SjtTde41n+V80bdX8rBnFlt2Aks7A1w4wgrV9OCMoURDAOdfKPhBjgr+cF0aIXuUPjx
/dcT5MzUJ2pa7BRRWyErWS03pdbKUibtJMx4j+FDnAl/ZBR/UTm4Zfrc4/z79XhnPx+IDNJp/PMf
08f367uShX6Yq5pQvSl1u+ms6C6PB/+u0rrClaYyY1/pqfdd94UWH/M2LV4XkRQO0qXQq0T2onhl
jGbySw6k7KDPtXWbN8l4YZYxfc9M6/fTbFm57/ahdvTzQZcETxlzJ52rbT/Be9P664ZuYHjhyc4Y
+u+YWmDfNzvIaW41Fd+3sT1OQ4VDz0+q905bx4eqVHZhIeJX5e+aMnG1IjzIuGTXRXyIZ9+Ok/ui
RTSMQ2KfVhsj+Yb7uzNXo8MmvistnPakEdf0YZeVFooBkq8RTIgUM+QG9+FpNyE3RbFDTanZSVLt
iUPodfhWZmKHLXR6PSQUOPPgaCjVdWyUd0IvPWTRL6VQ7qoEA+k83+m+ictJuZPynwFFNouKcdQd
jbl1o9E8VeBTJaE4VUJny0Z/38mFG5j0L0pEG2a56ULFLkkNCy2FTWNysEly8cRwVfUnjgq7UC4O
s4Rba5i4bREefaE8ZMq4GWUBE0H5mFmqG2n9sQ3IIIft7Si8ZVr4yGZtp7l4L/bBIdLNq0D0CevH
raCkTuC/jHF/4jZwIqlVt79yOdglU/1kdm/djJBUekU2s+3MBFVbakemuKvCF/g8WzPxr3Hxs3Gs
erXgf+VKv7OE2FGo9XUYWVRitpeT6G0KyC1X+jaWqZg3g7/JdCEk74pIgqKTGpd/fM3AMP632ev3
eRM4QvHCzcOZ5cqJ2tQecEQsxTdZjneCHG6Dot4ZUPD6CjqQUH/rhZ9plRxVIwBKWwtYgydEHojX
59IJ0NSIjYyl+Gvhj7Y8EDLSI4QD5G6mn73If4sJn6vqDnEU7v0R93J8wEc/46/fTwbA+hgAk6gc
lKnBMD2xjlaR3Ajjb2kIb6XYPI51fJrpSRbi6Xa0do0mvPT4v4ytcuyFdlP7QPJlzWnFYZ/otV2M
IgefYWu5v4uxRZSj1oZ2tdeD16IZ3DRKN2NzN0aG3Qm3tf9TG39aSI7Gyc6jF1X9M1BjisUNIYpj
GZYr981VZT4kY2QrTbYbg9BR45EaXo7H57NsJJuyzt0swUlJGHe6ULuDFjlTjH5glu+6cThKhbVp
aAwUKnFLTIcyodyHws8G3EjUSZtooJ5cmPBwMYo/VAY8dMmcnjjUv5MirG08Qx7LJnKKhFhCWPzr
QkCSROZacBMmphMV2eL9tjMrtOS+cp1KxgaxjzvhUpgZwxZMvx2Gt2Iu2XMqulIUXst8nxEAstKW
KCjMTbMkxmY0UMZbF34PysRu21i26XxxUGRsU1O/jut+nxQzBvHmJm3v2qrZ92nnGhP/rwggo/ra
mL9KVdmhBt2GSbcbrXCPV9neSoonTcdOAdN0TXgy8myvFd0mrcVNZzXulHQ3GhqRbPAaOplj8s30
6LqRPG5DyqxBwk+olG0nta5GP0ulDm6Y4KwWVAdKwIfG75+N9ldifvdHbDQbzFMt/1Dp1WaC3l1C
PTSC35i2JK4Mf7P0KRAk0/e2/02740HDaDHCJlmtW2jBD4PyTZKeu+W7k/DR6pvFJxU0so2MkVe5
OOTBaIYsiszNNvHmKmHJ2EaWEohL+dWEjSj9i6o7xoJntOW3gZqPZYC7i0Zsa5U6P/rZdBolbsEJ
8b1tLeAVNewe+tDYG37nVoi1pGx2Jsv/LqXxKexx31R74/eYSXdy0OzbSDnVbflE8wKooXbfpuVd
IVF/r9uTOdE/YGXuIJs/RAInOcwciPc4fW0FhH0TLSbcTgjnx0OBXQXQ62IxFtT1fTEeAso2Epf1
thV+RK3mLi3yiy7LlbOXviQoatOdPPzI0kNOG4he1m4eVLtSRxxUhfvYF75jGzSPB8Xy3Vl4zuo7
Yh637Ed3rKV9joALiUbnY+AKZIPC+E3RF3spNC4c1n+t3FaxHSk7WkuXZhLpU2YF/zRjMg3Zi9RZ
eAlhUF6Js+6fBln1t0ICGbZN6EJO+v7ab9n9kSyjEwjyesbQCQwebrDVCWVTfZLbMtspUaazPURo
mtQ43PoVJttKZgp3bVOzG4zJ5Apy1jkIPPTtnGjqIU/D6i5TmuRKCxMshPOhv+d7Zx69a+oOe5Bp
M/TVdMm45ny09y7GXEVFhtZI8RAKQKnbg/gE0Mhp3OQx3C8I9ezbhYjoXAC9+Exz50H+RpbiY6Qx
BbMp1XRdN/+3uFo4wgbrRHdhQgtu+HRhuCXptvqmf22t/2u41ZWgRHNUCIrwN7eOGOtoUsM1dvG+
fIp3F4Y6F8biEEgqc0nPfeKuoQ6dJsX3PS3LPaVh3gjDd5jJIKUqdiPZxZflVdYGrCZhrmQhOFA8
Q28SOZ6QGaU4dRDHbHTDv5AUOvezFgYP10zKYp9MwbRal4Jwnm/yuMM49VmS2n3JkCHwwK9fwJnb
l/Z+IPnjlxXVIlTL3PLiBhZPIqLM+tkpl/A7555GU+kcVLWls299VwgF/CkpDN3EwrH+P6SdSXPr
OJaF/0pH7llNgnNEZy04arQky5L9vGF4JAnOIMDp1/fhy8xKW89hdXUtPUIkgAvg4p7vaKdaVp2K
/uhQxPjvP8vHZi6GTUz6QsXtwc6gC0GZp9s3kW5fySt9tef+0IYxF5B82HMnKNWq1TLeFZaFYrHe
GPi9oEP9iNtCct9r8nRQsGU+ZSLur7T85YyHUAF3v8ggG1CdfG46QjGFEtvxDgVuvvQgwiKcwvQO
6mKwOYwr5OWvhsXHti6OFpPasaYGuoIOTXE/wJQOO0sam+E06Erwfa/9yt+ZEckgp+LcisuLX9Ip
EAkIKo3Jzkj6YaMZUnvIjaEJeWvieKCDpfRmR1IGd6RIv4vkrpRdmDMTN6tjLG4GaqYN10ZgrlHE
J9MHG0a3O7009JVeaN0jXFinZTmZ1bX7nDnkXcQofGqQDKB3+4kE/9wbcpvykanDzohjxbemiDhd
NMZ+XNEnhRZkX9vG8vsX9UWfzJIHnICBT7B/EaOpKLnTTMF3lLPnVlPO2AW+osD6SkD44rlAXJ89
9eDdh2zmRahP4ToP8B3f5eq0s0vUXioqdlllly/ySVmb3Z9E0v/+hD9q//k/+PqlgvovjRN+8eU/
t+kLytOqd/4/85/969c+/9E/d/VbeeTs7Y1vn+rL3/z0h/j/f7bvPfGnT1/4JUfHHMQbG2/fWpHz
n43Eb9X8m//XH/7X28//cjfWb7//9lKJks//LU6r8rc/f7R8/f03iPU+dPD8///84c1Tgb/bVtNT
8Zw24u2XP3p7avnvv2nyP+AlCMvd+VYPVDILk7B/m3+iyv9AiuePVJapgdWAn5QV48nvv0mK/A8A
RJFnRe4Jy8fPrEFbiZ8/I8Y/QN6ba/eQ/wfKEeVtfz3+/o+x/UfP4HX8+fV/laLYV2nJ299/+xzV
EYiQ/kQGaAbboEz+F5s2BT6Dut5LkqNHExzG4DjdKiGvcpdybfHhzXzR1Bxu/p5svzZ1EdkRNCR9
lNAUgNiY84ZAinWYrlUcfh76f7SCFKeJqi2U/uFK6/OUhn6jrHgNHQmW2qOR81dhwHAaShyTQMEy
9kuNSkdD8B+dbK/zCpUL1axe0bKbTOILkipBLdQtkOFP//7T49yH8WSCioa7vIvP1Rq1lEaRhNpk
vsk52QF3HX7fxMXi8tez/6uNSxxMKzK4UqZoY2b8TKi0pAFftIEdohA+UK+lrr7ozg8PdOk5BGkN
13MbFb8F8A5IKrNtFZkPV55oXokvx8zMmoHodLYI/bnsfFipqzFhg83xRAM4hswWLupJ4cKzanso
xnA6qzQr4CTMpdfvG/5qrH5o92cV3Yd27TgfQYJEuwQEF5gl7gvjWnXL55Xgr87616NdZnrBbJGU
ESp/x8yQzS6Zn+Guvx7MayvztXYuNoeMiHbgFdrJzqNfAnDrpBlAbT4ssWanDcDaQoV6WrqL2itb
uQubjT8fUYHPjYHAB33mxWYnsxpBm9xC7wVI8MB2E3n7AmmSBWzCcBXh8MKBSy8qXpBwRbW/qP3v
e/HiXvvXDzB384du1HtWZXKCD9Afyo0RDpt6F3mdY+3kfR+YK+7iMv/aJJzD2C9D9sNDz/3xoU0O
eIlUlWhzrrAcb6JVAp+T5FjuCpc7g0sNh90mKLt3IAq/en3w5bj90Pgc7j803sO/MkNySXLkkHvi
rLnGW4tCtEBylbCFvNifr0quvORrbV5sNvISMPZsVu71rhJAxOdDCuamIfPtsAnqECeGK5von1Pj
u1d8sZI0Ey3aLMVTJsviDGPOut4RPzvMhVvIdkE0O1vrKY0rcx8+lqo/X4dfreH6MjTNpztgOr5A
inOJjJGVGhjco4IElBSIElg1zezdSp0Ck4GBV2j2/WDZ3qAbV46WX75zHK+xbzWgQryEuWUlOjmr
VbyBuFggp+OaQ3TlLV9r4jJuQCvS0ARNKEgoE2WhCmXx/cj5aqmeMea4l/yK0K1yKB/zbpLgevoE
KLgDqrJhHSyxmKJr1OKvgiDurVFJgKPXvBP7PC86hfBOlGhKtwaP8iPvUte4dplzUZb/R7j50Mql
SV0hTbFp52hFCyErI/6MAM3fQVv1klWBHMu1iXBR1vxrgxebHdtmEo0yNMhh/GecKWz44o0ZQlb5
fDWuza/octJ9fLiL8TCWEM1JKdqqBcSDfutDd3puHokPtavXBwL16qlbnqsODMH/iyb9ShdenpwR
x4fRZmhfUd+mGvLS8gggzJUl66tGDKi5cSrEmfAXXEFdWUoiWxzBW9qn8XvDcV10bSx+NbE+tnER
vay0nICgFEiK45ouMk46LM7//Yn1sYWL0W7yCKBsAy0wFrt6to6UsJttiU17KetX1rsvnwYXmDPJ
Hzfzl1lFozZZQnmLMV+gavHUmfaVh/nqhAJ+3b8auHhdCQU0W83RJVItnyoL+AWYVa2nvPNxA3n6
/sV9uWP52NjFm+uIFWVxjcaMU72hKXQfkAM4sj8vKnEY4Ub2XJiLamkF5Vbdx/ffN3/lXV7yYadY
QCuk4l3WzaFUMgfayP+sgYt4YUwp0fncAFVah9gnA/KO/6wF8jnQRmODSzCBFjKCG2W+ieNrHK4v
o+yHPtIudpWVURM26GgCVSYLbCgfk120MR+rjerXoaq713jH8wC7DHwf25t77cOeqjGTqihstGcn
lmNBo9vNtyUDLqaBT4gkDmn01YuBL+MQ0gO4G/hZMTb//EObSjPKdQqslNMF1grXU8fpueaOdcf8
CdzuEnJ/V9pcyxeSuXN+edIPrV7sHjPYcBljg1bpcvSxbXV1yEgDdQ0RTFUHpbSe1ZnB4Deo4YUl
A4Sj1gHkdZv6Bb8yjr7c483Mjr/ewLx5+PAGIPUVwp4H0ryrtM7iLUFl3gqbywbvGzDxbCm5nUtw
dxHHm25rgBZ7fX39as2blwLkR+wvai1LLSbMnnB/aeC+fCHCyLOhz4djxAyFlPEyYn9yFTf37aWR
OVONAogFv5Yz/nos/P0hLsZfpunwnBvwISj8Utjw2quGawK5+f3EvdbKxYhD1iKxCmVuBeoVCTDE
ro1g6/7j+1a+jHAouQOwBKxj6GQ+92qWyq02dmgFaiDHMp7l9kqE+/ox/m7gMv7AJYDKCoaNIkAX
kIMJ581Ju1LLOY+9X+fJ341cRCAJDMiqydCIxV6oetKGHXYiGzpum/LfKxv9Y4c31yj+9cIuOl+X
keko5qYErnvnq3ITtI3v++TaK7voeUlr+7SfL+n7/kSrB2Ge4vxaov0nb/a7V3YRWnql7uWB4jmA
sihuDFRFOFD8d4v5ThDbY7+/b46zkfz1TfK1IXcRSCiKTXk7DzmTKy5k7k4l/q17lj/6yEauFjl1
XHxAtfF5UOcwCjNGE89W44KiAb5Gs0bYGV41c/jqST62c7ETQn1UOkLWMIdEcF1cRIHnCLaQhpPd
GQEL81D7Dx/sYjcUC5FrNEKDBgO+oVADS82dRLpGIvsyTfPhwS6zbV2uSDLKsiQnfhKz5uys5wHx
U1/yYZsO/M5d7GZXEzVfTeKPjV6EIqFIvI3nSNGS6sYyK9808rBpZR94VJBVWv/7WXal836uvR/W
M1qjsrMnaC7NuIOSSw64z/ct/FRpXM4xFJmjqBkpAeAOLyaylYDMjfrhefmOwhJCYiWcFfaxd414
9eWzfGjoYjLnVVLlFUNDXSwHoIgBNXNtOfqid3CXj4p8ZA+hZr1UvuRJkkb6CJRUFT90RuHI5MhQ
79YAOJjy9+9f3BcB8FNbF/NKN4RWknJuq7gn5ZNW35nR1c6Z38lF53xq5GIuIcFNBqlBI9ybgsqf
glnfnu9QcunmGIJO7M705f9HbP/QKmojPocmI4/7rkvQqmmiOMyaYDsJWk3fXdk8fDEgPjVzMZeU
qZl0tUYzA9mb2UONfO73XfT921Pli2U9JnFUqCYaSEEltfPcNyXdN2CTkMXX3Fy/Hw2AI35+ZdY4
TDxt0RRjBzlVndFa9OTa9varg6Y98xAVSHlnedxFK7i3KJq6RPmWte39ybOD3Ct6v+yCOFRW7Kny
cBMOaGjrjov88Rq394sTzafG5+78EIuUWNIVZqPxQT0X8VHRsa1QdhGKAFtgbPsrffflC4XkRZ2L
j6xfQHVdrNUA/BURCGkKCiZzp0seUGP+/QC5qPf+uQiD9vF3KxcjBHS4qi5ytFJuEu7DyY/vsceI
vDnTD1wEqhinM1s1x+unhJ/L0y9TG2BiwCAgqTQv4QIx/NeorVCU4qGUGJ6gYePXcJZgW8WDJWio
hqlxqyL538d+/jTg/JZezUbDWmIeMR8/hQaVIPiR5k8F+q96Oti406kz+xjTI4nLp8GwJBQ+qo3V
H/OqjRBDVVOybX+EaFFFwW7SJ8A6NFkchXZnaqbL8gQZj7qDDaCrA6hFfKIV0FrQLKtByVN41IaM
oMrfRTFByVe5ZBrTnUyU6EEqqhbn4LFOijsJk0f1+Zhq4JxBGlYOTmPSljBfSVD63CwSXJOnqLC3
6o6pXmfolDzhYlwoK1mduH5rT2MxwVGvZ0WXO7pSj9VLpCWkxTZEasPW6PveVyeogxwG5rK9H2oz
7WvHTpM6CTqg6jL4s3PT9M22IOgVXuKQjr3TuJKiEpXivW6ZS0lBBZDbD8NhkpSHRkJW0670HWCx
sChUIrBQQXjdoHgCpetF9tolqIUVRYZiOXjyBRJHihoyndZVhu6B5yZKXpl0bzPbU5qqcUpC3jK9
W9ZTecoVEuKACcSEvGdpu0t00ALhOPxoWqaXMiPMUDassmo9isQrKhpGkXmQJdvN1Gxd6+BzYSCP
2j2zTykQbUqhbIqMu7EEoyl4/sGK7EnA2beUSuDBsqAfUUmeoNz6mNFno5EOMCXEZfg5MXNv1BU4
U3QN6EedVw4ouE/Rc84kpDUjd2VNtoXBlz0qZkVb+KlolgK1n/BeaLBNSka3zuzFCE5IPaAqX3MS
kBTsQwOPnGQGxLm2dFZQSs5a8MBuFDngQsGcWCrwTAPhoUGZ6r5qQKOEO+ELyIuOBNV9u5zMO84f
NdI55RAOmaexbYmCbfGc5sJJezcb31G27ES14o0TSqlzDz4b0EqMEHBYyAZmS63c5uzEgDsvEMp6
YOaIzJxCOUfZXOd+yrSFQTZp17qtBkT6k5bup5a7k76KhvU0hRL4H2BD1KgKpiCvKmsb2PUJZjhF
u5j6yYmi24YCwxj/kHWos4DViEARMReZSAJqrSN7WxvlQlV2XNSBNFUO1VErPLpysraHUEdqIIet
uso9Sd5VfbLM2h9ddEvl2h1k02GRWA/RxmIilBtQs7qHaHg3apwp3aaiECMseLIorKUAIMsiFX7B
5dZGmM+F2EpmBE3BgEAeDO2zxOFSgiLtcbgxotJnhukAp0IIUjd7S2pcvXqpkzWucyJlWyrPZruC
OxvVFn0OJoeT5asR+1OOitl2KdFdCxEEWZcCPyF7Vmyq6BbmXgXdj91jV7xTLWxJMFHFI8lrTx/j
6cHojsP4CpFybzVOH50tBhQbnAxE+6RrOa55kBacJl9v70wkT1i+NVWOC9GTUi2rbtliEo0ZBCao
z4yi2kkmlGOhNqOIFzCC8DrE1MZCfgXmRLLp1pALq5mHae3qHVJjXemBcVhB0tBuxjRMS9euTyRF
eULutiUM9nyDeiqgZ4jhbtIeQWcDPbNHINKhmyAINzdm+1iyN1lfFaPlTrFT0MRpsv0MqSVr6FZg
FApRDNaWzp3q0CSnwYb+FkjCZl2OnaNEimPolSvKlYUwqO+HSHKNrHZYd9tLgMUZqtuqI67an0h5
ALKbafc5D9q2DVJsAKH5aTpHi6KwIF6EWuOsXvTprsp3OUHZ+47nPhCtKV4KTyqXcAg8AkwYEt1N
8vsgx24snk1sx9vnHvDU5CSxOzJsChr08gLAvTpBpUtoyUDLQRzaLEiyTdNQ4pukulMt6iJh41TZ
Zt5g2z00DerjUK6N3rV4aLaBCXV7GfJ4hgTcYW9U0Rsjd1NKUFpzSLh6y8AtnngIJXwjFjy+oTU6
QEnh4RkIEAhBowOKc5lq90Zzi7CST0gwsbDhzwNhTlQ8o5zkrTZ8Exc7kwX34cqxG+ooCCWQI7l1
/Cjq1pPgpx0PKAAp9kYM0RKuoVj7nBuvegU7q4n4Ji1CvV50tuyk5FEdS1eVT9mEvokrOORpkJE2
gdJuTUZAsT3LySGJjn2eY6Nl+rGyrQkkNdF2NPSwVJmnRtAPsBqfqIL4xfRGmnutjaCZFS4zCr80
Nv2whToB3+m9soKXIzZtbbMcLciShsEZc5h0+zn2rHmC5EM+7SbduAH9h8IiulCBWOJqti+jsxLT
tQQX8wLvq8+oP0FLjUSWrymVmxgPuAA5MK1fSePoJughk5rMhUn0bT+dVSySGoerbR/dwB3ajYrG
zYYHIY+AbbZwkAFjSF1awz2DuGYk+XkC2XG4L21wShP4QZo3JHrSoHYyKvJgx69ttKQNvzer9ZDH
Bx1yJJZs5TEC93EvusSBGYNr5j8SONEWtiruLcqiBaLL4GuDTTIE9SFfQuyDxDC800fHilTtrPY6
TvViStaWRHgJ6lF2K6RjDzl+2sgHo4Luh3UvgnfbisDulXOwCo3BieSyWRlZs+om5ZjJ8FWPrB3r
mpPESWB1zaLh8aOkxq/cRpwaurQAxw/q8Fya0M+K6VpSj0U2r2+g+17jDyXX7tiT2k9h0qPIOClX
NJINr9EQ6YdqhRRAR0At7rkDeOu+qOaVboTorKwmhOaBbpoG/lrCXmt2+9qLONSB2hSUIF1a+U3E
nia8134qgb5U7ycCzxiVbjpp1all2Ew7oqyzIjopHO/FzBcRzEXLREMPDfFrJqtrakBlUk7xirWb
Nr3hDV4BvZGBqcyapxZ4ZZb+KMmJAxYjBTkcksHHBB4S5T0u6VaVyR2ZtS4z/RKFHuKtBjKyLp5n
1KO+n9T78k1KlpaW4PL0DbylyDhDaWamkLvgsc8D5DMaPFQMv61cuXyausCGKEjHGUhYjg3VhH7Q
HkCTcmjeu6N+K1lHLHggombqqupP7UFKD1J9VNIdcBXkpXzsdZAUg/QnefKEhWUqQttYJ2Zgj2FR
BPl5LDwLcQepzdQj5j6fAoGuZ3iFuhuVt4q+T6D7OFpIRWePpbnWZumLy4Z1be2oWFUG+AdaKJk+
6IJQrmD4dSIgKHmpYUrGIsxNJ2Erw1ezEGiE8QHwK5M5AMYa3NWtY9xsIVaSzmnk5LI/IYaODscJ
OaWLolqZhj+pQBZWDpZwZCzhKqrVPnbViu6X5FbPTzB0LTuYrIAriaxYohwi7RUAaUP1cw/zj8j4
qEeirMbB71jhUoho8tEFOtYw3iSgJ1u3UX4k9aE0nyq2buLaof2Pmp36ofB4+VxjnEe3WrGkrU8l
y+96RGyscZMAkTlKHR0xkfT8R9vogZQuLNy11RnGDz4pvsvxJhVyolpgUtSI1Ni0+PIWEaQGRzR6
i8VTH7li3GQNspW4Wh2fZi9bRbhmeyQ86MQe+iUHBWnpeCTToy0WvbTO24eGy25pvlVJ6uYGeBO4
QzSKETEp9oBHcRuKuQwxnBknvkEmR4px8wzy6ditW9PVxYFoq76MPalDMlik8HF2sPVraTgoLurS
m9yx15Ee9FvjsWtriP3CpgrELGj1+7MBJ/HJsyDkQhWko5iQ647xPHscKPEwklV0n+6ZULNKFnFI
YULROjmaBqgdFgCr8TIojdtE+JV+a4GOXTANARV7MxGU4lnGThlLagITpgK7Gzb5SLMB8BrG0jbp
lUWzi0FsYiEsWKi9HqZwuB8zR0lualSVTZtM81ogo+DejeyvH9MK9DUPnaBZIelUN7H2XHq16Arn
U+j/IihBQmOtsYXBPNp7INTyAaciDwpFDTVbt+pjctTyPZ88U3YT07Prs2UumlcZPNrcBagO/xMn
zgSwsT7IT9hylpjnyA4zv+0C2fQbpEpk4FQR1fZTgT3VFjV3ZuxgD1kNB7N4r0u/Tg59vSvsRbZD
f0SYDX3lldI5R5oIFWRdkKQgB2+wxjBEQtgRCLxZNwFqFlst0N4w511N8iWCeHmWJZD2cSnoSuUD
x1JRQ11aYCqGyqOCSkPVyY7VOyzy0J9VAFac+JEkjtGg2cU4BZ2xNjadfotBbYPqWy5iMG/fYzAu
AVualvZDf5OdIuUNBoeG6UNzq1meUu94u42VJaqX9U0JVWYMBvRd3mLRcpJ7EHZ1nEILrG2B1K7U
NATgoUfVofGQFE86NvJGdAOZpyV8OnhQRx8wDtN6w/qwyRdxDYr8VlPWRF129qYfN4C/5qVPwT6v
lsiTUHmPidI3t5BGg2ue1176nvAHCwELol0zxGvHeoNyma2R+BpennxX0XtozPvipoz3aer2tyXg
0wDD/yD8sUTIeUyokxxnzEq6pvWKVVhKndH+oWmhIDstX025r+KUl6hob7qBRn2DO3cco0BGhl15
nWhBDjy2BEU1uBkOfrOp7xoetrLw9Alw7oC9qv26ujWzLamC9J4ablytaOxO1b471NTRSpCzXTNb
y8yFUtQeVzBpo/cEK9tdD4V2EirEY3LQxktWLgT+fNu+je+iWirSskNcZ/7Y3mUCudptojmZvmqh
CMmOCTmqMSjfLknf8M/JqtEQst1E9Who42phpA5mPDKVmq9GiwyAUVyxJo4+7bRoIct7mNpWG3nZ
ZUurfDCNoCt8i4Bc4LebeVGLR7fN7minORUzXF4/GU2YYx1EvglSQkeVgal5L2D+wAfYOe5yc9O+
z4U+xeBAyjSA5ST5BAWxNW6YfRAgXaqsGVsaSFQgCQeJMsZYEWA70IugSdxOyv2mXEBvPioa6Or+
hAnBisJByfKs9HaKJxCVVRHGvVcl2wT87ZoKLF7LqXokw6rpHShMNdCkcUzG4eaV1ktojMF/JpoX
nSXFq5iT7zt5w7UT0OEcuzXiKYrLpTuCXXnuSdnJkt5Espz694qfhHjRxA5xVnlsyeDo447VYYmJ
ZHFXNm/TJhjrfT6Elv4oyV7bPYGrk2tvGgtYjLHpTqcY0bRKPa7jHoa7cF7lIS8QYQKZO7H82uB/
GUi4AlYNVPdt+walazt57ao/16UT3yDAcr5T81srX0lipxZqWEGEW7cFjv7QyS6A2YSi/l60wdjc
craFnD8b75S4CcrxbNQnvX9LW4iufnTJndRPYHuv82KrSj/AwqbtXRrfwwbBzh+ptSAV+ObVnQKg
eHM0EUFhIFJar+227l8HaV0VtxqHncGKK5hr2AMIMMlHLCFNKJBBkUDGLjrPlvc2JkbrDNab3R/a
CJxT7GwW2tEcvU4PpcrXMICtxNdjsOtf2gJ3bc19CYQkga17i43Xi6Gepx6awmktZd5oB6keCsPD
EFbs59pcANPE5A0A1zoO1CAR9E51hvmBnt0Q0O6xGCvHKsVb/WHgFDRWi6xdyyhwKiZPMlFttDYm
j4+7DiZC0PqOB9qdoShyNCQ3RrJp+2NpCw8K9qZz05h649g6IwxbYu5gC4zebOIlrRYUPgLSm447
SYOts3ptT35kO5oBkv+5u6EWzlC7wpiD6sHCMXVE1iCtl4y5vET1EyDz2tZ+aEyM6CK7AR8MR/Dq
tkB4x4so4sC41SJcKSw6cZhwwM22kRbAKw61I1B7Jy7W2hTy89QTOHL4OHRnWOVfcTgQqV+US4V5
05FiOXnm2GZtosIHKpRqcDdzDWuBE7NK4YDniMljNiI/1jjZI6U/9es6fmnaHCzTNeXzCqDXCH/A
Cnah+srwDxuXFjvcL/lQZpfxQul2KFJJwG/oNobuxAQFwg6DWTrckFmo32j5RoiQJhjEsCC5m3fc
xaMw3iLhChoMzU351Lerqr3LsX3rh32H3JTtpRk22zeW7g8smEtCkCaDXxxRkY3rXJgqVHxhwvLS
iJ30qYnv2nxbDHukoyp1QUDZl6WH0bKArri3x30rAPGvKNJMIO8ay4r5WM9R2iymUDPWEn9Islud
BnPmKs2wsNmq30EMj6I0q3zOhz1MBLQ5Yaq90jhySyBeYSwKowK3ISHmCxEBTV/70R+jG5UvGPEB
b+I6FrqXskMk8rLCQ2QvH4fzBHgrceAHlemAQzraIrlvULKOlrBFTrSVJMFuxUu7Bd6cPIS2AIOh
4QHDGzUaN4bxCKxaYo/YB63eSXtshBhKQwHJwLGIrdJyWSNddCwI9kpwLEZaT1pmZG11rp64eIWm
eifgKP84WmRp8K1AKlStzzMqAQd4e6MhWZkr62KIlh07tSvSm67ULK21DsFLC18NvObHWDla6uiw
eNdA4pkgQ9RKWzVh2Dff6A3yqcLX6UJicJ+4He2Q5nvD9iisWQQFsaLEChevsvY454Hnwi+H6Z7B
wgqA5s7rLQE8xvxMFUqkIKO2XJ0EwzmKvSFZANSTvnQCyPjcicihjbe5ERTRUsXQGhxKAjqtcv1Q
Znskv1BciD0vUnX6Gu4VivALDQ48XoTPUTiduazoXfek7TWczosANu6dHE7Jss3XFTKvLk77Braz
6WKkXmUiZekYvQNwf4yVR0c5h5sloUBOv8lulBiL7c1UPiAJanevgO/bzbnXXCJ5wKwY6Twv8UBp
4w8GzLq8kQGV4UbKucepCsm6sYCjw6tkK5CrnMc27Kd1weDRo/rThEJc5NlMwF0m5EoRhNj4Q0cS
D9l5hJl33j3SaZE0e4GDJaZd9I7iQ7gM8Te9hBnKq4QNteZbZTgfb5ObHhu+uwz7tIi7Q4r3oPmw
gvAi7Lda4chYSEVxpyAFZok1DlQALzgpxDNk0d9j+Ax1IJpyY+k4MT0AViBinMwRyXDs21YFkkph
/8g6Z2o8BVtPOAj5045aL1J0l8rCQfbdyd5B0VFf7HqH2CSyMG88BFSdbbt6LfXekJ2L1pe7sEN1
wlEDFzvxWO7hdiBmBwVnrX5ZyKg1cZMDKkHk3EX0auxgrLyGLTWMQdPvyW7UQxMbtBi9EOAQCn+e
Rn81httReclmaEVt4ogAz05E3ySBzSPP3AkZ3UktQaQtPbgCuzXdEZzeW5wN4/g8VATDt3AGAR8Y
RSnvRJeCHIrNIxlBvTBZMIG5UmoUZp3DM8gZXiyGfY/vW/JUACTYPIF7TXxGbGOhtfrKzsxn3OH0
ruB4t3ovohCmRKcU3gE+iEtGABoIjIyAuodVsVEA65Rlk7JMM1bAy4nR2yrOcSqARyZSubpsAblB
S7nYpaM0ArdE8Vc2rk9KgSNKLmnyirE+2U46jXdtpOFopmXaCOflMS3bpSq3HbJCNOoDXacA2vQV
yGkdUvXxETo/6ybLuwWJiz3ndRdWikHWGpzRnUjVAZjBlkkvG6+yO5dqFWASvezr1ejLsE7NDIhj
bRso1NF0tMo6mZgvZpeshiI9SiZZ5gXzMhXLAUE2vy0wLlkmbyWpRLEfUvNtbCzga0OCIqN3hZLx
TTEZO4g3fwhVO9G2XZVqtGSVfRATkpTZhH0v7ZcJSEOpbL7x2eGHZEwPCli8eoqJ4juuSi8i7t5T
qUG4imHAQ215ZcO9xVMieCwNA3uBRWweFHaPS2qIyc1WtPem3eQPWmOUGyXBibLvSiuApIzetgUW
IkYjnLr60VhQ/OIpkTAqjLTvdyp4V4lXi0bcgXWhzOsErg9Bm5IrgLvbKqcvFTyn4k0fT725gjif
ameoKarudhgU9JOCvD0CE4nwaUe4cCnHMhNDBJBMHos1jKJq5YQSs1yobq41rNpnbMT5JOqzMYZs
xeqecUUAKyoqwWsEu60hW8FpkslunmfAdaDwsbBdmWbac5dTgnOK0mKxsiVFf65MVRIgNlUpjEDa
BJnVztRrXJJMaQtiU5c/pIWwh8XE5XJcdiCEw91Fh8sZljs9k99ZXlLcp7ApxnlJzqp+1RpEEj5w
cPj+2FSi3/Xx0JYYjHMcBXgTya5cyWCdxOIOPphjF/VWmELVnWPPFZlI9qeDqq9mcWq+7mM2aYUv
RsaQmBQVj43BnVS5ms/qUQ0rWZUkZX9OyrLAacu0h8LesXzooqU5YagsMnOMbq0G5lLPENMNOe7s
etNwOK5rE1i04DoTBcmD0GoUx5dJp8CeLWXwCbPVat6GRBF6AotUnSHJktQyqvCQkx3UokFyI58K
ZWlGdinFfiFZGc5Tkgoi1g+lTsvhtk9JxO5jU4PzLs5GNWy8/TJq2Su8zpQoTNIKidXyf0k7jyW5
kSZbv9DADFpsE0Cq0sUqssgNjBJaazz9fKh/7nQWMi1x2bPpXpBGzwh4eHi4Hz8nbGAhS6Ou/jl1
ST3sqkwNf3dS1P2pu5AOIdieEeo8fRAznlpdCBmZYglCFG0awbRyio0KQla/pClQuoPXSJ7yy5Bj
DSqqoRD0bSEGRbTzWyQqm0ExQlvoQhTG4IWBEjIxRGiSQq0ywq06CFFxo+SaWm+STsi1Q6VLxV6q
Ev8BljfZ2hpmA6pR78nCxB549dasGz1IN3JoUVAY8ehsKzHFCI1PXnSeXfpsEHXqMRidRMUT3CyF
TH83Nf2Y3VjNJEcv2gBr77ZK0Ql3pTqSQ5TeIu9bGsJ145Sj5n0zxVb6VfYaN3+KOt6wTdKaHnwh
wTu4GwIvKvZKI5byQ5bV5lFpuL+HMZftPB3CY5uGVnTjhbGQunKZoGEYpE0T2pPQGeR5Xii3bqF7
HqCRvieBjwZ1LNwulz2HYnr4VmaK/6NQxmTYWCJqgXbnJ7r8q8/MpvwOHR+NAlPUc8+O/AaYrNjx
f9fqpix5QqJnTH5aykR6jegFMT0wJOF7nhGqKTAI4nMNEzKCSZWihfs0TALNScs+rYBE91BiSWlZ
fqnHNuluMn2goqoP9TDuchaExhAOmD+2SjZFbG0b+042tSmIhYR5HhiVKd/6/AzGwxOJJ0jrSQl8
xA1UFo7mJxRaqkho4JkqQ/0nolS1uknrXpP2fS56ARXWnLioNEb3JgboPsEvGHlHfchhRImraqLX
GWgpC6pyZkho3DWHWO+quwFpQ7TJ5F51qlwpWncoJwq7Wlri13kE6mBXp+NYOUjuQp+WdOGo7KrJ
oo4nEUCUx0StI39vyPUwOdqohi8atMpkXmVHVVloq6zk1kEIdhPWohbZnphWgk3YQkpLrtO55V1Y
4Vsi0MOmuA70/AUOw6LdNVJ8lPOgOyht0U77eACJ8bmaSpmSEOpydPSNZnzJOsnR41h4siJv/OZH
wQRNr9x4v83aYso9HRRF2hl+HIg2clRq4YyozjaI83G179VMbeUnvR6y7EnLzaEsHT3RpjI9qtOo
CV/9ahSHP7XPbfDQxIpXVEjTZZynONW1nt6ipf8YFDMfbpn0K+fHuD81yMuVLWlsrlZmCdZNNQae
ohp/S3+00qCE2q0Vwvabxry+9qyXs3iWloqW4Iacne7N8Ns6vOn8Oq62taV4OZ479ZKrtYaUO4ke
RS9yFxuUS9hOfSOrDTnCVFgplzXCZ7yo00HwBxeV6wFEpDy03RzTvd9NM1r5PoPUULLRiu1yu8oG
yhStJyaWLUcDzYhWLHpgoF2IvGKpaNa4SZomHVxBgoTNjbLYot6keIayV8yeoqskTEiRsRGKtM/1
Uhz2aGQpJtXwtH+KfbWOj6MCG6A75MaUb4F/SAVo5JSwOCoWTGyw5AGyzdo+9ccb04wRaaKsPuM0
Rh+A5K/GN9NG2ZQjf4+SRQvHK4VZGTHLW6bVZydm0Dr8xbb6zXdTj/zuV2WQR+6zyJLTHOBf5o2/
e4+2Vm8boxFnT7nmDeKEhFZoqoe8nLifbmVlDLWfVZ9Qjs5SuTR8R4uryC9p0gRm/TXTyg7FEgkE
UP8tEIr8lx/rEOZEU9PR+YmHqHD9pqkMZ1CyprGtPg/Fz2qkRMOT74WUveLSVKJtnlW0wktDbq2v
NCbROtR8AEwQk+VCSjE+0WBKSitPH53ar9uIt1GqjNtGUvUI7ENX92+oalpfxBaWaMJbbEFlhZuJ
9B+TAlI40yroHIkxiCZ4SW/yDKZAWzeQQ91mTA8zNsIvCFCSk0SI43yFxpfUK4kHbZ2pZ26rGcWP
YoKybJP2w5TQgUg8zRGlsRvRStUanpBNZcWHPui7eqd6E9XoZiwjtDIypW5u4JsZs+emVGLrkCi5
byKEx7m/zcxobFwvGOQJgTQ+jp2PMVJyk55EiYs30qwDtCUELqAiczoGtdhbrjAELZBRa6Lp0gXp
0CHGOGbaDp1RI3UB70OeKDbNUFFSKyn7TGi16Q+lkCO+15t5KXwqplhFgjrrTRNggxQEtO8bC0nU
ydero+z1eD4gS8MezS6gKRVlwmuLVhxrEDur/ZHVQu5vp4R6buEHFV13caodH300OCObaE4AiHkP
YVUp/p9aar2eXMgAGOx4cZz1W0FqhcyV48BAMdDU+nBbWXntt7eG0rcCpZAsnmVM63BoJNmt/aju
fxniJGj1kzVO3iDdMsM7UHidkOZxBPgg/IdQ9nt6IF1l9k96VIjea94MpkljGEpVPMYXm09tkw3K
c92ERuGKcIHQiov9iLccAqlF+mLqiti55CSp9RyrSW9+kafaeIoKDTLA1FMrcoZRiu6mICqKn4VV
WhWNVeYrHaalNonCCX4uTFmmdjsWJFP+zMGpGW7bFGrstoOg8FiEd7xzoknO1IPJAauPvg+5xAE3
Hr2bUYCqCtC5b4YJZYXRSw5SPA7RNuYSqHdTEXnSQyHGjfDQGkMnHWBrFIpN0UvqM3p1xa+RN9kI
uED9E8n9p2mMEBsMG1DfMlUPEq9t0mqitmeWSkKFtPR9A2atvH2xkryXQL+EZfMniMklt/nYtfTA
0cnT3dYPAh6awQB1ZU+EifdMAE/5Ha8to9pNrRg2KG1WuI2mBE3jMhYQTIfchPVsn44SJeFWD2GE
ZMZWeRxR5a1uDFhRxt0wFaRLAp9ZvQlN9A1uJbOJgQP1hgqhhw87LaJ3Q6IcWjGmk4qszzC6DIpV
FLAkfu0G51YL24pIpynDqdXP3igi2s11BAwtrDW5Oohta/CI4YBWjjTAa8lHr7WvdVeq8g6qU838
JqdI5oJ9G+OMsnBTJw38uZ5oOZVZDwXpgJRkR1IoK9xbaaRznWVKFENQmYYobw9xMmo/yP5ZuqC1
YGUmjh9P8xh+/nGgEJuo+rhv1XQggfUaIWx2hTa2VmLH5SRT3p+moPpZJHWUfhtA3VTPtV9MaEeX
UR42L7EulZSjeSPo0ITBl9p9UkyFf8aOq17oXjNLL6gqSpWCKmcl6pl+MAMJXdcOAV/rGFsxpeGi
sygtRpGVTw+jICPynictZB95OEbdM7StUf4JxyvKnZiLRfwi5kY08LzwArlwaq2dRVp1swb+IYsD
L5//KkjLvHjuKswBfYRfshm9gzmW5m0l8ld3pqCO8tN/ccd7VUUZAjL9pLTowesc2rRPk8bu1FSx
7DAskEoIia2Cs4IEPgfCgoSVdRnhNmiSNPiRPqCbw15p+zhh+rl7M3dUwWsbzmBmBUN5E77ITryl
TPJvTELVNEsqygbUbh9NJsPI4O48pZWANN7qdlbtUPfaQth8bJ7oWPxem/xfAu4hW595yf+fwSXT
DwGVl0qBQTClM9dq2Qn2ypqW/BbvJtCGgUbMgK9+SZmAiFmt6DMgMDIMavkq03zUprMEKYYyCoVP
zDy1AqUvVbqXq8ynypjJ1ddWS+Npe/2nLMH/0FuoKj8Ang0LBiVtAVdvwMQkaUeaP4G7Erzxa9kg
6ziOpoL2q7bKWrPc23dzug79uqoh0W4toPljIXLYZ3PgM+cCBONpNuj8XUfxGoO70aEAv12b1Lho
1bBMA5kmeO6XBOkIZMddM+RYpUjdS6hp/Lq+iwstzlmfnm08sTBv8wnqvyaB1HqxUDeD5oZp8QMh
I6bvApBdPqzHU5oSWaP2e+UF975c30411M7CAR7hvl9Vi5sHQj6C1fHff5xryZTRJlNt9QHOJR7D
ff4NtP5G21lHOCR2+vP1dS+HHWZdAtGYqQlRO4IuZXE2o1xUspKYuaHZlxfFkVHNeyvIdgLyrn3p
HWVzjYNsObv0H4vcZnCtiiJCfB83ui9gEiZNhjwqaRwLXMoo3k2gw5TPOgTv11f3Plyw2EmW94+x
xfASWHhFHCSM0Su69XbywMwBOgUOtMTANOlibQ3nusmlpy6Xt9jQSQWgS40K9E7R3UKcb0/93w7L
aYxSotvKZIw5fzJpsYNhNOaaFUbAhWvDOChxnN5yaVd/OcY7W4G8BwEiETmOM53YflCGNslamFom
6Zs3fg/Ft0COeS8yUUm/+vquLadglsYWp0/OJQoQ0M4CHwdqTu3ap+bZ0xi+buZsCHBpZ7F1TWNS
dhmx08mCXcvAw0WKNb12yACu0IsQ9WdY93ZB06954toKl55Y5NKIZDyIu9oVHijX27OsnbQDXGN+
kmzfpiH8IK6xqZyRFrBg2TK5o2TY/nRjOfXoZUVVtiXAkZn0brYK1GPagy8OKjffqQ6cDfM58F46
W9zKjq4eZuzZYe1UzN/v9Bwuf8bi+ypGHERi3Hu08VGSmTLT+yUajbhTUSxyfE8ydisf+sJ2w3No
0joh6TBNZXFNiTwONSFh3bWrvOkI4UISvi3JO5INg5K15kZIrW1C0DXXDc8OdLrQ+RqBLXUW0lLg
qVnGU6pRYcXfANmDFjeKQy9iV/02ArtvskOtvF43djYa/G6NwSrVMBnvomr+MZamJAReVYvqJro1
XX0XQsIQut6v7jhug31lizfr81zL+LY0Of/5yT0pqGYPRTMmvXqwK4qRciGtJFcXTZgwKWsQxvMN
F4d0tNRCS6Cyh18G2NCkq0AP80/Xt255771f9ydZ02LnVA0VB6FoVNL5rCDrTqxjL6fbuKOpT8KH
mk2fPaer3MrLc/Bu9iTLWCyta7RIMec8hrFqsJ+PZfPV0phOMlfkyJRlCvFuCJfAGcm52caPn6ku
Qs9qW9I0H/J8N72XqUPcpTfGJ2/HIM2xegGXRCvUoch9EO6a0i7qTUrdyQ6+jw6FZk9yBpfBcqjW
13I5+cLe68yWSyLq6jP54eK3xQnv30rwlE36R/lpHsdv+h/jrXZHV3bH38FPaU/HzR3+gIhMnoGb
F/eUYVxgwmSWgeu548qRXYYKtgoJa4jPVENj2HQ5TN1M4xA0HTjurK5+eMi5tj1vx1RVV/gCzi6f
paHFFZB7nikZMYaakvn9ODrmivUQZconM6huUt3a0/gF/lRa+gaB6jXrF07Vh2UuEhN/biPmDCJv
xmPvQg20AxHk/4bobTOT5oDeshzj5fohu26SUuFHJ/R4JdE5wmQlP4bal1qYVp6W59FW5tGDrqWl
zET6yyg/hrrqCbwY4MqksggyoWM6MwDwkEswvjFYc309556CBANdLvTJgDbDZfFxPZMfoNzCSOZm
8MW9H8d7Dbk6jdr435vhcBg6Y8hQyp8pnlcVL0a6rCBr0Kupt578QwwC57qRCw+euQagzCpahqha
+mIxPCiD1pI7JGgrRqpAG3xtdURh6F4K6ZTdqLGcOBKjT1Ynfwl7i2p/8nPKw8cijP7k1vD9+s85
D4wff438cWubRo1jxWTEYgAHGRvDBnTGVu4Y8GD467qps2FonRz1dOWL2D+Eml5Ry2N/wZ7tANna
Myensger7eSH6LsC37y/NVe+6vlhQF6dpquI4yBsvhTBLGMha0utYIUdIhp1Xr0YsrlGNXBhG0GX
kOvpVHbI+BYflYFkuq0NByKOtRu5m9WAAP8PwYMwrtH8XDIFK7xkYoU68DLTUQfdUioNwGWuiswQ
DraS/2y6Wyl8vP65zs846ZQuKvKsfEgpbRG30ibztMTX4DphXqhrKFl5kkxrtAVOH5IwTykI5esm
z5gjZ3NMjEuMq/O1ztQcGo0Gu98p2FTfRuFzYX6OMgBWwu2guCZN9DHweXzlW6X/et3yuZMopOvU
ciR0X88lmiN9VBHxVNWN4tGQZSQu28iaMKysT76wp+9pwVwhgw5l6YuG0Kh5bY3qxmkcwPYHyA4Y
wfX32rYC8rIxD8pOO5pvtKrbW1R2DupN+ThrMHhQxf5a4SSfv9/HjFmBRkLEWyAJ4j+L01hFYt9P
Mr9lKBhokTMmF1tgsfTSc7sfAZX3bbTvjZKRT1//W0I+PjSOZdHHogB0rvVc+74SFGZJus7YptB8
95pP1z/oGZXFuwUUQWB4FhWQvfOdcpIvD41WpAzKqTPoGKIAJrDlwJ51hGdiUCbESqd8KytkZmZt
83Xqg/diwHJ7iQf/a38+xif2+1DJYjlmhUpL98umNZAdUNeE+jwLtnFiyz+tHVh6N3SsQ7lfWfwF
PyMQwbrDB0ZvfOlnjTQSOoKEnIPuYrUJ94kTbJsbs98NN/Ed8xGOZDMM8EkQ9gwqXTd+fllzt0mG
ikuhPXymiEkntFf9SJM3ygjryoPRviL4dd3EeQgk7AHn463yToe+CE19UhdGDDZgk6nAdC1cWD/K
dXVs1L8Tfp2rk1iCT16eSX9mRY6PX7Fpo6CURCzFk2ZHVnEAhgRjxrdSV1bWdCEvUOZtg+H1nVxI
XDisbHhFV/kT+/ZJREQZMFfkBHBGM4MFc8AGygBnjTHpwqeCqhkhdN4Es+rs4tYqKYUOXcdFL/oM
e0rCPuTdnKw9Ky98rQ9W5I97aPak2XqBFQAUXw1x3JZMNXV64li0xK47xtqCFjENopEhNX1MaaPF
zGW10eTvspDurls5j5wg2ThVpNEWx2tZFIePRE0FK5WZ5DuO2TEQb/t4OGgDr7foQSnuxurvt3C2
yI0PjYqp8Z75uIUUv+U4nRKZuxheat24q4xop04IHsYr6ekZbQxaZ5TjJeReeSQoZ4WUTI6TqCUJ
pXIbvCSMC7x5r9ZDc6jt3Jbax1nQW96OAvjlDW2k+2a3Vsk5v4o//ABj8XhJMk2fW3IgHCZll0AO
L8Jccv0DXsgzPtpY7KecGaOYzIus3Q5g7XamxKZXZOxoUrurrGHn724UUGFU0i1ONkXBRbiqKPSG
usRYX5z+0atHYocdZ6+AQB0JUBBN1LXlnZ+4+QuavPCRxeYTLqJWJoi1CdIJnDIsJoDS9jUkEGJP
YhPeZHB6hHNSd6/r2W9DezISRoXb8MWAiKADs9la0sp5OesG4FOEa5qQcAFRXFoWHgARdXUzgQVU
d8rWim0TkpatZc/lBR14PkQFq/z/l7ZAQd+BMizR7UykHd/poIKbp2yN/MdEqclvq19TBxyRbvyK
N51HHb4qgAGDrgDJ43sqcHrVW109xhp4Te9VPcKaJdgUPF35QbgzN/7XYUcxp9ys3vFrVhdVDSMT
hFYysCrvBoeW616DaoC31Pio7ea6tvolYgZ3tal8vrEmT3HUkrmnoMhf5lW1lvRF7WNW3elHC7FW
5k2Ypn3o9pU7uIBhG5ipEQC9Xf+m53H3o+n5p53sc5KZZub30MXNwoTSXj/M1dZiV69lT/Mt8TF1
M0WYTekw64gQnTEWQogohZI0+87O35OZR45l6w+Ysu3sbi3cXVrUqbHFoqC4UDOqZP+zqJtw17j6
VtyvmbmQD8+Lwk0tan/wNy9CHpIjfh102BntaZvdyn+Kr/lTsNUdGMudZteC8jk0NgAW+GPd6wfk
8hL/Mb1IAGoaWWkPi9b7fsbHcNdvYcvZGofrZs4vjo8rXFz+rQ65RaZixoSyp8tv4rpaO+lrJuY/
P/HAoop7hgsw0W2VbWCPr+T3+oFL0lVsc9vd9T/ktXT6woX8cVlzHDixyXhDorQjNktX2naPMUN7
42EOMID2bdlJ7hM6DvGn4ZUeV/2Yflrj3764ZoVutUKpVtGXtb6h6NMwmuY1M3oxSo/x8Of6dzsP
ZCzwxMBiUxOjltDYw8BQC0/VkO2rBr4YgP3XzVxIsD/aWWyknilBH+nYiT8PDnOGO/8IQQKbSA/Q
VrcM3a4EkrWdWxztKK4YEnxfGDrpHa1vZiNX1jTf5Geh6mTvFjd9maV9PSmsaQ5V4l34pFXQczGh
sPmPU0au8NVjSLa2e2ND0fS6+YsH+8T64grScx+4mof1dsyYEAhu0+yzzJMsZzZSUp6UBm/9dt3k
hT01NY1CjT4jms5hVECnFSkYpo1l3IVwesgMyVy3cMEdP1hYfLV4QE4CdCbze7HfOQk4/W0VqeZN
Jvf6SpFi/qcWXw+lLUowNCypey3fXxJUeqIh1NPGVxkINEM7Le8apgo6ae3avrRtp5YWITippj7S
ooZZ4OJXrHyyzJVi4YWOKA+hk6Usg29PimQGGKgc4ZO/zxxUCcRDtE3t0ukdxt2GDSTX+or/X95A
whLfhMi0rHNoo+lB8MkGeuUvOaGuA8liq/yWwmLFKS54OjSedFLoVKkscxE7ZngDE0EzydKgM+es
vA6i92QwZMpUtfYqtx3lu6Bx9D59ue6NyvxlznxEMkwDyQFk+pZPP9FTW1DsBQ4PhyDzNRa6H+Nr
d8gOs7oOjURuApBTdxQKtr2jfDZv5L2wUx+ym+AzD4xZWuvZcMSbtXB6IfKYBhJTskrhm9O42JFk
CkcdNvFp00exsBczs/iUwhP2c9Sa7CEIgJhCyZJN9vXtuPTBIWulKiPP0pXLOrtPQQ1YZ8BdYenN
kyUJ5f1U991dYYoMPfcmY7rXDc4hbLn9MD4rKm8pvGyJ4+gaq+h9Eb7RULNg02Dw1YJIyGC0Qt+C
Nr5nLmN73eKljeXZxtNb5PGChhe/6OS+93VxCHwRn06jEWj6FBg3zSA293Wmin8CRe1vK5l+8b8w
SkeKFVrUF5aXfJcq9Eb1dtpIHbRUsCFW6k0Lu4/K5GdM+eu6tYvRwjwxN4erkzVCMiaIXY65mTN+
cnR7kN/10WCAmMux0bfkNbhbCxaXArvJzpoKGg8W4PKPRhlX1EqJ8Sl4D3rI/Epj4/dtt1M7iAKu
r++il55Ymv/8ZHnNpMl9IWNppoIq5MGd6Om1ybekf7pu6D1rX7onKq6A3wh/1hnJbxhqWtEmRAfz
rvwc7ks3vs9DGmvR1nLnXoJwtKhphLbCaNR7nXsNVHDpYjn9AYsvWYGbD/U5PEWQxvnmPuz1lc28
UEmnQHmyxsV3U5We85diwvgEG4fyFj9DUIZKPEyMqgOBsts88eJ1q9VK1EU3PbW8+I7omAXe++7O
IAngttvuRv7abDZQ5PBEExzGItdSqktOempykdAF8dTmQsFiEygFBJjkGi2DXvzXdb9ZXdkic7MK
xZ+SEjM9ygbQ5djxEcyK4Ha2ufE20b44FnergPRLl+isBEBzj74ALfaPxyLOmH5K5rVVcvm1part
G/Xn0kh/Mpe39eA7TswU2tI1lvZLIdyaG+6ceYW+4iI18VvA4f3sokUgIKL92oXRk5Z9Rkn7xgcZ
H64J3p5h/3SKwqcGF2eiyKYpbUcMdtsSFEFg60fdtK2fGkC4wCmd9s17sP40OgXU/k14Qmr7/wMP
eykGnf6IxalRwmls4oEfEYzaXm8CJxgPsHeVxkrf4uJHPdndxRnpfBAV/bxYSqm32TbdtbOE6epb
6tLrjU1lMpsaKvD3Zf2im6KwTrJ3OxJEbW4JPDu2GXPZKd+1Vw+KPPtvxxn+8x3/MSl/9NewrQpv
FKCJtFTYH8d9FMsr1+7lc3iyqoVvSkPamErNquaLUAnc6qV7VG7o1W0SSJJhDoKF1obV11k5/7ML
nt0bJ3YXLsrQKaSk870xI93F3E4+Wc/+jjG7bXEf3QQuVGFlvmJUvuwq/+znwiX9VgurqMKouhth
p7Ls+ll1O3gFf2vwF9CWhaMt3zT38D3OBZW5LZvY466402/kW+GpfBm+wdCw9gnWtmLhwHI9ehYF
4vlXlfdzA/zdh5vPxb3yGeoANF7W0NCXj+Y/+7CI8fTioiE28KtW+JIZd7LR3cZt50ZhtbLjFwrv
cyT6x9IizLcjU8z97MHenX6Mb8Kj5coH5Ul+qzaNndxRSl3xq7VPvAjxpt7nSsJgF0qF3jd4lnfx
fjqAyoViz4WN9Va5y2+lP8IRCijfsX5dt37ROM1aTVKpdFK6/XheAXjA4pJivOvyYJspmrxn5PDF
76fnsKt+9BaTYHX9UAbNSgyU52N6dpzm5wG4T0oTS+RsoAwUHoFvEQQhobCLh+ABFsg9vAmQFKVv
wb3oxI7gMBkE49MeANSD9gJp31rB6QLSke998jsW33tCXkGWDX6HuoP4EyErGj1buCB2wcqKLz1S
Tg0tvjO0D3Ibixiagh7uGX96HlowQbGEUtEkCnu5XFMHuRwq/1mbvugLIkveBum8x91b/r35lTjw
R9iVq32Tjtoxuom3yZ24ht2cI/yV73r2FjPlrA1lbFa8tWfpet/VD/VW2CVuv1cO19338mk9WeHi
vpnkXDZJgeaOjk8tiDQ3t9UD1LC9422013B1ZuayRTRC5mYvCDljcf3oU+r1YYJF2K2ceUqhtPO7
FKz+rNZbvK7VDC70XcnkeXvRy2Yy7ww338VKqBtFMjEVIW2LR2UPAZj4MB31LWWKcS36XYjslkii
qdF+pP+6nBUcoxrsH4w1nMrB8Y4wO8yBSLAHxBH7lxTey+Nfy46TM1ApFxlNBKECV9QiBhWtVMfN
XC/otvGztPkxoCU3IAjpavRWGHtYub0uPBc+mFu4jMZQdJZm1EOKtHqy/H7fer8nYU3sVrpwDj6Y
WfiJCpo4QHeAB20rbVIPXlEdIZD8bjC3ongfDF8N4y1BS0HCdGytSU1euC/n7gMz74RW66zK5wV1
wsQ0XiMhZJIhs6SVla1LQFagzFw5gxdXOk+v0JLQJFr2H++QIo8lI5v1ZeQdxR1X2htuegtLMNnI
3+tgvTvLP8aWUIdairieCZ4bjorHxlEtiGoA95r29fqyLp6EE0MLr5TlPjTANhOu68hFGwJSqJXD
dtERTywsHHHqKqOvYyzA0AQBSA/B883kf/q/LWPhhr2vjhk8TeOmh25cl+ADXwnBl+opzO7Mlzhr
OcclWmGSK37CMsI/MhIevgsdbhLfjsKj/kfbpztIAEidDCfhPQf582hH8lHM0RZPju3++mLfa26L
y+fDb1lc5uOgBpo2b6kBFEx2Cvh4HbV3ui1EbUcDBGlUPKjadpaBnn/Y9CdHjAUZK7v703z2GWNH
KgKm0/vke9uR7sXb9ZGSy1/9n+1anBa9G/2xmj9IUKKMQpGppv/JqPLKqbzsvv9rRl1c/XB7xaj7
sRMldP9B/tsav1/f64sGDFJGGuPUJt5zj5OCXSAb4JLTcILnhcHjMA2/BEO+kkxcjGInNhbvjJnj
LypibIxSfwvXmNtI6TuVb2OuFa3XTC0eGEYOBZlZY0rQ0i+6ziheGu98849X9T//bxu38NGoLcfE
lLEEp9xdHsb3zbCW1M7/xNkxONm3hY/BUT/qbYmJnrawKtZuA2+QFtfbDhbFUoasTVo5eZdqDSAi
LRmCFC4epnA/XgJmYjSwhuHWGqoRmwGsSWpnN/KDvtGOcDw9GY9rSMxL2e0HkwvvAKw8qDzVRvIG
mfmWbbJlXHqjPyT3MjAX0VFeA3e1CnDJT07XufCTrLG6UJyNMkzwGSCcF++BCtOzo2D81KY2E5uQ
CzCWsYrVuFTU/bDeheN0TdJWVjevV3WrQ7bt9uEt3Db3szBecV98BhVPwhS9VqszBnOwWPrT6aIX
/sQjLkylBMtxmH5jVA4C7AjKONqvbl4n8P9UvyHyfhN0umrTv+hfzbhKXYPCTgWdtbjBlDq04CbE
uF9XdkubN5yQexIehLXOwMVU+9TSHPJOQpohQdljhtDAaYjyBG12W01A4P1bETbfHlFwCL7hQe+k
yUklY+0AXboXTo0vDtBUIjmWmhj34o2obdU/5TNCWPvsi/xT9nfZd8mFZedfTPoA9TvZ3MUZCqas
H6352A7hTFP81MELfD3cXXowWViAt8HSLI3v+HFXzQH5jdDHhC7334S82Sp1etBF+PMT2q2N6kAg
cyxicxeF8ackYo0QZdkQOvz9AAVr1UAbWsw3zHHq4w/JzKqH4g329MnXvmZhd5jE6PXfLBaEHxUV
sm7c9aMNzokotiqLhbXZHW67wwxJ5/1LQ9/4LO/XAv1llz2xt4gJ+iTXzP5gLzq034stRNqAc6bP
kB+vjotfmEV7h4VaKvQbPHyXfd1UgaHIMrA1vw3b5/ype4jdCDgcQgKO9Fm6S74Vr2sB92K8NRhj
/B+jCwcdxGACiYHRIc6RZEicMnvw/B9mvwZJnXfqLMadGFp8ORi0vKjySZig4TzKoDS9sHem4hjJ
L6mc2dq4wllx8YEIyvZ/V7b4dFZsVox2YVAwspcKIt0RfnlLOk7oqGjJroJJy2q/l9IIN7O1t+qH
FVe9lMCd2l8ch7QSw0SeP+fwQEJOry58QlP0kazYjvaRm+3WUHGXL+x/Vrzkigmihsmj6N2BvB0y
J6/+00awm83XjOlpc5vdrQ7WXD4fJiytTIgwxq0tgk+hCmYCndP4DvbKj3P/Y258qvv1yZBLlURG
DFWsUU2dK0Qfz74Bx16HvibEyzvY5bme6215mC3F/yqknlhavBzLSrJ8OHeQHrtDHUHZtrv4FRUh
23jyH/PHf9fV/bC0xR0slAwZjvOXU3e9q9rR21wTQlFjU9zPmVaMEK78vOKfFw/kySIXt3FvqqEY
FdgMx43RbopDsfVd81dzHI7e7WDDXujONCAjQVVfC+MXo86J7YXbSGKjlen8KUVeg78CRvl3yt5z
+q/Bvf4GQzqPV7e5j7er1b55I8+i0InhRbhjuV5Thxhu5pernaGUyLzvwESTZne/6y/B7vouz1Ht
mr1F1BsbtbGCeaEt0IDW+JKlsDgZ6aaC3zPt1hBv8wm4Zm0R8rJAkQA9YS06pM+p6x1+tk7yDJvM
6pjWmvMsghtomUBLMizV1bOaNHClIxdllG6kjrsepvbeiw/Xd/JydDNBWkGxNs+QLI5/JuVWlGgk
cCK6E6qLoOYtEc6VGVdB4wOfCTfaZ+jkvvZreOeLpqEUYPoXYCQTd4uvmMRT1kFQgkqGg4Io00Y8
XV1uMIYWS5XBGSpxTQ5pgrW/vuZLu6zy1uP1z/Q0010fIx7wPgmZAIj3zYp7E70MJdOcwQruB1An
IZocurcygTsfvKUHGRA8MWEoM6yzhPaZQpwMUaeRXzVZhjxZSh99E5UtE5OtbJjO9fVduiLhdYFZ
ilr4+QxZ6neSVUA3u5lkAYUN37sJYpRqrhu5mCCbCtRfVGoZ+1mCrDy5TkI95OuJR1RLkdqAF+cd
ZK39aQ/el/X+7aVNBNHFqI+mKoxPLj4b2hitUcgoBJil56oTaU6CdGO4RuxyKYhyEuabEFoz8uGP
3tEFtSwgu8lpt5BMV18682WMayiLVzKpS8sBZagwKiaBkFs+MGohUX3dgr22yNBG18z0kBbFJ2Vc
S+7P10MjRmSSkNcMU6fLzg/wuwIyWOxEno6QWlu8eJnfPQ5Kr3438my74hbnwRJz8DDQixbBbyxx
m6PnMbHoIUoK/bkNTm2n3FtPM99D4P493wOmoA+jXcDYHQwbH7+U5CuxBBcopgJxPyYK2obCj+vL
OT9Klkw1Esyxqcr43eJGrXOt84YJyd2gmg7BOB2bqluJRhe+DyZwbNhCdR3U1MdVyAxc6F0HA4En
U3H2DRiqRTSAah2aa5ipE/vvV6TPjXOGqgHXLENRhHJHaqZotIdlezB7/REuzWYlNpxfz0ARCEB0
6C1WtTxCVQylRAvpD/xLP8TuKU7Q69FNR+xep+xffKB5Hg9n02W8YbF7/83edS3HjWTZX5nod/TC
JczGzjzAlKU3EqUXBEVSiYRNJDy+fk+ye7dZQAXRmn3diNF0KCjWrfTXnHtOC2pa16rAYmKYP93x
ZzWsbbIzKUIM5oOFmUPHdTFqeQELMn4swB+wmaCNjLuuBrWbCnE5N1xvgDvjlZ9anW28kmgtLyQ7
Cypft6W+y1t+lKJEWQMuoTQ6qAUgROIeOoOfb4/V4crt+iGblNp5EyEkgNgmGp8cYxOhD3ibbqUv
B3E+KDaRNzCRrGYElrfh6XhnvoBuNG1tJH/O8oimEh04oT/MAhplfIFwLuiI1z2us1v1w+pKX+HD
cAs+EiivQFeypPlF13WQzc0hbjmGJYQNDG6tsIadCZ8xTkn4aJkG+mPnx08odkzBHwMZx3c8NDgK
HS8FObALoMGorjbkncl+nNrTT8dnTdNgV7QdwMnnmwddypZO1kE4wJ1BvxYNUYB9x+UFt0Epu5YE
ec+en7o9p8Znh7NOmZO6FoyDBHvTO0eo8HXIr7+qkLKDNFUIGRZZ0ZLtpG62G4BtRi849DhrvL1+
jTqTjSbttW91fod/WILZgTYzp1YGG0sgd7iAdJdzI6y99t6QqYWTc8Os579hVg72s8mYnegCpOag
38ZkSIixBjH51GehbLIfQtCd28DkriPezjzGJ7ttdpgLwXnUOBhqtmc7iJDREGiTfbUZ3tZpC8+9
Y0BfyBSlZuvoxT7daYmpNbouSix2qrMghbJU67lOrW+bqs0uaAcloJWrSu7d2YwaYNaCN6iBA2Vx
lioGqiIth4Cq2EjWvQJ5xPgrxBi23XZ9M587ubCGs4u4wcD/5jdUr0+gR4OWTeLQt446tywRvlYY
0Gx0oNwLwc2Op68UrnegK5wEqaI+jNAI/HzQZ+5JdGcSBEtoElqiFsoSTDBkSICIUqDhzkWsBjwH
6wxUfJqV+T1nCh1QwO6YoDFX51A3oyVjbUCtDY30pQNFlfzR0uJHIH7WMtxn7mCQrvxlaHYH1/B/
nSiCIQJ2F7umfu20Fx30eGvS+7pdrHgnZ+JOV3b5wPlW8WfpEWtdX48dRZ/ad9f1oBgpbtLjtFNv
ontU+CG1kr4iZDqYd58v3bmLx4ArSd4bqUDFNLsOedYWvEwYfBVk2RUPJEXpTbyRmUuAvt5G+7D+
vJ05lAZAUaDnQQBgLli9uylFh5yu9F6ndNd6Cobm1IESOBkfeT2YK57sGWdZDg5U6bJTDPvw9AYo
SqZI/TI4sIUKxkUIVyZ1z/6NXYmAE51LQIbrC4dPGFolCg0KS6QgD0abH4zO8Op8BfV4bu/DhOSr
tBx0v80us4JpTga+id7jjfD0Dj09PQRhrez28y2xYmYOC5pQZMqYwGDaFBL3qifUwa8gdP65FXl+
5vfkh8HY8pX44OMMjIMTlcHKIJ7S+otSm1cua4DduaPsa7+a1zm35ywD9xNSDza2w2zuIN4Y0bIl
vafEIBoUijdAkbDLyi0eh5XNcG7HoUqHbigENOgSnJkieZ0ZQsBrjBwHHD1QUDTc4PPJO7dEH0zM
s//QkbJ6S4UJV4EObXqJaMMDS8/mcysrA5ln4XpIn7V2A+cgdgAT1/i2JcqaZ78sh7vGx5HI5/TD
NqAIQTPRYSTQ79qabfd9UotrdBhueW1tnBT3rtXUL3bP9w0vV4yf2xMfbc+uvqm1ROtCpgTMgocU
G10xhC/g0xdGtzKTZ293F2Rk7wlNtFXO3mlRFaJqQJ0MjhaS+drG9POddlT8HpniF+ulfqiu6cZ9
+HfW7y+jsyfMEqRQkhyOVjS4ECregShm5XI958kjmQcqKnSKvr9fp8vX9mTIbYgzeuptExhP2U0N
tS5PxGCH9JzX9GII0aJrQfFE81e5YM5szxPbs63TgkdoGgppG3o2xfBcjmvIz3PLdmJitkN0sGyJ
roQJCcccAsg5Sx0B14/uh58OwG63gGXe/3p/hntiVI77w5HQ2ljRrFz6dJAmik1UbOo7q4ZMm7ry
9p+dQFyGSIqASGyRR9JZBGlABy4OVAeD3roA/nXlkj8/gR9MyCP4YSwQqgVegcBEE4D25YYd4xcJ
LSp2/WYM8hftrT/+O6EUfNG/hjU7aykBCXYdp8hSkCfI4j03VLwNin45TuVxtABEQQEohhSAUV8N
ZbEtrcdeF5D+VsJfPn74HuDvsRBXL3NoiWKLfCwxds19ceGfZt23zw3Ih2T2hJ4YmG0UpZl4Z43S
AGSwQIjspR2w3jnbl2odGA3kbpufjrmGFTu3ayDIJTGq4BJb0BRHaZOlTQttuj4GLSDkoKNf70JF
SGOjcmeAdFnma2cvKI/r1Ok4OIrLCCIFPUoHqKfRHxMp4pUNuhgMLCHdTRCumWgIf+8Z+7A/WygC
orTVQGm6zaGTqHOofUfOw+frtMybgUAB2U1EK2AOAIve7BqxXaSeLacEjiU17xOi+Hr1s1N17ltQ
wx56I+zHHsUKBPmxEazYlp99sklgGyUXZHHBJqVac29E43YB1VIIlffmxjyYIeq+gRiD/sXxhFcc
6Kb8+rnFhWMHXBlwayCqNiR+cW5QpVAHo0lFvDh5ZuS7rVxW8dtIbSmP6FXOirO6OAOw4RCwgcEl
RkfQPFFtmgIMQWUKbjlo0W0Y7U2QjtVBYUWPLbUPRQcBypFx9AYRYIQ/H6m2NA6RXFQvUFdAZnlR
bZomaPnlfHRAEdzfaBDtGqYYmrrtLs/oQel0DBe9jJYd2mmzLUBSA+K/wIjuGrvc2hzq47UIWNOF
OT1q0drWXgSwwI+64ImUXWGSLX226ZTRIbTOB8erYiM+qJxD4UOBfHJlimjjDLTbapbdrtx5C5dK
hwYGaOhk0QAcGfPFT41koiZJkT5sylddjQ4QpTsMFLK1Q+ZW/ufzv/CCpTFEypZDkPxYFKu4MHiH
MontiVYrNmatRhAHTY1dDkHUlSN8ZjIlyQrm0jCQTFhAcp2cpqDCgOxpFQ/xAVXSMWRmlsWey7u2
8VsLzVPoKTWdNWiRPj+/6JgzIeQC6QQdzcdzy10CiWYOIkVQFSeT++im3C33KNxWdy54ucCc7CoT
FB3yvOMQsswBcaoHiJH4zFJS7pOJlOCqhyqKuuLS6gvPXcp1g9Bc3mf6kpsW+FkpNZcbXueCUNVU
uh3JtYcoTgafcaZ6BqlBIYCyRGUC24u+lmugIw59gj4vXh6K2A20yra2cWp/75jixxl9stM0oN00
rHipy015+k1nfnBjuQkjE75prT8kmQmdQoL4AmI4jcVWZuW8Kbz3KDPhApyX5qDgCcGFBKaorgzh
kExbEkEzQArHjqRaKdaeuX5Aggj/Hk4G/O95sdbMxlwBQzDY3nUG/zrOUCQYx4NRRaZXKN0miVUg
TwZlW/blypQuTYMQFtVoi+CSwJs2i95RYq1jfQA6Q8vj696KIQNHqotCJ5tOTb5WZXUcK3ENGMf9
50d+GXAgT4XOGFDvQLvMWJCZthbRscNG4hVVgpx8+12zjDvSD1dZJAKnVX2RuMe2RqnSfi2c+qFD
hR6tKBWUWIebFheTZq9UT5ZLLglrwYGCawgZwzlMFZqEmeqg1RnUPN87NAYZJkgoaeYDTrHy3iyc
FakvJINI9DCizXd+uU4DUnVFLyC+mn7lyhMrnj6f3OXnS9JWeFwGOphl5ffUWTeMOO2MKAfuPzI0
3GaV0bZ7TUv+jVfi1JC88z54XRNgJ5E2IkSEWx4HbjtetUP/qJckCY1BXXmSlq8EjEE8EIsE1DTW
6dRYn45ZV0Ac1cs1kh0nzYpuGlD0bO3CXKMYWCZTobAJ0QL4BCimIR8+m8E2Fu7IehAWJfv+i4aG
XfBtPEbBC0E/K6QMlNUGzOW7BEUSZPhBDGZJfq7ZIy9IxyHxy3VPsUy/anjsmUNceshw7k0FFApm
NKyRRsjb8sShfL/3QQaNVCPUSuYeV27lBStbeFycuVeEdzcccAgg+fkFKay3GJp+eS3W0G7LQ4Yr
HNAoDUxfiFfn4+yYYwG+jHvVHnnvmU0VmoUIYgoaaD7p+7hKwUcd3yWpGXIT+s1ZXoQmXIGuKPxO
RSjUuda1YjYrvu5yb9kEjMLwqw0cGyz46d4aWSQGqcEN2aAEMAlV2ZR5xDeaHtUrd/0yksa0S6lG
KDsBJoYMwakppzXoCG1mwwtw6cLMwQiGXQrGDPqqxmHjqx5/W2VtPTu+D0blsnw4qBUb8XRlMBp9
1570A93J9AfzVddLrjQfvJVKsBq+Lx2e04HO5pRMWckGHTabwPbUL8iB0DAFu5y5qaUQ1Jq9cztL
9hdA2xS8OYvMnE0GqH7InaXW+p1Ji8qvCkjdO/lg+CO3xs3nd+yyxVOu4wd7M2ekH2kFFQ7Yq8P4
Boj1YdqU3I+GncHCbKOEoF8ME+oNZeimAQFJz+RrU1jcrpdhztxW8qug/wAHSoKjZltKY47GGwaZ
Bkkb0UjqEcnY4Hjdc3tT3WS3yqoe4PKFObU4209Wl+tNn8GiytGtjduqEr/uIJyamG2fLKmp0uQw
oSkb5wqF3j1HYiSU3FJA6ZHRb35OYbWJD6t44/M76a/pnK0s03krRAXLktQqjraiuZV2ma8djJ+G
seHGofFHr3hc68Jfm9XZC6ebZOz0CDeymUNRHaUTJEyCz7ftORMgBAT9vyqf0HmVMKp5nyjyImhZ
F3tFPKRerKki/NzKspyNw/HRjPwaH+6brEpVo5SHEbD/W4ilHaxgOPSBGvwdjRS5E+YPmaQbhC+D
bjhAX06NxUi01tOEaaMt+rV6Am3MSz7FHokurImstN+eu0k/GpuNTK06YqYjjJXdczrepOxNKn19
Pn2LDYgUPDJMSPhIpuRFOsJuMwIhStQHe0TFV02SRi8RGYw9AQP2gU525KwYXAzq3SBuThOil6jo
zmaQIqw0xgIGHbvbOYC5J3Xmq78ca8yszKZOi3M3rzmsmFuxl7AvYys5ZVYfO/ltT/bDzM7sOsxV
MrIKHJ4SU8c8Aw2DqY886kHf/CGIuAbiW5ypmb3ZZdiafQoJZtjTnOaoQPeyoqscJAtnTdrQ4c4i
cSBxnLMxwWGkXRfDBv3ShuVdnPtaICHRyhfC/fG1vFADfRf52qtYdR7Obg7JmQEIpAkthNmthOru
6JZgZPIcQ5kemRvnR2q2PPENntHY/3zrn51LW0M7IpwxKYN2epZpG43dyExs/YJ5kF+Ngc/73MKy
ZRhTCWE+EHMgygNl8myzW+AZKBKoVuHN8pLOq54niJJ0x+yHWWwsSPkCX37kKdCAxrfo+XPb5w42
kptotwTEAOH2LKwoinToVQs54rE1dbYnjaC+4tii3qQ5sqMe+EZZ+eszijgTiXETiB7IHM2Wr41A
zpPqONO9KWigk8zcutDl2n8+sjObBMktuB8Ay0q/fjayWi2UKWXg61C5cgBM6c5i035yi8fPzZzZ
HiZyJJLGGOSPCzjzNOlMGRi03IDTeO76/Bqxxho7/5mjBhu4tYEDAcpgvt8hwoH1KxGdFLXFW59q
Se4ZfQcaSw7MJQNJOeANwim7a63gAM1+PsJzE4nYUzL/4M+CpAYNOmxQaNZ7ZYUWi6kRD/XUQPqV
pMlaGmKZg4GSDCIeSYSMDOBCfpPRLKYAaXdozEUf9xSYoeyuFl/xrIGrxv0JPskguhrW0u1nhoj2
Bw1FFOC3lzX0zgUHowBzoMe6MlSrKhxs4hvdGhZ94RZgdDp6DwF/hzOycHXKQhsNvYIZR0OXLGh/
YuVHohserAfTmsrh2bn8aG32uCFH2iEdCmvdRlzofrprb/ODtlPC9kmDvIJ2Wdzm138+df/xMvwn
fStv/njU6n/9F/7+UvJRMBo3s7/+65K9iLIufzb/JX/tf//Z6S/965q/FfeNeHtrLp/5/F+e/CI+
/0/7wXPzfPKXsGhYM962b2K8e6vbrHk3gm8q/+Xf/eE/3t4/5WHkb//87aVsi0Z+GmVl8dufP9q/
/vM3Tfog//Hx8//84dVzjt+7YvRNLP7923Pd4FfJ76AxxiOJeiOWHhwNv/2jf5M/UX9HZgU6RqCQ
B3+d9LFwTRWlaOJ//qYbvxPIReKBldcKAQHfb/+oy1b+SNN+x5OBbBDeX3hjkOr+7X++2MkS/bVk
/yja/KZkRVPLD5YPzF/+iW2g+oDiIVJZeOFQspwj2ZDEHBmtyjCimd6haWYqQVKpThDzQ3tlZW3q
NlLtnVE4tP3CciKy+8yqYskdir3eOSE6OYwOJ9NWoSCnR1Ni2t6oFioK8lAVGXByc2FPJHTVNHH3
yDYJ8Ms79mCLDXGFDnIVK0/4RV33erIZJz7aFy2E3E1ycAtuxNcVIZ36VlQo9BQblcdJUW21kTF3
a2qTKjZNEg1gZSRDL54GtK0AGdIMURtrfjaCwKkDNGuqY2RuNdZOoBTjIgNhbdfW6X0loPi7sa12
bNTAagQX/d7RYv0+N9oOTzJznHrYG8JGC78/MLtHkj/PiRaDZC2HhEIJDcQ+zdhuolZtPAtS2XzC
qNxI27lpbanXqa0X4pagmsMCi48dCQh0QF56o02t7Tg1rnFRZ6qSh1MEZ8Or8XI+Vy6ZCnCUC34g
Uzx0+0yw5nYox1jzzBI1KQAcATvzx5xBdUrVWNmAKK2zowNpk+KnCULi66x249izjB4BcZ62aM4V
6WA+ofmPwdPo7embm6TqvYjSEZq8FNhDIF+b5kiJE2voBwDazBNKniV+p9g121B0Y76Wgmq5X3K1
+mm0tC4vylpPp+c+dSMoUjqRkwOAETWo3x3Goarh4FrqaD6a1Zgmm6RTgXLt0V2Kj7BVpXwxqF4o
YdZXfeS7EFnQvuhjLjrQ9vXRkP5QXUE08KdGus2h96iOQ8OPcV26oB7WelAK2g9Om6b9hV27lEGw
uQETq3WrO3npVhvMqdGWP3WtRS11H9tumyehTTVgEANOS1Xb9ujS5PvSQmeiexkTq26Pplo1gx1G
ohgcbTuoqZvpW5c3qa5/Y9Rw0+kKEm4lygBNPTrl14RjWpL7bMhL4Fz0OgGV4xVAgg20XqMKfuqr
o42W8gA+v0LUz2ZS0rryaJEJF8Vbs7MEexqHtFUDFVpCGQhThHTKdgS09R3baBBTq+ywMjr05YCZ
i1h9c6Okqq5E18k4VWqGXgZuT69Jm1gtABuoB9lOp/nGVEAm22Kin44mymdmHZpwZdObCp0eSu9r
DcLXS5vShhzs1DKaSxUT2oTulLXNg5JZnDY+AwgxCR2HRiLsh3Tqqg245qNsm7ui622/Z1Mf5yn2
DY+LbstpNgACQMsIECMosFb9a9erI7vpU2donnhRxsaG1jxRjlWMNTnCPMO+TEZIVJR7K21F/Q3T
FUOBjycdPsQYbWYF9ciH0medW5lXaNVBFropFCO5Hkud55f6qFX0kpImZyDVRb3zgKMGVAK1oh6F
aUyf6xGzyX8UUdcnsZeptahrtNfUTZWjgllq8XjdJnXXbrS2sPq9YSeViWZgWmnWC9NZkm/Sdqjh
gVTU0rx+KDgfLzRH6zWvICbEwVW0K4nvyKH2zuXUEqpd14YiEuhEKHDHppqVyXUVaV3rAV+Z8V0+
9OVP2wScHcXUgpZ+btjdFVy8ZkAHshuP7iW3ocVIfcTGevUkGFPMb/HQZtM2m3gK7ZFuoCCJrsve
DN+frf9/wX9DEPDZC37/Nr7Eb1n2Vn98xt9/6Y9nnFi/Izsue3FV+HAAmSOY+uMZN/ETQLPxyCMU
QJpE5jv/fMUV43c8+FKJWD7w0Eg04RX++Ywrmvq7rMHjNZDdAPAwfukdN2axiClTri7AQJDAVZGH
mQdzDYN+p5Hn3NfUr6aWXxdRPm3yIX7Qcvc7QL32JVCkj+qUAxqUVFYAufbvKhq0vLGoLuyBguyj
1Pet0h+dzLhVndy8KuroUkS1r/E7e7Qdr1RwZDIj/84csK5DkGkY1PvJVL5rQ/s1TSAlZ+fXsY7P
TPT0ixj5Suw4pwpBkzdCcXTPg78DsouLYsUI9hcIdReQWmzTsFGTm3ZodiO4lyrdPlKa7dEIgUYK
8xvqqkGlrwVDxixghn2oD6Pap9vQRUSSQ7pSH/KIySTkMWfUJ00jvCEq7wuS7kulvEpduof/dGj6
RDK4XZjM9UsjORgmDxHTbHlJvlWZfnRbTDjV/DivHyjlRz3bx0W7zfL0OSni78Jirsfb+jKyx591
jTa5EV1rbvUEIOCmioYrWsXon1aN0IrH71XnAhP788O+/9NB/OgQzvxBgkGiCUDHtoRYCzbsHCXH
mtIcO6jK+7qodn1PnocKfLYIPqMAjgN9imPwM9XAFdFhCqY83k4oKrTdQ2mpwYR0J7wr0Cv5SHXs
9AHyGULh2DXQps8nHtaxCX8Dmo4VxCvR41n4dnnFjPGpt8W24jZaMG959ZSxV71ZQy7J1MJfju77
wAB2gcYjqBBNBO0yEPyweqnQEqYVGFjWJ5d8dB8tl21ThwSl0fh6pgYVdS+MrFspsc0CeDmfroFz
CRUaWF2E0Bb8RJTCmtS3kkNHvugUQJFk2lTOI9qTA2B7gs8XkMwQNHODhvz5h3GWBaWqJWBQtCTQ
real0Nut4fxoJGAu7/Z6Cmb8AeAZjZKd2V52eWWjOkVvATWrwibiaFzUAkLAz0yYl6tugD6XY8Xi
XWaXryk8X68GFVnTNpuqRzUNLEhEw5Nbgf7Y4WE+po+qS6knjPZmGp+Skh8cF/x3VX9TKbZPchpO
g7qB6C/zQAywJR15hjrvj7hzr7lWblXmeGZVBySzgkhZa6NYnuGT5TBmqSHbHWrAQDA7Q3ahd9/0
NttbI6Q327XyySyvsFgGRHAfl6GgUZSaUKvw1fyHbtmBO3FPWPHKas+vfbm7UGXAWUUXio3/P7Vi
Z07ZJGaW+pHWegOArKV7+/l+eq+8z88NwkNZnweFCDJqpyZGWpY9c3JkrSHVyDt4WCgRT3cgYQ+c
Jiydwzr+YF5DfJ88EM4DgwTOAwm2O7UpIjWb3BQ2ZetwVGylmMsoqd9B1NIjVAsZisSgFVl5YWZJ
mnezuPuQDwXVB1KcM7MTMrX1GGM2GcIQlhvfqANKWhlk5tC1T1eKN/O6FMzhMUPmFX+Ai0GW+XSU
wNy5rB+hNSuJ2MlGajTo+wxNneVG2VcrvCxzWOnCmryoPtwLk+g47UpY04avDtJowuZh391a1hUT
UFKwHxVQqlXmq8hMr9PbTULsy9wkR9sdd1XeMo9Zmj8J5VjExe7zPbY8K6cTMcsKu2igGw0Ij2FN
0XSEpLfGQ7e8+9zI8uR/NAI6jdPx065Rqn6Qs13j8YYQkZZRSKl/B7zM+9zSysIivJuZgiqtpIpn
4KSDF9LUERrECvvRsKZw6F/t4ftIj3ZUBU4M7bse1AYs2/wfv8Ls+jEjVTSTLkebpcd4Uh/NmnkN
EiBM2Svp0XDLLzy+Va3D2PSe4CtzfcZVw2RrSFA5FtxmlHhPZyCtWxIbE8zLbmxyTNCd0UC1wQhB
kbWyeeaQ0T829gdbs6FSp8xq2x6Z71xqL+lVfgfZtcqTKCnj0gDC9Z2cS79oUs9+M3fqbq2zZnlr
nI51dgdXiLOtFFU+8BvQBKstwgnpk8LRH+0OoWu2ytd59rggZ61JuB5UimbHpYsas7InGERcfyCl
x28qP0b3i7FVoR3d7q3d3+gJX7w0ODFEA6IDRCdonzNn7hMvarvQTcZ8t0+3RT78sBrzBtpFTw3V
Yr83ksexRP8jc+9bBxk+1M2AirTswU+V/jLja/0ic+QSPF4ATPA6oDKH7OUCptrHmj5ENpjeojK7
A5gw85xsCIw+2yAvcVBEubMc5IHQXxgzfiyKfFuX6i7nRchSFOXzbuU2f8e1nLyTaPpDVw7Ic/Ag
G38kWj/cr3XeWwyp8di31Qb5Fl4Bq6wFFqDysc39LjJ29WSGkcG9Js8DxoqNUO8UyMh0Gdl1CjTO
Hde3cxX+feJB6P3QZWKLrv99NPTXWcvumZaCL8fdfn5TLHYvvjaiGoRWCEftBUPY6KTaSEkc+xPA
jGb3LbG8SAl0+mgUv3wpgGBI9oLj6oPYJeD8p5dCpRCrqpH38buhvZpYtm1GxRdddUPcb66IbwYb
6KWk3JLavFHzNRjIO5Pk6QIBRfmuuQCmSUAqZzuYVXGma1WveKogx4aB/xkk3EiasVvwF/uNYl6V
nGxYrQY26mlQtSk38KN9rdJ9dNiEiOH9JlIeK8MJCuM5y77Vg+GNCJB71/TSTCaz1ArpKfSkiF1N
6A2ADIHVKpd10QamWXt59pSo3yP7UQN/X+Z+1ZMXpg1+SSvfqfBOiG1HHIihAu5shHbzqCDfTNNt
Qu1dNVz3pfkQD5eK3Xn1OATZiH8LSONKN/jS9cIiwfFCVRF1B+DwZ4skaKSyUm0VsKyOgVlMgUOe
dMnIM+pBOWSBA8CzXgZghDjaYA6zLStMC3LRglfu8425dDxn32R2r6dU6G3e4pv0Pg52BxKBdpsE
kkFmCG3LW5djW74kM4uzm9wdOp3WNSxKhwz8R7UF4KvHTd/6wiV5+b7YmdfK7fAlObbiQAvID6zi
RRZhqvwOcqOi/Qfo23k9ZqJ6VmRRA8F6O4EjCn4RTUGfkZIFLsGLBuaG5FqLHlF7vkpyE7nlfpvV
eWhU5n2uvsV2tGl0iMM4+dZS1tj2znw3pKpwxxmyvw2JptMDjBaAolM7V/Eaquynqb1KbAALEzBl
oBtJ5f01dDt9MP6En++EhefmIh8B7LMMowGHn+Nh0UxKOzyximejNhUbEJ9qRhQRmOfSlWB98bK6
II5DgscFNAFEa3MC6hpte0WXw1I83rO+D0xUgVKjX7FybmdLtT906KPdALSts5toLEtamsJFDQc9
lb6TRs/RdGtDAoo5gT0mJYTim+fUdUJN8GPeT9Bhzp5Erq7gn/Xlm453E98CGBD5ZM3jnZg4Y84V
6aUN7gMKiGFtHAo3RvPqGCh14o+t8BWTb0QK0dwSncnTXcXfxvqxZQx4vTY+5CxFJK9RP4YM0TQB
YmfkD1mbbc1hwgakj5/vhDMzd/qNZ0FMOmpDPeCGeg8MuwvTZzZkYcUu3ce7XgHJ7RqQV5OfePpq
nFqcO1sE3OhVo/1hEXsOCHyPX3dH09NflK3usU2ztTYq/ruG5Fob7FwcLCetScHIxnxzy3bIwzZe
uwW1xK7zq30WWlFgrGyI84OFJDgof0AYuoDeVbYdlwzFVbSaEEjEkKDjuT+CraqKH6ixT/QfLC02
djccSd3euNlw1bDuOWLVFi1FT4Urrkwn87t6Te3UWN48WAWIneLWeUdWzlZh5DxumI3SHzgKsTWR
5h2Ni8FKg3Fog0LtgjGpdiQGVgQdSlGsB5mbQAkZemqs3lijc0uMa8uO0Nf2pTRj39AbsM09TMqW
gHbVsrd9AsJg2w5bGn1N7BKNVtomIv0OpEP7LI4CyxivhUH9PLkbZGW1KAPw1rL+5+f7e3n/oO8J
RNhgytTQqPye2/vgQ9pQmeM8nxh8wXavkCyw0IfFIvbrT6uMzAA5A9c3ChdzZ95ITeSyKwjpJMxz
tlrAryUscfA55I5BRfs3UOHvd8nsHKFlGALgAO0h3zUXrFWKwjKiCSbHTPcGtMZng7rNBcjNteGC
6MaR1z2IpEYAEeLAQrnMqFRvsJXNYKCrPisp6GtpoBpDwAb4AkUeoIxxmKA9GCvfoAEeluVVR64H
+8vgwKu0bm0zuUQr15Zo7GvDnUueZIesya7r3t4XhISRCuJqLHs5Sb2OIyKGfZlPWxYBYTVOIFhu
NNz97Ig2wiADwiHT8y1VdNCw1t+g2PLSl87GYj/r9pvVWDvdAbmRPgadlVxYtH4tnQjdcqOv9GxT
T67HGuOYxALUfky9Fab21iQAbSCHKiL0lzJ07uaFl8fqbamAVlp9ARLMF5oZCLzvulvuEnm3Au9l
ThrY7su7JiW+mZiBLaZdRPCS1Nc8128mR3nKkeCNWyeM6Rf08d7ZlrHRlWnfISiOoIox8RurnoJU
Ty6Z1fsWYlYIEXkuelpE95LhXw0Es8LrC9D6ByBqvc7Jq9uRcBLQtYuJn9qFX0HbvESz5aTToNB+
DNo2GXI/Ik9D16OALp57V78eJ+WHSdMr7sABzqzRz92+9e2iDStdAe4D+lMl8nks/5qiO16dLpUx
BXBCP+i0BLY0bS4BfwtaC8p9OeR+BNr/TKTMObqe0vI5aoegM+llbKEYIRSypQMEIgGMU7U1AuAz
tw8uHiTp8GSDlsSS7+iHY6nbaZV2Jm6fbE932i7d9oizxbocsPQvZ2fkxM7ML7BRSjKFcGME9j3o
/kEaj665ACH0AzgR/P7H8O3z6+bcfQ9/Cug3YLtVVHtmzr4FFu4yBk+j3wR9SDa1z6HLnaIxpol9
TLXuiS0kIVH081X7b5D2nXlbYR79XipiDaSLZv4k1822bxUwb5ukw51gXpSRBQAxXlkjtQIkYRmw
32IlwpnrmkrX+sTqzMu30d1WtS4GPTwBi5dejV/abXdU8Lg2X2WfDA5uKPzCN/aR5mn+eNHeF9s1
hV59GXeffovZnmJ4zaZkwreQWgRUeDq01iosO9vFEKxsIGvbfa0yUJGOF3mHXDta/QFOTzfVD/hk
gbKSLzzjCZ7MyWznlYPISxrh21gOCnNCCfjqG34mY3M6YunmfzhFKtfsGtR4SBZJek7sbgaJgmnH
d8g4ePwgHrPtWpboHaG9OFGOTJQh3UAWapmVJcahV3Byc4v4PWpbWVtvrUz3y9r1SXef0SQYi6No
7uMoD8YUPPT5jxgIEKV09i51LlU3bBwd1Hxfq8Ld1uMPZwpjMHuqZunlFDxjbu1lxN6VFfFbXd0q
OeQcOyUKYrv7mla1Eur1E3pgt+lwb+TwOuL6bjReTAhpaL0KQEq/SeDju18IEkV8+m6iPqglrwRF
h//m7Lx2Ize6dn1FBJjDKUMnqZXT6ITQJOacefX7oQz8lqiGevvzgTGe8ajIYoUV3lDG6laRHuRs
P4iXQ21WjthJ92HROQmSOnJpHQo13clAYtKoOC6QmW4AmTU+mLNxrnRzIjBBMf//5nEtDaZ2cS9Z
kbAcFMqvdo/Vwg+gSb90ezkHFxbsz/8PP+/l9Pnm462VwswgafpafV8wohP/LjcjflrVvr89H+av
7e3fDwUSWjDjCIcvNOXPi3Ow/GmQTULDRSlVeO682RUfx51e2uUm3ixFB63mMEBFX/mzOHirR+vh
3HF86pqhvEqVleAPFPRqgzTt0IN25BmmbFfU4YsZBXaJNq8u6YfQfKhMyTUGZfc/3AE6NwCV3SUp
fQ+9P2xLAcCgJJTM8ihKVDxgGhTzI+EMqHKsprXktybvgT3YoarYStM5o+5vJF8GDUYDUOjYBdnt
YBRukmTPZx7t1Kn04dHWFoltNpVN3prLfYhTMVS7HaJ0Szm/4MQIaFpj0Xi2CbgGT/+zFP6dkLX4
fjKbo9ikrPXwUsdxurkFkXdlxm5vqzQfA2f+A9aObXo21Vyuu/V6XzqPhkKJHbjQcmV8+BJVKJlj
IRMiL8xJMXCCV3W/aLx2DzXxnWOdkRg4lV+ib6MS/oOOgFCzun5Zhr48dkv1/h+BZirP9tKn6VzF
CX6V2+JcC/LUKUJMYZmStqiDrblxjaEP/dgyoDgxovhE/uEaPsZ89d9FGDT59a4cdG6Bnxt1ddMi
VSeW8VjQn9krQA58u0jcwsljB+Pkh9kz3rrQjlj1m/FMOn2qvrL0vxYFB7BLMJY+f9AsV+vUSOlR
6Lf5TeX1uG2Te14Y6h4WIiROSibOwnzGEMwDStg8QEWGArnlnjizk04tLah7yDwsGkrGmlMnaWMB
hJ6lhWIbVe1+lwLhSPPrWTtkmb9B/faQjpBnqdzo0bg1hXOUnFNn28cHWH0EIVLEvtJzNJmbn9Qe
3ERrPMBsW/C0CGlwsBeW3RWW+/17n/r0H0dd/vzDjgp732rrWeb6Vw9+eNUY26g+s6i1U4cUOHxt
wYSRsa/JRq2RCEEQAN4saNWQz5iB4Aj+r745Wv2f0i+2cS3vWrl162XpTcYuUUp8uv+2o+bO6uQk
oe8By3eBiu975Vcj75Um2AtdY8vVQ68gHaZdGvxcEb/eVKjsZn42W5PI4NcsKSg0CA+zT0kczE5Y
3FrJi9a0diZXpEFXQGwdmh22FWKlV8pIVoVeHmteh3aiZEDpNfL6wi97rynwSG/aQ01q/f0X+NoL
J9pe+gj0exR8YdanaaXiPA08+Z9DrbG7Y+EgLHQrb4rNQmr7frST34JSJvVbY+lerPIZGlyNJHds
uHn+K1fH6CwG8OSZSfECiRqRFh8iWJ9XVNWHRQyog7bjK9mJRVcgdDu6vh6NG6dn856VEjiRJNG0
gqC0cBBRwFqtYQCnJbK2rC8kRlJ/tvNBs+vmQiqzPZ3VMSjP7JmvvXuQpCRkiCib5GZfZIeFscVE
Vl8sl9U/Uw5LT7mZ/WlfIWVXaZXrD8V1aeW39SRu+qjb/+cv+Gnw1fzq/ahHpcJy0ZP7cOCWp1X2
/QinViQW1DKcNkTW8KNZ5X+iGsWCqZPhLoAm4OYX1aPg/FIO9eE/01WXWAJ87yLfAndP/CIQ3OYZ
JoVaFTpm0dj68CPuIqfQaufMK5045xZNPLDEi4sPatGfV2VjpkIdZDmz1hO4xblP8XaJ2CjJRM0B
NjUSZvW+1gxv7NuDMVeeJCbegBlPaMoeIPqH7x/o6/MYgGTh8UF3W8RVVpFMg1KX72sUMsT6KWiv
u/ne6s6l8cvl+Tla+jzGKmIfS7CWuhVywm3HTXKV5ngMZI7qplc3/YXh9N6wGb1+K+6Eh+xaO3O1
f92Uy+CYacIYJHha95KLUS7krqJyIemYK5Swx+PWmy1kELXRtZLhNhTPsU1PxKXLmCDQidQs8OSr
dZsHoa9OsH7e4WLjQ3WlO/m9+SN2BSej7bbxLxogF4ItndmSpz4mPTHelADC0taV27zJrKJPeNcJ
JK8Z/O19zYYt5n2/ZJaNvf6cfK8lLgTa8sWXNZnaHrkr3g72gx1If0Dlntv4S/703RCrFVNa3SCH
JqsS81pPEo6q04CbkUzSu9Ex7bS8CBxxB93pXLHnxK1hYMMOuRW9KBFsyCqzCxG9bmt5GflgbnHC
fm5bW77/x5Wk/yMggHHuXU/sDsAxCOkR4VO6XLeRS7/zSykgq1tsChez7/Ji2uib8NY/891OTCp6
fdyEi8c8OmVL4PcxxAK1rSQlSauMJFqRXTURxZOysU3tzIb/WjADDApPglCLQg5eBp8HwkhXb2co
eCCqWtei2Wf4kSeRPsSS7sZjc+5MXR58tVo+jbdaLXrBVdzULHuhjTd5Oe4EQ3JGAY/LKHfyZn7U
cPa0gH9k001Y1ihyoiZE0xS1qOd5yG0t7py40O4SpX/GE+t/mvZ/Z2M17Sg3J0Up83TDJNBoeKiA
W8nC9WTcfr8tAfl+nQcUP1EIwFgBgTxF/jzvYxdE4VQsG3OSd4LUul1g2cWQvGWAQzJdOox+RcB7
lNL8d9u2+7ZDdba9r2ZkrVXBVsW/RC97awYPZcyuZeZwEVOvg6eZWeyC3kSMKKXD06FbhB8GjKix
ufQnc1sl2WU8KI5hbEvtaJUISljVhZnLzhQDxAiz69SMr7kVL3upcJquP5Rato0k7ZBr1yyWLeqV
HTDe7DUcdS/OcYBHUERIHlvg2HWlO02YbHSt35S+cN30tGKSInViq7rUxPDRKvNbJB8qympGFf6U
5Tyx5bzcV4p1a/a/oi69V7OHiWtntoxtEs7bhv7gSBcH2uC2ADQ7c4KV6nio8DkrBcqFtITiSKer
nu3S5DZJWhvdFTcv9sStW0GNOluskNnRGhuVVWsv6/ldHJVbQZnAqJd2XwwbIR49f5496jMbQZJf
RSs9lOPo1sO2DW/moDzMxfgEH9U1sfNr6TelPixU351z0R2yEGBIb9fYrUE383LwRVYg7hXhoJnB
U06IIvE3NP+qELR9Lt2kYEO1xNhO0o0x9G6ttq6vS5ciqk5NPBxKOnnw27w8j+3SNIg38NKNBU+X
gl0XwXQEWJ8L9d4Ss4tJ9p3euu9b/zYw3zrTskN5q/vNz6ivj2N7p8k37fArNM2nGlfOHExY+mNW
ag8ybWdDqXTSjHAeYIag73J6XqUVHvktHbwYj6g7MzJMrSVeJXq5jct7CYrTFNSOlj7KugfwzDZD
1Um7HlXyCErN9SSarpRWttAY9iJuJCZXEHHMNzlubaWA9xohvejfw3g+tkG0bQcMpPThslTefEw4
wrJ0VOnCak0nHNr3iWyVG1O/7XPOg2zflW8CCGMRjQsx9TdJcekD/8/9n2D1aSrmKADoexEV0yx5
CWo8oOZHq3hUSlvyYRZN+OmGyh+NrWEm5Y2aUfGPo9BNY/mlkDd6Kx1kMD4GXN4SqQTfsNy6FS67
gIIGB08hvA76G9bRmzwYLgLB36YDMLbJB/8LmKq7EMZmX7F/u8zREtZSErooCVHvM51G/x0WbKa6
sLv6WVTzQzFYmzkJbi2QiF11a9XCtu8xwVReM9/cIBAF5QBp4sGyBy1ykin8m5nFdRAnd0Ej3gV6
9miO/aMwhLY53wTaM8qanoJase93ktNIvRMaupuljSNSVbeqDkGrdluY4WFu3lo64MakXRet4OTV
U5M+mAhsNNFjFmbesHABhqXGTmakuIbWcv1oj8uXf3/AEUIEHctCN2zatq5mAuP386Mo1lt/DmAg
BcchKK7kSfd6I9yWdJITFlM5Zhe9EezN9mhw5o/Ytfqg8vXhrqzqfUwvRm77fW0BPSHWSo3KGfKA
7umx67PNlMOLn+srWcL+qxydQEPoIUCvSwK1MGVOP/cbFK42bTU7jQKGLdY9U/051DjCir0TD/W+
l1W7HH6kW604ggkcaYJ3xgFC6mssUXOkzTyUT2GrIwiCQuEE0Dh5zCaY9VbuYYN+yAPhwmyHXeYH
HjrNXorYypQ8BPOlnP+AIXw5S7ETiOljoPnH3Mxvtf5Oaa/9qbWbnJoDqKSiqu1Zje1eob9hkiFB
NK2VqIHzM7iRkm9k428OYDEsRLexaBJaATGwCNP8fuKcAxh8WarqIakUZ0QdqqbAlHbVNjOjY64i
nG3Ih1D/IbB0ssQ6BPzAUDw0JSZoffRnlmSmLNpXwUNAnVcxrjnF4YqxvuZrSOyOUkQ/eozMTD+8
jKbQnRULKr3kDuYvqWVbJu1FI4b2bPkOQtl25ld3Uk7d2Egvqbq6In/ukzgrWga1GosyQb+BPE9t
SPbC/Lditj+HQYf99ja09DWqW6nuvYXD1gIOmPhmcsNOnjTHErBlFZpdiwhbFP9Qe2k/a9mmb6Wt
2YoQ4Bp27YJO8A+9RbVtFIxN7P9tTWhzIZ3WAekpAZe6HuMCXCMnsfPIzTqFNxOaIy/sNuO0tzR6
zlrqWU1gp4XkZcLPQk4dv5besr5AEjRX3WFedNifsqlmBUDXmkYvqxZQ14PhW04QTE7ZJ1djDXdn
YmHrtBXC8GHAvWhK5t1Qikel9m0TTItZDpdJObsGunJd4wSw8prEp7E1nwlfThQZiF0WfR6kYYGE
rJPwWdTSAiRt6NTBmyLe6/mTDEGhyTiJrUskVFzBjB29YOHFZ1K3EyhPhqYSZQLVBodsrgNJXS2n
rFuQKNUmC+N7I0fIPU441PoqdXNBu1dKdQ+Qg+BK1W1tESoa873ai49CJd4UcvSYWleqnjhWNiMx
FHix9PJ91HWiRrE8o/GOEQQ28964/xBVRyAdFSAj1A3i3WJVH4J7HcDEbCnSKs556OvaTIBCxecB
V/FkKAE7iHziSQzr77qtcNdt+id1J7hnM5OTcfUiJbfIvCL0uqrwzEUuVFClQyeoISJmd0rzADhL
kA8GKh1SgO1Doz2XzcNiBpEVv+RFoaKzLvTxqpZRogBXnycB8NhUPxPqvjPZvkT8H55siYQ/THox
NUmsLqlMkz8D4nfE8rIFz6+VFVz8O5Wre5Sh/dedDX7aLdH3K43jaD327E1t1DeR9iuUX3ososFU
2mErcp3rNBxupuIurkvb6q6MIrQn667h9yUAFmDtnF6GmCMsshfT1hIaAlnTVUJArnijj8PshPWd
4evoj4yu3741MdsxhJUGZKfQXiPxtQl/l8GFHhg80Van4mnJt5Uh2UyxLRMppcJN3F1P2asMse3M
Mj2ZZcKHB9VFE+lLBymzEORvSho6YdxfdmO/DSvrac6Sy3b6acXVnekPDwhcODTFf5wZ+kS9QKGg
9n9Dr6ohk0o9BEx66OTTfVYU3pCQqXXjS2vcRupfQR1s6MdOj3FhaOSuWWVowNdM9Nk5OPkgiw/H
AmsTSZI+r5rYmJXYHKg5t4V4IcXCjYmtlG7dhMpOi6wNzA57qnGl0wyqJ73gYkDvpi3UnXg4k/Sf
aGKziT88yupkq8y5QI2azyFB6MupBjUJmlZDcRcZmt3TpodDvuvUZquqaPym1W2rNEe4/tC7a5Te
ra0mb+JJ8xataT9sL60Y6NXUXqrz3fdf72Qujywu5R6AP5qyetBuYp8HPsdbm/8QrRfVr20xh1dM
sAEWzf1+sLXG3j9n26KLANJIoj66yuRnAV/ytGdaWhfNZrWmxz95OO1iYuG0uybZcOxJTnlXuCAy
ztVHTjQBEVmi6CNS+oHoucZamhO4ibFh9DK8m1K2Z6DcNAC9qxJeiQrabnqOytkWUBIIHyugfWiu
kGDMgNvwlJMGJxdFr1ZFdwqvpCF5yGbLIbm+ippjGJxTYTuR7POwOrKltDYAAq92VTJHodWKS3tD
EEGACbagiW6iWOcOjuXnrI9afjrEcGhH4CpW142ZT6GO1hPFnPB5nPLNnEOZyadDYQw/hqG2I7Hd
JwFiL1V7rYhtaSPzB1LwPwrQvq+MpTeFgh/YB9pTn/euEpWZluV8m7TbF5JuJ/LZ0vzJN13QdQgs
UkdZV227hjO8VummjJuw2YOx2zYD0lS29HdCf7YmR9icA3OdKjcitv/vmKvX6uQw0vKYltFS/FsE
4xEFAtPtgV+x+0dy0nM9lVNFQMjaxGWwQnCoWC2bkmfp4moZsFe9FKytVdJ/FJxKPCfCcQJF9rmU
urqkZXY4QE9KqRhRAVkMfw/b+L5s7Yq4AX9h2WVKLc05Rw0/NS7YT+TY3uVAqVJ/XiqtNMephA4o
xeNodqyduV3KxxXVKmR+nThHLF1/Dlzr95nDazmc1jsFOBKC8ChIYDK5au0ERpRNvtARhtgLfoAM
jQKBl3jRbVLZ0hVp+B589FXt6JJnnuE06ifOaTYWppPU/3mEdRW5FsxaIgEInDQ1bSW+kLPuIUbW
CEmSwhAusgxEslhWIJ7DW8GgItTmV1ahP1v+n2ZCHXgk90arNU4fe0XfC/ps48/gYH/uBNMhskpH
CEmoFhQ0Fj8bXPcQn0j/KFWLKlJgC1lLpmpsdNk6xGFwkanjsUlHR0zQ3g5M0BxNSV0g/WtEwl2I
NlndgNsSB6/KLC/rb6hGl+0PMw8f02J6Fnq9s/uumGFl8791ht0LomstjiakaVlxRJzMbkp/n42P
GcBQufGv86lwW5K5MX36/rO+V01Xn3XJPjgA+TfbZrVjzGTO/UmXAW4H2Us4R9spORhCBRJWtI00
RaO9xSEdeQ0kOKZbrcQ9GwgQqA0KS8g9w4DRwpiOU24bZXUISMzFMfY6Rdok5hteBRuzILW3xC02
Ir98AOhFJTmDYZ67W0/sfJoaKBhgmMW7rDUMjGHuMrFCORaIzYVmRSniP9OlHt/0wbwXMslWavTn
iaLFRrvSxeF5ihXXJyePZaqkg3A/RPn/kFsucorML+0InmsVXeiJOTdyyZHbqIexQK6n1C7HLnEo
yLphIpHmD6/cTXaqpvsyCc5NydcTH5M5ZBVhWCxk4C+9wajSg6hNBQoh6UNhzTB6s0fFIBpOzQvI
bNez/FB3A4hQ60qIzYtKgYXBPne+X2Jfckg+ymIMSmOYPiXYlNUSS5GZm+eSonMfPgI0tgtTJea5
Na3ZxQ6lqJ2BaCTQ74TgL32VM7Ho+thicBAShBLvPa8v4sJJkMu1OTO4IP1WZax+cazNhnttfvMn
9Ro9rf8YUa7Hkz8fz6NcpgqqC1TYrWafAZyusrc0Inun/MqmP/N2ywX6cfeuR1tNbSEJUHB7RjPi
Oz+E6BufGeDL+bAeYXmCD7moX+Zm20qMECQKB5sW3w2T9SJCYaJOcxPq1r2W9Z6plC+lJW6C8SYu
Gq+m0R3P9qx1r5OkXvnhs4R3US/UG7mNtnmAKkL/po2/BvF2op3h65nbVJ1rKelmqhHMnDu85B7K
7JyI8fqQWL/M6s7Wa12nvMLLKNJlbN5Nw+1c/KFm9v2CPzkKWqsaAl3YmaxBB7iqFn28NFkU+gYk
q7ZuPsI6cUv5jHvaybX9YaBVPhFAQBotOo8UIlIw4w9VGewz3CTNaKDwBhzbP3NbLLHFl+X2YcBV
7GG26jDx0r7d0Wlp/NJRtNLrw8CxqEvGcgc7Y95IxXxmEZ56T4JIGKrgV9AHWH02wc/6MW11wPn1
tSGIlyKMrUp6shBtynOLtpm5+/4LfqkKLguFM4NyAmrT9K1XwU4i+EVWlCo4OeTDKr3YVsVvVUL9
3wx3hfUU6VTEi7+xNTlBV/86M/ipWf44+OoIQU8xHwIBtpm6jVVHPgypjWink7rxdeaU3raioL5X
HHz59Odyey7W+hK0v787KksLQgDI3FrVQ6nDSa412UeNJb4jsqlszM5e1PapjGKvHTH/ULRDLdbY
AsXz7VSGP6KovYj14gw7+dQ0mMy/tlRlif5Wi02fC9+Xq9inxYOORRVsglqFajbthqR3iii+rQcJ
F5lk8/30n9i9jEo9eJmCRSnt84GX9ouzRKNaFBxkL+5HVxdv9J4inJycuaDN5UN+2k4Ujt6JiBaR
LQttFR/kfdk2Gng7u9ezY5/FRyCTL1Ks/AlibEikjipAHZi/kbGz6Rhdz51/X4zdAPkzUx2LXriD
R+5RTt9mlcpSEF8pUqNs/ThcuscaAJwiex0RdSjkkWYcVT7OpL7UXttcJpjLXMGQryRl6ZhJGap3
83YoUnuYHoukP2Rz/BhN8eUMkss2B/B+RjpRjTFEL50zh/4Jimu53YaKk8jzcVCjxB20fGdlvaOk
olP5AnHt4DWWsWs7Kl51/erLndeVlMdiTo/Z93JLdlHFd43yCWm3Y1bXv/XQukvkJy2K7BJx0cGa
d1ONgxCum/u6rw4t1maTCSE9sS6A6ewyqLeWMG4jJI38KdxYwNW/Xw9fhCiomqiyDCtdff/nvarz
4QasdSi8mKyQQYByaumJz8GjqVMsLcTyevD/6PnI0nxQKxnwANgWibu/a1J7gjn5/aMs59zn9fL5
SVbnvZ5bfgtkECZu+SdNUDG0cAwzz5zxX8++1fuu9h1wDtQRQQLg8hbthJ+BZzn6tb5pj+HhnGTS
6bHwHEV5UEdP5EtSOfdNKOV0RpcCwXAF+XeLnhvyTPXjWUGLZeN+mb0PY62OVbVLaqxIGKvGrFt2
FDfxMvh2kWNs0137GJ6BCZ38WB+GW50jZgrMPM4YTk3zXZrRSv4tFufktd6vvvVLkfYAqAfx/dWG
JBHNckpQdEP+WPC0DrFh1S9+ZlMQ7yZd85D0scW48bSa+v6yZXXtZhSop/5lwV8gFbToJEg0nZSn
NMTBmTr3dlb0XZdB82ibY0AJLMxNp7PO6R+uM/plV0EuQt5FpVTDHfv5mNUUs4khP/LgHa0M89eY
UgMNMKIf2qN67iqRT41G1QBqKXhFhKPWH0NUB7Pt+Rhz1NaeOrbIbtPVmR77TNmMc3BASpYGJYKP
gOH9PL+YQraW/DA06Xasl77BgwQQvkwgmiGNWgmhl0lP8ThQn3yNrMyWWmWX691hlvr/yo5ZZgqg
N3BEkLVfa9RmHAEnAL6OcU8yO+XvRVBMd5N9t4GTyS29PWf19eUGZEAYBODWuZ9gY66uJaJIYZqa
2bDF7s1SkNZh7E4FXkq48/2Bpp4banWiWeEwShaivrDRjUsjFTc1JRk1+p3GryIMMHR8VYWkIc6O
gwDPKuZDIQme6gJK8KmtxjdGKNxUOGpRXKWX/Oqryn5QSycAOSAamTNjZJy3O8HXLqTiJjabi1Qy
vAB52CDNL+ZKdZZfV/ldWPyscLiOVRUPMKAkVF+gIpRd/AuyyPM8W28odgPS+XFmAr6cSSoAd3C7
eMGzhddl7m4adLXtUK0v+kugHWRBw5kpPnUMffyYq9O8N1osDnRmeAzfsvHWBIhTvHz/El9KkssK
/TCGuXTnPtyQeWPpVaYxRrzvwJUiUXWx9Imx6X0bPaCs/x/OoKdfa2lkLOpEXySY52xM8WZgyFK6
6QoaoSnyGL/PvNeX7Pr9vf4dZFm9H95LAXbWdMi/czvhSWk5mRduxH6PhK4Nymv2YssbdmftY7+Q
4f+Zzn+HXe2/ScCcMU3Yf+Ov9hf1kuAZJYLFLQ4b+AqndyDl6ia4AdTyOO3Obf4vqIT30VUNdhzk
ChKAVepDMUtRpuz9pc1t41FIy97oUjnsiuRxvqKCso8eFKfYKA5YlKOx/37ST805GQjK5hQjsZle
3QtgtYaxCmD5D9WlNcFimtT/YUd8HGH1VXOjxepCZXq1wUKnD2cFMdvmVvZfk3MWj8HJTf1tEYxa
841Q2g9MRV42hSrvklp5iKrcHUIfnUDRkefhITEevp+693zhczAAFYh6A5oci7b0uvAQd4XspyFe
zUh6g5oCWoJ1iJi6SmtRoqnfciF7amLlMTLoPaoa9eR6zOmsWuJlIv+W83HXZDMwP9QBe0o0o98C
gU13AAMHx+ira9N4ikJQvuZ9poCvkoJsi7H7MTHiF71+iYb4ZhKqC8lv3KVxW2bCoymH215QPdM3
zrQEvqgnIGFNUZNMDbbJ+131eXOqlWWleoLak3avbw3ZVnbxBuBe7TQoKGwQDkGwYFGrEPbqHcgD
p/Iuztu5fmmqvj+FQVwBi4cHWndj5Dkv58Dg1igD1Y7U22Ikeg2h9av1JoxTLwRuGc83MhjbZgI/
mtyldBODqHSHJN+qNerYueHI4h+9r6+ZuBFejqWOjjwa7lKO/X6FnDipmbR/H3et6zMjVF8vmHZO
tGUROvUP8XFe7Jg2+Vt3Wd5192rjnNvS70rfq3VJ3EU/DrU2Hcba6kBT1GRumpZJUgH2+WG8lYbm
GZtYN8jdBJ/IRAu2Y3dTav1WFa7lPLNNKICd5gTpo4joOyAxHRAObi22OD7JeOBl/csw/ZKRJTGV
1JnT54ywLrcSu19UZKY/30/biSibUw8dNpyOOJS+yEDHujkBzeQFjG484qphk/KJ5R8oBkBujxOS
OLF4F433tfFbz6aNaaK2rUPxjVIvAbmFMswGzxc7KuBGYlgmTSMKl1cZSM8BF+sJiO/3D3zyO398
4FVcBWod0e9IURezRxqvkRc8+pzWMKqx3bJhcV80z/KZHXli0M/BzHK0f7guCZLq2DTxPcfZZbMM
2u7Mm2aD5uQmPvhOsQvOGoR/vS0+D7m6LWqlHfwGQUo70UWn1QBBne23rqFF1J4+hWir68Iq5nBW
Q0K0cL8A4MadvwMojwdcc4bAe+5dVrskErD2ESIGkmlaT1Pq1nrnfr8uCCv5BuutSFL6Xs3Ak3B9
K1VYUZlSLILAoV0sjS9F9VeSMYUVHnODfq75WjXU45EQnTuUBbTIf+0m5YdCvmMGI9gYy/azPzmw
5cI07QGgXBLhzI6Mk9WEl/zgLeJai0XQTlJuigVYCw5sCKsDotp7uRV3iVRsuqm6HXpf3Cj+5M15
fgmKWNz5Yf3YYv6jleScejXsge3u2iradcCOy7p7jIPCNYzBNeIHtakv8zQiE1LbjT/knh5AXeIq
TyyN/qN0OYzRXmgWf4HfiF15vf9cL3Lx9QC7nLWJDnaS3ARJAWOlOTahXttD35PPhVd+FjtSo1PK
Ga4QILULa99oF6Lo+pXodcnkjCMoYOpZQ5NvtMAH8z3YXf/HF3eiUjp6AwciudQH9oB/bfh/xPQh
sG5acHSBftEWpVvVv6SuA1v/gKGGrSydV8pkdOo8wbc2hXhMgtdWo8IFJF0u/hTlz6EDlBcWjjA/
x/FFXe6iEqUw7d4sj3n+NKT+sdI1V+n2shS4fcWm1zRHq0YQfLIT9OB1m5dQpm6n3czh1lczsmCv
BSiGsLzSZJua9gug8I3U6U5G0c0qRVcrAA2G/kYFCCii9xtgl+XTBs/ye7n/28Zv1YCHWY/dKVD8
OQaqndiNOjuGeCFEr9iuKILu+DovGDMpoBLe+RHalaDJtlS/9jBuMuMIoXgzzD53wvMiRZuBB1Eh
qyxLcYyLQ93WFyq0In/4XczXIhgOXbqp5l+BXxxBjpGOA7U3HlIVAjm/7FVO39dMlbxcomI8+W4g
jksE4zYLlLj4IU53ErBFE9UffREaA8eaVZ7ox04+lHbS/4mSH233ooR/R1XYKz3XEat8Tq614aJQ
DNtAca9jDbX4kQkhXCKwzqa0M0H4D+SfWfNMg9oW+uueyZGGc5HxO4Xt8+bF55YSAGEP3ihfepm9
2VegtUfUGqShO0p5fCVE/SZHP5EoQmtuMJfXHyK5C8HV1Yj1lAfJNK9qs8w8fezvxai98WXzpo+l
Y2tVv4VQexLG8KIVdc/SOtOOlAjPLBP3664cKkdvE/gnpQ62QURvJSCovlPF+U3a4zVH9K9Aw8qa
t+WhbFOt5Y2poxohBMUeksjG0NDDFLLtTDE4DV6N/jBKj2aCYkmkeHI9HUBVjBBG+/IGEmKbRzdl
XkLoHCU2UedFiulEubmldez5cZeTsEd/kAfN7UERiD9lWCymkyOYp/Ezc/MxJ5JFZW5sHufkMUx+
zhS+oyQAuZXRH+OrB1edDgMiA7jcvnQLeCRkyRnI2ZFVqb7K+rZwIXotom2UH5RaQaKg2Pri7RC9
QXK3Z6O7HAX6XMm0HbrC67WG6rWGIgphMng+oCP2qKHPIx9qyg/amCxiuLbRWju9qHe1JXqlMTld
jP1O/LuCNBgWfzvkJjLzqKB2TeHVG8w7Imm9gcqDJZoSuE1wqZgjStjXDfrthtK5rVLuWt+6aCXE
0Eaw2L1yrHvhReqCAyKRI+LnmNhhP88+VwqCjUJgV8Z7tcttS8KlODjE0s6oZjc3foip5o3ig5GA
kB05y+k61PU1/pHHdOFYMctdEe/iCTZMeEzUwkkyNBktzrgSbJypOCW60YFsOj6Fw6yFczYwQ1kZ
bJtUvu8UVBYUNOHLaavoZI80bNIq/p0P+rbqlYvWEN04Dl0TCkJQz3YN9J3sxhXhaOmN5cVqcgvB
adT0h7mZOV9jNzCSFyslcDWizYy8e6K3diS9iEjvqZTvxBiqBFNaAebgrsBGQrF7TNA0PrORPyk+
6YF8FRb8V0YUOScPOYpvhWg68mB6hh65sXkPYZVjq8ZJkEQmwDwJRcCpkW99+bkxijs5a9w8hC/n
d57cxk7EXgB94mbGhKLLlYx+V4sgdaEfsURx9Vz39Ohy0v6m+K/Qa2miv7X4UCSy3bbzxkS+C2NC
12+2UnoxjFstO9byXxwLt/L/I+27mlvHsXX/ylS/cw4DwHDq9FRdihSpLEvOLyx722YOIEAw/Pr7
Ud1ntrfa1Z6690VlkrLAAAILa32h1FeRXGnJqbFxvknkDk0SOOOJdqlPKrboZoXGpF0U/APJ5VLY
bl6B1AiVVA3zFGkftVxDEe9eK45keJiit0r1R3EADhLvoIKu/xTFp1muq7S2icoBc9oTiJ5PEZil
KOVS6Hy1B47MJwhpGXsz6ofSvK+mE67FQSZtBC5cCOIW2Y3S38FPFwTExjWqFmNk4+oRGDRHrX1o
MYD3HYTn7c5vxLSQKB3rqb5QsSaNFMsrEggMqpk34J9FgcpVs5ekW0gK9WFgr8hMBCyATAdfsIgh
nJrz5VDYy4EVyyLCoCvAHsHDMnsVQmXlBqAbDEbnDq4svH9KGdJR1VOFCN1Cwrdt3w2cTpIfoH8C
6mG6pLoPc09XGOWpV0EOPAEGBQjstMDyEtFE0DoPkWUD0A2jIXgAqeVNWwmvJEEMc60M061qw2Hv
qUHPTftDTzTA7CVmy9cWmXfH3rP2YEb3OltV0zsjWzvZGF3plTaKeAZAD+VptB4aRF9Eg64ugp1q
KD2agrtHzqOBh2G+qsOt2b7FWu051tq2g67pPNuCKlace418bHMd8QBoceyHBhurWN2Dd2XKxwm3
WcXcC8/OhbTSUMsNTzfjDemg4N7cgQu64ALkOtOGgjU0Q2DEqyheYmqBTOOnlioaOHSwyIRxEjED
oT5ZQFVaWhIY5KNynmgMw3WYK4GRB714CDWVUThOeZim05mMqGhKcCggykWRN45ZFZZcLIUh8V6p
C2O8rzMkCiGeDcdpFDzFm1QGBwSDaIl5B4hwZr6Og3FSy/JF7zqEdh2EiwTw0T3Kbm2OwXgo8mMq
IoxPsJdrJpD8lGyLse87KPucHr2ackH0xmyrgh9kQPb31zWNVlZGWjLEyxkUN3kg4W0xK819V5z6
a1hOUEK0kQBGW0COXMX+qE4YE+skQjdmIrKNV5P1XRlhPtPrK/ncxNWScBAJ6scNmiC7DrJeuV8H
xim/+0FcbaF60J2F18J3y9Cv1k6f27xKPmdMU0ejRZvJSqx4kHjlYhbI/v7+fZEz/eUGmlcp6ETR
mW4wtCS88UP3q0MeJB80W/yYNcRqT+6aRYZspoPg5//lIkEfgBkyAANAkF89u3K0G81WORJRIlkK
rq6baLjRYubBVzYQVoZUAHjpabSsa+ebJeOXS+7PbV89VMXU2olpaLuYzo0Ex6ZNPFGPyxqMaIDy
FhYBj3mKt2YCYH/VYuQc7hVU3smAkNlQ/b9fXv61moMc2JwIQ5oEwI1r5IhFWA8r1hZ3Amslkq7a
BK7HmkAU/Z2L+V9oYvOqfAbsIwpGPguKTr++lxncm0drRFPVFmNbGKHcQAPNR00z/Ptr+isc5qql
q1us6YUVTzpa4s6jqfrDBJa02LbWzkp6N4FCcaN8MPFC+2ahmxsE/9+0r3/x3n6+0qt3SI3LrKhR
/0Mqx3hE0AbJuHKXfajLyq/Yt9p/Xz7Cn/f1WumQdjpWg/MjhLmW65C7rCcLKV+T+LsneBGyvB6P
Pl3XdSbCTqfJYgwt6TfZbXWrwCCehdBiW6Rh6WOxu8Dq3PZ+jEuQzNJAokpfPmZ7ILKWPaiiC259
8x5/NT5+Pp/5OXzKXiVN5Qhi4T6bOSg5/LbV6QIw8m9a+SsY9tfudC09qDPIdac2LpsE3UsXAMoF
RsS0SJ/0sPqeLDDXtf9ykwkMk+B1A8Ho61JuZqdwjUjRmnWAkQhScoBv7+YWncDwi2f79Ped9Yvi
0ZwFRzETmlZo9ZpjBAwBKnbAaeHqSLPfTcAZ+bFvejQwSpd56rJDtQ7Q2IW9THznSflmkiNfzaOf
279K1nHLYimJ8RDLwoG/3PsEbr6p3SGSAbf+kAC2NxXNwjZaj4Kxx8Z7x3op8h+8+HDyADQkH7G3
2kVep0pXlEgcsGhRdacRi8YKEYpE0rkCU4gzvB3RgCVLV+8aiTpKPizGqHINyF+IG5Mb7lDDWjtT
glGxwtn3vAD1bkIWiCBEiSzrm5rWd9d9NRzGNTR4SorcIdwHsvhpIN9llL98Oz492KtREAsCdYQ6
K94OY513POTmKxXjN5CZr8dakKFmrBX0Ia/L4VIDvcOu0ApWvhZSjR+Fx3aKjxzysIFqxOJ7Ubsv
EEhzj/3Z5HxnP732pq1GMXOQQZ5rvBwibHIzQRSw8NPDd64WXz+kn03N9/hTU1maj9A5x9VBW3nR
0AaBwTeQyfkxX7/u0MsDGA05H4j3XreQ5xn6G16/yjmkQNmLEnK4WFmggrdodBn8/dv+VWz8Gbxw
1Sf6qaBmxuZOd4mNRQjdoeX3sd3XF/UTI3E1AepGnKli7hSsvleRzJmUXYv1NWskfNOV78bnr0bM
Txd1GeE+PSSlZ1kVw3sYi+1dszK8eK2dYrQ0F65c/RFJoQDprr+/kV+9XJ/bvCq592M32YygzUaD
D1i8qSHd7WjLv2/ky5nncyv6r92vTQYQjwFqduVSenFoLcub6Na4iaAXWWONffz75r4KJD63Nt/n
T/dRmnoyphGuyVBu4rHxdCi5ZDYUK8z/z7LTpUT7qSV10MeymltyztnttO2DIbS4W++oz1YwCp8V
9K0Vffv7y/syAP18fVevWjIq0tan+WUOcugU2KthDUGa3X/gWPJtU1eTmqmLP0FCRfRM1Qfe0DWt
kGeEKLQO0xjdftHMgOu3IkIcASuOCOkLyOMsZPuk6PFyrOW6hsSO47yk6Vmr7iz7R6oQlJphN90i
76iilM96gEoF5Er3pNKgJmaHA2j7MDnynGT0ckAY1cxYFqjfDunBmioo5kzIm9XnxniokdUR5Gzo
te/EZxrdqeltOiJnpLzkQ+aiIurP7J9CEX6p3gCjCGiA4WuoLyn1Uau3Fnkyxtod8mXdwn/vWVHS
hybvoYhiLErY6jgTRGsEO2qUnQAGXsmmQA6h35nNGxLWq76aFmMq/LnmkjmgF6GSADmgJaofu6wz
3caMfdIUbxBARroIGmJu5CCzkWtK7UUDD3qNHbs8foeq4LKrgX8EEyu2gYGsjafceJig4UJxN9Pp
rmbnEaWXFvWR0dDXkLYLq6belCN7/6Z3ze/iXwfyf495+tV83qjcioa56DiTLcUtDDiC1jfWMMLb
FMF3Jc4vQAy/lDivNeel1THNmfAGQcIfWAqoQaASuHcO+oK7U4gknEgWeeC8QO+lx3K6XInQ1CBB
XnsoC/p/f+lfTZJU0wio8HA/A+rx13GjsYWRahLnooxi0eUoMnXfBIlfTls/W7jGQFg2zB8IRQsk
aGEgAMnM/yil82Us/OlK6NWobsSjDhlBtDNjm7Oj4c3mqOwm9SOP+jQYvcpvdmQ5l5KrbyXOv7mN
9Gqw11Fyg4AnGs/hDpRHtUfBGP77J/XlvPzpPl6N8E2rCKLPM2XHt0mrumasw6vwHHcfAFP+fVNf
BoboEEDZfMnHgXpOyXOY0rjih/TstRE26RLFRy1QgnZNBACGVeZ90+aX7+CnNq9uoQkctDbUaHOW
5zXh7pZNHsKChYkYh8ID8Jtu+QXIBG/hp/au7mcZOTSGn9AcThW3EMt9il/NgEJdb3HRBQblB44w
9lb4zCOrzoP9+LI8VLtvNUK/u+65a32aT7syjdtmHnvMmyiovFlY2vQ0WPoafnr+M/H5Xz+G/47f
6+MfYxr/1/9g+0fdjG0aJ+Jq81+79EcLQ9oP8T/zv/37a7/+078OzXt1Fu37u9i9NNff/OUf8ft/
tu+9iJdfNgD2TcV407234+kdQvPi0gjOdP7mf3rwH++XX7kdm/fff/tRd5WYfy1O6+q3Pw+t3n7/
7UJY+q/Pv//nwf1Lif87w1Mr+cf/+WjTHy9/+bf3Fy5+/82w/zmrXhsATcGeEVwkPKn+fT6imf+E
zA38OeAEhaX9nA2t6lYkv/+m6Po/NbCJIK6PzBjw23MSjs9t4Rgx/wk0okOxNFcvwDX9t/89v1+e
1M8n94+qg/sXHBf577/Bn+FiwvppnpqBhhCFglkJVeHYAYber32FpJzaVKKglGpDt46yPoBnaHQW
6EPL0WnPNcyzDnUs6JaCZaQMB2In1e3Qt/UGMgadVzN9fO6w3+zZEMIGQnVVpdOOkzrA1zQ3ny9b
fZJFIZRTBCrChRKyJn/vgKkKel7q61mqa9Qk6tXxBCZiQXqxqtpSPQvbjNcQOjFAb5oPsxhofUKh
7KlZT7JWYAFQRgC0Rg58gCp8TW0r406BXKGidPYGlNbblKjJueBG4g2yrgONxOm5gp7EgTm9H7fR
o1D6Qu7zemzd2EmiFeBP8W0eiwgQt0SBUqmtnDud5L5O4J1TA3iKWljOXuzBgo8LUGJYz5hTYp7U
OKOHzqEoQE4ITsxirI4TynlHuyizbVGUYVZN47qVD6WRDxvYCfUbOVj9JkXmex3pKE91NN/WcZ9v
KwpBMQcKtVgqGU0OHbai3tAodjlX6G2biAcmlGQ/0ZHeZmkLn8RYt1at0pq3thggqyzLHdB85V01
5YtSUaOT3VbVXa9M2wi+MPu2feSs5QfgHPlBHSlW5rhHS+l0had1FPpTvO9P1tj4lCKeaquCLKxU
QqqiphBsHBuAKgqNV8dyMh9NrLfWHathPZ3qL84wstnOl216M24aF94kbJMkMYWWpzwnKtmV3RCd
Lx9w0DnoTQM5Lis21oRwuUhlcVT6lpyiTqSHnsOrZ3pLaAE4Sd+m63FizaLAJfttTNIwEhLo1CSy
n7riXDqy9JHqVX0Z5xRuwxjLXOiX9IGhGNYOdfqDkqFwaKXC8aJGSUNosQ33Ta1CV7I+cel3/ShP
LTGTc97BWIIkO5iqyv3UlMCWmDx75Gq6LBoAZcpYZ/epNjpLa1CJn8+bpYH2Z5W6BRreQf4UqUcd
t2+NUMVac6u0QqUimRI2Wp/eQHmU4y6YAc54fOhiXm702EA8b3QvfZHqQVKzanP5GJsJdJYyqTZq
qwMSM+kdUv86AeSjAHhAUySyKj1QW10vQeb9uc3nbaPP2zXtu/MkhvZ4+RgYhYBtn++hZdUeC+nH
vDB3rWLaodD60xjp/Ub990dCRb+BuMGwufx1OfBzX9egEKjY750s01XRJ2EaTdEmnz8ahvT2aNnT
kkbcgJGmyYMig+pGVtF0SZKSHFtF690+UvKdrNIXaE5Eu6zQHdR/65s6ZcqxnD9oMZTHNlpf9sA9
LzpmXFOOozGseImSOAbyWSQ5Z1vOjTstIUPAJrPZXnZdPpgqoMU7fwO9sAisqX2a7GyEtvToAOiS
24XbxcMw61LiHaQNYBdLVUme0zHOMW71maf3uvQsTso9sCwl7IqzP/+iRZz4w6CBMMkB5HEvh+35
Ox005SH3DDDDZV8hIrDisgkFcmLAQiOjEbQdByCrMkUpTA9oJWNHGAiiQDuQqr+hMC/AU5sYNC8b
4iF9V9ZgWGWoC/3v0eHfR8dasdegPL+ZzTju80pxdnq66lPnplDsR4eaAHCNSb0vmwg4Vujt4k9L
kYAgqJWvWi02h+l2Sm1rI7J6y7Qi2TPTYtB0Bapcs6CNQxMbJozjRk6J9lQ3M/Zt7ONb3C1tmVHH
BERwBEQnBRyaac89mAmAc0w2wg9QwxdKMbDArCUPhcjhzUmBBdE05thul9nlkUHzO2GZubfTJPYm
K8q8JDKgVmdFbbaBWwVK3dBG0wJwmwLHyXxYvMvbtKXyFtpgq1hp8uNlV6NXihsbJFkDaZKCzYr7
D2BruutAed8pEj7sqsN177L584CdMy2sI7mPBjPZZEOWbrTSglPxpz/LetIWFIqnYAQ2/JAltb7q
bOvBjgrHSwvN2Gud2Ju1qI65WnZ3BgU4fMyBWySjZm1MYNlwW6mvTDV/qqQDGeUpelVVpVxoBhcH
OC7AlQxsO0/wRrzAP68efc1OG0BUNG3cJtZ4hAMKNnuha2Grq0ipJerkjQqxMOPIaC2ksCoYaZNo
TVgBbNPlT00xTlZv8rCBmMbOBPdgh1xSuq416KfWMMfyLvvMdNB3dUSkj1EzXfyxb/5yXo0S8AtM
SlkPbovbAEmNsBZYFZRtmx0U/estB6ibYNo+GFm9xPAuTlItxAluPepSmG3liaQA/14qyUffV8Xm
cpQ70Kodgeb0AB59tjSg39RMTqcBuDXMp/T2skvLVXTRNA8KVoNEN89cdJ65CLOqpWHAd/eyz+46
gTm9s5bU4nCf7Cb13Dt0DEwnL1eQnS1viAL2Q8SnXZ736k6zWHFDSvDjk0LUq8vm5aMcYJje6WwM
LpvpVK4TUapbWbb3zVDQx1Kr5DJtIJN42ZzialeOWn4G6gcSwXGxLwl50zW7eIwJJomqarSlksji
Mctn5Ww9EYe04/2tKtM/9msli9esypFmm//LkW0PUzIiNkDmgrZTpcqetzkwlQ27HyMjQy9TOKRe
ZPoIumSy7ItuCBzhpI9Ck0+TbnVHAyJIZy1XQpUCqxc3pe3Bjp15jVrqe5FrxdpUkhqsVmGf7F7R
XBB65Funr+Fs3q1jGzkbYGudfaerq3xsMPZo/QS39FhXgktYNYrU2QM2uRqMOjlTZmpeHFPqpbSJ
vILUxqaM6/Ko2qj0DcZMQi/MYhM7mERxyt1qjIfo1pwhjSRTX0xVbRZWPdb7diD2Hql2KIjOB/Km
u3ViMOmTSp32BsIgn8s0CVoAzG7bejpCwuOZVqoBiY5a8WFQxZcaspd3ZS4Vv69avrzEhT839TlM
vHz5chQSePSEcWJZMaVeQEqJHomNeJVZDiRTozY+qcjmuPB7lG8EPbVsi1COcJzSLdJ4Me2jTSaM
+NQZCGStVGtexqJDUkDQ6aBErbHSq2yby7gAfX+ij0pkHjtN5B8DxEUSMy1euQHxzhQmhac26VkA
cV6+rnjYlma07k0qVlCl7tc6RA3WRqcNq3gqxcaESGQIWep+q/cNCUzmTLvJriAR3hR0rxtWsYQJ
MbBPyhwA6ekhioDTSquJvjR9dpoGgLE1ltkrDuSwl3U9v0lpVywHNdN3Qx+r4ZiPHdiadLborvSg
RsSbqXa9NhIqN1AhGJfULtMTInioZyLPzjhfi1IY96quIoxk5WNBzIXBDehMEDI+qijPQcR8gEw8
zMgfy8mCqrVN7uquWKSlaICmFPTJbu5pFpUvKgQTfMFXbcWMGwBcgYlrYXepT6VvlX38zOpY8cZy
aLdWmeX7FEKQHkYt4kZ6PYW1OfWbLqoI0N5M7BAsAmtlAJ7J8vihKiFbXnbTK7zA0TWjrr4DBzt3
LSVWYKEBcLjOnmVfQ9rpbcpUecYPyXNjg7jqiGQML5uj1uqbpES6cpi/kqJcWdh66fWWOS0TZ2V2
aCDXu8wzaGHtcrulW7soPnKV5q5WcXmDHiH93KitQ07QSSG91OydsuFBZxXWFoowMqz6Um4qPaLL
NBrqRdNaBy1ru/3lY5r/UnO8TuiIKAqY47OhyuZdqlASNzQG3mGf+umUtm8YBt9HJVMeYiHHRdpl
/AQ2euRjJTXuLMnzlS0x9sDRqwNzJ1ZWeP2tDe3gRSCjzoK0eTb5Qz2Vp7qBJZCaGs6dE4N3blky
ftYNjIiq00HyGux/KuvUHbyBZpBhBvlyaUaq9pYqxkNhds2KGxgdMFuDX+qMUNmncbYx+jpbRkXW
3Duaes9zc3jjUbKTIE4/5m1f+qUFVVjwHvIdjNgoxKXV8qnq+1VL2PDG9OyVDh2/k2oEacSJy7Ve
GLAik0x6xQSR3YzI+rnvMaJkleHs6lb2Nzylb/WQ1BCzBU8JwxWU9aXZn7XWuMkVp36Wuql6KnRU
1hi51Tse9+FlP4MomJ84/RvIE9TLRBTd9Va5rjMjf6FOA905O3Uw9GnsVGjx2x/7OdRYUlg77eG0
nRyKHoTsbCyKF11V3sfeSk69VYUJN7D2i7JnQCb1ewGnjM3YQMu+gjcGQEBCDUTdMv9ytIqwiiEK
hqLLUQ5dXNc2FX1z2UxUehtpXDlctgADd4VqJTeF1m4lsiEhAisDPARRopuW1rqgmH0SkyqrKUvs
NXpFsWJUJxtQpnioqkzfdlGqBUyn2q6mHYSwoJG05/d8gi9GoVbppu+QaXMlaxmcEiqU4WVWn5DJ
UFcJQ/WN8UhsuwQ4/1G3sB6JOnU5jChltGP8o+dW/2ZE+YrqA3uqHYN4dVWVu2hwxHaMrNLPpVo9
Klq2Gx1Bvdayi+0AnRLQJDnWCLHQAYoWsDA3sgIv9aF3ePRMQD+BokgM44GpBKy8Md4vx4lTINo3
x/RkJrBD7UZ9QSCsCn6D2m2SCuBupdaspWpJ7QZ4NNjqmTR6pFhNR7Deit12WyY1Rvp2Sh/MfJoe
E0PVF4mk7U2i10nAI9ZtUsn1TY0HutCb+KFVaLsfejsLzLjod2UOkRehCm1LlJiHIGZamzpTk5Uy
wCXeaTn8ogHFWqc1BuCEGJC/I1A0sOvcCXPZxFsylnXI20y6pTHxRZ2L4gzVHxIAP0n+2Lzs46Pu
gfvEj1lJi7MNvNMSERem6ZeKOrCksKpp3zn9ESys6haakeWtNsKhBuuhYweAxK0xOZAcBrQakiiH
qo1Y0MemthkUqa8FNN9CZZJ033GM3a2qj2ckfYqFCdmXJ43Kpxx34r2ET7tj1VDDaSTztDYy36qy
fI0rpj2mHLqNNS/LM6QTpM8mjIw56a2gqqUSqAPWxLSp6SztwEJ1lOl+klkEAfsSic0eYuq0cfYp
IIq+biUN92wsr3sXAjuFbzklwK55aQRTgzEN1q8Ohv3ktRgM5ZBNSX+rOYDoz7tROaLraDAgfYZZ
G0p78hlCaE+Uk/akZIa9HXsE7oIk+TM/NZByWBPuBJoe8SxIUl2GWOfdOIPtQFjG7MBzJFOgT1MC
7Alu6/byEZPi2JttvsbDTUKtFcxVZS4PwqDdQZ//MvUoAfUKWoKXfT8PYDwtlvbsQHJ1gLUO85mA
bZFqKNA7ICCU92p5qlBhAyNRh/3wvHn5QNHrYBYYUus6rk66g6xZQvWA0xoj+rwr1xBR9c0GTxzz
A2fDqaj04ZRhCQsoQqSsL/sqRXT7UjFWl60uTceToWMSk8rU+Jd/uHzUQHErPZmd1PAbCmRGI4hE
bQB4iLZAZimts53SKfrjo2LZ2HrQ3FN80bflhnMa5kVRo1ynWgD5SBeJUrEqquwd9KZZLyqy10oP
neNBQPccLYh1WQCb3OBNIB2ImdJui4DH49bK0lBqYMRQB/YPAiaL0x232CLLFkVySNVNAixpVD9D
1dsha1mtrekujboQYtWoTUyBoaULYvpxDAYc/s0Rbx1NvKo5Ky9mHy8UQjdNi4hdZViaQhyS3qTZ
sFD056IQIGaf7C03q0XDPwB37hB5U3uASvG9qkBMUJGuWfV+bt3HNjIAszp7dz/AD6q2P3r7fcjj
EDLfq2o4ODhx2/TB44KWMYqhsNAR7gDfIHUjI9TAgE/XHvQBKQoU6K1m8BVxb43FolBf5tMxosdJ
b5amWfi8eDGmp6Z8u0QtQ+UNCVb8oAnVBUaYtWEEpEOJC0ajbY7Sbucs1HrH5UbQ3O8saDlZLy3r
8PVnx679AURjlT/F1gCw3UvSWuBRzJqdYd3D39p80izixeIpFp1X4D5LkXu41z1ONNLmR9EuJlyu
gkzI0UygbFlEIdpKIGiMoL/D1Wooa8fatsHvgMK4mDhWThxDHpI1KoSB25NpHNU+aDAF6dpDBRWq
CbY1eFDwBFrE9gdCHRe87NI4sQICdz3CLoo8UfVjTF9NprkkfS1LFrR15GXqXU4tFJOPBh4MhQ5e
grVzMZwikGHQN4r+uYchV5cpKLKPC9FAa9bKvTJ6VlMYAc0dAFmrzjgq1Q8Da0e4SwFTluOejeAU
MecNeLJaCSr86DSBHMKqd1s1HEh6wFppAjClADmB+X0dB3Fy38ofsCXALczgvaFXt0TTfRijuQ7k
FEVjuFP0aDraoqqwEi83OR1BYHBlNHtuV8AM4LdyBplW6eY8JNlWsh9Tu+xwB0dojsGOwithevCm
C294zcCeG/G4F/DFAfONNMDvLwvVM5slAHGxO8zsGjr1mQthqw/znEYQsfBzxTUAmathEeXpGXRt
XSRFE3iJEm3twA5q0uP7rml3yOmkwiNvYwaC5WqZIBJzmntDXwF6AKwdhMRYu4JyGUgXnQO3KLnI
oWbP120ZJGQ51X4K1YNblK97GVJ7OUq/xcoShA8k5pHlYGvlAZpueXmfFYcOdtok5O8KJZgiIC+3
QX7RaLCCX3Lr3uxCq0WC1J1GT0vgOL7BuozpZ2JuCSAtmDm7JZQHWhZM1Yrne5gjgZouGGahAIxk
VQkHONVHYT40oCR5kFMwu53d7XrTgVmakrpWP0uimW8RtP9CHwQZwJlBtuo2ju0DOW4Moap4yCMb
Bfh5C5b4+rhU8rXKbni7gq+BjHwQLnAjKFva5SGjWOAhO+hnI4yrHhztlkH0qj4a2lp+oIrftSu8
EiUSvxDXQZBB/K4+MGWtK+uoPoBaNMiXhsOHiN3E8GQip5jt2HScGCTrs3DCtMseYWeFzmbQGzHi
EcauyQ8d8Sr7iYFaRDxjL6HY7450RO4/vVWiyItuJw29S7uzEhjVBAP8NOi6gXmU+Ya6iDBWA8CW
fJEVO4rAwbCh8ROawxq07jFe20g6EzBaPCc9cOVDNc5EOQlQQmM4EZmd6uZBvoP3T6Ns0uZFNLiB
SBQAyuIsRb5ARQcWVl5kHVvNjTOkBlw4nIHnRc2D82qCkoAsW+7PPbkNMOSbijuxwAZNWAkLrFmd
TZRDXrvf4rVCoMQBDYawl8bcFMmOAaMmMlZIzMLs4M6YicYM8wiCidZ2Mx4MMOjVoRQA7yj11GHq
EUDf17PCHWA7s4vIgdRYULlmsnbAAqJBh3pRvzLJ2YTxEFVPhD93KgQPAiSxhDwmcs/hspnDCY+8
aP2H2R2qJsRiOcoDO151xsYxDyBHC4icpd7Eaw9mE1N1g1UeRnzZhMlwbCnEALJigxyOx4ZKR34t
AlEiQwJKHZNNi3NbZhy+DVvu3JXwZYNwco+Cwt7Ml6MZ0meZrZUK+FjPKfy5ogDNJazbYHjcgNmE
NEgIHfSs/4F3d0Ju23CdbM0ELOSWWDVgPDAbl8YIwMOs9mCOxaNQr7YqMsFyaVdQM1/29bJIGtdC
OlugAq7gy8xleKFRrBvW8FSK4UuP/pH9yM6YUV5hTA3YL6TI0YPAR54/YaBGQsoX3eB2A8YK1Stz
jzQv07iFvFMwwPQvDtM+hNMfeRLsDEb8MHo4bw3agjh7zQdfyfHGIcDZZhwFu80IdqqN8EsoBAw2
m0P/z1WdzC3sMeRNG1pafNKMMV5guVRaiFTkqNId5kW6s3qcj+3BcWttxHHts1wGEYx7FkhprYsR
eCcMlB4pl4IBawgzzQUox5qHLCXkJkwIJcb3RN2rvJ77lLNqGda1cIJckQyFDNBoka+pzM2EjLKX
ombnQqhimoxNZeGlHtIzZyyBeHm10JFf2xS8eXVi+ElaCkisMPYKBz6A21WYBwYNhQ3JJHIRhgUA
kkWLAOlFLEBq9I/hRwxLNAtLZQQRwDubZDMMt0JS+M9FqQsubL0GMT6PueXN81E6DRuDjuDctngN
4XhHwT0V9xTTaVECxqBkS6mJI2qnbspR/kAgD9b4wnmp4zRb21NUr2lu+5gKMO0CzvraKOwAoYnn
eop384Rq1gZyC4jQurGcnYThT06ro8J4u758IL/2OpT2fV3geYPlXWwS5MMpFpWCYubJ+mYPXg+g
l920LjHXDXkOg4xDYagvU53AOROhVNFvRzEqXotJdpI6bM1uEzK/dCaIlEBzY9jRpBM0eLsUTsDF
vthWrFEjc4H0IfB/Myb4kA4B7owWPUZzvhW0Xcxi8AXDXF3WMjBQPYqTlaFDRh8BlUwBO8s7M14y
x3ik/5ep81punAmS9RMhAt7ckjAEPSlS7gYxcvDe4+nPh//Exu7FaORFgo3uqsysTLGf96ppfE3l
XlhuUvToxC0VQTm5qBJw4ofdoNTATVsxNtZ92IUONiv/4oVUuyX3QuNoxgexI/E+jrEAUUWeD9HM
5gBL0P1TgACRW9tyoBNPuCZJSoH2s4CsCv4M8IaeWDBCJxR+KqZ+ZTi3wnQVU9ho/LOyiABB7BtG
kuSHV/mjXhGWMt31GfNkjKqe1Su/W1yiXRFa+4YBQ0Hbi1LJDdr/ypF0WMb8kCjVgfC53VLsQj08
8ZWZsUnDTI6jLFPL8S3B47936zk7AsMfh03BQYZBlCK2fq0v10F6KlW85ht9xHrzkfH/0OuXfn5X
SwbPfxqtfihD+K/WuYtJsxPihzyN2W0Q8tAvZ1YHSSPWoH03NfERGYy+FLHFFjxlHHlj9o9A5AbJ
sps2LyTkBc7MhbEK7OjWEWQZ9MkUfxhQNBwTjnuvJJrNNl2lLZyB1ph0cNc0h15JNSvfjjkXV4tU
5tHNjhFafd9S5jNXsYnGloqS8FYg45FEZY5JlYBMN+la3WffG6PplQSB6bXrmfQdm57ktnHYN8Gj
bDHcqOuegKewkvZaz3ercvElFYK8ocEmhm8LH+CkpZcKZyVlCSVr7twZ3FFIj+HILt3uSvFiMjEN
b2NBPzxCHY8d2assnx+DyWfAl24IsKatf5dw/KiLhqsiPayJQMB0JGqIcfviE58qR5QTH3XIwYgL
uwBM11ovmc6a/hr3OVzeSys6UuCK6bzRk79GeosaojpZCwvT4KKXUKx3iq03fzUZcURdzCY2ZP30
MY/zPqhmd451j1u+PEUv5ZZ+bkP6Icvdxp04iNnBNjrV2fwelbuu3A3KjnPFKHxxxNJgT/T6phbf
Y82WlJ3Axe2vMtFI3F24PMy2+WMajlV7hoRXoMP75bgzmCIkSc9YqOgvgukmpIpgkuW2WCZUtrbL
dIMack5tc5kZu81+R20bFK4pHczBkfWtiTMJj5JZYzYYctCT76x2UmxOejukoOLFZ4ZcOgvNOVIu
MO/CltoYiWrf24F8qKkDU6fDMklyJ3Srg1+wF02vlLMTw2+aXUAWRhsdcCpMGpcnYrpx6EtYQCzz
hoBcoXLK1GFF8HPhL6c/X21Ekr0WO8KZaB/feKaGsuM+MCU3MxkofpOlw0yOeWUHhP+UOxza43LL
1ZAKftTatgn2F06gnttxN487Vdi1wr1V7QRLJqq97mJQApGbo6W3UdhZxs2irGvLozicDAa4TQYi
3c50l+w9CmzAJYkRVGIkdWfEaUXxEIGYi2cRANsCw9ia5g21F4d7lSvQbnm+i0byhmsm4NC7cPDJ
mV3FnOduh1rkZzlMB+OuXqEk1hfJEzMY4pH3p2Q6jh3WH2hbMkeaa9Eb1HRfrYbXmF1mReSACd1U
jZdqQAQHYhptGJ+cpwPstVL8ncXqNK219KMof3Cu8RliB8QnBGMCgSrKeuKJ4bZUATJtO10hCy1E
g9QNkk0296kj5xvmM91RUGsNt/VXYP5LTU+S9mg8ZDL+8kszE1wKJ3qhfi/7LVv4LLh0OgH1WZoc
RcHtKzfPXrvkw0oulKy6vo3r49K+JUQagxPXK5J+znNjq+QnQT+J6WundvSsjE8vR3Pel8UXwsI+
/o2MU4F3wuh36SVJPgYRrWriUooqQBP1Jljblfa5Xr3EoD8PC6/pX+Ll0ct+Lkt7XcZ5vr7HCBjy
Cp9U4zxxIbtmL9f3vHuSdUSQlm0I9hJy91ufQ4CtaH23urewvXIkO1gFqb99TB2ossJ/G+IxJEDE
2Jt0L1SSbVeS4iz+CsJDaJJdZJ4WwRaCW5v96AJ2BssjB0rAsCTye4Ik8GgSc6rPcDvI32KU+NGi
b/qFWlDeSdyuFZmvwS3gmgbyuzx/TC9zu4AaZh6VsuVaAxTZQSH5pFHsRL5X1mfEs06LvYDYPufU
/6rxjiA8TeWCtLwLYzaIdinuw+LbWK+b3zNckV8LllqwPGSegSrGdi5fYuAgQpT//+9CFmD3CRqL
W0qxwKrnoFexzqM1aT7q0sFVRsx3o0XH+p3PvkipnWR3Hp6QP3kovD/TgAwEca1yFyxoEKUiqS9Y
fqMNIV8ULg1JVYnbdTjAmTMnJJt34J7RafUcfI7aXuDePySpq7SeMr43Mu7h83YMrU1leLX+gQBq
TaOKDE8INrXMxom7WrOHNuY0z3eLKG2k6t2cfKu1FbhHGf4ej8heAlAZpOIMF6u5MxiaESmGa1Dp
dMY8OyGXgSTgyuzJxCFbNE3YD5t+2JrxmLm4iH5IeoSq19Q4rXvFLT5QMWEB12oLCUf5llqjcaRY
qFkgpmKbTY9Bk9wCLzlzhNo/xfXJMHF/YKYmcPXy15yU4xxT1XVqMp0qJpMtwry49+PKWbLixkRM
cykE8UOuRm8uHIsIg1rRfW0QLrmZtrfCX9xwNacQrwWI8TioLzKc2kboIL4EvA/HoVHfBjNlEqH/
iTMowEKdJ3Bn2LtWpjwLqs3I6D/HQf+VaH+Nb854ay/pa6+XP1aSg3D0bhuP+3IOnTmNbjicb6qx
eWWIhnpWkUCRoHaK8d42gFJhauLNwDQGuYIZ8KgQehE79Kgwg8i/9f//+bhU9hGwiPpYP9FakHQx
e46KXckKuRN9WdJxylNwFHRGZVrxMqCpcpLwEHA3lYoJ5IIb+KbtsYKyxP4cjdZZbYTzSK0w5YYr
BIbHjP97NWI6uSju+rX1e+pCPvTZriaE6T+bnUo9UjR1xOrlLKCdtRGUCICi9XH9TnfQIekdN59+
ekqMZ5b1VcbtQ8WdKiXMkaDrDDjqHtEwovAk9Rm3p2OXu7xS+Ka4Az4kaQ72Ht5gcGHJ30dqFlU6
maa4qXlXSZ91fVWCpwYblW1Y9tbG74Ln6l/fPJLw3NbXkQs7U/ksTt0flY5W+Ix9SZDto+ypxZsk
r7Ypz1mVvUE8R3xEmRRZu7g+8z2hcBb0++wobi28dMKlJB61vgS47NebNnSVkCBnLmLBIbyamFwj
0ZUnO1X3jJSP0sV4V3O7z3ygpjvfxNYDtUO3GDfXSDuSZC9WB6t9FNytRERnRzN0RWXfh/V2trZd
eyN00mpvHUdOEzKnGvgD3Zr4NscnUXfL8UsWzuqEicYdC09R8ovYyTOf2PGg+07HL6nzp/Ymtj+k
IuvDl1yflUnb9OdCwfzGteKNDnkPQSlRlQY+URidySEiX5dhM+d7U/qMhn3f/BbWbuZ38wB5vJLf
tpuaASGAdeEp5S7v1Pe2dNKDGL0nJjGHCSHz8fa18MtMukV68WeYPZY31VWMlu82JhR+7HdRbvrG
RB3dlt/VwMU0QfP+e5MVpq9auEDKgStX1e+osAv33ChdBWUuTC/lYh6Sdvy2oBKx95LeEL/sBmQu
argSywJSG1Ocd+IiURxKOb2GMXhm3LwPUEGt0P2ocrhH/tNtzcwgCHym+lLNe9PEOb4z6SYOcHYY
Z03HoEcjh3fgJ4T4gvgE9+jc8iIlnX1N38WzNZ2rKlw8nbwHvuRM/LlLONemn0TtPlImvPMYqgXJ
BTdsuAbT8JGkJQs7uaZRguNL0bqBHA6PWh09IbR2hRhoW+wzzT46M7Ob2rPeCZAgdCmZVN67IdhK
VuFZyBucKpGJFJxoVSRrTlA76+ZRhB3tNe27Rfhoohmw2yK/a6ZUOTXGvO7SZmQBjpy9zah/qBhV
qenUvsZWru/jynyKA/5/odXU722c/VIB7IgTn08k+XDyx+LkGlSyKGKIBEsOml71L2s+cbT+1pJi
FCGdjkSMRVuN2YeaWhv4ajCzNpCcApnLML3ULcpcEixexlChA8F+D5RZpjbP6Jj3bQtYKseiAQqs
UlUj8nwhkeVvSijd2h4Tpgp70wpOTqwq4d4EcXlDIYKJlnGw0KKd1WwuT/iqH3CeN35STHkvGQaI
o1peWrQ0k0GOtckRKgwkXqR99heNoeaVC2WFURCebVEhkKReu/MSY0k6JEgzYA27eMRIJ8Bzayky
ovHQUpH8RTcz5PRQWSiSWR5ZR2Xu0C/msSuF4qvSG4OzACygtiD4O27wzsmSRcJ2XxW+o8Ig/x3P
Q0skHVQZ3SL8Tg990a/ed/nGmqFCgiw/qs3wXhnZsInl7CqqHC4ikjXVclVdp45m9h5TXvz9Co8M
+V1KH5Jm45Ya23xd6thX0xe0xWz/OxI8bMj1o1UDaRTtG2G2N7X/kk04Wh0nzB27X1KO9yjRwRcT
jTtrBNWq/U4hr3n5l/aDtQ+M0O7mutjH0N7HNjTMAxpFTUn4kxqnY9SdhNkI7DlLqCEyUojTAKdB
tJ4HSehiP0XCOIv8ov/eKN1w7ERN9NR0XNAIKM5UpRe5GSRvQU6Ic5Um7PoqpIGWt1mQg8dG2rmN
52o3BzPR6NaUb+su7VAKGlgvRfKzahxGQxi9EhDObayqmw7/vRn6N5WwTy9sy5M8KNJBKPr/+8YY
wxburcycZgXJ/veNHHcgtf99/H/ejRYCeNchxi+EbA5x8ZNPpgwtrtxwNrWqMwwrwJYptPA6p3T1
JavFz0JkcxN10o50BCzzxurUyZXih133kFIcC5IQ3zdrbD864qe3fTGvOQZC7oa5VX0s6XIhjE69
RlnEagu3ionPUrFOcDaNbZiMi4olDuYg23M2Kz4ZXp6QZDntkByUGyFbElfqrOEohsV4bBJOWXEw
yk2gxB/ollArBVATwxBcg45bslwsv7ZASgK2BvNDyEv10Ists6bhRjKl4mNiXsXnA+hpJw7rATxC
nN6LFlJywQA3eolrbOmylYkXk0DCKRdlI06WoaXlL1meFoe+XU3AS92gO6ndUNb0e4eAgYlVDK0q
c1pd60zLngQ1tAOocyOV93FWAyPkVQQoru71XNFwZOuPCypdQB3prI7NcJBr6T7G+rNOQMlEePpC
1uylrwtHSOT3riMCMs2szo2F6r2UzGWPh3VL9pAQnzsS0WxpUbd6WM7eNAMTiRMglzlazPqp+KlW
+oofqYZf9+V8yIrMMbskOkM2HmuRBtBAUJ3mVXUQaumDccee7Efk7n2Jelbtyt7pgpzkxx7Yrz4P
hGxVNUVQa9CNasdmQTGTIzsEhJlNd5z0ZedmTbGq32s7R7lMp5QnkBTDC/N7op0R42Evsl7gQ20z
lpMzuqp8C5Imum0JDWi0GNcEdF6tkfZoHhW/r63QNhN1YQchm0P4kq2xd4pquMdxSA+rjZycxQ84
qrRXcXa7TTPHd9uLn0suHZm+iQ+DJX/21lDvOhEErBwwMe3mRLDjqLobfabcximRzoE6gzpM8CtK
c1LqPHIJnKvsPJ6/q0lHODDV6n5M5u+6i6ZbY7XTLeYk9/GWhVzq1OlW5rlTWZRZYgqQMU4lXZ6O
C1QltU51acLIRQRr3pClmbekJcShB9ajweIY71tXjavYy6qm2eaWFdi6hktdHJf1QVGWV+ErWfrO
tlLVDRTlx+JRROZ1xlxD0eAKAsaX6E2Jxyn+GeuZKJObacCeFdYj0ZgnCv80AvnyNd0whOpJTFsQ
Edho5yJ7KJgpauw+UX6bQ7xuMSpdjvV4Qv20EXV422LX6FR8KlRFM3urN5hFLICtURjExFSjFjxU
8QXt/cao4fX7wq1XE5L8zvHh5hbxtyH+RMqurd+jmf1y17aZo9b+XJ0ENHQjp3e7F+UVYVTdmEob
S0dbQdbc3JtiN7M0VMho9GGMEY2yrbKgzZdIe5+hrFQTgzzSoQX6wOjCBQU6kbhuAIiApxmwTy8f
9EJz6+QwRqLPLlrMR6w8GTjHmf2UyDwSbOivTaf/M9M835V1zNzQ+BhS2XKVstksHFpG9TabBHmI
GGa+V/LOokcpps8i2Wvik01tEPeDeZaBSdIX1PtbofzODYSYobzh72wF8xwBGWj7qXhtDGaT0r94
fItpe/hvoljpY9EZQyfGsTt+Zumb2TpD4guxH+pfiXTrk2PcebKMrzG+g9ZpIoIkNJ9J32+RJak5
mgnEveVDHAtcgPHRh8Mz5MeQvOUVAqG32PRAsfETYmOFyK6kW1mfpvSlsc4GNHraanDxPUkurdo5
k1Rg/OfntAIYy2D3aLoDwTONjMBrpMOArPxHeAA9H2ANfy7dZlzqtqRXPcOjm3ZOndtjmgp92ksI
FpqDHMn2GNw7oE8LEBXCsnRnye1o73rIKjuDvGLxTHZ1yBnox5iH3UdbXQ7j1+BY8gP1eAuATeUA
CwxUf4dGwqQ4bXaSzoExl6uicPEMrbuEI+xjXnjKTDqOiJDDobCB3h3tKvbn7MMUgTd2CJ7p6q6t
4IWJBw8ImNdDfpMevhX7kwiO1mkNiTr3HmfBOT2AQiXzX8v4R1acsrgs8dj0hxKrVfV9SvaQTFsF
mclYs6rzyVMMJEMrhWD1v0FrenXROob8VPid2egO6zhR1/ityTSAfCaNftNinikqkLze6jkfjkhN
qjdxKmmvEmwEuMRlva+jawaVyL22rsU6po6sVa4Er3d0mYEcOU6lroAefQnNXdJnIGyXTDzlwaWl
Fwjk36BHGWHinzvZsXhtozvhIfD3UoRHNNIKE3dQcjZML5C/KfBx9mXKY9NkwjHqz2FvV1qDHPaU
0YwrsuUZIUUrk/lLe8ed+FRXohvzUol4EUzjXmWtIMRMDWel4aFqGExT4/IA2zAA0ejk2jGuZRug
MDLoECp/dqF4N827KQvBd3jNpT9d/MOedQ8KGjHjMwKlNxp6lEKm7gHvit/mEHUDsfViWXHZkOFg
K4sjkqiNWzGC3KhOxhqAZnrrNyFGCOVfiZzXof4aoezCCm88ZjFXKcy0YhWYgP/gURwCJfGw0FcZ
IxA2WKdaRWhlB2AZt4PgldkawbdSlaXR3woDuR1hyce+3Q+Lz62aKj/QgdtEmr1I049d8WMV33EN
CC39ClljS9YVzQ2uwltdfwp17IrR0yoUx6TUVDZVC5avb0ueUxzh6knadDF/Sr28taTbpL0zbOp3
8LULPukZJdHapK8S113THpNQ50yocJcK4YOZXFX3Vrxuw3imSxrixRRNzGdKFq8WHFrlrCiXtPtI
IMK10jGk6kuZsKbiw7A/tT3uSkcsUm1Jo4WuMg8LbwM1ktrkAKzMMqpY5SqfonQULKaBUjeSo1PM
ADzXfQkDZ+qUTSQ2rp4cLexlUYvUYgEzsm7TAEtySPVUxSwmGYff16lgc2sePFrJ0EBADYCte5K9
SYsvT5G98jblufaj4FxI8C3JNmjek/BkGs8BFo4+PwHAbJz1oSQn9OBKfIvJjKu8crjlg88GlGin
gOaVkCXzJk/72XpFw7E0L5p2qtU3tDJih4Zd4W7zy9G3MK2tcWdOphj5AcF+V7N0m/TR8HGcHoru
oFT7iFFU1a6We9G8xL+wEktinoeOI0RyZfHQcpVQ4gkjV+hQBj9hcE97hgR3ZnSNxhn0/dTGh7Sz
C/3WcD7AuUaIwfZN5cm01Bst/VvyQ4/OwXAtxSsRqS0Jxucwv1vd2rfzebZObbOraxzYPR2Hw7We
ZHUcMsZOrH3d7g3hmEj7VPoliVyegIx+o+AtxgusvID0y8FpbB2U7n3ynKqfszm/KcE5mp5a860p
H3jgUk51+qHpibYqcR0PTmF6jNv3YYDlfC00ZiR3rHjwCdBpQqUp/+/1cJP7dtvG13h4RJVTyNAO
/anQTrF0kHjRh5+0y7fm9I5zN8TsgIKqMG5JcOAC8EwD4VsacEWuP1E0FWxw6zYfon5g6JIid2Nx
LFtM1ODLi6inf41WQuHAFYbzH5SL2T+mYj/pj966C8O3KJ9H5RpXp0R1C5H6s0IKdZJFV1NPA6Kf
ugZ9o4BZ+ax1yG8LkRaazqxQEw3uSI5jol6U8CPL3mVml00m+FBnCLmfjnvRuisFlCdjgR6doZHv
GuyMxpQ97RblHtMxCoF3esVr5PeGP9Z+SyxlWV5y+TirDpA7TVQK1hDIf3XP49qV8mug3rWSeaNn
QQ3QHtsFkcwAWOiL5aWvT0etOOjtXhqeU401sYpXWAocD8cdvElwyo0fNNpmlP+G4red3tBiRB3U
gd9hxi+J62pJyrOgilQdzynddwW8qLpNzZmTdIe+dTae4/gmq9Rvvqx/1XiD6NRs+NZldsHEZLs3
J1ddnx9on24XMxXBIzAvhXQb2mPe7JbyNRcQGu7F1M1NzzQ8DTEfA3+bGOlWcZ3bvXZW2OEbhqAL
aNZdJqLPuEpcQN3ujSd6MQm362SvS8ek+apYZIJbOcztTJ91ccmtkykdo+BqqICPTisfp/it5iSI
k+Ns+BPaQDyJbKti0IxZNg447YB9cpp8Ql71+pcSOHhuS+YL1zqZL+p8rpZdYp2j4V/OvAL4q/zH
pjO1vET3zLAL7L3l6iHyOgTXvPbr/CPTDm3F8bgte7+Ozz2KHyV5b7BgkjUmIu5GcxD7XR/aJfKy
6MIBncWXRLlIzQHJwjzugyNqLoINN1l6iqEKtb0yfUXjJzpd9Kv8VsQW83S2UPOEjjI5mnEW9aeF
xMjwuWCi/NPGn1wFhIeh4PKs9fwSC599dco7T7w0okd40qw/UQMvqDUF/aO3fiTuCnXVPYHEtfE5
DdGpx+dAd5b2nMsvDT6ivfyGeWwoHcb4FaZgU+d3PiXpN8vJkwwI/dLot9h4FVbQi4YuuC7EAacv
KQcrxwuFqbacgtjc6KQptqYfyMeU5qlWtmZ9k0NntC6N/KBx5Cp9KsVB0zYFfKNMxNYOr+9yQc7T
HgNrr8RvWXtH59VGz8HYzuWtSf+i6TJEF2n+mkh9GvFBa4ZXRiu3Ok5JSLJSph+b5gWVo14e9eRV
TTyzoGIs/Sl9TNktbz/l8QF/q6jgx3ja189MebK3t9OjHU8p7G8j3svmWUy/dfjCJg9pWTMZoL0U
8tfYPCs1h4SqNQfLdbQ7q5yEucRVP+9pgf1ANlji9FB/6v1JbTqXObZNjeGVEl9MSOiIg/BsglIE
yWrL6IvzvlCfqWVuGxIKwEd6GHCqSCS3Gcx1R/qZg55xFfcGJXe0hILtUXC8TJfSvPA6V8spS3bC
5FB7TMlLmkENbCw4lNpVrf3qiL1Eb1Q1FUIC458oIYa2HKQ6lXBkGZNvWVHLjIUbdx+ltu0JH5lp
oFkLxGsVz1Udm/6xZSX8vXcBwW4QHQlGoMYSme+dr1NxplGokl1K+aEerKnY5NVtQexpntv8IzT/
cfCwMRrmW0npxnGE5hZBrDy8TNmvYl3ZSmqFM24DqNJF9LfkYYivPY+zrf1F9GYwgOFtGT/X7cTw
Qnhq68qf58jv1XvJ1iK9do1rDKg8yyvlC97cGYvwOiaferaNcDeUVQ5r5S9FXB85rDx2VVWC8JFu
Qfuu8sVIc030QVW6SySKtZUWOS1sgtUjRT0f+8CAyAUNyGxWYOCE9GG+XrhVQuD0JwBFAnEQfw8o
IfJ71x7G5FBZH5bkGEDU002YflAzLONvmB6yxhOxGqN3XtM+WAA7q5Bsd0yQLCoBs/nVQJkssguq
+WRtJ44mmfPSysyngYtpHd4rGf49iC5lE38V/GGmawA9MRDZSLFrEME5iljqzQmbDWnFOaNJlXkg
6/bAMxA7ZW9FrZsjbiKqyIvbTyOP3hIB7aIphV4A4cPowbtEOin4zr91qE2yslOXw2hye6XIc83I
2C6myXydxV2rIB+9N2s1nJOQgZxVz8gCR14OagnkgJhIhGr6N2jGZmmQeJNO0VirjRZ4VVUHNwMX
cviPci+psQhLW7Xc0rGXDh9ql8R2t9fA9NPWXsQPKfZHVny7L1vHFKNtbfjHpL03ywn5HA2xajwb
gp1nDnLpY5AebPJiaEvlK/E4cxl4Av35Hie1KifW9QWCv2loQImu2WDYz9wNWIvoo5otul/U05GE
6mMVv4z0t/HB6H+R+3oUBgCWBdLA/iMrd3130a9kICCAYfgZW8vEvCHvGemxcRc8C1bdHbJs1UFj
PD/2PsT50OUEGd1q5XtmnIKJELJCMV7ZraFc0Li11btRcW7fS4LEdFt/GYcXnIy2hPkYxXcTXRRk
/614KMethm8Mhnlmcazm+1K/KExOU1S3SHyKI/4sNskYm8y4AZbzlho/RqYXn1KY1DepfiEFfC3/
+aDJTkJ31bCFFY1j3l365Fy1h4pRVzW+GiQ8zPeq2s+IXlmuAR1c9UQ6LAgHw2JaYdbJ1uQVPOL0
jRq2N1kVDWdiMZBMYKzEmkJDUyKBbpX4lWk15oGlB2cXQnEj2dO4VttV1VbbBtJO7UuNSAXwleZg
5D7AXZ2cNRXW4FMfHsifZfllzpZVtp5O+0XxM8a4YNE+LBWx8c+gopHERAB0pRmPAwO/+Zby2GDH
XE4DW6Gg0Fy7TDSoMUyNN8m7jIHn2KVugBa3TDewhzelrz6SbHmKBuLDoRAmprUZZJ4pCBH4oawr
r4y4qgQ1lMQ9lAE2Axfwf3Yecz5TI02sq/GtEKG8Dijgk+xvtvbWdKGyGjuPXY/IwhXASorfgmTE
bgVqyuuQYiZxHJubVfzNGfjhZ7NypDAVD6n5HpZLJ6Cqd7OMYo1U5Fs2gf0cjeos1VtFRA4F+3nV
jW9yHaw/5t35HDOTw+Kw1VSTweQT8h83wByy9dPcjXK0WBcx9Jh61gQO8JeRGl9+yOMbitWgRuXh
gtSl40sk7Y3oUQODy28DNUB6MulmJVwUQaN/uBesQHMCpLH47GCrNFIHj+mPOHQs0drYInAtSCF6
ZpJXULOsQ83at9q+By2Chxdp/syTpzAiOKtPVkk+FhB65GzWUQ2RmNsRbOO2UK9oB9oVrqA+nQdy
veizP1Z5LZO520qjzZjc70lScEOlXWDue58V5yKo2XSO7fDWj6iWk93EXMLMYOKllf5E08sK6NvG
F/is/JGLV2v4Fy5v0/SstMcqcU7vEok7nb9YTvqta34X+bG2MxMXyx6EFEW8KznK4l1To6P3tfpI
wEVNfPdsY3PS0UkjZwz8svPTwIuvnbiLl7c8eIK6J+qHnB6t/q5anlx94D8VyZ5u7DLh2o12U10N
Sp7gVBEvlh84dijjJOOFUSIGg3SNMTxYRVfMjyEbLHoRudowFCrptjDdZ/mNonKqvJyQ2KmClIQg
3hIMQ+BPGF+B4dX+NKkeJ4ehnoSWvovJFB9h6hy/wop2TqpNP0UQ71L0KNs5Sth8DOOZBzqZWwPu
BHVgg1BPpyKloQw5awpbbE9GdcdZgl65gERDI0vdXYihW6mYo2Pc1Cz9pno1IpnWL0CiaDLnxoQX
m3VQsTeBoj7S/ibPEtMKxquh5VsHuclWXnDK0n56BeH/xmzsvqleAhNYGAwstAY7t8qdoY8ORZCS
vMkWZCeSDvIH/CKnbTpr5T4giYYwnC2qxFBxLd1DQ04oYI/AI+L6Snj5BLCHGFJIc09wC4lhyBEy
MIun+JM32hZOubmZQkeD/cSt8S8QVA88ZP1TCP66Jj6X3UCiywkXCh5Amm8NbRP7AGSR9KjBp01i
QnJGfcP4k6oOOnzoNg/CL4mIFHj5wKU4Ri0et1i2NjWIGf6TcsTjX1XxQ4S6ydw7my5bEXMcwQB6
4YSpV70KBsIQBbMDoiiNZUdYl9fjtYMAx+XwbiF66cq4kTl77Kz8JnV6A0u0EZBqCb+hldoYgDl1
oWxXMKy1Lj1zFdVZbE7NSMouo63VdQkYRTsnWFNaV+qh0fQa8TShow0JvmJiVwY0njEsC/V7DY4z
w8bp47yVODBls3V1RUckSmHCjZal2G7xfzBNbkyq3SBStiJJqdl2ue6jLmxbtg/mSPa1wNXH9lxk
LqhFMUt9Vr3WPTrwKzPVW4aIEWSdLWNVpy6IzEsujitzfyXCuyaFLnlkXjG89sOtnt8Xxmsr1Um0
d6P6TuNNOb7V4Hhz+v84Oq/l1LEsDD+RqpTDLQhENskG+0aFfWzlHLakp+9PfTFT01OnjzGIvdf6
Y+6G43eeHCvr1VVPOb0mCFyB/3gAvUJrj3XAjnYzs/eRZCrS28XBT6QtHrJ9zjnBTYDw0gGKr0Hm
rOrbl7keZWuFHmqRKPteP6ajSuX3iNMKQcCo0LEa0Weor1QeBzApEtlT++6c0hatWshdy+ioeyUy
swWIe6T/s+uNmcmrLCMxmyEl1+8oBkoY8dDLMSikpVdWeIr3bXWuopfBoYAbhqmfabqlJLq6cUb7
iDxDJPYZH9eqQkHpzV9xFilkepYbY7XDxDm6qD5CzYtAlBKJSq9ngvauicN1GlWbKI5PBeCsZXwG
+NKWZCwtlhb3FoL9DRo3iN16w/+e03vWJdNJaAGn1KvWwRQWtKvos88ePWIQAmq9cYhXEDLLkNoi
AIve3KvCvJm0NVYAnR34Bzg40CnlWaLmCU79Rd8erGSTV6ch3QwmD8i7Wd1ZtLe4wDgvy+oM9YAd
B3CErqNytgFljEj2j5TdxOxcs5yNAupRGtZqlON12hL40ayFiacaSZElvu1Mcov2bk0aHHi21asG
jZoP67tBI6E8antEN9+vOudrSmxXMYlVglZiFRpxJhrFdz/4R6vw110Go1Ahda5qrK8DBquUPy7H
tG+1PLaj80+3zFvfCOb+oNkOEfbMosfGRxZK10fvYTjgqqMZsQm/DF11M3S0Kjqqwv9R4cpL4+Lr
6apU6E9FM5ZCfygIzXrlmPFdI6Jhm5WI4e29nN8tyosKVBM5CjDD2fIXa71GS6RcbXu0SYOBN1YP
XwJfyuQYa1PF+4h+bX5pU0Imy60xJ9dkZrSJdhY+9aJP6lQoJXxoMLRDRAuXsuyZbBnb0plkRD1Z
LGtaj/xKoJ5mR5I0d3ZlNI7kKr2/kHT/yLilCT6bTl9XzG/5VuP8z6RgD90g2az6yMVlZZlayr5p
5d2oS5zXZPwWHylId8eiVmetG9Y/slxiKSGTsDgpARZNO16Owth0NpmDDdpIhAwR+u05xFwjaXbI
IqZChgTtvWxGN4S9lIunTZ+aFZ/77qezUGCyCowWckCNW4f53alsd6Eb6q8pt3tOSB7zn7bkfSw9
JrsmMe61NK7aViO1RN3qKqeUz8I6ICefkbamp/ateQIl1aqxblplAcSmzHj8cGpkiigYHJv5K4m9
SLAxgTfnv6RULKzh226aZSX7Z6crQdkaFOxfBulfRleyHM/2Dqc7oMhCf231MDpEa2Ow7PXVIeBI
RnKvcSLV9m12h4k0dmdWNQrnQlr7RkTatCy2rUPpUuiGaM/yYeUnnyO6jaa54CfZUN01abD9IR46
Lf0kwew4QmNWLkJ+KXibxIFixyU06cJKgUnhXQ3s0nb/iPvWy/8I4V9m5uD2FkdGRARAF+F4lS7S
zIkbv5ahkSV3jYtBhwDsUYbRFJReaxhIuQsPAsJEhcOEo4L08rn01frNVm7lnhssKmw+pponfqdq
mBjRAxSaeR6awmtQEvv+VxwQWIiXNLFCyISz1ODjEruYbEvXiWNl2SK8zWlAdy2BGt7ITDY3XppP
y7TJr+u3R3M8pQiXU0GmiTA98HGCJlByy14FNaCBmRbJR9kielbCo4XghHx+EryPiZMuejXbNQgk
VUeHN/pKmevDxFmios04yxgWFoYhVg4zccZF4isbpvIhT7Y9DTqzND2gYnFZZk66EbJJ342jfROl
6c601ozzoBJ6+aCuseBGxfYbxK8u5sgnlyMAh7nMH0U128lARusnnfKYFPaSfNfad9A9zkULu4+d
Nwf9X9gQ0cnWy4wu7zQV4WZiI+Ckt8NBWNK76F5/m5LTXmtr9MtkpOC5A8YKXcnGaRK/qFDiralF
skqlVS09NKaXmItBh44iLQ0S3KoPBuVT3CHaW61Zi1/sT65sEPhnKOMZbZtEwtkyBwogsQDF8YKB
OW8/nGac2zsXenPvuFv7b2H9WNNbh9pWINrOwr0dfMtch2n6yOpjbBTsjFKMiqu+pRYUQiBRZjc9
ZNUFm4OqUCkUlI6qv1vq3I4O80hIxa0JhQWBedRzPHhT8Z3QnL6UkEeTUmS8VTk+eHwWeYVK2CCY
wvqed3IwKieDEO88Q3Cws1ChD+Beznai4wUxVUbE+NjDLemeqBOppm+Ae9CO18uh/2qE5Fa8IvZj
5j+doRw1EqLWU6F/ywZhmToJWrzdDm2tqi2tByJu/Nm6403x5LuoheiBqYn9jFwDW2tNjBxZZ5z4
keXxV2RYGWJBNk5hslGCGbKdyPBqCe5OSupQ/1JdX7qtLMSVaLatYyP/jFMqwPH4e0Si0Scxxki6
Bw0pLiSXzAA8mKruclm2mFGpEEV/DT7m5Bi0UAcrpTe1pTslO71TX7ZOBlcmEW1V5/Z9zFheVj3P
szIlRwNRpwPCGTN6UoS6sLDMR46OdSX7ycSJ8fc7Y6tSvqf+084uuQkCJh+k7mDKiA5SuXu0AU7E
Kurq1QBM0xcOIIqRzMzbeJ8y09qONVX1dWLs+qB3Lvk43kmB3WeKcvCFpC4NgeKheDgJzbvaF987
m5LNsVJXWqTdo0z9zlVrhpv56vtS7Q2Y8JAtLcq4f8VzypTVWYteZs+Kx+GTvKGF0hLaRS6B2cKW
0SVuvgUMJ/rw66AgC5vflsnHMmCqVNudszGnWt+wl46YI9g8ktACBDGtpTzyFfJ731loJBYgA4rw
gwHMAQMF61oNcZSa1Q9Pp74OmjZ0G7u+B7Gpn8BodQehliobm2Yg2MT5HFMUNvGvb2xkc+DZ+4ir
8yCdsIMb5kk136buEAXpP8mWn0V9tHjU9PmZtGTcXIRw/vjBsCFxwsCxIW/KGVBMp5946I9ZNd4Y
ENIOAx+RwCzroKWtO+kuuihbfCTSJ24Gd4imkxPRRuuX66ZHqgpabryG9EyZI1BiesoHIMFBXVh1
A19zFeP0YWjRoZZRq6h69m4jclgPmvxUIrU4Bk2OBgEZyYvoKk0TqyH6M4ihrStU5M+aKx4r6Ls9
7snBXdIIfJQbYssqk87tKGmf8hwErGJvp89ERX5Ac6vwhw0puUQkpAniXhl4wJjGR8xdKQb5c5gU
k0NMWC7111s1+UoCamQLf2i5CNlu+jriyKA6fJkk+F9LfYQxHJ6jwd4KYxPV9b9miD4axq6ueMbU
THa0Ryoqj13wF3S3ctwqgl7oU9j8gFhSK+qmFSNPUxY7fYqPJeoqr7PMAKO4syUnFvWB3DyKQGG2
jku4NDNedQapRIklf456sMlSE1W5sit82k4xkdrdI1BOkfRWVv98UNamry6tshV1MB1zzX7Qz9si
PjWQdAl00Q1hZKVRodxlWW47Vmrb5nJqJPkRauQ4j1FX7UjrX9Y6DFtHFCKvzF5gqZ3cLL1KJX2o
hFROKOH9dNnUgGC+q+H7s6qzZHya6N/9Nlia+BPIT2X5lPA0eo6yUbtHzlGVzerlalbM9AvKrFJ0
nX9tCjhOwWoa37rWiyJCFTwBUkAWvVfp0cs28bsPtoTvMWRz7KVHNlQbrQWLxMvasd6mb5oGYjd1
m4ZFI9Pb93AgI5korM52+5T9WBnWpkOUTXYfJenHjlnalXmkj7M4ZMGWHjmhYTgCwcLj6mrIySsQ
4UoqesuLYueYKupbLzc39IVuQcJQQA/suJIjRNI9WHZFgkngxSP6yerc9zuLlQbZKOSCsVTb7ybe
Fn9CSc5djxlsHKvI1aq1rBPy2WTNL3WqzfBByrHfe4Z2Mfxbwt8UazhbyS6JzEXBm9GJfTofW8u2
u3bUqoQXcgDGRxEO39PoEAMhLe3goAUPs/GEfOKLv2SXBhNiOtClN43srni85MmPZB2ikOa+YFvV
XtPtA3OTVmfZOUb8BNkLk13Vbezoh1JUfOTXQdvL9Gbaex3c81TjZBMqVEbxLwut79H8V7NnWAzC
pCuALXW4SGfbWfqjTJjzAyZPaCSyLdd6oP0KBh1i/pRol+r2zRnV90QPfrSei4rb8NYQO8n5E0HK
hL7lKk3w0uNWJ90sfMkhxcmKrf/4gFVheBhV6tujbZQ8B1h+9W0kgXlgXtstp+SnTMloWdfFtcdg
+zay49i+q+PVQ35hs9EC4ibPKrkgqZfCjaFwdbfZrbMyLN1S98p5FthmIaSMjg/WsPhRZvdko/ai
VL2Tdf2aatzA5L4T69F+hpFySHWvnQ7mtBLJ2SKLJnoa4YZDM0x3tnYdhye5O4dJ2mc+cO9v5FAn
Q4T2joxRXJIyRskRLnLnJFTZX+MB8Othp4R9/Qv7s+9/hCpxEogcjKfty/cp8bJ+L5xNHR5huGG8
SQZcRyriZMEBU/UW8lUfVLxTllEwvdWNtCdBb3rhYBsWqgBjC0fjbVSHDUQbgVAUFpD2iRTFXuMu
IcPmibUUyjz1V3DCybAlzrs02MPlY1Ke4JiuzEXgqCK3eTbXpHA9y17+lStx5bcu+KKaBI4QPLEM
070u1om2KlDcl+eSPTP4sII303zV5ros/yTprMbvNNrxR3ey9g8mQIuP8IHDKziXPi/8XZQcdvdU
8zLpjRlJjQ7mQKHILhmQTfAa152YPcN6Gp/IpXsbotpc0rFH1lpF2rFFSkIVAidZwdnOVK9RWgLN
F+6Yf4QBIXBH04CH8eoB1bMNYYcGWHgTcQXqex3+NqYnJR4Jfy2mk0kDK2xIKzaVVxpi3SrDEYXQ
XVbOeXdg1yUQAjoSMU6pEY/xoYZekB4yKK55DQ/3dMpP5T6sz5FyamVwro1ULiOUosGV3znQT2H1
0KRn1y1qB6lRSz8bUOjovyP/cCDOHZCRiUy/ZE4WAiSOirfYf9jiZiDUSzZ1skGhIxvXyPqGetfz
Nyd5wMhJyqXBtEQYlzqeWhha9bdFNALJTtYVmphOeEbpxdBxxg5mRMp3PV+mOXhdO43jdJMLQv1h
lKNP2rCXCUFAJSpuNGdc8ZhCu4smP0ycaTl6ccFJqKe7RD1iBtbkgy2Rh33UPyT12tvHMPhoxhde
fLjOlVk6roaUzjlO9ZWPXQV+g/ESEc4WIl8znSAVBa0bH6I5XNa1dRXSOVT/1ABgRYuzh627Ffid
5UQHQgTlBdHkdzvQNnQGcPHwNeQLd/Tn0pR3ncSZag2sb5l7ywJ/OtFHLWhxg3/JvDIiVEmMCEDY
pzKQvAUhglq6BR7TCmSg8zhaLJLRvMUVVhczfo9G0oArKXNzQ/Tw3wXWTERqnqWSOwxBsQxA2pji
jjF9Eus20o6UtMIjtV+FHwFJnAFdh4lEDj6mmFvASE66/j6MZF5e+8kL60NibxzzydfLcvZRXHzV
mfHPiBTwATAs0UboDdMTCF1uI5O7i+I5sQMAXFXhyedbGRCTYFX/nOqfPSX7JMqvpWV+6BWWAqVr
LrHExY9eKFd1i9lB3fT2s4qzDZgh9Bo6pxziL4JEmrRbSdKJdQlhGStnr8t8tptgOIzVrRR3faRt
J2oIREMHh1N2PPbhttT2Y4hDRJzKaNf5l1hGzIAQ8Tud+Q58BiWwZT0SFZVMIToYB7pYPaw6kSKq
Dr+kqGcPJVIP8+TOqMpvkc4t6VlER5id40vIg4eh+tqyNuJvyRSHqHLCpWREn3GOiEhxOMDa5FmU
GayzOGiZ1VG3GUQrodYNMZts2fnMXadomZsSMNvXKuDwPxJRqNTRwRMDHvQDOMVoXgd521O3V+wT
XJ/zH10hulSyP5Raib1NUPQDHsHHI/7KJR1HsJBvod1xn+H9XQi9PCGv0hdTgaGhYMyxGqKGFIUN
Lg5qZRmH6Hrg7vla2xxRLdt8mRenjpiJcKl/WZELS9CLuwTTg3SkRPrr6OeZba+Wk3rFC1TVxPC5
Bm5R28VaQWZRUK4JFuiU7TiRHrriFzS6Y5GyH+2KYmuy/ujs+2B0G3rLK1Kakw2QkIEcVmgHu9n0
JBy+29q7Fu1KfitaRiokEC4vkoEPst2QV3H/4RC+sE5KxV1qRKNPSoQwtoHlIVIHB+AmyA6D6o3R
CthNbfcZzvvwMlhYK3jTuE7Ffmyf8HCoQ8JEPmSNf6ekArAGplFOaESNA3TgC1msF5+ybb5ZDWBR
x3gi5wxTaBKRLZlnq/9KDIJ3EY5BiRYFsWSupu+5Zv0WC3h68RMiaUaE0GtFQ/o+eIa6XZT0uqQn
XFzSt5Wd+O1IutRb9IVEHm6mpHe5PZ4EFORQD/GZkGs8f66W3hbTviEYYF4Wcp05tzA4XKmDQbyj
D5zMYX6bilfmEKJgLkJ1J/y3wX+o4Uqm1Axpbz+iWm833Khmw/GIR5bJszrq/SVFso6YrUUqG7AX
IVxbkCbhWdZafgY5ovdmgTkEPHV4t+BN5rVxYbR/XbFca4yM/XqL4K44iribiPNW4NgLpEfHpf0W
hStse130oR3TkuxJbVsCRrF6kaDq4NM7D/0HxPOYLAP1RSjbqqI5o/rCdaEONyjw39QHyqfy5FMA
zxfGTzA9m+DW1zez/lXVT+y94/wpjxwXkrwf439F8xbmR1gTztn5XbLLNxAMeTvZNZkvP770pZ85
EO95Lb6G1jWIuVKnc9LBz64HPO6h9pCQQLeb0j9X4h7+hYSMsRd3b0m3Tcf3As1O2u4ZnxRD8kx7
/LNWg0r26VoBsOAn5GuDjpd42ibmnzMDKZ80i6hp6oouXhNUqivkLxFOH2xU51nXRzPZO/iv1X9c
dUlPdKDvDLcIEjEDJ1E8cmaU+NcyTwrJFUBREokd8B/le9r9ydk32nsUHwvd+WVyWFiotkS5TgOK
Y4Zpmf1Y/WfpPH3lL6iP3HeSkZF/zYUiZTBYAze96JNDriYI7Nr8FteIDvXyk+KeDfIc7n512I98
X6RA35g68hCb/IHWRyoe80goyh072azCRwCJZnr929Vkzb2nxSoYb3OcWANYSsDKh1SsVEGjzgpg
oA85hror8tN6QBwxukY606kLIPi7MPHNf5uYk7AG6/dOnCfuwHq/DsttZYEnniTsREV4rVFbTJtJ
WqmfZQ+HiEjfB52K8TRruJJTfmDVug3hIToi9eiVIQGvxWvZqyWU5uSiGLYKGGOmH0scANNj7V/n
0PBx0HREAPotrdeVGR46Ql6VIQrXeITffSPZgsh9mOkrQ1KgHYF2tIVaCXiqa257bi2Oon1WZAb3
JF3Ykqt1IuRrhIQRtgsdGCiOa1D1ZJhLJeHAY7knsSoHmHfaPytWthIoVY5bv51SZK77JBYrCZS4
cf4yJjpqkeSewGU0TbPmCmOJFhNzEUbsAY0JITU52iao7pZBaHM0OWtQXN8o3GUC42kHw0TwVMTZ
5FTIflmTbCv35MSor/LYlpssk7NF3THnq15U6M3H6KQ/oFOruvvOBvt3dussMvoIO0FYV9xeoFuQ
/NMmEsRIMl6st4m5rJtvWVeWCAYV7aUMUr7yGcVNsrx8mYBAuUAUqK2X6WzmY8PtSvvIZucKxUUd
pajDbGBdsgQU1LtLDkoe0+qJuUuxWWS0WWkCx0yOuQf76K7SwxWK/07NuaVyol4M8he12F63OKIX
pkbY3RiOz0gDRVQm4OeqpcUdTDariPJUG4nUPiv4amFLeBOJt+tKZynFO9wWFfgb/cJLlSz3DicI
ABiGR9Xmee/ePcfm0qqLZ2qBVXagQ7Ktc+bKIA4kDX+bbAql03/lyDVqFvMD8wneMUU6Kgnu6jCB
FLXEuM5066k0zQlPWmeNFWkmJkJaLOrAQhDaGKGbmDqwFs2nVcyILpZjcnxRjmXE9DTERtkml3pt
7G0z/JNSsra7toWUDGuvMJyPSm8lxsn+sx3ZCeyW6JZyMWpNt6wcaMMplV7YNN/9AvWs3GtYqknA
gxAPexVzBqlAFvmplcLjIIcfUik/U2SJVFn1wrmNNLFG8wEiZYvIUOOlxNJEJoNsdm5OvFdoliF0
NfNJeEDmbbo4g6QUcbWE1akJwN9LyfGysmcJJGdIgyOo2paf3an3Oi56z9FnY2SNriOsimGfEIvh
+yNNI0WHc5YaqIileVFZ5Q3I+zI1g7VsR7ifKqN1jQxeh9tz1p2rolwazfgu5eVFSXVlkyr/wwEt
Y0MZyxceZkO2iNwIJiSktr0LHGRXtIv8ijauwLrIch5KlrsUeFSrMCyEVfpe20/IXcZ0tXwUSqms
kwlStCVqK0nyXx7VHBtIQgXv/F9UXMG6ksoPrciBA+hUxBeVmLDY+Ez7iIhO9tupadyTlMictqOe
Mpqbt2rQLlp/bdWjVTnIIOydGlDjMAN4dj6yzHHjdAazUMbs3Q0akpvqWl516Ig86YiSoWmLqggG
UpNfCSpTiXg7/TomgxhRPbazjAIuwlKMsO4IQPPtd19VVW8YJ+6K+R/TxIy8xlDmqO/4UNE14EnK
Tlbqb+LPp5TswaNefaGX7CZ8A9+VqS5G0ufkMzE0A47ac/s3UEiCJcfRi6PPS6j0X8N6tq+0f5ma
urBDaZWgNeybP/6Ksv5J2FjVgzEit0FaXeHvrnBywMKC01KWZrCUtui0VNvcV7W6MpND339rsJ9G
zFhVwI/fMwdKglmmrwAucGTsI5/8VC4pUEh8JQVpPrAHq7HZFk5PQKzqTj3Yfq5vWJ4Iym5dTG7z
ITQsonHku/IdUhGXyGe7vPPDMggVjnln2jYhQAx37LSYMAKZrs4G2pgbQKYKybqsXzumKZES1dW1
2FzhloqToW0rZU+eqGCBl2qkc7hLSwS6f2lLdtUlFxb5ywm3q80ydU4ERJy0VaW/gRxQPfxHwi4/
GY69AOKEjlPRtmgGEVx2Ct94y9GmqSWCCgWZ/Bq8S12141fbwSfkWeN40oQkR5LhxSyr2OcUq8Qa
/zDOqhkpmMe2mlQT9Z8GCfLDWwrvGWKmspQdggHGsq6kD4u/gZBdNJV4OfSAD2TaGjxgs7MiSb66
OljaPOspH0qBjC4lj6jC0BsZP1LqMu7H9Q8Cxvlti9TfysKbCayxcgJyqkh0Now1ssSggNKV+fyI
KS7LtehD14g3vY61ToHQLu4hfLHO3BhpLVZmThkZ44W5H6YjTqFYOeraQR8eDU+cw9dFjd6JaVyE
zo0pCl2OodytHMHMulc3Vb/V0tU0bUNjj1qBrt+YK+bgDzup+zMa3iRiwrRFWnxUBbZGCo/3KC+L
/iaqrZbchEUm4bnSr0LsUXIhYbTwToRn7Mit9qUwkUn8pwFdkSzKVP6lKtrIZp9a5H13oAbmJVNu
Nm4OnKsUli0EZvwpq9C8vBwf9fu3Uh/G8qjab2Z+92Vknp6CuF6+ZPE3DoxyeONUjcyDpW7EFCxH
jF8dQcT8heaGVNNRPRQmokLydh2viGYp94LAEeVLHm6zPFG+I1i2m09/IreAbBrEvOzeRXCrcDmk
6c0vj3wZq5/FmL9n0Slz/hiYLPkSmddVn//5wcvK/nKfBFzm0kso9KXW/xuSYxy+xfqzb99xlOFO
qjghsdeq0kyPkm44cLncRT97WH5Uc+sPp0C/VvDvBAQsyGNH/9WpvMNYTQS2BUKTtbdE8jS+qJXz
GseTJt+5u1c9JoyarqfM+c0kD0rE0Z9oXBVMyCGb3CFWvcQ/qvWXMB5+dNbUFw95KD74fyx/P/u2
53xbkz+3sasNKNak7HCFl92afGbcc6p2UvHm/caF+cbzYdo+gqLe2g/575wTjtAfuVjbXDMMRt17
U97BobP+wjmph6egvJjyLwsadTw1wkfUkBqs1ssxv4rylZUB2yLuqKNqnDMCijvkEckIVWRdVJiE
T8LjESnb0MWY63iNhnUnJ/yBqxBuXfPp7dlU7a4OnpAw2yh/09CoZocsf43i4tAxLmOSt2gCn/XR
CnWkYMaJ40U1F+4+qoGmDpNVsoi/QaLh2p6PxzwlvqGxFiHLbKBh8CoeoX0fzB15OZASi5jwR7z+
QTEtAv1BA6NcHjQMJZ2rZesxuKmGWMT0k2tbS92WSGhBizvIpejNGAmi32Via4i1VbxNDVv/rtVW
jfSITjayv5AEkjfUkkaxzYqDHu9N9QRL5ayqyo2I+G52awKudi163mBXWFz/XlUDq3l1fC/LB56Z
yN5XwbYh26El7XU71ReVr6rG6e4N9pZwoTY9KGLv5+e7RdpqihoTOVdwlON3LTiG9b61ECQfSZxo
7YsMvxkGR1P7qaS1ZO3wPpXRBpBxRQNyRzjzoRiwdmyMiYd3N1KaTpI3io3RmzUrDkDPqqzgN94U
mlA583uUrMVhnTkknczj/j72L4RQZfSUmsc8u4RkcWQn2cF44gqKGJOTsWqR1f2cw4ioSGsfs0MN
Dxao/yXhuvOGfJejLhr3AR1U9TbLn8yMe+Lfnr3ySbx8+hgQ6Be7QtxrONNoj8FR1choXIXGkyEY
E1TSeZ1y4NFKfK6fE68Zm7Udn3z7QGJd37sE92zxjZn51er/SIJnTUj4LNAbkUUZrTTzmO1y66jZ
d5GuMPyo/gbVHSyZUWwy8xGMWwEQRIasdjBtV1BVT5ieupL7DXJZWrcQUXaRBzzHgwm2pHmcQVkM
a+bFMbayNRoUYiDIhkPJ5OcHvK6qdsPFJnSmvk20QlinLs2x2iqI27oe+zz6ztmSyGOCN63WMbLj
udgDJSsaBgtxTnYh8TLaxO1wmWNLumA31/x1jnpOaYodB9g1kpKZIIHANYAWoozyNz30dwOFEEFH
HJY5VZ9lkKEkSbOnGBzCQwkpksi1If0CI8MEKZ4ScBL9G0ipMhD+1jt8kymEXJ9Oqyi9u9j63pro
vQ+OLR0VNdgM8ZqBXW6suU6IJJXcLep0NbMcYSO//NxC/o98KcpYHaV6bvdr+YQS3fmq1f53CCYi
iRMJSDOr+93Q2HeTFTlTUX0UAWkWFf/W4Hx3eDaRIjNxGIoX3cEVFe5LrBL9pdeJ7T+XVPlOnbKI
pdxcD6oxnwARcWjCI3cvcNlFt+whUvsnAwXq7du6gs1r31gDj4P/mdooSuOXI7ALDWIk6CoJZ/Qn
3KjIax2LnjRRtjfk+3190LoPekb9YNeXu0isDFnLFwV0f2bX9aacGLPyixSO5l7JN+gPMR/gS7JF
76xj2wGmiHnY8JFt62qDKkTvN4qzVlBJm0vxPuon9N+iMAYvdIjQxQZcTbaytcjy13RvKvrpospZ
cdUbNdkZKhl9/r9CEh8EJnKYHtUu9TCVGYo4lhP/TovLpk+INra/aU/1kAKi5lCkm4NdzkXy5vgM
nwHR+6nXsljR/jSQ2CgTHeRshfHrkFMTIKnVwT1HjLFQqm1xStQD/vFy3PTKK6iBhUlK/Sgw+mpK
exWYV01/XLS1dvRrr033arkFtKMGGRUpKfYowHgKyuIfgW0AJtocYdtiHLqP6dU0QzK0si1KdYI5
Gy5VvnsQ1P74cCYcxQMfnWf3+wDDW0rFqkYdpFjg5SmktSzF2bIjvnkZ4auU7Y8k2NFzyCMORghx
VYlPB9E35IhDop/jK2dJl8yvSflu2gjJ0tPMhgsqB1HBCBKEHHzk7SVpKSI46yQMalhG9xr1P+Qa
prsO2FRHzSIB6xpkbo1bJ/M6RO8zT5is+65eOw6jGZGAikGkuc/RhmW/wgwh8M3G2LGz8YEiV0Tv
SNCwaOb5NjU8I/zU4G2EvcqTEDH1ORoDL0VElQK1EEKVwwxx5kjsh9NDDbAebip5o3Obk71EEwgy
cRs+B09xuzDwB0TdK7Z48YSK02FXRMljULOrNHTXlLWzEirrLPqucqWyYBMeSOXNK0E1yGIPWGcR
KIu19cibGeUHxpp1PLssMxqDQYmHv244JhltG0wX57BbNc2H1ZWcYgSYbkMVrmtrTTy3UnZ1SHMp
HBySeMN7+xOeDAI1H69xQ1rPdmjPlfSvhkIqzW0Z7vseHMcbg6dpgZ0S36fa7DpFAHbX+ThkdeQP
RdttTZLBsG5pzV7h5M4SDVT5u48/h/E3D97JZaVBkeZQVjCFYtl/JVK5cUL5Nax71IoSKdUmV8M8
fsE11XsDm28PS70L8SCWIKMLw76U1SonfkSEu6x+98W2BiMlX7c0I3KhxybfVySnqkmyrh8olLSV
Wa/AXSEXGtPfO1N5cZQd8b+ihiP65GLwg48w34i5ZyBL176CHgTTf/s291/wVYp7CF0ICdOtUs8u
bg4oOpLNTNmGzUVBWJOnX6quk+KI5BFNe3Csm+5QSYLXFlqkGmpfLRqDjlrS/BLbZyP+TfW974DZ
bkq6x1B/QqKKDBrOzjgvlR6hgW+JfZPQvGQ1ATq99pBms/PTwRKN/Vu5kbuzgBd3RX6VghyfP7JA
q0X3i3/WyPZCuoxsHyQnyH4LVLXLiN2UjX+QjOyt8moQRwLxKXh3hs+c86kALqNrjjWSXj9oECBH
P3MDZprRIBaeRdAM7HY3QNEYhvmU/uPovHYbR7Yo+kUEmMOrROVkWW1J9gvhyFjMqfj1szjADC5w
Z7qnLZFVJ+y9dpbDmtG3dUxLaRWCJ5PtsWCcHYzyA8fZclqayYdTf9n2lhtVBFtKmsQA73JSwRKp
r/osE7iGFSf6De2rE6CH2TAkQfMDkesQGxt0Sqa3sj8dFbQ5AuBH7p4KByrRM0frYrGz7P2p3qek
ygjEfCd3+minfNmVP7BhQ+wwAZJATJ1au/GkzR3H5GzfNV9sBIfyF01SnnrowLJL62GFRcbPZi2B
BFM7D30EGzVWyrLwwsNoe0zG5ZKayQqfefWDqgKJv1Ifs+TqUvRrwQFHBhp0mnI4bwRcrdzpUKk3
BWArIrxFaNsQRt7jYAFZa9mij8z4o7XKsQu/+T1S0A3SQwMmPpXgSQQMWMNFHBNb92jIQNUm1c8N
voX4w8IftnVTtJL5Mk5KXw6YrUi2CTJUjiVkoYQm980l1HCGFbXyS+WIbxyLA6Vdpvx8uEXtmDlm
vTQYC6nZvUIxNMTPjg/eCc9MlZaYzljuw0/OV0MLW8rAgpA2sKjI/mI6HYc/M6zHoADSWUEV7pkO
T+9xmNGBuESFpPYDgmfZ20h2XoruOyOiMgv4WAQOMDNmUo2Bn4HlIoksc1dlymakqA/xxCodqxMK
HFp40NklL3U3/dMA9KzFjJGs0cVDm1Cs16Tsl8bTcap9Y2SbMPwjJTNYGIo387ympcpd5tFzqDQ7
SK9pNFPsKaUHeSE0111oHyc7Xkr0ZtpsPAeAHlMaWuxaCZQjM8tjJPh0uy+pWGvBn1eg5q7ZWBUc
6SNjphpLgWhqKraGDtniBbd9COXLfjrrE4LHmOeShD4VexkwgEYr+FAtpKdheBiIjiRyk+lu7uu8
dwZcePeGnHUDZtInC9iHwRDLGRcJVSG3QG851gm7ZYoqkJdutw7DnExH7SfL3BCleYj8FUyfQcLL
SPAUYmfVL01QmvecsVv4/+ogfrdq/FdufrVDSecGtLfVFeb0FHWhcSYpT5UrHRYoK2Sx1dyIdxdq
a2Lau8Qhtkjm70W9q1OSKqHjGIazzXu+i15dFSXCiBLmRiOj70TlOQ65ucau+MmT4dDbLVvN9pzW
PN80YFMlwQ+5x1hL31RZAOUz/0DeveowUmv9mhtMHMgyWC/0iz5z0pK8W4Pw48FcBtPd6TWMruoZ
19miOdar2i3havaco+JB5CtQQGiIyFSPPXDtFlQxjOUMIv/E31ENy0RAfpe/Zvyrds0qEhdzpZYM
HfWeb1LlIZ8wfRBVNfR8W/tKPYztW8zb7daDL5vLwHCvOSTMVNLsqx5+UUApI6+DsWYFG2Q7e18w
l0vLX8Ksl5LboBuJwGSz0/J3hF9MwZrSOjw9I5KM+o7CtQCAKlvvqSMip7XuYupAGezZa042ywQK
MT2R56gAiZdjPUyxgFIIOspKJTOCedigjfTWh4FiQkUfI3fwRcIYx3j0z0JCBTdySv7VKab+eUiC
Xk6d97y0E8Wzma7d9Kkis6izT8v9kZ5JDTaPt/4p3bOD7moopLvHOTVD+CfJrwSt414n7N4Ch0Po
RjsLJkIAyqZn9a/zC0y+pjR+puhalTTaNqVyTlrgwUQHWQoWRT6nW+Bo75ZDao9xsQFt2d7I6AsI
6mfUE4JWyQ83KRawtVE/kiWDZ39MLgCsFkbCaOEk1Qb7jbvCf793YA+o1GEVow4nyed3cDUL/2V1
igptZTDVTYvErwYLn44DsQQiwkiAHTIFF5xv/1aWxK3WYqtSWZHr16d72BMt8d69vR+in677qO1V
Ub2OETbmBc7ltoP0YBh+HdXnIvuJskuF2Fl2FxlxRjvOosKPI/BXmW53gORLxIPGOic+avjj7Pg7
Clx/zJ49ILoY0Hq/VWE0qdRHHGOh1S/tKmBn7MxTYg7om/hokXB1QYp3B6t3zQoq2EdcHamBipPt
l8P4UpivkhBE5L5La/KWhvGZoJuoOWyDCMSUvajqH0H1baJATvize3MSWM5tVKLXLyy5PRXmdUze
AwXa2bw/JQcmDcGjkwWokSoi9AeVPfisTNdeNJsUivC7xjTTNy+FfFGxhg40B2E/ImR7a1l4y5D0
Mj29G6hie7X0CydehDqVF6kFYbuNPOsZYXYwZQdbwL1FZftC3PKRENKNRl8zMVnEdUKJvG+SzJ/N
swI7U45WLCeusYLt4USAtHGhGoS9RKANTNz8DUJFuR4sDfPYv7JjFduxrfz4NjSVRNUAx/rkZ8Ao
iIzrMWUE7l+tx0sHE6omMIOgImh+yV7Vz4ZuobexfMIlB1IKDchGY/8TV+TgOe7SUr/7lHgMvdhF
4biRhelf2uJZNO0/SnslRczJBTvQ/ABbrACP6MrOxMwTSxD7IKJwe1tgO51GJ6SKy21gOSpnyxrk
lAdzXsXAtQGRD85V/p7SLvctTmXoSKV9YO7uhb1fgvxhxkZamNo/POlsHWZoFMdOvAyR0ln1ptJK
Pu2UcTaPBxhMPX1ROV8G6nx4PdxtVvuZCE4UK1hz/mZRu9TwfxDHlIxvY/jMZoXuR2urzBrQec09
C1uSUhn4UCfMvvuCZwLslfDug4dX5iuIfooQv/5dEG9pQQqdzdzJbx0RLQmNo8klAdy1L7jVmx6b
XCqvUPaXBu7UOX8DFxzbkt8RKQgIf7J53lmjd53lV3CAIPCQ0r4ZeEfBAmmUH1k6rQdPUDoz3uQ1
tR/IN5KJJ3sPMRTSph0dCnynXosDgykogoTi9/8ZDr9tVn2rFJqBJKRtuA3arxITZvOdZfyLHigD
Ah2xf5BuwKQKVCvzg4ZgrpT/7ee3yzK380SVf0YK3NnLMR0HH/MiW5EXL6QnSDq/Rg6mZL9cQ5V2
G+vjpO5F/pZBlYQ1BKEItQU/cBZNK4usWJ3W15MfqmXvJwkomRKHyOaSdZOF+8zgq1fsfmuxxSm8
WZlMpcWuyVQ+k5mIckp1hV33I6oOInsL3W+XZUlTJYB2P8r5TWKD7ITDxq1m2ucwkqdjsXa5qgzj
9ZwbBoXcCPvQHZ9a7+fUGkOlYCq+VKxtQ+6YkkGS0Qd+B5s7GCRDSgjf1dlN39jBw/9E7cnCSewi
QleKfxNubYyKOKG3ZJuGlFyGcekRrKEj0KmBKvQ/vKZR83BK9CgOexFiX9CGMT5vUZnN5GPLZUUD
IT1lSF+xI9B+o7nyRTKvBgyWIsAEVLug50eX1JuSIjJ9eMmDdVI2CJZkpH4xJHYfhjzh/qkbTF2f
nc3Mov6egXA0iQa+f5YlE/e4/Zk11qoJMAI2P3307MJ+o3REHkz5KkQy5+p31KdKbVBF/jFdiaun
QTIJih6hIRNUNu2cPCmwJpsvUrlCXgmpYERIpCdNh73Q1C8P1qAekmlNRBHoQ0zkKCBQnbglUV90
TCXHtYnHQ3VePPt3iK4xYzedsDoRkhG6d8OrRlDzNHoIaPmgDKri6sByBHhdTb8ltoG15vpu1L1q
HIguXrv4593pM+keUVnxLbMeIt4wxPB+6xFAUE3Z5Rvjhs65l/a1o90WfLjMrePoM1b2OqMghY91
XkumHvhUZkibKviS5r0Wj5IEiN7DDDHbNmu4/qJfU95DJ4C0SM69y2BOmbcYTH0SDEcO+DHyOjNq
47B8lzrSxGSnPl0OwqCnviKo01mTKfUPArmc4568f4xKchsjfj/4Gfq8omDbBFIB5mdaokSNfp0Y
DWAF4Q6AS4jCqsYeRxvs4rNJi7UDE6YXB2SH6BJK1frM8B63CBbDlgzGOd1yryv4AOkt2u7DdVic
en6OcFNJD0rTsWp1l5FBcMyDMMfRQgoz0TJSGxqHnugVHeU9m/Z6cpbmuglZ+YABRMCGxgIQwL+G
P73FUhz8J1S68k+vn1pFIcPglfAAHxv/ouNh0OAjxpvOgCHq+SQ/86kAieCGn4G8VK+K3OqGn5Jv
1N/ErLrRfzKW76b+65pQehRe/jJtWySO/Ftk1U3jtpUntB7LUQlYuvKgBJcg/swcudHlTfwUhCzE
wScGtgqlzvxmpwKZav4+cbo4lvRFdTVVRiuMntxYnmuUtRJTyTBf7OONDHH6nWrBsJ79e1LdFVYZ
8E/QnMp2r2BNr3GmSOrcuQOLAuzw5LCtGlZANS1x6u6G6ZwhOzX+Aj6hkomlUt5bCOrzotc2fjg/
w87xM4Nq2QUW8H9qQbLpWuufZie/6FbdDkhEql/ssNP20v2munw4We2hWr8Wg87C6qML3hqe3pHz
qqK6icuxpzq3tpPE+4EdDWInCI8k6m9hObwWSsZEoOQhx8aD1ZnNSzHejOZoY5JMl7ggFhngIOaZ
LNsBwai6upoUkxbNvof0OZZGqwUpT1cprZ1mo5sv5ki+ZlFs9dK9EDYwocroDybqfhbRVs7MSBFc
jS69awE/tNftuzHwjNY4ajOEeV4cfOUqdZMTMIgas/o5AGdJ9qZJOEtA2wuNDkYhK5LZqpo+Aj4M
wYy+oswqy3rTRzmK2D4/qHYBLKdq30dk1roVxhvTgTNrG1G/ysr+o0PWDOPGdK85+2BJW89d8Vk0
p3HiPsC0pXKNrJw4WCU5m1hobB5r1j8VoZQ2oNEJPgrBSZK367yxsdBG6FjXkY6XkciYMgrZdkoL
FgKhBkiBZ7zCPGDMvtwApyBGCTd8z5OJl5hyraiYX6CfZYrI7NDIPwuI3ii+lLFfuLOjqRyWk1JS
9q9GFW2mE2VvhfTOZAApQDuwt0VI8yYLnFE7KIuhYEY/JT+dhgnNFBS7M4HGFWtT/dXkySYZCuFz
DIdVIPFahOksc1Hz2Nf1Dm5Cbr117YSwrGZxqeM6rq9DwGBqFLNSGjw2CpXU/bNDQlsTnuv+okYN
MSLjJilRSQe1yXIVdH+ruNsy+o7GjQNjt1AjsiwJTgJkMyjvbiP+HNIbzfIizTdNJfO0IaShGr7h
NjDahjfjQkPRJmulkj/AqwKpI2RI3QMqi1qVizLOOEzIztFa84Z+Qg2mt2Q+dnT7yAKHNSNpfMwR
cyd7ZfOi6R3Gzs5eD2AdKLK0tdCAbQ9MGBf6EB7FbFKyp7v+GNqbQyZEoL8gkK7Lr8xkbssUQI6o
e/Wc7aA9IXQ0PLqEbkj3edutzMncGLoGXiAirkPYGkkqKFc6B2J4qbDDROIfRF+EZmxtXkX0V7B/
tME6RB0Xp5G563RMn64LTU3KQ57SE7MqOugN1tKGpAJznQTZ0fySScjg1dgmEmg2cIguIDdb8Mnp
3bhwYqxNudhX9E82/lHg9qxPzGVOJTVmJIPqzvdIXBR/LFqJUkMRV8+LNTtgLSmi7oO0T70gBLsO
h3XT1C9YQfc97kIciwQAYpqF/QtRHU1it7ZVnLqVN7BU4lSWMx6yb28FkfIc+qlxI8XmTR+8J51g
DRXf4LZLg3plEy/D7odQQTW79UnKDOwr7JSXvEkfpjG9FiFS9k5fx6zjnWfYhudy8KKTaWn0Iau2
5LDTq244SehR0BQodg3SA2WE0JlcOQOfinzWjDCC7hQUbwH9SR76Q/KCfC9n5ut57+JX45fwYx0y
AfW+T1+bhN5Baxe5om0V+YWuIoc7PxifucQBZCkgPMrgHeQC5tH2mxUYpc/AD41H/dCUEUFEDbbU
usaS1KnKyZSKSTKyvjg3/5zywGFnHhGykSGSAW41c99W2Yv+BPUW5ruNG1BflMCRkVeMNEuiS6Dc
tPe9QDxY2JsqPDrhH8QDCH3/UjAG5C3GP7XcD222rjILzo1g5MzRQkzFZcSLoI4vMvYrsbZt1pQr
DViaE5zjgN9OfYGAEQnfRpmu8RsNPVMFz/rtkpxACNFhzrWuOCjmOiPblX3IaX/PpnQLQZBn9mhS
ISvDzqyQh6MVKv3KWCXB0WveqIRz52z00OSch0P83YSSAhuJPld9CIQJ603au2YzePySI8E0kCoS
3qICR3JX76butYRAQFnrJh8Tt5/GHQTjLz9Xg3PpCwApdd5SJpUDsAUHIZAtKKt6KlnMfX/gHbWN
Ks8oHoG5t3uHprqO1x3oeYIdvJ0yRw7Elj/YgoEsBog8KwRTNcazmZ1s0neFPMqJbB8tgsau5Dts
uRSQtEH8gm5v4MJvcMvaQjsFDlvywiZ0WTIXUoutjacmttEkZzXSLfY6Fcsce910NbWlt8W2lL08
0rHbjiYhXIFFi5djIY63KWPWTiTbwHZemcOFNEs5iwBB6GFgHKKgfA0FGormC4mVbh67MqqWPRUx
9Jttwv2eRrxGhubulT4nrL35qAe4z6x8eix5xjwreKZjzbKRiPeUzjsZhetTYw0ciplNVRf3qJXq
ZrqFU7Y38kcXxZ8k1exbeA/tEp0Y91tM9LBTzIZa48gPdpziat9l4SbHOKeg5hsU+ZFW5Q1waZ6V
+B8xNrh6eLJthhIoDGSGAjoOhp8oR0GZ2/COtHWppJ+xyI6IsHcqJ3hi7BEdptLzHd1Fv02BzRiF
camDHNVz+pFuFCGOJ67xRGpV7yBOCypCiIBWzadn6AMjSRErJKvBoRlp39PJBninsqoavidcRUcn
oIQkuir2m54xE+Rs4EtEijtjSEQxApGk5BPpQc8pjmA7WNWjX4cMMG3PMcmsZIyYaR7OuxyDoma1
JK5gsCgt7qGnyONHkCmXGrVGR7hY6MUNJ9aY+n0UHpPiJgmlwnmBRSoXt1IZSbFoT2MoCTa0T4GM
yJax9+oscWh/4piGstUwVibEoJLLHbrBXwcfkZ0BtA5d4ICArWsOWwcUTk/eVFGoWyO/kbfOuOUN
reWLxgYVuAI5fjoBXtRO5SpCj6u21jEVyTNurKPNw2qZ17At1jaiDAn3jAfTY41NzsKYOFvV0EhI
QnFrfaqO9tOjF0XbYFDilyoGC+3UudNlzKelBcEd06MDx93W0BrUFWMR0CwJATN1LMfbaFPxJ8pL
jxWeIDz4efrflN4qQkwSPz4Zr8yvlJIQJbN+UT5ygqQwnzEecVJsg5530opM3zUBAy/d/ZC1fsYT
jVBMtb5sVhsVYnXW53yE/Tbw0CTJb/rjoYGtDrnIe5+FpGiKQhzaTLmzS7jKsgZ/TwHcmT6Hlw12
Z3hKU0yAR7fe6ozRsrWNlARRI9uso3wmsIswvDn0rj9hv2IuXtPK4WYCjSN2Lsu6xEeANA13HSSW
cjAVep9vsk8R5ilm5rvWq+04/TqexG9hTzt82cx3/5IHIQfMpBmVoSUIGYvVwUXE3zZUGfkqxr1W
7Fn7gP/SzNMQ0D1hDdEZOgXy+X9y1hv49dpdz/83YdzceDqJaE1xXDi5uDhBeUBx/TVN7l8wOdmy
4NRcWSvDhdHcjMAW3JHgB4RsFkuMb6dTu/1oTQ+v5SEIB/lnyUv5V5X/YkKGKfPQLC0DFqs1XhDe
62TC43lwFZpjPyIkRX4hFKH3Cr3XrLNWGt5/8J2TJI5uOZkHSRsSkR+s78BnwfjAE7fVSD5QnhC5
1PzInNKN70SOeAgQOxfsT/suOu9fxL1NW0DkLXdlRwY6eMNyG3RzH6YAbh1H8HxTfHLl08kU5wUi
JFglhjM2vgkzcPWlMSiEkNU81W2uV/Cr4hshDPllbPkPId0A1rtuCvXN0KZxaY7sYLPZCWUxxIri
f1WAPtx3pvhC1DyQbW68ge683Nnztj+5lzHgGTMkBD7w6mudpN3eTKgorKHcOQnT6s7h+e8/WeMd
DHlBEb/JZfc96uCG2kycHVQvhDXMakneADR32FIBmiDbsV6c8UjKCjoZnoCh39Y805q1Gcs9Txx/
TYypzZ0QOBBeidc0zcZnfNiihfcWpvlIouoqBuuVfsgP91OMaWTgC3Gvs7cxhAaAvSheY2gZrLMm
MAf7qsv+2VeHbZTQj4y/g63AxtZWkizp6tPTvkREcTGczGg/mVvOgUbBi42Dc62bZyfDMTXvQJMz
xlEjil9UweE9FMkZebJGhzvoydYQK6a1qEdVIkk5kHFzEIshlmXLnCJaAqTmZq8P5P7qwU/GYA4l
qWCENrLKNE9W+WjHI8PpLjRhDSGcWNh4t7IB/siu1z9JbBbU9oPyEw9XgwNpV3S4O6CWVdUHPG+N
Gs/SP3v9TfZ4TrkJCWOcvvD5MAx98ns46akBM168zXrazkVsYsHbXAqs49aSpxwrjGTbG18gx/Bf
ITg7pidWdoWCOP40o1amVwIfmHap7zA8q2BLOVYEW4JqsgeKO5NjFL7t9xyL0C9HFbuNGNAxBPj7
zKL9673bGGJOl63FOugURqspeFFg9CEsFvi9uwIMhzttFxKJv0MBjK6dWWlyNapxVapvYYnHxsNY
pgr6N71U5VIUVzNYRw6eVn6aVWvjfaNVzl3AWktPrEDipgqdcL2zkLMzySa8JlfXIaRRk9JyWEIT
8gM6KO0NHxMtGOvjeUKccnTxWybty9CUN93VfrzyJxYT2zaEBHiRaga4/xTMst5mTB9UcVBmgFSx
8GQVSbAYgwciVzVgPTtcwVyXXx7lbydEiFDFu3ONWUsCeb+VWtvmNuvlsODy0scXY3SZzpKC2Olm
s5w6egb2imFInPe9xpSjWT1+cSoPpFFqde4A+1vSWhilt2CU7Fsz0GEoDkKvblrev05Kc9Nw1QUR
/UOtra3pAMjyRXHyD4HLMKpV7o5y7eQcCHTN2ohZkL9JCYMKl19zfWy3uURoX+vlt2UOOHRAQub9
uhphAADxtHCF9OotFQ98PotU5TPXgdtFowU55Z6Y41+mMgNU4znJC/0ETD962JqxcXSVmgLpams1
t2w4E3DsFhuj2Y22wqe879JHl8LhC5z+ZqIByk6l2aUrVX9OGaKXsG/XoTMRrfWmU3dFKS58Y3rE
ufVi8AfpcQi1MhiQNtRIXKqhW7at9q+3YH+Wps8O6pYThZyTUE/w+Mojxw5zEmsXrHMu9h+r3g6U
Ij2/MUP/zKUHpJgR2a1h6aji/VkC+7Xx6wk6YMAUMJd07XMCVC9dmxn0Sw7yQc+E387wgJyrWud4
u+eMLFKyAQv8Nwrm4Lp/DqBlUnqWebM2Px6j+mPpDuFGjHKWndqbjCc93Ey2hga4Xamm88hsnX6g
Y+mr68q+qHUoJv2pWWaCCxbMU5PyHPy2dfQ+WCj5U/PDpLYOD4Z5JPSaXMkIqDciSL35l435ad4Q
59aRVN2C9tcewCMa+1LHWZF7q5AvASu06jf8Io1gtQR8RiMPVveoEZwjKUn7V6PbRCYpLkWH7zl+
Q5jp0/DWxq/EMtEicS6uTEAbkyAc+EK6LIDvGWuFIs0AoGKRdzcT29WjHthbdQh+4nDYyqL7EYby
C8jmUwRAPF+ihqVxBR+wUbdKgrTY1PwG6Y1wDvKPabSb7v2QbUNxTZVnwjE3vrZUaxnZHbQA8NHB
dBqvAfs2zyuzpafQSCdEwlqmuQxibWt6BC8FKP4+eBQDDmnJtoFhqzumq1RHdemmYPwb7EDKQa2d
twyxHia7tYV7qgO/WeNEstWP3gVqDiohCLID1rqeNtX8DWKGd2a9LXpxjExlaWvuo8QnF6ZYyzTY
W2xQeZQcRdiwilaqyvqwc/frhoDPnA3ppP82zdFKxk8PUG7YVFg3wEyzD7GRtZtRBEksOEQmWmZo
R8Oq4xN0S3wsDakaCROcDOFjz5V6n4xkDevEA6oV1MGPhuHOjGLgEq16du954pLniqa+QY9vnROJ
TEfrzuaUOfxA5lfaetzZhT/gxu8sxHIpKuC5mHxG8UrroHWjsk1r7DPDtsocuj9I2jTUkfzpgsnm
yeP6kLi7WoT0k+6t1ArHU6bT9yqKsh4cYxfxHo6MmHLk5mNIktzIMEKxbGY0chc5dGZOymwPaAAj
SWNkAMR8RzqMlgllAc7OxdvZwU13ZqcGJWWDMBXVRdvrtJPIRNJoN2W6B2GaAjNoFHzwCuCpfC0r
YD4lcCROFv1Dyreu/KsLAlSmdUAXYM8ZSpAfTE3ZlAIDt9LvPcamvL0b/It+Mc4891cIVWspkg1c
mn+qARbeaRf1l6lYx6jkNQmcY56NLEm017D+lO29AUmi9MNibY8xCvuEs5JiMIMinzkB2qpjEM67
jmJhV7+OquG4bFdmE17VND7kCRpyg3jilR5B4g8dv5ck+6H6cgBrtflzbA/1dKytbSF3dsjJW70T
RodNBSCq9TerWFpYtzXYixgIYGjsNUahBm4gk/eqop9clppyUSRfan2OuWtEeagLwhLacu3WxVL/
szEsTBH7+2JQCMzCgg5odqH0HoRJFy80+CzWZ2g/cfqThg5ktDiUurnk3BG0jE3y1wwXLSfWTEVk
yjkaOd5Srz5zp9/pEQraAJNM82nRRkTW74AiK9HNU8QrwaliojqZ1ooRgXWjr6x6NlqilI+8lgwp
fGUK11ArOMOaVw/r/oBhymW5y8U3MS0LQKbXYrrkLiv2fIDxUl1K29hHcQCN89f86wyUfOYvQ4Fv
U7lPyGSJf/K7hmgLuvp2G6PDCsbsrPKgW8G0ajuCF6Z9Oul0W/Ck9bfMAhsa1xQpVu8XOkIvfplb
4nmHRkrG6k5Pvpr+2gWvTnrFgdxRYzoBhUKqE5d0c9qbMry03kcyWQvcE4KCa6D/aiOG3smrbeXb
lq/SLl/UMVusDYZMJWyQ0dvZ81Y3L/hs/kwSIUxH+l51dQttrVjdOY1j0y/SdOXqJqK7kAZXFm91
K/jygE/DFRfoYwtG3eSbvTBqRjzPgJRvaCi/+pa2zVyVJjeSTDHCDaeYFZ+eqUygm+ZFAO03+yF6
y/HpewqNcNGEKI8cFHuVSTiYHP+mRvguesbaBOIULSxyY2nUkDXbFrJlGNQ3/c1jfVvgF9aiYygZ
nFXb6qPeyQ8lSl9Fc/eq6aWS+jLFZkBXMOGeaaN3GOOnnogLhfIrNvoNkN9rrEU/ITViEoldMZHC
nocWAsR0p/XuYRTDOmHjUaClLJTXib30FPG4F1STJX4Ko2Or1V+b6JQZzsUMZpwb5Vajr21FRfnB
ZeKo9xC82zwxTkgPSvg5lck+CAxg8lX2flAEzorVV+9UM2LR+2gseRrHZvT7ghRMFUT+QMh7QS6Z
1hJ+5+DEIjoIlkrpgZiNxCqu3pRyVfy6CCg9oCNRcxNqoqL1DOt1pwyv5BdSC6gX4QAIcxaN1fj5
4CXz2fSqsGekBiMkapdrSEpDjmu1sODsYO/qGmNDlO51ChMW97xcfJiD/hEzjKFEgZPFUAe5JB0r
jXGHSE4SR1YshMm1mH8X9OfIMuftZ3PUXbBwTh7DcdrYw3RqaSbw4p9B6xyNgCY2KjamSWebQ9jr
zbNpu8xKwEVK9AWsZY54Z7hredeLYRPCj0eERT0Iq6Ew2A9IXi9suCHj6pg7qyJjcz3U+vswTRQP
ebyCvbXkMB+BRZr5rin/V6VvytT5zpvmYc7IO2/Ktk3fdz5u0800JhuLpMKAoCmJGya0gQvoKHkE
81/TPAdas6WlRimdx1+axh/WMo5eHr27GfEMA8ALkkTxHMPTXFRo40o4ijWS4oBfjwsdl5aOcihl
+EOJnu81dd8g4ovILNXCYel1nwqr3z5Xfpv+kHtG45s/srFI2ejXXqNBP7M4xKhtjwM6sw5ZPCns
zKoWZOSI8Fr15K/TrrNNZeutTgNQ2R7RgB5/pC05HR45DbSXhsKV4XEs6veGpjujJrSN/jy4d9vu
qMLLexOHJ61k0cktO+euFQ3fSPAhhkcbDH6FYbbRYL+LSzIVLM3cFbaojTtmvg21QyM8xIlBLGGE
ynsXdDEuulwhPS79LBgIlBmWHreYSLlq8MAuA3r/GD5KHcyJqQzNZXyJaLH5+deaTZsPg9XJr15w
tdhm5w+bRxS5IBXyXXuELfPKQvqEkw3OPQBQX7rFwWXBWs9a6q57DiQeg7odNoVq/0O153YwPwhU
37CrfPSTstbor/kmm3q8N8ZDd+RtMFkfNfyTq2M+IWbhvJ5Zepz8i4i3T4vtryzHNyeQ3sdesFdb
7xS2Kdok+udwb0Zs87945bqEkcPYT3hHYCO+23CeUNrQ5Y35JYpsniOH0XDdQcAISbWeVONPKjlj
RpzXfbceA/XFsGwTTYh1J0d7ghPPDLx0r3avcfbbEpWRe/QIg4gYwDcFUK6CuFD7BUOTsHV2Jabf
6P1SmcM6kp+6iNhehKs242Qekp2ftyTbQ1kQrDFGHs4Y8sP8rzcFFkzjZ2J9wA51FxXKvmQ4PJh+
4nEyWhN5CAodjE0aqYrPe9NifRh51eymWpXwNznBTS9ZeWG6i9seikTMC5umfjUSkRV0fzZnUdqY
h4Q4D1IRXyOqbTJ21sXY/QOIfTK4wfuAoWh8I3AMbkHnawazVZGssO/wDfTmpoB8ylpBWweqilIK
Ile8pk3Enum8UqJzYSSgcJEeRBX7PVWDZDPq5Vs9coDwZNUy9flRCqSr+6gU1xZQbQ46qP9fshbs
W1bs6vCece4mGtHUAtvUnEqSEN0mauxEik1kS3IYixRCencGWEHNtWwZReUg8wpiY9de4HCHpPsM
u4vd7m0PuSbN7kG3aIRJMKrt8iy5/ayIoX5XQwbN5YudtF8ijlcqUbNerH2irnBSwfgIB5FIZ+0e
6wpUsk7xPf9lIN+UrveBTqI4dlSEdYJvCGI8WBvIu+nWTMV+HFoW2QGxAe6ZaTcMzvQng67cpM1X
ItF0h9TZAoupJddzEOc0ntQcMGbQ7sibdjVo+YW2hwf9Taw08nRtWmU9QVY6h+dyoojD9zPHR9su
w3tQnYNVmwDlQYH8DZ25GgrF79x4U7XZZgCuURKhNbbibHodYWiPycO5UoK3d2MWzNNQ3OqctX6H
WyAvbvBVTtN/RJ3JUutckISfSBGah60leQaMMcawURiDNcuap6fv73C7+99wuWBkWTqqU5WVmaX6
oS37Nf4tDR2JgTHssYB2VAMn8qMWYkUhdPEhQB1OJ4xOQhYv4cI6WA8m3cSrgjz8kaD5gqI172iq
+6SftC8LF7gzp3AY1o4CNcjKmhnSJSMu7LODK0+ZmdCc6bRK6978CpPcR6NcFqUfKtlKp4dK+3/9
gKZQ9tJyjox1bjD2jUkcRfJJ70LQfqMCKWE5wm7qmVzEXNRi3ne9VHmtqe6WMOe9ZYhNGDFKaTB6
Kpq42A6GwT1raD7mmURJm2LjNOKfmTPX8+93hEcqmb9v/744vzFN5u1ktoASmYrnrT1hUaAqebHF
BhRrrMJ6i6YZPx+pKhgGzXf//deqqqNKI3pQaLOk4gV/Z/H3Unj2GQT8TfAwHxSNzgudY6pacUp6
3T62aWYzQFT8FyddEYdyzuvxxCAImq9/R3ikTHmbMOOFrdxV277J/vdL2Cp7TVGY3VYOQgUvmfxC
VhkArNLM+fvbv/P4+/LfaeVWiCr44XiM9+l6KM2SPH1TWxzkGVb/ZFPw/LsO//3dqEkO047DXR7b
CHoZeZqiTPX6OHgpW1BduhbSxPQXaZiYmaxL2lJOmHE6wLkpxf1ox8Ibo4/4Qa9MPC2GPT9w7j3P
Lf4YbW4D/lWQ2+eOZrY2PovjkQRyhcSXTKKpkUFnSdJ6picL8lDrsbWmR4cgx4kPkcFMw1qIfZw6
xCBD2cd6QLYvGWtVXOIAnmLRqskmSUh6Bql7/rvef19SDfwkxd0AhQsFlSHOZbbjcovyEw1jep+S
EWFMZPQqIKT6qf//LcC/1/ZCZ1FvO9r4cJLrcvv3l3932m5hgE3RV6PV9NLicZtWDMUuGEacSdrm
vyuTR5npd5rxMTzSTPH/bm6hsAPkGs6FDy8Z2E+yoR63lZkzabNDYGrbMYv37xh/X4qeSZyKQ+z6
+y9TfmxAXHHx/76YPQMAEtsYFnoSmNz1HOebMQb91Z3rUMzNVrKtZvv3XS4+Ckp/pcoiPyzNmb0Y
sNBB6m8DzCnU3/+eGtuk1T4yUwgRL/cXrV422f8+F3Ss/33nv7d/zB1SP6delrH8f6dt2BbgXEpe
/vckDUW9z4OZid6dmCYaRhvZebzBo8q3scYwg7wkbv0dbNR3UVatdcgboFAY2cGBeZaH/JUyC4K7
eZS5lKlMaPvv80vxG9KKU5l0it/WhIoeA6E8hADAkwe99CxP6pIpK4woGFdEgTf7Aaxd9XhMxSkA
jRVAouuFzloBmdb4htnX66KG6fcXLhIjn5buot7Vu2CNCwVsAJr0y3CF5BR6EMVBv6nX4Wp0P83F
jc7hqBwmzR9LzExCM1kWPbhc0r7IA1oLYwgmL2N8/Cp4maHm5CtTWmIrgEuCHfrYBWA2yJC02fIs
5mpDj6uX8E1sxcMyrrowK/YR+vTVGdUrptFR5NReZa+wXWPMCFZSduuCN2BzyOQ9FZCQRiNTxZld
pmM5AN+W8Q+eZrnIqSOIVIznjVwE7Izra9CcUt81n4+b9tW7MmBLTiLiGrhi+WqMXSLzeG1p6iCf
JOc+hEdI/dtPfn+PznwuwYSjX4OVKBhCBgHTzWgDk2Nrwq1RYk6OClCLhY37yF2YdXq/wN/EYPf3
xM/Y1UDmqZlMyL8wEaAWuOAo+c+E3B9kBAzlB4MzBOkGskV8xFyLUmnBrIrIBKLDg8gdr0y42hej
p7a+xhMNLb0A+PbkiAlAfoldgkM4ZOiIhx8aZCI04oAfxJE9jhIkbFi+X0PUcyIf30Ap4Pxx8Etm
V+EaDR7XOowXEvU51g/Mf6MjTEbmMqisJtOE+UsjpPbBJ1JYongze8mj9cZzgJkXFFF4COLtEGDz
PtZ9PDNRYADYYPDgZ3sldTSmRYFLGAi9C+Mv/nHu0Nnaq9An5EtUhVTOmC6hgmDaLE3B2MVhvL5y
6XCHkixPug8nUiJYHc0PSqRA8vovB9UBIi1MqnHyCl26ApATnV9Q08p6Yi6KaEVTpxAPwH88A5Lt
L5pKjVmCX+FFh/q0rUqPQblwv177L+VpfKaxmeyGzXgdcABdwzGGp60uWwYZuvGpOBdXimQKIT5A
cKuv9u1x4gWcaHE07gn1C0PoxFVQBfVsUeNDlLvhITrO98eJ/z3QHziLrHKzKzeVlcB6qK+iOTW7
/Zmu0IRIfKHfjC/1NtaL+c7g+koVf8Zr5nP5HB9YcC3tAmwhxc8woLCxp6IY6lySWzrI5ZFXc3qc
h2h/QK3EhetKXsOvIywBkZ/O9I4Xzr0AV2t9vPbRk135C/vCAfmD+sqIlrLbc2zJZn4KZ4bjyrU4
wjKktkqg2V4dJpsu4gM3h0/K7efkuekTZ0UDwX22b/xxejLhJ2UL/QJVqL9qd/7RL7xB+ENplYvf
sljCn/inPQ98Ti74CKvcpQzkIsj2pm5pDx9YpCntFmaeTD7f4JALmxYBHDaH1M8G/CzxmILyZWc1
EyvZwouJsPOFGiFQ8LOkaHOJPQSKcWt8ReQHzsJ+y87aK68o7/Gexl5zyc4mkg04y775Yr/Fm+lm
vvHEE1KwhBcXnc8L6X4Pp1M92dj8H3NnMQG7oqiG5b6LJczr3JreL2JaruwnG0VyT+HuF1v5kHzj
a4JhwLt1tA/6hgw1oSkru9OnZKB2wjOC/wM5O0zVgzP2QEes4V1VDPZdDvDOR1e+s2Sq8KpBLGhg
7TbFEhMlMfZRR+gDbWevUr3V14+iY7Ys5fOKUXWQY5xb7dOOQdB8ZDLSKx8CeQnpGQ4cvyhBaKVK
kCCF5ATYEWLjospcPjN1gfHE/rHBJJ+uFCfA4lowoQa2JSS1xXQq8M38BYDgPwEBrHeHeanh0wsM
Q3uq8ayRqAejYqFx5yrXqQASXO4udmisGj/pNGYeWr9RO6bPKnY09iN9VuoY+H2IuNqcYD2kH2kD
GJm3w4/TATrMPguH+pqV03VYLNNl8ZUc0RGVgEu5AGUZKyIMl4UgjYEGhGqMiFCyFS/CPIFZUbTJ
qbN7MCFXR9Q8Iavxw0aM447MrUGXHcAvnFt0/ImyDH+aqcVmokHbp2UNgrzZPvoN/GmexfhAQO42
1t2+9GeCN7q9PT5CG7zZL+alJSpa9/CHwM7CESHinhzl2gtuyl24hHrpQb+BKxzKZ54K6IqCwdss
RaRLNyXfX3mAoLpi88KkThAclw2oqlE6MStA7ETsDNbXcEnOzlccQbhytVcmVSfGheHaA54XSBnm
1+ScndMNeTXb0pxsaIuZ9QVzqXbygKhhRU1Ak7Fcb2OG1qzecBtdtx1CvQXWFCFTk5iHzE1PPdwG
AM0MeDTyui38XDnw1DMY4+vRoZJ+q98Rxk5wWyUPXrUFt5P+hWuNRNmeAoBUbGQMNwA+Pp0rCYAC
VRKTbfGJQ3wL2eGsnInqCB0fIhZh9B15+jL/HF4CsFogrpfgo3mZ35V3rP+B34tF9wKXr2Ejw72Q
IUQ93UICcH0tUNyLkGhe5jNzZXFsI9zxgaCZ7iDydieiex/CgMicB8JzROxee+QX+Fv+aGdpq5yb
k8HfqVjhF0fzNhg+MQ2HuGN64ioKJ78zj0O+MaCW+kQd9abfwhPxiMSVjSG6jtNCvdn4jr3QbFuy
+TO1m6jSkrC8FXcJ6QsawZsJ7ZtBRTQqXmpHbzYRjMSVE9BfrhkU1ncm9M4pWtv6AxOCvq+esY+h
FV/iBkKRNer2Qcu7EknJzDAemzGA6gxX6dE232ZNodXacuJqWjcwXRsrekZU0ZPZdCadPSiT0G77
sGO4sbFWGn1e2RGPhGFYOlQvLFIUw949eHc2L7NcUrdgf/HUrS3ouQ+X0W6QqwEq8I5IaYqOC/RD
zBDf2utho0L/7Ff9O4IuQLzS61OP+Sk2HtnITVU3vuHc2jdXZgfA93bMxVXOqmf6eWTg+rcGaegj
ewUWjSFAfrM3qwit/fFBEUjTCz3YYoZqQ9x87X/HdwweslcZFz8mB1Fcz7/NG+9VjguT3JbdP3X7
d47Rvpvf0DKwP2UhglhiT2L8kitUb/3r/MvwuLr32q/5N7cXQbwMvsNL+8UEJPMjZ1EnX/oHJMbv
mCQCNB8SjLwYPsI3jj98aIf6nYvUh277izySyWy4Z0BbxAKfS8JZlE/SZ8Bgk9lDuvTAqR0U9Rc0
tOXS2/CMIRQj90NHgDGJOMEkXdS/0ReqBZIWXkETbeADQJ0AGbUhwNHAxdyb2+LKeP39Tkwz5iaX
9HudD1j35HYw2GSGqELWhGMMyWTRX+QtQNsX5GeeVxIlZOdsmPyOh5UJt8grPp1TT8WKVRDSxVMN
J0920w8cbAsuLVMyfx9M8/uQTpog3HjJL72u4AgoLuBK5jgMC6ZIMHESoRMrMNHxMOFvsndFWeJz
8stLIEg9EE6Vvh3+veRppk31qyLcw42atzQSj/5Gh/BHcuWP9pd7Xb+PICxMj/xmsbUmRfOCB8HE
Jww17OAn+ItMqwbhS+rFxiY0V9qwQS7O1WQ1VZKbYvM+7bPB566o9IvTHWJq4efMpUvdhN5y6XXA
q1/BTgJ/zZi9txCTgfA9QkveI2jH1HTBpB92L916wXldu8qneN4lNWSBBfTuGJsAMitTpKskTYm5
JAIlR1Kx9Cc+ZM8pIYPpmeifyLRIgYpsTa47Y61A9riZnfknzL6csiJwqLACk9RAnTOEOlLykV5b
Ur8NTOJzKKCoeVDDkWuT6Rg4sLjDZSIVrOEBbtkMiC3SV1+Nqm9n2m/D+OL8Bo5KOIW0xp7C+UWF
V3Uoe5eoWslQVXtja+5grR8daPiBwJA0S7lD9+OJ7ebMGeaH+kqJQqZGDkuSyjca9cidNKG/yxNb
tfgFSeIMwOaUy7mj2ouGe17beOQvjXtP5h+L15DuAeVQOl3IyDhpvkXXE12R+jDrE0NUUkw+V+Ri
lUZ5nXcraiSwuKnxayAcXXydJ2ytPeoQZkPinAwfs7wTYcPaY4svJ66bR8ORzAUal1558i1WFwhI
MXywmP3M0REwC8vafR34ogr0gt5YZ7XEHNEU6hWKspv80kEefIvOTNitSUm5BND8FfHV0ZccAJrl
a0kJQmU5vZDUd4I+y6ly5tRnnLzAD2uIiJB3PGB5dl/Ok1smfUVXCllpFNIjUke+wZUHdcwktE8k
iAPuIoZ4L36Jea0jZgNQzUBCgBa0oGRl/iK7B1mbXHnq2+NGOhkrTLMkw6SVr0KSw8z1h/9gbQ2a
KVLShmcTXRSL9Sf5zvd2JcMQewkdk10djQbD0W8muWAAAc0NgI0crTxUY2RslBS9GBZm0HHiQ6fB
nk0eVr+PRzqKCWEwqXGTiy3epLOQ6io0cop9n1rMe5edr7bpfypduudmqXr2IO0qa5I9wxpNHGyw
YtACZaXP6ALTupfWqUFvogep7cJ8o1QAV20El7MzH6zOjhRQoZ/ow52+yUWSbMvklMR0DyQLjZph
hKSwKZF6UMgEKmtkJDHKGDXvnkep7H0t0b/7GD6HjHrVoGVY6uFyiGjXPQx1XSeS4yoxTPuh7ODM
Mt9x7pzCx5NAimxIybXOgNFZjNyBHhZnaImqmdyyDhh+N1UskmzGmr1qAWzSYsYecsFJJ+aOQoIa
AUIUtYpYFTpsv/lAt6+z4aw7DAhIMkfdSSlv3SZ0o42ZzEzp4HdIKQSn/AzV76MFO9xYwQcuUAzp
wPF5ETBnsSlZR0Wg154saa/xn5HCjBeNjDE6rUFsJwwS3YjE6zH2lM9t4uyhlx+dgTENMrg3cznI
x+svbYQ1FsDMooeuvBh4C+qNAWeBIXF+Zs4OPINgWM4TZKyIOxDNpDgmkLI1WKdQEZqqat61iTDN
zRkiORrZhTU3YwF8FVEBFhzUkzv/gmDJ4a5+jpghOAHX7SIK7Mfu0V4ExNKsdQQrk88oDuaSOPN6
wEGyW8Gs1+6E1DRakWPSOex4rPBSxaN53O1HRUcUW59HC6K1eeNHVE+Eagq4yFMm39SxVfPBl5A+
Dzg/UjIk61S4ZzH1tgNhxUWyWA6dD2vpYGDDa9W3gugyaHGxmqS1ZkecUUB2ioINFV8kbXvMyGet
gnkzBVjemLknhcr0oW7SfO7wiDYMPzZx1+sm2sg9ehckmYs4JVUbQ/2u2C39AAxdpFQtdixHbhXT
J4MGW4GshTYN8TaxlEunz5RMMBE9J5yxmIYUkweA29kAqjvD5FX1YdM4iMelOj9l88tzjX6dQnNJ
CU+Fb447JvYArnALgH1ECW27oUin2ZjQ81Hzm2Axd9qmABDEL8AzqlTsvQxMR9hqMZ8Pt5gUaHa/
VUZwqIfOOHcrxtsLpKYIr3lKUpXgdlk3cuvVKgT3iUatkdpoRm0Y4qjnFj1m2Zu8TSwYgTza8rgL
H58qNPOOe9JWgIry3CE8mXH+jKVVFIXMwoh++hrhu1k5z/mBx7B4rB7h80x7CS0KtKKrgiw7RX28
q4IXzdxRPbFX2ME2MG5EXDRSbCuM0yJaD5LtTwh6p2oiMJrG+wxtDiFd5WdpRO5kdy+VWn80jdMw
Qdha1lSUkS+6glRgtigkmRxjzC/paUreg8YHe3DAxQwaYj4rtqGAS/YqpGHneTR3IcnbyK7A7FWE
VuETPtZByc1rPiTdpCeunsZaYWI4mJ4I7BTa2QRhb6M+nnpridVk3S3xt63aF4vuAElS4sGtbo1h
fDLGiXreJyWAi5uhL3K2PYQUCQHTau6wCmuzxx521btpGsdugORbZoBtISI56s1wJIQbIT73dpOO
MBWM157ZDzpTYbQIJ7tBxvFDtzS8ZWN22oFGuGHo7KZXOQy2RokiJC5Lr9lzSBAo6ZU1w7ho8ob6
3J55LsurtdUv0ILY3unDAcuU6nYePPbD+o6YBaQvwgIG7tcWiJBR3/qndByzp/jdRPyiPeZ4M0jx
qS6H5ShJhl+Oj3Bp9jhxZFxyNJb4FQDnBHTEYGcyDY/E3czbeDXI1nsfMN1bNxGzD11/jSs1XI9K
/V5ksCyR+nYGAqN5HK66dUhMFQCjReOLv9MOtwaAKAZXoGjRN5BwmYPwN4e84yEpGfxBHOkl3258
ynaWFagu6JGSs4IokEiX4XIvyVoIxMONQA9YoH0ZdKaXpspwRDdH2D0e8ZZusFBt7V0kwwavhnUt
gag0MvK7Qp42Rj4uqxqdS8UOQfRUNrqBc72i26u+GH4txXxhQGc4ObBRsFBHLNacS6V+sDxsBoUz
+aMDmLZry8dAC8QRJP3COLOtYmNGgaCv2WVKxx3TDzx/oF669FbL3RreBCsTgNNEbTjjsEllNh4n
Rca8klypU6BiVbbGlJ0qNTcPXfIleipUNefMfI+Q2cIoxA231nw6GtGrLWwbGdVjYCIewWRkPjM2
EYU6MKq+pkPtsH9gPJe8jqZhrIOaRyjCUkaXphaeBoi+YveLY63KxU4KGatUpEdwA7QQIlmG80pX
nzzGJXJi1k7w4CckdYqOXaPX3yFxqRfzBucHYJXo9tyzO5+TZ/UCwgRG2Z9JQsFVzjIapP/D6SnQ
eTbEj68K0AwIPDsVwZK7TpJL8stXquPwp2LuxRl/Jkp9kCb98tibb+Th0is/GO9wNEDlEcYslLvY
8PDTJBH8y21te8Urb+S2wdtDFck0J/5TMZuAg3HapPHR8B49k/aSu4t+CIbUvGPk0wbhPHnMAJXA
exi1BBTUn7v9fE7WzhaIwFzSbwKNIPviNJLrdMmMJdiD6G7Q82OfRpXlO+kWRB9Y4HEKP8nKAc8Z
Soq7GKAymSpbHYk4UG0s0lef682+yeHwneGHnChdFq4trwFforZI9+HGaZfS77wCF8zuZNwfhFkg
KEBR7hNvzTkLUO41eAM1RQl8s76cd2QQ0nV0diijZAQY1JEU7khpsdTMF4/b9AMEKf3Kb9F9PAZ7
+8AOJGbtUHVqa+OIgRLzmBC5SbaAHXt9xh2QycxnrjmJ65Z3BfqFvg91H/0XoUnk+YQfbhxMR3Xc
QQ4LzaO48A6+Gj7pB1/FIDpjKYyaDGYw7wT9/+8x56hcM7Aa1lh/JyXhrqqXvyomDVgsXBCWDpGA
tcn30hd9ElpVPSm4Q/q6ILug5WQrotLgELSruHJUADz0LNaIzQuOMBICVsXLdKEOwFaZtnWuvTr6
cMgoQY26/IRQfqq/MTMyUoDXdR/sBohC0sJ4rj9QuuUV8y4WdDaxh5Col8E8uKQS3qBi+06gXBDn
v5snXqHtGkYK9UsFaxKkhAgLKMsl+nCQTOmsiP+m5HYvQUuWDtLrjh/ZS/4uHXO0DiS9UHAwqwOk
LoFVxasjpP2pr1c1Yu6MtJcHzIzGd1x7Vz1UmRdFKS6wa3/43vLsEfAJlqhEOwyJNCyqlz5MrE05
hS8FelAG0bMd4PO1yAqJzhj8ItXs9gVTO8Oc8+WIro2JUR9ugiDBy0wwzeAEMWh2iMzXttxqhvY+
qADKA+xXuEU0B+0SGu1UAuU97M3QgDV4lIVcakB4/Lc+cBdCoOKE6/iUquJpkL4A4hxc+MsnEdbx
2MarG8x7cmXzW3qcESDRfFQmtxGWyJ18nmWfvaVZWrj67Qra3LIsrYde5YFsoUSmsts+d5v+Ol4r
mt0UZnvsXJgn57CzPEO9JbxYd4pq2jZUxzS3RP/kJ2whwvq0b+gF8kvjLncr8lnRDHNWvKI6ObNf
H/+lcTxmVJ36TWY3eiVssJbu8oXnz+xc5W5ewp+WJgvRTG3WApeIF7iAAWcydyn+JJzYAJMiONIq
rHgC+AEMZ7GZcUBiSfDmPBVntnKeFn452Aw6c3nOABq4ZhQ91KML9BEHzBaPXdLcTPQ0rhn9jH0R
IHqXfVIF415ew8/6OXmuToAyJ+e12vOWhZ++6DdwU7KGwXtG1U7ziK4lA8/v+o2Qlsw+DaFl7QKt
u2Cd4s+WAHouEYOZ84Qoa4sg1JWXgeit6Rf9kmGFuKyfDfoSjLL461whOVpERyzvN+mJ0PiqbQ0i
bsFyc7nnf83atmPzSePmNCkE2XZdT7a9s/rhyXSkkr5980R0jw2fbkKfbPARIrLAraM6TzXMUBCj
LrpL8EK/KiuEzw3xmnZGUONNhU0XDQmQNPrKydHKtnP05FBWEBIYG1D4Pb4ddLesRa6B/y0mr/e7
JcrUI3317bwN3qYbhG5AjhsBiDvwr4xRL8hfvPdgx2WcLtKX+uYw0q7xCT/0ughJbDQDKTBLBmTX
9rjHhLguBBTzShu4iMNMl4BsmUKLbJnrgOehWGCYixLvyKYFrj27dAtzFAR/DWpWC1BTmb+NaCHZ
J7n5/AVDN6huadD+gV40uWlL8IdiGg0eSiz02u2PgGc8hjQJiyMvle6qvaYH2jnfGEFg1DJ0Wzk1
P2kOpPDTk6U0rPX8KcRZBthVgKK+8gtIJ8PWI9ZRoeNQNiyHhtJ2H6QvKEWGHUhj951RD615e/hr
R6taaO/Q+DRSGORd42L+JWjgfPuAVBK61VuF8RAOAR/qdwlICDL2biUL49M+Vt/Z08+wZuj6h1nz
pOA3s9CfHZKYXzymER8n72SRg6/3h5ChOs17Ov06Jr6Iz/j8RlBGmGsZu8J0pD07JEbjM2Ya9YNY
8WPuMsJrjCMBKC3ypLWVwUvEqxmk6AWVUsM30bOj4jyvMrSycENaiBCbFgWlk00TM82xDbN2LCEL
iAt4Xn6yXskbunGntlu1W9GKaZTDWB3S8ECLpv1q0PQqRz7/w0Pj71nb4GZenK3mW0DsybIM9vP0
KivHlBtKozxhUjBQNMIWPK5CJr0iZUVwSjuklN2mA6xf4HzXZz5DvRDPSHciEnMJsO2RT7qERxUt
HaD3ETy+f6c6xLYjVok4C07mX79nzNcAEpSDwkZY9hAv8DJwfO4H4L76rZiEF29wlqrxYj7WzvDE
LWRQT3oDAEJn2ZyCC6vIvJTXhB66YSxp9wGy94tPkq78pPL5SItY/wRVFipFCmGUb3gsIX0iiKIX
GcEzEcnMHCGE4/kQ6x5cp5mW7ObiaYdMoIBubzDkIJUgGvJiHi9VF0gCuwmbPWgjDwwIJL+lE8dj
R8ZGaGDPgHcSjEuqxFfjCRiIJKANfBBHusy05SDTYB59n8kuMPyk83ChaviHV0JMCVE2DYAfohus
H3QMAdieaQog3WYpP1y2+Zr2B55lOOi5kd0Xe427QglAT0lTtwZGjgwaUtzplge6GxbT2xRzs/FC
/57jmKIcWx5SD3Vt/Tg/OAPBFJNOabsYWZnwQ78x+AWF5wcyTOU1kCtQGMZApG0Y7ShLXfHB/8N+
OScejiVQWeOY0Qie06+bgDKSLRRbqMXwTbcEATcplfO4psZLV0KOly81mCpthhDkX6wKEhY6FLOH
30701f6C19MqYTVM1rZSfdB8DFKKr/QGTj+wTLgCfHBUaKQ4tGDgKjElgHfh6y9rhLxpesPD5RDf
WKu4WLTPznm+OneoDNnzeAaj72cfSS3D0TBqO9N+Ridg3QnPpP7tlZFC8GyUlXrRJp9SD8yZ5THn
PsV845GzkQyQ9FHhkiOzZIJ2Rfkn1+ugwrbAb4ad/RagjBRtZvON205SBwpdBn7IihDjEFw2C+rg
gifRgnb1Eyr7cthjvN+Cu+KWDMWKdjNj0meVzh+UWDZb5IialwCGEnqQgcZkkKrNXcsiBFQ+efp4
p2Sh/iYHbpZQSkgliMGgPWxDcDWCG7AQRRCPByUey599CZp6062gmvx97rDxyA7o0PeMGmDuickb
oKfB4QBjrWXbY9nFZJcnB9uY1DVSv0N1C0MaXqbhcU9i2kpPTQz1e1S/TPzEEyd6qzG+RvItwxty
AZVbWjytx6hdqQXs2SGXDGnDMNwScdHsKcAcuB886Gqgp/DGfpOkvvH3K2Zf02hUyHqh2zCeXKHZ
I/peEv2MX6JxgQvgi7UxNhNOTDhDMHWV2gKAlK4TbhDI8zsPFUdLTqvusnQ1q2govRw5ro5H4b6T
vczxRUOQjQf0uJHp/7sGY3ieZz/asd08kC7RX8YWFWf30MURWBtpuXn2cp7f2bppWypB4YXaUcfJ
rVwka9IsYmIh+7jySiN8Or83P/UAp4QFjSNY/HPDql3xdJIKyuC1ustGDTeMeZZ67lYnGjUWehuM
1JgggCqiWdNXAoAj6VMEC4BGEw1prNjyE5swFQmtFToy8Q9NJTbp8Md5jY78IaUSK789U92QcrCq
2bEvVHXUx4KeoApuDulc3PpkkZm8IalD1EJKwNbS3yEREASzZEOkAxukS8PDQKZBDU5VhwF+d5Fp
vlj0OFxylArHEAy1cBXJ0Yq5EWhP7Q6fZPNbONhGTU2S6XQvcoO6WZLS7UNXfVASDsQzRRtG+nXK
FWOMk+8y8zqDcXtJRN+luHKufIL4pLyKE7zhZGSvRU4BEKK7JLRcby59g8EZElc2yNjlKnJpR8BC
+HC02GiPVYCmPilXchQV/7naU4XnS64rckxyGB4R0pWGS0nx3XhttsZEkuCgoXmbRXoGv4wX9zZo
rGs4LuQHbkhcLFMyTvRzCp1zmAcLNAG8OJk8SA2cAvZTrA+s2x8Iq47tNf7Jjo9Tc0rxErqzHXHT
SGbjRfXJmpje4psAeEuXTxGBCzLDrsQHC9uLNd83f8ey+9XUeLa+b9CPO3AqKNxmTNpU1EU4umIn
mSfLXAZRc3mC2WpxF+YBrYYll1v/rn/b1IfLYas+uUSCNUjjDipw1lL/Nh+bwVzBECW2ljaaNkhu
oiFNcKZtWkTbynjJVdFCrdOdob8p3QtCVIYSPsX5K7FavEjd0RXPUoL+skjPeMTyNIaqX8BQbxm1
hhWDrynk0Yg/cI7A1e6SOMV7/dhLlm+1HiRY1j5DboTvMhYBOLqRJcCJ83IG4ZAkN0xPXmiHbmf9
0KnDaVs6OD/mM0r+wtUOVekX78OH9BO9Z79EA4LA8GECfA4uOx3/e3yHb83OftY+6UpzvOS920kn
5wcaMRmZGrjm0eCwdN2rj+jdwtoBJhVecMjWnviXI8CzelA4UoRUi+Srk8XFohst77JyyWbFzkTq
NJooJTdEx2hkb/AfGCWNkJ1EYvVoPxj8Uc+rzlylibgpoHriZnGbspc5XrNwjPOwJ2NG7Bq6UAug
AhCTSMfsj/oLQgNBuLFF63ok/DKxg4nSCua9i/CGEhPqxa+w/UU40CHtd2F4aChs3v4REbi5HAAv
fSw8FSAB8IMv/Gv5O9leEMpJx+AvsLHa+IHu2GwJfZhOEQ/tdkFKrqX+UHps1O8cD5ZC/Wtq71wd
6xC+yB8clxSZa0NjXwrXyVf6hlEgQZpIPHxz8awD7IAPVFjSoX3qdoW4ptEo+B3Dd/H+UFyiPXMW
PqrvlG4H0swTNARsv0gPuetwTOjNawvTovMk+AX5R/rGH3FgbrAOl+g75mUsJMw6ElxUPRKRDHN0
BzTqMYp8xNTWSnJwEroVS92gG4SHEWSD3CveSzoNXwhSadNidUSrD8BhdCeHas1rZobNrTtnFeGB
MQNQ+7Bp6c8FTMjTPkm9gYh0EY7hadEth275wL8QjevNxoICl2wPm2ohJTCnDx23ZFhL2TPA8crY
dnuBOhKg7pxFMC2JxDKaILrvlN13TD2Jd7TFRtpe4YrEtRShC0QTQu+oYyK1+te9J4wz6ycrnqMa
Xz7RQoeKKQBPgegVkCbIVUG1+Dl5CxkuXRJS3eKs3pzX8gx8esquj/0fHkka+zgxCQQTXWlJcQHu
Fx/mOxkwRAM60SjCvrBxnL5g56K7SRd+cEl/BDRxwGgYUK7wco39ENkMBUITrCI8K5QG9SCEzpUK
AxmfCuh/oPoYOTIihdoQBD3CesW3ziNs0xamAAh6smRUjZT65IMj1Qrfd56+K18ZaRAIDk9E4aMS
AD0KF/I969dgY2bcESk10kegAjxyaVlgzvo7P2mY81Ob8Do8Q3gU8wIp41JFmJZ6Ci6IqcdzS5Rk
HhbPF0RhS10m2YGVDzUkGddW6mvpSq58g8j4ixk8/Vs4PSyR4qvmASN1IK8uRYZEoWkz1RPeEowS
zv03JcjY/ozajyJndHFGIVLzefhUkJyosIx0Nf7WMFt49pifxqiSSDzlnCmspihbiQ9bLXk4bYoz
ojrkZD7qe/AtLJtaUaBRPUc01RlTTG1mMlTe7Q5Y8ZFJmEDXDmpMsVOSNbCsGqjirE2gmfA1cwQv
nR+KG/dcqit41hO1PXAxpp4HUCLRQtTudFV+yDz0C1AQRhnAqrSp4YgAopg3YAASTgosUgpK/4G/
hO7Ob1iIlkd9xsFpGSJEFaxm4YoWLBIqX9GUdO7BhSSGp0RsiAJrYLPcxD/UwfkKHj3Pwz8wXWDV
EPFu5CHGK8gRhw89qBuVB7RnVl66V17h9gNeISQFlWY47BDvnT+G58Oh6nbpaZCfv0X0BDgYvtNC
iwA9m9Tgr9FQiCYCKQ/vELy1EzN8fd4RKB4qHyfL3yQC+cX1AnQt3VJ80xEIAPhxn559wHpCQCM9
YflGUg6QTILG31Opk8CAH8XlC84TwvQTXITGxWt7B3Shu83VADnJD+A6IJHQc47aFuDmyLAWhAJc
cA7NRSwLWrFuYTFWzzUamLVYO2Mk6GXAC8qGG9maS4bIw0UKypc4fAZ1TGMfjyAa56aDBmT1gIsH
lpZjUiZuOe9mRp5zn6CSUiA1sHxosfIKkRJxJw+d/Ax/F5Ini6LCwZKmhIo8Co6OT6sGnjv9Y4FI
6rfyOjJc4sRwxxsN7f4q483DzSINowLHCPzC2gl/WF7cTqAsjseHpsnKp4U6xLp4yPhyipKdZcXd
sDGeo/6K8ekhHgMJY7gM1CmCIt+AjlDMnVgXKRqDvzUH8EFyZ90p/e1wxTqHbEz3GSpIeQR7le58
PPsG4EV0s2/y5WEcRyCUGz0SVBtETPD+EsST6YR8+AvLGqRMlHU3erlQecQ6Vzy61ZT6NFgmpjz4
FHrtnflwIASq6EGAjdJ0AV6krAR85GNThMYbXtZk7gcqloiFec/ompInp/gsiayXuPwhvTtP0VkV
68oiUMGRwPWNZtyJWMJ80E4TRCCwipYEXstxoQmAmSpKz2gsJPhvlGODxaR59bN69J/pHm4gXtrI
bgj9Vz4Ya46zYYsAwnjs0VDyGV7nZ3rQwoe2Egk8MIVI8M88EdB2tvyXE+NPgYs0kgkfCj8H3LN/
sHQ5UiH/YcEwkKGR0JcDr+KgTAyC01aTpNOJ+xH6EY5ZMZLdN280nqiuqws6GaoJri6XkfPhBgCX
8EP5xnPMb2qO9j9Unddu61iUbX+oCTCHV0kUlXOw/EI46DDnzK+/g+56uA1UCbaPJUvkDmvPNcPU
EgEf4W7wM1ATrvsExZ+1M5dIvXLs4N3xHAnnQhal4/ADg/YPRGk+yn8y9OLE4U/zTPCZ+Gv6Syxb
rFJ/KwPkKe1zMoL+BLe9xl8wonc08/hHLhgfg6856fDatbEgo2DSVyS78ME+SJsJ1cND/Ok+QL+5
Ej29/nI6o7UPD/87DwAqODG+6EP+QbMnWmPaJ1QtTvY0f3gS0AAgLa0h3g5vsWWrp/cy4xN8xF/u
NThFoNTAS1wghhrSBnxqpytqzULaGz4uRlNLPX+wZlpnnnFkP2dQPcZ/vGBHRTAs+YJn8K6pE0jz
ObNp4wH6MK/dUvzhDcnH5gdwgj/MbyKQCG68ovqTTSOV64Qia3pvE+MeadwMkhtNzOnWsS1wbypc
b6fG4RiWxCyzC5aw+QUo89MsZaqxo08n5TfFMPUgpaiPNcY9gDH56FiROCBfAmHPCjm14MDEWBC+
ZOyc0AR5v+HfeY0tYFqbuLOgz6wQ0Nt3GWk7C/Yyci/yzOasBo8bxXm3K27AN/2DJc0lHnKe/VIN
AC0FH8YXhyaBZQmfBRXqgc2BjedlhHW5rAHqz9QvZl7TdED2TIdVs9kTOeT1MOT9Q/1gB+SAxuHQ
v7g/HKgZ7Mx4rrtT7eIDBhZNTxqiNpEQ80EjgTfmCCo8c4xn9B56lBgPyamw0LRoZY31d3+uDSaQ
yTNwH4qwE/YWGhyFmTqy5ClNGFOMUKR5ebrXY/LQZexJe6VqDwERFNzulrNPQ494dGXXwRoIdtF3
6lXhvPT0dRIP6kbXWwu3CrM4RhgC4MHdqLdRJKyt5rU2jW/5XNDi7UuVvmsrc9K105zUVHLsZZf2
FG5atFYg6C0jrGgJokNF5yLbBlqstU0pEbmYNqSkklc2JRh77rkpLXPbZnBFTSuqvmKhcizTFx6J
1jl5zSEv6Lv2WmEKeYQcts5lk2yuWGKWKMFeAgfO3AD8LmsxDHXF6p2P44cUqsXLkyo0ZILH1ZYx
LJAUYg7+HpCfiyvZQEOj08WxwoQk5ESW7+hROQ6rtbDOg1C5Z3n237eoS9ttWfmgr9kAMdsLxb2g
q+0TJDEYdNy1+t7b48KGdDFi4HmiOK7TChNf07csTv6GgACbbwfMLM84veZzmHPYaE8/y6cHq6IQ
zc1QWf797O+hFotoYRZV9P/9bEysYTFG0NL+nvb3e2VSAKrDu5XKWIT842vXKgonZKr9ltBel3NV
G9Z9WQykCNTaVdEDA8TC/yqlFow6Lrpj4ord8e8rq09f3CoRhcf/+XmT6xurTWqiMQ0U6Wn4aBq4
tFhhsef5evAoGzDclDjalTT9axV0kGo1scQKypjAzQZpp6H4h0x1ibkQSufvu578xd50hbscwE8f
MT3AeNqAGBsXn7kauK8uaNADaoq5gVdHWmtXL7EQcl+9IFVLr4TG9/druKZ1QQkIkvjGyvIK3QYv
ApJwPXeu1UW0IyrjnhZ0CgatyNeWhJbPy+SedSBTr40KBD+EqfZpdNEBk4DgkRbQyA0Z7fZ0UzTX
Ek5/D0GdqOgkYVY2xPu1nVFdtdT3rtT7f9/oYlpf89xiJ7KoYZUalXSVGeoW3/9423nkKjRRjv+G
QJwROSFnTQrUVWFIxd0r1Ac+G8Ohmr4LMJtGZ2lKu79/HEORVbLEk2nUe3VVJ16wNsgdIMZUNLdx
2bdOKprRscACwDZaVb+UMZBwUEnuI2gwZGsCvFOjQD4Zlt5f0pgxU5voajI311F4kaUAIfWXU0FW
9JzVdGOb12n3o0AqN8K2+JS8oSavUSmeQMcg5rjY0O+EkDMWuXWuQxO9q2G1x6aIjCULULbXFL1e
gcIlW0UvkD5LRrF2hT7ajRFMX6EA93C7zjjXVmScO/wkVS3PV23KlC9Ko31kAZYyQWO8rLY0loYp
D87ftymBVHhQx5ukIavNGuXq0kQDuEQsh5u/byPLt5xmaH8zv3x6MT72oqKgysgEmJNxL91iH5Ny
wevQfbo9rSHGi5SKrCDJUUbTfxOJTuUNV/88Q3G3o6cODvL+i6vzXVA2uLjWOWzcqCoPxvSQ6GS4
jSYgWGrIbDHTz/QOsHL29y9JrGxVvwy/yD9xWi0fMCmpSmilSr9rWyXcxb1d1xiyJtII8aBNz3Js
kj+VJwXI7vRl0PnHMgc1xM6NYOEiP/t++840P/o0LHghWqwI+JzjA4NhQEZwhnynKU1UUVGQngt/
Yo/9grbOyvAUNzhEwczOcbvOhwPOVx5maS5sk8BK8VEjpqPIyOr0mqC8+oGnQf/OB1a2wG2w6hJ9
TEJbFBudlX/Dc/6SA6k+yQoHpCEeqCiLEuYkMb0n0zonZYZ/1vTQK6G2dk0O5lXYgn9iJfD3IPf4
A4jTg1kx+Jiz0Kb15QC54oA3YOrg4NPuXUERaT4b5i70gqsRee56iE1xV/GBtuaEJKWWuMcUyt0k
MWY+GVRjUsdSqK2Qu6mwvPHuov7GJU2Xe99u2yA49gSCi4Uivl29/tGJm6UkAjuj2eUEmCItxLDG
ucTyaAO3qcTo1KjtPRWSXV+PjpBBF+7CXiaqPf+IVCUHaq/Mh9mTk55Zg3xKGNuxTnRs0mAdpuDZ
uowqWUSsYvkrBFnytlNFEYJ8CbI/JNXWRT6o+oW60ptqdCSPdTA1CMrlRmbfOGsS9kDsBx/+mgY+
zmO+u1Lc0T/+PYRS8GLGw4ZtdOGcVBSLrZvov90zH/r+t604T5IvOJyHzHjXfoOtuSgba9XS6r2q
GhAhyl6/ioYAFt1HksNKW2zz6YGnb+tefppF7t1zy7QwoSSuufI74SZk7cGgdYhoiUXZ8oNlrojx
o7RydeOX0rYc0p+qFcJDmA4TlUMaeooFyhZvpK0t5t2ZBVJeRUWt2LjGd68kLs69InEmrxHvQOgF
bEUWOmp6tyeOUVzKmd9txlb2DrUVXsVU8m5VFTuDrqDpM8BqqBa0xxBka2ifMBx82obyWIPqCyFk
Yx3HpzTpMsfSRGGDbVq5Yy3IlrlWCxeqIECfICSuuY1e4ZA3ZL1igxyHhDepadCdSpfjXy2Uwo2E
C201+Ak5wKIq3HIswuPKu0o919nrZOYlI5WcuEm7sB9NDYWGBR0gGUVtawgQgdKESVXnaXLQUQNA
ZJO6RXUtM7U/+GFNTOf0IHbKcNAt8ZrKab+28s8Eqm1CDEOc5MqHRtD6qup0C4oF08svJNomDN0L
1xNmctu0jobPouI1lN2Ga2LwISZnrW9/uwwJXEB7ZGWOCSQqzyAiMBqvfw8ZBvemKIbnoUs+Ix/p
YCVIDLPBC45YykO3V9rN34/+HvpRwnYnIV6qGjp99/cQj6x9gYRB8N+3vlday6QEIfeiiMQzN7/H
UpWePNH/70HxGyBeQulWZVq6W03URvvqMsmPY4k6A1YuiD+Bt47u1Sm9tpimEichRanEfdPo9V5p
zHgRiPT21FCWHRVfNjSBuo+tsPvfV7DPqXi9YGV2Jr5SxcT3txRrKdQNpDC9wZZBiaPJdEwfL0Zl
wTU1tKM8JuIlKfJm3fQdsOD0j1gRqgu9b4V5hfHJVpZHk5Pr9OU4rUZZE8KDy1Vp4amifugMNVpX
faGs9FI/SzHMnio1TIh+g99iRkhepNR67SkeEaoNniduNCWnhe9CpUrDHdUjUzdypa2IYvkptWBM
jezejTZCcdxBjBi9ksxCCVi7NbJuHbh5tB0GvQc2NxIIdjQZ2Tx6HDo1VGpIIEZP+WAhT5Osefah
LGzHJibPWS0O3pCuws5V9llL3zgqkAIo8qDuqzH77yGqxITCiqDJwB/TvVADblRKa65Tl+OAwEEi
0ORiVSpwn4bR1bYUQxgiNBT4Y1vdLcsM3wJE0QYJNJiOOYtVTrVZFWS7PgqMc68W4TJQghoKuH5U
Gj+/RlFFdmbuRaeuIGhKzlV8KdWhkxwCLRBMgorp1KzIoMpsyXak7kfWowEOR1buxWHRq4q6dxnb
azXiKDJ6uQXXRRcc/PzMgxfJK8qk785LwJEI6e5m/1OMbhF1vYG3Qm9dMKqd5yNyOoAzXwzIGa+P
g+7/yAaRQ26MBoeNeB12ya4uiYGxZHjSebPCbTGl4aFfFJApF8veap0Rn41Lz7xpZEcQI41N15EF
+ZorKYrbGzcE14EO9EdW6CtiIYxwsxzLfy3uNHA2RiBfaqc01r9Cr/3OG5VenNR/jznNOxNclHpU
wi30gHYHLXCqIwNu8BFmdmcjGcd9t5UafQaQLb1iIO3qhE12XTiJ90461tFjYN7z6sevfkI8HPon
apMmuofSmXzWWLoHycVrz3LwUNheY+VYlhcz2VnGjQogh9DDmQJJ0wSNKtAWHOrfP7EiyN8XikFg
Q7kl4ZcSYTI3SeIl0KXXONS04HQ0KkFokt1U4VKtTrTkasfPJwqZMsFwvFpNY2BtmQteXvwQ/lkO
iFr2EQTTS2PaXO1EBfc4zuFzf4ogAphe40EDCANkNvxyE/Wj2kx2Lta9IVMZCxos+HAvQ+cmbHAi
0YD36eyseDb/KLBY7KPqgyezMiTN2vzldzgxcsLuLxgs4JqQ9LPh1/zpL1SwJxDlfKuECEvmpB41
5pG3kwLoVTtLPqLPQykE018oDxBmIS93J/42pmZAJDom41V+zrC2+wIt1wbbE7BUfYMw8oYxaAt2
sIvwvpd1O0BQgxdEPB9+cV9A58aIorW2F+b9pd3wJ4U3tNlkxivn2w4GpT63Lg1ZG4Rtz1RtXtHe
QqomwvJfdh/AQnRy8KjrTvwl2CImTGq+4k/gQoZqeJW99VN/6TwMoOlTzkd6oMFEKB25/vHF/ElO
hqPt+5V18bx5+ZRf/SV74yAArRQCyGRls+B69uRHOxlGDpSKvFG8z5Ak4N+FTWG6CuYC7BXQGbiQ
l8wB08d7bQbd19vwtm79efhVxjUVtrJvAZfMcGGge0lBzGFoDRhqzfwcig32C4v+kn/R+xp1gpsX
Q7zMPohWdEdlnlpb3b/gIs2HL7j5fJ52xSgw0FNMFDCnkw+tfJRRkjPW4DeAkFlXyX2WqDEwywIf
qR2Umrwm7F2qbYExH67IhGEhx/FDWsbG2VNPUM/hQUEQDBdQudkN5kGxT8N1/K/BwBPGz01Ob9yb
0FjABGPUN4E9JEuaBG6EsR8xnOu8+NHHU7sBhiR5iVBhz9sYsY2zlFRwBFpaZE5DZOEPkFDOsvBo
RyqRuyigdJ37CK0BNct1S2ZktiQqtYkfrnaCew2D70J5R/AUHpQwj/P+opD2ULAiEkgom6CF0R69
llUfYjwP03VUH910yTxgwhFsKl9nRDhE+lx/DGQ/zrK3oTq9/NWrx2kl6x2GmibZmER2LMO7HtZa
MWfaohAoD3AZmAL9N2OfWE3s8PFyJCMDfjjmc0R6M4aT1raSU5dy+xEdAxMO+V2L9wJkF9H2y62I
XwDinUf5i8ciA4Sk7wbsuSL+AaRwQ3iHl90xnchzR8qflvLhq+uwsPkFBha/r9HPywwSYea4sHIv
mO5F7aTpYUBLH6LwsfJnVh+bAIYOSgeUlxlf6rwr+sXNwSA3rbA7+GS098KtoiEhmsn9SiXqkD7C
TP7XBqSizXoIUlC1jH0uzD269pI95ptA/JB4/rdER65b6tEDH/SZrp/w2IqaY0y3jmnq3jT9KMjf
MObx/KW2E3ABxAAGzBzJsP9UIXCI9gC/IDxiEB709KjWvBuxxTx53KUmdP1s71+jO1HACqiWh1X0
tpKJWq7ImJgrzTYINgaDLjU2rb6XvhvQaPIFZP9XzL7y+AxVlFctZCCnJ70g7uusGW6VaLeKLZs2
BvolIVn651K0dl38Myhbcpp1H/iN2aphLH+unyRriOEiVo9Zs5YL7EQMBqV41Xcj4e/tmz+BLi3L
8Oi719onNz3vIXmcMZqMuH3xJSfdI/3ykosrLoXoTOWY5ctYWxtbZQftL/YPbYjl4b5s/rWSwkd5
ZdG30b6b7Msqr9wTVdl2EjGka0wVixhbGG6RQgMArgxtILrQZNpVOwGqlUENhBbNmrkP4dncuZQk
CZN4jmMN/hhztMGkAssZ/k/GK47OcfyhY5igzvAoK+tzZH5o+YtzX5GfXNqU7czbZp/FsGnLK4xL
1BMkWBMFHcWHJHij2FZXzN42W9VUOcPFH75L49ZouAfcRjJG9RNgkunSQcG1nzjHtV5gDfkYiyf+
9l1If2LfExjEbtngDTkJySVhl1vbOtoz6AuYCgNEMts8uv4FlJhuUvhlIBH8ZC/RyS3bqwK2wk9D
XRvjQgYvydeadFGGd6o7PZTIiOyXrz5b4/6MOefksml67yD4FYYftcGM2cEi2aLMIIbZX+ZscJg2
kJo0mTPDFFrUNJAwrD+N/tKwttN0cidWiLRkdkrRXBKw37KJTRtpUXIbpFUGwL3/1p5ju6Tggxl9
Cp9eiNBl7t544ejewWCNscdUrgRxpeK5F19t/oMaXjfWgvRyrX3f3vP6Ekcrc3KXhTMxa4hZNP5V
zGWsPT/DY7+Kv4ntYZ0oMOyBTxbO0iczSDBuosbd9pmfXw0uFO4CGUhK775bG/R1tAO3j0+bkMdz
8Skt1VMpr4rWzvzfuMMKKz5rE2I1L3uqv+5Hgw10scwllaEOh8Q0dmwvlbLsQOf5+0W2wx+FrF1m
rtmi2pGvijBRs5fk+wlPSbZLoGSqHh0TKvpAJM3m2xBxzEWmaTQ5oEHCmSPxXloEabYnBudN9jcN
RSNj3IPDgJVBg7BlHh1YHLnqbjqPvI18lTjwz7BmEHNEktSjoWDr1YbgwiDmHKGvRR3azA6Q1UPq
1m+GftO1azyGCyrLnlBZu/8mxM/X97W6Gu4kISDx0YZdSNoaXJraHmDHUcBgdAf/m1RIE3sHes3V
SLBC2J7k4Gz1/xTJrmD1MDGr4CNsw4WmPWL5ELakKdki9bPQ0SwBjGArYkfnWJAvE/3AVTQ9ZIub
piPbzcmqz6ZbBaQzslZaiww6EHpA+WNQNgHGnu1x6bkmMOxDa05qUM4zBJY6b0seb4Zfr71+lbjM
yQrHBfeU1js/++FuUyQSnjQr7kticCNy7FuWS72bZ1jnyMIzIjQ3xcyj3RkQDWNrlXnr6cgjqpMR
IpsFuRU9VCEdbTDxIPkR+qz7jBSYiDUyJEQr/cZI2AlIu/WElUfHP2JXwYYHT44PQbyXbeLkOOII
uZNAN0qjj1I+e6jQY7iuVjqjUbGnr437S3KXtaucXZE9zRB4Yz7wTxXesn6S0Shy9Gw+svpiRlc3
H2bKh0pD34Pw0ifHVNgb0UWMPaLCceDLxYUJETnAGkFA/W14W3/YZlhMqjS4MlmwR+CukWZSBukj
Vb/FN/BJ81nhBjVrr8N+/E7uydu/IgNjn1Zf5bCQ1+XWsvVFvULiM8Neyx4O/dpYdodiE35YW5gO
d7parsr5lsJzpjyx/dKY3lQRJKvCVgyXxlP77t7cCu1Zo9rdj6vxGR5DYWG+W3yZqDjX2rJdj5zD
EWjgvbvOaTXB7IpmPc7n7bLXnKizY9n2r/2zJ2aZYyfxh9VU5iP4NaWtoazYFnVhZVL+qYtkn1Jf
mbbObm4uGaR8bbYrL7Kpu3Db9ZuD2K4pfalzNBWrmEUKbY+tFHebDn3VLIYl35P6tGLCWTa5WBSF
RDxbLIHDggpQRZEU2nrE+Tt85bojkEAmzH2sENqDK29DPrRsCzDlWLjg58eHLNh4LBo568T0WEQn
VmMLljxJXUh7pKUpOEW7IlEBH2R/yRAZcVOvJgkktOmmc6h2ASlwOuP0niFRojwc99DGxWI1GkuW
SU3E6nrLrxGpxZZbZXf8N+gUICNHVYAFlVQuYe+iLoXuqnKqF/eZaieVTTUqkImCBxI5gtJGVElz
dnR3g6sxVBcDuTetOMCIUj5iM/8SryCQIsZvuBx/wN8dSNohL4XG+J5ThM99hywI2gZ/Cgajhjx/
LVBRdXtuIfsu/0S9FDZYNMy9GCByqnqxj2ipcaBH8mf8WYWdwxw5N18yiChCkC9KT9JSCCWsuOXm
zjeOPrZ3dJLZdczU0RDWspLmLzzhNDIYzEVMjiKeNL+8orHt7sknJzoGdf/N6ZukbpMOQYj10lx4
mP6MTmeC/7+34FwGGI6BAz/BSgc5N/YH4JucG6pqBbUPoRTsAv+PDwJrCF4zDKJaQ/K04Kw1nQst
bAFmVOPcg8RbSSi3cltN5z2aiW46ZPGXOTZxTNQuYHlcEVLhdW0hkly3k78wfg2IRvtSxqUJTeSf
R5YpaUve1hUOZk28C4kgyCJQu07/qZat7ahqTERHEEXxjvIg/0/TTtTZN+eufqJApFpqQDO1RYtB
+oLNiNRJEQdC0NBuztjOgLwCai/E74uArMt0iVt6wfAWSAae1yErMKJ5hCsbFgYWUDAaHi+lNCcX
Fpd1Cmkho6CykYeSilIIF6yrmWuWi3Jh7lErKDPzN/0upK3+0jSH/cz4Zslhcljf7OjscSM0CgQn
X/oXy0F5cv8NNLAwf+MA2TgGDh/4oOPS3y1iiEOI1hjByCRhfEysy1l9y0/juqPBt7S21ecYLpsI
e4k52ykc8K84nZu8XA7mNsUsRFt8t1uIpSBHTkKCVGFHsV31a+4CRbAGvOChQVrU2B5Mxgxz4gZF
qqqr8M1uBPjFCYnkgZ4oN8rL0ENEAPUP9IGZvKCuDj/EvSagL14QrspeGnW79qgEC+EJCK2Jiw4/
TRWzShhAs/QX0T6G95q5mjppZAaJc7TMVLko6GNlhutAh8Q1c7xwzrMDtu92kSKGm/iBdvbJJJEj
u7gXb06mtL4U1jZykhDIZFC/5h77KUQEk2ak7ZvnHCu6wmHh4QSCVWKNfre8NsI/kzRnzSnHhYhq
pGJhAUtc+pojsyC9+ZmAnXi4HSXK8HmeLXLgSAJrqQhzxyWDOt1YxDOKnDyndYh+HIuQlk6lGVKh
nqHn0kOq1kO9gSSrNo4aL2V/AS8QRAR6m+h+Neaa2Qaj5ia4dhVP3k5Q7KC4udYXcnW4NPhbYj2F
hhJ7YAAmhAfTObtcYZXBEsYGLvZLPBtrYaeEG1bGkjiOHgakkwq7SYATLTFckMVlAvoY2hmsb1BE
hjuSkgabBmQfM5ZRjOQa7SXK7Gktx4q1JG8g1mhkm0bT5Kd7jpAUkxnBfabyZhJ6//AmAa9dBDcT
lORo4zqUN4N1JG5Z5e9ODiBUNkuO8263xVjdqHZUuXwKDxabdcRuNMLaW9qM0pmAwWhYghbgf5xQ
2LHG4umygDDkRyvUQIsMwpYyBxuDBaREG9X7KuIlSxZEIMW1Yaul0SrDO5kakOsDtDnYAanHCbZ9
s+HIabNQZlm0DEKb+9edgIpQk1Fesx5RCasv/EZ/RbYO6NHcYhfKIqgkw+elvrw3KxY/hSVBkc1u
WXgr4h1YTFhG4C1/s8pxFhFKIultEw42KkvY/+fgM7wW7+bddSvlu9gTelAeKVOY9+dauHG9tsa2
PRpbbZdQptgC4BJRd9Rr2/7WXaSdSrDrvLpExjxd5lfjO12SELbqV4jYgWPMdRbZFF3SM/hk0YuX
ypPA7314LPYYo7OTr9unf9RPk5UqDeM3wA0MNy5XcNMjc9HIZ4wuoaw1jnXMEuz2HDXaiJJDCFzP
XTFWJZzMEjhmJhx10EJO9v+CntMBJeWSeEEXXnkxLyu7hhkNCw8frpT4NRzFJ0qw4hNNM+9EGM92
7aAnKuOToc9rRPKfaOkSZHyYikhIRADuT3W5NrWtZt593I4wskYcgljXJoVeUOYGpKcY4ChVHZ+J
EcE+Rm+8GPXPWvly2z1zOuKQAVg2pbKv0PoX7+ST6o6Fq2FlAByF5TiSOekIMpXjXITYrtkC9PHG
6RF7yQsZxh2mzJiDIu3hI6hObdilulDoeFjosGxJ2rqIs3AYpOil2Mkm2UVHoULwpL8cwR7YTV40
cSCfJBSqMC8ItIT++o9IIBK7pXIDGUWcCK4dnca5grjEI9v6yqJF5z0W8A2bPMpUNkh3m4lbsXpJ
4mRgpirQ2VcCfpMjYSUr7NnIsITqByqGwTdQz2R6BkMNBODHXcZPICcXhidrNlskSQ3tEgRl2vyn
YUtCry1GkDVQZJPTPKO4B7kAp6TmY6+qGKzZOTvDGrpnlx6ynmBr/bb32IaOvbnOfVDWmfIjDrR0
5wPTM6HWmOmfqJLKHw4lU7SsMff+lR/u3sdMEWM+SJQcnEwsY9bmYHPqi6DHIzpF2QSDEdE9kxSq
Gf4bAOX5ZbR+jAvmPuzINXkgbLikjVE4AGu/3TXzjTOp/uIMy3/1N3sy5RHKTwsaRz0rzh173zWh
ygG3nvNnsnpX/QtkHJBmaBgKeaPqW4xgcmFjsIEiVeCozPBlcLgodmYMjnJdHKJLeGp35To9taf6
St0OtsA1q9ApgZK9OFObwLhgAa/ye9KxH5rXgIbFmgTw/2v5we2gfwzsiTN4+E/5jGF9fBp34aH+
UoDl39lb+6a79cEWSeAR4IvozbtPCWja2paUuqJtjsyhGZsuRh9PqulGA0nG3mtPC0DB/IIaChcQ
ggoqKFZAZiv/SrjHIfspflgqh4/gZjiQgGEU0pyodu3jfw1cYO9pm+xmbJCS3vqH9xof4qKe5xsv
2xtvUochACl2jCPRr/SAHQz1Gb76aEe3+qH/0Gdib2IdhoZKJRxCmD6OZx2gj0l2o9TxnGDPKXY0
QFQO8ot6L/4G8NB/65UEtomFJQmq/pKLFtx50E/1t3/lyDTVgQh+Vpq6sjKWJbqZ5BHDKpgPrBi6
UyFR72fNXcoX0zJ6ld/aznzIf1USbm0Z/RSdQ+WCNSuEZ09YJ6RhmhrWrOM9/s3u/3BMqPQwmFBx
bMJg4WI3T/zUnOisXfwqTxioAKilv5rvUDVhpUKhzfrRIevmhAfKmS9ArlsOS9QIzYHDUkAdR5GI
HAxB8Dd3omJLQBrEveFmgrbQErlzkuNIR6HPOs2H5ZNo1ZUzAB9Fp5jCsZV00HahtGj+5tRiXxot
uxZe5VwdOVsdrXKRnqiYhgef1UcHBiiHcwaHgXly4RsSjAXfLg4EGyrsy3g6BsT0EVeL5cpc/FdA
CKU7hTPXiAPZHNSwxApfXE/QABKEVYPIDsFDvUxffHoRvmo+q3+Hg3pvqnsHHjuJN6Z6cJplsm0U
tqWuaBOzuDZ38T2VtCAqUK3AvlCkAHqBE7o7eEyMYL+AzTl9QIUkWjTrb+rNgGKd6jJf0FRiaeKQ
47LbcmGKvwPPd3xs7vlxBL8o59HW26an+obdFqRUbHQgAWMpqM9cTj6Wk99ElP/lfsANenzGZAlZ
E54x4rFd22Oy9JUFdbAK3d+b5aeYRtJMWUQreqDW0nxIN0Dt8Md9cBo/jTf1DldSYMy9jW9u0qDP
WTK7N18q4qzy1rm3a7w1Y9GnxEXrYu7gUBWRo7kLlqGKg5y6ViFlosvjk4D246OPNe2Vwjv8KF8M
tfLU9YsY52gkCLv2Nq6HfbIiOvSh/ssRj8D+Q7Qerb10kdNdhQr8wQ+wr2Lfpd/AaoIMc2ZKDtuj
Dqy0jNeDt2frStfaDwuohiTiA7SeZRb8iqWVXZ0dji8K+Ok/2Zfw413GZfMQjgwOCX+ydbsLT8mB
FTC9yf+6R/NV4vWD6oWL9k+GiwDEPF32qT+/GYgagAjCx7jJyFroU/2CjHHUJCeQdt5qOMQv/cEp
RsYLVVzWv9z5UOEgWp/MLww1GQ5cCvNR5ujBCOqaBu50FkDMQvjsZvgqT+06fw0jK3lxB70MwfIR
t3Mb8BReZj/aPpzalBpzdBV+T+3hXx3/nHcFBMOdoPFZOpy8sRIjBIt9dVpZ8EIBukEOhRMzqAyL
OXAH2sEnaDFDF0S4ObNjwDIlAk/izIQA5yU+0pv1EVz+2h+A4ZSEkMIhnG+kHzLJPSaea5esd9/a
DQKMDsCHqWiHRziGQIviWSDnm1XKymdTfSLfQ4+ng/62Sx4VQsMxkgYf1OZTHcTudkCVaSjUBpM6
POJoEtqYA00hm+CNC6SeFR2o1kZ5KSD0o4soTqJLLDh4EhJOmZeutr/88S7Yh0L8G/bWsji7UPog
Kj88XBrqOaDciw57N31toov6GWWiOZmtUY+YZVrsKD2hZ3I3mkP+Kl/spc0dBCd5g/KG1ZZ1nR6j
Av+ytYt6kYFBoEozZjSni/YGYvZNF42INRNPYrwsuGWEGMdr0nYNrKTAY6Chf6n4sj86kmk0SKsb
4reSfhcaOy3YJvoGOgx+yDq6+NCmliK22xe3UYJycQsVoxqPMXeEMp/Qa2T64toft/AyFWtl1Ks8
WHiZnQAEqdDpGe9bsYfg4WARKgYb3sq01l8sjAsxCKtWbbUW5U0DsjoZtDu6tq1LMm5OSnB3x30U
4e8+1wE1qouJYVLMR8BChn7hDAZ7gqowWvITKr0AJwSF5vmirW0Jsj9kkfScjY7cc+5G+rTgMK3T
7GwX5heDqwvAduyCrNuIWL1VNK5j496JTs95kUoBzU2JxcdWkhZNwjDmIhPpMqeI8gochEC+pklb
4vbOMmHgxLC0PEemeiHpsl67vOxlvIGJsGIXHOjHKYWOPXiEXtElXwrSx5ZDTjin0PssLpV3HhUG
w+QbPC9EPD2WXvzkeqTOBM3XdorDAiYXnU3jjuKajU7FjyB8gHhwq73JVXoxlSCNawcIAONBI40O
GZQfUW8FuUUU4Siq68IbtpJVOnT6JP1V6Ssoogs57p20Jg2tQ6kEJBvxf5jX2yz6NVBNJvhUwNEh
vczat1J59N1uU6Z7wsTfoxUcdBIAyQjelPQLzAIpOr+OCJpUiTZS9+3Q2nJCF00dH2WI5wz/4zMZ
pMTch+/GwE8DkQQXydSuai6gX4y3yeiI3KrOnv45AIfqSwNa61cq3HjOWLGZISqy1MO0bLjBPGo+
y8CkCA7vFR6AGAIvyUHz0Pfk+Kw0Fub/4krUjcXEmuBYOEk6JUg7zqjS+l7xKJbqVo0vg/8jIYVt
KS8MprNHb08hTpsI+kGJ9p1JoVsBKgQs2IK2t9jui76YOB3i2hjAgTWJBclq/7VZW2Jj0ogscJtC
lE8Wx6tYtW5VoqJuUw65yULFYV6Xqwfd0Zbk1aaGEhHVAUoG1DvYBSjZcPIhynKWK0GewsDu/h9H
57XcNpZF0S9CFXJ4FYlIMFPJLyhJlpFzxtf3Ys90TU272rJaBO49Z8ctIzqS4JUMKBqPeqxIu0lg
Iex6pn2zKyanaYD4cj2Yi/7aFZbTpaAPbbUAGyquziYVSfGtjSgqLn6SKYv8IccghBc0YvMQBdlp
eiJnE77/YKW8nFV2jrpTW+bXEdE5MT7YHc+CTkLX3PfRwxLzQF/yi7JWzV6yHImp8StGAwr2GgCb
suAkVI4ZyeIsqsRJH6+Lj3TJrk3BlzvyD/Tumczd4Plvi+GxEoOepeNlrUM0gE61Eo4mFec1wz1K
5c6qIj4Dvu2kmy6Lbq3oPDeYA19k4bdTv9LESyKEVMeBe2BU3gdK9CiFFm8xURDcOpi6yA3SeGJp
eJAP4AttcTOigzl9buK3lD0K6T4fGzOI6i/UcCNquUw49OtHzklT1L+qirh9b3VhX+2Ki4oDVfI5
5FiPmUpY8QjugEvGOAtQR55z5U0lgnQfBciK8htnIQALvopDPx319JIyo3C9KF7+jDGwAZ4xLcip
FwG1grCCTaOiPpmixwjI5kqnqsHCWzBVgTMBSm8wzH4ykKESxuujFd46aNaeRcPvS1rFXBFts+it
IEbisTN9najyeT+i/JEDHTR5te6pcElMkjwnzmR008Rt15cBhD3CRcaJiJiLgLwNy+OoVGQFRkg2
MC4BUSKngSHZ18WPvDyU8qo8qbsGL7Hubvq5xAjcQrg6dWFXmIyFOIRQnzmfNL+svgU6R8xrYgQr
H4PBXkQrMcxvPyODAQ50y+hN64BHE9b0Yy99kH287DLBjTs4rntl+URyU3Kexa61np6y8sVO8TCu
yOEglpxGPMQJuYbGeUM3xI/HulribcrDucyYhQcYfGE+GVUC4CljqMnPqdSve00WPotO80xQO2ex
oMq8IuZMoM7Q15VHNngMt6J4rkqWoMFX1LAuKXB7SXCRJzbDbl67vJoxakRvewwXRQwXUosKm2J0
NiVxvZIUKzeU1qOZxzroKyIWwV0yetzzJsMk++4S8nWWfXrjb60hyLpH0T2AZPMBxgcdykMvg83y
ZsUVN0qgbvLsa8NhwkEuH+BspdrfiKEjyqHftzeJ2VIipOw2bt5o0ygtDbu0pKfl3OdX0pEm5T6y
wBstCwzzvt4br5Rf0oI+wqUtGSFO1hgwcWrAShvvsVIPPvQgAu8iPzNum/zhcPmdq/DYjQclCUvF
VeS9M1lumvtTDFWEcCzI9YNCuXV81JqHmt917cPsQ6YIrnbaZFsePHk7jnkwWWcx4HHEdyEDZZB6
lH4JSkjNoja6kRw0wrEuCKr2BIp0eqex/DU6tYVXyzwkngmu0DnF6kg0oJpuNx+yNCykvVl6muH2
Gb0kTiyxICD/ZahqwZdEM/1ZPrAM8W6K8muOm0wJeN3m9pRYXksDFTcBow6hSnLYES8sPXoCzqWr
kYaV4SWI1h2wklhhk4x06JB8ZK5B1TvqUnzKzfUmoMQY7hNPPcQlgiRzj7ttn408N35VfxqGH8uP
kpqEnsbFHb3UtaT7Q3vVokBeCX2+JjX8767rhPdKst7q62raCgo4gjAVW6R3inA+9mxgROSHm2/q
hNN5aR401hlx/nwYzXsjhfXoWBXkgRc/+YjzM6gtW2+yuj5ECosl/oOikpwL8zuKtWtJo/PkWoST
QZxDR4AR7VsFwsdHbJAv3oJPdMKmuXic5Og/+wJq7rFwXVgIYWDzHJ1DEec3eHThoTDYhKAXfQt5
FFWtPXUHBVmln8pI4TzJHeY/CkjlPmwisMMjgltBBr+MgjjzJUrQkXkinAv48Ph1zn+boAaeI2Pi
KurrH4viSVdHdZVnyUZnM/pqy2uQMK5A4y9gfanh6Pp9Gu8c6lvnctIaeoDc4Kmtmj1jDQf9GOvv
onFBCjzjidD8rfH43wUeg9WZQuQteoXY28i1MD2j8632OC3vVv6nfxO38yQcUyWQxFNm3NIyEIVT
ptud6CTE3+onYTpJbaDhS2EAJCyc1fMnPai24fCyp4OTJe7zjMEK055WKIn6EOmHSgja9i0WPSt9
rWMOH2KlZouSa+KESO2Lj0P2KjDtb8u9Wu5p83fBdlpLrX1Uq99mCKrnVBwnu2w5rOJRMX1RuJSI
ZnGm0jBAmcOBusbVOk29jU6pGVwKMxP0grJyHBNHVXzES4kTETCunNuZOJa2ZfGUxO1iiONRy5Rr
G0jGMSWTivYv5uhyPlO6U6lYNxD0e0N/5+iGcLVKxOzLL42y1v83BHgZFzRozVYclcofOLA4FxGD
1XYreVGAjXxX6+TN8DsdDBQriERa+F26N6iygs1voYhpOIGLIFD5Xgmf0oDczOPxWxVGlmu5EkIb
CpabTbRnuZRFSkSdmNF7KR4lqOo8mDHIsoGN2gfF1/XmG9O7BdBntZCmdr0d1SyoZU9IDtGvLq1e
YgpHkwzM7NasBzE58mOMIGatuyCHyvwurIg83DdVDJhFtt7mWdy6q6T91SAifLMg0DTMLUw1Lmey
Yd6o1RRTdO8hh0yjgqaiT8Fm6/SVKxPBUJGSaWwg+h0Xa0D5sUXNgmZngw3iy6Eq/38X8bW3MeBo
RuyUrx5dq20L/sX09woZ1xvvUoQgx5ZS7gsiy1wAjghWkkMz4xupyj+a4Zss/g0OhhckO+yx7MGs
ekbMP4izz1+Tz+K1zs5aybHR9zW6hCinI7rZ/QES61nsNhdliALPjp4QnShJ/LnNxPfAUIDQJoE3
Z68fFUdBgoIrE2quv85kJJRh3X9lgJuk0IPIPaPsNdhHu7WoYHOa6oO0YCM7d9nZEL9L/WLCkJHb
BrHWAEpN262t4r0u/G10gNHWjbK3dabnBG1CGmyHSMa8zYtVFY+F4WI+LuNJMP5o+DKNMw4ecP8e
+1IunyedJCe/VK8zHjXzSaPEt5kMkNiNoffqh8UPSvD17JpNXot36H3O2LKKj55otYFKWQh0USvc
Jt6uVULs6oThQpuEz8E3gxqWSQngg1eEVJrwKo3v47UDkgVr3opzNr4/F5pMAKhDbyAfRtL9f9f4
XjTeAv6ybH8Zl6rIwTTHMFfpFIs+8JdIRag8Y1xumhqazSFWAz6IOv1go18LvIVHcFF2pue61mjk
HTlEeELcw9nH/e+TzeogedGVd9ETldtoTVOx+LvcHSJJ0Byz3BrjzjL8zvAWThfTYFV9FtydVh1K
jiRj+IfFOsP6KOfMeqkW2oNuk3JLrfdpduXWwYQb8WFwun5mWahJoQHWpoQ6PiK7ilN4ELrQ9UAn
h6ZQvvTqlmykYdZw18p7S8gM5AfaNqhhVDXcc5HJoPqB+rXflV2o9W6M0hy28LbFb0LmKB2DrjNa
b1r62Gpbl0/N+NZHXqG66ugjeJhal/VHmhwxCfQGrbAHs47XECQ0VtwBwwuo7VfzCTbS3WlRb/ZV
jt8AgeAbhIL2DXNf63to8Okx/v/aGwiOBjdD7wLtwnlpZEQC6l4BAC+xQTEIqmTNRN+jRUioFKgp
aawjMqJRzH/rYJJ3IBFszat5YQ8BGFnhO0lbvoAhIxbh46jwMoD0oZDvSH56ghsUIky8nuoxOSba
BYxG6z85aqaYZcEV5vsIAAfzOcvRVxnPf8yY6EuQ2V79rBGrJ3SGqcbhqTgjlFTn6RwlPyvQCd5G
+dNSbxs4LtkB8/SqlZ/KAjf8j1/iSQCmZLABFpnrkyldCzKkYIil6wJvYIFqj1GFaSA5Fut7Yfm8
OWgJ5frQcAxVREgJyptF/jJD2eCgeXiOPiLxg2RUgGgRHg01Cntt7gR8HHIQI5cHfTyrSUCFgKYd
CzJVmUv7A+66fL6ii5qXwKQ0sPwoF58tA1CrEvd14s2GLethNb1VT24AU9ccdnOoyqfEeAzWRTEc
jQqRv1R/MHC7Agr16FEvV0Jqv7NnxFFjTyNL0TPxIoa0xhCigocfrIytLVBEn7yWaHTLviEX7pVK
YCv1MbpXWpABHTTuOGH2/S40GoS9nAZ05BDss9B09VnVPxTlV9dZLb8S4iYEkg2OwFLaim/qtS/Z
LfYDolTL7lRvMa8ceaJyF5tX3QiR6uJWLXN+pLd6pRDbTpogyR6CSICMh5ZZZ3ZaAjHypsRBp7+x
OJIhD2AAtKdzuzp8fqXoT1GgZv6yvDNqrkPI98BGKC0MGMdVZss5sRiIUjBvfhof5xKUxqZ900L2
W8Uu7hk8R7yfe1lhyThnsz9w+IraMbL2PSl01R7clPqbejUJfSeXdaZYDCmT3KKqPMhjaPUeLG8/
hsnzNrZhs3UJJZ9TUkPSeV3n9WzEDGwAMQprbaDKV7O5TPRqTBTtPOHoJHK17mgO32YLQNtvvrIk
CB79YjkAZl269jhKz3vXvNbyo+dL9YFhuItwzWBlDRMuS0tPG6yQ0l57KNW59PrWGY13bT6l1oHz
dMS9J7ymUzi2J0YPVj01Ook5ltlwItsy3WWMcjRfSJ6zjEEp2D39wfOhiFBYuzg7a4CVLtn8CViZ
MR44Jte3n7wy3wYZGlcq0uCPSA6oAtXKBo28QDwt04dAetgGK4w4YW2dyfzbtyHcDCJdibyuNVQM
Irdo4DiUyKKjt0Y7x1yG9Q0lwyw7VmOjglmna7m4/J84uzT0Cfb3ZebY5kix8oelnsf4niJUS/6i
VZ2n41J+TDNkAYs6laAoeozOXVNP15znRtV5g3UGOUQ+MDXXLGLA42yG16zkbW+ot3r8mjEIKPYk
uKZMkLi3padZ/aMbV7HyF+lQxR7JhitrtM5ZzFZoI5BLf9tldUWL9TUfvuWvSHYHwtfHsBx+1sKT
hDOkEHqAen4qhQzTmYdzoTDSBHrk6Rb0bv3a8vRnjgNyq0SsG+R2uouKTIuTw+0LT4vd/n+MI0ts
DUUOe5AQdugot+qVEWdID3L8aah7rDCEHZ7y7j1h0NAuih4+1QRZjbwZKSXvmvjMmhkuubGFWC2k
jTQbNO/6KcH2YBytOOySw9Yfp/7aZLyW5csAjailNwZCFnhcFyJXX/KZYxCOJsDl5HeC/APxkJXD
WrhZe45p9hi+NY2C6Pi5WzKSFZG7CXt9dbP17zh/avlD4kN6AiTCgV1lK65rHGgIg4D7q3AVD1YJ
Wn6JI29ZzlVE38a+6pwWZlWiswyQft/px6kNngKwxoVIzNOjTpoSB/O2vm/Wq9bbCWlhdsW7U/4b
0lc5vxsIh6P5D+EJ1Xx4yg1B2qMwFhuKZYlyUUnP6fWXfWF6HToZdEKCnZJZhFBJ5R8GPnLL1r72
Qn4cTfGyodJWgkiwDfE05lxQfFpk/3JfLE+3Qk7DN1Rd5iJV52853J6AArV2mscXFzhtAr0I4BPr
5FhX9og6gQAwMKL/VZj4tyO+VNsyPbWI2r1xOUn5PwlGbbAOaYICMT1o1qdew6CkuZ0AaBsQN1Yh
e3H0ZuRXQ3qthaeqqdr+ZEPNwRNBBGjsFAYKjFDWPWX4WxlXczgnuSMv+0p/FtBBU0f/I1hraLR3
A7lbCdumFP+iGQozDZP0LMaBPn8utMiI96z1nn1929+UND/iSbChkYYshkjsGVzmX7AT+EuFyRen
pn5owpYM1E3C4E+o0fw/JOKVtH/OkP2iP46vMkFle9WgLsrDLKwTbCSbK3GDvUi2LIE/qSSzU0F0
F7hAwJrL+ZaxKUn6V4zCsE8DaPwxd4eOCfcw1mEnwUHCASQGeD2YLtLqFElczidNGvvRaI4G/s4B
kU2FDEyyYct2jXrPVvzegYURC3taf26H0wCcVHKn+Zbh1qWt8SiSZ2Tt5hv4X7ocYyvEeNDPNgLH
svChSPreKWkxWe0tYhnci8/SNPGqtTzixCY3hPlx+Ss4179rRGMRsXQ1F09UfjMLVuZN7/4mUG6s
ZcAU2+SmDHNlWFD31P1G/RvzrTEiJvoAH0rUsGnOdX0YhuAo4HVndHLq1O+7sKjClmy63stHApqx
rRgfTdcF9frcBuPh0VvgPQgiifDUBhyw56jweotGgI9EvCOBlYRXM8Z4Emqowtv3ajipky9mbqH6
onLAdlAI5yF/1aOTQdbbGAJSrfHDML1NQZZ7WGnOlT19wXj0WPtA2o5z6+Gz5IlmgMUVxxhk1TDn
YUPgjsaKe2y3QLJQTnpm4mnkTurvo/IkSgDgBt6dBP839mdSkPCeIUULUvOuyt6S4pv11jpo36fo
1vMva1oHa/QovzABd1Yyia+TwZnixR4ShG6AStgPpheJXmuiIQYxuUjYZbvtpBLZEAH9/0zMBekY
6ogQN2daaUtz89iBnwLWB9HkRUEbilCuTXzUpiAwreRvz9BBN4pONbtLQZ+djXYYjGCb32b11Boh
Dsiq8g3Fl9Izv4LGHv5J0t0MGRePaf41RQz8x9HaCTDFaIX8eMVU7THMdDH45xP8XWYmnKBG+Jx5
GWu1HHBJ5C1GOsA6AqGcvuZZcYbyiqC0nux8cfUqFLMDdpOkOvZ/IhD53mVlh5SMVj+t97PpjOJ3
n9FuFUpGGJtOmjigxR0x+1z4o5vCqy77YaZb2Uceq8QHKEADLQTkJj5SXzG8dfMKOUxWp+uBF92y
c0SCzkAMIkyXzrYeZvUqgmNOSPEWDDAHRTguT+DBjWiPe/68vIo1jXwi+hdftNoZnuXjdrVcq4rU
DjDqqwqBw8fXboqf7QXtD5YuCAjqcMborfwD586rhV3NSlymssxiaGNL5CaGOD23FBib11n/Y2Uu
pY7zeKLFhlRmwhkHsTpWFaW6vNPiGMJAjcWTrV2LoNqcbXRRXsEqrYE57JvtJnQHhfBhfTxKlSct
oYpsd8TH8oLLjjJQ2xhd9F7xduYeiZu/ChtOO79OyZcuX6P2jYbHReOcCKb4wKiU6o40fiBba5uT
rDnIrpP4wE8HiCdJeebDhlIrcp1KINnzvL6mXPdESysIUZ20sJGFRHi9+HaEFwduFIY004+99p41
Xjp/miRxRxQTVJ6YsqIdpC4UyZBb/+TLXWgdVgP2C41sg4Qt4Go92c4z1j2F8x+THXmr7b5O2ZQ9
ofHU5N7UH3P3RZxHwy48OE6kXs3FB/2Hk+EpBi2VtoOWh85mQh3YDQoN0c1HVHrjowLamCoyM+UL
lZuoJzUErMlCLUQqx19xN09eMz/yLMJhsLIt0J85VeYxld1yszless1hpWKT0tdd+U9W8lclP1ua
7yzyLedsJigldYXpuUAXf8e3ffeT8/FTrEIksxGO40lRT3uyoSOFWzPjxGxBO8pc5pWZpVd1wr1V
G8iB1kr6V5g+ehJqc9rsOFvAMg4qHUvdIZoHrUKlaOJ9BZtdATPtet0rxPLH+9o6De1xqLkq9pF4
nOlF3O7MfmhYJtQq8aGLT2QJCTxZugMuqsWnavT4+mvio4QfwWVnZ1YcVBL64LSKy8OELIf1Ii88
dQjn6D42p85yB6B1FKRvWLhSxcHTkVrhqp0yixHjJk9oeF2aCnBVo9ic5wMq51wOG+0Ao+tNKz6I
0yYjokgvS/YQMypK/mGaNOXnH9xQ88r3LeDF/Sn0v6vymDdErwC1vtIeuwXex0UXpJicrS4v2kRu
5RcEMe6BKtnvF5zUJOJQpku3Y+NmWBdeFYQ7iTAG2bwrMlaroFV8U+Xdpz0A+AltvyYiJ0X9oJQm
M+lch5L5g68Cnl8BNlg2BAmhuMJVfSwdBzx4uuVYKDAFEJQ9dq2KIoBM+1ePoYo8QfuVSCw0lgPx
Li1NP3C7NEk8k+zxZhLSvxvVo6icc97c7mCMx3LbF8tONIKqYBHnnaBluv4L6Gz0O3UFKHBRpBTF
A98bkxvbJ+yGZaD+gPYN9M3jM+fybZQQAAU1n9VfI6TzLHvkKmPZZcLO9uh2yTSnM6EGEcbpZDpG
6sJhiyrOpZDHDVBOVZ2649MMhH6f81YgrQD/o5sg5h8ImB8BhxT+9aAdXtiBkOM9JwwEHJaOXtcR
1aeS5akTpgrkecip/hZ7TcyduBk2FIi+/IymMxjfqhmFlcqmSHWXwWKn8HRl7VXtrc9ibJl+EO6K
NG3bgDB96m+jZ8zuNd0IfeLCBXMbmK5dUH0JWSt3cYjYK8Ocg1PwqR+yoxNKo/nfVFnIFWMZJR6o
1Easdal/bQt03ZURCvAxE5wJykkIVEpmcfkQ/Lp+DBknYbDplwLkih6IrW39hjIsNmUmQ1syHawU
OoEGYLFPLPCl+4tuLf+KSwgp1ge+V0JT/Q4QRhF+RjoNiC9FOvoXHG3BTdzghNYDkUWOtPWnclDr
j+v4rUtHtUGJiAC/ru2FINdt32U7UovlGKXK6GPZwauGm5McIwctIGrPJb4VBUoCUBGP8UmVj8NC
K3nsFMsFN4uAZLa4jtIHwtLlG18PMa+4FilAKNiVY8uTup+RsiCQgdXDj65X1F2cl+z8NHKl4Nik
L7hAeQgm4fdsQ37j80AiYX3EFIbLbisdFfEiRAjUrmnhEWWVbnQGA+Syf6KIxO8+oOmlRzNMJa9E
5om+D2n9j17stZZwjn1p7c1qn8gIDY8KJ2z+JLQhuHDO6v+Q/Ag0kVNr2dgbVirpQJmMHlTSwXrM
pGErxGXz9qsbKV80JXpNGRoyBAMZvgdoxw7tgOBlC3w2A8mpIVpekQF9jkp9ZseSCLshKZjR9S+7
LvVHLyBl9YpVJNxEWqRsEuHN1iY2nBh8/Zv00u6V7PcVpQREitpdxMERcSxALQFbEdARO2NhsxPm
OXbAhEwdL2uxvLpKcRzWsKaTjxT7/oAYj+ZNwAYcfL3PmAAhZSKowsQmu5MScsXw85a/+isvvVZ7
E4x9Dj8KhUf3OCXEL4x8sehCPGSVkykXplIz/W30s6k43eAzBGOOq9/6BNsgHMpuXqAwOQvhMgke
oWnAr7ezOBAn+rZWiABOwKAJtYQDunU/Le3ug4hSq2F4UP9Fq0KeGJpU0BDzYdIDbIYsVii0AQJ5
/5XYRhhGgiG/BTMDWJfW+Slh1VDd+3azcUPQf/ZEuJjCXuCwsHZBsE2qjQosN3cLAHZGvV+oIZyX
LtZ6N6lYxZgh73Uigz8KOiKJN6gywJsntKto4ahdreK1XPecz6A4pBWylncIf3NMlGRt+TOWfjLb
pZ3xbv5yX+rIKrAHkhjN+qbjI94pNG9TJNLwwNPMG2TZYdSDgb2fuImRJEx0+2Qlqbe0Li6g/0Qo
7BGj5tsZ7wdiDnPXsS8lu7Z3WohhHmiWF3h+slGwIewUHYZN2sEaXtCjkpOXb55eHhrclUS9FPs+
D9g1u/gw3+rFz7ZQR1RA0obsKOTuooAXcHDTZACf5bMLbMy43N3I30ooP7eVfZUNz2BcPsNpTt2D
aS8TzjKlR5bld5sjNidrpVDVNjjdDE+XXLgaWArR3CNohWjX9X1BSsiJAT7G5YfsXrQz7uXFSdPi
OseSMzwdm9ELYzeaW7F3kk9uT1OkFdeb4hMgs23i9NC5kxgtfLQgFWRN5YuJMzx9hUh4zuS9IgZ1
DUAORGaKw1+cS3V6nMo/+2EAT3YSIHcUbBjEeZdhG4X9wryXOVvt5wBPuIyZ+I3V4VoSDBclQASQ
iQ0HGdPH1vK9EyiN7Nrdyf1dkQ9GjpKV2sUO1h5tthzp+4YJMCJGzNdyh8+MZ4Ps4porl/qEYwq8
Qt4iWsCO8J7DRnRcb3NrIjdKen4r+T57YAMG8GrlyXZM9mkAV9GvRS8R6Xl10Cpijq+qnUQRTbNH
DVjfizU7iTZQPfpFkwpEUgHSAo9eYExOSo5KajNBsg65Ogcq4dWoJWg3pxYq96ohiAXY0ecfT9WS
y76Xxh96+9apYUl93OCY3HRwBAbGZg/833zVF/Vn6Fq/SP8kCx14IUkBsO4zEQ9EPOL1Wh1ru2h0
UOoH8lSRZ1DpC61RoJqDROUGKTVgHjBoBhq0Mjod0KjEMZNZJK88Rt5t0ML82Cmn/SzhmRLWDAOG
QEo1Pk5MSORNidoFbSSoEz+yft4jEM4l+wlVkj+uYe4mFz6PYi5XcC8rA+psrb99Pf8+k7rGYX3M
gfyVjdxfoBSuTgY4mgaa0gRnSfm33a2k3oqogF/QpHLHq6XbUp4hsnTtqZLRVV9qwlUgZhlcTmRg
IrpJ91fFbUrcw7d2+GYHZmRcn5D3D68UUDZCprnA7ok2n0aKk0lY5vTLl1SRvDaPTOV038Wc88sQ
F5RnofkWRXtMh8OcrDtpY2FTl7xyiLFcSBkrfhjHS3R66DD5DCScHopX3YGgshI02+V2431IyqcC
14kxy5Aet4Sb4BGieSMF8wvSF2AOFIkolNG0ETEvvgO9xMeDx2j6AWaSWeLHF8g0/RdSJtF8aLTu
bh2wi6pv9en5UNL3jpvr6WulO/Vleicexis9Fkon/lLuCywjEwcFXNiSJyfXj0xncuqsROowE4Jg
CZRBMNXtWCwXssswBGx7BdNwv2u95WKJiHNf0GfD7nUOMZYHMdYpSupjd8Uhy4bOObuXxUAsDxFq
TsMfebIxheHrwT9DlPiRwIVD/S142p2/RZiLtWPje8aM99T0DX+zT3gIfka8f5iYoEqVzn86r+7S
JyT28hpLL3ciqcES+YuSDglDK9EW6G0BfyMVZX2tIAPUh3yP4QKeejv0u/HPzC780t2Z09LD8Bjf
sLn9tF7GrMFJ+6yoY9dXJ/ymmOVzpz1VFwCMggAIuLIwumqxPdt6gMzDEU6RxHzykrupq/whFAlp
bfNN0BJqN4Nx44XCzxBzgVP9rDeF1IyfpzUMYfLnJjmMMSC55Gpwz+bDLefWYL8w3ehYvql4HvBR
oQ/zqIWT7ahxQEeOlTeCuHyun8l5fjX5Qw7kTdElcZWPFcFLu9q2zsaPdUfrk/5LXOOSOpAd0f/V
e9TzyabDUPKy0Zb+Ur/twc8RRIClsguzLVHt8EFmybH/RSjCzr6oHlrDxsm9/gsMZAy2S45On5iq
T3Pd9wZGgJ3kjxM9cFLp4w/3Uqzo7Y3nTn0bkI54+TU7E/6esfbRF42V/qV5p7Q58pl4CEookbMs
/vqFmGnPR/iuXpCMWnZqWwf0P2g7R7vbW5UDdkDMPLIqTP0oJmz5H6D4NAbVvj2SO4T81TgUl/wN
yDs60rWDzeGFwaTTjorX/IXhjUkWal6mi/zq8AbYjA5efowuHLdO48S2eiH+95KSU/wy/yY/4ise
ASaJ7/EX8xIGymeyJLbBKw4bJ/Vkm4ZDG9fW/FlnL0CSYXeoXcnr3fkI/PKdnWlv82lHPtavI7/S
HpUbyZlOdKab55L6qQuM5U53Hu6/2k+7vkCqP67tdyTuNF7J/3uktMtyXm/lN5Hu+N2Q8YMafJg2
AjmWj9/ovfAGGpKUz+SVt4mfDL+x9rAgah/DRaUPlW9WPKYHUJJw3/gI+PbjQX4XfCG0HvppPMz8
N7+vXnRi6mcx2lJyX+5Y6M58aF7jx7f8JDnUsQXplSg/R9mPp/iw4QVEZXHLPttT5x+FM+9idEWY
cFn+9yS1p/bUn3hLRn6zcIeYR2AX/Yleo9c3Ubew8zzH5Ci/5h6fEPku7S/mCh7AjZGXW1yz0TxE
rM1kpji8GvozwOwBdrLIu6x3k5mANMLmwJN8TGQ4900CZ6Xd/BV/sc7W6/PHRLotYy7VZzXPi+Sw
g5qtOwnsnFw4Zcq1RiqFZkH8BCZXIuaF6E2JQw6srDwjdvqzognHSk7wQo2N15ngWhrCPHEfwUli
vidAALiPaZ5fiyEuZhunlPCOTguloXZAOFVeqzsyFUTd6sUETuJRqokyXCnzeQNAwlK09PbS+fg3
lsymv9D4jN+xVMCyzlIwJDdoYYNKAK5oejnkEI0qHsOQO64iLKh+cbYPzJxINt5Y99ldNytIyCMy
XrQH6TYY6035zVrRxlfxRiqF8TTMlEo4M2TqIPZG0iHmogc0/54UdXbyrqQ4T8DHuTSYH5TsvZd2
hC3jCMiJ16Az9kbUomcd8gOCI7vyR4QfL9E/nLFobVEXHVHGepgCPWJLPNzth/Ukv4lvxd/6Nn9x
lx7Xa/kOs0DV2vy861+KXw3fdvz0+TxL1KDwwFYJzHCo1dXq4xAWDzEYPubhFh96gr1uySMJ9Vt1
zJHa9UJN6ABAnpk+6lkpPVma78M4fih5rdtJCj2ZtsK9ienxSjlsP4c7IWicb90jP6CN4khb9hDo
nGOi4pkINFGqbqiIDwMjnq/8bH8tw07cJpxPT5nAswc9esCCc3qRaIMMrr3tOZ6HH8ZkoIo+oHPi
jMeINAvjuww4Ht6E6Iy8LLMwPrwM+Nls8xNLqotM7rZ8SHSN4zhLgYx31nn4iP6sq40R5Bl8grxu
Y4P1i0cTVtj88dau+/EbSc6f9d8SjkDqL5hFmjO2/ZdNog+VMtw96DRyseQV/pcrlY68uAkExPe/
5Oa9t97wkYStJpMFYxInM31SswWVLr/wXn4dnk7iHetV/xUd+wAnBP5Mr76rIWlY/tpGe0yRJ/l3
8iWH/qLv+b06iu8ou39i1cTCzWNU6ts9BREh/pAu6RnjxrotwDMpH3K0kKwhSQT9impgdXQeJMXP
1CRk4OhYDms9j09R20Kp9TkdoK9mKRwbvZecOBXfQaly6XVo/7TmZ1/TCMkJsMskGppt1KgzLwxr
F38GuSoovV0+UKCeStstnZ3SmfpTWS/YhbIVMJaAlEB7YhqnrMWRjRIbaRyhooGRvJKJDtGmpCj5
zyPnLBHvGIDMPeR2jgAxoc1tB+3C8yoeZlw+2rN/mFhl0wZAm+h+JL+wCoEXCdaVxEPDHKESMHdA
r7FAlRVwYmuZNCde50H4aAE567qyvEw6EMVEiup/hJ3XjuRqml1fZdDXIobeCDN9ERFkMBjepbsh
0lTSe8+n12IJkNAjQAM0DvqYzApD/vzM3mtbPEqkxvqscXrg8VWUjVXKqDVoH4pQwUiFcNWXBq/U
tFeqoKG4YIvquTiMNeWWOvGEXPejV3UXrHHEJ7ZYi3/EhYa2vqoy1Kewzr8mBGdUctOsDyfKNoAS
uH0u2C8REYH+Jt/pamQfbD/q6S4qj0B95P125G3PGMREt1hGiNTXdkZWrM1IB3+WjjksPgT6Xirx
yWo3Pmj8LMssoXyJEsiUd3QnZbAVcAbRE1njfZxPjIX84tLMR5osDWaKtu5jPqltwbFJ4hGIay7w
5cHPDIBNd+m7CXVk9moNXp87pFAgju+TUzvYok7LtGrOMzicYt1YzoRmY75xlZQbmsCeQFGOL878
b6w0vnIodQc3ha4ekuwghDus3X3kIipkYqQYB5V5Undk9SlgDWUqoOVOg8Gy4rlh+2A1l+BY219b
P9Vr8RoST6ZuAn8DAoE1rd6w5TwHGo1hv2PY13FZCBwXnBuyK8quDIiuU6ljz7RAOlgD7QgKDF+c
lxJnDad+0XlsiKq8qPIzsB6i9W5SOU1eEqEQWQHfXTExDft3RXlV4lOHHTUvDrSorHAp3y3BnfGl
aaep21vj0RcPEmFdy6YeXJbTqO6zOwdE1wyY5a/oNYFHTUz1wMzqB+at4BxVdoAaDhDmEFBfMLRx
LO8y7cIy67drdlVzzFWvT3epgkR8S2pc9WhM7IdnS3mPq4ug78d8O8Kyy+wcemByTLDHEYkOPZDF
3zdAgBif3muEG49LkKmzceeTTWJIaIe5v/LQCn9q5c7CF0yk/NTiS2Req561g6slX2P/MCKGkpeu
PZmUwMEP6RpG9yAvhu04fXaiulCu+2Qvst8nuI/KlYZoIvj5UMknIWMt6SocxKfgB9nn0ixv1GBj
Mg8EjWWNZ0U4ROWjyc8J8JHmRqjNEuDN7DkA8/XX1hlf2CNyeWIkXeF3L0vPByTIfewEI/CwPbCs
ttiPwqWCF0Oy4I556ox+gQUdmCGmfiTG42l9bY+Mc42jes4w25l/mgBn7otcHAU4Qejbsi0kXCOH
fLBNyFaRDprIDHozkGkDdMqLcreZEOE5jban1ddkwBQNlQtBOYfg1BBbkiwnFk5/jjGaNGq6Yl05
VXnm6yGzrzf2iGVbkxj5vT476uzUJ7Nf4tAmHgEOSLhNfQz/SBcxOcbRqctfumhntk8d+hmXa+Hx
cZO1Y44HX7+mz7S30fCYpwrT0hLUBl53CfwjYCFzfMZL9ngU3rlrhv6lzT/pHGogZ1CnlsDVVXtk
d34CqVDhWR/3RLX/JuWKRKNSB3GDaJWcJS6apDyXn6a5Ax1kvg277A5b5jRxEnNivenHwoYXuKK5
W8FqOJEiF+p/UdIMGn+m+/hs6FSLjUHaw7rcjpyukJMDp6d8o3Hl3lVsTGwGQ13ZFgbbSIAY2yVa
mQQp6GrJdJqRXU3JMWv0wlFJmmkmIrHgeeAzXjePCRURIhJGqzzj82FVudpm5Jvl7KUwvCGc8xQ6
VwpfNL9gd0GuyxdRCBkSWkO8mQflJz3qlSDYUgFSUxFPLacxgXqNzVAgxayg3Mb6bS6vHRpVgW6S
Tp0QQzBHKENmN2eGoH1H8hXDT0XHtWL0x2CoppdFIow9j+BqeNRr1pWIeagcGT4tSIRw3b/VhCPJ
a9mnLOS2ZAo1LIp0Sl3GwyniUNXJVHxK6G9swFtZdMyqk2VtUW0zfaTuFoj65SaH6LmFO6oWUMs8
FToMQ/J6ixWP5WvmIoqYfmEOImxAsmBIF2nCrLS49szPhThwnunLkCc6QPdUKniPB+te1uCqOwWw
In8xDTBy2FD2xYz2ULlRMQLmdqUFFqtRCGcByAPPvyoyBlAqmvp76jcMtgWX2YOvOiyskNPyV94H
1TM1e/OpZxvVY8N4Mu79G2+dlVcOIpMoXTTOqGwPxo/yjmwMZOyKkO5BXUvP8Jrc46OyI3EWdTbH
O30UjS5m2BU+9Hy4iiWCojOne2MQmHOi2a7HbQjoAYALdJnLINnsLFQUpP6+QoptbaSL8tfeTvtV
Mp9EYL4K3iJCwtS9bq58BEX0RkxePtAfDbv5KX8ld5m7aFudicUUOOHITV3iQNUvnoLH8VRc0pvw
y2VW7RLaecx6XBatyw3Pb5gRpI2OVaBLWpM4bMkOOcxGwTQKMuRmDO7Ta5KjsF93PJBeKch5gLgJ
661b8aqBjWYwW3i822WPB9WuZ5m4uO6NAUXdH4VcbrpTXlyxPMZdGUkmFEN/zUBW/VveI9LkSSnE
e/4Q4b0ebFTnuQfen6aoXd3jD9oCYQeqWf1q/yw5xB/4F23MjHce8spLfx0/qewnIkJ/Sf+8gT2V
zA23c4FTGMgQMwD+LOZKKEicpt0LAYQgcKp2jpEZ3GOyGXqHl55/8Puv7R/iiTiEeJfRqw+YiKgF
VK/VLppd2s/BYKd+mNhUU3nEuKmZpfCX8i3/1u7iNf+mxmT0trS3v7gFGXpTqTSetgu3DZu+5TeH
wy7sFmBB/OSjGrAfwNezNsIPNxhCIIk02zVKWQ4SClh05vTvtEHLxQUmAtIBWil/YxigGZkW8+24
egXG144pZ/gnNDE/2T48DNfkRfqOcapfubDRsGsaogc7MACRrKxV+WBipgN5Bu5D/YUMkBXIigse
AmhcIkL8obqkbuUFsYCmWWb7vQG6TLoyIcxLjnJ/xLoDT+irMh0KK6o1plUsCjh+RQxeHK0/FSM8
njUmiFyKGoiDDxN7PM3pNnrVgMEhFj3LJUP6E+5qpbMlriuiFHkxKJu+xY86uHFr8jGax+BFPs0X
fouNE8uedukpvYW3lkHh5JQbAiKRcJNcRMoAxCxwj+uk3sA5w1eS3nIv/2OhBlhpTzXcGCE9/Imn
Z6ktuMyQJyKaT1BNdCvfjDJ1tG/L2s2eeOxBpay3tUmI5cr/Wq4j4JrUoehHsL6GyNM8pT1L8Wkc
t8JluMd70EYw14q3TnDwuBu/hKjWgDr/cCtyoRXCejxyZmTTHpMET4awumD8t2QiYd0I+AfhkVwx
XLfdsB/DP5Trjcv6XYmQndqD4STM9gRME0eOQLX8lhea3ApnHkMA5Tusr7NTBnhahAuL70UTDXAY
hzJP4mqbq6xaMPhcO3/PSMBvHfZXMoF0xJqZ28pgooztGs6Sg3DLYtuYAxRdE1eMzN76DYstbR9k
nZX5WrBZRILQptu0yDdk/BD7Rrs8E9RS48lEErTTQB8gN+HJm0LSglK8F5jIEPKV/JCBRLox8R9c
wipjkMydZLc3XiLQ7NxTkLo6J1F2WfdHaiicGZduyVzpWaD7/FlbiYtH3FTvNPjfIRM/Hmzqipm0
nu+q4aVOKA/WuukEqF/VXUswNccYHNfe5g5PiZECePLOpEFHmRXhyUUMc/ALj3/D7w54bsl0F7YM
+HjY1eprE77r/voXeaeKBcVyKD9981HMN9PfT9Dy462KUqlzCt0LdG9qCLjbG/G+yo6qfkyKHXMG
vvZR5jPdFe3a75002Pkdxr8VSd4VbLcX0MfoKYXYI+nKyDegEKC3Q7SFl4pQilUJswVRgi9DOwAV
YlPgFCKUsuJOJbrgQJlKIWolq/yleJ+f898Pg60LWLYJoIqwPKJGaAs8rUMYFcyukbqw018C2ROB
cg/58kEWD7FlL9co+HDkQyAae3gj69k4GX+I2KPZSArP6Fy02xV1eXazlJNf1qtNziWfHkua2vY8
kB2Q7H0T/6RrwF1BxF3agYLYzKH/Q11C+wx/AfnwyCDqimWprjAaMgPYIHCX0dVRiABA0TcWg4F2
RSXPSOgHDx7LgcZwIn+PPZWrJZqRwLrpNpy8EOXr6LXkVtPqAaVYgig3KryzxPYVt+1dS0D+s4v7
I75fKfo2eeT4GbtkXMc2Xx/jAbPYhIWDG7dSt1wkPGD4Raxqhp6F5YrzYWi3RN2yjyoC22T7QOsJ
bwIcTOEy62bhNNdYvnasMjg/IbNQWXYymB0ERq+6sAHsJ83bdN76lmMUNxnFEzcIHA2BydNmtOwO
PnByorND84XeSwXSDgNe2HOd89mLIzIKoDNXciNltKfxvsRfUCA/Rwp3roUtYYYFFgFpQ+HXR08h
uEk1HQm/mRYX4AptPH6NHZqdQsU14Sk0ot3JoEtEGQ65k8oKxn+2ZX7Oip0bcKk/wGD/bceof3TW
QpASZNqULbvblIOeTyzeRr3DzV4fKUWkyWtKj86apjdFCZPs+fx1xnphiI3+qsEm14+Zfi6nK2Bq
ss4bczWUTA4OLRjHwm00eqRDZD7SHlr3IaCyWWoKO+IWo1We80MZXQrT4Ylb4cACbidwzRdHeXKZ
mPUhyx6vBWWRPzPCNqJ9jJAj8GbCH9pNwxFiPhLrEctcqteioz9/rQRO+L0IF9CHvdLuJ8MT9Isw
EY6wJu9HLrwkPdZ4LlkSGKBnLxmtZwTaa6FJw9Ld8CFaFx7jobaJ01M+PRTAjX38Wwnij88t0Aao
YzrGcaPI1cAHwX3J+My6DiAiJgxwsjPkb7J+VAO4f+ZBG68iNISQh7ktipsZkeJ3gv3dniOmn2bc
XeUC6aapkkOr2zF3SeqiaWJVrzLvZyIJYl9y9b8zKWQEw7DJJwenLboDFfnGZFuBPeV7NqK+5Anx
gfELZdLkTMUeE1DaeQqWIcrgxo6Z5ehuDS6/IfwBkRR2BxLgt1xdiJP4+Nk+yxiUDTdmMp/xCcDX
Y1J9AJAzh3ZIhjm6Dfoec4PbICl+sYB0+d5KEJ+sEUswdQ87mN7y3RKJ8LMJ6hQiWwb+gxUUxE9g
F78K5j/YQmxP1eVnxcUeSNVjs3UzcuenIDmGRi1nU9Psc+2iq+hS1gZO/pSjaqeY5CIw36npik9j
cQwI+qijvcnUWyqO5Hm173zHano0QJ7YBZTA2C4Dl8KKKTRfVBkzhtmy3oTJSumyUd6NHQuY8Fi9
sgF12yeHQ8Y61+6fIg3mODIzWVGDs35AOTKM8KBnfGQFKs6xwcjXlmq7nefgQ6kDL98yLCQEkT8Q
sT5Vk38a3Ox8z9B2sbbkbJnXVOhMS6uH7JhOf1L343NETsQZ9wwDes9g17EnI6WFhoTxmBy+N5HT
fPG4sghGmQ7CBimF9QiyY4pZE87HptcvGUIgNogfEDzoIV7bDxWZ9oqw285mBAZJ97tlocCs/mOE
GOTxKix9BXrKofUAoly6MuQ47irgHA4+QxClYo/+0lFpR/gFKkkQDHFXeMq3PM5MELaL+YVnTtF6
y+pAuExcHAjW0J6Y80ZKvQonbL0x8M+LOONASVzm1hlqtrQr3iUdQVz97SWIi+FjS09UDWWEEXFj
/UnzTQ3gKnGV2mmZiQxIGZ9+Z1t8MXxwhEp13hKjmkDOywWqN+rLYsJZW6unGfWzj/jC+qMTxLXK
psqbZ3Wv9cUeYsGhCYRvP27RdzS2JhmOX/Q/CHDLnapHH1FsvfxECsfCWVZJgnx2/YvVHakCcOYT
rMTe1gQJApW6YMEdnWeiDTDa9NK+gm1gLLI0urwswl1FQUfMPKEZnkyODWCawuVZJmvIID/n+Kea
kYBtDTox7V6rwXocH3lCyXpSOU6SdX2aqOHFrSyfjJoY9AvhTuQo8ZpBklNXSqSSkCE3s/PgQHZ0
aAZ8Q9nTQqpfIeQ/BAb9FeBwxl3UBOFqGdQgwFM3VrdDjShKn9BIeh/wY3sRup3C5CJbTfS4yo43
jHFB6nc5e42Q8pQpBwFRyFW3UNuRoLJjSNaFwGTFifRdojF4OmpQvtARCNzRSxtB4beIQDGSLsCB
nWo6ZC8Pbmd44vTjF24V4NC/ptZBBtzTbGv2qJHbRx5HYwjnqfZYuQ5Mmc8DwBZcc3xc45IcwSCH
tBUchWCQXDkkMaT12uIklg+TMX7+MlmeVO9xNBSBi/20glZ8mP/UitOxCZWFjREdo2GZHdfjYxbl
A/wRImkh0lMWUOvYZXRqosdQ3c3+JYLGjkIqLQ7MvuRs16qXAfapoB/QawjRd6WSGcXk9KCAsMWP
Jd6a9JHmXxFSOUapO0rrkgU6KhrrWrWvLTCP4dITnjB7Zb3WWF/6p8R/igxZMUdg7/8uanvoXk05
uiXmcJTq9nUUoCDWASNqmscQL3nMh/+TimW4YfgG5oSwCMXNyLcRpD0uLo41AabrumM9NG4yH3yd
ZhNjPm6bO09d8v5m6xZmnyM4DKzhNG8t6Xe8XGJqyFWZD6KK03WXVa44v7Dj6cdjCPcJPU+2V5fI
Ooa0bPKMVXKP3qiS5NDWNZuTJGkQfizQe3gGjFzOcazR2YGMnnMNaNY9SLIXnbysVLyX8ziAl8/e
hQgpbKWarmIBj9FSHPC0gk3+GmQhVaNfcyAoAtVhiHasqEkdUGlpBBWFSM3ikWspeyvNAy64uGTk
yGk6OlP1JuoTm3Q3faH3+kblOXUXK/DGbX2KfgoBoYvd001BK9wbKGg0KmvEFzXxJ14NnVJM1FWM
eG4sf7rxXgGTRAtLFFpqW0gQ8KSCZ28Ce7FIEZRg7MPMFTVSU94thO9LjJ0xT5sWigzrchR0PGAl
B08IEl+UwjnZTpQAgosoi5QZ+REnr9gJKfDBcuvZWUMaymbLncdnpb6IpcBN7xrAj/pbjsAhKRdy
qycwbkZqhjqpfdGAseTRZgb/zV0e6LfIPxfVg3huQ/KK5JBGRxOMBonwdbEl6sti28ejHzUvRmyB
V8pcWdgao13OxMjt5IccbSP/JmS7igf48K02S8w7rms61/5nNK4R9alGOtB8q7WPiv519BbCQrDS
D8lO//sRNBuLUakC5Y+mO13SJ8rbGB8T1mWH5jBmyJTcRP5ljqOBZPUB0u9H7AXcgCyx04M2rSaY
ubywaAuinKsq7xAGEthHmGJtl/ppGi4tRJx0ryG4stNfU7ED5Ko0/InwAR4weo0ZkEKBzgDPsyul
CIntqiKQie6giy5heyLGw6r3mnJWCyRHyvToW/EuKYO+rSLusUkiUyWaX/SOLWHrWWZ2riAMUzxC
5GaGQN4bmmU0abWbQxh9j49Xhj+MnRZGXnJiSjPf2VZF8trQ2XTajQWpHskaHj43y86l+douOJ5t
V3upBeTOFqONZMHMIguSYRH9gsejdUphRazY3DRwMnSkmyvlqnnDbrpPqMnSbeA77UfzE/xAOx4A
3YUMNA44Gf2OoS1bBSYzHykYC9O1sO8WWwGKFXkgG3ZU2wDUDJIj/cnQq2RaHbEAOlbxo+85KD/b
wGOlGlG+svL/4lYju41lCw0nVuP8ECkuD0Kpv0ZcSB0d32pEKYje2AKtvc5LEsZOHERIsqhwGTpG
zNiZLZWUYRulOGLIylH/fTNN5QQylkgehm0O3ZIOy+Gnqu0Agw/ySchdGH5JtVZO8eixNcUBz/Q9
w04JeaO9W7C49K3M02BGZXfV8dDo0jZq55dJJTxhgFwik16cYNUPtBJEiYX+amjBzskm/Z0+p6tJ
HthWpfDNzTp/ShXlvCS20NcQ3TPHZJh7HGebFRKDm+LdmtcmBohxE0+uVh2KknaaFBrsF3vR2uqN
y+c+3Vv0ghbRSdspPXwG1VnDVTXtK1x8KUJXm/iWiEF4ebHy7cCOFCkSzzykbTwFQwx9zEbeleQt
bU+DfG91Kp0lfqFTN9xl3Bk6o/uSnufYgg3imtYIFkfci7vkOn81pk24TnZMxitnDN5uAm8AVjbs
GOflRkCjJqn7yAQQwJjLS2TK8rVSLgmLLf47WB/wN1E5Jp6JpsPEVMUYGcf3mqPGGxHGGK5WXAL5
YJLULaI3Zue95sdIV8jzCwGSuULQgDc3FyV8ZI2XEEkF3+c8ZlsCHQVWNjpn2laSdyWV9nz0TWhk
Xo+7Q0PRbxfykgHD+aw9BWRefM45YE46ymUVJyiugoLUYPQJPdcwY0SEKiYaBcu2tM6kSzU7YXVi
1wluCHhnvIsSFvv3InO6HwMpH069nnJ6IyG39Y8tFD7/pCzx4jt/3JshwAyMIGtOXYMmND74DZXj
UfQ9Uh410SugXoCE6o8VT5McI8KJACEC1aAhlYY3axjk+eY2FkkD3Ttpp+J3CGGqgfrvlQaDQwYF
jsyyKHNyPPQshrh40IUgPJHcutyXYGJnh21cdrGQHDPJb1yFJxnXM9eIpDhFor3rLY1HHwHG7v2F
RWtaXiDh0R59M7KbkF85PsOKNewKe/jA9HIiXd3Vpm3/IcGiJOc8tclWtPGPsx9mUcHTnQIPWCU1
EaxHYdq2pDaixUHmAa0oQh26ZtpKWBBc98YCsgkwiSNPnlKI4h03cnYxU03aVgGLkbjHYtgLzSkP
RGRWBoChecGGqlLwbVUAaEMf55pGh6TLuKdrPtK4HIp1V/t87zAe50b8NYrJiVMLoWCv/yqJkHv1
qKIUw61SEH/t1OWplctX+Jj4IhoNIyEFT9RODVjb5k859DMbNFDXST8JTiS3MJmafS0zCvWZ+bD3
9XSNjIyXAnGuzjGF/LzFXoC0mXcsS3hNuPMK/aBAW2BvxrWnz3i1S9G2iOWbUEKUKtcXdP6iYnok
zGJ7HDBczg3ugjYTEppv6RBm83CJJhOTXLu3enKTU/GPSdoSLLAoulE1xWQ2y9pLolyy4qNun6yb
TMxuj4IYBC085vV3J7+oA/vG6lj5R2OySf4g4JOUUhgkmv5IlLtgAclmlC3uDbJYmo3EqJLDvL0J
dERy+S7qt2G4F9geqf6GbjdYt7J84T6Rda7ObXJQg5ssMfBbjBMdJh2c6vFXHAEe5habBI/vXtVv
es6CzP9UC/aUu1B5qFDlGoWhpjuYT0vbj/OOHKo2h136Qp6u3AGZ2KsMKUZDiPYsSGhCQhqManiL
y61JkspvGZN6vvap6izpoTSHHgdW/lOA8QtwN/uWzfyZAca6DjTkdLLH0YnQ6c9IeFVkBl9taVn8
9IBJwFc/1ZLViJ/BkjcBONJgDszssxqeX0fnGmRyw+Tvi56XDCx4NXLwMwgQFydlcY3SjEbEUegJ
Px6HMUI+6qTEQjUti3BICF8QhNJkSUz3KYd7Y/4oMvj6qBHJMWbqoX9A0ZxqVzaoopPZ0jbTcB8J
WiAa2YpKpin6lxZwCJUpkpTQIvlRxub/1VhPKpb51IuPEgGF6P9GFPnS8CPHdpjtlPB1iC+i9SKR
49qQVhZe+ILT5iZYF63GJXIq6zunO1FiReg1gHzQN3ZVt0DX6XH1ir7DMw0eqP2+RrYXsK0z3wVK
H/A78uDElUnXoBETZpHLF8koOPY99JeWa57y74+VC/y5IowgYbFOsB41ILOcxOLJwLqdKEivMWKW
4VrLQKFFchp1aFwsm8r2kmEaGj9qQBmc/T1WDPBFbwOGXz7CKICUNFybeJsopyj8Dv2LyYNFKn4q
ATPHSVAcns1R+BNpJwU97VDwnz+6+oOM3FL8kpe4F4VduABWExWEbn711O8TVmsnR2eci4+KFVXW
vjPEqMqHVjnywFc4t7D07ES75MpT5LaNwl+sVIWZ1Ss29FGRv4ZS27m1yTYwDNmCC4BX/OnV14Rj
0IxwV5vz+/zbVi9ljJSI07TE8qDJ7xV0WAnckfCN04AFp09URL0X9MdkMOnfgGzTATiG4jOT9MtY
J5ytx+Z9mE59eZrLPzRFCvcAdAQmMyy6w2zbDdu25DHoxPFj6B/V3OOW+E1z8knifV7vZaSBVvNp
Zacc0oB6HCgK6ozcd2Pls43EUl2SCc1hGh9bzZOih3xJ8luptG7H711C4/v5CxSlpXcrTfrUu7MC
t8ZA4PAWyp+W7CaDlzeHDo5fvYesEKKUYmfRSXuTn0+rkfSRlnUMsL50XpXGe4aYCBinCo5+YGHx
9JPoSRLjKER3nVRZ7ZElt1E6Stm9kRk9f0b+M0Fe1gZvObs+kGDtI+R7QJoyf+SnADFg7JKaPZ+S
R4npeOAPVA+ojxasdoaBp95JntQ9uR343GS4ylBzpuATfpTR3WrFG6M7qo6yJIB1nZ9Yvenms4e4
hNo4KykemKM6C8zJumXJF/UWgl0ql5aTM07uafGd+FEILDj1jHwgDE0AMKxwJ7PqZeXM9QjS0ZQu
YX6fpWMW7GmkM/hvCruRdBnJsf+ZfHndcj/6zV7QLh1VFgfpKNylcp+i3B5ZtCEwxedYHkM003p5
VKOnOlCErCTN0wj7QlKvuGm+M6Mvok3V7EAgu7ZQbXfjmn4nzbbyTzQc0+Y118453niNPXizF0Fj
z2B/3iYJNU0ns+7velAAPpw6ki+U3xJZeweeka9IVm7CnyCw8VaL+5UOBDA2HwZf9jB4wQCcc0I0
w3M0f8/iDx0odsJkmc3PIaZN718n5SbnjlbtNWRu2kXuMDLHWyE6m/Jdy7HVVU6TvY/TrqXqabun
Yr6m3acuOkkEZ/rJUy5qqp1E/kPpMzHq61tmbot0WAy5JSpQKRTXJuzMyrctmYpHDE3CNtBeRBMr
2pzpVpODBzFz6R4q1i2RQMKJAt+QnFueEKE468UK1eu7VI8cYjluMbndBbiwKE/xXEZi+9bqzhDs
qd4VyLnZPYk+U+U6jp9yekgwhxn0zQNkU5AwmXyhU5Smj2KCmuxoH5xbdfHdRSz54QpDLFMPYrlr
jYuuH4VaY4h65VmCziJ0rfqZoHCSOHZ88RbXzx5jgZo+6hDg2UZJ3UA9pBTjh6BhQYkYIt9wLTAB
rMt1LT/YAhbKtypcp/BSf1WGE7AEApHPNm9LFmKhbUCStDqUuzdpRqyuSpiUX63pS6ruSQ2Ga/jW
jPdkQAHjMCPsLDeXj1H7UP1lylDEtzY4zvq+BDQnbnXWa6zpeVqWLwYIQi17Vf1d1u+V6tDBsC//
DOnHNJ+M6iVpAPN+5blnzFuKLiNluAFiAdoNjMLfjuV0lzITQ9tAP9yx8NHdDm9g6BAdaRinmF26
OV444YhgQ/ar/AbZoeOeTjh3ENmj5WGpWQbrmJdRoI+gcKQLIy380KItR9Qte7Jqk7no+y6cf/Je
k8UUS5vsVx+afCbX0ARHr19K5RNFo5V73PpG/ieEwudf2gyxhFtFHz7smTTm/x3mbeV74VdSEpQo
ixRFTWSrwlGuqb9IBA8/+/q7MaivjLc+22T1MVIPmn/31Z82+zWwysevovmM0enW1NcLa28XMKgm
iCvztFwHL3D1gZxjEWYMIaDa6A68B2ZPQnMoMI6mGAmqGakyM/khk926sHSn0yFzCn2EAlM+/L2U
h4zNW0o1EyDwNeoLPUsoHsexW6UaAg/dvwHaT8s94+GGjkLwJKLsGJTpaF6EmjBh/50F9lw/h+I4
+Nu2Ap+OUoQMJAockkPgZsyHJDkLmzz7ktS7mF2Rl8Y8PckfsfiSoWT/DvBqwiuTZrOpoFte9MMo
cwh5aXztGwD02hePkKg6vloNQ58upJ03ZZ86CaQ5W73JQ6sqm25z4OmLKNOkhtfqAHTpb0cC51Du
zPJdxqdHgoNtJYv7x/WLszQ+dfCKTbNVxvd63rJabbRnIzwYmxdUtZwS9UaazpqAySDsWVBfRYy7
yp9AXfMvB+kkIsfLN7yZKtiLUIRB3PaM4uGfoMy3qwFC2KUeCBDDDwnHk0lKTTggp8TfHnksXtIZ
xtRbAcOxuGQ7uXnjrFtZs2tYJwPRUIAgXjrNlcNlrA/3QPvu8ZENJkGZ61HfRIOnKpdCOYWsQVG7
xR3AbRHu21qtlsRRAUuncEnTV4IETWQs/iUAYhcbm75AA+shNs2FSxchGYD/oXhD5sSSS4NoffIi
a10AorFHPCqaoMLD1XKCa/G73vWXJja85MxWuwUfgfkZUTDzuuFUhCcgo1aM5/iGAbBMXvqSB7B2
SjHXRXPPEPm97M7TshJiqdTuMpEgUuiRuzxA5ga8FZ+1zaWW1gCz12L+UCtbHy+qf6VGypU3mb2Y
fuoBRfzy3fCBprLXK9eYkeCfeXqfa26zjkozP8p46vD+hF6QsNE8ZJxlBKIk2keZXCoTfQjoD6ru
yBtnL56Z/l4n8bsn88CdKgI20S0uAzTZclNj3V6z+TChtCfRCId9u1aJjaLN5bUmJX5dmEoHLnwG
OD2GJLKlZnvsWWGs0uomZ5SQL3XVyTg13pi7SAhA+RKGT/rcUHln/8d002SaVq15S4Lm8NOFcZsw
Vbw1KlCT7UwUU0Qigr2Cuhu1hIGxEAc28o9/+/d//sf3+D+DP8WlSKegyP8t7zLmJnnb/Oc/VPkf
/1b+73+8+/nPf2i6Jhuqpai6oaqiKqmGwr///rxFecB/Lf0P02hNZawnQtsSpzTBBaynXzwnJrKp
lBwcogZB9jkwSZIcs7wEuq2ewN2uGPpLZCWryBQu7KDm0FW1c0OQQ/5WTtvmL6hDjM49sndxreSw
I/+bVy5r//LKTclURNGUYZyLqm6psqH/6yv3B21IDJ99fxJWFXi9JTRc666WtjBSeoG1A8ISPwxg
yfXawRfgucmzpLyJpFMUSu1/DZbComGY6fprS0CKZLC5EtubwRvs4vrcJ6ZxaXUVZR7k+Y2pBNa2
6f3z//8bkI1/fR987DrdhqRqiiRqhq6b/+V9mISflBmpSXWIo1ssIXpFKjoYOcz6y2BgIgoa5ARy
WqjXimm/WA+XTsmaoyUbwqkyfYs6r/yqklE4haajsYI4pHp0j01z8qwmoFBVxAq3ST+g+bBcUxqE
u6Hn/kmacrYBYWv8N1+NZv2/b0m2LEVWZEPTDUVX//UtDQyV/EK3wFzryG06Rb/Vmd4jDFajfeCn
4qsYqNtBGbt71RAtlgfdfDLD5lpOdfonGirgBAZC0Cw5heJKGSX1/H//kicplN4oflZGetfT1jr8
/cvcSfohvOUN7Md0VPuzD4dp07RDQIVBwl1VlIwHDWTufQ8gdMgijD/N2LhF2RC/mbWXWkQZruJs
28xFBw+ijXHwGazaNGFKX0qD66dXkTYxO6Me7cp9rCwyd4nZcRoGI3kz/K2RFyKDvNSz+pRlTAbE
PcMN8/fvUo3Ys78Xz7//y/3b/L2fvwvefRSE7X/5238+ioz//cfyM//nv/nXn/jnMfqu/xdn57Xc
vJZd3Vdx9fUPF3K46BsEgjlT6YalCCKRRCSAp/8H5LZbolSiy+2u0z5H3xFBYGOHteYc81ScPso/
/5T/fpo/p+/F9R/69pv59H9dnftcPn/7G+9YUiNbVe95u34vqqT873mo/5P/2x/+x/vnb9m25/d/
/oOMxWPZ/7aA0/M//vWjft6SFd72/5nn+t//rx/2X+Cf/9hW9XNS/fgX3p+LkknNFP/xH8AA+v/X
0P9T1CxJkjXVNGVTYnY8nvLy8M9/CNp/6qosm5aumJpkyaYh/eM/ilP1+TNJ/E/DknSFIW6Komwp
//jvr/qvKfe/ntHvU7D2fQLQNUWUNdGUdEs0LH6Z0f/8yxQsnC1TDbq63ZUYOiREMjXdDKCkHrEY
pHuK6CDEhRyPYFQxJ3MqXEaUPAZEWVKRICiX/GzsMjqmp8QvLuMSv5C0RvpIGQDsL0KdZrE3/Iii
NoDVi6vnIzZ0FOKKLQ2lfIX6cZesysvsQCOU5L1oSwhTrAxhSInJzJSepSWVPzQ4X57ILyvP9+m7
/9aKLuuaYWq6bPH1v3/rv3+X1K9S/17FPn+ZwYNULU0zNcX8XCu+3EK1jqtSj7V8R+ug55rY8DD3
IzoWs+KhJKNqdvBQy//9oUo/Mf/1oVcLkBy3e6Qbar4LLy5BrBC5gGOTJYPDASggJXVSv7XLnMgu
DeqlG0zPyGfqHfVvSJHdCT+VR18W/aA6iHu4K2dfu6deA3q00cvAP8XrGoa4wYYRMgudziPN67+/
RD/C//wS3x/D/ys666RGBznfsZOk/QxWcE4d3THGmoOAOaCtf+O5y/3k/9dtu1rv5EayToIocnZw
oq31mhJnMSItORWWAAWqOTvrja4CwR0YWCLs3oG3V9+77C1A5Dageb/9+w7I6vfV6ufg6X/+ZfAE
qdEVgsbgCZBWoY9g+5WyQaT9RsOcGc+OHqG1ellrgAXYlsUKIjDxW7CRm1b2Qkhhact5JsPCHepE
eBGWzPFUxGLdkXAWto8MxjjLvE54TAGAmch7ubXH0xl5EiYtXFanjO1HaLptdlqG8V2XxCNA5x04
odDlLIqi9BJxcLNp6UB/te7AtlNxflGUZVK6OPkQEVnLfbeWKJ4gr+jdCSMcEWxqEEEq4oMVLXNq
1EnsRc0WkRQ+LQTrvVFC0HqZ74RNPReITJpiD63YEi07bgdqdgf73JceeZ8WyqlvXQuP/DwmTdm0
zRdTcI5P8osRL4FaIarRs3FKUPXs8MQecC85ZbyU7xG6UhaBdC4P+L3dji4DIIcZX7t5L3dUAko0
Zzo26026yZjdqO+eR9IFrJzdCwxUhDb4OXQgosmiTud64X/29YZ7nJfkeM+l93ZTlSNyoft4ggGK
cuxZxnGjFfCMUQlqq1ZeSo17CubV3o9oq9GHlZTxaYTadI5Da6c58Ra1NMkThZu+kbiJ3o3QV9rk
9Imos+VOsuZoskuQPXL8tU/bYnl2LpNsAFrP656kO+IZipEwJtjewU+HF8vpxo1XLI/rHvfmAeCZ
az5z9LBXS7pIqjihcdqPymmFmZtqSTIR1t0kdaqB4Feb5t1I5oytBLMwDYE9/b1J+tLmk2KSzIoX
hdbl9O+3QLoxmSmskV9fAjPLIkk0mcwgAlw868SpzyFQWcIFujm9UynBMoeQj1wup9qQKZI8nKTd
jWv49UVkNVAkTbNkiWX12zXEViwcEpOqAioMwoJGBZgU+PUD05giCRhCqXejYfCAAGQePaEg+vvj
rzbi/zUPSKJoyPyfpMoqC/7XW9BI5km21KKfmHTMJiyQhpO49VDcUHE/uDkyTzr2Xj00ZjKuif49
VNA/IoTujnDEML46QekcnejGjCn9slQanHLYcMiqJuvi1QR1CUl2lLU83+E5pbWi45Lv8dtgWQB+
OIhdYtJeYgcHzd4J72/cld8eiqKZqsyKbUnm9V3RRCluU6vNdwax6ewsBnAOhJTCnLy1hMFpeHG0
B8hlhORFeLuEhz39LqxNYIkJ4GL9QKxLPYWwbcoTXmitouju5g2Sf1vFFMvSNd2yMK5+brG+TuHS
Sc7T/SnfFV4P5CoGIagvCp8vRwv65MAg5qE40zToE4y2hwIDEyI5c3kwZ4VKkvlcP7+o+FT2EF9j
ggBaT6DY2vY2r3ppxIgUDx9VbXnHHApX9KLQ+LhQlEGyeJf28SQowAzDMbQBTgrEAdTUIvAhzUig
KuIdVTfZyTNkQXM8lvL59RA9EXhjW4e5oS7V8FFQl7FCkvDazAYaMjtj20RLqX3IcE0Y3kmFUgYy
Df3czLQe23jbWdOuwwhCU7Rk5XQkwLMMAyZyzHhHsFYdJFYyH9zcYdsTwGV+SPe+TrgcOMD0Lrae
FJNKrrbQLSLeHRGXw9NBd48oTCnWyhyOd3mM74fyjt9wrkcbwCQM3Ki3ett6+nBIyCAUX8H03hjp
n1vd672BKlKUMDnRmxwhv7+ConlsUusUMgu9lsr0Ag+gGMhA/56FdCsHozOqnXErDGsTortDU7JH
pGEQpAuZLGCJq5cXeNNKt1HxUGueLvui+liLy8NbsUL9PmPThRJrp62MpyKJyJmkIizjEp0lKWCh
d25yVrgNSAmvfj8Ho4OMaMQa7F/q9/TsWqdemhWDV4YPq0wxhxI1DPccCXI5MdcyTPezjV4R5TUK
VhbAEuNnD5XE1eaaN+6U1G8uf94phrzKQYQj9tVkRcVGtPbSPtsBv3KyZ6yyjQi/HhIDR137/Ixn
kxpW8lQscILdmBOU3143piNT0U2dupF1tWmUSrU4SoqVMVPGz602EMlnBRH8GRDPNkZFgobeg43r
JOImIAvBjapSIHJqEFiOZG0IP4UDKyEEmGksfejC2B2PYxdf/a1den8jftyoL9d6td3cJ1p6CVSu
lckTjiT+gz3lV5T4G2nYJ9sZDAGv2k+Bi7B7g3NnRA6CrMrJM3LkfXYQeDEM4hl6h5aTIDcFYoqg
9bV92d+61n54/3WtVxM9SJTLPkp4qPLTfpaAWLm45/P2ODovC7xqdjjbY1Z5Mgmi5vJkaqs2moUY
GJRyD1Bo2RLw7DXPWuKiqEc5kaE04DQ0uFXf+XWz8O/nz5r5/TWNhCg/tnvuKbxVECkEIKFobZAZ
0pp3BC/3KBTDbOzoEnvtBlfIPWaRv9cl1fg5CFXDVCTZUDRdMTSxXzW/zPkoLsOiTvfBLn9oOAun
yNGO0vulByzRJDPhhmo02WndjXLlw+BR5we3MpD55iPBeJENELh3ZjAzeUUtGkfM/3vK8K1wT+Ia
kUQLUEh1OU57yRdA19pko43PweqxJCd5lZYvxglEEFjk/QwDPVRpWM1RsqvIwSNHIR0em2WtxNBB
+WR6u1Vy1+EOJPz3xIqQNY9Fuw3ZHRr1PNSopvPHVI4Fp2aG0uT4EhkcHuNFn02pb2SowPqcJJW8
8MV2FbAzN7RntYO11X5Q5pKwkIVjiFNaDA/UA/+Hg1+qaESvshTqYM1ipo5DpCLGxx6UhQy12pam
6JTKPckrRAMOyE+NwzHg/5C8C5qBBNTWHU0XVCWJQdvPF8xVhMLyfAiA5KADfwfgnNEfI9a5CuD2
QeA80B1Sz4OQyHmLBJVUQuMZvp8zllsNPAZLSeTCm8f2pKwVpKTFecgxIsTXUlY4/NdmfxTiVtG3
y98T5Cg07c4o2HwtxXVgTkvhLka/j/wB71zDz9zjE68iKIbjCskanhF8D+WKrheWmwBLbf4Ui27L
1WZ7dOg2zQn+zQDPXAfFCSrbYYwvIQhc5m4wDnDuavRr+jKIHvGQAjbgAIWtl/6h3E57/zwydwAz
2qiiuQNG6T0hU6zCrWVonFdHGBgoEyOP05oZfdmOxxUSTOqxgCLLj0BEbuhP6OdRsQDSj4AX5gX2
ASdZQax5Cx/PT/C5PgxSQ8176Zk9XXA42fS3SqeCapVMsO2ecV6CkDNmOWmB1rSpnlChpcKWhpvW
iRRY8W86eHD1YSr0cnzzHorFm4xQAuSvw2mOhLNzQ0Kqc1pYNJabR3MA1nVUHzbwD1Fote+9LJqx
qKjgXcn3GWhnIKG41P1LN7WyZ2r9VrBJ4SVwg5M3gWzmXucHaQ3hm8Pj5F9s5uLeR9WKQUHEHVTT
PYMp1beSLgTVOfmLOmqX8Uh2I6Kw2KOkrgUu1NfGpV25ipOPtW4hgABi9+K0GwzZOSBKWOgEg/I3
9Narvh94ssu74z0oXvdcTcvOo2zGr4mE+Rl6ik97wiNHZ++kbhM6Y90EaoElfnLR3gtg9aWXveG7
QpFxmUZzxJVFvtK5J2jnZTcmuxabIwWYsVg5ZKyiU/MFsng5FSVjc9MO6Ot4NOz4H3VAI6cWR73g
0N4vKotoYzurfP0h5fsJXqJsc8CKqL2UqZZ6LXaAtHiIDy7y+wDh6gQv1RDp1HGISMg/PZQ5Zyza
+D4gMg+jjg8myMcD+9oSxP4hw4DMbXN7/pBWCOEoSCyyhxTNr0PK+thYodLAGv8Aj36aAt77QBek
PdWtfXpIPsjCnnL/CavC6dCSwGaL87/nZO1naaefklVDtDRmZPO6maSoJzM8pFawOz4YgAFaTyWY
LJo2JsZJcALZTMtmjewC5mBkFBA4VF54n4hDt2K1crpnxDBLo30SD+sYKlR1epT3s+N5iY3ZNcbG
CdAkuttFRE6HJ+z41sqYu67iuPeFNc1PD1UL0he7gBeJs/NWpejnOYyvZ+pUkOjWsL+52p02aVCW
5/M52KEvAaK0ze4aF2FrXzuxY/h3k5C3wWFuRNLiaGO60j7mT2or7X00Bq59Yw9o/jyzf7+e/nF8
WQHzc1iUZ/MU7KLp5a4dA9cD6XHPlWQxlUJyS95TJvMAkwOCd3wO7F7Rm72Uk9xjNCoOmcyj/IMw
ks3BFe7EyEsWwGUHIDRHqYQxy1Em9YQzE+3LceYylgeHbQfRLVxZATGktuK3D51XIrB0OIaYL5GP
6muHZVq8D3p6Bc1MTi6A94uey2X0FEVk9i51ZrJEXBQwLEKn52P8Guy3h/PUoEcMB3CuDoNBNvx7
aMpqvyf5vrdSDcugPqyqukpZ/2rDHBtHsTpY4WEn+jWkS9mWtkec7eFQe+HxXaKQqX7MLQK9Tdx3
jRyKwCaWg3Cgm16DUVJ8JfVGDFgQtXmdwaTgeCheZkE4pjMapMsgAzvNb67htYEvGwns2IiLiyCi
Ns8RlLZIvWtCnNduR7YmoRfCIkjH9KJIxqkwoypIf47bUgidA2CWpI39SHayWehfBta4ku7ReBsE
ggGIP+GFGujth2g+IWPQrcEBhRQOHb+ep28FE8e0pxphLz17yapepdvzxQX8hbmxGOoPhzl4rRo9
qI2pkgmTOuBhJsa7iuCa8yNzdvjYT7lkCJ08zSn2FAH9y7Z+FqfVEkcoJOA1K0yxhcv0jIwNP+0B
v6jg589QMzeQ854hLL5T/UMMbt7j8DobTkH3nciCEauSpvNmQlyDmEmqZo9S0dmhvpvWALsPJyUC
Clld57mvg1y5F6eAXJz9GuRLjF+ytM/YxWNGLqCgFZE3E8ptHpi0YnJaUOs8sl/DeEv+L8Qr54Cn
fhcPACYiKLEBffBa9iW+40BGu4BllRqONUFPZ+N+Qb/CN5hjyd+h34TjbTyUUwH2iy1saQy2a6wu
+3Bk8FfgKzNGdjEUSetdXobHFe5eaaeNz97xpd/8wofu2REIjoCj4AkEIHVjOP+synwfzf3m+Mur
f0oKoxbD6LCrX7H0yU4xNx7C9XFKkpSbuNlOFaAKvRlrLtjHRDtAZLwDJw09MJkbH5xZUTh/Lo9/
Xxeds99eMzrPuqooqmiKV6/ZyVBPQiYeuDDwifNGs7aKBDA0/ai5qxzBKigxij4szysT8dZ+tR+z
iSWIa1xPePG8kr8e74oR4ocJk0zWOAAtFcEhpDPj9IW2EczcIB2hdmFqy9xs1FfcQEmAa0ByQ2YA
z9ZWALF3g0QigRJv57vWUmEHo1t+iEiXNtlWGRePup2Ozl4xlbxu1Q5EV1zEI6SunGH71D0MpDSP
yQKDoNC3IU4j+dUgi2N6GHY+ympHmuXPqD2r1+4DWRYuZRK0F+rrEcfUKzsH/fWY25ZH1caV7fI9
2EjLv++09vOsyAj4cqOvRoAQB7KVycGBkhdhm3u73hC8LQ3LPuwMCK3wQP3EZ8YeZK78CpBCWaej
InQx78XOxZVdzY/o9MRoktCsu5D8HSo8MwS77DiIV3PPz9a4dNAdUcjyVQgJsncY42HbXCa3is/a
bwvr1+9ytbBWwr6UYpPvkg9kHylQOM3IOVBxOtzTFjLkj+aCrblEpcsZ3a6eLY6/y7xftWhVoXhy
1H7ozJWPiKTRdoErV89WqjEsAWFCRD8vL6S/nwnAtg0otpWv9v+1C+injyR8PIGZeG0cyTmuUyaL
7AVA4N8PS/lZhOgfli6LokKTl1bv99dVP9RGcSzMYAec+xmKfk54AgGLrjlWYaNCvGZJgljyRsU9
6o0kVNuhEwVbtqESErw3/QXYB0ceycumgi8Pi1vL46/zyb8v0Lg60Stnw0xyhQvMGU4r5pIhGA/Z
a5+F+5Qb99Tv0qqBOOie8chuwvfoPpge7jLN0+7Ch4YSGOwAMBm3RD56X0n6sWpz5+gV0yJmV/n9
xnViR86hziH/MoZoQVvisiZ/od6eng+k5rIfZ7UrBib8cjy+Q12xqTDxwheb7KnZotClQbRVJinH
shoITo6x0z4ujWFIX4ENKIrzurTJLfVUZh0CmwR2b+Yi1+3jYYYA62i6miNDNCO//uBR0oBATy67
tKC2i0HqvONEpQWDMzLl40yIlxxjYSLBDPx7+PzSmVDRGTB0KG3TGrkudRxyK0fQzL5ahGYzUfo9
sS3OqLzQBZy1b5Qyjad0W8/rGS/nsp0gwA4fNU8a026aco23957yLyMauYRuUHvs1Uuf09OXBahL
i+NJK/WA6YexC9xzC2gkWmKYW0tuMqAICGsNq1SPLnGEj9JnFb+xCBq/7H+/XcPV/jcMzH0XG1yD
Pjts62n2wVsO3gDOf+WopwlVGZFFnVSeu85FqjumoDPKR3LfR4X5lm05lsoDzt5HmyE+TEadS/4i
WxLioEJiS/16yhixXtAUegr4zpXhGX7gqMN8rVbjZGL4sqveHzu8LoR2DfXKNx84Ee5J4m2fLskA
+4ewZq97d8igdrtnnZ4RmcEzTua9F4rCqHNrJpV/WRVMCUGJiDKFze7nY/vyWPRub7ZaYzDR7EJo
uW6AsI82mjTWx2QJTJgbOV93Q/o3+Uc2NcYcFxEBO/nnxuvvUav/suP+di1XK1RpxWIa4rveJVNz
TM+ye+MoeJ7pqd+xr7LQbO7U/XRvOHKxzuidEMdL5qa7xxLct7lIwqlHRA75kBgXYJaMmUh0I179
GeYAsT8qGwM195ox0/qJ2HPIbx9s+CBffnBQ78bhqE7cYMQug0lfkHxIZSz5e/vk4ji+MRStX1aw
b9/1egXLtHPYKNx35Pdz6IF3pKZ7NJxpFg+jsTFSNlTHYegZC/5Rz1SQVia7sCD1YNmFkm8YjI1k
ozQbchYT+BiEJp7mmkzAjsNgoug0OTn9Ood+/U6n2Js68gMqAbBgM7jclBiK/diES5B6SN45FLeK
w7NlSuvqHbiYt1IbpFOCSt6CUTMxPMbiK04EUo6kcW04djCKkarK4w4PDVYLwi6Mvj4h4oqlVOUQ
2DmRkDdPKY8vrEXzTmPP/nu4/D50eyGUxQDWDPlqjZSic3O2KjEgiYkMZkd4JeB6rAGu2BVrXDsu
xCcnpgL0qnzU2uDAazfOnTOsF1c6/9+uhZ6nRt/1Z4MjaVUpydSKZccxffUuTbwMbZVqx9q8OY8z
gL6TXiXDiHXg2Jn1UqXeSXbIWccskt63/o17078qV8ugKYuWrIi6qRmWeVXrbqs6UJSDIWw1QrfJ
F6gh6euEO2OH9KQz2TgJdSGnVT0l76tMioNDi0McI8FTJadQZ6V8o9Yj/zb5yqwA/Edjfb5eACIj
jFWl0YQ+0iem+oYljaBd8BcX/H6a6O5pJOLlN734AlhiWTV+eXnbK25IuYdUkUmevPXEO+05SpYd
auyWUbsEHhT9n+6dKkqaqmpMi9fNquYo63UgHYNd+XC6i+fdVBtmu3oRYdIdpH451lYxl8TBfVfv
4DnCKaiGpxv7q899yo8HyAxhovWlW/EpYPsyLyuZrsRqpgtbEUsZh4WEri1EVTcLiBQ5DpiRfSg9
Uh+MRzgMyzcPVHIvH+dtNc8gQ7kGB0n2xB8piCQiVfF8xkPDcHNCTKSeYE61WtiS/vH3wFN+zmum
pkqGwjuJ0JnX8vv+yxCCc3jZJ8HuMCLRAI+lvi7WudSvii61obdgdnoIg6F1GBCR6ZE4N4qXYjIg
o3gR9i/ItFqQbQWXih9C1+f1IHAQqoZ440I/VdLfbzAvhkSBxxB1WcKg9P1CRU1utNLkBsNZRbmB
M3x0XNLrAPFUL8Xd4TFa1sRFOspLkdmYR3EjrbEJRnccBKLnzGWBAUCtjFk6BFh49Apsdrdp4MvC
oHrF0nSIh5BIMhdUJdXxdTNWBxSqesuiQ3mAWKnThxC4ENFMtumSHbyAQgMrXIyxtLrn1/Cef868
flaxydjRTLgh4JF/e1IGryNiStFir3z1pKr8KIt1x/t4fFB98g38vu2xK7qH831NJJPhiY/dnIMV
bcM3+B8ULcFXvPD6Kr2cv3urDreE7T+3iDwS+naqatLQR0b7/ZFcUsuQtURmWF4mHSfmg9uRwWZD
gBiVmh2Oznf6Jplfavs4P43wMsFXtqnV3Fia/+tzvg8NRq8qiRI6Wyq35tXCYgmVkZ/kRt6m0bhC
PGQtZADhR5JgTGDc7X2ojGviBXWMaoMiWCXAykgLbGOd2B62aGDyWxHWDrwEgJU2vW7JGMFMRPtR
2BT1h8UupDfr11BjN6p7cCPTRqhwZJtneZY0Vy1PCKZ7ZVLQVQOAmCulfUIHKDivgbVAnRLBVcVL
hC+FdCcxUEYsLeOGjbPG77ELrDQTxQfIohuvgeKyGxqeiAe7wJEYQuE5CpNOmEiIDgxMPlQkN4rk
s0PQs8eYtiKJwzMtGApQ5GC2XGaI6aifXYCg5IOciw4nBsqlPdTHXv631wlpGxyDEVnxgBnxdqjS
Wi+HFA7zYBXT4uscwrdG+ZkjK8W/7Pgo1vfdYVFz7oKslu+yJ10FLecdjysw3mGvLnQCpPMKMkWV
Jjw1UYhJ7MKeWE6P5jh+kqOJiarj4qTviACdcqK99C5Njl5038EXsaETxjAGxVU2rIbRE1W96p7g
2XU+IAn1QyhmZkOWBamQqAuJLKX2YRMr64UOuJWRktoQ3tr3y1MzpG5o98qtwfkl1/ws26Wrjlzg
FpWtq8eYlAd4EIwH1ckXFhz+RwkQ6ktAf9EuJecEEMMLh3Cn2dlZXo4oj6IfodI9aZuylk3QHwUv
FxrZEydVJ55243hr0YfX6WRQngA32/pRtYyihdwEpKCCScnoYwhgFw9g6vCWQC6bXUBSYERCMjrm
O1zwjxGpgp6xt1XiVTwiCSBNPPXyExR/gk7W9JbomSIXho7tCiPiaiuQXXYVObLI+XieU82kuRaN
IHB0H2wcIwvsom+chlozleqBmb6Qk8yH65+i5bZeEBYZmxNi4ZVunsEy1zzKMXsSBT8qCy1T/Koe
YPGhj7JFN5b43wH/+LwyTGC8A16d6jSpno9vhMkxJHbU6VTq4Ps96CzcmgPsndVpEecrUblLrHPv
g76Yb+dKwKHpWC0K0pI65fiQAdqptQtAa5PklZpw8oAAnoeadvSJaMFjsygPH0aUeirSA+Hy2EX6
yLoM9xampY5c801K+3R3bIZ0jsUednoh2XyLRkpEy5NxLLJpF55Fh7ZqH/gAlcnpBTx0NhrbyL1W
HlXxrCRRLHRzfYhMk59m6qi8pSP/RcrTz0/8R8cww97uaubuwrZTzYD5qXs1HqhkTnDJP4K/9A9U
tMBcj+OBtWxu1A9/KdR+/9R+f/dlRxK0xy41Iz5V9A/LeAjtaoITfgAli87BrfrSzU+7moMFs8/q
qS/ytiLviDTzRb9hgMLn6gOaZLMbu5b+jv2c8f/njn6eTL98NxVsi9RVNb5nR7NQsnrWBuLPXHWy
cQlpbEsUF8IYbcKU1r9fxL1GsLldDhRArYRtPIA+/YJ52JNX4dtecvcPJQJg2PPq+saV/qy78RTo
JUr42dC9fZ4rv1xpW8h7NcgLebt/OsMEZQdCZIaNIdJJJyQlk8Xuk40qvwMwFJVxLKKAdpJXPIzs
CIdUNF6iD2SxzGn4DyD2i/NDiQNyEtKGvrint2QMyftJv7H3//1pfrnqK+dDqjYstVIubxUbPcaU
armX+pRQu7vSr25snX/RdnKLTEw6/EVGb3a1s5PU5iCS+iZvtU3/COtl9U426QJKonMaQf9FrK1S
xBAptMcbrOds+B7/fkqoxa4HlCQaBv0MHJIKElzp6hWVyzKvzTBSt/JTRoSxI34QhNE0PRiXNCRk
QoYxNOG5dVC298K9eNmRerGn26AAqWgUGAXqh0VAW6Svwe2G4uiCm/NU4PB9KmkWHH0DSA9AP3OU
sFodZLRUyl16p20SEvOOjyRVqWNihTLxSbB2l+BByumj42EeNOLycheRekE+iwaBb1AS11sMorfD
8sRa9IoqB+iuntu64VZQTmoadq8BTa4RKcdeu0LePdobGFI+QvSibwHrkEtKbXHXTPsSMCeTSei3
AyihjYtVVyUR4CFTe6lraA5RE5DYkmAOrau1RJjxMsrmCvQDCzs559TKF0+PyocsLeHRqfEUYm33
ARUrXMJkNx8iUL9AA/hFR8gehgsWY9pmNNt8iFVt5ScEzli2gBIDk1Nzec4qMlIs/4CmTEGFSY/y
6IHnQJ0RvAWPwtiib1TeJX0hI38tLVivRDSJKi7nbmEI9yGCI1hekyjkpNkXvtTXXiJCwVYZ/T1e
fg7Zq+FyNbe2lh7o5xPDpQ+dFONRdTz48WmC+qFHmBcDAK27Pb7hHHfzKmCXQZlLpxCJxrCvTgHD
Gd+4IquvhX6bEj8vie24QVcOPffVZjzVWyFP2lzd0sCsiLyXV9qeAEb/hHQixPaIRnMWSouT6Oz1
gaIHdrloCpeqVLP3FaxU2brC3h9GH4fqPq6fdLxKhbY6dc9HNGfVcaOyOgr5toB7qSVPWjPJ9dcM
vE2Fgi3qUMlvFaZfkwhvcutr4UVBNk/TnNDDRvFSZPbQ4/S7A/njwDKMdXrcNPqbdn4s4aGdCKOP
acKpBrmLHjvxjFYiaDWTAVTIfpc8Mcy1/Y4YybQCnTUCyhlnc1FcIOQO/ISe2MlXqgeJrZ5SjSHU
lTAR0FbRSUxGAebh7PFS2BiFXWIEPLD+4Hk0j5rAAbAGiZo4r7enclQYVHfjKaWnvAeX5jMjWB0s
J532S8cFmRahpf0eitYBL875XYr4joeKmfuu0t4DArjFGN5sM+G7HAgjQtvMGYT/TrCeX/hAiKDN
pCWc6Xie7GX3AmPlsRBpbA7F4OUcDFCVo2sDuIBq7MCfYm8LMJX9iYhrHhk0bynE1E1cuOorQmZC
MKJVt9MRomAvPxxSV4bCFRWDi+wy6i4uiJoNCLsZYOGVdldSFCQMBROK3B9/q20PkeNEzMAEiqU4
R9Ra+AUbcVhmSwTswNOso4cZx5TZmTpStszAAJyQQnrAOMt5h7iAw4V4giAvkzHqdOhSkC+BFW1o
rff0ztO0QRQ2UEe5aL9LSCTuw6nhNx4aymG6iTD+NE6xoAM7gVDz2i04QAsChiDisWx0a5BR7Pgl
vA/IlSWEhX3xyVFMr1gAELPzd24I7Uo3tzUiqN71SbKKEve85rhfot5aYJzIO+f0tr9HnBA9AQBC
JgN8E/PTfRo9BkQQFfdgu4goUGj+E1h1jjxswzdezR9l8v7N1FXMC5JFa+e67mld0guK91DdSgsB
I9C2ITkSRCLymSXnADrT+RO0949+QrXl4f/CXvJzA/r9Cq69Pxqpfoci4QqiUbzuk71mzakXFxN4
qZIGt9rzrrQkVd2RNKm2UDBcdRXO1Y8TOZdEcp13meKhgZgQvTHqFkfyNlxyyIlaGHbheiYUhH42
mUtqdSv5GKLzbt6YL7kwq1HIgdCgE3/y9tIQt33UvncX+vdSa2sGVH+qqoqyuxzCCdobEyNWaQ3S
dxlT29OlB+FN1Yf6ORsczCUwZd5Sunc4WMvet3YhJ37bEhWleckwHYhDdPnET8QhwUCgSF1jKoGk
pKE43q/PaB+hluAXRz15foEP0fOuK1JWUYjUL+G5Is6RLNqDm8LUOpoPujDjb6TUPQ1yhot3S2Gv
/brh0E3KlpIhm+Z10bK2tHMp4pDaws1/1T8CvIQjEnosTnnL81u37Zuh0+417ZzKw+vByZbcz8IJ
ULE+hu+AUGb1B+0qZOF92TzcBiCz7fiB1wb553FugnTq5w5E+y+tC1CRUjYhs5tgEX0qs9JnTgW6
m+9uyfF/tjI/x9q/v9jV0pgrYiVpp33/xXDbTEuJiphTb7r7eFcAiLQvPg3wR9Ta6cN+o43JaALQ
YlyG8AQBhzntSl3fPC78KFRdXdPV4SSpcVnkkalwXLh4HYInE3uVw1aJUucjZbREHWKYUVnxHg8f
5gbuYUFz83x3XOOehmhNTYBt3xpmnPBGkMtleKu99LO411+hYSKsFC36EdeqmqNmaPsoNtCYA+V4
JhKt2dYL8MEkiBEDeRzmbS9S7Tefi8PktNlHC/XFGiVODksb4xACdzu+vzFv/bqj+HJNfc/iy9FF
r1ITMKeubJkbOSk5PMpsTukiJ01m1O6ke8ERN+qC2T0nPotjbJ/DZRYOmTOsZDdm0Z+WhP4Omcj7
aNjIovFZgP9yNZe46xLY/cq210z7ZOA0UF3AcDrlIhyzo3ToewIi2aFozndw7PUbJznpx0nu6gKu
BnYRBGp+5iTDwCaQjo3PvHoOJjRdh7lXTWMUj8tqBN6STtrl/lbf9+bXvxrCFyMotETg61NGI654
T2ESF4ivvwkNMs3GYxVhK8L6UXFEunXzf7bu+O4cXyVLN02NEXq1uTxoFiVWoVKoPfevNZj9d30k
EWR/JFHtPVwJCKE6LytHUMoX4YJMnSXA1PpWt0L7bSn9eh1X59Ko7qI0ibkOfZY90z8RHQ5CTi9v
lUfHR5kYAgwWTnYZ9UmllRvuofy2MNuHYNCK8LVSsASQoAcArR2ECKIe85k+N5bZI7p+9B4VREDi
MqKFceGbAPsxJ+QZUaJrFgc6HsoMh3iKBjB5sd7+ftl+WkD7O6yKmkaBH1rP5wTxZXjrhSQYtaEw
vEc63nIPn/kweiGji3kJKTlyIpCdBNm7Nz73t3Xo6+de3dEs6UQj0EVlqy06mupTgPWDw8boCYvh
jrRpzxw2M4hhPrFzxvbGh//6OL986atT98nUj8mx48NJXRoXfuxTMbarEZXS4Y1PuvU1r17eLDqe
Lhdad1vZ54SBvEyaFo5239wLBK7uwPEOIHw3n3707HPjeePzf5s8vt7mq9dXUcv8EKMA2iaElzdT
YxJA2z/aKCApLHeTw4AyPu8w3hL2xHjtraXu/X0Jaj9dXx8Qv1zC9SYwiMrEaBl8W85VZFTRoDnM
imdpS3G1gEFwJtWBSr4yUFufCNvteYDJh54O+gzUGrMeoOqngAWioQIofn5cUTLtbI4UcM/DzFWw
lAiPNQd43HVvIe39G/2vn96D72/IpwTvyxuiVQi/1VpjDnrFe0AtRt7f041L9uMTAOKzQ3BdekH7
64s61elm073Ad5fp2GH8JxchtC9LEof3b1kDb1V2IKqY4Z2yDoX1+SWKnL42SgpS3NtkpQtqwun+
s+6eP1fQAETUcXRD/j9155UkN5Zt2anUBFAGLX7d4Vqr8Ij4gYUitNb46mn09HokvcBMqySD+RhV
z+yZdecHzZJB0gWAe889Z++1s0n45p2ImvDzRVMtQumLi/T9lP67i/RpzzUb3a+MkPu0eIxfdLqn
O+sAaBBkvu1o98DtCD7FNIXsw01fhTsBTAemT/t4FtiOLa50gCj9IRz2KfUj4876LbP2cM85vi1p
fko75KtEF0jgUrzbIJFsY0s8c2uVicxEJ1wPwxhhnsYCJQvzMpZPsh5BplHxszhc0ruzz9bFB6FJ
EPShMm/8ZAKzmdn06LDyISwwkSKWi+HRepjiy8nW/IBoYLU/e/CJ3cnvb2pJHHU3v/vCxp//cFe4
gWpZ6riE5MyKCD22RllRRFIuN7CCBwCYOpnAH9KSJpkNlGOvvbgZS2pHEJI8czhr8gm6VdLOnaP4
xHtlqmBzIhacS8QFmIb4uy9KZqsfsbzqPFxC8/65vvHXHUQid3HHK7jnRsI+imGEhK08WeCiNx71
B2sezKu791rc5Yu+ykDEXAPSTkY9oscVdZcuskpGWYwmyxVdlZhkuQWmVCj1IOrTZpF0mNHPrQFt
bg6JgOlJg09b5cRC5EVAU2VHvBmxk4O7JtywcJeS8yFwbhuTv7+4Mf+2/jBVLPiMWJHufLbGqILc
pqrRKddqbhzUNclVm2SeLzybQLEHxunGmjCydbQQlt7i99dY/ttdAogdeAR9hMJ9Kj7S2HQCWW7Z
9Pulg5xZXqfZRjXJuhutORgC16xS0FRlhE1yNMfQQKTBNHgeyN5Nvtgvv68yv9xvP7yZT/ulFmgd
4PBBYc40iVHFiChvxocEoWlA8LZt6etBXcnCUsxuzOSJYzCesSEQqPGEIl+5sWbScGIEMIQzQvBq
2iDMxoXlmImkfVUz/+2ug2FLkxWFwuKzXat3a9cTxGLcdZwTOW0ueT8leAkyDGlOenNUOfv4qN3w
9yi3HJjnV72P733zX7+uv96B+vPjaclRkLoG76CdEq/ssmFsk3cK1ykjP3ofBjHuk+aFTOrFVwdR
49dDHwYFwIHoWwwZ/eqn4qJS8jCMoji8Vs1FXLQCG94APaKC1kB+ptJehGoRkXjnXEIczcYSyY7y
iHu8JSvLtH3jYqWP6kc9moCyM65Xt3tS21WKPBoAJeisEB8rzbbX9HEQyZCk0/2kQHHW/Ve5PhX0
zXUPNP9aSRto9A8uDIjmIvXQ4s6KidY9x355K2syVzZxNSvkhUsYVr5EeJwynGrnuUviF20BvyFu
ChMi5HMpo6etKBDcOTBDt15pX4m+lBGV9mk9xdonGeKIK1S1X761UlSiJNXp0mto4+LNACLeX1nV
IlDf4V9FtAwXOKnCnAy4MVGYKUkirJlJtN8MczUe9NNhQsywtREf2h0h2pvgyXnIz5y1aQAjD9EY
O9DgTY7NMXnyEZKxryDWfcHjdNWJS+ZBmLLzgKcc7OCt//DXjh3d7/pFOjevIdqGzdjFtZD6T0t3
hatKvYUWouwJ7SjcXPqTtqeBcxcf2y2AjRXZZGgb05m58WY04yfWbiD+mkJrhqp7An9pMhpMYP0s
ySaYqwuLkGbyAmghkSt2V8bxh2GCOgCSMcseAIsrYM/p0xG8Q3biA+2n9CjEawDlBgLWb4QSr8V7
81wfSw7LRxIriPTYEByFT8tc9gweCXneSE/+AXI88pM1mfTNOtyNWxNYYuxV8EYf01W3iE7+hX/L
ht2ornxQMIDDxrYY2SzE4bDgLD0bVRs93oi+5oF5OILs6IWxP0cx4xtpLDzcr+1OJ1w8nBTcq3dk
2xhBSPdhmFacrUWyqeffNeTqopCmtJxshLtnspRndOYI2kJOQV8YHvA0fTROwgsavw+DjvtoWiX9
lg30wTwikjlj01wK+/qW7gmf2I0/ZnggPg53AQ20yys3pCbTHDy0uGWE3cgPIK/UxkV5bml3Egau
rLR8YabblI4kmA1hirMx2vjDQpqDJy3WXjDRo4lW0JdMuYyrbqt+sHFn9MTyGdEK/ro81Yw47pz7
8kWZU9hMowt3D7nrRMEjrJXflZPiMZ5CAOtfGQj3j74z0a0VwgNK1+YEWDh/AkKP8IUrzLg192aw
qisYuxJaan6hqQ8i2PFGCqwYXfODZ9kFDW8iyrfCKNOcy9tgLY1+ckI0rmKyEsVX8E4yOcNwVzhG
hifnbNGShLlG7h37U0Tst0FMBqIDQn2nw1F7MuQLIUhRMGsiLF7Oeyg8/n4/NX8tmXjEoSrIsqrp
Ij6un9dkVS1F6NV1fm0pizs73DdbsiKyqfau34wVway0zecjiEq7Mum4EJ0mk/VOuv1VCejGD8ws
G0axw9RfRtwyvUtaQUpF8OwtTu1pRxEeXNUpLPtNtiw2dYhiyl+QsVCgMZkHB3Mlr7iTrZ34jiYP
5ssyww9IOxYBxomRggkvi+700wsABIYUoxN8Ti1JYgvKhX+jO/7V1/Fpiyp8T03JpMiv1BbidLS/
Bhf5aZw4W+vijK/ui3rmO7f25z3x5+//Uz2jyr0YwxhliaWQ6rbwFDjyRQQ8LzoLts9EFjaKMUNw
yNEG2bzLTO0hf+BgxmMW3poNkzMsueZZeETjEGqTcQgHnbSbt7QMSttdcgfbZABiT3PVWQSzg3AE
d3S5FsK0HNuvq5DWCSzC/q2IVz3zr6W2pmN8qRq7HDZVumB+UuIQw1UTPHriuqXniNbcW9Ct7Ulr
IMrbVo4CoVvtFwW9PNZPv/tyPtVXpaS5XSbx5TTmgWI+AjVzfS736WlunZP6QSYkh0WFHszGOOEC
dInApDlh7sWzTDubxY8JwP33D8yvSmjY5grmnBGSxQTnFzyX06uelpT5tR7XnvDsYRXaB0x15+K6
/wYcBYYYoiVrh4v6DeeF8gxtGzcqHcmxJ1cuUZhuxPMX7+pvd+q/3pU0/vyHk48gVx2KY+7bAnrB
JX3hfU3JkLqBTNiSgKrsxEdhLW5IU1txbCBq6YsjgTE+GL9cqh/ewCfdhuHVic8UI78SDozYmZ28
3VfKRHmS93jZCjvYAsI85uv65p6qJYiJK7ZLbR+exF12CDfxg3jCPauehIMy7971D3aAFSebvJ4G
8F0uyklcqcf4ZH5LX5RDPzUxuHRLopXfq3hSrb0X4ZS9aMMUkIT/xOBUgvUM3mWLZ4B14gNBZDAl
/etKA798/crMYH714T8d1A1HbsPAKXL6dcScIEO+hz1wc5sZgXTJsCf1k9GRU344x+TgrON9TJtk
STziO/Pi5MB5XikXY80SEpE16imVdi9G+xILAmCOFoHf1Hqx9sEhzCekN9Au4qYnjXCG1xVN7VZY
B0u45jKpkTaARJrOxqrFjL8s1u013xJ8AfhkTukyI9uLhVPrmJ2yVdK5WJry2XwVqWvNibzBxw2I
UYYfTQn0+1tU+9ul9Yc75NNOY4lxGJomd4i3DV/ch/JB/ZaVy/bE96Nc0gdT3LkP1sVZmB8t9c+x
x0IEpmsa3zg2XwrukejS3F1cIbdkkwFZjPbFWTOn1Rm9aXWWHshIqa+xipvENh8J4bs15+omvjLm
stPN7z/LdwH/7+72T9uEVedaayR8lnpd0SXFeItSvLT1R9Qo/w4T8KvH+9MuoTh1IkUSiw7V2YrE
tOV3/MUUa+gXn0wWx3v1dx/t05obBnLpim7ODvjczjyCgp5EzH1oS2HzWPMcbwxFHNmyiEILbsw5
xTlFjEpSAQHMWLbMqTIn1jS0ScUlgWMVdHs4xkoPj26ikZ3mz8wPZjXcw7RNvNHpEAcLnSYaMfHc
gu1KkqaMw0VSUDI6GUcxnwQ4qRo2K0eaQ1lAcE2EYY58uZ2gguavetBJCbKj9QTSVJ2oLfk4k/YJ
vSfQvGLnEXH0nDVvxOIgu6a48F6BpLA0w9TrZvUVp2d/aZ658YEDsUAg84/lWYCI9wVlCZ5ofguN
JFSbF7Y4zwUnDqjUhglUv6NhF6YWkVAIr0ecmf/A/E3J5ipvDOG3/H0L4nx/CV+VqyvcVZpo7gzb
bfyNwM/K7p4G+J9YUogxwr4jwJh6jOPRzEX44yK1iUrfCMviw42JSJloCY5EgsiUmy9N/GJGedlA
dU3nwBBEWnAcCSrmPc4zrsfMX/A36HT6KaqeGZ+cz8/Xx2CTFu7YhsDJbn1D0wEbQnrRbtUzxWv4
GDR29azdygPNlXKTI0/koJRNLFxkQEEfw9ffP0rfBQ+/u98+ncyjVB6apuLWxshRbTOSKQ5CPtaU
OFBO/dQ9ozWZdEsN61++lYWJu+jW2poOT7Tnwvr0EZoFqzx+mN+/sb8Zwvy00X9vgv2wpcZ9XUiE
gedXgWqfdgngAhBnG5R+7KLeND5S/2JH+0p+aP5d0QPpBfuNIsIpVz6tkxEZDbGZJWNFPg9fui10
Yuxn4iXnSlMITqwzyXxvySvPpB/OJGnWSvNB4l1NMwah6cIkQD3bozlPyZWBRstRMt/m4mxIdvVw
IyJRR6mBuhUWia8s8G2CrZjzP4P3UusTSixKdLU8BOD89J0E8rNdxTqN3MVAPIq59VHXXDtlW4Pl
Iabqgef52Om2KM3hqHhTkrYzlI7iAhGFlB7akl60g6+OUNNu2SfOPW0E4muMWbSogkmOVdWatfLN
6B8D1f7iCv4657Fo9/z1TX5apSOzLjTFJ924skXCc47DfPT8xmuPY0ezBsjJkedd3/SvmApXv39t
65fXpsuEvkfRLdQ+SH0/XUXTL1pJdUTnwoRaH5CkfavUh8h8y6oGMOGuIdyudHrbqImkYeQyN73T
IOEwaYpZ0wZw1h7hEDqrOt5L7rPvL6t05Ws2mz8TmpTGvW5xEMXPQwNAhM1VbfL4tVQvw3Cushmj
TVmicW2XDcTAaShP/YNwrd7EvbMzF/7ZWYvTfkqV9l5uCIRZulvjNOrHHM45DgxHhGcYdMyDlWz6
4OaykFfeTmhfGFdOnFSYZZyOCtPfDAM5CODtfDuypsC/PHGWuAedboBXvkTuveqvdUpZozE5bBBU
eQFormES5DdvXI+iRzFdF9UXl13+FdUu0xmmQFcgxCuIrT/tloUW5crQ1trF3KnrZjtseTYwn6jd
iV2DL1J2L4pjbP3uKTBZytG5BdST1It5hDgQySHOPLaOHAlkGTl2mSLWS4iIq/u1im6btJBpVlVT
he6UPxuJ3h7xwwoc2joEWZPZJiwlUH+vDoep65t+MYalqGzL6IYqR97SJaDXG/hj1IyhXSi2yLd3
9J1RPpuv7DX5k8UcbRY7K4XUCWjU2LVBG2A6CuZ5TqbosnGXA0Z0KAwUt0U4a1JQm1Osn036oqsr
XLIKxhsVLO+CGo/ImiwbuQZkk/FxMeNZTLCOsPbM19I8c4rLaUljMgZlBkuDcMYsnkn7kk4l9Sdb
Wrsr210Sn1TnQQCbgWqNVEkEyItAPHuwv1iS5sSnjkUQSvup9E1aQOp4jd2VCtn92RDhkj9Z4qRl
7wbid9E25ku+sIyTMQVSAozEg5b+mlzANKId62cl32p1D6c6bSMkZGcTyMKHckcJZhwVczIClOjk
zGn3e3xbRPGxKagzVcZ2P1HO1d0JFhQQpHhQTlNdLNiw34xnwv8WhTFhxKs9j7f7A1smfgAhwRs2
TfCDoBew5kADg3Djpc0yCN8Sc1ZXGzeYj4nx7XLIbob10KmlHYTHyEjnemuQgM3dHlX1bAjTWQSc
N8T63TegwgjSCa1hnS0sjn0aRUnpPEX6MdefRWVpZDfGa9KTMP/9uqP90uUf730UTBrkEV35lVqW
upbRt752UZ/ZSB/rfXujDdaSj0NKF1E9LSFhy1LakB7apUQR7dg68mTqE1FsXk3n3BHHh0vsmYij
kKmhZHsPSmRDv2OY4r43e+8cQGPql+ZMQnItcNguCObUFoO6J8PMpG0V2JE0N4PHrN5FwlJpdkmw
kUnm623N+dbQ+sem8ZWF+1dRIx8blDAPvSEhnbA+VRGC2wR1aHrahcpKnwTv5kM2j5iComO0eeoU
hp6TEfb0n5N5xxemRY4xmi9b/6zV6nwxCy3BUS/tFLzRgmdl73KumgmzZMnN4NC7Ml8hS345TBk3
r5/qpk8v/OnMmZmCSe+OF1aK5dgtaqbQd0PEgBzvKcz1d4WDHnyF6X/jBlNlPqvJdy0qyqdvWm+V
DHWQol70fA7hCRwIGxhzijXWuPqEjSwkr+25z8/9jc50CFcZpnLxLKO0rg6uSYrUU2PgXwHHkUev
VTIQdE/WTn/OUOO23lspbrL2Taxsq54rsJdo31YLS9wZ0k61lk5COX/UNQDaxURoljqONCvBzBAw
gmeUZBpYHZ2VpOBxczYtLopQfVa9eSG86/pJqk+//zY+T0IxmOrs8Pi5FEjtQHI/XYXSULNKyzQO
mq127DQtXg9NQY/9j1+//8Zfv+SlD7Is13F8/+3POeSEcqVBHPv+Lv9M5jn+cVd8Cgr69L//ZijQ
IftISJv/+Kh2L9n/B8lAhmjqzPV+uGi/pAPtXqKX/uUfm7rwo//zv/53CaL65R9n/939+DEx6F//
0J+pQar+T5wTjEoB8GAyHye/f4YIqdo/R1uSpSPRVFTKjH+FCKnKP3Wqdtmg6sR/TNLNvzKE+BFr
A/+iYcqWZhLx859kCP28xhuWDM8QYzOVpayTnPAZyNxbYRGh7S9uupPTSxc3McfvrNTtVKxt/vI8
jLNFkPZfWLyZ+v205vzxwhajdxl1DQvA997oD0ciak45ryqlunk4IDzAVYbHcK4A6ObNfSucCVHJ
rirFZF+XYyopHacIyrrLXNdvOI2mJVOGmPAECrdFm4R2qZaUZTrOiPg5GPqZ52dkjTZEnuIaDMCE
Uo3WooKMGf2/PmAaepVibdHHhIO62gn53zXNXj2sHXoOED6FnhXr16Bvdo0EO8uQFqLSz8KO9I+E
M8roVCL2RQl0HCDFs+GfNZXZTCUaEyUXmUhgo3OTYOup2UIso7010ENU/ZfGG0S8xNJbXiuHpjCv
LowQt8iYWYLXLLFA8wcHXkHVsJrHd705xqJ395iJ9pQFfchkp+jOjU42TNJkFlAIc99GxjXTJEyw
3WJ8wbIqVk2bozsW2lVYmIfWGj3ovQfSiKJVpaXNPmPHASZkTvCw8mtds7ua5p+s2pWsq7POt6aW
IjKidN7iDOZr4qIfJGydWOJlIgTvYmJQ3hvi0YnKg2xFim202aOF23cYwudo2vV49U1i2qZK1D2I
nQCPv5kZnXQTVQIIoTxmEuNAhdlBpep7LTY3WbH1hWqdQGGWQFGPcAnaiqOaXEjgZmVEDRBGLJnC
TCd3NHL2oUWaAeUi6ek/PNd/rnI/pht+xhF+vz9RA+OspDnPw/H50JWXeVx3kkCmB4EBeMrFTtt4
GsfRnLhvXzupbfhN72aK3h7kwL82urvxrGimFgnIQWPvNyQ6wlNPwmSRwRvyc0Je1P4++OWjy/cR
IReo0mzhCdpSBs6eDACE3Q9PamzNV5dGLJ8CCxQLQQK+wzAxx44ep/QpjFVdttshYxxtvMZoUjyP
GyzQtxEJXr2Gt8ABhdw6nMSxCyXJVGiBfXUgZgYephTyeKo1hxJJbQLNu5Pqs1hz1nYVbSuQ7VyY
DvDp/BhBSYsibREi5le96NmgNA0jbZuXbTONk2ruRRzn8ZTGtUaOglHbdZ9h+C7YtMI9+IZlVWiA
3AO2ZMxasgHhvDu4SnfI8vxiuQzfI4EesX8cmoPnpzQE5VvDrFSq0Oo7wHx5hDtP3YcY+A21g5T+
phrc+zG81AyovpdMI0DUueQQ+wt3K4pXZlKveRqwWTlfuOD+/nYYwb2Q5GRV0b93pH9YrpqwKOKk
1ctbIVrXTLdQXEUzw51VfTaju/M4SNE77Yh1K3UHv8NQWQVYwDkuEW3qNItUhWKmdYegz1FiYWQ0
IdykSAUIKpYzeZdhxG/hFesOcbI9AuPI2GZoJEhAtFUxIaLWvwgS3rg8X2mdtlCNZhd3nHAAwFcQ
yCPA0SwaBEHrdumwNCkqKaOqHRj9xvGeQ/OQ6RCho2LtoLdViuBVnuPF3dRluuy6mvz2wM6T9qEw
AzurFd4fg3Q/nuklhWdVza0eH5zL4oqLrBfleUOMa17FnCbHy5EdmyZZBn278yFHdJm+TcSQRz1d
pVUyrbJy5yrNIcZBH9AgjI1uI5OsG0TS1PSOgdTuYkteJBmIiEoCro/izam5T1Nr7+UPqk4kYwtp
MXy3TGMyIMkQOnAV5lsh81FkgWTlAjxHhklf2BWI1DlycTRHGaewdTnC8fdLw1gS/FAt/7EyIPuR
yPYDG0MCID//4VYIDD3WNT8rb7obLVP9sa5Yrlxt4fZAb9VkqQjlXFFwCrXaUkAu6ZUljlTnmBko
KoNsUQm1LQAOCMc7qEtnsgazFKHEmOFZrTthQGgHMpPnKxv0+aCA21CJctExz1oq8dT3xj3RNZl0
aX0vzWSFRuuWO/7b+IDJLAYuW1hBaKbTWytiC1aGci8sa/L7b2Eszf86MvzxJTCAMRD6UMHjN/r5
S1AjOTf0cKhuiazexvVQ4ZVbubb7Au1M53wFwvwk+PrzBUfhEI+gqiFY//kFG6FQhKylXlCJqNDi
dG5MDFupMqA6myrXbo5BajlxrUVBPBh7QhfeLbqeeq3tpYZGveEksy++gs8ljKKxEpjqyB3TRBWT
+c9vSdFC11Dapr212NyGIF8JuKx8Fp9BV5d5om8bujdZRk1FbF9hqMtApueWXNoKTbgGVo1HceCt
VsK9MIxpYNL/FKxN4swqeLWu+84qMPNqY5t6+WOXJMcgcTc5K7jcJKvUqncywcxmGbGR0FrRirs6
uJsm16aJL9/UoGBnBomMeDHp63tcI8nTrLWnxdMiUrZFrs/dwH2PYxTHrmabfb0TiQ0bGG9q5ktJ
ZSLr3aHEZ5dTDmKOmKWDNAv7Army28OkS8aAiMTEvt4/gPvq6P1kT26snFT+0ESI2G1A+JQi6dyK
t8ki9Bu/vwA/H1sNC+mhrKLbVGTMbjCcxgf1hwcxkxzV9zy+f11QlkWrMqT4M1jlf+C4818mpY6v
9a941f9HQlDHIeR/HYIKhbUoXv6x/UiTjx8PNvL41/441AgEmcoGEz+WXJ0Dz3gK+fNUI0gcUET6
J5YMc46nYyz9/8xGtf5p8d+onZRVeg7jgefPZFT9n6ym42kGOARXdnQC/QfJqBJ0BS7+XwuUid+N
N8bZAhIfPXP1s0TVMOoKX1W0SNTBf2Jbk98tK1HXgZqG9HA6WshhFBtLsbOiuVga+I8NJXt0c00F
LEmXtvYYn2dq89qXpbgaakwsTohYRQ/Q9BtBWSwL0Av0UodVQTxWJZTxvBu8rdc4xyEjWcCNCjQk
eRvNaplEHtfyGGpEbkLhk1dTWWkQCVYiVjwvItHIb17dNBanXtyG7ObxXUotDYhH82IZ4qugfPdX
J2Scp5qMKCJfdCbwMEylNEId7VYzHJlIZnlyA6RpNVAHr0HJPDAnJ6lR3Eh5nU6tAN65g/RTUiET
Gbn04JeIVGt1lToOQzExle+NSAKHaJoBMDt5QMMmMGyfDbksPBRaaC4GI479uVIHCBh9KTFyeNe9
ORnMMd/Ikr1DpQng5j03QIysZdaLq/jBaKuV1b0WGkV9FM1M/TakNFs0ZmJrkN9EOcRkmmmkZt3J
XCFhwwWd01d99SSKMhkvg8ng0Ayd2p+x0DgY1j3svEYqtwcp6OFrq1IMlU8LG+8lLy1PWbje0C6S
AIAGdXAkShwvy/Ta65121tVqeM39Bo2oa1Z9T301UJtrXXRuYz1nsR5PHQIlIrBlIb2qeRcx3XTV
bB9T4+pkmzeAD0wh5OBSt9bBHaoIIaHlEbYhC5U1aZU+nKVuK9lVHXAH+l7HGFhzMOWYxoBJn3h7
bFBl7NAX96XsPaA8ogOWtNCrZHxgVelGZ13pafrHUiOvIpfqVrW6YpaHdXXUXFL1mCPKdyNWlUtL
13AlG75GY5zcYUY5lXQOIkN7aP182AliS2ZmjQrOd5J8ZYWx8cGzM/KuGmdaqFzeXHWtpZqL+J/V
rhTOhJZi7Y9cY56njX8oYlOcahXAdfy398QbQ08SAYOwETdXYpiRNeYmGMZeKt1zH7XpOspqmVzT
3mRD04ZbrKkQ+3MTFLPga3NR6ut5rfYgmnxDUO+5M4ApUaI33+jiuRooJHgPpoiPLvFb5TWMxOaj
Sq2e/BMhe5fyBmGSVIQGrH3acX02RiTokdH6U8oSlJRZLcpoWROHtqCDsbkxKK06MzY2dZ6bADPS
+BiJ9dJvQn3LwUEG7sCZ51AMZrxQu15YiI6Wn8rI1d6Glqo1b0RhIeWl4jCiH5CXKpm/jiKGI34j
DRfHk7hdexecpR/6yBGxYGS89XcvyklUV8Vi4zhZu8Weq8yM0pUPumdkd7V3Kfp8IoDIlCS8iSNh
MJGVIZ3qQWcey8Bs4bgZvfEtq5OcRA5sKJLn1AjuajJgpIHAWy1zXwfLcWdG7td2U1jputMb653E
+Da36yIkNKpK+oVUyMUGSwvcolTDot72OQVHKBuzANLCwnOLfh3JWrNQ9JrmwnigTYKnECdEVMrR
OTQZ3shG02xTi1Lc1UtxVqZJUSyDQFY2+VA0dEqM9OxlDmMnqQ5SWVmWYSA5k4jUqoXT6zlqwVCV
/FPvm+9q7g3GIm5q/TSoaarsBq8VZnESMO2tghzpsdJ03AZmYjh2Hovgky05vHtBKIKzGwx/3Sud
dfQTs3tNCaln7tNls5a1HTpFUgxoExq1W2SSTjSs1UYYmYfmmyeG4roOReaVQarib60SZe3WTQzM
zxqDbyrxnsSVejKTtgDxCAB0qdQxoblCp9qDKOfr1Mz6lVwL7VHIY8tOk6YhI0lvGaHpUnosdY0M
sL7zu72llQFr3JAbj6LJQldGkvyaJ3WwUSzoP4miECrld1QtCYNAL0sN+BwAU6gooZ8ZoujZnqDq
QA8U6ZDH/PYkZRt4jayyPraD7PIUBxLiksivDooZB3aVC8XMz2Rj3qa5ezQMC9CakVoM6LXMi9fc
Jz3M5sbKrkOcwheUJNQ3TmImpS2bOfgzDhzBOtdj9dxkSQIjJYpkgx3Kc2EIDO6+MAudDpMSaacK
ETCzYCWhaq0BLKBEKbK2mTXm0IlTvwlEetim+Ooy0tjxkGHrCbLoJU8zN5q2bMrQ1JpQIJAuqja+
Xxi2W0n+Ro7IVvEDEc6PVQfZKneKcpVFwbfaVwbbYe4qxICH43ApMANM/GQZV/1KF7tDU5Lh2CSb
VmrXmX9JRSKF4StVZkOAL2RnEKdet6tdVMTYfEBX7JwMAl/KMQHcXwjRUM7PsL+g0WDKzxT/Q08G
uy8BBrUeB+PSdioUfwBfYsJ1+8oWIkgIhBVmSg1Ovo9Ia5OUFz3sqlnv3Ilamzqoz1IaYH2CFqdy
rU1Z0g/xmSVqocLF1+yAvdPMmmldFSRRtTNDwDJAvAD9KBAltMJavEiZMMmZlmuABDPp2eH4mJHQ
GGjhrC/Sda3J65hJbMjF1qK7g8Mu9luIGfBt4BsXtTCh2ppGhKgGkTiVOI36A2nDIrjoESTDh5US
XPYeUOgB+pQzyxt0/C7G0TwlMPaD3uEkxX7fCqSTCObWkqtpjG+FuggsjLF0SIxMsEgU/i0oUqBi
ivLOUrGKHHBoZAFVoTpNo9iO3WChkAQcQHKN/WAZoTpx+w6O2rdQJKxYvppDtTQTpO5S9tZU2qXx
8lPsu0QE+hhi1JfaAOqCrS0E7qJaPocTqjhSVeV+4xfUCf3RB+RRSuKq9CygP88WC24skI/FYUfX
ByI56InmZrTKiQdgftsbc8NiJxs6YxXL+K3S+qAXkTQR2VJMWl6BZgCfqr8JvQMOS18bbjc1uP4F
Ev1B1F6LvNrzeXb0ple1zt2f0E9N3YTcN0yeVvGtVgzyzXzKKjusRXRUSmotG8fPXzsh9cmjyyDK
5Fmws7JYfktCa+SUWzIT0QIDlVnVgD19h6Okd/UXxKoHIpAjeeoYw1wpMYG15TKOcCg2ZChEPcSk
FsGY5hwL72ooOEQy4rAlpty6M1UMTPw5OLgBxmRCc2CoySFxZekic/rMHLRhNZdaFKCe9JDKwNyW
xSwRklPHndnTldF196UwXjLG1n4buraYsDfIkYr++zKuERKYm6Tsba/Uli33YVI+aqm+9zJA8g0g
CSgdYZzfamJPcd5NNF9/aOrywawAW+WxOaUbhhpQcM9ooulOG/DrqIuE6iNpWpshAQNxLOxEo7d0
VuXYWvc0hKrsW9JFKzkU7NY4tcTr5ISqkISXByok3piBvkqbnuKgRgQ4GHNQv67Rz2PMWBxvJqzl
M+JQaeEIsyA25hWmkhrb76A2x8IFji1k6btgHtVYn9Ut4Qmqcla9eC4k61ajcVoAD03e/Yz6SmJ7
3Erp3iFNUKqriR6zAXjEg3KhGudM75TH8mxiNxEJc+IET4piPk9aaS23hETXfrEpuGiw7A5d56sr
rbQuWSqvM+nUpNFdajM7RpgnVuG21iTIo1hMaLTFsrPUS/XWmCPZybG9InvINQFD7laGfAYXNoMv
oAZVOanNjmKtew2HUaLQ2z5hQ6XZ7Ao9PrlkxGVKMVPdu8cU3lS6KYesg9y6a81Tli5pw5X70Ize
CeUSSrtIufQBJgyxQjYWnUKFT6g9CQp++6y+Or61MQBXSRxTGj14bJN2IWoCb7jj8xQzhb6Dogvz
ELFFZii2xtmqUwU7qq6epU5DN6YnrkxNOVzmRXQX03ITACPp2OBZEY4NcU2ZCuTNjy6+zqcpgv9L
3Xk1SW4sWfoXYQxavKZEZmnRVdX9AmtV0Frj1++HIu90JgqbGHJsH9Z4zWiXbaRnBCI8XBw/hyKM
QW4mdC+KpF+JeoZgcXRr9tKuYXpByCsibOcNIs2X1EIqxkuvKWr/ausYWtDIuhrq2l9T7UPnRhfU
rSyU1S4SCnULnU5+2zDL8ct34qtIbdcc2hYeeUWJUZ1k2C7v7KHJxZVSAhbJpPRgxuq3SjeLKyaI
iekLQwIn7VV2Z4YB2tseGpuZ9Oa5tXyr9dpjboaMaPEcrvohBVxTOtCUSpUO0jLlVrTW/SCXkE5Z
rfU0tDVDex3JZEpN0YgiRs9ThfpTFxh3LY8yZGw6go5W/jAMUrPiEwmH0sqB2MTgbn2rMK9oDVVH
EdpBmmXNc6dDIeiqBM4++cyKiw5sXsqZtVJxOwW0r5GMUrlqmQCM4FeSJYrCcsW5J+GMSaP9b9CX
gMxN7crobxSzqXZDB/dV3gYyvLXxLjVzO8nqrWI5MARKzbPUhs8is36u1P80HZ2B0QDecmUcKQnB
/AMJqr1g3am2KbrHikRALVFvCgVbo8FBdLCupUcBkLtF+mtQUua0R2ut8SiXesW9kor3luULT7II
P65pCI/AuCpmnCkVJ4XdKm7/hsyoaG5oyHmPfqHpB3lwrGPtNOmT1kfCBhhpixqnKgBgww0lGl1C
huQBR3XwZeiewwsn8bOjgYmZBIo2QQ5BudHykMXkXVL6VyPUvzfIXraa8B4NoXbERf/WtJptq1sd
hYqc69YWowQK+ahWkQWLLm8b55KpGq15xOmCdYyZUCh48GOqwvTndtqQvrbcJQgIMvjrwNEqLhO+
htbuBDO5qRCqzkLva9m2BGfUAFdxogDhMIkzYue2Yj6qHsIvbmHcUkjQoLHSniu5uHYS5YUEk7Q2
SbZcpZ1AbQT9nL2i9QRu6d6CxiFGfFEBL136dwMSb11S3Kg9eWyfXjlud+NwdapMPUTij86RtpqL
EJD7NW3A9lClDhhuyZShec4ELbJlcBlh3x0Fh75X0ZDJWPKOQhPDHF1/qE3AYZSe7zTqGuSRjFyU
Y5JQeAEDd9KPNAuuJIduRdTaDUzHOURCGuO1ovCza+pDA/kWNdbnynpzUiaiBaB6itYCJ2nBJBYh
FC7gcDW3pOTK9J/adLA7+4X+qCQCgKKue056KB68xruOrLrblDEKh6JvHLQByhI53IsRouKDcRCU
EIXMIcJZoBjcvLdZfhXRvLblzvoSyxqysFXn4Ke+k+YyO/84aN4DpZRd5dfPgzBcS70ekRjXL/CM
22YXvkmifuiKGvKhlNlXua/3vpOvQ4Gf2YWME8oKDFJOHBRbsdKuk1p+9FT9Rsmp8MM+Vbz1AfXb
tMmeSiFFpEpj95jr7dXAzgOIAqqQCZBUxWmXisF1N34PmjmWErJkX9fqPs1UPF0PX0lFl9rjoqzy
PP3lm9F9FIhf+iH/rnFCVpZlfleS4DWjTcgDCsLarIX71Cte3QyqARpDkJ9fqwycqYP34DjiznW/
qkSbdTds0ihbp5KxN7KecEC6Fg1mPZ3YvekYszIIFoEjbDQ30C3IOBSFhmJg7EwEhR4q3x2ePDUi
tXQKnIFrkKRlBiAhq9jIrtMcyiix3gIYlfCRSW1mB1PU/LTeSl5RjqGCqiaIxAQonndJKMfHONOF
vZU31k8lRsvYNWJ0nkioVHMJ3XPeLBjrkUA5KHAyRw0igT7GebFaT6UmUc3AHok9mQUEX2lH7W9r
7R4Asz4y+AuudMhWS4PX59jhz2YnfRrKfXGmVAFjxsGPQGJIX44s5GPCTP8Z0RL4UmcliLKi7Zam
Ec+7ZJ8Nj/txUpwnv6wcgXMX+pG4D8u62pVWo++DDgSr38awfJyUqGc69ufNgL/t6bJC8ZiGF8Xk
c3vm4DaukIa2JgvXVSwBP3C+XbYw9wU16tYySiq8ox+IlpMVUYryDVWP7VTUH/W8PRZG/Tu0/AWK
5CUrk6aGajR1nbuJrcZXGoCLhIF3aoWXVzL3bWhgovZgiqKEPtr5XjnUy4fUim1RT4qtY/XPAhGk
IQwZuNR+YQpoAqf868Mw7k+Z2gBAL3409k62LaBGSaYU2iNF3jgp3skIOTe74bHceI/Q+YM9z+JV
2l8PBBkLvdr5hf6xPd6OU9uW6ietyhxfUZMAe6uMuZWsooIkbC7v6OxXO1nkpBXoa2FOE4HTp5KD
SY4HzLDywSf65r9yJCf7+cFqcrKmonOEuCAqzn5WiLTFm4/p3ZvoCv0qrdiRXtu9DX/f0gDtwlZO
71ceyZ44KNC9U4r3vQfLJyCDwlMpioUDs7CVHxTJJ+vTOjAEQRXaca596+oEjJFFZO+WprJwC85b
2H8fTCRGQDuNsx1Tj+xloaq6aWQ78nNAmDFo6quVEhOa/Z0wBAv+f849aSfGJn64aBwrTfLI1rL4
RddQ73IV01//i0N4YmPc2ZOd81zJUmWIh0PUSajvMifh99S84J3639mZuCiNNyUh8bClUiJbh4s3
vzGaw2Ub0uyG4YggnFYAYesTHzXA7TLEA6TIJMnXwyZ76oC3bRvYLBp9xbg0aktw+l42umRTPt9A
umXU4PvI7rT2hyT7T5aoL3j3JQuTKKAYaOcbEtzQzDNnykFJ3y+vYPaWnuza5JjFQ+V1ErsmeOGV
D2OKy22tJNg+wn/jWU8MTc6ar5c0CBoC+RJ6G9Gv7pvMC7cBaS3yU//q8hg86wyx6WigTnDiNDnU
tIhjSr4RebLaQRAtPv3zjdOlEVEgoZWJZMD5p29lKXWaLLVDMTtmnnMfK9a74LsHvzBfLlua8286
LBkiFBmjqvhk54AJA2cg+pPD7FajbojmLjNxuZEtfKFZO4rBoiyTgzpFp6REuXnVI0XeC6Biqqjc
9xWZbV1awQKYd+5QI032H0uWeL53ZqipIV0cuw7y61Qqbq2uev0XewYQGs61UaZKmxyAPvVdTc4z
u+8sBA48Zn/1Mt3lGfSClw3NLmVUA6MYaoDumbzjvZd4Li+crVP4I/E00BTIFzRG5kwYpslIDYNl
pjkNvuoslnKhgsHEQF2GNiayD8KwsIy5b39qY+LIqHRGnInM7ip/r4fiw9BrR8PwNpc3a8nK5M6E
OTUQAGY2lRAD9neyqcht6Ponb5ftzDm109WMO3ryrgmB62dtndmeW75WafGoCM1VGtdPKnXkf2HJ
klHTMUf6bHXy+QHK60qR5nacDD+MpHs1lKphLDF6d8ao9bKt2d37Y0ub3Br8UNIKRW77ffZuVoQ4
Ts34lIh682U7c+eNWQHGVChV6YDtz3dvqHqKTh5Mz3nz6A/9b7OFrfJ/ZWK6lLIkf+iN2A4Vn4ZX
5SWHxPXahXszt18n69AmAYGTSomoxok90PNqa+eb4jYHoU5+/e+WMrk5IWMQadclNr4F3R6BVpCh
NPvLNpZWMrk3vsRkrqnFNmCEr4CkrhOh+gmYYHfZyux3NyVN59NLwLAmPrNMsryTXcZBZeZBHaYW
pHwBFT27DhOMlThKk38qaWhJmoNJSe2+T8DBgm6pZTo8VhYt3P8J9vOvSB1omKGSroq6PnX/EVD2
OrYYO+huu1TfMtcxPIjxTQbWIvEfWgFm2HEsFYatdqTfNyTaB8lqyMsHk6qg0S18v9mU9vT3TNJK
NfNMTQDxjIL1yHvoit/MZC+Ytoz22WbUp+p3PZ0kH1bXRZanD6DrObDtY+rnvzdjcp8ptjkd0G9b
HMr4oVOZ4Rb93H9SHeV3X0FoYZWyiUB5x3TDRvRDeGMM1WHgv6mSRqJfSKcJHRdlKABKdCkztuUQ
/8ilCvYHnqZe34ShF6Km18rVY60EFL5zJ1C2uUhb33Dd4LlptOQL0/AGvE8xCFW/huE6z1UVwq80
ghSA/pMh7o2+0uEWjZXyKOfUvy+f7nGLz3YBxCfYTxRtmRwE5Dc53UrYMXFRSban0jvsKBXyfxmF
KLbxqCcToj1DWXfBk07UqziHGGWKRzQpMynMAUy2fnD0MA5MEXVDous+emyYCQx0mDdcFYpOENeJ
u7as6Eox0etzlDUc2EtHb/Ry03VrOhBKU4a2FCD0uTePzFIIGJ2yA/MwWM8mczlOj9azifJjcWQo
aGUIBc0MdZv3/T8NKsbVj6LtTKyJkjnFvSeJo4k9aht63RtXWoK0ktOG1qurS/GXyx/304P/YYl7
Lkq6KiJWcb5IZaD5puWyrWjgftq7MHXXFQItzVIS8xHVf9rNcagD5BUo4imo3FRLDfZZysnbUF81
B/9orUcZGZiMw90Sb+hnLzauioEBU8dfMsA3ecAaUR0YAlPtZme8QU1ZPFdA1X4xaWWPCrhWeOiS
Dyq6ZYXsD8quz+v8Y3ryqg0ZugeRodi+1AfMbKG8YihHhAeepTTdDP1BSSRpE2QAIDTPvvwtxwM5
MT2OUpPIc155v8dH5CR4iwALNAMV+w4QCvrEztfcwxmlklKvQXR+cSkNbi9b/Fw6kCS6AQgKKIxd
KmignJvM+9IRXb6qCSrLgx4xTylzP9cl6AjxSanuaJH0aHDkxSpofgnDwZeGhWs6c4B1gzySIFsj
xJveUse1gOyZij2ABi2ZV/fvE5gKon9+TUBZ4wWYBdXR5ppck6LLeoCkmq1ZQX8wrdi47YUyeA1Q
BBPXjdhVCxHYhK/ur3fYAnELK4ABK8DUAyhh26d5zMw/Ug2yy6DObcGU2H2yM+kCQsO0yR/bm+jJ
e1JoN90UMnOJ8FlZ25EYFOYXKEBgBhMWVSQmk9Off9f4OU7OWKKIAwRatJ/RbVDKQ/6SvSlvsFav
SElu6EV9QSCuUp9Vu12enR83+ex809c53ZOJQ9YEb6hAiHyUt03jarzOPtcZwbC4WWtfEPZaeIXG
C/PJIFQk4/AN+KXp0HyTVRU00qkdFMJXx4AKIWMscVXIrbIQQC4ZmkQ5TtkDhG9Iu+QQpcu2fmy7
4a5XnSURkHk71JIUhql4zcc/P/l6HSBVAMYMeAUxs2/iS2kOIOaWhNRnrHBHuJS6Rgnpky4SQjhF
Oei57VQ/dGQ8jB9N+/Wy35kJuHVaKiIT/CaPydS/Sw4pmIsFLXb7ox5AOSYDBFqqUc6tQ+KyqzKi
koY03S3HijMjhOyuiKKjK5U/TMXZ59ESB+OSlcmNClxVd0y9sL0CFdzBebAM8zU2sn+ebusgajRZ
ph5Ga3Ty5ZOiATRclLbjVNXeS6HdYHKMF8qBYBzWNQYlFu7OJ78sUkhGw1AhqNDYv8nLQHVUFTNU
/fwCHvckf/BisCuZep/p7ZfLh2F2A5mNY2NY3yffHIuNNlhebXd64u1KJdZtufXM37ovCNt/aInX
DtoQcXzrNJY3cUAmwjWqnumMDDfprm+Er0JdlEhgNwv1xLlg6czQxB8IJvA+tdJtcW/ujV26T9JN
96CvoPGB4hGMqrhQK597x5loFMd6KOVFxZiszFVkR4haHdcKhPcxvKr3AcRgsPysRpqllb/J/+l5
lNDS5U5B/EJLCFGAc08kxU5kMWhvK2rzNaula7mAakerQMjqovdw+bN9OooTW5OQzAPOP0i1Y0fB
t2J4Mqr3QgYFU5n/PGgnU6BFJnP0R6qF8yXxT5Aph+ykjH/7UYX4Jcx/cAhdXstcaIsVCOa4UwR6
0yDPr6o6DxoH4QmYjrvr6lf+EG2ELQoWo17lRjkyBmBXN2CcugWnO3dIzkxPPBUjurkkFYgo5Tv1
OBykq3BPv1wBv4loCOOYsNYovxaWO/PtLFlFtUqkVWDwv/NNrfXOC2qFbwcdIpqit5Rybvyjet8c
67d2YxzTe/U1+r3IDzQeibOXX2LgTmJAjp4lpelpWjS0ekEZhkrOg1BDlkNoFd84dvGCjDE6n4v8
nRNhsjHdPbc3PngnD7PvMV/ZYS98CZ69X6DUFTvYiV8FmGUZ+4J64ZhsrQPIG28t3yawpC94608+
dLSvIc6hazIB55QeOcpD4HVydoAAYZXlOmwCz6apLxgZFzHdVIaYRZ3pQ8P8VFvShETTigiJVlDC
aFki476gLzTjN2XofHgH6PmMmd+4zJNt7Mj7dDh6DsaTvgfYbQvr6ApVs7W0LZAE0BbWs2huciHK
qCEhwdzoNdX12F5ahd+cA8Npu25ftNtyIcGb+0qaSA6t66o26pCeL092677oGPV31NIBmxYwG7RS
RMhIh8BYL1y8T8E2J4LnAHIsjXtADnJuKze63ii97ND9dB+NXf/FPUL8HiOr0OyBmXEKL9ubOxun
5iZbqUpaI4UuE/RWEl0DuGSSQqicl8tGPjuT8zVNnAmiGHrlsyajLrNVFOc/ZK2860CLIURqvV62
NfetDElBN14cSx5TyEOcOmlQJuWhg46i7e8d4buLwsRlG3Pr4f0c9R2hU8Q7nn8jwpQmJ0k51Og3
DTqyawZKEd4xV/9xk4vDcGpodJcn9yrXLI8Xrzzo8nNXoDUWMWSpLqS8My8bRmTkM1XCU2iKJidO
BBjbV5ClNDt932/1deGtaNau472zKxGdAAV/jL79D8QDZnfxxO745yeL83PC73EXnZv8VngNH+Di
j78U9s/4ehBg14wekJwldthe/nYfH2fqDU2KbopIniRxwM/NikKj01ntkOFyR2Jx8324Lr6C2UIN
SX1ynhHh2mWPAK6dt+BKtM1b/8flH/D5gGpUNAhioYQyx5jl3L7fJbJbBu2hs8T6W15LiO+6qnXn
JM4/L55gCY/Mc6rQU1Yn186hsG2FQ3twwBDHYY/eS9DeMcv6VUqLpUM0syrSQvjdKAhJYzh7vioZ
giHNijqeymCtrdBJhrVw425jYtl2I6prYO8b7XB5Jz8fIKbrGMEDZGDqoGMnxaHe4TnKYU3S4hr9
Fsf5afbtD60t7zuBqYDLtmbXBzRDlalDUdqcrC9xurLLs+5Q9WixF8FOL7ydp8S7y1bmV/THyuS+
N6rUaonfHTxBMjbc9qMpQL7TxBCR1ij1XTY2uyR2DzdGlf1T7JHIXVSkQ3dodOqygnPXaPq1qA0v
/8LKCJwQNc4h5AfnB2PIujaJmv4wMMkjB7+9BN6MIFpYyowPo/5qSgToBB8UCydWIl/xFEFXRm29
71K6QvTiSKX7MXotd9CWM5lwXXxLbszbJQLRz88nxU9tZDXUDANt3cllzjqlirXaPHgiqkADkH6h
MLt/fvSwYfKesYMUWifXOK0KkqjBPCiC2kFsoCRVvSoY7vjqhHr/1z3+f0AG8v8b9yG9pJOD+4n3
8CmNv0f+93MuEP6Nv7hANOm/eChEPgL1B1MHO/EfKhBV/C+wR6RgRPAaJR6VE/I3E4gk8UegEsQx
m6F8bXEo/6YCEaT/gvxZJMEhipAJ9EzjH3GBnF9lwtKxRUh5hGopqA59mgLLjQQbUiV5q+aNaRvz
vUeZ1S5vIzxwuXNjZm+3dI2rL0uB8bm/+tsu7CfQNOLfuX7nl1vHh5BBYVesOnHYNHHGsGVgt0UY
l5u4Fhau+eTt/tuejEGV5JQcfHoV1JbNHD7W2b8j960Xo7AVM2qIaG2dXQyr1qp6RAUJ6g64/INH
dVet/d1S1nZ+6z//jEmZSHHjIvY7fobli2s9vtao6p0cvvu/wpFTcr7xv/AnSPnbAjEsvd9RQOdD
BuAkNtIDsyn6Hp0RF8FlRoJWkaeg7jSsM2GUttMgOpQWkpxJi+GTTWWC1lF8P4H+CJvVpoWXbh8O
THciZLSqv6sv+drb6GR0nfFmICbSb+Ld0mGa9J4//4DJaYpyczBrd/y6P60781gjahy2q/jas2Wk
ePTHy1v8Eehd2GNl8tgyFaxSh2e9JXPP6+Baf3BtxW7sche8oFgwbKsHb7vYIh2DkktWxz8/+bIG
o/Elus2j1eg5ux/1HPVf5QY8xz21TVtaKB7NHtU/B0kZ//zEHMDYxKCF563qXM2lHWgfKENgtNCW
9MWXDE1eYM/NerlSxtNTvbnGa4RcxuXvNW8A56sSOVMbmtx9OU2kyk05HaXBkUwfZW8p25r1Zsof
C5NrXRdVrYnjBdD8L0Z2hPgAxa77QFzS9vm/HPQ/hiZRQxwHDYOQLKXaDDumsZSNe0Tk8agcwzeY
WzeXN27Ol1io1RF80VDDm5wfAYV5aS/2OnjX0UUL41fDcndh+YYGFpOI+cZRFrCys46EjiHzBrx+
PJaTe6yJ5RCEGiQpyXV17SNT9cX4oZWb+mGsXLa76nsxQNsPnkMO18Fx6YZ93NvpDRsxtMAbgbKQ
op+vN0u0QQPcCgMMlVp5jZz2lXzst+a+PFabfovIzHvHfFq4rX6MfOfJbX/f0c7Ud9YDXDkP8i47
inAx7C9/hUnR6i/vdvqzJp+hr4xkKOmQrLqds0+gc9kVV+3P8lpZuzUd45Hlan3ZpDxzZZjj4m3+
QPR8SpCcVs8LzW9lfE18W4u2eISh4DU6iFv9dwqXx3O5TtcxFOhSAbvQzkj2wwuILt1ebmDL4/Wc
fJWz3zL+1hNHZCCUVDF0wOVa6XvhLbi37opr71co2k260nbF03A1/pLqvXkp76Pb5l3Zw0nV5WuI
2d+yRYnbSVH943NQ2zZFaq80M4nOzn9PGPtSlY9ExPKeIuJ7eZtsJNs5jCdC3kH9uayqO8HUfTJp
TB5YP0oFKD16ToC0kY8jlGAMWwKIPqO18YDQxibbO2u0Lo0F1zlJjz5bntzIIIabqJDY/CrfdDvG
puFVs5M7ATmPNeLje6aDU+YzbWTZ75YO/swhPN1oY3Idh6aVIEZi1aj01FtfgkbF16rD5aM+EwCf
GZlcLqVWPaBbLFCVIE3Qb1r1PQ4X/NrsQihxANAnzYTD7/zEFI4k9XHDQiQfPsqECDN8vLyKJQuT
ByhRE8VyKyykcnMlNuKVoS6Ue+eeHhAVfxYxOfaZRxU/qzFR7dBY3SY7lGvX6jM0thvv25IrnvN5
WIP8HFQYTXBxfHFPLn0kGo5gCrhibdVus/tO3EQ7fdPu/F/lL+p7VE03l3dw/o6dWJx8pK6xil4M
WV9wMCBBdFYNLBLpOtzTGNwpW+gNsm8O3Ln75Xd2cbWTz2dGBsxyJbYFG3GLo7QKNsJavIu+wze6
JYDdLqx1PNQTl3q2u5Nv2YZpJEQB9kYXFiPqvnOP6iZ7sZD5+9B7XfqeMz781OBUNtNPhQD+IgyK
7XBTRy8wucIOttJQZtIgQ1xY3qw1sjzEQ1W6kNOSW9dCqlOkWGtHVetG2yIrRotMR+/G2uZv4s9q
WHuoQR3w1jIKKwvmR7/0aXdPzE/8lpOKXq63mNcf0lv0t22YA1fKOyJY/xMl3dEDX7I2cWD9oFmx
PFobZ4jpLCBaSHq7iu/Bwe4XVjbrLE9WNrqhk1sJ9rdWqvEzdkPwyMDBKiDdySFxsnBsZvjutsUm
U8WNiYisKAe3THlBSXQwIFYCs7oQpMzfGqq4KlkKmjTTEprctVHuy/yaZpd/969oqq9DOttMi0AD
hJTgUq1QmQnzrbFs/LfBT6fYT6xAlzCo7nVzDemp4q+En7ENg6mMlPARLYXrCKna2Dae2m1xSO6z
51BbOccxWoLgFOGkTXlo74xhSw/eiOGxtkP5vtovJsQzkfvZL508255Vtp2offxSD20DKPSA0z4j
JOlfSSuHfFx7gNLMg7JkLftj8LB0B2Y9DFVvMCpUsgD6nJ8UtWnL0vo4lUf1OIbSOVKjGmDH4jvc
GdvFlHzJ3sSjuZ3jDnB8jXUsvDcJUn4DwchaXw3DmhLuOrr5Z3M9f0dGf1ZoTmMyqLxjocMiIqUr
F3o9OV3axPFHf77a/72J02m4PoEWMhhNINJzF96aD5ZtPogv42bG41FHAOtOg0J1zQzrvrYvX/bZ
kOJkfRMvxgBgLw9wBK20OoDVqkIbva0XAqO5hI9z+meFE+eVpK2clOMKy+2wA2P+mMYbmAP191Gb
zN9L/RoKHNlfdaNS279cowYEiEK8NPYyzk+p57QQW40PheaEKyV8aqwFfMOswzwxMAljNKsW+/bj
GkBP5sg3g9ZvhHhh3GOuHgW04M8yJqGL7wVGkI7xZXCdXAt30b22g74Hd4iunMwEDLXN5cdg9nyc
GJ3ccBh7kYIZl+bAmSTQAZITbekhn3W4JzYmtzqpkrTyk/H7IAyLSP27A0cRlHLARKBGhA/qluOh
oax6Xyye/9nL98f2dG4vE4uYb4dtde/aya6x2115KPaLb+roJz5d8hM7E1cNXWjZxQV2KIJBRUpK
23gboRU2jvTEyOBWV+mJBnC0BveXL/j85TuxPLnhMdzaQTIeG3Xv/dLuvF/Jr+AXOLudevgJKBzm
4go2gcdqv9zCXzg808qS7g/AZWJMF+pveIZzceHezf73UW6SKOXAlz5FJnioXBRZOFZyVFje5NdW
XTAwG3wAMwcHhrqBxPj9uesoUY2SfGvcvJv8naeedCgETK/staO2Fu2l9GRuQQzej2UgeAUZcTo3
J/e9kkJZy1PgDqvQutO175dPw4KBaYkh0eXYLMdkW5WDI5pBjMRJS+/ZrA34Mhm4h6qAxv75IszS
zHJrXER0nd6C9hrTnG29K6/RSN4Wa3Sd15cXNRnK+OuRppg3tkDpiHxSh1W1yi2g6xpfUGo1+Vpd
q97afPdvQzspNv6jb4NZCXZwgO4sDZ6/ddVtiB/lFQokz8OLvILKcnEkY+5ROP1R4zadRNGyl0oh
DGZU1osQUBMoIGgjMzVZ8J5zPS+LUTQdPQGmjD61gmRzYJZ+zCpHWIXxJhW2euyuPYSH0Yi6hvO8
ex/ee3mFIna2Xkf8dXn35zwoKmg0K3VgD59UBvymFBL944rsyUtuKjyovlOvloLduUeCW0GTlQ43
WgsTByoMQFytsTCBnprtGixWQvBUzNdRuJD/zJ1fwD8WHV1wvJ969qETJaI1OsxYct4ay30Ow+Rw
ec/mFnNiYppiVI3idMqYYogMR/iBBPqeESlFX0fQzF82NYGw/nU5Tm1NNs5tk9oJMs5huw6/y9yN
LrlJ9+glgxnU1t1N9aJ8j26RY9lDRh/+WLA+v1Kw6wZcikBLJ0GLl2eNrA4fVxMa3vdmw5WkAEJV
0XlSVy2ZSfu03ICdu3tMaTKeynlkUGjitt3W90HljV0t51V1nxUoGvNmoVQ2e0xObEzud9kLSmxB
Ub4itvzaiuZ1rIYL327uap0uY1zmiQupqHooic7mGWGVtyvT8ipIGAfxNcogPB68QOSfIZabVqW3
05yyW3j+mKfBwlnYMs4AQAijM2sNjGHKtOWEMHLDM4hnhUNs2Hd67w7+Os4C2Wih3RwIzIahFI4M
nPQHzWma8nWUjYLdL24TZinrotDJnVDQ+B62cniIjcbL4Bgssn4tWG5D6c11IRsoV6peW3eVL1oB
Ah/CEO16q5W/xq5X+/sizSR07rTIgwxxLail4MrrkrA+gFbbq+m2b2Tfd+Eqt9xQVjqETLxSRRVa
FJh43Yzja6teag4aFPOtuA0GE5JWmTuXl5tUDoZK3FlFm0j5zmsBxDGwVgydpK3zsjKDbqM1MgTk
65jQTW/XiiArrbFmkrXnb5WkBmTdSBEYhbQe/WQiMQ0P8+JvuVTr/q1tCG6tVVCpZoVekxcaWmln
otibb0MOTzz007EOFG8FakSoinUaFIyjr9xx8Ax5Ds+3ADE4Zs+AI+QCjkeiD6g15Su0udahc9Yp
voseuyknck6YjqIBsvF9K1zxKPSh7TbQsT5KkGHKwwZCzkG+0lEFM+8M8on6RxEWvr7t4G6jx2OY
sZ7dmkhHorYdDrl4yLs4qh/j3g816OPcKhWRXsjQYq7bMVesBXhtuc6qFdSsAOat6lvuBq14qFNV
HmeZDCksGCTJR67rIsvvolRvNTsHkAW0kuk6RmALZ7BWShrH1pYDlRevitfo2SMiY37wy+8DTWKW
QYc/Ho0tw9g0ZRUhAunG+bsVDYX8HkOJoX7NGghrv7atPijbqDe1aj2ItcWsTGmK7RfR05miUTo9
1R7qusvV6xJdxv4GoGdAfp3pA/DHFn07BAGrMIz0X9T3O+/gJp2j2X0rZvlL2yOiEa0kV0QfYeWm
ngNrP7D97+icGO+VJQjFqurA/F4nKSwjt4GiCt2tG2qxukPsxMrvzTjs+mPVOqWqr9MkC1EyLAoT
8fHe0NxOWTWmmkc7RRpi/dYQGsF56DWlb5N1LATIU4RJmkTRygpRBrkSSo8YDBL4TC6pDuip1ewE
BfLTH0qgttAh+06LmqGOakLzrGaxKD97ldGnD4SeVboPDFPZZ+CyQ1iwQ1iEumFAuNJpok6vdnRh
Qvk2z2TTPSiaE/hwjatm9gYW3PNv0tzzn5W6t+5bszXXJhjncO/ULZkGTLM8l7ep0bndsWiLwc7h
koZSrsuUHhrc0lNNbaPoeZkgZmJxEiE3Q39EXmWNBUc1nYk43vmxDmt+OZTIaatBbZh21Uuqe5fk
Sm8BEzREd6eafVxFq1qzutq9UuM+H+giRF6q7TIJ6pKvetL6bgC/Kno9hAoWx/MhKFRJ+C0KSIjV
K6+Owm+pFsChI0Hk4/2srC5wvvUSAkHBQZD9NrOulbApxXIvtbir8KEeIhJ9KNaNSEPNBKaFInvq
rUrxrVt8BuPc1GtaX6zZZaEC8pRpslfKW1jJjFx9rgwinOFQAVIsnussVYX+CbIVNVs1voLf0mHG
9dQ7ik6qWsFt7PZBdnSSvuspbsMv9SuM4ZyoqbqmHsLQw8hLkgGfHfTyuVaNSrphfEvmgZV7kzu+
dxJLLBAUkOtCfRrKTBCQ53TDxgDz1ei+nFZ3uR/IjnPjJXlMdY0NNLx64RmbrVycvmOTjCCCsjpv
PipcPx1vXRzKffEKGouGpnhH7W4bbZ3HpcLdUggwCTxE8z/Pc6yZxIxbj78pS/PBs/khE18jVxY0
DZ+m3D2QXbowVmALkANAsMaGLUNCR2fUR/epTWebywHVbNRxYnBSj1G0Sg4pgpJcMdRiJL+tpVmM
2Q7g6ZImOWicmU0Sp2O8eMwO6PlsOxs5ppeABSEsuXA0Pi2H+IKJPJwpOTyEEJMgykNmGn0ui0A4
aNcMDvd+vJAffV7PaAK0CdP6ythjnARRdU95x9WN8ROBJDB2kp1d+Qdz1V/jGxahf59xAxNzk7Nu
mpkWK6O5cttuh3hNLQt5gj2D8N66Qm5hla2T34vNqPGzT+O000VOTntklKUcllhNrtsXP9k65hqu
74f4ofoBn/ghy9fbyl+X+JmQRS/lZp+vwbhooP1k4AAmwIufB6piliBMWZjjHifX7iMk1Htz49ji
27DNd8vh/aK9ybERe+jl5Rx7LeoTpPftzVgHdUYoa/JInrvYavnkTT4WqKOaAEjqc69R142YaI39
Da3smncBHQJzYw4L8fbsbQC5RtBAS/NTqwtKvNZNEm5DpnWw28e8XQ+X3cfnauDHQv7bxDTzjPuU
EGG8cPl7/x4JN+KwFeNNcxhn8sqNqqwbxI6SfaEwOFqs/0VJcGJ/ko0WqaLlgY/9GpFjp0D3fCHj
nNtDSN6ohyCICAPB5Ca0KD6UmU/GgjLJrZ6h9tssFeLlmct2amLig5veVSorwATSJAd1O9jONUik
bWAza7tbLG4tLWjij6U+MsPaHen9wUgMpu3edvf6vnq23kSmUIPVCOI21uF1t3ZWTvV/SPuu5riR
ZOu/sjHv2A/e3Li7D7Bt2GTTiKL0gqAoCt57/PrvVGvuEF2N7dJoY2NiZ4ISE+WysjJPnuOED/Fs
VT1qtRa/Z6axGUOn34NIs2WaGJKPuQuP8zbYpXtygQu4wiOXdYVf5A6wVxbzTOMEBbwahTKDsT6K
trX/LYm/S80NqDUZx+4S/kQZIqNevLOh/ZrqgQ+FXNnrnsHhUs5u/f0nohlKd5od63b+MDy9/kJd
gGxH2nErpOcWCTS0jdNjHBq/zQboL+G66J5VD7VltwTuZvD0L507ROZka8/lPcF9XXcEq7tqYZca
cm6IrTD4sCsKHR5ix7z7et0Aa2DUlaCWQVkGOZrfg/FVar6UYINROMmqIMFQiwzSglOi/9osktEu
FrDoyljNAxiTPe6tP45Q63rgelOGShXAbJo5blRbB65osPF6rqAegdgMuhmfxNkdK7f8xDonF4kb
sqGQ/EF7pqRLFzFHU5FHHZndsFE/86CErXU3nW/QFmdrAZIjEST+/j4A+mSUUK/ALii2KEcBkVJO
VDoYrdR6q3f8LRKZtXl9VS+3DSqoaJvD7yes4XTFRW59jR8SBQg0Nbwd+WlTRy/XLazc7ecmqAAq
0KKoyYiJ9Aa9Kmi5T5zAUW0BUlPgBoMW1W8EoecWqSujm7F7NB8NMEErommkCXjtPh1n3mWMbHXy
0B0I2DPoXi7LFK2KIDiVEKRNbtxsDfShwXtnlmHFz5yKWAkQS4eF0ViLXDRBI5ehBmAfHf5WbRO1
YQffxpWlWdTo0JAgFuJ/Y4yNHGf6BC7NUKsWQdW9D1siMi6YeuZMTnfbeeBmcGNIHEH+yI2Yy7Ya
2UOAGU2soNy4rDxImtz3wHWSm7FzwM4AeBuk7+z+eT78grXL1QOf48Ia5WNivhcLjYe1xoFaKli/
UHxHSWm0cN8C7vOEaMljdgKsedGlUerxUiUG2D4bGG1tKBQh9fNtRGyt7YuDbo87yB3WPLCD6Xt9
+K2YfmmaWlGi0Qhcw2m8HcSBnAoh/bhDbLGFopIdgFTk+hZa85ngG+bRR4fe54sCj9T5QZQasIcM
2TZzerw6kyMbNHUJeoebXNqhb76u04pKhx08OD0NKliO0Vm4MdDO5I824MEzLgsI0oDC7MF/mXMP
As/as/xSHPMdm5fwcoFBxQV/cHqfCuiDPb+5uLGvQ1GG7+GDF4j+mOoIucZkvs/Fbelvrs/w5Q4m
tF8gIVRBXgdBAcrPof+6BZsA8XNIVG3iMsnMUPV7xjquOvClGSo8ltE4FZwUdnU07L/yTrIX9oaD
VgbUA5zMhv/2/rtxURefHI9ETZ3MYZp56PS1VD1i3Htks5+7t+XUgTjifJl6CH+iIkimDkntvAut
qAmseD8KAWv2WJaoDaEHdSgVxJKfOoqEenZyG22ie7QvqpCxtCe32pJCbsmEqJxi92tjpA6GwPFz
P0W4eCfQpkDnrFDNsMBpHBzxuTEb2TSAfCAUNEDVur4pQEjpM2spL/HZhL4LrBnIJkDrDKHT+UQj
DZ8g1Ys7Urlrt9obSEJlJ9px1ptxECw1xBVJ0lAdY3nXTiFyruReJkyS9CUZyxFyviWs1mLs6tOX
EJnq/lNfWYMWu9c36+V9TAb4YYpyq2IWV9IIDTMTcnkoIqmWELhS/um/M0Kd9BT8EVopwUgcf8q1
AxT+ZuXxuok1ZwJcDAJB9EFC2Eg6XyghL4cmUWBC64Tsax6HjRvxmciCDpJfQ29KMJxAOwx1fZAU
UWfb74wwQyGFZJbKLeoDwy1pSNAszauxFdGjxDwHqwv0YZHOkNSDVPsNsZjiFa1z79k8WVHFmL21
Uw4tKLR+G5DeuXj2lXlmpMCEYYGgVCgomQWWN1Q6MksPWI/byxIuiW4RIaGuw6OMS80g9MFB3NAQ
U0AqN17mCR7nlTt2GH2Z5idnl7DNol2diNZQu66rJw5iyJg53pvd/Ng/prYfm8atZul30ElGNdgO
7lgZ5NXrZmmVum6EPosqXK9khxSviW43kMdGiczE41mwuu8QP8w9FpMmc6jUpMYCiFlkMtTBEmsg
FsVPBOT0Jj8a9/Xr9JjYxrZhpZ1WT9zH9KqUaxSzqiEoODwqtwjItMjMHDgru7PT1+C7BM/IMYlW
V00uXizk54t3daYYwxzwOORoaTej7I1TRuu6G1k9CAsLVIAL3kZhrIgbwSF5HZWtxvFHFaJvU8rK
fJLr68KTLCxRjrfpGxQ1Z1gi7esC2jsDkPNpB8NLwd0obf+7YVFHAQX0KpRkGMsRjkTlCJGwz2o0
OOjbZ0zg+o25GBe1/+ugUJFUgSno9BaVFR+Hw7gB7SD6I0BRh7Tg/EOyoCTsMfUGVz2lCip0cNDD
Q9Ox6xyXmg/p6xCqz2g96PYt76k9K/+5vgU/jFBRCR+lviFGMJIOkzXgnQd97utrtVKygd9ajIPc
QYtdrk5DVUAJjRzm+mYE5h5NRLmj7aHSiOcdJO2gV86+Z1Z3PqBsUA0yBFmmO+8nIUUEcDpbsm+G
ySs3fFfbyRJTxhW6tkrAxoI0CA0t6kUCACCVTk11EV6Zh1IBSvoQ2RV9syOA6+sTubZUhqwi6w6y
IFlWqbM8Il/USxEsgRvY9vO7DFWM6xZEshT0IV6aoA5xq/eT2CIDbeqHcttspDsldclZDm3IiIKT
605KTX+bPnJOMFiEc1t168PwLSvs6x/CGip1vvsBPM51he+I0iE3OUhs9MBJMUa7vnIf80md7CEo
tAJ8bEjoAUGqjpsxmcGj/vfh9zi54HbTJFTuwFxDY5z5ucsmAaghs32ZXfBYgp+RdDH1Tu0U2x3p
ZwvYFI1ru39plEzw4sxlnN7lPhAZ0K/GewPv7pu6M8Hm6cl4exuVVTwRw+w0zvrCfQyW2qMC1w1F
HsIuRK7MAYIffsm4p8nSX27RDwvUFu04qVNVH71J8Sxpntj0Seop0vCkgviGV3thX8SgU3Wv70eB
PAuvWaU2pCCVUynFGJeamKQo5W+N2UTRGfyk0GVhxZSs1aN2ZlehnQYYPIwxwnWqvUB6PDySbuH6
M/cMyDH0OOpbQk+sHBnjFNfGCVAr4foHbo9Ocpd90PdZiNmV70dwe6b2/C3yAMqysi888xZfPYCg
AFB5BHOoJ1KbRUzjJskCXK2+JuwFPqhNeRBuoGFcME76ahCLyvJflqhNA6xQKLQhLOkH3pptBc33
IToNaifcRKD8YF2q/8EewmbAmyEio1NZhkhoGjWusYANWp7BnXszPZNeoshT7kVto4r2b3QSETej
f5gkK7s48XoPkONETKICHUPjvb1Ps57hlldzGEsj1FXOdU0Ra8Qv8zuu80LQC77WmL5Db5dPgAo4
vi1DbM6d+W007QM0QbPzmMy5pVybELZ9A3laEqc3z8UD4KAONFW25Sv690A2xVzLVZe2mFhql4bz
JAz1z7VET5GIOw8DJVwZ6Wsxu79fMkHviw58GSARF6x9GlBIY5xhv3IyUu7Crao/XT/oq4NaGKAO
RNno4yCSjAwurdwMpsnWq0BnHDuWEcppBiGY6Y0ERsB9UTgSZNLxb8X79ZGsuWYihSBqhBoY1UBq
T8pzokw1sZKE8vy9r+KjPvc2ELHFfhz0+eCXRWv2g+r1U78NVT75NiVd4zC+guwC6oI4+woyF4vj
JzSpkUDzitS4JyRhU0v8gZfJ6UBMeDhkLmShfwHvsfZShl3INIACDw0qdIFbKEQ8IUuchm4HwOcr
2Iym2wGttI52W9nySx2BviV/ZzVS/YdJh88mNKoKT2c90iBG9AnBZgy3ejX2/rZFMIgGHIK/YiYt
V6JSlG7B0ifhlQqwGbWPDK6cO4Dcfj4t23bTzQhlOAsIDLcvPIT3v0AWw7JJXcG9IjWFTMIMgjML
ADbkLdgE+HCwxRObH79hlRLX13IxTirrUdQ5kEvcyaZxB1w8sjz2uKkQsY3PtW4TV/ML/nR1535Y
pfMeVTIpeU2s1rZ/X93qic0BaOP8HKvC3/XetPGtkfFs+g+D1WXo00Kt6kKBy29SMZcy7KDkRwme
KkJxn+wgBWKpj2JtD9vYAXM5I23ANEqd0lYRC0kkRuOt9Ga8yTn4lmNXc7jD+AOdCNyODJZ1WFbc
IGG5BzEvgiodb8Rz15BxQaVmxGimcp5hOG0TMMJTlgXq7h+aSgX/LnplKj3fKPlR4H37un9biUjP
xkA52TguklQhjxgOjQJ9eNtxozMZm1xgQE3WV2gxWdQKKZNQgYIAhggRR/IQf6l2MbAlFdAlAjr0
K8DKmQxtaxkKIEnAIgrgHmnIIUdk4bxjKMIAb4YjYDwi9QeurluU1KDw6CiehEMnN/DcEiPUXl2z
hU3qBlalGP4zgk0pA/o8VKyGe7q+Ziu4K8JvDdSvJkKFA8zQ58PiMnmSetKaFm/5Z0KjIiMGDXbJ
oXTQmXkMvuguquoHZsS0tllwoFXSTk+UBKkNH3SDn8bzQF6egoTHZ7AfvOY9+hRZ4W31VN2JN73H
Vr9bm1AR1ITQqwIfsEq/s4VMrKOfcUAFxFwjoHuGsTnXLABdQkQ5CMXRKTJdbJMibRrIrqHhSp39
G8jObcSJpb20Ft2C4hroVFL5QccntWaS0apRFwEJmz1HeIE5jUeIP8NbXjz5f3ZZYXVQHwbpiiBe
tmh7IwZ7/5uUg+A4/p1ZQ4ObQZRiASShbm89LMagy2EgTjNrlhOzEUeG//sPs/Zhg76tObWH24AN
yGIBPoFLxAoBHmkdv/MEh0fqngWnWLs10f9jQKpS4sUL0UEDTQJg2YVFQJctfnxS+k+6+so4wCwj
lI/gWk3LEzJ1WmeOoYPrSlbN7n7eo6nI1iYz1V/CPcAiLlPiY3VXLIZHLRpCWTnPCOC9+SG4yNni
sef2ZukUBDJZ3s6H8J51Ta66/uWUUovYTeLA6TWx6aALL9gMiVnnpvQZ1Nte/hoMpvwNIgwRu7+d
XI907L40TJ25RihyNSJrKd9Xr80twPWx2cXQejUh+ODbEXqOTCC3Z7O7C52GNwsQyIxH7ciqtTGW
m1a5F+KQR7kN35GOj2p144/H6XeSyOAOgBAemFRlRH3URc6VetW2HHwYVwVWjlRWx3T/63vnwwT5
+cJNCnKqp2VAptPjUjeEVu4pf6w/pmCDv5Wc5PHv6qggYQVOh+WwqBscVBVFNYWw2Rbi96kdtn1e
e9dP4/rqfAyLOoyhL3JDoGHm2pNqXfOETrSvsZg5182sBiPLoVBHr9RjrpvJ9E27Cdz54HcDi4gL
CVdyafdecQSMccc6fOL6GfgYHXX4OBRoMqCoAVi+R8W1t9vt+IRnTwnlJzS/VpZwI5jkJppeajSd
GB4YDyTdnqE+yToFzAmgjmNt5ODE8fEp0mOPl4DoEWpQw2rc9FUrTzQLv2CUjO/CB0A6A2V8wG8v
lK+4RJOzcUIZX/0KjCqe0f2T8gKuWo9Uuy3pfh7AES09o7H1Dp382+trvrq1FsapE5Nk4SykaKgw
ZcnYdhIknsfEUTJWeWfNDHS98FqHcAeAatTZT3m90zMeOwu8fpYq3/Pi90hlGaGWj2AuBCCYwU2C
mhsSEnQwLRpzmaIZVcF7stxWtxBMAzdIvZfRwsE/6Xt2BEPd/pcWqZNZ1n5cl4HKI1eu3weNGW1m
lFhAfxBCP4cg4liX/ymr8rFbiEUiuKUjn4xCFBDhVITbl/UcVgNoiiGBdVJoy0O7BRZfJzlzF/9u
qoCiW/5TtJ3c6IjHO7A0pcc6tSsjP/8O6uFXNJ2RRhBiMoNXzb8rQSgc24Yz72awP4B6H+BK++/s
VDJwEhScdNsgvISev3Pfzjd1GxezpoPrSzJnLrJqbjBniQUYo7DHJztQLwTtEP4BxQS9VetArceC
71TcIZIr6Cb26xfFGWxUrTp0ARmleX1cJ9jR+YoidQ7lHAK2QoX1RPOxuLTCpvBbXs5LGGy30j60
ezPbqm68Y2azzk/haWjwMgTGA4VVaE9Qp3DOOl0N+Qb8em8DHpvIZdlYNCvOvOzGuCdN7sAfhp94
nnWxnLv4S8OUl5liuQSECYqCAxz8uG/RlNZupHuJP/A4Jfnf7IH5aQ9XBtQ3gHoluh3neyWZy3wI
R9jrBtHS4kOL4TJWbW1I6G4F7gqw5svXUqMVfCwlfvkn6CRzIgfijB6h0+W/sVaOqn6cBkSiDCgI
g29Fgr3zAcmC2KLUz5eofsTfg8AEVhyUlMZtqpkpvFv4LPwA0wZpTNbsGVxrLZNS/PLAA2eG3SMT
QDNhgKLuRi2pEoAPOw6Y/B4k6qTBAWrQXkekIbxwx8LZXDpzFfI6QHTj2cbjzpDIZl4cizoHOYDU
wNHpB937PwbKzk1vEaBjm7LJpsgmPDuHMIhDAT0f/B9CVMrg3FZpPeL6N+W+NQWwlfgJSyuLLNO5
CQkpEWD2sIoEGUIdQNT99WRGmzcojmabL8TcRAXBMFvesEMJZyOrssoMOd7y29GLR5mxaS8vD4hN
QqwI3F2iBMUYGtrZSmk/GhMk6hsHHTizndvJiAdrZSWf+E+Roz2oj7MVQKDajB59px9BXWKx/Di9
kdBocdKiRE8xeCMhIEzFewEvR70qKcjXvwhvNRoCMg9PHu0Td+A8yD7bPCuzQbGIkVaHc4vU1lVE
tebVPIL+peXf1yFI3/naNN6SB8C9e1sI7WgGsaqyryzIV37mt8kW3TRR6IGDvk029UP/igQ4E45K
8TeRz8ISQL4M04AC0oUibwjOGzFuYjQLOaONFbF73KJoaNvKdvIu24A51jjSyZ1xVKECxtgLVB0F
1gHllAkXHbDYhFqN2u4ToQOR2xxb8Bk4cECxA49/ITlHdtBC5nex7SHretKKxqUNXUuQ7VGmsrhB
HbOSRdxwwaaBuMvgyi57QolXv2aG8vpKllWc0kt4HpS67xQKSmGcLgPEachbqKCmzvUrgD5NF8Oi
nktjHnNpHmNbpZHZ7Ft3cpD+gV/28segw4NFNqubMELonm5wyR2qz9yWuYrEY1wbM3WYlKRMOK3B
1DYO0k+aW3kGsAUT3CSp2fxCxoLElxcGIe6BAhzYGRFN4OcLtywl4PKHzwZa39bQ5w340i4D4DIV
rLSxgkO+CZ7mW8BTJhMX4QaiqZpkVq3JkkmiUjaoNpI9tfgOKqTIlbgFIADf0TiCCxfm+Tjcdr5X
vMmuXMlqPcNOWOAwqh310iq1k8ukHiGoIAKRu+l+QDjz0XiRd8ob+F1QcdUe+s+t2TrBlxEPZvmx
2sYbgJSDF0ADGHuPvh3/HD7uKU2G6Bdw2efLMAaIh+cWe7130dKRbiRcxok1KiZYVfWX/j6xfaZ+
5froIUwFTT+IylwQEkZpnQDLf5pz3ZPRvmncdu5sz1uAdU7cG4NNYv/EJRFds+sc3q4tdsbg/MF8
WgR0kiFFjRy/ooK14XzsclZMSiXqotl2AvLteVTcFQXnyVp/lKQi3nXpBKZ2uX27ft7J2lI7H2bB
OwffCZVZiZryGbxdkG/CUVNKI7rpi17e60UPZW5f6h+vm6IfIWR5z2xRN1YoN3WPZATxmOF3GUQt
eNYRIuBf42pZn9C/Rnbiiluc6VYxwNeV4EYem00zpqCJ6B1Z+zoj5VrJuhkbDSOhdREDUOOTqVds
E6BftkekgvHFKmg+Uhc6DU7SQA7b5G0CD2TmBqmA/TSlRHMPfUAIHCGLSu2aNmrA3oJBEu3ofgsq
pcxqzREqM93dtAkZI1y5i9CO92GNcpNT18t+2GOAeaFbkS8hmot3A3SlUp0B2VvblktLlCME35VY
JR3GJebcHsi9F01FvlgcVFbZnFxn9P5fGqJ8H6eD1bavYUgAl/nwmtshERAB+GKGt4NWKXq4idgF
ayYvwiSyV5Z2qWu9h4hMmfuw2zixf0e4nEmWYxDsIHV734HWOJy9tgXrSFeb9yKbGoN6GFzsHOqe
72LkgMHrQq688ElAMwo6Ju4Dp0RiaXKnGx0IG4f14lv1AMtRU95Gi5qmGqCrhO062hqIbAH8nO5m
bNd5/IV+EJG1YSmPEyUReLwCeJxItxLOqV/KzhIa8PaZ81Nya6SWDgqL3CU1iQ6jtmvDUlCbmA/i
5IavI9o/f6E6zthyNKmxnyhj4VeYhNYml3zkDAPwRe1GBr8vimsbbSuZuRUemI9Pcjyv7HWN8k+J
nKA3bcbxHazZzW6JB27c6mZ0SIaETZbFWm1aKkmfA66MgBExW3F0ZgXY23JbR14ufFa0Z0lqrVGW
PDXlHK75VIfT5vp1szrN6MCD2gOw4hc4cV+KweQXwzo/34n+u1IpZuID9xArVpYKjIfH2mmSUWdG
Z4YIBS46gelPkFNWuVk0Y+5rHoEqHTK914ez5hGBeofkHaozUEiltjI+v8/kAGEK+L/v87i/G4rm
8xzFz9fNrLxqQDpGNLZB6QQfRZ3QSO4g2yIjBIuSH7P4fczBdQkl83z4kfjC16L2nzHXLCe8dkyR
PgDAHpopJIt3fot1jRApoEclGzO6DXK77nb88880HmiCJEvjnOwJFKJsXNrauilIGegnVDHAd+eW
5SFoZwP8p6ZWV+CMTOy2Vxn5EZYJ8vNFHNJ3WapkCaJrNUlfOUF8SNDOcn3RVm+T5TCoCUQ7UjJr
2mkC/QxPhyjeZnjjIw0RukCJGI8g1QbWTpkc8hYm+TTGB6y5luUHUNeZ3kZy2gr4ANmbUVgHyRTY
y22xgOx8YBG8AKuqtXa6lwap6ysVwmgSGywcoBA6MubCbaNwB7mZt6AI9dKCeWGzRkgdjL6WhjKq
YbB/QZ4leSaiRkRfT683glWgKMKa09XLSxEgX0Rk6Ek/8fnG6TpxAMMnNg6BbnUVGij5r2PrpNVd
3YBL80YEpAppJtnOtgJya47Qf8NBidpNjzxPAyFMkLKhKeU3537xYdShASmqGA9gXzbrufGKCCCX
UUkdXq8OvSZ+UkYWRf/qWi/sUSfImDNwBwtwfaCU98YGSgBZ6qMiBI+eC1A6TJvv17czWUv6ooQn
Aj8metAQjlC+dqiSNK4KrHWblI+BWtyEIVJKbSxuBkXz0hFEJkbROdeNrjn4n8rTQOUqoK8+X+7e
Tzq5L1AHDsM+cqcOXA16MB19uf72O4ZAWYI3Ly8iP3xuKAzyGHj/AVF8J90HQrE1tN4b83573cyq
U9c/zFAuIWpmUNjOGM8k3mcTns5DbYagQh6zh+uG1iaOQF4VJF5JdYsqI8RKGXOTAkNZAM0v+SCA
9bicmRUtssvoTbE0Q0VPatJyfTXCDDmOgo308tcwsXToOREgZeF2bOJIlknKA2hDnAjRREbW5LbM
+5/agWf28qyt03Jc1GkuW1Tpe/BTkpfIk2zVdzNezJByInBwyYkDCwwv6DthOfC1ZA/p70SmBxXC
yz6+es7rCOzlxK7vtUf5PVUBigKNDe6ogbd5Ec8uptHVwS6MUq4EvdsVyBhPRgUXrMxZ4NbiLVi0
I4espAjmazwLtvEEjW7m62fNjy1HTB28CW2o4GKHcdLSXR6nWz7dp29E/k/xsqPwOiJt/6l4FFHn
8n7jiCyGTZ1Fzm+HRgaPh1kU6UYIY7toGg9k/YxewtX9ujBDXcpqjLxxm2MrBQpYp2TOVWRWoM3c
NtQ93Pp9xY0VJnGwite2s0juPTuUe8FTzRhkktDCZHFLrTqYxbAoz9yoKGXVE0yGdXAQmxm3DgB7
BSv7u7o3RQT48MmkD4SaPRDeC9rYw0yedV8bXTGVIX8EAZXZG5N1fT+sLtTCFDWJg5pEaYSOJTMe
OJcDLMoQ/2QG+n9v4/8E78Xxp2ds/v2/+O+3opzqKAhb6j//fYje6qIpfrT/S/7aX3/s/C/9+658
zx/b+v29PbyW9J88+4v4/X/at1/b17P/cPI2aqf77r2eHt6bLm1PRvCl5E/+6g//8X76LU9T+f6v
P96KLm/JbwuiIv/jzx9tv//rD+DaF7NNfv+fP7x9zfD3Hrvvr5d//v21af/1h6T/U0ejOVjTNeAV
kAqERx/eyU9E4Z+6oIPlSkGVELV9UkWFhEIb4kfiPxH+obSJJDEes5Ap+uMfTdGRHxn/xCWOUEFF
BVuA1Due2P837rMV+lixf+RddkRM1jb/+uOi/IDfD84aIKWREF7pIQnmtFFB2q/+ecWldrQDHYoz
4oarzeox9Qpmr4BIl15om5RHltRs9uUGNolThMBt5QUH3K3wj6ToZFjCDtn3BlRc0ZPqThtDQhxm
Ltbnz3k4Gzd98uhvoB2zOOUiFAlUhPUZ7jok4zJPOiCidqJt4M1Welu4gcuS4bvIF/80C1Q/wCtg
VaDDzLrQ1T7VYTbcplsCTo/vWiAf5h+k05PNZfwflvcve3Sg5HO11CdlqYJ129+1NyT/Mx2PqilY
wiFzh8399+vzSvziMmKixidRERNY+0MDAgcEdNSCBjDxJE92xQ3LPV/kmU52gBtDsKkCckQTxaXt
EGZyBTuNA0g8qfq2GeZxsBWrAzCXCVdbN4hEBSpGKNiAS+Q8gp7iXINSMQzG2+YV0i5WftdvSCtb
BuQMu6ROP0dO45NV4hzQu2rQokSKkBttKfqAqu+kuxw7Jdk0X5MdehIdwI1qU3w0vNyZvum3LD0k
+p44WVagKw8VK+lSitIXmgT6mhV0LlMAVtJpH48Dg3iXvlxhgvgaMjyQjILr8HwuA2DjRr/KcAiE
WgGLeLyN0RIC2Zpyc303sgxRd948R2na+RgL+EVum7F44DPjSW2qvxkD/RwPMAjAloK4kOZmAxmi
OtdoIDN945GLZzuAzPP1gdDYOpE2QUVzgcQ1chvVZL9ntyV8Fan4aDuZfbJWnDOYSiFTY0hIa16g
eFWQIivDAEuDxVvdLeGYrjfZFuxNm5CRJlvZ5ACdAd6KzmOgImlnOJeNBqLgFMzkaXhngBko0r1Q
P+b+o6BXTloyCkxkW1G+aWmO9oWgucgzroO5KUjsInxB4OomGZ5AaQJZk/ZviW+hYIZNjvcp0CmA
i6CHjNrkcVKBKL+Hw5jSyE7Uh3FmQWgv4mLaBLW9fa3q5CzDgOJttJlkM3T53BJbWwFughQfu9bs
Kq/nGHfn2qlajox2hXmtpYhmcYlIgZmKpNEDFUigLq/v+ZWrZDGBkG049xJNPYpZ1mB0gSBtm4kH
jqiw6ulNBbGtX427OLg3eobDWJ9SjfA68rouSvRR7ssQ0l4V6JUGS7+fQHIeo0ua5DWJBiPR8mYB
X9ZGCc0t9F6gjAAxPyoOyfUILYwxjltQ+DdaFn7LW+lHXktuEMuHoYrsfERvUsNywWtHDxhdCcgT
0CHBB59P7qCAdKmPiQsuYrtRS9cQb4xAdpsWNLMF77Qio4VNWPMrS4tU0NfEY5tEGiIREvSNT41H
ZBgR591HLuvJv3KFAaL/MThqTo02hfSXD1NBPPPQ7RrQcALrjP256pMlwp4OlBDwFKcwd5HlD4tm
0oMSJOmyh4wkCv+khszt6r/9GCXnfGlIPF8sDswZCV4S0MBtwPfZf5kAoOgTjTUesua0f1yaofaE
LwiZNOi4xgpoYCtQoen30aE1+RfZ5TfNnmc4SIop66eHBO5Y1HjSYXvRW5vFxqi1OQ64eD+6IAXS
v9aucBfdam5yX3yqgRQBgDDbgsoGakWdqex+gvpYu2XNnS0+g24ZU3NBafsKyyhqoOfqDmPZmAkr
n001Ev85WKLTi+BRI6oG52s4I+g3ahKIC10cO2qqgNjJqHJpm+RqjVJ4BhWaaoo2RqTJnhKjM1GA
AuEm02coPtQianCpGBzS1lAsOR2bJwiyS/dhNk3vf9/rotkZVBg6GgfQ5XL+nWMY1J1EAnh+R9Is
OjCkgPA72va6mdX5WNqhL5EUVydQmz/DjBh1KlLrsEpX2fenqngC9vIniLVlsdkymcNpGPrpcpYN
UQf4Cv8IKvVMyetiKLISo8zwv3KrvOTH3EazECFcdN50s9sioYzGFzf+ym2ZmDdyXumDtrROnWel
GBKp1jD2Biz0gh05/AAED8g/gDmL7H6wrs/1mjtcmqPOdVgqGvrSyAbv1U0XHIWsdq9bWDtCMq4w
GRsbBWQ6kOuhj6XoJNbx1cGZ0tgbhP5hzISH62bWB4KdieIYSYFQZ4hXoRQpdWRvTtUdtPN802in
hjFbFFvlz5Oq8IZh4GkCmkCe2ht6PohcTwZDLqqZyBQ/+lsi3tSamic5YBOKd+yX+toULq1Se0Iz
wrGA9CEkJ+dsp/v6pmxbU64q1ujW9t7SDrUZ4lGZ63gmS3VQd9Nh3HeufzfZhHTG2LJc69qCAVYA
3gRFBFKfpkKbg6ybeTg4c/RT2ZR17ltVCIyofi2lAnCCgHQZHsogLqDWq5nGcEpKhDLTzvfmLcG+
94DVjNCDS+yB3T+yNoPQ7SVsxSrs0pt9qvJOVFIMSr1vt0aLvirgVUki4HvtaUdWfHhR5z9d/h/m
6FeLnItlVvS4OERP3wGW0cIxQudA8HwXQ7Z1N3wg92L2yB3TQ8WK2tbeTKR3DBcCqrE43ufXQRLJ
SRQTN00OQ9OYUHRED2vp6FvNmq0JdGGtlz0aR1YlfG3nSJKskaQprgm6wST3hUGbIHJq5mrzyIGF
ra0j1sZZjYHJJQcoCDhl6IM+z5Oind6DotcBQNE+ld8J5S7IvEh+DAApL7OrI5HgYyILVoPhhWnq
tHNRJugRNE3xciNpsn4/TzbZQ4U9baaQ4Z1Xx4k+QxUtq2Aop9MtXKlxQj5hLlOufp+y8vschC99
qBzR3C6YFSdOdp6XLIDP2sMGRFN/WaUCCanMeX7IcSxbe/pRRqZ6GO8my/dOGii8SZpLi8DTdqQd
OXFZ1a/1Y7MwT8UXAxqjuJREdbWte91tsu8TK7pv70i50bgfn43RFtGSZcne87RhYXTXnLks8ITh
BLmsC3x5ktVcycWY8VCD+tmIeLJ70YYvv3EbfhihHUM/C0k81XAMSRI96kGP7tiRn83fMCJiEXEG
If9Fn8N+bJVk0DGNQ+6bRSvZitjY100Iq7O1sEF8weIdhTKIBs1a8g7w8i3kEn0PVBk2+ioPxlf9
boRwW7hjpZ5Wb3k8qgwkn9CxepGD1GoQAfcR7kFSig7RdpE3Vtqa5UbxTiRhd+Imt+YvesOY0PXR
qqj7gMwKmD6anaaQUo2TRMwov/N3uat9A/dihvZuciAgIG6NhYVmNdZ5WPOnyLdCw400lcPdnc8x
CkBG4XMkqFF0R2sC8IWyEGlrV8XSBJWiHMugzcEDopp9WZqRplv99JWvMCAFqRs52zJ2DWtEVDCo
hZMQ5gnMcRURHsIaJl+TT6CtMXlX2EERh92XteZIl28WKnaSOH3mMxkmhQDA3QFXPgBRUrU3xsDK
5IeetWjre2XxGKNORhonPuCeMAheOa95QLPxXniI0ZqDxwKQy9b0zb/tmGnF1fO4sErtlR5to4nc
4zySDPB8o1ZmD+YhF6xrzgzZVjNHisOwma+itTtxObvU/glU4Aga6RRq9HZcmvM+/wzyMGeuAI1m
DZI1Rmr3xIPaBRMJ8gOlL81gMLq7pOr8BxB3gw7/+lYlH04/9xZR8AX4e8701CCXvdiUSKMPUWIV
aYgKfJ0Ci9Ib/PT83xmkImLOgIzjJGMm56m6TdtkH4A81DJ69aucgtvhurG1c7gcHRXKFFVV+qBw
wYNCindTPm7CkHHUyVV9bf6oYzfnfR7qPNYq3gYbCQ33gxv+Ats9Jbv158Pv47WiUadtDmsFCvOw
07+VW6JNzL0QMghIn6s3Bm8F2+BJ7NHICgU8a74ToLALqhOX/xU2PTKka0OmjmAg1h0fkzQ0tym3
yaZCIZU/io/wbLgLQSr//foarr6hlotInb0+CKoyhY6bqd3Fxwj9w5kVfiZyraItf/ut0wfkHgir
0TWMnBidfVaLeGy6CRs00AqzyF/L8B78gYyNuRYCgjoPmHb0YANnRT8MRx4P0sqPEfdu0Rfd3nSv
ypu6q4/CXrUVj5tAWQlS7tIUkXaZNixywrWEN6ImpDXB5gJsD0+toVKgIaAQyLHngs5EcPWNS6PG
auYiN/OI+1o3zZYvtefc715aKd4KasSoS65/AsIMzDGocS54ZKQwhV4Wpgg0LrKlz8UXMPTs81yw
uBL9JvVk9r0IxClnC32/Ac+EfX1braXZ8ObA0xH0Fcgs0+//LMzwZYGvmPPdhO5SkFfU22Cv7Ulq
WXlQ7ocvitf4ZvalPxAu2ILxel1xvEDXigqeIXjeoaR5HvQUfD0MPYj5gKoq/R02uO6lclRvomAG
BfWgsTj0VuKDM3vUk6fRhXxox1Azy0gpTU4Pb/LEP84lnMQ4f1JF3J3B/2fvu5br1pVt/+W+81yS
YHxlmkGayrIlv7BkW2YAQII5fP0d0Npnb01OlrjWOa+3VqyyrSZSo9E9eoykfvt6kle8I+TAQK4N
6LJEBS0HSZTEbqgF/gz6Y1RH1IpAyE5bT6fZrmF9pJvFbaupu6+trnj9M6vyqz7F7CUh9TCjioxg
D+6hPTho8v8fWJASpB/kQBcBOlX1dEZW0faofijYS8m3YIUruwP+B8pdwHSgW2LphDShGOZU6ban
DZCGxjuKZPxQCc2zzHrjIMg1WLjzM1MLV2CX49SrZeZ4dWpHlmL6TFBPdX4KTQQTe/p64lZCG8cG
+5nkZTCljtv50hSNK6rWFI5XNaXfcLQrwP2Y2lZub3X6IAgARgrQ2V/4ljgniem4MMOxA4PSsP3K
DAwbSK5WERvzt3KwIAAA7l/IbqLrdZnBaMGhMpoZRdNH50YudMMdpT5WfRkYhPo5Qpq22sxfLChO
ZIkA+S50ZcOciYTzYs0QBNfxbOc4stRANxLdZbQ6lgXxskJ9TrUyNPrEVyiIRdstGd6V4UJBBjzd
Kp6H8gY5X0FWi34ccoKdOVthi5e5x5i6K6wZVHZgKAZ3q+r1Tb9xpNcgTjK3jjtTQyIfkIVzs5aj
5wV+LNxXpwQDzx/dtL6Pq3dVjAfdpl5fxidiiLe50qKa/TLAqPlPd66NqxpQSLmlgEtcBHoDiERG
fa4Q6DXEF2YKebRKHKwy28AfaZcTjPYv4M+lBLa8oBZHRPCY8Kb7eGqU34wjlCSnG/15OEGbEwh4
BwyVT83deCJSMT7852OU+xgEcpJhd/kQT2jbaKyBt3GycueQG0ruXGWzLf3SPYMTBRRAaOqTRNBL
CqCJ8iEe5Fu8O86gppHgxrLwi+/M68PhoO4H21Oirwe2ctlDUk/VHOj4ya6MpU3aJFmfS2gjEhuO
j/9mro/29ECynhqeqPz+Gyo2aLm9VSMTaEd72KTkWRk2GsSApMDhgf9bbiBRFaIdZFypIpUEivsy
HTa26NrWgQlAveAYdMC9FoeEDqVW8/pj6wyhgYIlGG/KqwnS8SiYJzvEVFP6gPo82ijC4WouNt6S
6yP8t/nlW3JWlbGeLQSVdoGCTQNVhs2u0y0Ti9cjqnsGtUDnirxivTPYK7W0/+Ug9HNHI6mlVDCU
46FVCt8Wv1nNt5ZpbRAa0pZIdUGdCiH4uQndUmwl7jFPsm6h4y/NA2ZiT3bi7S8UgXb39fa/vHVt
NO6B+RK3FHC9y27gbI7zcZYFC2tyD7ZT+mwq9oxnG+7j8tY9N7OYOqPKOkNBT5zH3Ok+a/Q/cTcE
wimvYlXdmsTLqAW2AANFlQtEKWD6Op/DtLFB1cbkIzRLr0wz94nm7gZynTaKl6Rp8PUEyoNzHiOd
W1sEz5PVd0ku3ypsKANuGUCXub5gVshS9Mj0D5movFztNqyuzSdUMDFM1QKyd3nVKjxJcxWgCg+N
eB5loWWBsDS5Q+P1xp5fc49gjUILgA6/ARey2JF1I1ufahvENkcF7Mx3sUi8bgx60M/sk6OEmNnq
oQbWQrtVHB9our/wZv88bJOscP/5DHlwPgXuVq6VtdPD/zfopwQgxVfd2dddtGSBm+vrFV2bW1NH
/OLgVUJwH52bcsrUmkuhIV0qZsV3Os06MCSg7lmi68d8aqqHr+2t7FdIYANI6jo48sivn9ub8r6g
eYcZ5vl3BgYh2+EeLR46JnxSbIWkK4P7cCxSA9rEqV8sZx7nChlmvPUmW70zWu0qLdkT6tNXnCX7
r8e1Eq1Y4NUEDhz+DPTvi3HpIrVrlqA5iOkkaCcgE7O7eTQCQTuf238a9flre2tDw2MZdSvIOOiX
bPMVTSoIYONtZ5r7rORhp3Z7FWR77rSVIViJOWXXEx4pUv/8sgbbzFNdxzHYH8dfc6SHxW0N9I/z
60MOdDM8uPTRsgkH4bEu+2YuMjKoo5dp5SIdIZTJa5xrdfhuoSHq69lbM4L72QC9ALp3LmZPyUil
TDUBrt1WfaIyTxev+paMwkr5Co0Bn6wsvGWez24ztIbpxc/2LShFmJciVQlaHju0HnEEiJ97xk92
4t+/Ht1KSeLc8GIzOmLgqTBgWLuVVZfqmIXzVX81DZDyU6MyKJHcftxCi13e5mdGP3zrJ6dl8xl6
fhWMFh1E095HuoXl3Fi0JZTTbriLVjwYaLNAARg3Lx8I2Zi6LRvLq9tSk7xmsOEwoG2SFMxe931m
b9wzl07wfKoWfkmf9Zb0cmN0CtJ+5Y4YmW8Pe3SVO/HT13vhY1bOr+xzW4u7ZNK5ylpkgTwQ1JrM
l1g245ndOnfiO+hVi6tiLyP98rGMjKvpe1V4bLflhi994/knyEn/tDNUIFapaHDaLPpYxt+m7GBP
14D3+foQUXMjn7qCWD23Jj3nJ2saad2Yj7Am+8FxtNsnvldDXvnuy3CThaWf7frjDOX38i77jTee
9pa9bKu0rKR1zz9D7oFPn1GQSk+4kPN+jRYyX2ZTXX+KLEzzFq36lqP5oCT9ZItrQsR1B1tNaBzr
ww9wJFKPnoy73nd3ZSSe01D/vmX1I7ny1c5aeBm0TLhuP2GiJUev4YOPHDJwDfhdnbvspCCZf+yC
IVD+5OG0NwP6Fp/0U/OdoTTy9RZfdTwfCm0IEZFiXYQwUhSIMQSP3pwVgD+oHje2SH5WAkOsJhqh
AERd0ySeExPXlZzh/Hp+mcLxMJ1Y6o0ApyBHr4U2wGVGxCNFeB1qTSNIMPzhaissXGl8OP+KxdZu
a4AkwPQr17kPQMwMuaFncBpB/2UKusf+5n/Uw3ducrGN0VzMBoQ78jRpEQGDt2Z7IOUCIVa9M++2
bq71PfVpnhdXpuaMaWE0cp4P4zVHqFEe2Wt3mq+yZxPZvECCvtCn/9w/5GEcQkkg37FdW3nT9qFa
9VqfPmWxva2y1xNzwqe0wQcFtV89OwpUrDz9ToAHzorSo3uXAG/6mt1uIetWriEwSiHtJQMUQ1++
Q/I4i6G6g6Nlk+tO2RdT5ykoZH59braMLG4GSo3YyYiOuSa/Wyuk7ntvPX5tYs0znQ1k4foNyPr0
VoKBsGuhe+7LeKD3aWDfuNC8QTj0EHv5lXpV/rQ3rr2VG/bM7uKk6BOpMyEn0BkhrYN/7+PiurLQ
BrXlBrdmcXFASovWVi8wi02b+bx6K6CsNtYbbRgrLu5sOItj0SQxOuvlDUp1UGinuKS3WNm2LCx2
ez6pTl9nsNAy5BCyp9J6/3orrLnQz2NwFq1icF2NGzuYKOM+v5sj6xk0e4ixIjQvAlclJj9/y2/a
t+HwF+vdtPHwvHwwSZK2fx+pZe5Hr5W+ruROBDOnV5BQse6J/lp1G+XM1e0A+JYk6bfRD7eYR5I2
E7VmFaogxkMd36scojYi+noqN2x89Dx9uu4Nt2vGAvPp1WbumfS2KZ/EfP+1jdX98J9xfIQ3n2wM
emMkosY4UDc+6Wmyy3KyEQWvvCsxRcgQGUjzo5V1WdxTiyEZXYjRAEABROFfrGgUbYOIGvRgm7Vn
BUCBxx6cKSj0UK+86PasVJYRXsGezDdK0e8495w7F3e3suNRnPtbyOw1L/TZ4OLYUk0VOhqGTK+y
ksAmcZhYd0ZjBi5LwpLYW1hp+ThZBGRIW4HtEKBs00W723nImVnUTRXInHoD/a7TNlR0ukNhFjnP
JyVDbajtnvHzolID7a0lDgDmbcI5pInlJ9hEEpQCyQDanMX2BxVAZ8UTtuYonsRB9kDHe0cAwlHe
AXgffL1HVzfQJ2tLdG3btNwZa1iTtNxAS+RgidUf7Z0exNrfESFem+DP9hYTrLQUD1x58NQ6kign
cPn74g8uMomx/xuMpFv25K9/OoRVUbWp3cqDXh/k8cATvvPIQxPoERKT24DstUMP8hOw5qNvAou3
uMsUlysx4zj0RE88FRCYrtkICFZcFwprBIhoNCejeU3++qcRaW6fgFUAqaQiGwI85r/Zs1shHW9s
+ZYVd4+UJnpa0IGEItCyJ6K3O0cpHBiSZK7AukLrt6Loiui9JgBh+m2eeOZzcfwbXubi0Et9bGCJ
MEo0LFw0QCmMqAJ1KTyLHoHMDNCnyzkQjFJqGGT5HysHtTtzDMa3v8FJQZYHcGF94XI4rVKtRbEc
eCoUvbw2RbucxNtq/vREo+5qqxx86VQXBhcnnttmY/Wguv5wquRa/3iQjH5zbUSgo2c+21rZi7j8
zCCUfM63EHg76cjRlPLx7HRf5mtjhBJmmEdO0EAHa5498dDvih/2+/bifr227tLDlpYyFQneoMAb
WDu3f58RXSrDFJTD5OkW8f6pf5NDRYsbABwSHbWMWWJDjxsgHP6VygghoHKvhLLDTSL+uv2GtbWt
g3IsnrhQiILzXpx+mnaTMuQJGsESKJoRKOiOiac/UWi34LUjdhBgePtfmlzsVnR/gOQqhck6aMxI
KjVJfjvd9fKbQmpK7DYBzGsr+HmQi+1KY6synQwWNeand0Awt5Bt+5Uci5+9P4YoeUeCHyXtThJZ
4cZoL9w5lhMlb6wkVHEktOB85xaZJVCYzCzsXFDqvdavsmExg9kGDHebJCEXrhbWUGIBshKmsI3k
cn9ytWoJ0DTJkWAURn2NoPQmzQTu/i1N7ksE58KOvFQ+2Smc3ElHDZvUuC/NyE3C+tryNY/v0u/u
D/1xyD1NqihqIXKL/W6b9XRrnIsrRbjGoGeTtJ81By3FY8Jqr4zK3cgrrjq6z/O5eFLmncVFn2I+
i2tkFY2w3FGfQXRFl0Bn3P5b/UmX2Z7FxC7Oo2OncVPNGJh2O0dl40HxJJQc+DyVEo3YqUmwSX21
5lw/D3JxIIU1MDbIyZTXJrmus4Ds+z2aN0B/dX/9GoNG6Q97R/1gq3pwcV9jsEh1AFJlolEUoIDF
LsrQ8GoaQKjLEMSPYwq14W6CsHajP2hqvuF4LgIdWANeDAgq8P3bF502OhkTR9QAMYHp6zjmQL8M
7evXp33LxGK7aDlAWmKAiTZhjwBT1d6oMHXjhlibNWSIgD8DlgYwqcUZd4QBFhIFRng+H7U+/ePO
7Bu6CrhnFmLcunlXfCfwbniyIaoBFnNpjfK4tAes3Ucu0PDLY18euBnw9x48R2M4HXQRcMebNB9l
6s3jsDLWM+sLP5NaJEV+AtYla5mGjEEepdWxl12KEjFF/Ph72v7ozb/DibpyNUIC04HEPCgw1Ivd
aaACWauzhv1yqg9aIBVoZKs5+Jx/Qz853Ho3ais+DU1gGgwiAICU6WJd47gpS446+kfrqZMeZ3Zv
HSSRmRbOz13hpRDkjaY42AK+Xb6osHx4tsn4FbfkBaBXp45d1I0uO+7KNxDfQVxcu7fR8YYu7avN
JV2d1k/WFt5mtFMXwkKw1qJ1Kn3JI/vGCKpDERYndmT+ptq3vGDPXqcYnYYlRDshQLcXXP3NFBsK
hwvy4h9j5rHf06l4LJ+zk36HBP6xcKS4B5q02116P7Ro8t84rauzKwVGUEqAFh3K6edOTiPjVDGq
/AV46ntfQv6kugT/Xb1uB6srBwbujYDUEtxWxgV/hpU3Dm1iMNKozS9lOKbF06CkEWD1+6893dpm
/WxHhj2fAoBuyDLazbBTpvdU+V2Su5xs5D8vPY9kbAPWV6LEgBtcRE6i0Ke2A+AB6B8BnUDdukVZ
E+NqdraLJ47abQEELncKDh1yGA5KSkDFLGNhrtf6HGed6w2E39I4fhsN3Y/FuB/q7DBWilf3P2vg
ir+eycsVg1XgEcC8h/TJRRM4nHkS2wRWWSxOpg0NesN9aHT7YAz9z69NXS6aQdAwLOW80N2Df84X
DfTVqpsrtutp9EdT/Bw5JDb5Vtns8g6EETS2yNZ9gKSXoJh20oux60zXA2uqB+ksjyZbOa/LnQET
NjKILoQugdpajGOMaaxWrQMTGvfqzIx6M96Lsdzr9eQnye+al0FF3wFE8hLieiCiCBj+X3cemsHY
VfN70dMNlOGK98Y3gfIc2gAusPBLcH8JSHZqQkMdTtTZTWF/sMELKZuHCeikTaCXvSzYaqO5rDfr
50YXvpQ1rgEIEIxCKu+XDqGH6Y4fEh8pjm22bvnEPvej57YWx3FgXDO6EbaMnTVBBzA5OtfFWw+W
sK0W0NVhYWWRVZPic5jU8306WUbX0EbYHthxwn6eAwrdLlFiJbvc13m+KwDUqCrHM3jizzrbWMtL
+ASmFdKD8m8JnF5CyOIYLCItUJYfATEQeCi57qp3pJK4b9/g7eabx+naNjz60p+ygPn5Nf3+z08q
7iSwL0qxnItLo3YQdJGutb1kDvUaYqkuyHY3bGgrngexBiYYfJJQH1ie1LiFHBAk7QAni6rZNyMW
tXuZd9xn74Avf6iTpNQrVW/zxbHiIz5bXiptl7zpobsErCP/5uzm6yLQflKANBRfEs8pCR5W/7xj
W2b//zNYc+EzYlflAN5gsDXqAHYEupQG9DBQ+QoQpJ9opBygTr9x968PE/0xCHdgfrmPu7gYZyUe
bU+FFpwODQlib8HeV1w6hvUfEwsPwAVascwEJhgeT2XaAAqo++MWgHPLyuLs4/XW2oRNQAGQfKfW
Bm7jV7j38OtNv/Lalmv078Es0WR5xyvghjCYJjRf5hepNQo+nXvrV7qXjaCbpYSNYS3vkXrMelUM
sEce8yS0dtleFhMqaMw9xfsJWxHKS9GW1bVNgRo/sLAAOuLYLeaSm1k6VfaMUzfbAUVc2tHXr+fx
suqKzYaHIQCwUkwJdaFz/6mRwjAoRIgk8dI92IkeOr+FoLbz1p34O8l9bdfzQH3RIx6Ik7vdRbzm
wM8+QHqeT9HhxNTc6h3sF6mE2Nzwo2Rk1vwK9aDNgy0P7uJeOrO1uCwcaIiNpIatCbbsqHkG5amX
3pBQ7Kotj7m6dp8mdnHa4tyY1VZOrCRgkFzT3XsMpUCkSl9gD7Jt5OnrpVwLK85Gt9gtkAJxEpNg
dOxASs/wiyB/rK+aF0kCjwTUfX/6G8Icl080dAoZ6CvAP1CzXAbCleoqDIG3vBi0yI2iGcKvBbTD
DzpYkNDs9vUY106h7FbERStbPpfd4G7hpnHrKuhus/DAp65f6je1u8mvJvfBcp/ACLTFLMOUT7Hz
PclJojhsRqtiNXlzRPf6MwCY6YteeYhk4GWSp8rw43qnFp7YTEGvbBwJOZaAarSg4N/nxg1waHB3
7JAnyavraWoPZvX29Syu3eYwge4ny7Q+Tv65iS6FmAqZBudjb9oAsf5m6PBCXZ34VY3yVxEmt/Md
u3Y2nmmX2EvZ0WVpAMFL/pqLjh4lVjVwYE+ON0KfWkMX5KGDlKMeuppP04+USQ+Z3gkZmx88aA6Q
wXoU98U/x5DjMz72KwikZJ1xccFXva2UU45ObjW+MdQyarUX19naRSt7Ff17gBGgFQpvm+WNXnc9
sQrqOl47tb6WcE/h2n4wtii6Vg7gmZmFn8mz1krRz4S1FD6to+Kgh/IqzOOwA5oXXBMQpgw29s/a
Fv3Q/8GzSL9UouJDVhh6B5vAGV5X3z7yQJCpK27IUQejzd/Qy115UaCzSMIrZW8pOqPPd2xbijKb
CkymgZu3O1mHKdJx5cJvb+Bz1gKLM0uL+YxLtP3bHJaSmw+5qGN8+O9EHqSk/S3M5kpgjWKvK1+o
KnoBlv5Ta8FUXXYcT/oOwXtgTIBbgkTVpPfIcWvCq2b0ooQb67eyZ2AOeQt0h9h4Ny1cDK9tRbHH
3PWKyo4QdIKD0FV3WgnF4+Fd6HRvVVedqh1E9mgnoM5OGt/Qtx7/K9kuw0HtCYkuaJeA32OR7ZpI
mah1guGmB+so6yXtsYBeiGyZ2p5nefktXDpyNdCsQvMNMmzLmyNpHOQRaYN5/iDrk/wzWiiVer+e
2pVD/6HPprsq7v6LVrQ+BRP4jGIbot9ir3QvTTJecbCNfm1l5fzJpnK4bxUKMhc8xMAUgLFaGyDx
ySB3but+p4mtPbK2MSFcgTctFBEIcqLnJw6cu6QaxhEZLn/4I657IK4Sr7ovd2LflBCEO0JMMUhA
nvN9K0xbm0MsEe55VyqyLpN5ytTkbllPLkDSeDdDP1GkWsDdLarsSzPoj8LcmaidyyzXIlwa6twG
6Z7rol1kCB1FCUY++AozNpzlZSwBM7IVHtknpOqXhauBCzC2QUXGs/KjKE9mUfnaBM2watpRiz99
vTFWzhSsSboN8PjiYlsWBjBjudlVSNu5+h0DCVZvvWttfN/Y8bPWZyAAbAAPZSFpXB/988+k59HX
XyDd4/k5k2yfqCeDEMjVMa7zbZPPraWkPQ5126bXs2kHinAHPyHWnapN9+2QH0jXb/jstZVEOcJB
sxvg7Rc5IDKkJkBQMfymeHMrlO6bAvL01cahW1tI3OWWY2ouiHiW7orQOk3VGftldK37puQHgL12
Qo1PQ18FOd100vrKTMo6gDzkWMhlMSCZY6tRWixlE46BrCmlQfKs7SQUsfm+RWa6tmwQ8SXytH+0
3p8vGy9jziag8zxwgIQOj58TcscNx8u6myZ5S+Iy/HqbXHowlDc+2ZOD//TqaxrL6tCvhSVzy6uC
gcyojzcO3kqUe25jcb9gZquuQ3EUqbmJ7vu/JOeUUH+aoB9+m8Ve81RLFODzJi7nMlo5tyxH/2l0
WluxtE2xIbMs/1ko6LUh5rVZ1Z4+Mi/jrwqFiGEnPE43xFgunfa5YXlSPhsmXT0D1gbDA0oQOHjl
dITwgdfHpv/1Aq6eBhNnTQdhMy6jRUA2lIWi9BN2Z2njpE1tGliTEk5T4StzFg3dn6/NrR7xT+YW
UVmG5FWMVAjKEW0aZqiQOQJ0je2GlZXgT87ff0a18F5JpVSqwT7O3NyCOx/UnjfzDltlKD33CCHB
TR21lYOAKw6QCtldjYLA4inCBp0klQoLTm/6iZuc7LHdeu7Jn7HwyfCN+PG47iTudrErwBWezukE
GzL2qW+lOpuUhouv8s1eq4/L+Stbcod+2oGgRARjUQtbfUQfSCBBMPNN9gyRGX5d/nABG71jnsxI
MOABapDvQIwF7L4/lEfzUJzmxyTayqyupLiwop+Gv9iqZgIBrLjCJ9URn0CZwvBEUks/OdoP/Nk5
6HdyMoTrs30asvfY3yJVWdm7Z/YXezdlcTUTab+jhyl2g1S/VdkWp8glpwlggChF4BVBpBjH8rlJ
Jy35cDqI13SQ0joGmCohyucE6u0QSc5BjoYkXIxaherS1ivmo4NwuezorIOQIdSmJOPR+bKL1or5
QGnsGT+6sD4MJ2LuTA05r5aiL4o6oWTGRWtxZEF0DbL0J/u13gEOYr7VoKxX9olUJ9l/7TNWAFJ4
XPzno5algzxWMm1k+CjZ6alDmzADkh/fMQTp3toXu/iGHDZMrrhFFDNBgKTKXkC8Ns7nYdArsK1X
CeZhVx/i2hPXZjSd8giIs98laBJbWSqB4SHxNtmQ1445qNbQLAF4NgLbxT53eOXWcZMCvH/kN4DY
7d0HKfwC4rrvZKvstea2Ptta7OleKKQBJSKm9ljurR3JAHhzGJjlgbcBog8ge98BIKU8lJESmHds
p+/po/mWRZsYEWlpsfMQZ6q2hKTjtbKccaNxu6LMSrnIPb5hZ6FvA4RfMbjt9V8iVO8kthkJGMNj
z8pGdfmjgeDCuGS6kplCUG4tlrvNzBg63wKhBMhA2gyeDIzkIT3+dDMvYgH3rd8AdRceP0mXK5sw
s9c3MKyC+mtXIUXKbzc3/UrYCGQ+/J0q4fPYC+c7kDh8xGzhk2Q+nd2Btvxo3MkCRfOYoP749X5f
2e5nxhZh3EhHQ811GKuU78yEoN2Y+mkK5ui+RtvrFp3biidH6dGS/SuOixVfUsilzjClmgtzxOt8
85ancHWKR8NY8TqoDVG/P5ohcs/5FaijrZ9bc3u56aH7Az0DF9xsIMNcvm2mXE3tVAfX5Zi8qckf
u/rn4YekI8G6fURUF2/uftRcG6ICMfRM4zqqISogdSlSYCttINdBcLhZYUK1enF+UNBFqkKmg4EF
dlAEOt8vhlPRFo+2FwCtOusprfoKrN9Jledqfe0UPLHfExVvZXC5F3Mj6h9GO0BsIBzVcrJPfEgs
PQ8rzh0t9SGcy/vqEAtCWv2G4Ilb6NHAjKYnuzK1uzJM6pho9DEf0Yskgk7JigGXQZxDu9YfHcJA
jJeMjWP9TOI0n9B1X05F00YDPC619zqb08wvXSU33mI1TgYP+HBAX3Y8zTMS4m7tQDdnm1NZ5QHo
O2LzeU5GXEueQnP7SC1wuLKwjSe9DhQqSY+DEQJyCdTgRWKrJ4WNVhe5w9iZte/YdIT8MROI4b2c
tnysvRIkJ9meNzkVfwgQeGXQdaJLXUhTgrUT9L5cNNxHZ4klOh9AuljFVWPHovjD1doRr0qbQQRq
RK+V+3Oq8Jm3jZ215KrVqNoBvGQ5SXWAbOKEVAttB0etPFMvHPLG2UjKLmg6q0d/dU2ccZ48CgUK
yOiZVUnzsG7GOoMUER1dsH41mOYnNiu6OQYizmrX8t3ZyfoSsomD1j1lSkJGdA5jWluPApHePeFY
TbO512rHVH60bk/Mu2IgJf1Fs5lbV1DvFkmOn2L0+iERGWmrCIIwTXqdtgbhxO+BLnGg1NIVefzD
tEGxEI1kHkfo/jJjcB7SSomL50JzGX0eGiMrc3/KtULZKb068yuHkQKO0kHup7sCcdlohsjCkvi6
E0BAfjNrvcecDg2sMc/pHBbfczu3kJwcbG28qcbaQKRZ0tgIqJ0bUrHBaYojhcBQtytSZA98NmZa
fqUPiuX8MBpBRWTXAtplft5QNS6DggCpDqbXosI2pGliNAd7zq3bsa7bIFHUmHy35m5A2cJMCgX0
jVWq184erdiMnOhE3bn0+qSp20NapYwlfjKg1v9IZ2DXDPyKzbITqfuiAy1WNtTFDpybAvu+jDXI
o8UqAqhToRcpetdRqS2u0bgkczYzsHMDQN59MY5+biWx7mv6UA27qTGZ4o0jJdY+tllR635uCNG+
TbOO0GeC+Gad9ZK6eJyGxksNW2g/XST2ZnoociWRfN8sS2vQ3VXaJDJ/KNUERaFZKfvM4i+mJpr2
oNTFMKoQV7BTo06frCRPEYhekQbM1uiwb22D/tGJkdg6BIL6cXyp6iqvfvbWrKv3w1ABCEdTmxum
D72EAaW7Ji9U7ZRmmkHRHFNU3Dg0g9U4O4UYJPneOqyZj5VlKgp8h9oNPlcKBXJqGrp6fNH3EwiM
mNJqVe47sTrrk2dQomIfD/joBrMe60X5guQFM97LimQqQUIIbFkYZRxz8dp0bqs+iGHOYtVXcaSU
X5nTZElEGHJINXraBqV/ynNkOatZIcWjTmuih+lUx0CotWgaYz8qUpoWl7ktpT3VY87YN7vpGpCb
jcwxW4DUjWnat12XTg9TUVuUBQUbYdcjfVOk7KqyqdN2ngsKe37X221PY7+ZbGXuvNwei+TUu3MF
CLFGh2wPCSbFCpMi15WfJZ2zATTtWmo2HvoadO2IbWand4Pos/yagySe/oGUUsPa0OJsH+Ms6UHZ
zE1zWxKRkivi9ICWkJYPtdeqelK+9nPfkM7vuo41nRc7+SxSsLNWyvwv2Mb/F5f/P5q8WP/vf4u4
X4rLs7J/oxle7n9J1Us9+o8/8pe+PKTiTdRiUReFwBYuYx2B1l/68poF5XlU1/GgI0gCOgaCkn/p
yxvuf1nok0RPBDDLH9y2/1KXN+z/AqmJpqKwA3ZLSSn9T9TlwaO8CPPQlIS4BGVbNJkBCQo2uPMY
QcyJPfcgtPV1KgqvjuvikMTVbsxz60Zo6lNe5u6uo/pwrETt25zpN9wagqS3/ZS27g3RBjy7nT6T
HprvLWY8ZTS3roeuf6mnCqQ71jz62Tg7+04pZq9KmvamIQ6YUqb2qlCE46tFpgOZaZW3On6+N/ea
G87cVI/OTHZq22ZPGp3R6Fe5egiCutQXY+YcSAWfnAr0IUR2NTuHahyuGcMX1NNwZUIhzu9aa/CL
isxhMRHqDaOCP2/BRbf6pO45HR5t9WYG2GiXGXEdiJ6ALwKKXV185JP7jrAApAtVBXiY9sDgx8Dt
MNVe5tCraRZ7pibfaFzcGyz/ljQZfggzYqj7mj64BtCZwFFaHDUnAHELeNzxu0NcyLEP6qegbHXd
q52YnUCaeJ0kJsrzyZT6fBoRgCraI+5Yb6Lta5J3v5k6/UlI+asjPKyoOMVuui/KPBp4edJZ+9Bx
fsXS8apyy2e755XHHOdbkpfPorEPrt39Iq1ZgPRUixhroTxcQwxF0KhXpzt9SpCzjGtc7eNLnGUP
NRMtVgh6N0n1a2ydBw7ySkO7qasMv3HMiK/K/I8W92Gs6X04gtQIIdJY0AfH6G51Y0KHQhIN4lur
zHC3LL7tnfKpthwfkNHXfAK0A7nS1i9jKKWbfYFCdql7VqH8gJKKte+5eERQdswASvHKLIXCjzDe
zVKzTpWiyC6XR5oyNwKUN/PccUariaVokcMVhjgNncS0g9wZ4IwBj9nkpTEoBXhh7epqbD0X64qm
HHWvFxUkRTJDCdJOkpF0MY/sNAkqpXsy56n9ZtTt66ySwDbr+yzRHlkiGlydhq/WzLf7tgfTH1rt
J2fQvLjhoVHkCOMR6dBiBPVm4hZBi4A/mAwElrWWlABumlkgRPMMySvXz802i/pk+BVnbnNMqn72
WAp56MStAqUTLyXFm2BwQt1pfWPQMigscxGQLOWYKgykSlUfvHx+bGZXk4P3aBmL0gOasvUr7ZQp
bAC0m1VRN/Jr8CPh2Y4Ax4dw4gyxXeeHk9tOECtTGnQqiYqidSOrHHsv062HuNZCrY6dKBlb3Ssp
feZTInaIRhNE8clt0Xb4/sQUHkkyHpkogflcPVjzALGkmL2ntnWfk0zZpU362ynLZD/k9W3B8Sye
bDTLz6if5jURO0KNl0aMFXposa7QUR5dAOuLMDVYfyJijHKjQzMRfkuodgjLMrf3TCtBs6+qKJ7R
itcq13OwuFZ7lmlgkEy6qEl6F2U+9AmVmfDsdHweZvq7d4Xqm26DZ6Uz4SQ4wx1+I9aExm+OXSIe
jN3Rm3TrfWq6/8fRee1GjixB9IsI0JtXuvbd8tLohZBZkayi9+TX39N3MBjsDgbqpqk0kZERlBr6
F3YmbchR0Ik0xU3Vu843FCOLa93ZF2kHlQ5iXSDK964ezNCiyNLLj2UZW38cETnpMI8NdKXfa3Jd
9qkjJNfxPTqIo+LEPR/BPL60uV8iJ5sxPcuz3cZefjg4XM8osies4O5A+MaIr2+XndYYWSgNbEcr
vSh2bhE2eUypPEdDJs9YVT1oG9DMpEw3inI3WI0BqMTBLIsC0He9wT710tybXiIvTE2jxWgRROsu
rY0C80oQpZ456nnGNtda3RmQgyNGooDO7c/r1B9GXtlW69qdPaA7Rf8R5Pdtvd7NZJjkMnTrqYi6
CqtFnifyPlvjN6sXUpH3waINpd96vYtIbeELt3KvlUbYn9dzllRXOX+qM6oYrYEC9cBQQ3XkY6nl
+qFMeERJZjIiNtwnuebZrWWpZd+43nRcDWUME2Nsg0FVEX2XzXHiw9q0o9LVRj8tktBU83+i7Sff
8R5xjVn5y/3cS2/fWPLH2Mxz2XAmcz0zw0r2L1nf807XHU4gZTU9JI9e+qQLkew3lWhuZCJsnemo
uN1733WhMLXzMhQKbVuVh6ms2dPO52Ar1qtVVw+FWyVxOgrDdzacBCp6l9jYG9qGhZjmu+TXlEcV
MvacA+JnYanYYXXyKpLZoD3Rb8zJz/qSnJdNNaPOhKdp11t3bVAzEGTV0G00GU5Ke2z5dZ5dwDin
bmNZilumuhdhzr9KHpYiR+hEZl2g8dP9tIHWk6XZzWXCuW1jj8phqe+cxDlYasWm16L91utqYXdr
sH1JlxVUaFmHqpMR+LNWjyHe75ho3HKRjFHjVi2jDUkWNtEDpUeECiVH0pzER8RdvjOuv0ucLVxS
2GcineK8rNRotvKfoRgjve/wyLKhqK0FInm6Gi1DD844NqtfbVWxN5v8pde3SPNWjC1zsCetkGjL
2Q3yUbn5X5VhCC0G0w44dUHjdF/bVmyxYuY7mdpf6aDZsYMAA42gjQeGUgRNM+0mQ1H9pFDlrrSr
OuyGJpjqSQmsLl3urmuEkjW90rS0p25+NxHDedzcV0Kth0Y6n1VMXkEZwlmFEJBFmpoOwWZXXajx
+iLDkvt9PstdVhEO4CaEepGUUdZ0IszL1Qm8ZN5CpWSzXlKahXJCuG4Ztj99LS7oDpNo9ciVjKms
gSAkgF6WnJUDsxuR6bL7NBw6NFyaJl3p2+ls+1xpmHCYAT6AWHRra4pTfQY+ObhHuDktQnXaSyf6
X+AJtojLkQ4DxuNUJN3VmZaXBMVhn2s3gtpN68C2w6JFKl14v+Pi0jiXU8Lbk38PhfpZTyuLNjQg
D/nWHrMED6Z+pETrm58xt6zA6WrUPYb5u5oVEShry5omJ79Tl1+1tbz9qGnrrbQsXt0BFJHGcg22
jFXGolFRMi/vfbzkAG3XtKPbUwq93G+ybnCmrd07HjNfxFDneFEbfl+lV6UxA6OhZx7Cru6qU5Za
t8ZaIHbymijlOl8a4byjxN0dkGXKuDJP8bPeelmNKlS08SGrxJdUuKlvq1cKbi0aErodTbku9o02
fDpe9zvR1QWsZiFPnhIi8rwOra3XdiXzXz3XF39mDS3WK4VFRo1DvQFvhtbcj9GgJ2OgGCMBMN0g
2NiKb2Xzj1o0Ag6Hc1oS628bRSRz5brZ5uuSgjDdFa/RqdqAINqelLYGWJPhL5WTowzvS6+dKtQ9
o45s57EtBhFk5BsPIbdKSpSxkVOgLfYBGx9Nm0rP7b97jt8nEQj91+wt8Z5WBd8G43Nx3wv7fmtv
lLkCFEPPPtvxZTAv2frTlBfLutXFw7cwv0Xx5WYfc/ew4QBuEDZysRsQ2SEjDQ0FnWD/vv2aKHPq
bvMF0Hz61jhZoNnRXPy2+mHWbqoLzScwyljTgXKl6aduuKDhV23nZZxP6l0WRpT8gNxXU4CTznnY
sjtu0MZ12gaGRFELp3F1O9SNcSmK7tq7rALM1iGT0272PpQG6y/tKuxI5WdgA8DVDpzsMgDN4MnX
5DEAhFNfMTJfmRJObmzpbTy0CHuLr2FtfWqTcALyzO0lUFOkabRPY9otyc5Jv8VI4NI+FRbzvP7R
Q01Vz6m76m9XvbQea/LarX2ajYbafnkYB+FP7U1d86CzMUFJ1nhoZt8pXys8ScySCSntiVfGm/o+
mVSgpRVArXniScXQaMIqlZexUAIphyDevH2nX+euB387CElmvqeH3F/KV4RuAk1jMuJ8VPPsz9nC
eY3b5k9FCSVf9CcsbGPD7iKvyvY4eZmUN0WFMmfXn0pl2teWOBY99j3DhgMXRQVFHprgocteJUBO
IJLVt5WHXFD/rM/tk74Fw4P5V9PFTWEyhuKnQUVDl9Ew73DwSsczTIwC+zWWpFM8awMb42onbpxo
EIVvhdt4aJLMn2Yi02viRVp7r/oM7azaYef5/EnqOps4jH7a0s+fkK2lVCnGXS+PSGc0sGXYTW5w
3zy7j9UHUHU1+bMSeckt1S623K85hVy1q7dIqvtJ+dK6MFOvqhu4CJqbQdvH4jDbJ2lNfi0OEzGb
Nb3SjRXngDWGX79NBUXkZaL6pFoZlB3th59Qv6nLU53d5vVibDPemS+1OJbzGYkm36yOcIQ6LUwr
bn5gKRcKgp413+WUA60u7+UXL0sXu9Or1bwQWrsizoo4KXet3BvdvkGXiMwQ2o+JPBZZci8V04FO
NjYMxqnnsafTC6stdjdGy8ct3Yk+TPVdR5ru47b9TdEPNv8TZWDoJMOIR9boYabcEvhZ8GLkIX+i
fhzKoERHvg3YJNuyqLOfNii2VrS4M5nj3J3bL/3odr7yXDxMt4LB/T8Ca468Fgl3COwtWNi15dhi
Eeye7DRAerztgtSJFRoS1vDUQKl9WUdEXg/JCjfMbIxbBaszTmg+jk0wt4M/roG5RIt3cdp9nwWO
s7PF3q5O/bavqHGZp4pDvYJ0H63kKCaPPB3OOGlrR8Zevkn/0m77sv2Z61/xr7nV+b5qQ5D06WHF
vvzV0hGSf+GMREq3n9geMqMquRQwpfWzM59K71ktPAze9qmahlLHrfvY9t9S22EVuta/DRmb2OE+
5sWzkQCeV38zzwtHFHHY+o/CzPxSP/LWyeFsqrjvsRBRPOvajjVEXsThAVOEAuGsT3y4ZUtvFPP+
cUSz4YP3rJtQajgscHLBmEN83pLqoQR1XO+rbqGsTvOGL8VuLMMcbYE2EMtzee0ZTNA1yWfAwz55
6OfQtU4jGkTaTq5RyW+g5i70btZPngdYQbhH2OgWBQ7jhZiedlBCSviqixwttKewM57c+58E+H9p
EiH35SLBR+7/StKLpYVuGdXqwR2elB9Zhl75T3Y+xd/AG9yGxkOxXNO3FL2+H887tm4geMGc0MmA
X6M6C3pU7qqIBF24+0U5rm7gFYE9fnHOjSFwlyjrj0Z109Jo6/a4E6EGbTeBzVICkibbJWef1L1N
Ms47H+Jr9TOUT6517ESkZ7dOO69T2FYPHQpFnk/73VL3fACd5H/EjvoN/kfaxSqFK4zSNUrFoZ1D
vqChB0ofKkY4El54+vkh7c92dUVJfP1a9R3k56IPPRetGoL70j9a3k4OsUzj3FP9rYwpMjwrGplO
Xbk0nq3dx4oVaXrY2jHWRON4tsczUt51c7IXVOF47ZVXw9sBqlG4Tt1xyCPVi1brMXfiTMYtsrVQ
8LjsNCyrI3z0RY3LLx6cbE5IpTpx7c+RfEqXkHOkrHE17bZ+j2kP1a2tRJz+VHlu+MZrcl0HjJ+U
i5Pd9a71MnT6fUawqHa2fpTGcfN2a/fmuQeOuz2cde3iTnu5q2Xk1WGW+a44zcqTRqzO8ifenxY7
xhGnekFVujx7xpuuv7hOuDByyFL30L8N3Es9NOTZ1Hcq+SDb9VVU5KEs/WQ8kyE4pOAQUg2AeYR3
NGXY/VPtqwRYj4v1DQ+PmvpPBvPOIKL0vqGGivpctnFS70bSyhptMIo6AD0l4oE473UddBshlVjm
zzRrSWjtjf7E/xXPTnabRGBXMchaT47JRVhqcVkHcOSS+cjwTJphVocq5krkPnPP0Vj1E05oE0gA
+gt2AIuFuDZ/6n82xVPl60NYT5cSJ/IbqysdoBYlb6ApiFMiIxc2akifYNHZOnHp/Q7MblnFYnpW
RxN8F/iAis9YYniXDhUu8rOw5oy9toUDWz8XqNaOPKtblJf3a1eU2wJtBNandiBzr32s2b+WFYlp
1/cxt7eEHur6MVk3exTZQ6fGar0rjd08Yh8A2Uv3V4hfDyg9ujCdfNO+rkhMsm3eRmUkuGhvB3Wh
Vt7bLWqSm87CyHLalGOWnoT5N/WH0TgySVgRb9LCXnussqjWHqnQKXbDJv3J2ZNvAmWRgVLdeNAJ
qzvJM7mnJy8zhZhDenCwmyz0kPYdjqq6V+sTyVch/Tkn786g/Wp7bv2BMbMizv27kOcaCZUlnrqD
597ke6I+hsxLij4at0N18Iyorq/3ttLeLpa994YddcAE197YKcqF1QVlPHYr4XNniNeV4M24lC7p
h6PYTLNfw/YqY1tcEbwwmmh5t10koQLthXuxMHdH/l28aiuqSrGu3C9IG6J0+q5L3+B0IafTQ+ba
E62RDEiNl1oeEvAtRB+1nZ5EZGyy9zy9akqcpxezpNyMJyXmksYuxsCSgqbmI7qwMzkBUSZiKyGQ
XuoFD3O7ifVtN1gHqwkRH1ucyyjDHiDHfNX64BvIz9jo+4Pih5yresGARnIVEHoKohP4Vxks5+IF
FIboxLkh0XJCqBA07QfTo6Car+l6afQnqli/tJ+V9GzxX2ARY7GrGACLeBnf7fTw3bk0m8F0y+Yl
aoH+BlDuTN6K+jBZN9s9N+a+/VTT535hpufb7avZxFr/nPHh8rYZr7p1TYEbCF4gp9FqHF37BBxD
ufajtZfF2dvelfKK2qRofBK0Pe85OPl0a8gD/6VE4vY/nYiqHcZLE5uflCcKh2wKzPHM402OXXrq
rLPYTsawT41LRfOoH0zlWtKVA2o2p9o8ZqYZ0VU2QFrpuXB9jbtcREJ7xt8QYLOtI94Ra33HK8gY
jlBYS5u5Nqg0/RhdW7BZEXfU8fYLbWRCqL+XUPflBAJe2WQ+bgkgcPtyi7LyMxuiin9GPsGHaAnJ
nPmXyBly+orma9qb5V2MNpyMgPd4ipm/eciCIoNf7Uq5N1c/fzPVCwUJdaxe4vD+QWXLv+LLlE9k
aIb9mhoWBvqtDDV8TwHMuj9v7C7RyKGNn6/6mwkGe55COYe8bt0PReeirX9YTjVUkPgAc2Zm7Ujp
6AGbFWDiW6/eVKNDZUaPNfOmmmEC4DTHVvFS/b8icfun/AupLUb+fvuUHMYnswrzKpzfsg9+GHIA
Q8TrYX85TUglqMqwlP76qr4BPB9xtQKjIyeK5NZenZ8t51oShBFAP61wHeG1r68l4xZC7ZWSkSaD
FZMG5Ts9XJq9XZ+UjsGAgxym9aQRQzatpeT14nQqDs6UIh2ChXvdRq5ZHySVQoLKm+FbzhCNQ06t
1emHRYF/6GeZFTD7fTTAuypt6Py1Ly5V0RDuH3TRH9Lyzteb/NG748L9dmgsO1IU85X6K90C7dDT
ArPGcfFGv/kw5udkO8gt4OF5ZvS0LLH2W3xUMNrLSL+oKQ9z1Y4bHBYU4dhxpKptAvo4IkapRBT4
tOF6508fIn8S/xI3pBFkhs6Xm6v7m6mUNDU+dyQL0QuMrYyt3nHBbSpqEzoT/WD0oStDwyPWBJUR
9vAxutvUXrznzb1/JTeJCpZwm4c5NQOh9/TzEFmmZ2d6r8EbrU3fO/rfKL2dbuanBaZIO7IkIuI3
w/jxFihzKkHvmlfbfla0/drZfqad1iZih9Fdn7Z8lynJ49b/6xhPqBfBG5WFS3JTAFImQL8sMKs/
Vgkw0q18/ESPtZsEFT0bezfIrDPLSIvyEKrL6I+d8HuFVUK3uyYZZ3YrcJVOA1i6rRuNyz/BUqjl
14Gzat+jd51n56XdptNdNiZRKSNvXXFGlwKV+pVCNTe0R3XKHg2b46Pm4XN+TSCPDK48ju32siRa
6GjJydpOXj5GINOHcRVnOE832C/+ZI1na+mejCJoR3GwCNYLBtNTUrKXF5RAlzT+cX3FXwGb2XR5
Ys3bOSxeyNricBjWw9xjMLpUG7woKkqrAtbppGwi1J00X9XHv0Tru7hYngZPHeKiTZ7ysnxbdZAw
y1I+vOzfUCQVRY6nnNWUYpuyu7OZLzDtGHyRqBymqhrh1UzWcRnsg24zh02V8tJsszy3JhUNMmxK
YEPN2825+NMbw4m9Rvmyfz1ibSP0we+nnLZJE76TL7+NW56mbnyox36viOx1WO0qWDXBfsT6CRGm
imSlnoTh0Bc2HLmUiNN+FgOjGWIhVazeHFrwS2D+e/ljl6d68TXFeBV5o++3bMMYwZu2mLFTBMBn
nTYbqNJYpWBDoWHGk/83WZKgaYlXaRdWZKC5p/V6Hpp6+Wzr6UOq/HWifXVEcOcwVM14GcYPyygf
xhFiZb0ZAUyGQJ1afTd6zgO7jNrV1NUddSIO5VmlxKN0WGPchEHLw7R1qLxjU9qAi9BvIGuNqW8m
tJ85Otx+W1NEyQpHnMkuojZ7SKbBi5wpH4ljvQhKlBAyj2yNfcBelz9zabssQHj3Idn4l9W/GVJD
j32moY9Y2Qx0XeCRXr4WBhXTkNfB0M5QsS2531rnP5k1RrCuaTCM7HpC1gmKucU0RVNYix62IqiL
rPa3wn0VDQhqW7mwhymRTIcKVvM6c6da+S41Q7XznpzZOzBEWOmty8NkOjZVF0qbWV9SSpDoV7mu
dFpdSTU+HUddvGtOTbxWsB4UZTOHeLDLUC/RfshN9cXqTcrv0YJWZXTXzfvXGNZPOaiLbxZ0ZFEn
xdkzwL0VBnO+1wCBVmIOzMT41KT1X1HB9u6A3RnaNJ8b3GgGPSnE4KTmeOnjvm2mR8PMsmBMTMBc
hq6KZUTZvV4z9G8rHfblnc01rtR3UsOZEfqErwnw7CoTG4MAkRwnsGq3L+Mik2+agWCb7Uaza+o+
WPqCt8MmeANGWrkEgLX2QPvq/s2VZRfUNRkDsLQZygzOUU8+V3idZ/dtdukWvI5j1o7Wv9nNDomh
fqs51cSq0FbWygGG3t2gaSODjlVcFcoWZq7AvcvWXtMHWyk0v1oktcbEzEAHsc2ETnoU6gmKXelP
+dbEybC8WDIBGy5XLDTxVrAGeRR4NcdSc9YwdcpfWWjsoSwtziI9SpTT2sRdXVATjGAElXt3oi6G
12TuXOrFhE5G+0DSAOI/A5hYc6J1wCplHPSwH4oqnuflbN2v3Vm6z61MIqcT5OK6p/kgzcmpfHNG
63kpjTj1SPa1nfv6LPJwHNpQzxz9mrjr39jSvXuyIDMzVbbnyiT8IQeccrPuAv0K84eVgGKzBxVY
W/nZK696jZJCK/7sHI1EKHK+Wrdl0HpEdm2iA0sLg2mD2PVr+rJ0lMmduJmlPjEstw8ao/PI7NEc
95beV0Gl42KeHljtuC0TIBP0UGcmceeF4+6NRy0v3pTKvhWFl+2SFYgG1XmWUrolMjxxsNO6PA3a
+r2KfDdbKKbqYIDWlAKlrPLq9Msf9qZ5OJhpBK/rydrEqXMc9KO1vI0rpfywWXL3GOknq/026JGZ
w5KADV1GGPpxOhno+3IGauIU+vZUlGx9gBY7jhsb40NSmG2EUTI4kJOfzPsUs1zXd9QHH5S2/MCF
tA+7O9dVramsvUsN25V6rO/CCW9l3+70HNQ8P1euBN9B2GyQ7RhMHV7hZUNhkXV+gqpZzMwztqu7
rrmVfVjOPWprkNTUpnvdVvatVRQQFvmsGGtNaw+wa4yS0265RNViC0RLDtTt+cYqInDsXL1tg9Uc
07V66+saWBCYZjTrWGQkN9NOo3kFOML14upCawOzzY3QrEHeLRGp7Ubb3K1DmGf6s+LBMaV41em6
E0qCMTeOsnV73CrMt7obbrOh/cuG8ctyyqNQ+721UA+VZgQtNTBcU5wblUmt8d5ZIMBdhl1Ha8EL
XVyxK6t/htORhZbqc8RrI4CycZxF/9BB9exkO4SiwfFKWr9frlp9at3KlEr7V2V5SmsOAVA08n2R
tPxVI8Nqgm9qUqgVKfCUKmm27brdqetk7ZfHZDW8UGs9dHLUl1ytivOcDx+kkC1SjPq7nLzXVG+V
49hdsgHdWrXWAa5LiyMDf9o32U1i+J7B+bVd34PQ6ntTda6N3Im89XPUnTrCHRcIzur241wOoeWW
t3FTQqPW5GGxve9qKKw9w9s6X+qonrufNZkHIvdEDy2emUM+zmv648hUCZmfaGGrA+zOZupvg2P7
lbH9lNnk3ofaYZkV40Ez07dOk9pBmxLQILNCkFku10ZsXVBON0nCCOFzMiXcyAGra509q/lZ5uTQ
1RCf9BYcq0ynq4M3967i+Jhm1h2QPwA17doHrRoeNl0PdZ0PtQxd2aU13c44Jg7vr5/2aGU4tbbH
gDEs8ThFZNOCEeEs+ynJMEosM4QuEtgunK/VfGh1OJxFaX8mlfI4GcZu6Jr3NN3+g1KhM2BhYAGv
Ckapv7ayDVqjW4KNMY+twfwpBqYebfEMewaIREJomjznq1xMM1TSGVhvjTsLSTN3oN1g6H4uVOd3
thJYCFwJVtgO40A132Roa9bsDw4KHENmiH1pJXpou8uLlzKWGhr9e87uYidj9dVCLor6GqC6X9k6
h1Ef9j1Ybl8mjNCJbkuS21FTrRPjk+qtcFRjr1vdi9lOabwo9XXLa/Jk+6NWcopI83MAZ/Dd7MxT
JmxGJZrIoaIN46ksvXNLSttbVaf481yxBAVl8P+9a6XmXig2zLuTjJSoJK+je6pT9y9Ji6etXc5O
50I6YdkhWIYmVLL+hIoEC//beB/0DlswZc7OBGkuGLwYVvpZVL+lHUBTR1Owfc36OjsobbtEetHA
DFTeHAlmqerVRqolbXeWhUoXVOSdLMlfot+JEegvXfa1x2rcnMG5r2eWpIaK4dy64i9TfJsjlFuk
R/ZpniuBqmFzoRpfLn2vrmh5tGycXUPeeVKpOzNCmeN0vhtsZx+ehiJnvaS/jaHx8FMDbdDUHKMK
sE9RaGrObBCm4SaplozBe0jc8cHxUqzE2g9zLbSIwSidpZm8u419bQcVvEKgNuq9uhVwazcM39aj
B3+WQNa/bZmlMD68uc4KRqrX0bbozMxVEYttj6gob+Qy/JMmRp9q4uwNwfivb7Vp71httDbgTUb3
Oi39uaurfzJ3brOdnaEm/bbKEOG+XhfVaahAY1sTpCS1prdhrJFWtECm0/bDcKkmN6kPQWF/NNYE
n4ehaQt8C/+MjYcscSJrInUrIo3XXKe7NZ0UJlRr4+ONHzlHT3Qz0limcamrscIAFajAmgTnXdEP
TfZv3j40MTVRn0D2auRbVp1qvXxMV5UBn2Mx/x/UnqLXOLTWPcXXahErUgYlfMpgyG01mKhcZdV3
VO0eEOe2vWzdcmZ5AV3xhuZZ5ObnYtuRletsUmTNqaobhuuGpsI3W3fqaDyPK4sfmw2hvATrH/P2
eV3616Z0jhkGActgMiwq9T42o8KQKRgrThum0ry7SxnoUKt4IcqNOLI+JqlqHxp3DFkvo+po3VPb
FiyQuWuk1IBBzUIHPc80E16+1+3F2Bkam25CiOvUe+SqrItKhTGMZazHSRlZnJlZaXdwLw83096X
GgSZgcwQ9t3yM7ROsoMGjIpx4jGlYWfkZKUTbdngOZHibP9BY6+OiWMdtEpX9kpXfG1T44XG3EZS
SQ6qPVmxqiHinZQdij8V97rtEmVnZlZ3Whelj7eOxYkpa2+2zR7CYIwZMEQ2nvwEoiH92YKr2tIe
pOo4JzlUT2a9HSylbyJzbQNVmas9Qu/3PvzSaxsIazp9QTxEtazPl302snttzMoQ9HbdxLS1MWs8
zjnNAOhgGDyYo6guMyid65VXmav90atyCFn2DKZSW2yJzWelzdJjOzJqc+2fasjTYzF3816s7knT
6EIyyxN7a00oCbbt2StnL15SCu6MkB40xhLAvO33k9F6QbqYw7EeAdp0UxZPmUevJbJcPUJJG4vX
tBnD1FwErZ21FXvbnaKpFhluqg0JszGfbHOd99CO0eycjLByKuVipKsXux6wRJHT/1g9AcVVrb1q
wOusdWhTAp946MR6VHvOLTGY8DMI3zlyXm/N/f1uCUtdnfcB8brFwIFSUU0EzZZu7P7/EdXidbGV
M46keTTiUp7Zf9iAXwVbBFKTcd9Xy67otc+50eW16du/IVmeIGhaxDXSkrBKNNcaidJiUdvhujHH
0toi51QSrHRbG0GcdMlEBzaZ2kWT2q+HtVyOEmnfQ+V0B2Jle7JHL0zH1QoqF+5h4zSUOoWDBNDk
frWJNRKsRBLnDVzAOe2DWuRWsGnOXf56ns6OPu1Tu6I/UUoQwbm9wMzWAWWG+mBM8sstgW+lVqaR
OsIwVbJAUef1UNfJNbU2RpGyE7FeC1gYBVSojKjnlNlhFnNxqO/92HSn4K6DAZG1/VQWiA/rLCr4
iSv1iJ5gCDJn2KtkaiR7tQ7z3ltiq6mqSFldCLwIJYfVwhjNzk3nxQI+KB3vyKLa8NWP+a6dk509
KvaXbQBHVLr5ZUBHKDs4Y72dzze3EeWpSe/7P+B8kybN01TgD9cZI/Nr4KWiXJkiexSlDhDvxE/Y
Fz17YfPm8ne58bIu6vScV8senj5VawHlhXP852DU1PXOnw4jfW8Oe5Z/sNUTw7eteO9eCU5Y6O4K
r9p4mVrjZ4ZGK+dq15iqc7KW9EiMNKFV50duIvyCtkarzp1fusoedhCwbiMkAayK4ZMM80fHIl6k
s2mG86kzBMnIbadWgWtU+30nz1MiV19bGOeZxvZnu5UXZcMiwRspnOqx/ssSWsSVoBen/cHMlXcs
OAW1dIn85eJG28D3bVn+CxId/v/kjfuhm9ND3hwNav/AsOujZ1MTdxJALF9AGirziCdtvSvmtN3n
lO6Z7Uz/o+5MmuQ2si39V9p6DxnmwaxfLyICMeXMTDJJbWAUB8zzjF/fnyfrlSIR8QKSatVmtSgZ
Jd5wuPv1O5x7zjrlB3vT1D9EOvgky6q+1QF/1jkadQ5GaygqZsEafXiRyMjZps70rRXT05Ypgfi1
enQkKs1+Lzk7ybNuSJCr1aTdWHo4bp00HfaNQ4ckGhTyIyWgt1PD42dNdHnVsKGFDlS4iYFv0LU2
nbx7sP2BFgqN1UrnaDketY3M4zgayWvtJXuI9iO5jTZJ2uebRKJD4HTJ44R6+CqsjFeTWgUQGXNv
j/FGCXi5TfpiXlN7+9D8CqcxHy0v2lXue7cwzv4wQzk51G5fpjE/H5ISprkfnN4bH5JdmtZbJsR2
OlNYtPNCyTUpHgJcUa11TpxGsR+C9cKL29ukLLdlq31wHBCTUu+Ve0b3Dr7dGFtdsjh9QM/iDEx3
bQaHhtKeRXtwsttyb5QQGqKCN7lmaqurCTVGAH8OOON62hp+BQal16lg9FnpNuVU0jZMVp45TMfM
/9HWfvqJx2ynlIO9sjJTYA/lbG+Qp6pJbuyTgH6klZGVRiZn1uqfOmV4ycLJf3JsuKF7usAMn/g0
8OpX3n3/paVK7kHWycucOb63Y14gW6NWTd9ioDeKrMxEL0PObmTZQ5W6xkk0cnioxi57HvItYwjZ
o1VInHYAnpLVfnaqJKa57gdux5gxgASpWyl6/doH1MtjQI6kcYW+maKmcqOeeoFX6SD8CyBwDA4Q
G6qAfCR7Lek+5XQgJJ0WfAktE0RXJX0NWo6p3DGenGj6R9zBWEwNqYasuWg9K2s7d0ASKDsjrU3g
IrwSTGa6qVFxMMKw3XRW/yFi7HCVWcynlSTqTTjcSEW9AzYOuDUZ6m3IT0kYF9rXQoMlHyecZ/qh
shh7hH8FSYRxeGWEeNzROpA/Mlpp3ukBHywMq2lnaul4O9EFmMKUcQ8JMHCSTvUhsekqBA5DL+C/
ve3bnNPfGvl6yVP+93/Ef/MtL8YqRBb4bVTqz3+6C79VeZ3/bOb/1rv/qP6/b3/s/8jFhNW7f3AJ
Eprxqf1RjR9+1Midns5i/dU//Nd01stY/Piv//0tbzPQnB9++GGenQ5uqRoDUP/zrNdL7udn//qP
r3XDyNdvsJqpDpQ5jiLDZWgxNPZrzkuSf1N06KvQ1RPaEwosDv8e9FKU31DBNPgvICOFSVKQD/9r
1Mv8TRGiJ/B96Iojmxbj2/+97sdfRAV8Mj47X+xf//y/MiYK8zBran7OjEKCQB7eaxuAP6yYKj90
Rh5gaF5i2Ejf9WtrNd0aN/ZBsGxPf4U4dsnUbKYMttqOkIWiO2otzo2P+J2gYWnuo+MSn9ziqsQI
/AknTSBJvRq/mRKMPuluxG0JpT1AA7siSVcnm33hIwqqkxNOiLNvKFgETqzBe183PgnHgF5ZvYt3
xk7fVrtFLgL90geE6UOBGtqyBPPZezulTZJuRT9ldTLQmgwq2R0tiltwYdBilSVQyikTdXdjEEkW
WLOcqko2yMaaOl89Ucm35bVZgdMKqUe5Wl9LNDtz57ZjgXS29Kq+obTbfFesMt/EYWB90rygpT1P
08KxunZT2nq3NhOQ13Ei2w/Mq8IAX3aVtPXH0XOlOve2ZokED4+utR30wbwhqgPI5oCK6ht0DhgO
QWqlVkpALcBqo6JLyIS8acstYZTC72NXDo1ur8P6tp3UrnjqJK3ahnZp7rLJ0X6Eo6T8TPqs+15m
urdDbldbpUzpbnTJL++7FvcbeNLk2kOkritJL17MQg0fU4ccy6RVmyhkDnIxmcep6ctbqSa19DTg
FRnD/3eqpwY3PSNOIOubPj3wf6i7MqEUPmi+XLp6XA1HCt7GIJRG5Ae1rOTChRx1/JJUEFY9qT0E
mB/1dAjbxzKTo5z3rUmau0lJsmHd+rWTfo3qItfIxx2RZ0i+Yn4sIqf66WgJXQ+ejcbfdkkeD26l
VTk1Zjxf2rtkw4rmakXLkLKd6VZOYqV0BO2GzxPfToOUfebLddHGafIc1qyCeXBwlFL22nqBNLqa
bFStq3lQAKyGoK7+kFCBLbd0wNSfehQ7GvCH3g+fpFYawQA64Vg5I2HDAJSrVcr2NlVVBz58j2b0
LRw7svY4hkXmrfXSal8SOlsUr9sppJ1VpuFuKkcZ7iHeqq7+rviCQyMJEvsB2L0YgAfONzplvjYC
3lp9W1JDCInQqPx14d0UMTP2JOlN/dNnlGDrhy3qrfQk80e9yfyb1kydnwb5/1ELFIBhns+Tn5tM
t68N+Avu1F5BZLnMVLqRvjF+MgNdGYg34+wll0ZgFXqXhJ9MtfTBKqp13hOVVcajHSNiS/4VxZRp
6iq4d7K+ovSXGcZzOjBHFbdKnh8SVQUawRx45CqR3H9sO8O8KRnn/tyU4IaYcDQAMSjDttYc2FzL
UnOb0Yg/WTKgnaJtrZtiSpQfWdT2wIsS72PByPtN0oUU5rS4dTj3QAEZmGxgXQCxBQVhETKMTgV2
UgKJ0Q07U2+mSA0+hmVNfc+yemr4vWPQ66vZtz+Y10dhJMPzryaZ4XuiUJv2U9jbTNBHYTp8odCj
bZxuTL6kPY1vsw49EU/mQCTUcgS1HGbwuoWZMTAaK8mAC4pxTzisEycSo616KF6/VFIiaufKBLRF
l+z7vgQf1ENQSsGtHKLNFFo9RB4GxZ1e8+0bWaU7vZKdtPhIWlh8rmidPTEEOgHXkpiQjJSwfi4V
mfZTGEQCkwxSmQlYGYQwohu3GdIxwcqJ7Pw70kBUDBK5B9side2475PcevBTx/wyKo70mqq+/jkx
KaZSPPLDe+qOFFAMCoBwnOqwlMf5YRyBeUJlF34qxkR6VnsLVlDdC6YfdahW60GKJVeGvo9E1mMO
gMi7l7W1VXsDmh9+Ti3cDhtkRSU1eJaLjpI4/KzfIpjXtjmPd7cparX6OjRK/5iC52B0h5r+HZQC
w6bvGBcprCx9TMxcf4IYMb/JSVH3mZIk69CX5adJsqN1XZA59K0a7PpSASGt6QM4J6O+8cIh+MMa
Tf9G1YrqDyMp9acuk5L2p5Ua3SMcDf1NGNXGfV8k8ZqjAxJOTf37itlpNzLG5gdDx+WTb1f6pu1G
b1sHQf99IkTYtWVc71rI7HexUqnPZqc5B7Xuwy15K21VS6mVrVpSmjPG0H6ugzx4nXKr/ZD6I333
wPO0I22c6rmt5PKzpKX67/A+vNVq62Pdwd4ud7p3pAqpghhw7DvYL5xNmgCHKuj8fUghKL0btaH4
Qrv+m85FJtuRGuZp/HQ4RLZXyaAZ6mStV53mOpKaxgAKGHkALcc80Gqif/9Syfy/MXKsjUY4f8/E
cP6iRTqdA4cS2V0U5i1OonS+jUZHRTANJQoJip40N5MDyTtojq7f6LEVUo2oIkbCMLBhjoLzIdvh
q5/ZALstDyplnSuyHzpbI+9GKJk5UGBoSMS43gDGHKIo1FlLD16HgXjkYMQ+2rsykwPGRN9iJ0EU
fdNQGV9laujcGkqaub0T9WDwO1phXlDHKkw2TvkZAABsdqWpfTWqhobgqBpjsYLib3iSyCeYaLWl
Vd0EJGZM19OVhXX9teoDc4/sECOnRto+6R04EosJNGR4zeR+UORp5zE0vAlpP61H3/pu1Iq0lzvZ
+VLZFVC3uFAiSEckJus499MtMuoBcxtD8sGumvrgBD4T6yAAmPjzSXEAqdgAoy05+FDLHmggrvIR
YUXzY+2D3BO0eA9Tbg/mWjfgqFilkMHc6DBV/mBKUiO/8jvzNldw7LTghzBxfblmewqITup93KOh
JPoRwN2AjqqfynoK907F4Cm4CbP+HoSpQ+3UD5iS+/sJzf+YrbzLcB6KHzAEVT9+NHdfi/8v8hpi
1St5DWOq9XsKC4hdyHR+pTbKbwYklnBJoecla6r679TG+g0SPgcRExl9NksTOc+/GCw0/kj8R1Bm
819ZuiCW+Fdio8m/EUEICQSUaaG5MNS/k9jMKBj5NTbyFNiBJM5BJ2kWKzcgiAKTgcrVBPnKCgmJ
z4HsQ3DbjAvB/5xz8MwSKzqN/j2HW+Kr4Ov6o8S0V7IRUkXyg7YbXEHB2N8sMfdeXBpsxLA+Qhtm
qjPCzc6IEs+cEnroySEElxzQIfe9bGFd4m85TWr4gDrJoUEjGsG7M+ozWAXxZTAGrUIx0gCYTJVX
jfE6Nd9OTtSF5Ens+JkhTTE0CAxVqEoVQa17kj0FhC+GFbCcbhu8yPcmg+xITUOguA9ewQ16z7EL
Muy+3rS3zU4oQxDWLCWMM7oTsYcw45OFI99gWvDMvf8NTjg1amNCG5alyLYAyM9fp4DmV3esx6UD
c+nDsneGZWoO5oyZrbEjFggabMG5tDayzx7NB+2zQ/h8/cOKrHO+gad25llpXcFqBAxxZVDcjGni
qwx7XDcxJx//9d1O1jLjmZVCdHwUsZb+GN6Pbr9LNjQWtZ1zHJ/D7SLn6DwBftumE3Ozk89wuql4
A+ZofFBM3IwuIM83rZ2nCKrs8YFp9U/Me1AnLVxpB/Nbvl5Kw+fq1mdrFmfp5LxCGefnmTql1DHA
ID8xU3RTPEQb82C5w55Zn1X1SfvKgGW0KnZLOhzzSsP8A8yo+3pPtZoJEnvQ5Y+DDBYrMjbAeRi1
XhXS7wEjle3wx/U9vuBtSAb+PK4znlcjYPLYK0Ec0WAjE4R9Qc2AzDf762bOSjazpZkzN6CBywNA
MoJZJKdGbFXzdhkMIIzVULQus5GAPPxiKSNYi3abTcFnkDWfr/+Gs6UiCYCeEq+ZaargJOdLVQ0T
bj6WChPWStePjeWt2/jlupHzO/PeijVbqAcTSZ8WWNEeYDtwqdG8Bp9adHzlPR2cBf2dN8/1zgsI
a6bBU4xnRWl2dmXGNjGcjnbcSt0pn4U1UvN7QYjrrxlpfvjbb9PM3OxypJC7TTC0cDkGMAES/HQA
mCtwutc/ouDAeu/cZnZmFyGX7WisFC1dKVT1uwRuJNGgVFqVmSEKcbR3ye43QZ9+GMG8mhFUMSQc
rQPc0a6OBjHw4Mjkwg2UGwfTzNe67W3gepGsTwaDCaB4ngIi0rZONx3tRs9jJk8ILlrWuqAIVtvN
VivZvoaZlQkWSAbcQcBXtGYb5dmEVoqMhD6st5EcaEycJVWs80eT9SNWpcP/bBN4zTk84zp32G2c
UHbbvDBM6u8h/70Hj8uA1VN107gQVm0BBcaH/taHf5gBq6d6QYTh/MrOfsTsvtArHicnFz8Cnis1
AVeSMVsaON1XW+Ifoi501Vr5KDfqrqmVZp3JWX+4fhAuXdmT76DPLpMcGdA6yjjEmOaKY6Atlb/k
xhK9v4hkz46bYdgW1XpZsxBrfO/zO070VGuslPHU8D6FHmytH6cNSP07xwVyu+4P1jG9JYvaVivl
zjr6a9r5Cy7y0pk//REikDp5eDJTVs1UYa2ZZgKnYVYserz+NZWLn/NknbPYxAwFnfzEOquNfuwO
3i7dg/tz9S+A6NbWpzFYAQ5cuMvnAbQ4RidGZ4FKOnpy5w0YnR703cB0VbmG1MHb5ojVwhTwF1QW
l5Yp/vzkS1K5yJBJ462h2U8hoaF7+pQn6sJ+nQV6UBbT4bFNWPlMZNtn+yVbleTAAxmvCpSpBeJe
ZW5HVR4VGsrX901ctPdOHksAA6H6p4vJG/Z+PX2Xa35q9SmpQHabdVMNp4OzM/mkNsXITE5vmCy5
C6vEWnIB84uBfCSleF12LCIEmAJnfrhvEgD1g4rHtNfGN/OYbb1NcaMBNYDG1CWD30gv19d69qJp
MG8jmgo/IimDqc0poS1JbkALBtnKWKlHdQ2hyAowN4TXips8wVm3dDzPl/je3myJYxBoCeiceAV1
GxeCIE+WdhSlH81tsQOtNO6XHlHxN55u53yFM79a5HXZRJqI8mSQk1rZgfKDsXhIH4HWgokGB6M3
C0dofiWETRNpahOJFkCUouF4eiUiw2ur0GN0o8mgQ+zTpwwiErmsPlzfvfmdmJuZ3Qk9z2rwsmJC
xBzhXgkUPqsMwyTSZz9COBD/vjV8tqmiLaWa8lyjwG7TERw/MPShf3a8Xc8kXmsecvvLdTOXvh2M
yTKEnhRyf5FpnriTiEFouxlZlBn7HwvvRpnCGwYKFg7ikpXZOcy9cJxqGyu282gq+0q6lYqF6zxP
g8XunC5kdvC0Vq0SVcFECyuaDo1JCAuBAYt3Ixtule7/o8+mzt5uKJV6ytFYUyBZ6eoXO4s2nbkU
AOsXLtPJmuYHe8gqyJ6hoiRdSx6Bbea7gZbJOnxM9rR5xPT/Kjq2C0tbMjo75pEF3lsC+bIyFCD1
9k1G5+z6xzt7qmd79RaynBw607AA9EEht7J/L7/GNwmi1cEWutWjfxAPpwKF4mYp/ZwLLCGpIg4I
Yh+qgUAcM0UzL+GpjYPgRIz6QXrfHy0Im39WB8reG29DbTl+Lg/Vh2RRY+YsZ3qzaxoat8tCrme+
iV3RoeQnfLD85vFNiNS25kbe0keNqQktacxf3L4Tc7PtA05nloVIs01IzVTn0CTT0rG89KpYloF8
iubgddXZl+wt2UvHlOBAKJXoiAWT3aY76J92+cbpv/ibJVGci+/mqcVZJojuZFPqdMS5COG+xe8+
B9tfskCFvwJ3me0WlTouuixbNUhTdIpq51JHZhP1orTHaCMS07BjRF+GPXMfLqPeDHFCdx1v/kJE
efHjntid7V+uyb7E0Lf4uMNGKDGH4c9hzwHdaa45/AwXL8bFA3NiUPygk8uYjo0aMhxHiOe0nzXT
fmi8H9fv+0ULqAOTppo2yiOz8zIpmZe3wqM4NbwJPkT21cL7Mud8/nW5T0zMDgiQ5toG3cGp/50J
v/ynvNbX48f8znwMHsJ1eADKC1Nzs5MOSzHW0uJmVQOlBtmiBiJCjqvfK8m6byGgvP79Lj5tJ4ub
vZ6NbXoUmYW7NBmG6LO1UUAZNcC1lu/GIV5dt3bx4J9Ymz2kQzXlsuFjrQXRAgPkqulhOpMO/5GV
eSWpH8qmgJ0Rb1w4T74mdJaMrz6cHdfNnCVob973z9VYs9hQZzKFKhxnz77r3Qn2pFW8D117k6zM
h/qQa7iOfCESWTgR1uwGs1s+pPWYtGIZ2WgqMEW9tCxxKedhtnWyLPHnJ5d2ZJ7IQtAORreNOOoi
0fU21lpficrx8pIuPmJvIrwyTS602WaHIhjbITOSE5c/yR8kF5IpzIXO05Iw7Vv8NF/fib15Y6X3
W80Z5JBJb7B9/r56SF3GbHin68+pxIzp4H49FuvkB6OMyspaqplcPDW2aiF4IcvAG+dJaR2OjYXW
xq8XDoJN2BqF5C9gpY22Ln63YbNuPi41ci6+cqdWZ04sYt6rHQKjWA2f7Z219Y9QpmyGNZxfe1FJ
WHziRJB6/pH/XOXMdTn61JcRIOM3VKN2E+8EfDI5LssZL65s5sFSZuCGySL2gs7saEAcDAHATtmB
oXQjV9ooC87lrLonbv3pl5wdV6VNgN2VrExY65DpcUV5S3HB4CxHJ+Ivm31G1DlFJUHRlHOZeMsK
qNqNTMMKcGh8bPb5reJWi1rf4hvNzVA3VaG/JCohjn1/5ROZIYc4dZJVXn9AewAGTG3LmwdVxT4Y
qeI15j9wMgSs/7ZozJKcLtPpN0RYrDbTFmbKTbkOthRoV/khuCnulvzmpUcctSpaGBRG6KrOI/Q0
HMtSMZg2RRep/Dm65lrjqMCZxlxHtq6JmaELXXHtP4KGuf5OXPDZSFDYNpmBDkx17t+SPIqnQHfQ
glOZOYqsSDvUKqN1161ceFpPrcy9mq61nmP3NPYNmMraYldH2r4bjteNXPLVNkUmBa5tk8b022U8
eRuCmrljuec8wj2+Lj9kW/tgrgykeKs1mooL2eIlV2mrVArps6ko3c/j5ALxHysaRk5/4vZr+8ic
PDRc+zHbCoQ0M67DClYh9x+s8dTq7I2tszTRjEIUX+7snbbxjw5vn/8IpI+y3VKId8l92UJNhLkq
USixZo4SuY9SZXgwWwUH0d8X1tDi2Hgr+I7+ir1zx+wAAKGQhVyKBYh+FrQweij5owSn8qjacJzT
v4zgXOi/6BnTfY28nqJtJegkDe3vp3bvLc++q9olugUJOrv5pGzNNTOQIjEXyeqgr8JvsB0txLZn
5wfUmaWKriX+08SzzdyaBuW3XqIkhveE+9PVbkDNdRAl3fbbcQOHAZOpELR8WDg/8/hpZnXesQ3y
DPryjkzSvGMohdYiVHRu5U5rWN15kBaf2vnNf7OnAHwxwZkhnzuL1xIvgY5TrDI6hHvjNb9LGdFd
6StzJdMlYNgYVlF3aZUXjJIROOBS+MBgNmbHSLEyHzUvrYCMx1ujbIPi+GcrXfiUc8/Jyt4ZmZ2Y
uqtTx4vkaIVsG2oIBaQYS+HY0jpmH09VwByj1At/MiwUSgevRHA089frR2Je3X1bB8+4xstDB92Z
3XHD6+sCggbIe3IJxh/UyDYMBsM01v4+dq32N98bYY2mh4aGOY/5WSNgVMtJiVW8Zp+7aVxvwFZv
rq/nfF/AowkEFD0VxhXnPsRwEOaogw4+F+lnx+RI+DffMk4xf78opTng6kx7dm8rI4pGpYA4Jbbh
2GijtTrdKFqx8Lyc78o7K84sBAkDvQgmwOcr3YrvoEJ7NOkiIHP2yZ+mBVNnVcm3FYG4s6i4U1AQ
yL/TnKqc+oh2ryiE7CBt/Vmvky1EHjQPoYzdirhjOXR824XToE7Y5MyhB4tfPe9+ITyIypkIeUpX
lNIQBz1Al/AaP0Fv+9QyursXk56baBVv/GcQJaHiLh38s3hB/AaofExGtQCymPPYJ9BIdjqor2Bs
c4sDjDzIH4/+RsRbEOq6i2mOcDuzNTNFCFxSE/1Fe96QzrO8DlPRIhLxcvbQ7OGmJ/EQL3e+tKfC
+1yzNfNOWj2N4GtJPEQsBK/FeqLhxggmD5p0WHrLhIuYGzO4CQqCyrDBzCP0NLc6h0EdrkT9QY6+
V3KHSAMCXFGzsiBy/tv3G0f1b2Pz4NxqUs8JNYwJiUlIFJL863UDl86mqjGwZVgGHdqz+zAWHVAR
A+kb4wFe29fkuflD/yIpzKpvyk27kTeRW3wEIgOpRfUkAEDad5rF13/EpcP57kcIN3cSzEq2N4Ek
ARwCiSuiRG54RLzs2CJJglgzlNBLgaW45LM9fGdPvEUn9pC/QN4nJOdhtNmF523nUyxC9MAtD90O
rc8FL3rBSxMTgIIRbUvOzeyJxqtF02gCwNV7uXsATVofQMenCynB+QPqvLMyuwWNoiu5DFEUYJdb
gC2++tyF/8QEY6C6qeBILHX2HDRjYqgwF9GDhVk5aaVNU5R7p/1w/ThcXMifVt4Urk92h2kByBe6
BlhC+YUp7NL5Iy4X4oAlE7MdGfSeeYSOhcC7gwwBXNa9dtDH53+wEIdQg0CAW6zN3hp4X9qaURaw
P+WP2njsuj9M758crRMTs5vTxhmsDg0mrHHYRZq+16Z4KV244PFYAc+/qJMBfZ8FTX6l+2ZbVqKn
hmZ9CBHvLqCkumUKctW5DioP6Gx9L475A2y8Sw/JpbujIwdNrAYoHwDH+6vaMs1j1EzzrXIYzTLn
MekXTttZy5CXkf6PmHwWi3PmBYlai6bOgeBgBd/qtGZkc5M+hcfuJrnxU7qVkBZvKxTS9ovpwjwB
fDNsM05A8oxuzhzNmRRll0sDFzY6CJRIeNQP1k7dUDFYeiAv+Dv6/oyPQS/KGsWExKm/G40o1TUJ
vheUSDbmOnSROZLZOspl+hbFke5uMZu+dMNOTYo/P7nEdg1hsiRMolziyi6FgoJKZ7ce3Bz2to3K
u5Ldpf/gNiDFDpZUsUiF5uF93o+hMjR5RD0Ctl/lNo2/XL/RF04jlQEuM1gKLsI8w4uS2k6LeIA4
xyZSlM11sYRwEy509jS9szDbqnioG7sRlZbkUB00JA/6La/FfulaXTr17+zM9kcuC1m14dEBGC/T
g4z3UB3TAdoK/K30u/9iHPUOfPiS3bOaP4f+nd1Z+XvSEe5BEZwMDKqh54xIFF5tWPBWBcqZ30Ry
7q2gZSPQKN1yn/1YRAgIh3HtA8+8meYnU1Rk/ADn+ReUL9hoH0TZOH1YWuzSXtrv74BKXAfZHKb8
/JM/wHMyfUq7V3t8nmTEI+jtSZ23uX5AF/d19kRbAfLwiGv/qgt2MEOFa+mb7k7UPnbtJmZGD+7h
YlXtlqp1F64G9VxZVyFONE1lXj6rkCzL2xEhiRTJdUf70kKVt7A2EcHMtg7FYUuE3tALvHFOnPoU
iMJ8BkYYuaFWVBEmgiheo7LzgJaFu9wyv/DsvbMmfs2JB9PMeIDWB2tqfm8lwc82sZhQuZfsT4Fq
7xaWduahIQKg8qiqIBE02hqzbWubyZh6H/ZVtJ228Am56Tr7AyXetSBqMB61w3V759fwzR50P0xQ
WeTCs1uQQzCk1QYpd4OMkwLjved8al6naN35K6an8c8Mf77YCOoik3SoIK3/qETu9R9xHvbPfsTs
fliVE/nJr0WjF8KPQNsFGv715Da78Q94wBfsndUZsOdoxBB0HWgczV96Krxo3PqQ1Ik8Mdz7H2S3
3kkcI3uDcKQoC9bPKCNm6+t2zw7SzOzM5cnoTsOMwbd2koju7WRtk0b+GjnhcYS/LdHqj9ftnd1E
Yc9wdNI6CF3OypCpbXh1lZBN5cBeW0RppvGfHFeBbZUBPNlAa2fHdYRt1ekr8lJxXEVAERk7yuXM
E1Y7ehJGtJJury/qbKpJf2OnUTAntMfVeeFGhmgZWmaY6PSdv09u0QoyV6JvpLyiVe1CAtZ9JRLd
DY8UUbb903Xr4jV853kwroswEYgQ5KXy7LWUYMaTqt5iC8fe/5QApnSdCHJtJ2uTpVtxyZahI7wu
ei1opc+yhjyKFDOE221VfW5RFFU38Mi5AnkVmGhvrtrPomIeuIsP41k4+kbm86fdWeTRR3YvySF2
5WP1ou2bfXjQt8OdtAz0OvPjM0uzr6lmoQEnP5a6rY3YEI8Tyj87/5F7v4Y0dOH6XXIzpGB/Lmx2
/yI7aFXEI5Fb2ypQbwbbqd12NNyRmzvChqi9XD8ri/ZmvhUtLbuQPIZ0mk1PezPZQPK2zyiA6Vt1
P1pLXu3C0/FueTMvGsNbD2UIJah+rWwrSNHvur3j9ltzmz/4qP5tF0/K0v7Nbn/MFJdVwsL6a/+0
TcndH47poT8IBMNSKiH+ttndY+DaAbrPeBtE2rMM0GkzW+2Gt5Z4Bb8oL2V4KP1RsObC6YJ2lmT6
yRruXP3j1BoKqh3BVC0UPs6ag3ifdz9CfJKTYAD+Zk2Go4fy6aE52BDu7kxAG5CP7EMF1Qu32C3V
GS+4AWpUdMyAJVI7mE/hSnZYpZAFg6Yo1ed+6B/HCE6Luh4XXNvFpeHRHAszzOHNq1OOpE91mBiQ
sNAl847waa4hW/zUuYgjb/3NUpy4aG/2Kcu8lBmD0zOSUW8XrItnME2u9wyz8aq6czbqQvniwmuo
ni5v5k7R00DmWsCQB/oXt33f+ke9yKFluX7rL8QWKq+DA1mZIfjPZmYma4oNo6fXGBnfB+tnUX/q
7YfS/v26lQuLgXYA9IQORELj5X1/DDuIs40xpv8WBe1TV6Ihb6ffr5u45L5gbxOPLDgNh87VexuQ
wcUwOuK+YK/1771du0OGE4JHTjv6eItd/gvREZ0R6olMIekk7TNzldP4jgYccZWhCqf76k1cP0rS
s9xxz9pu4S24cKneGZs9BSYa8yhVAzGO1Fa7Rz+o+qNzJPkV9Y54u/AdL7yn2IJFgpaPqhry7ESk
2aRmkYqmSnIQ2DbxEcFnHKu7pTTz0qEAPkB4IuJ57vD7DWt9GdZtKJNXjnMwqlulf7m+kot/P65X
gJ/YojOcnDwpRS7z9/uaMd31EARRAoSm57qVi1tzYmW2NXEZ1gMUgbB9+k9T8tmrDia5yH9mY3Z9
NNRr6j4d6NbAHt72OWS8v4fRl+tGLrxX1MaZtqHYL5Dls/eqAf1QJxCPEUdNtwlVUgh3ePiju+tm
LvlRUFvwKxISk8+YMz/qhEMUOA12+mPGCYOSk2df/d64In3K7tSlj3eGt+MN5DmiWgkmx+JRmn29
uIL92GzfFhbu46dh1ayGNVdpL++Nw8LixI+fPfpQ0QqGD5Znn9VGIY7PM68oRT48bAQ2cwK5CMkP
9dF4cSb8wgEXUDQRcZMtnVX1+nGw00YDelAmB4WXIkda/vp6zl8HngSVO2qJVhtu9f0V7ZwgiaAX
z1G2go4hubHQmTan16Z5uG7nrSH4/rsxycBaqMMIepv54bPkLswqWJBXpYYwzcGBeFZawZ62ieCB
gh/7K7kjHxWw18/CsYJbYyyHldoW5Q7C5UmHqDiAHUaVsrUd245r10EEh32l7cJUdbZSZf+etGCE
13FrGvs6a70e4dD6p2yN901df6PPv/ZHz4D0Gk3CtIThUvILxKMgL0dfr0QIrURLtJhgw44Fx1hf
q/lnNFKc7/poNkcl18HkyYhU9g4yyqCsqxdVCaBSNmt/bZVFufXjNj1EmtLdyk0nbXoHJL4OCmKh
Zn5+JiBaoFhOu17AlubvuRbJeTV6DmXCrN8YSYcI6BIG/8JLqzN2C9MQbx/As/lmeZOVdXbDuYtu
zSOz/Dvv8A0c5lfBIrOUBV1YzztbM2/Ryklcdyq2TIMXNtkoTbHwtl5YjqiKq4JPidjEmkes0I2l
MXIO6LXvsgPCU2uoHmFyQAPvvtotDbCdFzpFlmHB0ISHpWQ2r5gl5AsQSGKt23aMZGebCaVv1Mk3
nQsbvLlGy2Bn2LeCj+f6HTv378KwrsAoBaiNttH7u4xjNIyMHiWoRGRZd82NYJOpFivlFz/nG9YS
QCKedx6H+U1V5YaDnewWcZ5fgMR6Y37+izjx8/eXZQFcNYhdeVHmrQ1GN3sZ0Uqxe85nZKUYDw2e
zU3jMkW8HvfKsLZgNV8M/y4v88SuOLgnmZVRO3ndKCxzgm1EPGOIjrjWk6jp/oXBq/Nok1WCmoWK
QHTE5gH0MOgZgo0DJPNujYbn2yx/uotd37UoPNYvCiqPa5nJxMXpNvHsv/fM7y3P0vQmj700FpZR
zGLULFgjLwFEBTnMxfHsy98U3g2eHOq7Z41ngM5w+lXENw2Ybi+hVysuhryVfur7ZeTsuWsxZGqq
tFC5+gx/zXbQa/3GiAMEw2Jv3JtqvTF0//H6nbsQe3DNRSQNksrQzoKqKclry/djAa1kTBpHiX7y
LSyE678wT39+wd/bmrlK1fIbiH0pb+g7xr/X+k8TCWRRwck+lYf0SyjdjZ+D/WRTL67W0mbJU59f
xPfmZ3lDXvejBdiyXKX5vRffGOYLCpEL8cgF74kR0FkyZTGoRecxfZCZvafpGCndbuO0DFxORI/G
Ln2J7rMP1g5KlvWy6zxHG5FDnJqdBflWXGm5pWFWtB2gRdwYj9UmeHS2OaMigkYtXse31df0gHbm
KtwESzGz2Lr3l1A8F/CSqxxYTZ4/GrWptm0wkWSA+6QrXePijPtuXR7QX15sNV46R7oBcJZkmixw
XrGOeSjKTtcpk4Hw3kQdPJymNKDx432SETn2xupYNMgtW4k8/O03ShC3/Wl6diWhD55Q3aIaIYrl
/91Flhe7yOdhLVbIdGCk06lKzHt+Vi+XJVE1Eoc/K5WK+BrtNYWgfeHyixM/37VTMzPXKWnSGHkZ
MgPdlgdirbxCq1RuzDfIZPXRu7derhu8dAOJx8jgLOoSZ5cDvpCwG4C5rrTuRy//SBHBrReH+y4c
RQMYlWVrJkpeZ/GLbqNkOKYWatVvzSjOpLdBjuqAJqaYX1ryKhcOo2E6WOKFJ5ydB2dyp+KmFaoR
Ao/Z7uxDfAj2NGsOC5/uwl5RmRJkL3B1ECLNvFed1FnXTWAx1XRCX7TLerSds4ojEjs9sjuxfqiq
2gGeYeXjpmvT8kve8irSbYWxdsgl+kfduKqnXnmE691M10FXGo+ggtV+NenGtM7R2bkNnC+ihtca
JcoslQ1q0CvHVrmL0slCKt0evGjt5bWG1Nw0oBtsIBgY6BDQeAU95E1VKQ+aDYnzuqrhZpcKxCzG
sqkOiB8V2zxvSXEm2Y7pxGpGtw0BYSbUw1IgEV5ePTmhbR6b3gu3ch/BqoQOY7Cq2jJ0vfD/cfZl
y3Hr2LK/0rHf2ZfzcON0P3CsSSVZkuXhhSFbNjiABEgAJMGvv0nv3betssLVfR4cYbukAolhYQ25
MsOO5tqAMmhEZfPRbr1yN3JTXJnnXzsq0K/48zxfnHCIoK09H3BJ8ei2zDZaIkiliWS75y37cSsR
XU/8b995cQ49MCHBa/KQe/wFXkPqTjK0eTdQrB/HnTv0Mg3nubuSsH3jbgIjiglshA3YOXBz28n5
ySP0a9HPwYz8vsii20HkXQ1IL5phUJAqvy5Douz4P7t5Nzvy+v1eD3yxd3sJbRKUruCiAeIKeamP
dFiOJYH4n0YfxzyUR6qv3Ei/TimGxJTagIej3+8S3jYhjgg8u+LQOmIfucve9/Qazeav1uz1EBfT
CTiGPy4aQ4TOR0D3OHfiyP3w+2P/xnYEf50P5jEgHQEwvwxll5pIn3k+1KmRMya7LgPY4cdm3Krq
M7gbdJeQ/CqQ91cjimEDrIodbAomlxcQrYS9cBvhUYMMmHyoACXaWmn5/ebCD1dSAr/2DlivR7u4
h0JIWLStwmgis6CTFtsUIBQCrPKYjU8zSNYALdDHMvv93L61fgEEUNDig3R8+KOh8qfjIGYVcdKW
4JEfw/e9YUKDqctAs3UtHfHGOHa0NS4hAQZAyGVNP4TslUWVzWJTnXQLVfe2Aijrysu8kbX0bIA5
MZMo5yFZcJEdZeCHM0cLc2i/g6jGaUC1qU1Ezp9JwhOkqZL/evKQCNsIo5C5RDR9EawjG8FHU+JI
M+NDsLyEzne7+vT7Id6KthyARzF3yAgAZLlN7M8L5DhysWeFm/wgT0G+OdIqb84bfyXSaP+LCYTa
Ma5WeO5YpUuLAZeyX8fwR5xOdm1GvzZ5iFKklbBP4Yfrwd0bu+LVcBfWQ9krGaDwhFAymtIFFImQ
DAEvQfz7Obw2yoXlRWmola7EKCZ9aKMn1p6c/v73Q7wR+WNvo0aHNhxwOV86QCXrW2irQl6uBuK2
M856uJc+nAT1fQA05/djvXGRIPFvIv7eOvKghPR6R6yRsapVER4H9gv17dir3/nwHSZICpZnCF79
frQ3Ju/VaBdLNDjhCJEIjOb26xdAjRBmjKnjXCvQvHFVocIUoI8TmB+c4e0xftrm6BEXkNtzWYxY
PLHYzoZu3+9f5K2ThKQrLjzYCPDnXfbWlDWkyaWFkxQ8QNhthyL7C9nPYJ4diyj9r7sy0Kn502CX
vTWsw2lG4x8sUTPGEAbhzv8m5/NqiIt9wBt3ComNIWTaAzewGbvy5KGGIa8WAd/IkLx+nYtdYPCt
hXNLS/YnJx8OaNdLIIgZszt5PTX51o77eeoujqtsIbcjfbyXebBynltHo30XJTLbwIoWy+VN9S48
X+uFujKof5E7gDQcgzFHmkkEH1pig2qZJkPbXivVvL0JYVeRb3JR6brM7wa0J7MAGVXcPS1I01nx
+qEuygc/b9P64Vrt9i3HCdfgv0e78CkQZ9pjv10eI8jCtReP+z5nCaSI6xrxLfRs4Tsl127FtzfL
T6Nu0eJPZzkSC1RaIW8Ewhz/oIruBijPm+EHfOcqcG/beK+9anS5b0oKIcQUAI642CxL62ko8rAt
0GVP0wkcLwcbqZ8fRGINLsnivzYiGA/NeRFq4bDAlylec5xMg0sEh38Sl9F0nvdhOiV2zvJp3l0l
Gf61zv96vIsVtLtBat/F+0UPyE6Av8bfq5yf/wPM/jZTv8wkIjAfcTXoWi9jaw0Wl8Hz++3NFqAC
aTrt/D1a88AHNBbz8RrByq8GHy8G7ELgQUAD63bhOwFt3YwlozD402GEVH2E1O7v1+raCBdTN09K
WHaJpSIUMjI+hIwGmf1+iB8Er79MGtri0XoLnY1fsnAdaijdAsG4eP2qkDISsSiwG2KV0vPwFRsR
/eznLds48HSF1Ovz74f/NUOGOfxp9G0GfjpoXVi6PrS+Ifblgbqil2D0DgqDR0ktr4TNb4+EDA+q
UhvBycVd0/aqjliA1RoUCrdKmfrMQC2euY1iu0Cz6Npl/caAoA3epCOR90dW/mJ7iFB3ZDDYRnOL
tjCwU6GRI4j7L/YtGuqT4IBS7cMIleIPv5/RX6+Bja3438Ne7JnW8Mwe3Wh9DDK4HLmcO+jfZj69
moV4Y2/+cHNAebL111+W38Ky7GkVwiXV4/Z+WfBllPEUtyqBiNRO3NYpSvjXGGreuHzQPgHn6l+j
XlxynmlETimwWzdw3Ebla4FpJVepjzYttbNefj+Xv5DxAKgCvT/guJEiAFPxJXkEVaXwdQ8tuqD6
IQ45vIOH8jJDgA9w+Akc7eDK+bDz7vT9lYHfMGWoq299b+g8hjXbVvmnc7EGw+C14GbGtVefl3R6
pGmVRkABR4UFbYprNVsw47wxIqwYrlofmxUgtu3zn0Zc0CHOrMn72lECLfKmMfvu0am5tZ4nKFd/
AIEcNXdRR+n9NLeejGdzHcpkAwhsmtyczueurpz1nVetwW3A22nKe3gkAC2udHByGznP+9IaoCoV
MrcDZ0wPjuQEUc2m4beMsk7sRdRh3HpTfazY0t3C4YTselwN8+gco7CbdeGOfQfSkFUaxrGqTPOD
AxI4rIQoG7XzoYluZJFltSeIZLm3DiS89sFYGruVcrNLS1U1O9KOUVQMfQ2XYuGivevMaD3Srgxz
v9G4dceFPPiGeG4Cq8oHuNvofVi3FKiWCbAaXlwvfZ/WdJ2S0gqGzA8pahWL68TCnl0Qf/hfB0tX
H0ufNDqGNCf429AqwDuIXvGZ3PKJODtBlwgZC5TyHOnFC4i65PtAjZVXjIwPXmp6yuRxtBgGySWK
IGEyS2ajsh1Bng86jITeWQyNp+AbqbpDJOwOkvLSd/sUP8aNdJyE7vKBeyEptLuOH0xuTF2qzJLI
vCu5d7tMEhZX9GEz5qyVRn3T9iP03EFLwIMz+nqcT4OEUAhYVMHKYq0koXVbvkMoL75jncQ9Kv9E
FvMc9VAHHOc2Rb2Mv3NX1zz18/ISDBbU42Xb5RWEDuMwXKxDjxnKhjXUeVnPB98Yz2JF/xXIqPy8
sRpkOqZI3BJnuVlma9sbFtpop/ITGNqKMuKPRu3hHSjkg2yib51hQT4XTQfp6BGeWsKrM9de7pmG
gmms+4XoWAL5LNg6Q8qh93szMayF5o03DTrDnnGhFAQtM8nG/rO39M1+mj2oGEr7wEstNxlHkQjI
lMamjJIwXPf2KGIpOcj+xBPzy8Sb3G/dJg5h2P13EZlTakoTchk8QruVWaHLg8o1U/3Mc0fKm1Iu
xhHjOkUjUMKrnQx5q7wUddFVIC5jInxnTkylDV0+QFdyvFcBtNKkC7I/367JgdByKSri74hnfm2d
6NmVEuIUAJvHlcX3IehNpkDkoSpvCTKZcwdbzO19q8n9Nmhn2Ac6GnuvCxB5j0ru0XR7H3EOQiev
gz571dqfVz8MuwTpNmCYoFaQYhkTu7UKK+J94nBf34CQu0mdESzjvHLbHJg3++NQT2dVTlmp+s9s
LXMzaqpkGNWdqYYUoo6paNhJBz2ynSW762R9sJdgb0EzEMAfSKCWaUf8EUpVzc04VTdru2LFGsw8
3H9771vGmIS1qZOWiS8q6kNkEuluHoOHsVvwHB0AaVGvnawM5wdrWvxdYKkHysH4QyuYkEUNIna6
DoxKWt2FgTUm3A3WLDCMgmtdCCiV+8705JO+QG7C/jCLlhdLOy0n2rh+Fnb1+7JZP0OJbFd1XO25
rUQxrO0t54aTuNLN6ipMKq/9gGLNF+ZO92ADS2sT8G0SPdB2OSlSpmFpph4rbxYL7VwGDRI71Dhq
7otpoCZTgfepn9LZKQGEdb0v1rrsIXF4J8zRzWzHmGPm0DEZuFBxv04H0OO2MUzrfdVb+AvosIbJ
fOgsaBGWADn2FO03tvEB+xSeVb3cVnUPfXqJNk7X/2j3RlHb/G7kYHfhQbHKYIxReCqTqmvC8zIO
UUa0/bQ6du5DBvdGGbZMBmKBf7uqyN4apFEMflOMnf9h8vv7xa36nduj5ReqoMO9B4r/uGIVy7gz
f6RQco+HhYp0qUKowwO5mEENvTwaAlliaBMdWV9B2xgmPuuccK+GZTd4y8PUGUnbvrDRMsD7vqQA
wyS+g1S5T2mmYDktAKp2gMKBMiZgnw1vKpjPPi/VsLPW9h58LzvakY8hb7NBrkUI+dJ9aLUHUOAd
IazrJv5qCkwdpFJnaR5c5qqYA58XI45O1hBb3wBvYhVBe9kLnqHMGS8NWkbH6aYCsUBeM2QWR/5B
uwDvkfUDBDNF5hBS3TotSrDV6m1E/y4EYak5Zm1vPq4tHPlm4Pxgdg4WyYU4mWFFmQlC7FZGN2YN
TG8pzPtJI+FSBkcd9s/CR3ECGm8vumE7g7l7t+yO3mR9FKAMg2SNcew0eZp9WZRhfXKH5cxrF1ad
Rrdha3wk3MF9GPCkHfU56NpjvwzvO9/8yKyoyg2vz9sBB92eHPAoSkiN5lx6t10ETcgOPeK9UdZZ
bVRhHHZoAOQLGud01fXb192vrXnyB3I3BEHh1pV5X6O3VmVNOD3DayLvKKZkzJagq5qbZmYzrsIW
0qyV0FHK0a6Wjh1U2qJ+wvVBIg0ZYa9PjMZE9NGQL4q2fSE723yCOSNQ4TV1ZR2a0BufwkmWgCgr
Yt1CxbYuArGotLJRN/V67abQF9U5FIAh+tP0VlI1Yj7rXurC7kUJMToGZdCiHEdsPHOCFClrKIQ1
27pwuy5MLB+dJFBWZZnS1oqsVMiXT5bRLiqGYG34UUDb99lB/h+a2JAvdoOFp/bWcNNumggdD9S5
c0TzHu03VuqatMsCOZv7zvbrPZymD5apyiGmzjgk6zgvseo6FLkrSptjTWCbl8F5UVr3ACYR36oz
vxmgsGqs9ec1gjYuUoOUprWjhve6K9Hj1yldx0sX2OdaDYRB4hlyoMGCJElPjA5FGB+rENcQelvj
wWgIeICn0C2MlXhot3TKtB9CCPYJoouRtG02ld2YNKMsb6NIqJdWNuNLWcMhTLhex/saluTRioRf
uL5cyoR1qpYpiMl7kiNQhW9oQoubxyzQnUxsudaAoa5hm8w2fIURlSpIooZf+0rweDawrwJQiVtW
8KI8B2iPGnzEdLZOYBPdE0OcJx1Cw9lf71kb3YUrVorz4GtX+wVn9pxTHR3q1XR3I3A8EBcOvtgU
OraUahtA5fk8jGO+OOIxkFB/VQbiBRAZLsdO+e4jWYm7HwyjzIIhknWMBqDJiUmD1hR45dZDqENa
OG70CB8CU9O9lJ7aEzPY9aplpzkyBrCOynLHl956ManJ3hm+dW7c5l3thoXZr3tI+Ba1LDPVwhRw
nvfCiCcX5dph2qMP3YeGIH+cqvW7smD/yKwKl8910rWzk4vFVIUvR+ud8FzoXenAzHBr9IdqkYAH
r8v4AN5AXZheo/HlFU+RnH5cu+DZ8IM5rSH3nLjhssGa5wbaw5OXRh70z4NVPVka5hBecKFs8tEd
Z+jPu4O556b6VBrTbm4wT7Jvk7KT7xqHnxvcgNEC80qNwpSVmakhUizp1uYDEsVZ1PafrQ0RMgr7
tob8eAyeHwGTD93XYGpBZmrqW2IF5V6a7ghPBI2aDkG9eu7hGQU3jeGLuGuokRiVeOfjBomDCWLW
AanspOvFUct5R6seuo7ge4ig5ey1t6hX5MShheZkBEmNytcR2uWzTBSkUOK68W+icqPihJCOFT6h
q+UrKfm3lrifRzhTgzJuLWecUl81KuvbUhTdXN7ZjD1XEXTK6xYgYwO1EAHDnM6a+hlSnypeWMfT
xbFwuqjb51Y5FK3v+aB1VwYE0JfpRDkLbyzHQGtjB1AGq/gNLWsARzdCHVmPCW3QYg0FEJvxYmbo
YnfCbIqgNY6X+GS5gzyWupFJVJrQrreD/j0MWVmUHortNssiqC8HvErdEkrkthzVQ+2CqYwyiUiD
IfHM437u3/ltWT4Tz4OJD+Ud68KtHgttQwIYkrRpGDcLmXeNXhaU7ptIdUkjWU0T6EgvqQKUo4nh
GPRduuoS9N3zoA3wDNE7vgRFK17WcThEEjl7RySR1e+gOpWgs/roz8NhHtfvfUM20IosxsYVUCuY
ITrddV6hfIogp2nPy9LbOeBTKa+X+6D2naNj6e9OqJM5WEUCsft9CHHEWiGNTU3FPltKGMfGLEHH
1llrZs/zmEflug9m6I2byqshAL0u56UTL/1iBnmnRBTX9rompEWItgr9Ua+qi+JlCiCmXtYCHI1e
NWnksLsmmJ4pavTmEbavWQv4qv7O9EcHKtR6s1ECTlXs+wsDw1cVwLfCnWl+gffKPg1RHyxpw70y
Keeyc7NF+EuOm9zimPLZ25ml0Ddr5clT14xwrifLz8iyLHk3eyOJscI+OhKCCZyjINDvJnjopVsh
ZFE2zgsCTX/izfMgo6agMy8L1+zLKaZGqL6JgA9Pq9l1a9JoWj47vA+aRFkG+FKN0qdNUqvGwnlR
JNwbbmlkA6+mDEEmCMS57xds8MBfYJb0AWkBZw9FujWuBVRckCIIk9pztYPAYNYRlBEm/c4E/qOO
ja6GyyNlY5LEFdNcZ52p+d2yWBo7fJ3pI5Ld455Wg+PFVDjzU2iE1bGDlv1tE7j0I4Xc7o0bjuV2
//Z5hI6SW+H1xjfWDVv/xdxNQeLZaB4PKoelAIMR9InpUN6H5hLGgVTgWmwMOb7XtjN38Mel/Tkg
YNWJgU1Tc+pLd3k2q9oYcRsydDOhPZ6/N2zRfCDNUp40C5Z4tPgdMwaSh55GpCvE+zCo3WMUdMuN
AhcgxAnpQvcGAtSsAT/Qmlh9JMDGMmt5hCtsvjgjCwu/riaYM7HYB2Uu4H+qKLg3lKjOddvinIHD
PSVOax1Hj3p5qKf6xh5AWK1FAMLevmrfj3Nk7zrS65Rg+2U1q+gt+txhyUaEFn5XhUc+1YonEqwb
u0oGPFWWD+AycsPVaZonQODRN5JDKtkCkNI0dOwE8/Ddbv0QtEIuoXnQs+mEjrHZPYLXGfFGVxPj
Hqpt7VNYl4jVde22NZg4sZljU8ObBY9ff98yKITFUSB9RPk+Ao0cSQEY5sqkpU4Y2pM+C9BG0Nhi
aF5BgsOHT1O5rLohA66dxGczt9NyK4nOIwi6x7l8GdtR4r4f0JZQM3Gjmrp8780DFBgj3Zp554vh
efRCfRRTtWR+0MBt6c1VvtgIeR6nqaJPXNb1lJiImHczC8FxQnwk5bSKlpNwqHkjJrdOudSwhQiI
rBlJgEjH8AJ1QngLheBoNs9RaZQ7TaE5LsVgqxh+zAQcXrUOpzqwoqShHZwzOQ9VKuTcHt2Z1TvD
sZ0bj7QWyAY3coOA4T+gWxmQL24ZGDvEtrADiz+3J6wxPFEQFp0tvrJsMCmI84dQPvq8KW+HQPNH
hoP6VQ0ouyyTZdy5dqMOpWwB4oNyfNp7DPKWdT0XE6zQIQpU9THyawj0lp6Hahu8z9NIeX2rhW69
uHHEeGq9KDg6tmHeTouUZmxVnJGNHAzaCNzVH2g/j8jJCQP9cPXIPqllctKyrSorNiOYTCTFAu9z
uzbhiY3ExEJvMlIzmDsfFrhmdgJ+R9nAt0MoTBorSJian7jZtPkcCvmNYcMdFXfdIbFMbd7UkRQo
LXSL+NrYa3h0F9ANJN4SqM8wCcOTwiG+HXuXA5DUDkOVlQ43oJtWC7GDqwxe4BkfSceBl9J34R1o
NebPTLjmnviQlIWBs1KolMLS0rrhn9aeLY9GH3Rf24jx3dKCZCseILi9xvDl9MeJlOE37rQTggWL
Piqh5veS0+W27coa3stI5zr1Xe31xy2/jRttQFHEQKIbciPN8Fg1br8kSII2Rw+YA3kCz2/3BPWY
+WMdKkiEkIFCGacZ7IMPw4bjPfvqDqXgoAgDKiDbSnlVMORuYOS8Vt3YXFY7cwzZR/RpwVWMvPJu
hBMdIHrskb4xAoi8Bk2JxlWzOtjMpJkX9fwdlCimm7a03E+rE1T3nkH796wVrpXokq0RrrwwfKnL
FtpY4MWFL17Dy47t3hlPzaAjlVAUlsTZUK4qosVpznZkgebPaJt6xhq0TaZnPRqF28/i3NdgiIgn
cx4zE/IXJvJ0C+g2xADIyzxJvqsgsfrdA9b0azchBwBNV3NokWfELZRU7aBwDw9QNYzX1Z2TjjTO
Y8msVSbYtZA4RcOs2e8alxiwuCpkuHFKI0AhQdqD/8jXCd4V3P2m3tft0BcupHSwSBE0wWy05jFc
hc1otJAF42ZA7hyCJXowLLdBsgRQoNE/UAKk8cnnY2fftqAL6OeY49qvZIo0u93kDrdqXFwhB+sh
VLfswbYeqMQZHwoq+yBII2mhLXo/O3CLv/8+0/9GueZV2v2yAKZ9Fg4dEv29+Kjo18F9IcYVANYb
Q0CRHCSIYGVD79Ilzh7C6cyOiAW+m/GLacG5qOF75//1a+DbI3BGu7gNgfZ6XT0QveuVZQM+HTTA
xGrCsuNKccg1mok3amoopLnAVqDsCvGti7o8r7Q3ORZabLfGHeDj0jZbvkRn42nr6uXoHYevmADF
/PuXe6PqFAIdYloherxBL3A5gy0ls7PUuG83cLh8AAFEAocyqXYgn9kNV0j63hwNb4g6DCBzkIK4
mMvWCUtrgrlAA90GsHDMuANUBRFG4ed1FV+DpG8FwdcF4BCIZXRDgTxk6x26KDXRrjcGCw3yMYwW
a3VsshtLvrTAfgf20Z7WK3XR7ekvhttIvMDKjRqsiaDw9U6xnUnjSAFSNnbgm+HkWHrdTchAbrUM
yKixh9+v3bYjfjfcxflqZeCW/tD1cdt1wXd0Mot9MMxr4VnG/FCFSOZ7beuca8frD0QhX/n74d+Y
XLwtoIggIEAf6yUasXZmES4r3hZJhWJCWNCasHi+L9O6806NRQ+LPV6pdL/9yv8e8wLpVBrCZFOJ
Mf9sZZC7Oa928jpr5q8VYLRBA+kOwXWUf+3LfWpatjShwQteBVR6su5e3qFDKXVTDwXvdH3yd6BI
uwLle3tIYG8Bt4CIQHixV53VkYoSFLe96FYJtIQ4X36/Xm/uzg3c+9cAF/XlZjJsYmi06ChQ31vG
40KsVAwHn7/rtHvlJLxRXQbGF3Uy0I6Dx+oXozlWrj3ZJelisyBnna17KDAAk5Zu7V1jsjWgtKCZ
C/bGn8b6/3xd/i/5xu7+3P7in/+Df39lXCObUcmLf/7zpv46MsG+y//Zfu3//9jrX/rnLf/WP8jx
2zd588wvf/LVL+L7/xo/fZbPr/6R9bKW+p36hoTwN6Go/DEInnT7yf/0w799+/Etj5p/+8cfX5nq
5fZtBDQHf/z10f7lH39gOn9a7+37//rw/Nzh994//O2pHknd/20v6HP/In753W/PQv7jD8N3/44u
IPDOmij/gy/VxUacv/35kfd3YPjB/RJgBwIitgEfEPHI6h9/WOHfUZKMIG2MTgWANB2cTMHUj4+C
vwOkC9AVeOcCG/kg+49/zcKr9fr3+v2tV90dA6OH+Mcfr4/B1nq1MdTDhkJyAF16l9ASA4ryM+nt
Mo3aKbdrXejwGqr+9UH4dYgLGAkOPCAEM4ZYKhfmucp9ktbcyCYAWupqvnLnvTaT/xrtz+7VjQ3m
Apwjjakl0jTLdNToTO9vgRA4MfQ/IcVOWPNoMLX/ad3/mtGfZ/AC9vTniOgssUDVDexddAmljTw2
DiZSW2k4TUcvhmN9ZCFuCctMt5zqgNxn7UxHpknhVu2h7kDggJqMRvF+m2w99cmIO9M0/CsX1ltT
gVYROBtQlsATOq/vR6txLcrWpUxZZdxzBwXHGVoEljqSba3R4kDocuXCuPA4/pqMn8bc9ttP2A8X
5XSgtGc02CE3tHqo4dHngHjoSkl5vxaItpMF0UiPpAvKB7G3RP+VXf/1AS7sugyRQh0HvDRHxqpB
pIPK8u7Kim8T929P4M8xcCkC4II+fse/3GNNoCcWErmVYdkdJAk+96G7MzBW25yR2tr7nXsz+eoo
AEuJJLsjVgICiuLKU2xvcvkU4BMFxaaJsgv6Il5P9eh6CuoaY5n602c5r2mLOvEqu1QLumv76MSH
am+QWJP60HgRNoBKlX4auvB9Ja6xoTjbsfrlYVz4feBdAUjtUqQxKnVInKkrU2c+9oBD0KXbReCn
RJkdcMMpGwdESkg3QDTsfc/XlNUEmVagvbSLbAS88GFJV7KcQ7s+hBVFUqrM+kElxMMq4syaDT0p
Lo8twl09rbkLhms+g/6yzial0ytT+5ZVxFHeaPA2n+QS4TeMvIcwCitT6a4prHciRZNQgwAVopJu
mApesbRt+3gtFbLo3o2N06WjT5Xwkt8/ymsP7M+thnABnavoGALr1AaJ/ek8dWWAAzz3IG4Dq8Ci
8xrQpWjs7jgDa1zTpY5dwyX7/Zju5tZdLibCFMAp4VjjGrrYWQ4JrXKUDQ6x+digoOuFOMtzfRh6
Px7WOe9ASdVWH60B3OaNd2gmF7URkputcdosWsOqLNLGydbRCel/JN5Jvh3+dfWQjlnTJSCoKSA5
EN2y9TwqaAk6/oMD9IQJav2wIbnB6C7iwy0nK8h7NIqjqCoPUA6OaOqtKsNzae8aDSDczbfeO9h4
YtDphpbIi7tjrUJUuWUQpX7Z7iy3Q2H5sNJuFzqf7QU09Z3cT+udL8qUln6qPI3EdQlwg5H1WuX1
ovYTm3JtdSfZPitBwNjfHCAVEBus/rRVR6hbZtyTybzcDtjYi+GiDjrlbgkelSE6BdaUl82cBdBX
74Mpp6MDm+3v1rW51yOIwzfujhYCfshoUA7iAIUsf0B3iz2hKLemRJCiB7RgW69tws26SUSjEi3B
FSSQdjUA7wHNsjCbQyDmbBm83Qjsg8tyFhq7KprPTmWc/dgGNGG4RYr3bIbLzv9EHseKH7Vt5Ag1
96YEhr0ygHf140U7By+C8WnsG99Rx3ZqkpZ0pygAhAengdV4DUcXS0iy7dH8BTWFmRRzhPOsSaL6
Ey7xQyOrBDZb+vTTgIw4WOqKxhZIkxi5EEuBvqhEV81hRWLcKOGsh0AN6jvwgu22mZf6B6Il1WTO
bbc+LKjeUU+niBDzQboHJOv3MEpxZIMRpL1BPHkTokI9+VURyikGKC5lggLlRB71yJ5xgaHwAmp0
I6iB31jOaDk7tm741Fn1fdDK20CQ+/JMmPsICA2yzEHcrZAC5FO+NtW7sad3pIWwvKiSyCWZQapM
EXkbhsYeqSeoTre7IbgLUZTH9VwwUmeUT9jTzq40IiBt3iO03oFC8qnZbkhg6yIdZT78Jx2jwgjq
CM+5accwnmAjN3vJ/O8VVne7hLYVH+gtXMnU6TN3+Ky98pFW445H6HPom20bFFVbHRYCAQvAwI1R
5RZqUPATdk3c+Wvq1TjB5qNZ4yjCEINgHAI8cBqMeT7S2sjH3jhtw7FpLcgqbiN8W1CVmTnS1AXH
Ag0fWmJkXdDfbYMFni5WOmXUlzmii2wimClcBm1ZAwjnJmis3tcoCQX05HtyvxjrvppurFHtJQFo
hoG+vakTHi1Fb0enBrU0jt64KViKzSYbtVm0pXccIZVIq8LGGw2NB2gmiV1V3VMxx8B57kyDFOvs
pep7J+Z8Rg9N1WR2IzOkPXe6M3LATPJ2KnrjYfsfb8J6Y0kWofZOVOYA7CEU9d8LWmWLHJd4MoJj
N9M8pHNcwZVtgOu1QTCwPRJXXtwFiGItsReDn5i4DXsH1LQr+OElNui07kSb+B4etTtYBDLa+C2H
TYkldGpiLVYsIp0AD9U6DXiU4V5IvNmKPQfv30BLaslKdxsI0A3MaIg9xlwNcClNyQBm5hm+Fpmy
kOK6dFBLxR/uw8r4ukDpBup4czLaZTabUPu1Vc7MOTYMPBz+KIHrGN9X4cXq/8fcee7IjaRr+oo4
S2/+kunLW0n1hyg52qD3V38eqnfPVDJrM6E5WGCBxsxguluREQzzmdeYgJJ5ulNj2kpoRPZ6v1bK
ZCcHnRfE0mboCGiDAT9Yy3ZrJ1grKntL3tIxPVTBb7KhA0Jnq75mqCHczpu5MaODwWXUC3Ffyeqm
DSgV+es05JVVAcuG4VpPCQx09r/6PKOmciU+GEqPklu4nWOIJEg8pYq+1cQMuuBHwgzW/bnE7nZC
7Hqk8JsEcA5/siQZXmV8O/82fvZEUJvEl4Ie5uzldPwe06s20aRWnRVUwDvLbrwgG7atoV54gv84
7yyfYPQ8dLpDsonx6CKMjX0d0xJoFqtSGAcRh9uQGVa0zoI0v5/vNjC8GIsYXjSKXaeOK6Xy17mf
rEp2RY5aAKGnz/Gb6omqvL/uZD6c4X/RuuQtUJ4bxUCfobrzuVjsBr5ueu0jKDdDDc+v10JM/J8A
BuEbqpCUPWcU8vGCNVocZkCinVWA/KPf3xl0ZmrD8JTBeSaOuEl0aEOGvotV7TDw31IC9Cf7ppjt
dxCDN7rBwY/1na3QJ80vsrM+C/RwqFP/BNEKxOXjX6caaZ9qqemsxp7bQmr2dd7QSJ2+D4D8GgFk
wWnXmmp4lo2lel++R1AxS0vfZbq0Pr9Sn+6sDz9lsVADCEVRI8+4MrTh1iqDGNBj8R7XlyRX/qia
L7YWiCMdYq5pKeywxRbu0jICgak5kHDSb4Ws35iWtM4rfecr2aq3E9aaBK0DyWSNq5a7SUwtCN7u
aqzudEfazM+Gg2ioJHcbEPDXQX6Xlx0gCa6IsL2Qzi+UAP7sH2IxhVI5evCzeMPxFzIDuFhWpTir
luajNHbrsJpWtcQD88KXc0fQDbmhuvP271Kxslr2yoTfH5cYIBH3/Deal+Zk6dB8BIyB0DGq/8c/
RootLSwHGQid8jbU4TqX26s5i6HNvqaHe6Gy8En+biEpBr6Jgi//YzkawOI8SQHsqfFetBrgPbx8
fHtVqONWKwhrmguax5CXPpsg1wpmmrNP3bI9kaJfQduZIQudiIRHseWo2lWwiZI1jRQa2fpND/TD
KqX1/I/MRY1oCjatKq5hNBz8PtnNW6YG6i8OemkcRq1fjzrbY1J3xpgS16TA3UKciRxXCzH4zggO
ZX89RcMG7dttC5Gq7Lt1X+bepHkD/7oYujUhF7C54MY2xXVnOtvpe1DyzAnpaUjwVCzrO2XEUsN2
rqNEu7FD49AAvI0C45DU0aEWRKtV/CDiHnCMAVxKXst+sq+s9qptBbdl+Mj9I6clXXAvd7BvKdc2
26sZiOfjcN0UyPTzNtq54Wp2u+4ZdK5fzA/6fCbmCLzl/8vq9mq+4YqUVCELbiStds3CU9rmTh/Z
oeQAaH8eFBnMHJncfPJah2e4ru4kYiqpCD3akZ6T6rs55uXdq3NvjpnlKb0OdGkl5eTFTXwIwuR3
x1nVKOPo7fAofaeyeFcSJnUsoBFN2yTuNjjh7bqo3isKDCPiZ6XsPV/eNF23zrp05xPEh7L0aCcB
XYxg2/TBQer9dWOpB11trkx/R6/6an5uxko/+OpbVPqPqY5Js0umdFU7ySqVWe7cua4bnpDOvtbi
YJ9Cu0D4EmLLpsFpWWmDrU9wkVISgg6xlWtywvoZi/cd5TRv5BWbI0WfNu4cQ4fdu5Q8mSkSVOQo
JemSlQfrunGA/eOOUoWHHnDn/CW6pryTRfDojIMHMKUoyBb4AyJcBzJxNdeZNOfJaCkRDNpNX79p
RrozSDyFFWxpkh+kJNwOfI6w+x5DrBD2c9XxskZgWR2yCjnyIuIeNUEh0aoPwvxhZm/8BTyKLDTY
tlnhNhUyoqCBW3C0CiAOycLovN3ozZVSjtuI+wrp0x9VGxLAaze1NKycwHrxyY59h0QiG2/nnzmL
ueoJQVDMNuL7BU7nOhMBaBV7hjncGuKuNp+1Nr+OK1K8+g09frBD4n6uo9o+ga/Rb5VCO4B22hdj
eNDgN8+1izBKHqYx8oKcsgwll9xIHjLKMHO112gOJJY3WReuK9xRpIrPwB/VltOs9A8mWh+Tb8T9
+rCp8aici4XzvjWHcRtwB4MV2sxnbg5AhFPvRyu5Hok2dFnsSrOnLNLsTV6Qxuf4gLtVyekimxij
T8FZtGCRqM8G1pUMlNHKWWaJzxXxgUiPlIpAu38ew9tJbi4JHM4vxtElPpuOU4rXoKmqDgnr8SXu
KHLcsj5kWgHi52QtQh9Wqt5eTSQC81ab440oCZ4si1+sw+nwIYtrzuP5t+S4Ac3Dxs+g5g91epZ5
tuU5NPlQ2cnlUq5kbXBWdcruJtfxAx00DnUkoM7nh9LUk4drrlTSbca4GhFCbvfjwQCbSVkmBfZK
N+KDNIFgAm0MsrUOH8UIHM5E6ql8nytqtZ48SEa4LnlkQm28DaWfPYlnazR3gGoex9x+TjpuLk09
yM7z0HLBhP2mTCntDP13U6eY47R71CUqV7H7qwHQO2AsV7QvWh5j/YyqgGRK13ESHfqx3htG5eZj
s2tsmcd8/gAUDoqCwxUZO2UkIQTuaqv9tjdbwD7ONayizu3tcWuBO+573Qdslex8v73Cje+A5OEN
mJiDQSmitqJHcpTHmuMpqv7WMSdA+1Tac2CpYdO7ai2/OYm16pMnKZR2eRrAxgtNtxbW5LVh8CW2
J7CT5nSbKeNt33BBA2a9KszrIUluEeh9UieKLxl3+4TyeGXeJOAVa2OTadEDMJL7pqKliUDa2miU
HzQh8bDjvKB/X4tDU7PlM8oaqv84qGI1Z3BD8SYnJphbac3D49q5dEC9eq5upGSmkWI/NV3+poqQ
Gzs8mPG0M7nQRzndASD6LlXhL0hoGg7SlI3Gp0ZyDrZJTYoLRKJEV4PSM5r6XRDKFb3YYYn2lJtE
4lrZgjaS8PALvjRaByeNQkKyi0MUEZDi+umXcJsT/Blf+4LsOYoPvp3dN4YvXIMXfi4ngOS776l9
afyOuXBXB8Fj2cgb3iAgUuu8sa8l1XlK+BnUrB8Uv9nML1opkyNW5WYcgZZTLUolZz2fwlqTYDDp
O1CglF/Vw0jRa8Yr2hGQqOBbi1BcU4SHIu43SRU8zi+IVVgvs+gegE5PSTNk6wYP9QxPh8P4ZygH
xqZAdi7TDyklR6uhtlJC/eItgfm4Soxh5UOCMWscMFsS9DkIGKWHuQaCKfyr35OUJ0y/Tq+t/qcc
ynsQTpgu8l5K06Po7e8ShzfNuu9tIL26TgltqdfN51xKrzHF8AL7t49ObOb0W8fXd3XB3tJ9aicA
7MfopdECz09BENnjak6RK+M5tfWnWL5WmuAuqtpbLU0f/tSOHHEI69VcVop5nuaEz6iqu0LGT5jC
Rdi3L7qJOHMWfTUj4p4Q2JxwxHuUyJD/Cmhq6UPTWK+llnjSEO1q1X7UjeBb3wAQ6/1vI/a6LKP1
bNriXm/SFQqmm86+netLc22gZxP7tf0TEJ/3p3zEc64OgSeZCc97AEO89drcoMzXr+2C6zWnPlrw
LprWNle0g9O+mZGznrOrMYdz03yPivhBT/yDJlQ86Qmr+afoGB7mrJ6653Vdw/sMzeom+DGHKVFZ
vdtKdVe10qutD4QuyiEU95odUxaoKQmoW2lUOm+ujwdZ9j6p1SYW4IdRlLrp9fAwJ2/x1F9I4D65
Y21keennznZgJ33AhgK2GGvZWtlOT2BseHN4NNdEaz27nstJ5y91Zb6zj98xpMfo780uowq9qLl1
8OEBkSMzHLQmc1ZdzPlVIdsQcIZ8INmcAytpM59bM9+NknrhPVFO3y7ASw4aemT2tEmWZPYRmwSU
3HtrVdgjnmell1Loofqwm6s4ySRvqZJ6kZK8afJ7aOAFYyfXUSh2Ud2yKsEaYts/q/H/AIjwnAv+
WiIQjpAL/1dEw/+POIUZGvC//g8C4ASn8PyeTe9Z9H4ET5j/lX/gCbr8L4gRaLqzaelTaXM/9x90
gur8C0wCrXkbI22Tfjp/53+DEyT5Xw6Y/ZnaT+CC+Ci1z/+GJ0iK8i9SdXX2cOOimIENf4VPsBfb
HOleahWzfp1Fhx3s6KIAkA1mYPQAuXkOqyneS2VqzqG+Uda7TvSV/sW0Iu7LCTKt7maN6TQrvcut
V8ka22blIGaNg1xq6MNP+otptQmqIYO0JQ+t9EWHsk8K5JRRv/JHnBqfnM4SxZtfJkGxc4Z8Mu/H
qpugx3el3vibzCl947c/dQ1SxoYsCtK7pLJA+vuV9X2yHCm/ljOrtF1oEtxTruRMzSwPMlR64Gqm
Ddd5DHIx3JZd5RMWhXrmEFzC0viSSY4KDrlXmmLbVlXzxTCN4rkoCEkO9BpV/NlDPbpNLYgd+zRr
YEwAPYpfJGMaD+DRAb5Jvp2KrV7X0DwHBXke1w5k/6mEKl3tmjSovxhK4wMG7ny8xCpgqZ5ZDJK9
UcKZ0RdFgwKmzUDidYT1LVJRvcZCaI+wGvqnOBf+twGNgnRbKZSoJbkyHsKsauGGKbYQbhSUuTyX
h4bKnaS+pbMypMVBYH753pa6/tMeTeletvKwdWPoV2RPCIBvUjMcQ+C3iMcKQ6OAOzaD2FpiEtAn
pWCVZHa+0oLMvtK6qbZdOcQ8JO8DUP1ZbUJe0qvnoJiUDfIEDhRIxYne5VSpH3UZ9tdT7tTN9xIU
RucSO+JYPOQ4/Zn5MLz2YQyzopSmH8Kw2uuor4qdPPbU0PvKmfFTaZ2+gauUBKAFX1Y2VtDyaLak
L/dWIok5G62QuOjgqOheRM/4e+o78q2WGYVPayzDJyGq/OiulKPid28Bt6Zxpso48fVDQbxr9fXo
DnXcCdcJkvFek2mHD32c5F5mDhZ0YzN+H0tHuqt6K/yqJWkIGae0NEGMPPQHhWneW0NI9tBRjjvo
8KUgW6lRts/MBvh8SaHCS1MxBKsy77N7v4szr5ziaR23jrLJrLDbFZ0ydTyvg/NYhmO8z0Qx7q1c
kb9aQi62QmnDPZCO4JsxmYrn27W2kfrC3raID98CK+8PBTjx7QRdIKXo7rQHZexhpUZxkP0YAbx2
VFLN7KumtjKEn4o8xa1TO0KTWBdS74X+hMZvYbdS4dZwLK9FOUQvOFVpa9WEi6elQ/dmK1IneVUS
qeHWUQMYvfFQQAltI0gmYH7qnQ4v6DD5fk4oqSvFpu6GAHqM0HrUQqVWo/uDEHu4t0CHflGtCfIg
6W+ruRFGLD9lpaNiwRs12But64KnSLMkWi5TxLFxK2iS6aGSIZEeLIpLg6s0iYNZQy319Gd6eniw
ZpPUeR31ug2eZSXLRiA2wVAeLF8E0x3kjaFf9UB/B3cq0wRZIhH6j3pe2No1rL3B+tZFkyrv4PSU
FjWnAMZepFL6WUVTBspe6YkoUTCJk3qbwjE013xQeVBceN05Kgp+qjtgnozxUQJYPXk0NrvuOTT0
Vt+mdZsUtzaspsp1fKHa9+FYSsjqxDZaAbDIta7/3hHHY75eT/ZrF5qZWFdKYP60e3gl78gtYBjb
iYmKTq2IgZagFKWlCaVFGQtXBtafuh3yPsYKlFlAZG2mcrB3yKTUzdiW4DhrX8D9YyfKCS1GXQX/
NQjHfu7VStk76BvQ6mhgL20VGVZSs0NNJGqhIUd9VCGWP3aBDH1CVyKL0iDhKjfCmEabdooyWu8U
YSXyniG0Vj5aDZCA08qaXtWuUsIR2kZli40UDboUb21iU1wOubezzhrf/IzrO1tXXZOQYAC16OAx
YUdckQIWXCOuSBsUvem9VPgW5Rs7izv7flSnXHlRlTozN13RxN/DBvZE5GaG2UdPJpV0bdtFekTZ
Ok3N9mcJClvdg7vK229ZaLfFuzzmkj2XGISxt+CRZSu/75Ry00nDFG4MKY8pnRQ9BcvS7mhJKqpT
rZA1MEjbbUmBUEEWUww7DduW7FEJk2BwLQFrvZHt0iLCQpP+se1LpbipGmI4eLp17qNMbPa2V5R+
Ku/ht4clemMRrGpzKoHUjOEENB18rvrbRhwDNZKgoXoU1YGhcS8EAHp4p3PxMvYRAgVjbhbtIfMz
tXw2p6nIN5MU42Wny500vnRj0fZ0CAyjXnVO5SPYNmlJdOdQw3K4I2MTeofd1zLiCzHFkG2QyagW
uEYFJY/iIV1vt+ugv+9KbSLj9giEJ/nFN/0g3gP5ttIrBYYxbVcMZSceLd0oK8h9WW0IjkoDwu1b
HSKQe4WUShisKWO36UveNYNypWJriagKBHtT7Bq4lMqDHctWszV7J56+DFULJ9KNOs1O722TjKJY
lZPfG6AU0ijjzLRhmvd4ZOgiZOdBjY5aUAB1Yjdc5Vw93deBCzmUoI7pdnabBcIwwcQpeFngSABD
TeGmkvdqT2U26o1YRxqgdnTYNRm9e7MsY7SI4kJpDrLcmrbLDSZrD6gbTGAqyPwLNAD0IHtu4yzL
vRS+lXNLnGIFGw30g7ULq9D0H1vhi/y5LYU2bNAMCm4FyMj4GgDV/CmpFPNSxwUi/LFb4yV1VU0V
ejO6Vbej26N5Uf+K+25EYH3KU3GNEdA0/CBsyPFPqhouJT+WS+HhbkHZp5VCFAxsaqoc9ikfEjdM
oBq1KAREln1A4gv6Zat1jrbn/uibXxKEt15F26V/F626SnlUtNKTM01MlIu1LF3hPWWN1DnqwT+M
2KE4uwapH2uXpLFjbdROwDPStDY03ipTJfprihpwgi0GPdg5bGUWTwlUDdYRyCWva0uItxNaAlwV
Tp/OuzswwveCkyK/RZNvq8OqEmJ+kjUnql1DtIP5kFA3Sdk8eQt2cxr6B4EEBTUBxVeTXR6SDHI4
kZdwVRsaP7Gcb2m7KEucEf0SXYzrpGnEsEYVgHgPJ67UQmyi7hCPj9k1ZMe9cDwn5h3wtBTlij31
KiffDWXu/3LU4aIx47L/h3PhrCOnE0qbOhG1vMgbx75oYyMaW4TPcKyAz0sUA/Gcgs4W4weNft/g
+t+cdbmyHsbrdE21X98H1VYG+JDaa2P/IR+5/ydh/YifXbRglz/nT5r7IY1FSDCXLAVBDEKpTQXa
BTKfe36IRbr6zxBkKfgtaRjrzTjrj5lyZeQ5PJGerUiKqqtfgT9WDo4k0iVjrs8GwmAM7JhsAsr8
g5L8MBdpHFE6cKD2a63C2wuzR1g7FUhcKL6fn9L8kz8k/3+m9HEksrOPU9JiHNPgN6OFIwVe3WjA
5l7iLLpUY/js4yCaT23SAUx1Ym9ErmQXRZe0f1xkyscK3Xc0xL8Oa+6Ndf89214S8v18QNAC6EfO
SNJFtofs5miXToR4DkWNmGLopPxlRxk3RUCzqiL/oZswr8VuUBrb6A2uDtBXKFUOqwQpk0P0EN1A
LjT1dXmPx/BNup2e/vKLMaxNPwtyG0I9p+a/GY+XNVGf6roeWuPNlDYUHS9ZEPxJh482xmKYxcbI
0TLLBolhmpXsTSu6cHfdFdZKbn3dbYMn6fn8rE52vKUYKmLvIH7nfvgyO0+x+erzdqrdTNHXuFns
2nb0LOWrPaoX7olFeY3Pho8QEACshKC4EO4c73iQYMgn1D2qoqoGPd0AmpFsWnTmsLBwpzC9VOOa
F+p4IRVsIqzZmAYWj7KscTX5aLaRNcu01WtxS0UdjIiLjJiX3SrvYnPRZe/SeIsPx2k2inRivLD1
in2xCVeC8qybusZBXUWbS9fukrbwZz0/zm9x0rJG0I2A7eO2B/Rv9tFVtgk3wYu8l96CawDbrupm
N/FLeTXcn98yJ0ecD/lx4Pnvf7gkfYr+2uAz0cqH9aCYKPpdUoX/5BQcj7E448kktYndMkah6xtE
YFxZ3LR65440A+QHs95Kyi8Qs2u/0Xad7+wj/cJuXVZnT5Z3PjgfZukYQZfg4oJY3FTRXaH4kz7U
MjG689jbNz71cjIeIHfu+cU9eRdYXAMuJP8JbYg25/GwkqOTYOmA7oX6zcgJoI2vWjVcOBsLYMqf
uX0cZPEFRycaszqj9hUYBRD4amdbMVWsIgCHoxt3bZBv1LDenJ/ZZ9uGqxMmC7xZ/UTpXwR6TWbD
zIqGWmD5pg0v5wf4fOn+PcDiAJo5Ih/oB9euj6+E8wwOww0uNZ8/ucRYPcdEdc+CerWEDyqGE6Sp
n7FyWeSGMdlqjP0H7PMMlash/PLXMzoabf6OH/agNOVjYSqidpHP+oKG2SaeQi8rk4fzw8w37+Km
5HK2dOIeHu6TBxW2djrqUkopVCi7RCURVaISsZDUOBgSCaxilum28burrM+354f+ZFPQ1QZYaM7O
pCcU4DKMwOTGxOoO6F4ro6MNuOEvhyBcVsggOUxUu80lF6QrzIoiMRz0ItJwnTKiZqMkwSV278nG
WIyy2HwNpgIh+K7W1VE8cTkBG7ksPPQ3V1Ld/kKH5sI3OznC83iULtWZkgidcHFB5grqcJZEEoBI
mHXVw5FECtQxVmGqWxsrxNkrkYXl9bJsXfhk6iffbB4Q5APQl9OQoaEBlEmdWmFpYGyML+LQPUVr
Z93/8PfTTrsddvmb2Ha0EN3kPvCyA/UUfav7Hg3Yv/yy86b98EMW1xgSjTkqZgpF+vF3Oz2hKPSf
/Pk05kwseolbFnSSoVc7yXS4/imzukL7YeqXgpTPl/LfIyx2jYlwBvgB6slF8hhZLwLE2vkpLPl8
81VvQVw1YQJxAJBgPr5Con7QExTzZmmNdlhpZnujS8NuilK4b84cvz50eXCDiTmyo7EFszB4qpqJ
dtR/t6w+SRE/CTJxKqH9AxAa2MwSdqmM7dCAEed092KdTa824A1nQsbpEnnw5BQy248DLS7MyK/C
vDORIZfitzqYleN+p4hImTaVtN/n53RpqMXCBkYZWZTbKrfNfudgETTpLu0xcE6+NPLX80OdnPXj
WakL8I9VIqRSY+Xnaol/ZYEhr6zKC8qbpqCC06sId10Q1/hsWxoW1QWKj3QKlxmWkQdBKesMWHaP
Qv0laV/OT+iTl9oicSNFnJnVeGAfb0qzcMwAmfAK0SpUku7K4L2JL+78OVJavGoMArsTrXZnft2O
B3HisRF90PGButV4S8PxWouADSZEdKNF1QwdZ/lqaDf9WFL0CbwLaeqna/hh+EX8iGiVQIalpZPm
1K6q/s6ti1okny/jv2e4WEYnBMRoWQwhXtFrrR+sL8FDxM0bPDevyhpop7FC1u8/uHQ/LuviiIXS
OMiZzqCh/bPMvtVAPM5vjs8WjnsCtRNKRwbt4+PvllRh1kjpfIbT7sEX6H3n5oX9/dnCfRxi8W2a
Jkw6qIrsv/CrLF+pwW2TPZ6fxekQ1JB4meW5XoBIwGIW6OnGY2skXHmO8NryOoZ/gKf8hY9xaZTF
RJIsSjs0rCjmdJo3RgS8yJbJyvfzc1nCRXhE5sngvCOj6gNTfj5qH+JQX1a7pLdi1usmfk73yWu1
r7ezGx29GeMBSP9u2Mo77UIKdnrDHo86b5QPow70VWnwzZNDsFLLzLUaIjubXqkS4q7Yrp+f5Okl
ezza4oOFelOYiBLiYOGDb53MdZGIm6h4rss7HBBQnYsvTO90n8+QCCQONJ5nmMqL09uEgUxrFgZo
0X7RhsdJ7f6DzcGHo/SHZ/xp1VSqHQe/NgYw9HKvk6dIXUSJ2r+wcJ/sQep8aAahHURdwF5ESdOg
dIg/UscBLRut5Nr6CZT8qezNzV9/IDJHcFmEnBDVl5FMVidm2ve0OEvlxjABuY/Degrv/FFxQz3c
2ZV5Yf3mw3P8gNDvnF3wLBC3aGUtXnij6k27aogi9N4W6yZByzzHF2GrYkK9TbB4ExdWcv4Dzwyo
L955YPYYYcyOBXHwapRPTXoHcNaFaUuRGBGYAUMCMJbnV/V0Fxo2cGMkRHRU6v6hVH84ZB2QAIPG
ZYFbxYuloUOQX7jOF7ZdXOAWI3ABgpXWwbMs6351TBgAbh6wCDJd6rrcRr/kfbvSN2ITrGzP2v91
Cfp4wD/UvA9TKmYGONLtXIRjgV4bGgTmhcTgdMsfTWnZJuidKLCjghHEIGl4bXctiVhbpGO5ztEN
/fsXkeEsoFywiWYz9sVG1GYRb+CwhRtLwy0ozAOQvAtX/OntdzTEcusVQxGGvs4QYVi/K4hRZHFW
7so6+er3wb7s9NeiqH+c33pLatifnYH1o4kYFuRCetjHF7zTGi2Ap5a959oPsPWzlXjrrpx15w3r
JHand30XrC7tjtNXhSr+h0EXi4kQex9l86AC9ntH/Y5ba50GYLGGu9ouL5gWf5J/fRyOLPJ4jhUE
KzsvOF9xUqIe2Cp72Swe/Rb11ERyCzLjPHO+jpJ47kuzxOlCALzJxIW787MNq8/0SJoyusI1ffwr
MrOkdV3zK6LqV9Xd4+0qOvXCQf9sC30cY/GAFqCsTOJtCoqJprkgF3SX/WPiNu5siqRR6ZpOhVua
zvb8NvpsXEqmOt0LgJD0B4/nZgotH2slxdMT1YMmke+QPN9KAlx87qcIf7xG2de/H5FzSAmTR4Fa
5mI1R63zE3QkC7eNOjA4TwD6PXrfO1SaDxMEJAyKdudH/GwbIaNA44l4mDjFXAQLlTHlJcKNAKzW
4zr+kbzZKwvfKQRjbmTZvWQM+MkZwf2J/jI4UJsSy2I0FJiqaRg4I1V2NyXfhGnvVf2XFv5WIuPC
zvzk/WE7auxMhaU8sUbzDUnTh46LB5hO+jtQTf8LerfD4/n1uzTKvIc+PAlIaGuBPzJKZ/Vew8R0
p7r0iT5bNChBeADSbTp1Gy4VtezMuuLZQdwdbXYTDAqkKQW1Eb2uDMkL4XLHD7YfJM6zhbxq/tyU
yF1vx14da4KMYHxp7Ch3tjlScz8p2uQWxKtczw6VpiPbb0xaegkJfhrjIHoly6y+jFcECIzjhZki
JbMUCavfcipWtnULZm43FXCAxguX/ScDoeXFGQVZPjduteOB4O9gZx2A9ZEm0xuA6wKN2011v52Z
/uc/9mkYZao8KnRQgEZT8l0EpHEo1CrpceeuLHMzAtFIo3YnDOW108cNGt9u27QP4zheGPaTjhHw
ZkSlKGfTAZOXJdlOtSJJSWd1/630FTbitsE6cXptkO07P8HP1pJlpCiHjTvyPou1HAILKXuVgYLO
9jeGPhssTSZyoLHf7DpnVFbnxzt9PUxMNAkQNZvAGxDG8bczwKLpSikh21LDLAy/6qrp9uGFeskn
k9LgbyBOO49jLZ+owRnTfLRNJOWgC7/zhAzYc0S6Z094FhlxcGFOnw2HZt5cfFLofC9LUKhoW3Iy
Mtyow/MME6V+4nFOVnGQyl/yqVG882t4egOBwdD5XuR6CE8s6wFYFKQGYqcZ91z+Oin9vRogL3N+
jNMbiDFYOhgls+H5yb4Y4ngEjpi5pH0KRgu1uqpNGWy5Ezj4IvAmvhe+Vj+dH/WzmQFnoRdBX+w0
jy0NXOz8UkPXVCqeQRc/dqr88D8bYnF9qwOw4b5jiAT2I6pF14aVXBC+O93jFr0MYiM0sGW2+OLJ
y0Rnh7lCI5uMz6v8AtJPAvrs5W8nYmnsbrpRXBWwLxZXU61iH2QrVAI733iCnjsbccjZha19+kEM
4Ck6vA8V7UljWb1NhB2Ti9hQ1YS8y6ZoI40Xvse83seJKhJK5CMAstQ/WJzjC0HT82wyiqBw8aZZ
dwofRpWzYT80+Xe/mjaNPWm3ozL+/bVH/sNjpcooKlBtOB41c3xcSOy4APZn3CT5FzN8ae1HybhU
mDndCnS2FIvvYHHFnvR4G7pKqaIwToEAepne1kq2Loff53fC6f3DTpg7rohRWCDaFvutx+nTKUZ2
gtPHs6DVQxBhANeFbzXoyfNDaZ+MNUf+1FMJsU7vHr+zmrG029nDIlXtG5rKChW10en8fB9JJTqI
rdB8qHtZB8EBJHbf0GrIsaZR8qoA0q4V47DDE6t7rVvHkl4n+HzjVeXkk7ymdG5Va2mwZMttQktS
V+WQ2wO2AOY4bEY5aro7ObQxaKRSj2DYUGOf5VlyXCq3XYcJ4QrJdoGwoNq2vwZ4zsEtt1jipaWU
mpuwbYZyh9q4PXlGDujX1ZQiknc+QNfiQq52uquBWlOP4+7kYYUAdby/KuxsTG2CB+MPquZJiNB6
5qheV0mMgj/dKihFcHtt82KF5HTD8QiB+KC4qrK7lx1qo+kdI+vGWVNc2xjXfu7lL8UXOqgrOjD3
ydeYZ8m7ZFl9+liA+aLCjjqtRit5eUuUHWo8Q48bzijLqzytVn4n9oaKhH6T6StYGH97K/3JlGbI
BPor6smGNwic8G5IoBngRJCocHcuCIee7HIGgLIm01KiGImM//HnK+rJF3YSUSxr7a2+6qKnpriO
AaefP00LqWbqWfM4yELjDIi6EwCz43EwyBlqsEHIRnwN79X36mm6wh02XilbRBbX+aq5AQAwfnf2
5vr8yJ9O8MPA873/IYnBDcgKA2wDQduPaIg0N1WPiWSdrFVJXLhqVZU/6+iGX0xy3rIfxsoHszfU
nrH0BxOTjk19I9+Uv9Rh24PvBYw4fnW2kFR34xV8Jdn3EARBH3RrXdg0pziwP7+DwoUO+UQ+ORrK
lI41fg8I4L9VkYtp/FZssy/ZrlnX++BrtLmU+Z4cxcV487p8mPeAyU0XgocBUsD7gtev0L3ODy9M
6+SmWYyy2EJCH0G7Y1/non6HVYVrajclyJv5cMwVhfyv8dPzePQiZeIbsM0zFfTjrCCLxyi48cdL
E8S3wb6aVbFq2fGmxNyd36SfLuCHoRZTk6CiOdbI1NQJbEr4BPfJy5Pn/9kgi5OA94M8afMg0fjN
kt+pIXogCs6P8enWMxU4sHM2p1IOOV60FiWxOmwZJN0Xe3Ut1v7euulXmofn8I5Xy/ufjecsKoUD
TC47ULi/UIrVt/6WDPJGvpefaFNKW4x+N8r9+RE/+1QfJugsLkz0zq2gzJigWf2ucE6yYZRBjruw
1y+t43Lz6XHglKHNvPBpDz3ssHYwgd4xON1o4LSDlf54flqntTJ2+8d5LbZgl1BHKzrm1aO/pHvw
BDbVVbEu9yqLmF9IW097o4vRFnsRNyitrQZG07fBLlnnN8WzcxVvnPXghY+S7ZFNeMHmv9g7j944
sqxN/5XBt49CeLOYTZh0NElSFClpEyBlwnsfv36eUDW6ycgEs1XAALOYTXejqqWT98Y1557zml65
sDyXv3Z9QC/iAegYiga6fKv8UcEv1mjiZbX4+0yzkF7541c/vir09XTI2yJgM2Tq3x0a3RSmQZGq
QHxjnHrM5xntkATO0IWvtayy1UDehVl9rThKCtn3CYPRU6bYkFREKshyfqUjIgLDtLfulaHHuony
lTPGsoSwUA34rIQreKGtc+aCpXS3AFTphXHPrz7lrEX5XJCj2BWHlg4iPVAf+P/ZLSY2H4/6lMOz
TO6bUKv7FZ/jUPQHQrWuf4/tvanZpWyrDgvIERwM32cEUN3GZZM8zfez49vTY7ZJf148dc6OGSFB
UhmVdvQ6DaxRWws7gAq2+i2WbX/LMXc3tK50i5JL+FTskYHYYMQ7Y/JrXFjC5zIpHkEYbKgwuQm/
OmFVCOhpThkGh1BkW+xxIzuhY+pO5I071cVZ+qAG28ApnctdoDPbh9AA4mCR0Fczl2l5c8+rY5uJ
Vc3863m5DyUkesf6wjc+bXzyjQkAdHDhwQAYfh8jUYdZnGKGNx3qfe4m38adfx0//d34xNgKn0f3
42V15kSnWi8tiNqlp2atJtSoEqvv/R7m3hTYTXeTKl/88PHjGOcWjMagkO1RAAsbq02itL4i11aL
R5a1iNxECMZ/C3QvVMQLmcS5T/Q20GqLoHM9KfnQMZha28uxNNv4KusX1uC5GXsbZLUOMD82cktm
NFEQ44Y4f1Y1a6MO2qePJ+1sGIlK+0LcW4qO75dC26QVhpsNwkSWQM6uhBjbTuASw0a9MKCzn4fi
BVhqHnbI2byPxHOe6jDyRzzgH5qi34l4DPY/jIuNg9NqN6tbexNotQ4EX40GeAqJLXPvabtkOx6E
bWxH7iWiy6JFcnJDcNUtUAyMTk5Kp5KUqxN6lGR76DWlt4YaL7qmsTXvUH02rktMzIujTEF82vj6
WF63froIGXRWfZPJEESvajQRr+FN618Ra7c+hYFc8KJRouymzQq0w9teKjZ1odcgSYos/zbjOnaP
aNxUUwWI/OB2Lnopg6jvRwP/xEwLejYZgpJqXg6OEjQZ8gaYfi5iprIEEKARZU+dhfbZDOhBoGHS
QS9FMDq5l0Md0qJVYTmCMnhgZE5dJeJ3iNM8s3wIGNhV4xloeCa+myoEVJOQQ9oWI0XJfJydOo6b
h1bX/ZucwcauoEfJldT1aUxlxCgKUuKM1scUN1lvd2JLFv7nS1nHv4q+CpAOcX2qWeiggDZGLiAy
YR2LAVpFczvch1krXHiEnjsAEI/hKKNvZJ1A3IcBzb5eI1Itl+KPWolGcd8itaZeKP2ePajRQFJh
dCxgqfWewSghEKyWO3Dc+AjKb5rPyHnZ0kHfqFfyaxC4ofdPTmrUCwEi0FmhkrpK9tsYRTngYQlC
LRiR9lacH0wUVTw5GebvH3+wszt14QpreEFAhzspjMBN1v2J4ZWdvMlU6a7vjJvCjw95V3ySguzZ
NJJtqUeowxeXkshz3xCEG1Z/5Kgi/Y/3x5EQxSJlQrI7qe/vCj3ZQv6/UPc5E4LLDvaIRW14WZbv
Q3Adxp0ocM0aHXsv1N0mNv/BVU6M390NLligKu9jRPOATgHCEjwpwkd5cNGZ3pKm7YvrunKEreYk
G9O78NnO3BkEAqmyAPjhu66mrs2zCrok49JSp3np75Qr4Rbct+bBmXeyr9Ln+B6V++ePo56dTJ7v
NKpk6vtrVzXUM5BIERlop1j3FQbTRlbcfxxi+d2rhJ+aowS2l7I2guKr75WHc2oo07AkEFnmICks
2IOCBoIQKlc53tRbs5wfPg55biq5PjD6WQhAWNy8/3wjSmZxl6BoQA/6hYP+AOAVdYgcGYePA50d
GzEM+r9n/DUHgaqxOWMgGhkNsjYz1lFoGr1gh/IgtXnn4RBw4c1ydmi03hYZOd6B66ZzZYWdpqTM
JgifRfj8OrY0FJL6C8nYmTuYpv1/wqzyJLlBFWfSySxx472ZtR7FA7+o3BooJN7EZbL5eB7Pvaoh
iih8rN/Qy/WZNS+cnKoj+QsyV/xF6W909adlz31PB9eocRK3A6e/GWz/wlY/N59vA8vvl4oozvrU
9gQ2fDSIgtaM3d6MjqF80aTnzDZ4G2iVqFlBXTVzTaBQEzbygAXD3OiF+/E8nnK1wPG8jbLs9zfv
HEBMcgTcIbFrN7lF6693cT6wg9vRVR3LtNMfWE54ulugTe2oqje40kvhBqH9X5xn544WnVoFB+nS
BVjjQLVaw/s646fMPRipOcsxCVfaqxYxULuTi+darX8kcozaz2wWXp4rto78TJ+0syfhNkUrO7+w
ypZTe30SvflFa6Bo34zIaeb8ongf7UjndtpW8uTdpZryuUOBPIYElmQGRMrq9JG1SkB2nb2DZJ1d
xO22V45ZZyIDo9Axu3Dbn53lN8GW0vObDx4krTq0IsFkpPJqOrMFT7SPF9XZLUKLhbaluQBeln//
JgSWyGpQjcsTY3r2rcZNMY+Z4+nCxzkXxeABwyt2kS9cAzS6qBgRRSo5cWYUimc7mXJnmC7RrZdz
a70E3kZZTZegJX5tdUQZ1LJC40oALh9mk34/KGF4I3ICXThfzgfkka6Z8Koorb2fPDMx2kKqCxKi
sNhPWnOtBJRYOhT5u+kCy+VsqKUXhhnWAlRcXbQIDk2mMPCdxAk1/FZCKNpvikTfSHNB/5d2Znvp
9Fym6/10KhjAkUcvUBCD99r70QEPjevQTLjbQUfWrHFdmDZlN6KBVWOwIB8y7NM/Xo2/h3ESc7HS
XBYKEVbDRJO3V3GXI0/61Ed22jsTkiD17WTBQPWs5+xG88xj9hg0rpUD1dxkgJy5Ij9Hny6lbOvR
Lz4XyAVp/DcAnJMlq6aygLLfAtIsY1sf3c469PKIKZOAaOXBQsb346Gvt8g63mrxyu0UZ2FPsTCZ
ZVdpUMP8Khh/WlBYB1l90iJJpgGYYGn7lv8gT/FOUodD1Oa3VaxfyAwvzN9vJdE3B0urVlIMywSU
pqXf4ba1G2pp26T+ZmiqDWi/T/OgX3j7rY9LxFZwb13UapC4PHW8LqukFFQlYUkM1QaY6HffLL/+
6Vfi0YU6HO9Krr4TCR5enPClcw1YQTgd8azqWBDGq4Ye38dxTodCgAUhjJILRK31K7aZxLakmpvZ
BSiJmkvVREH74xDrE2U5R96GWH7Cmw8UdcOUNZqcgeI2PKMedipF6zaQD6WVfPk41EkGuI61umVy
jJrEDi2x36CI7MWyQ6c4BAcEQqNHGAMO6of5f9NxvjTG5d+/GSMW5C1eEsSF4ti70a48Zlv/GvvX
yrYc7R7ZvgMq43LjXEoTTsoQf48Y/QW6jfznCQxEascgwYjlt/JP9ZC78TEVbeWm9dRNvU1vqLde
KkOcNOfWMVfprhmNBmKlxKzdiV5ZtyXd3WkePRcntoW98ePjr3p2cmUIkQo+8wuZ5f3kRnKrafmy
gMy2dadZ26iK/3nASLfOLylLrLOuZWQ0rYCaiEDgIJ2/DyVaUZqFAqCnUtXyOyPIbugHONOc/ogw
oTsgbWhd2ICnxzG1SZLtBd4Hu3QNk0UYVirMrEZH10DWtqy5BNQ0v89CvfH+eBoBuYDYRq2ch/R6
pdR4biGvR6RsRIpV1+xED90wD9x4Gi4M6je5/O31yjyCC6fUC0qWRsa69IFj59QnJliwpZva7+tj
AQQj3mibxeE9ccRPlFq3KG4BWkIv/6rafTzU5Uj5IPw6XyqwtJlyg/BBkM5eWHQKFldNdOHmOffp
aGgAKlwEqni6v18sUufrhSoG1HhF64dVjvhc4leLqOklmZAzG2BR61hokhTopZNGQNFIRm2i0VlE
3UZv9J246DZ3VfhkJtolIPy53a0CB15QmpjQgfR/PyxlbDGClYkm7PQD3nLRIXTrXb7L9jShJFt8
luILKckJp2tZLm9DrrZdiUxBgwrF0nwf3eG2qew+t8FHuc01vncLKV21xatLmdeZzf4u6uoYS/IQ
9L3IQI2IG0lQ5sdRFa/UOXyy0gHft9m4kFufO6yJaMFho+x4+jyRom4UK/X3OOeNfshoWfZ24w7u
7GE8al/uWCrLGNY74W3EVban9oHPNyaieBC+ZC90MJzAiz7nnyzPurG8YtvdmPvwKX1SDr4t28y0
U7rho2Ij8+HS3/gc/pSRxL5wFJ3dOW/mYZUe6s2kDZXCr2rLe6v8UivlZmiLC4fA2c8LxBygIvSK
E5E6Y46CQm8JEg50iiOc1Gh0DPHXaXiuk0vIirMjAvDAXC9Q4/UdFShpN1uCSdsBa7oxqxwz+Rxb
9T/ZKCbvQEWiBW6coJmzAXXkOPz9ObXNXHnRAc10DzjmZnJzr4WS4DbPf9q8YXeCpdOX3iDqQSct
aUGR21rUZ6KEumPMltOrmh2Y7YVL48yhTbsBvJkCL3xpcrw/dyphCHw0xjjlUvOrMSevRZR9/vhe
OPOVADQvQH1GASd2dbT5TVNHFSrVdqlRrQp/CTUNsPHx4yDnklADEwRmDPISPNXVvSBYQdH4HRal
4iHa4dirF057rXrpMdq2XvtS36aeMeyHq0vf6WLgZYbfZKFzl+bo3i/eqAskGOH0/IsBCFMNEWCH
H1vsqw1K9bba3/kPxeuFUS8nyeqkMehLociFPAFZ0WpPR3WdJXktpdTFtI3xmh26BzVwYJRMB8GJ
HHEju33hlOEeOfmQSumfrx6YnOAV6TKSKa7rFj4CmEVLl8AeCg2fbBFTILOdnz4e5JklygZHAhl5
GN7qaz5OwuwBn2q5MRrNRp7IAQ5yYYsv07SexrchVi+JoNKLsLGgTP1Ghh1QyNqoG/FiefHcTqAS
R/EfM1C6pKvyYmXEYGh63AiszKicWo29JqR3ibXihfGcXZQkL2gFyCCF1HVK7ediGnchAxoO9fUC
5PMfpYfRd3oH9w27dvKf4efwZrikc3NuHtnlHFky7T0aHe/3AlJneAop+PQl5dVyHiP2hh8yMv/h
VVQgFx5FnjY2P/58fbwJujZca4YxbwK1os3dfJbie18pLrylzy3ABdOAhJoln7J0zIy/MhL4bGo8
XbEd7gYhEy98sTP3JiD/5SgGebJgrN7PXIPIeVOIBRu58e/85pts4fuI80k/I+KS/oP3D0+fhYQt
cUmf1IVLlPOrzkATFNSF7IaZ9VikVbkxs+nu429zgk7nGgN9YMBGBIDAslitCETxZS4uIbHz6/la
2Zl36SutdHXvcwfsKKU60b65rjbJJv2stK7yYzgY1+GFC+hMJs8jb2EALD/hxIVwtHxLUiVGa6Vh
cNRg9GPMIehyZFdjmL+EDY7oF5bMueQaVhKyf7xR4DmsW6cYs0RJlKBrqd/DLY5/hE69XH67DCke
8oZrY9wnrrAPtx/P99mhvgkrv19GeeFjN1MQFucNhEF36KI6g/Yr+FMm4e/PutDckUxQdEhY7+NM
g6gWoh+Aghdh4fSt2Dlh2EUXkskz5yVtCw1vJOKwOVZRsFiA32MymkEQ76xWP6izdB0o0qePJ+1c
GMROUAcAJHcqezKIo6r6hkYHswGMp5rRzzBtDZui+wUE8pmDhMo3KmAUGGkqrBslc5ApYb90sTBE
RVff1o1LXe3TCLyLF3I+OpowZde80iwctVKMYsAq82Or3IOb+niqzjymCMA9zC4iGT7tz48YGohm
lNjYAu551hzU0Y439U67sUC+S4kXbC6t6bWvOaGISdcAhTuNovI6R5X7INbTnEGh2fB9OecfFidM
arO36bF+Hjblbf0NJZfiaF51wdVlEvcJ+nX9A1a5ZV0O9dCW/ADtiAH1bt7TFCo+m3eUuzfWtnvs
t9kxOpoPlzQST3fz+4EvX/ttatmbjVRmxI1g3cXmT7SUXMwdnE6+iIA9vX/eh1r2yJtQiQylVl2G
qN+bW9kZtjkvqlfrIXwdHe3QPZb30bF4FR6nCwfW6d57H3eVebVtjiMBTjv2oGdOXnxpIhED5gu4
ozPVlfdRltG/GR1qboim1URpanskL7cB4r12X4fv8pf4CnDO66VW12kCttBQOLIW7Tr24TozjoI8
tdSEVhdXukTffnB74Wa+Bhfh1V72KGoPdXE1uZCx3D9OylehV3eAKExZkGt09mq5cEfVtC3h6eNT
4OSjybxJVWDgYAvPQI8oDMuFCVOJSt/omsPRH0IvnP+00EcQqNc8bAz6oieV0wbKbToocNbSEBs4
BaeMSY0fcTO6lPyf7DIC8cCg30NdkSbsauk3cRFFyFTEtlHO2qdOHmQFarksfDHS2P+lNcMl44Bz
00eyJ6KMhi4Nh/X71QjjHP+pVsEeDaM6CaXBEFn9LL5If1w+9LtXDQMjwft9g1K2WOeUEHYLfZyJ
kytPOU0RIWu9si6ORl26ei0cuw6CrBnrj0ngH6Iakc9CxCzl47Vy0vTlVf7uV6yWozQFigBLl+lV
HqoY87GjfD+6klttTTefnMjY8/zpBlv4qSL8zCsvdUevdULvUv3r9B5Z/ZL1Me5HwlDr/BKhdeJr
K/ycp5vJ051qq7vtvJdKp0oXncThi/olcET7v2COndzPq5+wOtGFORH9TOQnTPetG+zyDaLTwpfe
sbZLGTD8aV2r2oX657nVBkfegh6/aIZrq1FLlR+mms4+ylPfqbJfxkwbZ7rwlc+N622Q1bgiSSrE
2icIAuQQJHMvx9H944V0NgSDQIIIFhKao+93zWBIPpI7Q2ybQ6h7mWAEoPOD8sJVce4wsKj5s+HB
VlLyex/FFwGTZ+kU234pbA1jMze+rShPGCD9kxl7E2i1LQB3TFppjcyYgQVwcC+Amv94ws7dQYty
xQL8gTWEYuD7sSSVoAVxy4xhUC9KbvSc4pxtSxudgpBN5uZW+rwZPbyyL7KBT+pSROX6AzTDHbE8
ad+HTiVTIJno+VhWXXPINdq04xTAbnrShIOlYMgAiXjY9Vr9pzyRpR4mUqY16V0syNVVRjEXWlxI
kArtLogrKqbhpojY1IbSPFyY32UQ789XoKNoQvC6I704UZ8IdexNDQHHi8Ud5UmwU7e4ERxpGzwa
NySHPzRvYnpl/Ezt7mq8VPw+TcWXZhHIXIivOFCcvI4KEwhwX1cx/Rt/O/dOvul38jF98o+zBxRz
p8V28fzxkE/34LuQ6xZfVwRaVrSENAOEIcofQffpzwMsCqhUJrB0Ind6v27guMkBksIc0WI49puy
6SfMEP1SvCSBd24ksGLwPIEaQcl4tf2yrIsQEgpYJUr6WA5SaGMj3V/agcvfslohAAT+E2V19mLU
gJCSQJQKcocWzHbRZs7c4tKufUcj1daUX63/K0g7Ow9haMybj2dTWk6rj+Ivs/Am78WbN6YisIzS
mTf5j3Sh2GYwCzBXIOvwLlU9Tq+aBQ/xn+GuEptc6TWrKxhJpF3N+k7LD/4l5Y9LIVa7exgS2SgD
QhjNdt4b3+LM+3jOzi0MRaUdspxc9JhXn6wbjcnyE1oUiVA8pRYCa1wWP/9BDJA/oO64l08SQMxa
IT6g2mLTwbrK4CFNtfxPhvEmxGqeigCBsbQD14A1wrZHCsZWsEu9sL7PfQykcf49jtWzSkzTJPNj
xjHV1U5qBicZBLe71FI890VoTFEB4D4mi11F6SzFr3tE+OxmREgtMXvLbi3lQqHyzFlOgVdbxGLp
zHKYv98pihVKiYYql4305Y1cit8mpJgMCREBHUcqyIytqXiZnm0/XgmnpQUOcQ1hfQWy4QJoWB14
sW/NWLoSVwPCpAqebsK7j7ib4xdd8dTj4IquvDN6r/z5LxTT/wUf92P5M//U1j9/tjcv5drO/f9F
o/ZFFPffrhcnRu2fg5f8x8s7m/blD/xt065of7H1STB5MCk8xZYv8m+bdqi0i5kjrVlqnku+9S+b
dvUvmTMDfMFScyPJljk1mqJrw//9P4L0F/pesOIsbaHgoZ8p/YlJ+9+km7dnOrqwbDnSOih9vMDX
UrwDyWkj61RmjEAzds3YWKkjTl040AVXxRtdc2QEdSqpE49aIAU4xIFdkRopAmShK/dq2FVHPeqy
e3lMswek/MKvFAm6O4zT5Ue/q8x9P8iBJ0wtJsdChj2ZpEcR4M5OflDNJPSEJLEOElbBkSNVCnEj
kNJPC+bXRDKv6+47siVnSub5kOSlui2VtHgoNMm/iYyOZd6pA/U7ycAEGpmcQXVGaTKETdjW2T4z
OigNcS0lzyGe8i0VBnWurgFWlVnhzUjoiOH9LKkpCle8FNuZToLRj9Xj3Bc9PYXQL0tZcoq0raZP
LT3t8qqf1MC/l6RMMjdqUs9uPNbpcfYtMHTFWOIYpg65NwSpskH+op/sQOi1ByWW2lvFsCaUIS2z
uBNreUqcVpDEF9EUYreU5zjwWurgG1x36/upKw8xH3PLlTF/Hf1k2mE2GrqlkI47U0wE5G3zxBvk
sf06NHhB20MHBNmW5lZ4qcd6+tHKaEU71DeE5z4dCgdvsdYpslKwrQgJMK2Ojgvj9qao2uYwihbi
C8rUmFTsJN9onDZsLXSZsdUmDR3xLnbSUphNjmbuH9tX9cpyw9gqNVuzhMIVA8n63uca9r9Jtxj7
FgGZuh3EVrfrYUMFiOu3qbQR5nh8zSl+7hMtLJ1GHkgzTWiSbh3ome8VAe34BZIfb1O0PHhCm01p
XTUFZZVtopi9/7WT/eS7lJWVl6jJgKl8Pkvzp0hOEeO1NXk0rtMpzQ5YVA/2nKIbCPuxFxfP7WeY
tSYKp2Gf7vWkldqNMQ31pqE5tlOqXnbEoY3vjVGq1KeARnjsiP1AfcgPZOVpkvPkGGRAuUv4vEhu
ZvmM1VKmJNe1IWX0KIs6kex6LOXQAZSk5W5gqnSJBsrQtVuzoUHNCSN/ASpA8/UgVNGXCWoL0q9p
uiCQ43mL9qU6un0ltcg+NIj4zSVO7XHSonYTY24mCWaCFsagDl+xVC6wRR2zVHQGMDI/SnhZGiRl
gaquaoblV7FRkXdtmzn6lmRdmi0GuoHkZjltcRsGc3E7VpK0jdoaw1ugW4kTV2LxpE6F6PIWKK6i
yJps2QBb3wLql6RxuZmNEYxxMCMXVyhRCZM0Nl+hKRtOPlfDYyrn+HQPAiIWVoDgtt0Mg3lby3JE
79gSMMIe07BimpK5+ZU3ZXMfdWq6y5U4eZXKXLobQ37pNh2F6IfZtAOvHSsPI69v9P4xL3v5QVIV
Kh5umc/hXHpWDpqmdXqadQpQbkxI/a9TElgICmdVqgm2POhztw+iQOThGofYOcWDYriJNUaBndd5
eKtHs4Q1pYZ2740yT8jvJHjCK2XfO1XTCY4md3JP9yZr7XAErpOXoWnudD9JOlztm+lLa1VzfTTy
rqw2FB+r2QkkfALmrtduxi4xsq2G7fsm1MSZwy2dG/OB1CDNt0M0RYchSfLvXSi1/J7Iwh1+Ww4z
rS+9GetDlEvYlEd1KGzVKUh/dMj1ucEgqNRHo6F15iZL7wU+/1NXKNk3fInrnY9u3q3Jnt01QzBc
45/cumh+s8mnetgjq6KETmTKeeipbZhtkrhFUktUKg/GiPjJD4YYi2tlRBAzaxrpRRTYMnArJUeA
TPkoi88BSVlYYIwhfIr1Z9gZP8a6nCHhxsGjBZXZ9atUH522NuLHrI7820lIpmNozbo9lbL1S1PS
5KoLK9zYOqu7gv4yP7CVJdlrS/J9NxF1Ct3ZmM4hEF49lJx6oTIt7qmoCEWC/2ShoeVFo95/j9Ww
vZKMIE/csjIs2gy+RWlK77u7TGBZD4Kp7jBoK6+VPFS/D1UQX3dRgPV11qapV2QdizEc8+6bJCaZ
5IltlHvIhM7bOZjZ5VVkzpUtRgoq40k41b9EvvNDLJXNt24sqp0qif1iTizqdxGn0+vcADUuzGk+
hJEuumomBM9cJePOiELjZW5D1+Qj2a0Q506dqcNTKehdf9XKUER9MZx+1ladHiwUY/MNktCiXYZa
e5vlk/nQi2OBF2zV1wme74I5OFIZZslWatvpV6RTcG04+ZKwe0ZvIph6p6mtRIW9kQ/ZgxgaEWWD
MhlekkJM7sYxjI+VUT2ZuazaBmvkLtAbaWP1sfHUzX3yKdKM3u1GC+0wX23yT1Rb+p0OF5qvxv0t
d3XkzbISHJBACp6osUmHQMni1zkri+fAzJgwma6Fk5Sqv491C/SGEiv2PEXjlRLmVkgfoaDwliCI
X6LY4PndnG0zLa2RW7BCJ+mnfJP2kHe0Lo2R7h47L9Dhq9e6Vjh5GuOJAS5y2+J278qBpXsgM02v
Q4vejWAoIfRt6Z91aZq9hAPWNdtlzaj+4LWtOTqlVIJD12v1SpnExhbNRHInFHQ3VlN2rtxZ+OHK
w7Qrgnx2Ub0sbuIqCvfNLAvHQY9FLyqr70ki5I5Q9OkmELLEG+UwdpKu7A5ipEtf5MIQHvBag7E6
xpP4rZ7D9g4b8mbnxwZnt2wUkcGW0NV7vwv8T1Irqzudbf7Yjn3iv6SiOFz5bWImP6Hg9r2dcUvP
tj9IHUQua3EjD+X821Ca4pemLcJdOAn+vcZ6uK+Q6XRI18ZNCu792IZSszG70r9jUU6/wmJK/cVW
ZJQjFxPz9GXifHDGQix3styJz1ESA3Mr1GqbDn543etcXVZutq9DOHI2zoYVivuyHkx5U8fi8HOU
oJdxhMo5lpHJMI52J6WLbbuRfS8Tpmei/fO1Q9Vl24wqvxv9243RqL2nYyebO2mY6JIXaxXvJEzx
eCznlnod4nC16Fl0xY1SSuJGaLBwN/mLudcjEh1vnBQh2MiNGgZ8uzi58sPSeCrrVvqR5b52S8on
XWlkZZ8bPKWdYIiMqxnY2b2u1oarREmIRVhcCUdF6stfdQ9xDK5Qqtu86Brp78ft/38e/Q/mLh89
j6DLJFH+8r82L03x/pHEH/v7kST/tbw8SDuQJdWQv12cHP5+JAnaX2DlJXqfiK3xqkWE89+vJImn
lQkwGN1mQEf8Icpl/3olWX9x8GLBRdEFsAeME+NPHknwpt8VvqCJ/S4WUDAgqzIp0q4KX2kSYthU
yY4xFKkTpWkm3vphq+nc2Gp2G3U8yG05Gy3ZTnE2sRxFxhgGVfax/WWaafjSkV5dmVJSUEqFRNjY
U682HhmqgvAqurhOjSzYp1ibeo0cPbOOw6zLX6RShhkgCEDrbWOs2tgRtFre11pXiQ7UnZkEYBq1
ezLBeI9RQDaSwSrjwrHByzefpH5wcxTBQ1sNMsHpa1X+2rRNtDXTOmjRc+/iztXTglZBklTiIhLZ
V699D/SJLL7R76VegfOkjX3jKGMiXyVNBqJRCMsv4IHorili77sBMBTftsos+FqYjYwfYpkbD6iN
BHehX5ACZl0ubrMBJWG7FhX/pc5KzMMCQ9k3mjlUd5NuFe1TrVQx2O6u6oUWchDZrObEaO46XdNH
sYMgFP9T6ITa1cJI+maEpj89SUMlXjdNsHitVuKRWRTGluufBMmvfb3Zt8Eo2Fo9lV9HGX13u07H
7CAOSXCnSdV4CNpoPsqcndiTKPl4m0Lis4Uqmw746z0ZQy4nKADr2IIlkuCU1SC5iGBFe5XMqEAj
ecZjO5OgiRWm9ZmcVv/aAi1/1XSBazOUyPbtHM2ijZzn0XXqixqJJf2Eu05I6y1iy8EeWbvkyNPK
xBg9l6/iWvUPfaJJjhE11XMwa6Qq3EP+q6IN3RNvk3Aflm3b22lryvtx1KpdOckWf0Wat0xNLrtq
VcZ3ox6EvwYja3hmhkNX7zlGtSc1NLhuNiVuzMuzPtmMgHOcJEzNoyYJNU6ggQWgcqq4E3NbyGfr
YRpH7lbKfvIXubckir3YAfSqEB4TgdIBRjqi2do9YhRgg61Kv5bmRlx0KKrryveHa1724xWoE3Ox
MBbdVK4zT5Wj/kuF9pLjS1LnRFKmbUDk+w+DkEsBufZs/IyHJLrR+6y/V+Oh3HQGz4KaBPmqqYbx
e4yrxI9YUGlz8gh0RK0VHB82pyPFivBpKKPiuhV90VPrXPNyrW83RT5qL42m+JRHrdZ4qetO+KrV
4ngdD1awTydDdsUwiLZJqplfiyrJN7Wgivsxq3FengrI+3Iib8QGw6CynhJPa6L+tdbYbqTe4mub
m9OtXOnZMwo//t2U1CK1S7U6kNMrP+eskR5mNavdQjfTXVjKGMRHqZ9dd3VZXZuzIN3UFnPhF7K+
q6248KbK6K5NQf6liNgDRX2tvNZhmBzVUhsOqPqIn9htqscZWDp6rCVerPTRVckQPBhF/bb0Y2lb
ibO0iQCPPS5llq2Rjo0b61iKhIZCeiW03WMmRSapmsqTPCi1XwBTc7cVg24fpaW10VMJLUKjKZ12
jsubOJ9THgqR6TIP5Z3YFcMNUpH9sS9n39PFsHrW6kHYUXgpXNUoi72SRvVNa3XDISwaVXFCX/K/
QuoQ59jpB2m8sUq9GDaBEhepJ6u+4mqjFv2QzazzzMa0EAnX8+0UCeN+aJX6e5Bbs9vGgfEzaYv4
aWjF6Uad/WgjiXFxFHol5l3XV/FtadXWzqQiweKpEi01HaSyOkuyedkrt6qg+RtEzJpby5qy27SV
m03TtelhpJzkQlXE401Pp8kp6iH+BuGAclHRSteCbM3f+2xOAo5ksbupsrmxPEU2USdRIN5LtmBE
GUoaoio4I3pjz30ZlhSX4ny4TWKlO/LSUaNdVxc55SjEVf4Pe1+yZCuObfkrZW9OGoh+UIN3gNN7
39+J7LrHvQIhQBICIX19Lc+XVZUZYZbPal6DHEVGuPs5IO29WpCKkUbgMKxodmrmjsjoOk19aNVh
7ANE0h/5tC1FTXTRsje/DQSJkfkox+MCv9rPzIgSioyePZYoq/uUdu1hZhttXrUL7W4RzxQh5gJV
p3smS/VrVGV6Koj2rDKCoXFO+74zuxTbk6kQdYR67BWX3brzW8ah2WqBpaBzMcpllYggO5KYtuSM
yRI/hZbj1kKOlDj33T6d7W0/yJONwhlbPjfHjHcyuTVOblMFCJRndZCK9bFcBATCA5kf5zgLxqbP
Jz9Ahc/4sgsX0c1YyOIMe+wMz0FWBu1O4B8eF4bLR3dtegjaLP2ZDlT9CBbEwSdHnF/yZJTRbyqn
Brqsae7mOpaDmKvOIniqcmXUnTbGeVylfuBIVx+hLN9nCX3FQiVFVXKitn3blvyDeWAFTZ7TXLEK
tHQQfRWE94ggyyeORXfKU3iPjsEatNeQo1kdXFykInmDh28EwNIV1G4nOpajwNmyhVtTaoQjVyH3
EXSGKt9y2EecUfYkfJ5tT3xJRfSrDcc2/wU5ceyvoR3G4MUEHvwaIqiuBsvLEQjygANi22Cw00V3
DMawjW8mNGWG+xWJrRcX6kzVKOKgyWFEry49pKZAgo5KSPyVd+vy8d1/hveQ8xvwReSlKCd1z5Zy
fYfzOXglIEnhsFJuQl6vhCdSmh4YF++dvPVMkz/KPvC6Wvs+/ZxgqWdVwmcZPJpMwbOBxDl90Ug4
pJUgxLsDi6ci2DmT8mjXi1Y/Iq/PiDqJ2+4VFazl84YW2xv8T9ldmpsl2W1L3B5m8KtnGa7Th0QA
IPJ/+pT4k0+dEft1Y9seDQJs3wNKF4eRePXoOoqmAsrdE6cUid0FKnE6pDAwvc+6jZxGh8cgReH8
eyf4fFk34R6WOdRNEtrc7Vpm1ArgNIhvbajIoxCKHmaVymPo2+0sSsueAAOAi2+Feo+UXd5Fn4sH
H+IUqNGtJj4hikgf1GhJB/B5mOOqF1tkdn1eJvNucNyds2GQa1XM3y1UbBqSZqPSXMMpKKcqXjqg
cKDe01oM1j5MUpV9pU2JzpgOq/JTNxqYH9ppG+o574sEYVZyOGUeqx2ehG/5TyoYeeqFLt8h3gBy
HE3siQLXG6rEzkD7FtzcpzSfza2fk/EtRzIzzogVHumho7ysHd3Yz3J2sJvDt9ZwjDdf+BsTUMpF
mz5HBgk8RcSCGAKMlj6OMEZ+TWNrkMUkCyCsqD8KTpsFan4oYy/FIddwcF04kwBL1BDZXQxPxYfJ
M/PUbwlqXGw7qDeDDw6n8xDlrvIJMcAUF9To7FS6eYyuprUvNif9r2EZsB6XUH4kKmkbRMe0v7HK
F4/xsog9JmF3IVaTiuASbtY+X55DNFkDX+8LVhGHSyYHjvZK7bAcFd6ic5z5eN/DsXpadDa8pKmI
b3y0FdhkE13nZZeTXREU2PexuVcDvqwzA5r7VMQBcC/8H3doJGVPs10XQJ4A9BCcNt/1c5tWxvgO
6eqJu41SRatYAiJHkEawT9dcHGmp57ctpOrN8y44T6AnjmOW8nooAwBReUor1qYzWn3D8hMziLht
h7bfc5fJfcSHrkqDcti1QZqcZReIxkGwt2ObPcNUckRg/u24JlBLDexVDgNG9AQbUk3HDpq0Hu05
GgDmJdEuvU1XIX4RasI3v4x4s3jZAbHItwHcQKH0Z7EExQ3HRfGrUARj6xLq4qIk6d9R1uR+gZpC
NHKxtbrRI8WQn1KX62Ovl7CxQCCgdRtMcV0yFGHvYuKzX2Lc+FrHkR7aE9b2+DOZywSSksnacxiw
7A8GtwF+uFS4EQKSPPOMDj+yqZS3MeBJVlk+Bz+ZxlRUJ1M+fUQ+GqEcCcr1rozZMgF0R3LIrghN
hlswtach0+ERI1x5RGGs/+VGHKSZByhQc9tZtfOLyhpl+XLnzCjrZG0BjAokjHLr7Zkn03TnuNQ3
EQb524Tx4Z2SUOLlSMw+RL6v2A2yze4QJ9w3ZSqDa14G7hMbYfFrQovMYe4jdx0GivFsjr6L6cGA
xcGKfmtcF90Vk+j4lZbpfD/gfW+Q7sHvOEGZl4VwfRelEbaOgMeH78Tzu2ySBYaILGn3gCaKQzoO
+evoBveC7Yn/NjgcajYX3SExKcbxpOzTp5wGQE76KHygm59uBzemZ6eR+bxL2xWZpaFyy8uQqvWQ
s9h8rFSrfQ59x2tZSrRGlWopj2mwdPfRItZXwjZAUCA51qSKE80+NObQJulmSJJYmuyN4GIPGgxR
rEXYvXybn3a54eFzGuY4uJ1NGuZ08TIFZD7MuE6vxaxxgHWYjPbz6ucLA2d0EElsq4VHbB+6KbgM
mJs/ynKOTo6FrGEJElhLhfak1ponzFUhtiyyPSwuHf/IO1vczWsR/KAYLJtVEHlI8accYp2SJhVC
XKYc6E48GldnPfpnli3NP0JBwqkmIsrYDokN5hdBauyPYBvCdzLk9qkg3fxeoIH6NXClPIVYttlu
zdCGNpJWPwQ08+e1i0oUHkQJQkvCdAbjH3VPotz6fY/nId910A19DHkXP3Gu08d8nPWPmG76vv2u
XEHVjjhiZck+lF7w7Tli8HfFLUyWMy3su0NF2pkmIbKkp0XjrQv6DyO8PfogC5q0jedKA1q+m8gy
N2xYluPWkvl1w3r2ZimDMKgHL9PiVMrDK8AShIoD5Xpqx3ZxNZPSpLsx9VkdEz7CHNDG6kmid3i3
YUz86IOg/SwQWP7Yd3r6xGw0hs2IQwBBtYriqENOBKsDmrNkZ50PsW73Y3ACAGeQNFVs5Ws2E1lA
tRYU2W7OLX81QQ7MzRUjQova9YMgENnDYcSXEQlxJZG7QoY6qL4P2xVvFitv4EIBc0PRorYHO8mi
XTIKyE+WLs4OMZ3XO7QCFnUh2/AGkWI9FgTNgXcnA8EVjTcCDdGFiBi7kHad8LtEVB9JK9Pndu4A
7uwMFqimC2e8oX+Huv4/6vcf/xbz+0//S3/+7PjP8Z8Rv/+D96Xh3wD1fce2ooLvH8jdf+F9SfK3
b5nn34UNcJCH34LZ/y2KiP5WwrkDdLCEQxkx5BCJ/gPui4u/IeWsxGH5nQaGZgTy/wL3fQuA/q8i
AjQSjPJQQX73ygKU/PvP+WeV27Dwln8bGZs0xCGZ2H3QgkIIjrNRO4iG/xvR0590l3/9cX+S7MRF
gKLstgX7tV8aTCXNFlV4drFh1xE6JKa7dquGz39CYO//64/5H+My3E+YDef/+R9/0gn95Yf+OXCL
e0PUslLSEF58UORP3kkLG+OwoPcsIgf0kR9jJOBxzCOjT9h+9Etfl+sCZgeRWSDM32QneQVfokJI
9Uxe//3v968arX/8ehDN4JaDiyL++2f2T0LDLl5yh/pTdIZrfdrEDAij/28+gn9VaP31R+Dh/Odv
uYCad9GqJI3f+D2EF+UDOrFunZW0SgU/EBCmjvoG0W7/XfsBEOt/fb5gC4QDEQ8rYnaR3fonHTXZ
EppKE5gmnH4XkF0s04NtRd1u+f7ff4pImP/zj8JbgcAlxOMBt/7O3vzXP5LJyG6wonOoHwJX27S1
Nzxj/Jz3Fpw2tif3Ezc2hg8y6htFlvWVzwor2Bj4LzJg3dupkI0bJA8suY0Ltz1wCGeQUGHFmfrA
nfvAcKS8pB7/uQi/wGumxfSJ2HP3xIiEIIP0LrggdJAMO5IRd1jTDHh0T5IVHdwsXF5KCgtltcXK
VrzV2UcPkPzAeZlXNBH8d66S4DlBKseti0nmKgh2eMNVtp4TkY83LS9ks8LV2aQSIktQoaSCpHj8
4rQNH1BNqM/wHAGLtzbMVoxWNvla6KauAWCJ21gB3kLJR+z/8IlYzgOb5bmllr9gjALv7KgjUPLa
ZXuBfgPOkm7Mn3sLXgwEebpfFzGdl3EjMzpJkvw6ln1/WHK27keME+sOjKxHG1LHnr6jlN6yGLNl
x4eyDrxIbkOGAagOeSFkjfNukXvNVgQFlF78isZC3syxKBqhOrxvPE9TNPTY8dOJxO+DrfUXWA7c
yU0+gzi2VBAnYDRrslgjNyK28b7dAHdbOwJNBM964hjD6pyS5GT4Gp+S1Sy3Q+qCp3QOMUWpcdQv
GORpFekVsWPbHOwMHo+LygKwo+lEdjNw2AftN6T6YGgeP1BQDG/kGIEQ9qH+lRO+vk9KQq+elnxv
YI7au2AaTp2Z6dHoxDRLvImnMVbukqmovWZCTDMMQ8c2bbfHYdPkfkE8dFNmHa1xCr3blroKhz2c
1UM8tFftFVp1wq4/kEGWT3aWwxXsRlfRNYkOuhyzW5315bHF1nAykkG9EpEZ2hZ8IOepU/LRWZrX
M5wDp45kJt4lU0R/DXGIWKSoi8AvaFGr3qz38HPDfdICqkGaXrwRjJRmfdAMj1+D9kZgA20e/ZFZ
vCF9jCzPbKYbrzTAwyYdw+KCIR3TsoHsRlUlc0CdCoLkTYdWC2TajsPPYIbGQ3KMafhX9S4Mx+SH
9C4+TEOELXKb0T+Yh8Pwwjd4lTFNgcnF4NY711162dEzeBJ/CvtC35EAe2HRe6jkAIGJc69b+wNU
NEdcuGDRe0ty+iqV2XY+0cV9Eo/JZ9uz37RcMeb/+yPnL2dbCXsGIvuh2ELa1V90rxrWrxWZTKSx
ibsE+fwESvpuLcL9DD743/8oMBF/uamRBYBodoS0fDsWMLn+6/Emls4Ukcplk0zlgKLEYuvfTWwc
3PFIyKwhS1nO26b0VdlcvSW+yBCE2qUSiKm3SfazGGIY1CRKGk6RZnETJ6s+u2Qa9kpYeYwM+/w+
oyoQBOF5CkVwiXODaXQph2MoSY73LynJgwmhhvLrOj8Ao5ieQPPMWLKBz1Rj1IY/4Tifsegi4D8C
X8eTfTflpEKngUOKBURdg7HZy2Kn+feQD+ET8CJo0qB1w9RhQmEAeklvdiA7OFrYmfsBk0v3afu0
9PskSLYLUO102OftBm3XPMGSY4psHqtxk+63Nb1pmHAZNjUPV4Ivc3VsIex6CIGv4i2dQyBsxZa+
Fd5nh4WapDFAQr4CBv31kuDghx3FKyhpsCcdrN6yOuJeqjoE3A6kFg3bwV7T1e2LROVViTX/XHik
1X+3SO2Be7KncQiSeujCFXh36YNmYBIQhWqzd1ChBZa9MrvjCKPp8KYt7LRGi/wxa4DPGpKaO+qC
DsSCX+oWKPt144GtgLO0+wxSgsrihD8UG/9V0L7IsVgLvLAc2Pkb+qsAL/DveM5TEMQScqeCjj8Y
qIw3XfD+j2hT44df8+ycwpS5h0wM+FKsWw65GxapnVTTIk/5wMq9QSLldW7BBXYGah+Id7s9AUaB
DYRgs4dYDrlNmYpRpp6k5krwEhzzfCpOiRbJ+2I4eY7SAbGHoCHHdv8NdrrdlKXlvWbDeG45ukl8
xN997C/S8uGwWEofoKyioh5Y23/obcEsWkDueP+djb7saArSDOK2VH2YJDxv2magZZKldmnkGgXN
D+a2DBUCQUFyQMI97hgNqmEok9spJKIqCH0fNjc2IPyi70sKHTjbG26nd9SprM3CGDzbek4+ACDq
C9iYsWJqxqJpTbRjeq0x2+fgiaw5DeHyplN9LiZ5M2l3hCzwDVbUC1OlvXqe6QOn6YZnE58dFHfr
eQi+45vyMdG8Yhl8khr33cGi3fyS93MN0mfawV/72yMC4hy65dR7cyhUOeDopPHeaeh/rJVNaumh
hFZup2ikdjRArrItC8QOR+vcLG1OzvNKILNna1hlHhLNto1D2HJnBCHHsf8dLDF/jQqUR3R0ephG
+cSJvNmC6LQVLfSn0CzGra94UDQ0GA89EfRBKIQERP0jxmWPR2QJa8XialIWZfPh0NYO4BAEUnUu
5rqdk/cZ88Ee9SzPg0mbTCrIxroUUpn8bUzL86wDSJF6XqlNt/sO2+jOOcYr0BeAXkkQPdjBHLI1
rRHyukFKXJ6QyHA1fnzPvjsawg5n37jWNulABOgLqOE9rNaVgTAPOoS3tRsuLqW1jiDZ6qYwOwos
Zlfgjyjt5t1YLSBvr6ujL2zhLxOQmGyM6lZmTYpH4WJHULkYaK4ADw9Y9uMTcs347dbjHcwxO0bQ
qe26bYIULYreKCmfdQwZ5oKlIJZQGWuIolukjlU8XB4CQ57kxPduNvoRsFy8i0t3bdH3jr9r2aGE
d94DF/Hg2kvk/vsHfGq3bHRPECCg5GASP+YZB0wrm2WNGmrRiJOisH01ovLGxEfsIhXt/esaRNe5
76/opAYiB8yxAM5bYSyFAmLWh3IKjyGKe3Y6zm2tiuyad8DnwTjt8mI5KAxRSZbcbGK6N4W8RY0s
jEdZiTxnfIwKhBl8HT986U8Q6Psd1JtPlPIaMDVKvXR6MxZkV7r2J2RNyI8T+Tkx41OUra4qXV6n
Gt1qtGsw2j2zvji3xt+yZL2UaQ5bIblAonHnIIO6z+BM2rfMPS4z5xeag2OSqz9hmn91SOEo2+EO
TwykzXjJ8PHBaCzCIL+WoXxCG+6jSfSthbhbGRxserhM27xWYlZ639lyuw2Vgt5OYMaTSNUkgMg2
tPDs1LCwnc/GKnFxXJdt+ysZEn4WM81qR7jFf7Jv9zYa4lNp5q/C+ui+UON5cvNejOyQz67efAnp
JkrUy1Ssteps8Ac+n9e4RGd4yrZXhJncpF2GuX5+j11wt5EIKt6wpR8KtUfnKLEg53wgy/M2zwD+
1WGZ07YSW1hHK3bhJbsZu+LaM4CGztyGzr+1RCTNME1LM8QgImckTGTZrg1Bz299jgxw7U7dFh36
WRyWdD6Htmiwb1SRgzpyi7of2CHiK4oHP7tF/9giwptI0xwiBhpfCtxLlVEQ9SrRI8gCZRs3G01U
JUe9ItgZCrUuWu8xNHe7KOgW0KHuli3JzVxOe4AYhxbo8CKz67wGUKkwSJLxX/tD2+jUJ+tb7OGd
DkSCUMPWgSXpkDta6u09W9ILRhiI4hhk7IptvDFhAOprRbbjqO4WDQegkRIYVwolStoTFGOrB4/C
vqkN4a4oMFOKmFxN7Lq6R+fzgWLlBJnGwqtfpq5eQ2L2W19AsUfaMwOUeUDDMAiGYegrspFqwYFb
2TUjjd6Mr6CsdQ3UKWqHiKarVPBOxQl55WyCADYBdovVJtGwAqt77Ff9I4EC5YxQr12H9bPrpkos
LJX4d1oNg2m03DsnDhb6ni3rhx/WduDMo1R+M3PLkYAMb5h0xQW+lREGX44WCLPwh6mD4ULOBzWX
dbHE5B7sK3tNSPuhEA7ZwucQF8sd9qgLH2y7C0R+n6zLORryAKn08xOJxUGj3wvB6QWI5c2p+M4Y
LR/7bBC/+x7aT0DaYg9+HXcGFZc+ghxiCVhx184j/Uo2QqA+VP1JBCtcFzQN2t+b2Qzf6bVcUYYF
DS8EXPKzN4PVR0hl3dbojumhksmauB2kC0N2RE8b+WAxxujLTJnPTlB5kuKIcX3qrxwr5Ailr2/J
vUf8Dv3aGEOHWB1jGC1wD5XRB6qPMMuahN7yvCugh43IqYx10J1SKel0CTeOYXeDOPVp1ItIa7lo
Lb8j00ANjRHUw6Qlw51ww5S/4QubP1a2saPOPZojWugdrlNOtye8XwQDKJirGaUlQMm35Csg4IvG
KejPaRxOl1XKxHwTdxCALHJmJwuZxz0u9+C6yr54UbwrHgvRJfegvHSdSesQtjOv82cWdOUNLB3T
B5Gg4H2X2ts8hwBYpqix6FPb7Vet/J1D+zuGjjGJO5j29PjkUED2GuZ8vjcQFdeWIxyl9qYrziwL
oicWlvK8blO3j0GW/079FNwUKf0+6eOXAZ8Du8uJGe6RUWbPxONhCRlf71ysRiS4oiT0Djh8hELS
GDOogXLJdtFy6FGyDEocwWAfdirE1zfBBkGbtUcT07AG98z3I7b7Btt9uXOBit77iCJ/hhtQ9Lth
zcwlld2Ggvl+pnvIfkSdz4t/CEuUjnpOggsEVf3NPMfLZclT+VRSKhfUuk3mVmHQR6gHYdCdALGR
dTEyQHWYwV/sDPvLIDD8iGACWBDCkvEwu7l8Hcde1DFl9KJg5PH1RKBJQd1lfIIbUV6hLx5xdHR6
6bBXyvXqIGyEbloH5atBktl90Kb63gsDUmCJcoEziswag6tNV2QMIM3b7WI/4ZKeFnJWsKyB2x7n
8hlaan2JsMKeY8vSs/BLUhzwxSBZNRrDocZl0yFMsgj6y9jnMob6pMjvs1BPN8aF9BddTPkYMOs/
MF2HlfS2qMtCqEPZD9Mp5y7CLM+TmgxpXGUTFGxm/kap4kIYQDwx2bEwXOol52j+3QKLkSPoGzdi
uopt4CA0Ttc9Y1H/h0s1jrFWlkgOXkRFVJ4c0my9tw7X+dhPpi7ZDLhKBKKKPBqBTFAE135t5cEr
P55WFusdwZIH90GUgT6S5JGPCdnbKWRVl04gqmI8DWuGHOuNkvh21klfQYIAKnKEZpp3A9anErpQ
1xZB3WaygPe+Rao2sfQ+YRGqaIV87+FZqrt4wGw527wZuw3GjXHrmqAYp0bFhTzQOQqaYKAwamWl
rKEtXKqCOfYIXUyy822M0hHRi/02ZLgkbQFFPOvK2i4G5yChnNdJOPWVWhWrS4EYZbOFD0jJ+uxm
og6zn6eKx0p/F3zAwEANBRruA0BHpk0wLKya153Q6CVTvjtkON4auDig+xk6fHREj7+tGtbHCEXv
+1EW0FWNkh+xhA/VDAHemUDeiP42wBcZyXST5vF2MiUkQyFEp5XKOvKMy2SuJY1a0OMiwWU4gmKM
QNZechtDaKkXc05hiNp7wSAzySJx2FgqLgKbDx5gm+7RYUBBnovykTrMqHhMNww2S3qAF22DRghs
K6QNuDeyGDNGNLYKd1LEX0CGL/dJEZgfoLymp22gQ34E7zc+Z4VfwFclm/sgemtvZimDL+zbabMF
2qmLiGR47wYLhckKrk8ch4SVlxjqRWTd8Tg/msRhtJt6fllGpeRZdRu4aO2dfLbxJHQTDWbpoH8r
OlUXkH/CzgBx2pHgpN5DlYmVrHU9fUATGMyZcwsXUt2higjDI67KuVfuNK459FVQWqiyYfA6/igB
Wx0V+G6Y/QoLEQdgFK3qEbf4S9FO9GWGJfFBU8cfethToXJuo/guZJO8VT30kBexwgluOhofNBHm
Psl6cMJdL68hXvKdHyGI0F3IDiukAng1Bjt8vylqLwmJXkbUWe5zyFsvZYkpJc6ntvHMrk3kO16X
3rELUIb2AC0S9PhZuv0hwuyM5AEslThxAWjkeJk3r5+WTaKw0XMjoQuB+yVTgWxgBMP9gjW4OwTx
FpxGOELOME5M96Hshp8LDd07Kzw7zS18CiWurWbxZq6yBWY5FXlfs3jTuM379mpSNb+0cC/CJ44S
tyPQfH4J5FgefIiS6G7W2AfIMOsGafUaRytVR5PRtfFhLA9Q6GLyiD2sLlo5IDJ9MMgHqzZ2l23w
Khk8u48aL1UDNTUFfh72Ar9u7jBJ9jHAmtWDooUBYkDqIpS+SzX3AHttkiQIP+kRtjTRoT3zvhQH
t4Tte474kHs8leLAJ0lvwb21tglGwEAcX2tVZiOKMzobB78Zft+DFUWP4JuteI9J0N/AJAINqS6L
U7+ZYI+SFyD0nVwOcxapWwrBwS8rdfKYATHmVasAJZNpzm54gG2QbnI7ltbgZYflUn05HNB3es3g
NPpW31YTHEnY/rNlGmsKXA1RfzrSd21CMVqWq0yATUPu10bW3ro2xze66gx5kFNstnt4p6DqhiF3
gkJsLE8ic041COuZ7zugWOgbivOt6gzF6VRC03LNFs8uWZAXFaw+OEJHiBtfY8PcRwG3IPxpUDbv
YiPCo037HK5GX7AjGm7gCqNcf2WcbmU9xpq/kSkNT5BsrCcxltlpkyIy1WDAE4t1zC3sI1BbIw6n
mE/xiopB5VX3M++C5CvblrZi5eIOFqt6HW1tgYIpy+Byzmj5YTWN+ipLGKDD3ubjoy5mfxFbwZ5T
o2AU9DZKdTULk/12qYFFYFy1+eLxGP+EXRkl2SJtNZyfq39IU2/utu/hr1p8t54WDEyvS5hPlS+c
OfQobo5A5ZHyPsvT8W2ypj2vpSZ3UWH0daOWPduiUFeuezftKF0BbGI5ET+BSXVNvoxjLaRThyDX
5qlU0eeWq+EhYWzE0OXUDXLp9POUQNLurCLnKZBQv2PS1BDlAiTcqr6jxW1nBvEU8fz3nOEuAWUB
+XeLdB23C1aNntXRk2PpOPZUpOtdi8RoiHeoPQVGDpAn9dCtbCtaDwFIZPQI2IBCfBaihbcMcaUn
Mj5Pkzb3A2S0l4SHgMeGEQiHkAp2C79iWefwbFZrq4IvQq197AdoHHqkw2QVL4bh3prSQkUTlPMR
37L9TPIAZ+OS5t0JYEi/4QTvCwgJhQbpE311aznDXZu5Y8FZ+C54Hl0KRAfjtcTvhsslCvYofQ4u
Hg8SnJoJ3ZOizXE9a0QkQZJjKqKhQMt7mt+F1CHg26iBXiDZz2oGZfp7rzqyy9acHmfBezjyDD/R
bIl/bytD2H6Xw2UbzwOH4bEb7UdbTpDmZ72U91Mq2UOBc/dmiWF1AmYKwT/UvditA1yjP9u+61L4
1R3KZ79BRdon/jXkCKgiPsGosU6Bb0A66Vs5KX1JocS7cxnE7GOLr1bEfj3Rnnynjm4Zvr48rHGC
C0wZY/Y8Y6h9AUzWQpvFPMT9ttwZ0FsXuPfTO+StlI8IOsKSDcF/AQTVe1pn2zYi1jbKYMkOFKSE
evn2URpAxTs6oaM5m0R+C9NK2HBMdDX9pg/dNEbHLiBrBQ20OPll2A45jee7UmgcztvawT86ZPQ0
hd10k4lygKOZYxpkmTlwjVl9lyd+O4VMwpnSReKr9NZcEheVLy0UZJ9duFgcTrp/7uexhc50SO+w
hJodoBN3Bzt+8NP2q20K3xY31OrInqA/XSoXyvZGzzHg13KmUboTAoU389+ncyDL2PMV4cMpwlV/
lMVQIF11+4B4c9sjOHBFirD57PVsrzpFL7CBivsUhcVw8kMnodEPw5v/xd55LEmOJNn2V57MHing
5MnMLMDcPThLuoFEMlAD51//DrKquiM8fcJf9W5GRnrRUpKZYQHAiJqq3nPFYvWBNAyl1yvct2PN
ir2EZqpvrdCkuzozsLQf+EXNj3HRSAPzO0q4mwsh8MnVMpxry6p07ho1J/ztgBC49tBUl4WgBkLL
Ew4vVZOFYy9bn+s2bxDzA/bnfMoMnz4blhzoB47ONablMM/2y5jo15FwjDuzMWNf75IFJQq0BRAE
8qO2aDogBRUhEJNX9eEQkO7LzBIEizqq6ezq/QDdp5+zXc9OUPqmPOpRILHBFCTUx/6DXLDhuMRB
s+4aRr340FMaVPbKHH/TMP4IhaTyEG0/2YdejWa/G4zVwGnSokTGn7CbNYPqJtQeXdqj8482Od1Q
W9XaX61cvk7x1879Up2bR3UtTRtpc6ffEleheuDCEEZJrn6chEO8WSXJikdMQ2nJm6nNfSzWNLmm
EJbdOZ1e/MjkwrjPEy2HMWnggUL0Wn9pZ9sMqURQKuHQNQAqUKXR+5wWpgWtRx28XRnTTtTFQIXS
lW9AEYELf9RhIDmgLtQypsNgkhTyJLUWFPlo08ifZPlNCZLooapnFMjFaIQJPuJBC4b3qh7FbVbS
J4De1yUkQFc/TUhApXSnOYraeNtpfKs2peHPsrTV9mbzkMhiOiwUaDoXiAZVxS7tb8soEuSvFqpO
SunZwnGu7LHaU8v7gaSncqVpGYKpZTpOOeqOHnDRYWiifvf2izgCVtHkcVSO3MqVL/pI6FMUzThR
jqTGYe90rFL0g524m48BAtQ/er2+zf83/lGdaqo5Ugn+NtpROZI8R7RSEFO5vDl6jfzVNp+p1VFm
o07iTZqYvqXgL5RRlb/01pp8lBYLIsKZZ1Z5plftS0fPfPTxUbytNW2kakCRUXtUL/QAQZCfSiEy
NP//w9313HhH/Utc+LUUvyRcAR4JrXYwKA/d59lTQ4RC/jl48/bL//Zw5PyoUqiKSvH39Qcdh3iU
nJzGIL2pKrARFup1SVTtPfmwxFekKb6LVs0mOsrP2SEqJx8UFaqq2Y5Bb9LWbPNiMinClke8nNWg
C2h89eiZJv8XMj4mWOV78+HMd3wNW/tz7jKQjroV6qp1NHfrOSWMylsl2FBOctB56149WDstSMPk
DIZbOzlzX4x1NHOVboUBMpY0zU7dR1I9ii8bjb7DEcIIho7EVGr4IuI2bye3StajitmYHdNOpWrQ
xt8RNLw3xMr1Uw5TXbynd0MyxwfR2KThjUBum3tFjsKmRy0PhmPBuIU60/eimVN/AZd/tjPg91mi
cnm0IW5uMDH7CLqG2lCRrO1LUZgKlacVZ4Dc0y6QAfmcAhfS05lPdWJmvBrvaGbU5J0svRy2maGE
VkhUQt6OmkkIUGLv0Ahyzm31XJvF9gu9mIqRWla0aAua18ZPNId4srU8a3n1vjXr/dvPtv3qvy24
Fw0dR6+SFvHO1I1CpVxUX+llukMu8/HtIbZOu7eGOH57zaRpfU6/pZKadz3aORp7QJgu398e5ogc
/MeC2vpFaCBF9fAb6QqVA9iT0VCC2F72WSc6vAc16bawy/bToCGCVhLaic2yMHez0KqrepE5/YrN
iDKJibTVATIABORrVFvdtbkCQvTlqpf39qLP3my0oOvbeHZNtFJnTnRle83H70ixLVw2wCtt7amv
P3gpTRqpG0kJlFvZU2FzFo+RPy77AfuVKpz2ynTm6Dz13V8OeDTD1qHXua9ZFFp5IoNKnHnGvn7b
Un57IkfHuGzD8DnHZgy1jZiTO5ESOOjujCrfddNlLu6pebjjco6ceerYYBL/NdgxaDRFx5bSSEI5
TYDg4fqpLzZJGRzJKdVHye1MQvjt2XZqUnPKa9ByIQwDDnj9wbjNQQIiWRnQe0OVVaBshGliPb09
yi8fv+O3qDvMbZBwsqVpR2uny2j0NyqGyQ7joXxM/G/iQCC3O3dCnDz8Xg60Pe+LHQd73o6CHQPJ
F1hBJm7iU0z0moMSJEH8GJ2Z76feninT84PUBW+IYzdp3sDalymjtVrsNtKPdH4kz+eeeXkntm1d
VQ0dj174RZp+dMJmgznII+0fgbTXLxosZml0cCMX7gCRS/YvHEroLFWNRksFwO8xEhKjooIeR0Yz
FHfllJjekzHfqYM7BnR549L3N21lf214r0Y8er58Sc0VUZ/CMSiFc9g8IFr1ps+6W7rtzWYVYJ7x
VD41S16NeBRHILooqKPov6YjTPac9vKd480eppPhkIZnEewntsVX4x2Fg1G9ptLQatsTyt7ql34+
32vVBe52ARW5YBGfeuXMwj51pzBUWUFuANUDw/OjlV3I42JrPUQ57RYi0Z7Dnnuru3rJniJMcm60
E3P05WjmFrm9WHecvKXaaESB+k71JBLDWD86nrEzw5kCk3/OaOLEtm8QXlu2RiVGt4+9UeoiWvtp
qWQqSVKwid7RQz6+vexOrG12KzL9nMMMYx0dZXVLSGi2iIicJZ7csQBu4NS0TzVd2ZzZRn6XOdCJ
+nKso1MsJanflQXfSjZc6Urfzb6O0Nwd97lX/uSmu4RmiEjsQI/FfPf2Y56cJxrsGRrvt3b/Tcny
8svBQWqyRhW8Sudiu3tutzDZ2o1B90RH3Jnj+lSAYGCYB86erltOgqOVsHY9Fe2mgHixExQiY7f7
kfjm91EEmytIb3or7ZxnNtBTk4WeS2wlNWQy+H+9fkJ7sQdquwljRoq0q+1OPMdDXJ/ZVE6OYm0h
gsyFj/9/PUpK/5kwp1oOiiS7hxRyv4KgevtbnZqS2j+HOHbLtVOaluGjMcRAggj8V0Sr6nRmKZ96
DkO1NsUTBFe0Ta+fo5QMDVAQcxGxz3SvxOryIMHWePtJtpdxFA+Q8zCdDUSOnmADx76cdKtFLq2q
EeFqyXPdmJpf2mHUPkli2a20SEFLpdVgPLw96InoCgcnjRiOLJBs6kerTINlmA1pMQfZCNlxgQoO
GqBvHom46Wv42fbjmdl+Ina0mG9bewwxnXF8cEeFIpZCY8Apo3uxJh01N5TLNPkuraoniuYf337A
U+Ox3RtQwiwLztT25y824YieD8i06RLETdI9OIlWBrCbxl1r5U1QrajXJZTR5zav7bUdfUvkbqrB
mBadNM7Ra016azYllVGTQ3swrtCIe9s5E33qd6V3Ljw58YivBjuaOAot0ZFDJySXdf0bwn825UJZ
3HGMHjiB72GJfH/7nZ5Ycza9aZtcD6iSYx8FJ+baFHXXNGRSiua2083dYqz7xsjO7B6nnmtjL3Nt
4t7EWK8/HfYNZuYYJSJlq9lpMErdRemBr86XZm98Tmjb+Pt7iSPTXAB2DHva3wYc88FZlRrM4JiP
LkmRMMPtFzgGBYu3X+DvwkEW3MuRjjZG2YhhyEyM1AWb7UwWytJ+5bLKHNmCn+5rCvTozFI/FeG9
HPQ4HlmQ/iwmJbag9ZcA1klQILZ16ZoLaa01POPv72evhjs6RMEapTNl9SnQ1sdIAaUJAGECszT7
Q/Ek1Kcyj8+M+MtC8mjZvRryaNkBQFVjW2PI3p94rWlQ0fmOvwl5ACNAov+Z2jXpJJ3UvS+TkOO6
5ZHj9qqfOQhlNw7n8XBudZ463l/9UkfLUyTUeertPZBHJvcI1iaQsH5sAzmkhT88F8ifWJyvhtOP
V01hVbLFcFL8oJiFN9IONSj/wi3v1Sjbb/FiW10aAEEWveQUJ7K93rHl5Ijfx3PDnJ6z7KD4S8q6
rdlHe8BSw1oBg/LXy0Pi9b697PzmIMJIuOe+1cl392K0o2UJuXssJUrJQWsGE/1R4xC5hW2fWYjb
9vjbLP3nKM5RNLFmEkHg9kxVYV7ZG7H0sMIT0oszaZrTLw/htULkYsn68eFuj3XKbYepsOU2E7yg
S/3geIgb9uN7Y9yfe3tnxzua6eAX0yjZdrXtSqd7pU/rR7obPWknwkJ3z114Tq+sF893NNW7Hi3E
MvEi52+yp/g61bkfpk/bfFjQ5ja6dCac2WFO3Uq2HOQ/XunRvOe4Ag/bMuQYJnfmh+4aZRStBIc8
kB6sYOVRebn3dbIf9m8fGb9izN9mzYuRjw7dPsX8J99mDZqUsMNhSA1EkNyBv/aSUL6zD1DDnoer
4dEG2N5555785NJ4MfxRHOUAhkfEyPDtoD9FaXFZpo9xRB/924+5fbK3nvJovdMgWMjWdkZFWXcR
AXCxpDMvUtl+xFtDHC3y1upQ224v0rxePIzX/Dho93MabskOHBIv6CPeT5cOrUm7c0mPU0Mjp6Es
ZJgy0fbRS1RyOLbgUhGaTul6UVQKBXQaxPDF/lqsmb8Mq7co0vPbr/TIgPhXLsl5OerRO83yqrOc
mVG5X94gPPS0fXxPNumb7Wqe8AF2x+dTZqc2uZeDHr1l7CBt+uv5kFzfN58xssTC8BPf8lYPk3ot
eCy/lFOQvT93sz0z8HG+WE0r+hC0baICYB2MZG/M13Yl+WoV3b/9YtUzn9M4inBMUctSs33O3ldC
+4PidvlNYrsNds6kPy/Z/AJp8zbsuchXKJCgoLjqTY023V+TH+YWdh3Sj9aZ4+XUEnrx5o2jIIhm
76rBhIAAwFndZow8fYzODHEiMmdG6ba5JdK4sB49uKxIEX11DDHI+zm7lJ3AbM296O777Gx25PRL
/udYR49Dt/OgSSljcYh9Al/jdzO6br/x0eUdYg8D+3yn22F5n/rZj3NH2qldT8VB2aYWSTn3uGa9
qaoS2CFzUKMicEBuxyLdtaTv3p5Jpz7Zy2GOFgvljVioNsNEE+3Ibp0u04b8jep/YXelScvCTRUX
UPO4Lm3BmM8WvYZqqPxIEUFWw5kr28nz8eUIRzscjm2CNidGsN8vnnlRhkkYTRf1R+VmKdlf/7Dz
TLjnSNRvzszK3z+WIVNJsRHf4hBNXut1TKptZfekoPtNSXaqlPgF3eZT/PntT3XiHH49ytE5XMeT
k1sqo8gXWth5MFR2zW6kTA1v9oJOr0DlAke+/EY7JIdza/vkI1L4oDGIJU5I9/oRoWbRm6VDwx9I
e0r9YbDogx7PGF+eiKsMRcWOFstE4m583F6PgrrVXKeatJ3xaF4kHtKJjxGpV6yAVo8TIxz2Rf0v
tGi8HvTolILZoEBxIn2t3eJlECKs9Bp/q5HGHlDXcxne31ecoeiUj0xCY9bBryDhxf3FTPp5MUQu
E021tB9+VKf9VhYDnxEq7JzmYx5GD3/GUP9LlPo3ULQvltFvNltBNz3jvpG+JEr9+ic/nrv+P/5N
U99RwtvkCHQGYfdoscf/wZTS5Hdw5enasWzdovS/VRP/ZEpJqvGO5hoLGA90CYBPJt/4L6ct1XpH
eWKrvugKlNy/SZUiV/gqZjRMMkKbhym/g0L1iAvA6xWhxaOmcoeX6H2xBlpA5y7bryopY1ettPIg
tSONofC6OW8F3Yo2VlWmp5RocgdJib4iuHF+ykY27kiBZDAsaUj302nNDxMMYv66CoTAAMZpjBqC
rZUm0gHZsVkn2DEMtnrVxbRyQujrPRO4qCfhKHO3jN1jm6gqPasJlJhmsCrnA+a7df4EAyv6Tlvs
TLJB74vq0aySVL2qBim5Nog0XVkyYuCYQFORaVtIFFLar+UWmZS7xplR3tKlLOgW5VySxbUqBjv9
Xml2VV2gh0xKT5PojobfDc0Sl6TRiUgp9ZNyXSVKc4WMQhoQ/2ip9nnp4yze4eU5Fm5dxzLZ1yy3
Ez/Rjel6zawBg+1amyJf26R++1UBXXijpmunBWM3lXcwNyeA9GYWRoMdX7WdSTUIOLlrpl3syqOF
aox+xj3MqeGiXNewmmHyNGV9J1Wtc9CbpNXpOieN16ricZ5lAxWHhXOIJh1Ws3/u8eEIrHFdd3Fa
JKFDx3qY8p+UIh0OLx1bFBcjFYcIWZgqdO1Fh9ndLEmrfLRR24n3ut3LsNQx6zLiGwmhIy7ev9bK
39o2bv+7+e6ZLKH/2nfvy7P4mnKP+VH2ab8cvv8HOwj/4M/tQHtnbV0ljkbkpVFtZ9H/sR2o6ubI
p3MAo0+2cOBjyf+1HdjvVDoOqNqxS8gkp7d08V/bgWK/ky2TbmE6hokNqK/8HcgcHJij7QBrSEPf
th0kb3DurKPtoK8X3Az0IceTADOIfaJpaRHiu7cJcJXEhosM71OSvyvqWOmyNyg91k3oPhU1usiQ
f0KWF7K8weJiS40b7IRikdz0wsSWtWzzyH6fOjQ7b654ayp+po4w6OAiZ1TtW5Ety36csqjetXAH
Uk9YTdFd9rUqFL8eNSsJFC2Ju31nV0UU2HEhmtUVJpUnYhVNl9BJ1I7cXpYjPK5QpucSUnNbguF5
7ApaQr/iglbxw81WdEHUOWN5PfUQaxFVxunHGeX2yE1VlsoDUPhqDNshEli5jK093U+GgB/TDtNi
31pKQY9gbWcy3eQSiZPxcgX0VYr7pWpRibvRsor2HtM+1P2uzZbYAOooppHSMvInVCShk09DVCBX
s4yvOsWdad/mVEpvSlwamsA2scUJZtPqEhgh7YKikJry6s6ynMi3cZO3S7ioNe3uatYvWA7pEbJy
fmDjI6jRrinyFva+WWtkEhGuPl8y2TTvV70sLQ/ia6Id6Kwebbcuxxw/wzjPP6tAA2hLHFpZ3Jg0
v63szE2VXqgdzodXekrVa59ktd1ejBXHmjdRuftMu7AuD241Z93kFmJdsaUrK1hfiORhE4zToHot
Al5tb1XEQBDFNAAUs9ki9QbeO0zwlBNL/rxAB+/8KkYRf+iWTI7vzYReLDeHrtBelJXIkveLjXfA
zWCKFX5xK+GP605wTdSwpycfi4UoE2Arhn76MGkpjiWrMkCD15XIFN+idNu3KyHjGVKodqbcpRtc
LqiTycz3Dgo4zbPYCvUn3irstr7VTAdX2WnILpRaL/sb6lBDhxmCjNGCyCXnB8E6kgka00UCe7yo
LRf0t1UfDK3OZ/QKaT8f7CGrQB61pcPJWaMkdFzkbr3wlUSvEX/UndVf5AntFF4Wzw7pCmNSgSpk
RW1fVlDofUGM8FANU6L4mY3Dc4BnHDiEyCwjHYFXOQ8HxcA/LkCnAH88IQyBvjCJEbHgOmIXgvV6
IvU4zkU4/gZjI7Q5rEFiGO9puI/XOzjyFtV4p5iXA/yPQoXZPFE9caZJaT+pkRovu2rMV96nyRHz
3CWKiY1lVCXzrk4hv/pDi2rHnQwJYJ4+CzvIF8zsDk7bm7OLr4ZNXtY0G8vnmFro9cmIRyYYjU3d
wpJWJxrvae0dmptxTVHlXUvOhLzasUHMu0mukGjVIor6QUJtU1t2cjIOzZ3BmihAB7aaE+QIVas7
K3bSefCKXpmXCKhsYq4fM5q40HmNWdF/TTDbQ+uX6lMNAUWqYdLyuLqvJ/pAKCINfIQZuvnE7wxL
6mLm9XW3SkTXLnYisdbZXm7DfL/UK5whIKctIOjWLq/GaztWJKTbRgZgWpm6FBEBePke+61FCFcx
QfHtF8NBdq1VhvoDT70IgE09FfFOwX4LvRcGf2NyzRE9yF4jKkmiI7kDPR/bMnQoriRyFEO8l0fa
Qjp9GIPGnmDdKkonfxVDAoelgik/oxuTlO9yj5j4Gm1TKW7REQJSVHLuIB6NLwag4R4zg4abuNJn
vY8p5/zVlitzeJqLckSgXGsOJOGC+xgtpI4hbnUYW26HRE69iPAipX+phfN8CUdivccoYGE/aJz9
4ggMETHi5hODittpSSa7Zi2pS1DKHUwKoq1yuJV6q+vE57Tr6i2s1BecARx+1EMzloAgusiJOk+Z
VC7RqomdBpKzZAZuuCGSmkpd51AVyYgqS0tUowtXlsfnMRskE2+XFGtMLUZu6htSDU8HNzLDgb+d
wQ+chTGkDwnQux9gDuADaejKUmBGVGa+UcSqLC8V6bwCZ59xwtGtFaUfylZbxoEsSTFATSHM1Nd4
Itj2XY5uKXcLPW63rV5aJU9dJqXySxS1BeXihYLuHFd5+j0Be5ffJq013VkZaktvEpn4QLPE/KVA
hKFfKvFgOJctTfz65ayIeb2Samt+qhphziHxg7Yelsnqi5290MIHgW9VVX9uVKW67DhTH1uxIjnU
HQFLK5IkszNdSDKA+LTa0pmHZqLRfqbq086Rys3FLqPu7Ru9g4UT2IDak0AmfYlzyt0tlwQE1HId
rSDCJiYzhHneLGj8hSsyJazxII9azZEiA7X2e5hBcaDWJNICC+fTq6ID7nLNWY//RmUT/D5Lo45a
b7WnSL+Tlk4GcFRqmljdWCzAdEBvKphAL7MpwDVie3g9qE5nHlKps+E2T1VrX/OB2vZC6htl+oS3
lfQD55pCOdRZnOL3nphivhKmvAXb0ogX1YinMfqsdJVwQZAd+Dcpp9CdlVSd4QGe7IKmNsnS6FAQ
2q/dvGJWo+YC85INblkned3fVBkkds+JBs18Yq7Pyz6K7AYZyVCB9Vq4tSycIsaikwPl01xPsbbA
luoKspI2hsnqXmhG315LxiJk3ngvwTzBvhVgV66k+gFujwM0EbsENRiNCldV2Y4rzc0xTbAgri65
sl9XJ7aI10uFOSmpKuVeu+qGK13q2TyKsqw/zaBLSbeutbE8Q87I5p2U61BiBt1pDEC59Ifv9ETL
6g+ASCT9O1zQ0fraL1GnXW7OWiIw8StuPD1tENwJrbHHGP8FBzQbsAgtwlDJydBDrTk7tD7y69Bs
M2aujl1P8ZTzZWcqo5qoBgNJlcyZ08H3XEb48369GhNnamN10nCVF2P3I8+XSLpB1zpne7zweJHR
UiRT6tJISOsdUBxRjo8YBeWS32Z1sn6MWtnA2MQsEkwF20peZ5+ZJExgD/wF7TZbEN7kBJqclrth
GThwlaaxHdesdLDlD0qrN2M4qio6gTkuM/2DJs8mXAEUfPp7CBrAP5PGar9HLU3foQBMD9OTMEX6
iqW09gmOR52FQ5WriluQf5NhnAytddmtdpfsm9Euort8Gsf2ZulwkgOBomnLRwPpavdJ6DSqh0uC
tejFukpsJXDgZw46vKfDSd+OItBi8/S0pCv2jPNA18njkk5j9TOJtQkdebMOf2YR/9Zt6zr91lZd
9bM/djhHUPatqpftktv/53+/OxnXpTfuZKn4+vx1+vH6VsY/+cetTDbtLQVCP9Mvvvc/bmUGnucW
Zgxc18jE2DJZy79uZRj9Afc0HUflFoVE/QX5m/X4Tt8uUDYtlvyxTMfbf/77K8led/TfL7nYqvE6
OUrDucXlDnEXhoKmjCf6UQaxsbHxcsZJdtMqRyaCCTjhXgMqmXJuh6tTldh3lBbxzI3Nyeifq6lD
mlrhX9wEiiSlbIkrRMXsatJssR6UVau6e12OIQZYZoIaf1nystnhxo3MCihoKWRoDEZXh2ONMZWr
zkkOyAzPudZvFnvJIQkqM26bvWTcccAqEZ4R/YT5UtbH5p2ER1nNBpdADAeg2wxh5NjzEmhShbtm
3SdqelHHI7eVdBEr/DJqLiCFYhwTr/qkbHt/lQA5X9u67iy7BgMnYI8JzkTo6fDeUmGNlW5tG1Rm
5BGG5y4lpE8QhuWW4+dikiJ3jHKn3Rm04emcrlHTHqQEctAnR5pa4Y9iLq2gZgOpLpoZyyKasldF
Iu7BEhXJbqym74e8T6x9kkOu8ETb89o1RbswUva8lBsl/iZGfllJysUwYiXUyGqH8iC26+9OnxgP
ja5JtYvLnCof8LVTxR1tINN8i70sLmjwp+csBAiWQO4Yl4YwEVelsr5nd5Ojy7rpx9TXZseYHmH9
1rTu2KCS/WXkKPd7C0h6qMvs4Fh1NTX+BDWmV3HY2OS8UQPNg1TfzRky/Qj6qmIm3eA3TuO0IaSM
PvrKrQS0EGwzt9brS9yZCUx1bbM6iuQix+4EiU3S3s6j5ayBoXGGPxl8rfqyySMVcFhnDGP9JGhO
nT9L/Yrb74BthHHQGq7rQfPrjm1hyGh/5YM75aPcqDIX8erXrVzXa5CQ86/b+oQVL2pmmMegTN0c
ll0ERbvtll0G51LleM1EHIyt2Y0HsMsO1taNBVUITDpGSGZlZdlhyWatvpKgGStfhDbN6eT30Wok
T1JDoOxrvciTG6WW6W5wc80RmD6kqVrrl6WsVnGIYe3U79aqGArJNzoDaLyY7K76ZG5ZjplzgIwH
OUQJNA468VZxZVCG6hY/at1e/7VLN2bUyNAsE9g8hAfbVr7+2tbHlSvw0/hru+e0YOsXgwkUW45g
EDlJLmWX5a+Dwvx1aIy1Zn0XNG0XTMRfB8uki7y7LO1ok+p03NWvl2VM54sso4fvoCI0qA8Nk765
ANLAjc1Fi2N0+M7qhM0+0o5u+MihgrzIqKWx/qzpm6tg3PHUl4YDfPxuBDEHFFxZy1b9TO9ja39l
wvQ/9a7qdR+eCyQUrQY2fViGtFY/ZfoCcdaZzcUKspIbC7RVTYG6hHXJxI/mPiE9YGFLY7eYG7t7
IHpQ6qtlXUS7m3F/avZywT/bkVFgvXq1Gqe8+BkY0K6c8UC5TCWta/ZK2SvOXU3sBuujJTzaFVYc
t99j4uzN0KqkEh60lhF/0vH0eO71jnhFqnr7/ZpqzegD8xLTHrvNBzhnYgVTrhlXUz6l6YW56NsV
Byq0PB86uTYAbdV9M66WO4h2wk5G4Mx3ZVeLcHZGFpXxfaUUa3mVKSJF+ZNV2TCz9aXdROv8mn6w
2nRKQDul+uhvduYVvD+CmhZ2p2n0w6Gr4TPvofQm0c9klbr6fnIUKfNKAbLkg5TW5H7deS2UcleU
goB9bLVOczsdDzUXxi1OeH8/7fo/NBDYCr//dSDwSPSd/J/H4ftz+SoW2P7Vn7GA8c6hnQxYIVVr
Po/5j4KNqr3bymqKg3JOhwH9wgREUQkTaDWnXUCzt2iVH/eXCcg7HVEntiIUcciq8r+/Ewkw0qv8
rPVLGEY+ExnxVlci0fa6XAMjEdOlefhQ4ZIzZR7OoXPjgjGycaIp61Eqt/NknHNPqSYSC6VQJLF5
z86ado9hQfwIehMM89wacD5czjVwmsaUVx+mtpO0PQSWGotRY+zy6znhUr5huzoYdJDjqNy3fSfr
YITJcoibnqJm9JmWJo0KDqcNuCGvcIZyrQNJGnGd2pXRZOL7gx8QflNAFRCIwJao2ZirPZcrDBoB
ypjjvsiH1sRsTK9yVzPKVbqwi7Y3HmIrEs1t02U1pRgFqstGBQfWHbZwNWcvlupRIa2RUQ1vRamD
E1u6lb8bORiRgywZYMBgyG61WGfMRg8Jm+tJLPsIgAZrV5qVnX1L2rIcD+rGAccpMSqDCQyNFYrS
TvRnBLfNELSSnXYHzA6LFpi3mpOkMcoFhB55SMyR9ybG3FDNHOD3QdtWahXkY7umvmzXqfkJNxF+
7XmBlAZEp6WHfY7xsb2wBgOMDfcuI/oe50kZ8SviRoybcjeOfp2MsbnH9Nfpr6R2auLrNObufzDl
anaCegLW8ZB17Fb4O3COkeUea/lWGNY8kXaU22cuHW1Mh0KWWY/6ZLXsJwOsJl8zO2GFUjEnym4s
U2XxICi3g9e0KvuMEtttfrs6eltfj/WGsskcRa59S0avkU3Y3ZLyBNdxMZf2WvjUOJbRM8jIPcJk
tTarli7KPGewgaomXSdPboTbB1h0LZvBOHeDiTqZjU0J2xFiZ2ioXfseC3uqgVLROe11UaXjTK5A
HcvbzUtwvIKtPIxuh4dbGRQpq8KVSc09w3/CLQyJj3UnDXZOhDPmfahJhpx6etNZWQjDDrmMTfOE
4qkxVZRvY1cJJpI8+wyeaK1fREYm6wHBW1r/1FNVWXdAG+f8I3SY2PRNiErwYPRKnrtHKUFoHq5Y
HSg1+YvZHEKnji0ZunhWxz8irLxAe8dN06W+UU/bTwciRNQr44SXwzxXp6QxPDO3U+MLkLahxzIP
WEDuRatl3WUOpYtqRwaIoLnpqtz4YtZow0HkGUpukUAHFdmHZIegrIWkB23zK0KyNcGKTdCwHEZ1
mk8MA0uOXFAhMCpz3stx24hD1imdBb4JX1LMCudmKVV+EPp29SbX7ZzjdBnNxdkBD7WVxBM2MPYs
AKxjGDdlU2VJTbRSmfqFSAYL+6+c7Li1bzBvNoMVjkoCEq+ZagmicS7bKwA/qdaVyU9GVl4cRLia
kBKvV0UbvaVQxfiEtClRPy9ZaZR3BiZtlBKU2vlcA9G4jfMF05RchlYc6/ctbEHZWOrlslA5NnfD
piwmfYNrqbs0KphOrSKp6ZSSQ6VF1+hEA7vKjYd7wsSyTSUHiK9WLqPs5yM12EPZ4225ZTgl7EMk
Lb+PhB5VQVHEZcN7A2fnsosoqpvaxLKQGbN4uqxIoNde5hB4gV5fbbwtlKb9nM12OXvVOEl4f1vD
SlFDmpLLdjUG2ko6iNhgITMQxsj7dZSEqwrvifQf7rD9zLqY6QvQglWCjLWX4lzMpIuxN3D1rlXC
almn9qJaSUJS1sHllTz9olLKFTrGMP6QLFDsZ71v9FBulMx+MOthGC/ldpmtm0ix23mPR8OsPgN4
RsaS6cKI/YFi9zXZcbBU6zhPzQfsRLMqXDF/mVxHoVizKxXWwDX05tGCOxrBVQSgPMrZIVYHVG6G
2urgzguHYsoylTPA0pI7VGCOc0kpYdA7zpFOn6O7pMNX+VKsDo083KGF8qWnyOFQTSJCfB/zdupg
suqC3EkV25mFkS5uaT/6zkzsm0HojXHjaGX9lS0gKw6jYUXGfpE0uTzA+qpE0OfMF7deqCLuqIEp
Bf7qEM8ORez0KBoBlUif9bYDW1xVkLHDLC7jeTfANF1cKiXtDSbzceEt7PuQhzsbXifl78r2mion
Z1OVeGZfwC214fxyZZh8Ryk0yRUGM9Hn7pJk18WiEfSXnFxcm9IsX2/l3KZ1ieO0iHw4ePVDEhHi
kVokNL4qpdSmEyfn53sSWvKfGR0ajddhlayE42TH/4+9L2mS22ai/EV0kATX43CtpffW0uoLQ2pZ
3ElwX379PLbtz9VQoRCu20SMfFBEOQSAicxEIpH5XoR8YWu2e6MjqL7oy9QCblw6bV4TNDbw4SbC
VLlZx+/g3ZkA4pXXNsrB4wxpMeBjQwSIXVYazDVw8wBBv8AiqNxriQt25iJ3rbZYbY+qQI0LUquT
flmqVA73JqnzW0LQ/QS0iGojT0WwYxVBjBvc9MOsetMzVm0BTl0rLz8nGVicPtBXqfU6LZVpHQpt
tvJQqdbuR7TWUe7FmHoKcNtKxtAYOvo9UvAofhN1VgKSrnIagGMN0OkjbmRx4RcR0G1CSTFgY4ON
GhRnNCe67hujH7u7QS2jIUBRE2gowfYqAcI+jYfypl8MSoJYRT1niNfLMb8rO2BUgyMBD8pH0mX2
/AK6Q7X61a2AdD2MGsjtd43ZVDJ2D5fuwFqn1cQziqqB8ZuURuNHVg1oNG2uLQ0vEwOIGlSQEMx3
w6gZ4Jmo+/bbSoZ1AMqpnM9uX1ZLtwcUpVWFHR6xGsB7UXX2V+DQGT4Bo1QbRHIn1RsWpt7uVrSC
SLj0pIkG5m4ZSKoV6ZLYB2RlWbvIuWcAsdQkOQbhSwcQspqoKV6aVbw/+Zmt5rNnxCC/DRYryfsj
avkL4uFmh+4UEBkkowsKkkgKM9oCAESxU6R/1qqfiP//7w9/1WogwEZgjRINQDkZqBSULVRo8O8T
/+fH8ueH0q+z//6vm8XW0vV3rYf5hwUIDoBFbRWIsi4jnfd3VlGR/1AM/LHRhahbirxlAv++Sdh/
IAljmeihVdHW+l5KxuQQL+UUla2Y86RXAMgcKCADUpJm4laDMjKs7rTNCRjE0SRRYAeDkQc8PFvH
O7LUbSwTlBnkSEi6eOis6D7pUJLUgqziQBrA9AKUu6St9dTlelxEDmmRF2pfkXFucSpPaQ5cR4AS
jUvsVSvuQ2//XfH+X8tN6/LFK+n/qfrv7Vufvn2oGXr/R3/pjWLaf9i48NlEsVAquFX4/K1HeJr/
/X/9k5425D9QyqPgEos3UBUV7bhJ/lM0ZOl/oI4IXk03VTTxojrxv1xKPyangWEIFcJpybbAG7E6
4jaq9eGA+4dWoooGZUNoc/4rWfEhG36a/d5y2/8q6r/DMznvfG7MkQAnMizip1FHLlO7SxvN6az7
eV3RkKe5J5b78NeIp/MwqDX/TsTUBCMBLuOdMx7DEjlUgOCp+ZceqMvd+Kw2lkt0oNEbd7SZvMvz
fTTAf6fbfj+pz0URg4Ln72wI8dZ1h/u2P3fmTi+6Pd7Nvl6egie6bcdOpsBZjMyyVYwhrtWhPR8B
FuvNsOtJx/tWrYGJpBVs0se0xL8fs/1+MtPaqWWsVHMXgllhV4CAqZgqwdC8j2AyHQbp8qghUxfm
i4baEfsVt2ZXwS1Sb5Vfgw3MeL04XJYXT5OR8zn9CoMoU1qtkJdFH0AD5izG/aTuL4/NkxDTUJLE
pZbKKKYLY/s5W3/IsaCknbdmplCvqJRCVrdx5eIZrPLII/iyfby85vNjgyLhozyiBc9l1oKxk/ko
S0+z9HUkgnYK3tCMVddgt6hVA0MXBPHbE6nCWBfgBp6XNB7MPq56XSe5xXnbhQYIdzoS34JKIrxO
IKzNAth9SBAuh/Va7UbrlZYKTFZEwcqTyfb7iRE1Mwo81bKaQ3uRwfxhHjNp2CPdfaVcGBuNYntK
G4DJgvBsH4EGiF5lNQjfPy47RwzTVMYIzdZQxPZlBBFfHwuMnycSxiKlMiuaMqshEiTLp32efo6K
K8XBGCTK76SptCGOQbIB2Am6k/znZS3hKSBjknGDQzdKsGh9fKizz2n+cnnc8yeGsoWkp/qBfJTV
qxQnoTQ+y0VIaO+MtT+UV3koBBkfhwdOZD0gOTGHbVG6Gm56qSXy4ZxttBiTtJq0AFnMdobbe7NH
wSbxpOTLZanwxmZssqozo1cAXhYm1n1dPk8Tipua61SbRUXrTLAOlDLWvXQ/9Pylju7V/joHuIVl
p5uZFhNRu02zi/gHbYDCV35FUlNgNjxNYUxysZHRNlKEMrn2qUNENhhPw/KWt4JzgaPgFmOVuDqZ
djRDLApa3lbkowjeGi/v5vnTXrEYq8QtA9D0MZQQBErINpPXJZYeTRQ/1bb+xabS3SSttSDi40mJ
sdMOL36kUPEZlvUs53eoACQzyhqeLn8JRy9NxlolXQfdQYE9iEfiIDOAIgAQjJH/hujyT8SFipCP
+rNq85wmBhafpZ8NCnSVx2W8TjVNxlprBZTVU/mu9WCSfACvAsiiHy9LhaM624PbqdortKsA/w1r
bTTaOjGpAG+uPl8emyfx7feT89PKCnUYrXwOq/VO7e7Bl6hVu8tDcy4HismYKy4CdEhzmCuYPkcX
uHHoKpo/JZXu1MoieTTNnLEynhYUk8rgdxRYA++LGDsma7ZUC8FOgKeYyp/jCKl5gXpylH9rSDsV
lgTamLxHoWk4T4oX0V+jisIeLQaR43XHCYukJ6cJMh5okAgrnYY1LGtSr1w6Y7cyXuTQ6o6EYh7f
9qDcmn+AZkpWvl/eao7M2YQIxVN9NCKdHRrg18xfRnIwbcHCOcrP9lrrA1hgIwMuIQO5kmOiPNtr
60kUK/FGZ8x2NioZgIIQi2pWXksBEoJJrpMJY7Wg4ilNddSGsFamm5Fou7oB6wUYji8Pv7nE36/4
gKX6qIt4pgZWZoaVRz0gt9PDjG6Jcfkh9d8z9Nck1Q87qq+zqK2j8lTtx0SfRnBLYSrlG0jt6+x1
tQQ3MZ78GWMFJvm81qBCC2s9kJJAiP3EG5exVA2sWrPdQGt06VYaPs/Kdae4wRy1wAhbyaxEcC7J
k5kdyH9r+f/fycSCcA1t35oyyvpCcAqCeEtzZzAcX1YUjm2y6KatnoBHWG+bUNnYs5EQl3QnNQXB
HkfOLBhbpqCXA8wRQ1hJMp4E6yYdHtt8lF+uWztjnhR5fEk2oB60Qom9b0XBMF65csY8uxGxZJ5A
4nWbe/1g3KJCPLi8ap5QGNOU1LoxFlT9hWURjouvdgLl4xw/+jbfyVkdFSioM0d1DO2sdpT+qKY/
wDhfxILzmjc8Y4vSXCSgacOyh2prBf5Ktc/t7Bdl710WC08RGZvEkxVIM6weoH0DXsTsxOuW2ovq
9crhGdME4xqKiXRIp1cAdZS9ddlrPD5cXjpPNMzpOQJlia45GcMq+a7FP4v1dojuk2vjUhY5vcD7
c4NukzGU0hsUX6D1wknsL5eXzlFGjYl5K7mYi36A1E0CMkRwWLf7vpsSgXPhnEIsdFEcZX/72RFQ
eTNqEi3pzxnk3pl0I0kg+syPmjCvwfuSbXNO1B+0OLQe0DMP+jWKoiogCBIi+AyOamqMxaKnxELn
eowc1fDU1zuafe3r60IjFpujR2uOYdCyCemSu3jldnTUKaFv4booQ2OM1p7A2T2hcSZcVjznRsQb
gE8MmtnrXA6LFSclk5rZYAEKyXo3j4FCbrPoDvCwV66esdlF7lBqjTo1dGgtQWICN0GzD0Yqok/i
bStjtktkSyRSky4cy29NivbJZ0tEX8MZmsWzR4+yVsUKBGMud3O9y7WnWXTd4w3NWCza1mQd1CxN
2Oi47o3LpKMFb2yf7KmSXy87Bd4UzLlq5WBnxn9DmI7KK3oJXLAWPi6W4l8enuMuCWOpdrsOmm4X
HfLriVPEnop6HiXfJ6YgauQtf/v9xBMsCipNxhLjj/KdVd4Y7W0sStPwht6cz8nQ1E4mKU7GBjUH
Jbh4V/TugeVKj4PLkuENz5irjnarNqsx/EysmyhO/7RAWRkR7evl4TkukjBHbNJNyygR2oRahpcq
VUYfyY/rRmYsNW1VmsZpA0vt3gwQIyPbIfABm86duci8MxmdSJwMhpmsNdx63afgKP2JDnknow9V
c9eLLIojlneA2JMprFJNS8vocHIsuRyihnPyaqt6uiwZzpa+w8GdDL5qkU3beR5C2RobxzSz2AXS
A/GKoROF8BwRschLmTEW6EefgDVW4UztlX01615LpudJTUMwYSSCrWCAiP93DVEZw50MrdOBedCG
2mv8RAIUf4ERK72N980N6kiJKzs0zDvBocvbFcaKbRlNWbq0QHAo73IoehzR+Wp4l3eFgTn891O2
WU+2xW66EeQ/tA3lxxEcAbk/74qg36U3igsuYLcKM18Ew8X7EMaoE3Q0l2PRoS8DVEJTtg6OMlq6
YE94g6sfv0ON6lru4gTxWwQa5XS97dG7e1lGPM1lbLoEJGCpUpC8purt1CFND9YEwe2KcwK8w6Wd
SL9LMpRjxKD/I50JEJ8vC/Ig6nDA29zlpXOkwpLxANGFoJWUghanB1m3DfzkVOSPOEtn+wU7Y1XB
0NmC+qM8mkkYybpjkZsYR/F1S2fOXmmw41qeGoqWu9GR48hD0Z5gaN7SGfOtzBg9irNSh3MC7ISq
dwfg7Q1H9O9fpzHvxnayreXYtBr6GGnY1H/SJXMAUerMfS1YPm9Tt99PRjcz9Emjgh0tZfpbRB5Q
vnCdxBn71CbNKgAw3ody91RKT7UI95LnLt+Rj08WDPyZdEFHSR+CicPPHog373QfFdDeDAKgxJ+E
WMocS2WRNQu7sfrMXsBALr2O/XFdbmNDYEm8oZkYGdRZw4rSYdzKs1cTyGRG8rTSz1cJnq1yik1L
WnM0VIY9+tmrBjx9qhlcHpqz7K0M8FRXVtRN4a1oBSAR/aZW39v+qcj+bvXiVk/xxmYstKQAOUzT
GJ29PZrpgAqATtgDMH8ERsRR863E7XTpXbcCzaHE0vGUDmrsEtXaxnXXta3l+nRoZSRr1aGJKOya
tw4kXsgTRdKhFVoox8HIjIVmgA1IFR3jF+qXpjgmSevnaCwyG9u/blsZUx2ACALkIWjjkCl+2aFP
EiApam8ItIYneuYw1eWx6mlXYP1lsBogHRYsmwE6/V+0ITNHKdoR1qTtV6jMowlyT3CJesTLvNiJ
QztsAZAJ5F/EHCLWSJ6GMkYroyELHVXYh6b+QoE8UdffJtEjO4P3+c+3yGwFkzzIk5ZqENKGD7+x
UFCkdiI3BQXXxn5ZdqBQFpjCuwP7PfgHis5HhY0WRZkiKd/mikL9RtkBhmR2i7uNxKkTvV+c33VA
JH2cpAHkBlon8EFArbKbgIhgQ3njMoYMtO5WaWWMG+NRaqWWr+qrQKF4Q28bf3Ky1PmAdCPa7cO5
uCHGI0He6LKBMaj8/+7uNuPJyJSijVvpZQSrYfIAnu0wh8DTB7SCuGg4E+3rpojn9pWx4zyRixoo
SGBl36e78tDv1gMabXZxIML13vbu3ASMJWcNaOFnAgaYxewOwAo56ACny1bAeKlGmNdoV7wsr/MJ
TsBIfBRXK00yMHfwIdUNQOEDa09CKexD0dWBc035DUIUmCuaXtXKJqgNdD5/lVwb4P3e6hpBfh+5
xQu60wRKdd5rvJfnn259ky+wtWoGV1lsAcHoAIQIL5s/XRbU+aMBbKwfBSWlQ2zN1qZXvYlWGwsA
ODfr/Bon3y6Pz1s8Y8SlVZhqpWF8Et1KC3qQytdM9K7PG5sx5KrO52IeMHZtHKs5c7rmNsZflxfO
szi2IIomBvpOgBQR2s+TbwZ1WB0HRIgEAMZiUkqOw2BLo0iloW22WNErkwJdNqMuEdYp85w0S75c
Ad1D13N8AKDnws0K+iMyAnu4jLDbXRYSb/mMOevo2W+pUbUhxTvCUCpHYxY9a/GGZiw4NxaJ6sXS
hpJ9L+EFZPSuWzJzBkdTVQFpBFLB07WZPcaloMby/Q57xrWxRVBqBtDKShl7FG+D4h5ZyMEhYBfd
qD2ywPKorwZK6dut8xdVgCSIjTgGzBZH5XZhZ9amQQBcAHDUg2ogH6M8DKJyIM4+sBVSUpIZClh5
cVla9zb120KgOrx4hS2PQouGCkwQ9FK03sYGmftm7PSO4aQPsYuWuN383wh0/nd0suyIVYmL0jhh
x6vaWdx+34X23Rp2XvGEiUKRl+bJafv95IAGHDoe1AvMAgQUN0a/fL6K8gM8SzaZY7kEmOasNtgD
dCN6qpu48YEe6z3xl10j2A7e8hlLHtS4jaLMQGbGhpNuI9cyUkFUwXHTbHUUAXYrnqMgGaq9AXTZ
jG7q+KryPZmF7pVak8RlETco/qydKXk2ZFBx5dcNzlZHEQIg1nSUaShlnxvzxpqfy+HhshPaTtcz
voKtjlLQEyD1CpwbMX4aAIDVpGpXRu3nEX2R0pKjJUfUM8HZV4M5f+d6GPMWkJdIiIWkCdGzfPkL
eMfjhv9xqu+tRSQA8SICSvbpnRmsYDTGK+Od7uaB7emeYBZOQMqWS7VmPQJfB7NEt/2e7NrjFKx+
dSjcQqCcnICULZLS06GdFDQrhyaS2XGx06NjkdwPzePUPQu+YTOhc5vNWG+eotsV6FdtuL7RPWCv
smcJfHHzL0QSgyN5pkBWPJ1iLJgCkb+jQNsIE/VXodwp6Y1qPNh4yTML1VlqgZ/guW22lAp8wnE2
JgCQ6oP2RvMB3+CO7oDAd2NvEQdGHKfBVlYVVU4STYHeorP8Xp+am1JH0kIVbTtneLa6au0jKaqn
DMkc46WfkBFVbkfry+UN5429bdDJSWAPeRUZQMzAs9Vrtj5Z9FG7MprWGWtWcWvSlgh23Bo20FQS
V1aHm8Skos3lLZ0xamqUBqB+jc2o7Z15bx2GWzRePyS/Ni404udeEZaCnBfHMb3j/51ISZYB3zwu
Ku5kxi7HhUZEFcuJh9hqq6ltwUkLaNhwUT+ZdtCgKKcFH4AmCvN44zPWDGC9wexy6L/6uL5swYT5
JO+HAJBhIdBl/ApnchJe9+APYMWPqhSDBEdKDEyWr5/a6a1tnpr+13VaysTXEYDmdGuFgaGl1QdC
zq01SG4/R4KXJN72MmG2tJFmJBly7BKYnFPlRi+vG5gtutLAalGpIK0N07pzjCkHFI+Ito53prFF
V6TrkUNeIe5kv4WkyA7t8hD76htHMakaRzJs7VUrd505bQh8AyDxNYCtCoz3HQ/rzDnDkjEDZH9J
khgBtRb2AEze95WD5uHyED1YXrmXkMlpEe/qboY7LPDYN4cN2JonEZEjx3ewxVhFBvi+rMeOA2vY
jfvlkEgAFp9Xwefxht/EeeIv2lYCJlQL11cCBsUzouX7AoTiwLYTXRAK8GZgLHvMMs1qYngO277V
m6/1/LUdP102Nk46iq3HWuNibDUTssn2JKiCcTcEWzpKdA3nHcoaY8xZYQAGcjAxfoo0Nn3ID5Jb
HA1nQsGpnwexpwienXhXEY2xa4hoKxzGl6xvuIr4XWh90kPz0EOzRIEMx8OyNVp2VSU2gC5hhZqf
ZUHVP6zGMWsENVQ8IyfM8SzTEeAyJYbvX8D1t1cQuK4h/ULewxdRJpWz4YQ5qKWm7wE5ioM024/7
9NDuTHiRq/MubKUWJcOgVvIEW5Nu5GmH+/5lPeWYANl+PzEyFd3/0lxi2fkae0n5MgNQtZgFRyfH
8b3j/J0MLqN+uMsqXDHBMORMVuPK/5DrcJ/+eCrDmK5OB5RoytjTtDGe0sR0adYCV0zyGzv1L4uG
t3rmKM6WQkmQZIQDzTVUcRv71m4FRxrPqDaYxVOxL72SZpms9yFIJXwV5058iHYboXQVitJEvJ1l
7LYq+7zKUix/yXdr8m2R74z8un1ly7SqEq+LSWf1YZFWDwZYmySbClwyR+hskVZZGykBQw3OSrxk
dcngrFCby/vJufixxVlLYTVRYkEb8/hxyDKHmIE+fdf1r0V6XYTLVmVFdGolBQxSoZbbqC5I1GXj
ixEkJ3iSYSxVT1PDziuEQbJVBrVquRFw9y9LhqMq6jbliZ2iibbqGgXGJNPUy82g0YAUtgiEwhuc
sVRzUjqlBndA2PVPavogSTeq9em6dTMWug7ZlAP8Cxaq/QTAm6NpqbOi/u3y6DyBMzZqDMRO9QkL
X+Wvhj56KNgJrhuZMU0J3SFEKvBoCG61aLgtddFZvX34mYCQrbaihdYp5hYVbBlWFQzeGSh79Vs5
qIM0IKJZNgGcm4U5T21i4jLaYhbQy+ApbN5pP/ObySNwXrWoKY/nId8f8E90Uq1MaUl0TNJ7spvu
Mq8MTd/ElTQNkuvc2Dt61MkUWj+Xc9tjGxA80yRI8vDy9nI0ni2+okprVb0BwPk0vl2XG7NfnTb6
m1Xuvx587yVOJ4uWU2A8Wxaq0kYC2o/qkEyDEy/HTFSCy1s8Y65GnWsks7B4bXaJ0rracqP0IpPi
Dc4Y7FANpNEKC7WeUvoGXiSvbIxns7jSRb7r0olsAOibWrZcIX9L5u92GRGXKukicAe8tTNGC0Bk
oH2C8QXN+8c1f0mjMG6+XlYYjqdhy6+qulHTucB5usj7Md2ntsDP8CJftviq6NVxNfDgGOrPFd73
i8B4qI7Jl3pvBMsOCK/XLZ8JfVdpKiKcrEjZLr6RHOdZFCVtOnfG0bAFWLpUANiz3uRyWAM9UHZg
gnnaMi+42KJEZ/12ef1cMW1bfqI3I82mdbAgpuWgBOibDY2bjfO7R2lg5Na+YBaOArE1WWMDoJBM
hrsZgyg03HUHOGW3dsHe+fge+f2J80DggTiXEZkx4lIBTEsGXFUkBuIdwKXCKdCCMhDePjdPf25j
GDuO6yFGYIPxixvzPoZeAc4XMO66P7xnGSgqqFQH+JhecxS1knBqOGW2cquLFvDNLe/fpB1WVG3N
u9zt/RGUv1tNDEBfBerM2yfG0BXagDCrg6Gr9XFAdWvvxlc9rVoAvPuoaENPumWSEJNLS+VneAYC
8qXgVD67agzNHMryYqESgkKHVf0o04Aqn5rlmi4eDM3Yd5EuOcC1YxoaILgY9Vez/tmLKk/P3uMw
9vb7iempQEWWuhUu22xfLPmFtj+IsrMSwUvwWceK0TdhnYwuN+XcdVqPO9D0vdMip5JFfeDnH/8x
9DblydBNjifabuo2E1v8xK1fkwDdQt1t7ZqwAg2E9u1tAjLgY/nVfBBFLLxNZux6LWo5o6qNRIl0
IDRx1+gLGXaX/RNPVoxNG73VDHreo3iEPCZkZxmCPeDtMBNGr4XdRgAYp2HaP0nmq9y8VPk+q9Zr
rBX7wFiraWSJVBLk8Ir4aJG7eUX/ueBYPp9ks9Ba+nGP69REleu2x8jpeMj8u/HsWvvR3WjU29ep
d0SlBGf9KSZijDfCvU7v+gH119rPdv4z6kH1WfRuWtygRd1dy8G/vMebxf7mtzEPa8nrAhDneWjD
HCRZi9MP5vA9awkoO7UG9KCOJq1z7VFliTvBjBytYotJ+lHqJmMkqNiqFwCaP6S1qOCPYwsW4zlS
3Z7j0cDGg8uhl15qfafR58ti4g29/X5i2yg+1gDvgn2f7K9ofHWLJnWEPok3OOM45gGsv6oCcphB
D1T9Qe4P9vh4ed3qZqvn9pfxD5nWT8tUxkPY+BLOZe2A2uag3YF1Bs/19t1WGQwOHzd7tQ+q095G
d1c9BUCxGOcBKN1lTBpMXNhhot8CVLsXIXmcP/gxNuNAYq2cR7Qbb80b5K28Q4r4HlD8z6s73WQ7
BBmB4V8WH0dXLcaVzKllIsrAti/RXUM/jaJojPcFbKEYasCH1Jjev2D00mP+NIW4zYKQwMkfSm/Z
mfsrP+G32rCWyJraYh8G21+zfUkEh8NZpdVl9iIR6Tbw8tRUPsQr9RQw14PawRtmEZzS+ds+xmcc
k2TrCYBVovUw6IOPwPJB0yyw14OqdZ58MLIdJIAtL0Z1X0Tyi6wPT5d3/OzZhGkZH1Lli97RLJEP
WbtbjGDqv03ak3xdBxmGZ/wIbZZuKumgAPMndtd69nrjKoQ0DM14EWKrHVWXQj5G1ZfxZ50eZxFO
7FkrwMiMDymMCsmuSR2PS5fWg4PKycY10xVJjOtkzriKleiJFSN3fzCV0gPdNXqIo/1MaxcXPYG2
nj+48Q2MyzCTqlOQrZ+OyvPo6S+J27iJl7s1cVVcg8Qeg6c/jMdIwYYFUndTPsh1TpzF7E1XnUE5
nozLL0IswT34rPFpv90aZIqsbyJp8kHrrSOq9e4VezzohR5csSEYng0+iqlpDa1dd8WkZb4OlsFH
S6LFo5E1EwAZZuuajcc8jGKVegQMWKXvjxGIfg1Qg4bTA0hAL3/E2cgGgzNaZUSpOUpSPx0N6zlt
78rEL7Mwre6V5M/LE/A2gVEp8OkiG0wG9PSRp7QE4e4uUwR5yLNahLUzWhRvBM1zATeBVM1umBcP
BSAP2gAOdmGX9Vmj1n6LZNeFjGA9wuqj6mcHWmQ7Eejme7ftbyEHRma0Z6lSAuqIdjzqz2sAql9U
UaBa1c9xvqFybwuU3clDsCF8LD5/mmJG5qzIUOSem002HZfH6HGrxyldsDXvDCe504LMj4WJbp7Q
mNNhpWuNsxSfNpBHpQYBjMA9baI5J7JNxU7CSxoD4EsGX+JBBetId0xylEFHW55hiXVvFNX3ns9q
QU7MESG1IOaKkdo6bhl09XsHFwhqrfutrb7/TL5dZRZsy4FuL1E7R/iWAXyO9XQLti5nvgqxAV/A
GHUNsM4kadbpKDduP/wicaAPglCZ4y/YoDKPpqjsuq4/FpQ+D+pwxOv60Rxzr6SyWxUitNHtpnhu
qxnTLqBAq9RAheRDdNgScSTUguIgurNznBIbWIJbERjxCeiQOlAwjVFgtYurjr8uby1H/dlYcgRT
TQGUMeWglCPYAXIf8Yx33dCMCZfoo6qNzbJAI+RLk+6nRNQTzJE422TQqnGMnjYMPQbtfgi3whvQ
2l1ZeKOBeOKj8SpKn5N4wPhaWO/WIN0px/bYHwZP9gAL5onKSXg7yxjv0tFo0mpESWAg8YxR+VKS
xSGZCJbhfDsbPoM5jFvtHzH13uQr3n4LkOgufU9t3KEDyhNVfXKcHQvF2oCgo15UyKudFnfVjlYf
VNadHP9MVs0zM0PgU3nKyh7PQz2bPZo8j323t7WDOQrOZt64jAHHhdyT3oCFVURydTA7DqqoHuF8
L7IGlu2PqgSGRApUAojGuM0+kaBzCi8PU790e6f3Vz+5I+72BGF/umx05y9ZmG/bopNzJzHlIo60
Alxb1I3Qr1SGQIYAFd72NBD5og3nGCDbfwDy7krL534zkO3tod/pKIRCVbd/+Ss4wRLbhTDFIPGa
GnxEvAD0hjp6bDtqt6tSQZkF79hkGxB6SxulacIE2b7do3LvmPxQQjlQcU/X9/HXy1/BUSu2CaED
P2gyTt14nMi3srpPVkE4xnEbBmPWOunTXi3zCcgTRe3kWrwHOw4a0IB/dnnhPMexUceeKhGNUIWG
5+0R/A2343CnG5M7IT02Rztd8y3zIW1e7SJs1cpRll0sfZdrBASi1wLe5zFWjkRvl9Ien5ePn7X5
0NIvkSb4MN6OMIYO4u116ccROxLdaWAkr4PLAtuOtDMRwG99B2WdVg2ozo9g2xn6z80KwLLHzvrc
rU+XJ+ApLAvtWtJMKRp0/RyLG7jym3VH7ka3+q6jQBOk7oIqHu4s2/edOI/ezGdJLyAf63Z7i926
f7qg3G89IKnw1Dv/qqLZGw3U6SwLsJLtKsW3qGEbzIFxSO/KJ8VLfZSxwDHmrna//kLnVw1rFJVA
chwW25egZ0VFmxxzZvsIidJxB2rfEOlZwcl0PhmBb9o07kRySpmD6GPC+MaoullyV/WN02q7dDqC
99Al9kPWuxMyW8O9tMKlCduBed/F+IJhnWpb2zRaPrT7HK392yOwuCOep9iMIwAJMhgMshjJLQNo
NFQhR6qsB0NaFbCJyi5ZE4EAOUavs0bfmeBAjCA/JX7KdSdGh4EsGJpj9Dpj9K1W07ixMTQhN2b1
sEqCcd8r585YPduzEDdmPNj2BD2u3wrJNUaUALV+LX+KTcPJlU+zHXZmYDUPoIEHD6oVzNHkNCr1
yfyW5c+ltKP9U5LfTqjxa9QepHM3TSTwSJyPZnsearBpptawjkcb2PV5Ze2aKXUEvmjTrXPfzXiJ
FB2+Sdot0Dm8i86eGWT32Vc9tBzVA6iEJwoCeJ/AuAkNjdeRFZvNDjj/C0pEJzXsJPUq3B/NZvsa
pLErUQRQKAfaAjMnjuxXuopyebyVb7+fOoOqSwpgSza7CgxRoVJONxpoLgWxEW9wxuKzSRvGCdX6
x0kO1xUM5uHlbd3Eem5XGVM369kaEANj3Dj3ZLV24vR2GMm9ubxcnoBj4mw3g0prawG4IKL3wXBt
UD9PeuuACVewfp5cGDMvGmtOo9iiu3F6kfryUMX2ddcDtnMBANx6p9gR3c00PWh2rXkG0jnXbSfb
t9ApWUfxqCYfG8tLlINaC4JEjjjYVgXDbNGJTxf5SHrbG6jxDKLZ6yTNtilURaHJIBaSj5as3JfZ
uh/K18sqwtFBtlFhkXI9TgkWnWnxvakpd7mBkk2tB701IYLd5Kgh26/QxbFmJVQD52z/OY6d0v4z
EeFl8ZbPmKYJxnVFJ229m2Z/id2Oao5mOfHw87J0eHe73wBl015r0aeIBO8rnhh3QImLgUiMXqCt
UE4V3Y14msMcxVU5TfoYYRYQ9apeu6eK0+TeFjPJBVIHsTsWKGFwRA+nvP1g7DbJx1SfDas/zkgf
6E9qf5ungqiZMzTbwpDPJc3nxeiPdvktkY4yimnJIFAjjpTYHgYdZPGlNi89Qv5yN+Sqv0SPl7eZ
NzJzvOY0y/OxbOhOK/MvjQl4bzAEPl8emycR5kxtLKVVuiZpjiUoBYM1qUyPgiMXNVPR58szWOeP
EXWb+eTsS5qqr6OpozuriINcRl4xOUy08TT1FzVsUEiJetZ4Ytp+P5lIq8FFOQw93YF13YkBhx4L
gek4QfV7K+bJ0IY2x5I5RPTYRnY4EDUAgetbnK27qYrCdjadQtO+SGsnUFPelzAnr5pT0ypLWIBU
q36UD36HlMfl3eDtN2PL5Wq1nb0Aj1uK7Sh9NFMDbA8qSdXm2xTL6KS4PA3vCxgbXuSssGUJX5CC
iVAqxk9NJQLg4XwB2+3QtGum62o9H1XlmzTcxWrilvPb5WVz9pkFl52Xaq2lqpiP4CkvDadoTDm0
UVzjZmtTBlPZx7rTq9bqNsDdd1PbEnGS8C7abOMDkVNUC/SZjAT2eGO4ddju9Ndyr3rJYXAKQcDF
OY7Y1odeT/BwF2OSufGk7rCSfTw9D4YgwOBtDGPoU9MAfae25qM0fh3bR1KgbLTYX94Yjj69vwqe
GGDXTZWil+tynPXlEUyAfpLRK4dmzugG1/EO2OnDUWrnwJ5kT5oF90HupjJ2XM1KoiirsR7txNGd
5EHfJV5/TAqn3su4GYkOTJ5wGJtOaUPMWd2EMxyI/M28CndNs9+J406E3lSWZsRzuhwV5CnqHXq4
Gl0QMfLSI2zzA00QQ9NMX4/J4JIXxQOWkp+7VAcwVP1pezgWVq1v+3jmGsMWMSmYRhprzCQ/Dn60
OJ2b+pLfH3DXiBxrl/iifmaO/rPVTLVhorFIwkRj8gMFqdOwK7RG4E95z99szdLQZdOiFFClzicv
3V0VJJ4MGqD/y9l1NcnJK9FfRBUiilcYJm7w7jqs/UI5fAaJnBG//h58X9byalQ1r1M1AlrdrVaH
c16WaAMzLl+q//yP101NpbVy/5KfVwVhzbpelv3/AUZL8MaFProIN9jP8SbYTyeQe5mGup6sDQ33
MtOHDoCHRBMtqbZBsucE6GxFzXCrTM37le558qHQlYX+xCzv6ZJk0Mg+OLUjHGyxUzGjjijjwxbD
eBbN9zlmk/NvZM2n9XVuMcT2UDdF7r8axlznReS6ZdlPh7lmphGzCVex89ikc25GzriWOfjVmnZ5
Bt77bIKpy2MDc8PRqIwyDdvaIHmNv6Knuo6nNi8WDDlxYbpNLALuJl/stu37kxgXN2G7G/VAcitm
MHHPc6FyaFlAd0ex958tNAs/uucK2NmJbkJG4b1MKVQoCsqHaXtM0GEUPXYdzfu/vy56xP8OB/O0
ZW1SLOvFwhTA2oXFpHHr7ysYWlP/XrjreOX2KRb2xk+dFwN2LhQ60gWF8VF56qJsKWu5M68X+yUY
Q+8MfsIIkUYft6fi5iYXKg9gZCw3nQxjYjj0nqr6odJlbVVCl2IAVlaZXRd4fcO9TwAa3GvuoKp1
t9/fHEUFN/iYN+V6IVNEk1PavVxXctVeSs5iYB0fuCGgfMSIcuCmTD8T97YgmMrdaZR6nBolHCk1
T13/nOuI5lTCkAzTMUsTcxvwQobYL2A5XDSH8vvRL2Ym/xYy2j/Rk0b6zeDR4HBs/oBZiONt6Vuw
vf29PPK1zElyvPaAUYPzsjLn4uZmqXl5hVDkjrQ123rdXKxeBPdzdgwKjYao1pUu38NGzsgXG2/N
77iz9/+7rniKAAi68Lc0/IYnY+Dz9TKevYMJgBUc6B+sj05IQztuDquON1vlUWR822CkPVCacuzq
wTtYMTmyg/jVxdvktjhOunulSkzb728MdBuTJcGAp8zDXVBeTB1toFJOkoWWfZFzk2LhLAjp0zY8
uWIgtEYLw5N9JnF2vm3A3aFy3xlrs7Eo5gJ+/QltGRE5pvHyZDzR43xcP2h2fQsU/g0gqNyA5nqN
bc7W9ox7+mczgti9dw/mbgPv0ZGfqfZCsmOatNbSp3hIspzLKVqYxsRUqiQ3nlnB0q8zYIwvrAjH
uANQY35Yn7rfWwNmcbgtIKByB9ogZi8hI55SeYc5PYy6Wr/C18tDSandiaUUBizZOAsE5+bRnW+V
jGTNfBQiM8GgefE8P3hNt+IOWOJKk8a5aNsFuKXCnH5MC9iMD0vDm+egzKe8jeyiMcmHEumE4hms
EwbRwVqrPnb7/Y09LjzxW8cZl8uadN97xh8HM/9SproMlVIVJHsXfFyCXiBqA9ljctg67swX8uQ9
eoCR55F527Ev96u5ouvaHqxaKDJ7UeF/TejP2wxRblDLF3tE10xtwituhrjitBviJtwaG/QzxSrn
JUPicgoY/LpBYWT6uY7R/xHqLVTKvxtPzn4DUNU5FoXJywC5ohhZkFXMvBT2XV49OjqqQEWFgcrd
ajnairxmgZxmDMk7YOmid+MugZyyWDfeup2k7/hEuUGt7T0Mh5gNClN9e8LYoBEWPDtYWRAFhR0v
jq48r5CR3KIWmGLJBn9ZLtOa5BerQ7eCaejIhlSLSw7AsgBbgilddBO3GJzpMXOXuvF1XVUtLZly
UfXuMhdGdyn9/Gj4awheF43fUngJuSEtLYWfOC7tLmNnh/zV678OrcZ0VR5CbkprK+GlgYFkY1CF
zcnepejk8T6uT9a+BrB+q+lQUglHupFPuAmTqYbcA/FTBL8STna3SV0Ksn3BeNesm1ZmLT9kZFjC
PK10LGYqwUtHdG94K+MJWS5F+3HwjdDqdmuwaJJFisXl5rOir8ZmEkWPe8eTmE4NCA0SjVRUS0t3
36YQwEeCRl5qjC+YLLLof+VNyGsO/Qf0dhTVWJZ1f5mCo9t6u24U8U17KfeXuVnfiSYv+wtf611n
jbFdlRpZK/RPbiMbc+GXhu1ZF5yvkV2zXdZVNy69PfLNEV7V/WoEztJekq5IxGHIwKW68t6wb5SK
HFmLpl9MlqCPfQxCoHzvilSHmqM6+GRA2yCZ5lKsuPG67SmhMdA7Q452+elHb3+ZvTysqtgGPvwg
IuGcWl5F1zf6TyXjnbNE7hpLQTlDrCLvLtkyfymMj51D4ynIT7VDLhOYzsoSZLp+/iVxrf1oEFAl
eTurNF58JPSidjQeq+omMj6os2TifpP4S9/y/hL4xwrQu9WFuppKi0Lp5D6zonbtyuLQZ4PcCWCx
38S/5VC5R2xI1sIvUpw04zq2EfONEoOg9EWzN5tLfmdvZEBcnnpLMM0prPC0DR/kcbKjd97jhuoT
7HSAMQoHJYPjjl6D2mkHpa5LhiL2bjHQdllr1Esl9+2hbyyyCAZCMP3ZXyogIOK+iAa3brgxWyQz
kfu+Uxe2D5Oh/i4A/aQOL1gRXskU5MvsFyiNY12n29fLHRqSKaFRKS4V/3F9Z1Uy3zb8jVj6Nskn
MkMsbvV1CZZIoMBCf19fWyVy6RgWvdODyRJFxdLCFLiI80KHlKnyUTLELVz3YDUEmQWYPMbPdxhg
BL2TExZrJHb5Tt/frJCP3C7WlBQ45VaDg815rntQchbHpfp0XT6qtaUDefWatcpKXJaHjdege6iQ
GRHe8/XFFcKXW8aCpBq6xsaLm0HkYVN1RqpaVwqWyZDVwmB4aTKb58mpH7JZl0DflnjHycgNY03m
j55Da6QBkyJMHZeHni0+AFR6N9ZGEd4ml+273ii8GxiYd0lRuoL/ndwDKqS3rSudyCi4uKW35QSH
4N53D46pSTuplEQyUFBrDN3aQ9PR2hPxn27/n9HowvzNEN8TuGSg7VqjISnD2s5hZWGzX47myQtJ
ND3pK6sqfZGO0nVdQR/XITE95XXYD5gIqF+vS1zlBOSOMO7UZZZOELmdYop5cwLrD7oDnDoSOMBM
0Y/2Kb5Bbg8jgdm6c4JvWId63yVzvDY6tB3F9soQt0viGFledDAnu9+7LmgumN3dVaX38bqQVK8u
mWsJfjSjSVEk6UG42rIaxHG6tLHq1bff31iS1c5N77hYmiVtaPSvwvTCVaebqvfefn+zeMv6IWgN
E71tvet6KKbOk39HgjKoNfaqenvJXmk52GJpPAxzj+egfRHiodNeLFRrSzabToyZ/oJB8XE9lh4Q
ru7zSqP07/pIlBil/VyrFSRmG16Qzz8N44Og35P04Da6e8u7b47lpT1NAqMxfAPgT4DMNL0714hz
HZ+S6s2lHWVjkVddA95yw9gXtAyzLovc9IlQK75B1fHu0o4GNnA4xmRjOwpOXXXkugm9d1UR60q7
adNssrwN+1ewCQSGI07p1kIDwfW3fj9Lh+UlJ9yRqanKDW9rR/MvKSA+TftX3ZyX9H7Kjhbm/z9p
NF71HZInTkceuEhcAJD+E3o2ml5zoL7f3oJytFQbTNYqaVYbBL3Tvjl5UX72Tv2e3W/VsI2YNPjA
flwXlUKD5GRjufoLScvtA7y902C85tgWd92ogydTyOefHGMXkCKdgcfYmQ+8ujTp6fprK2xKnn8d
0sm3nRIUmOghgdYvYdV9Xj1NeLDFiv8c4RC+ZLA8SEY2i6w/VNRcl5NZTx39NrZr61e7YS6qqQ8b
o06qi10mHOkN3BNda9bcZZVbL9m0ny60ISNENv00uzDDSPT0uBWWjE9i3GATYkNbGFNJUbJuv8pT
e6UuOH3Mezo/jcYQLtnP6zv0/ogspCiZ+Jx7vYVJyQ020HhxX52IhAX4e61Te2fH5UdUFrRAryot
k8ydFE2eARl+BA3IM6EvWX6b95PJuLoyzYiFVOchFc7PkZYcmexCAwipeGc5KdmBuISRJBsPAe5Y
9DEXzxq5b/J9R3vlQVhREquqE7gO8jjH7h6cWcf0hOr2H54PrvGwCrch5yb7hGUAgYb95d50nof6
y2jauy6xTs58U0qY/jME20xFWbQ5HrGyT5VzXPmX1Dlel5FC7+Uk5eLYVdr2DkgErIM5fQTuaqmb
KvrDcvCe+CXzXdylc2kOtOaSRt1uRGKnArZE8tuJ0xjzYq/JXuztGIhlGEo2wyr07nw3NHc8ni86
GML30YggOsmul4GzellAZ/L66h26U/aRHQF8GK/nKkQUnz38GVfe6/o8VZosGTrJctvjNc7ycfpE
mmM15OH1bVItLJl129lFUDkjwHwJSXe+xcYQU/daMvftjH5vp6Sze6iJYa4FICjFGT2HERjNHuY9
ia2jbuZZ8f5yWpJbk4OBaqhC1p986+jqmspUR4Scl3StzLLLPNiwIMke5UGgTW39wkG8RCQaP5ha
dlSFocgpyiIDEKRLoUhT9dUEW1DzM1s040HKj5Ci7sVyKqe0QdtV3Ym4D6t9HRkRi8R+o2reqs66
hJ9qG7aPe3PtMXMTCFYUHAoBOmf4rjXLYTq4tUhvDJLlTGVRLkNp+VuQvFzG4Mx0aG6qF5fMuGT5
UEwOpJ/N7olnZL+kN9U6aCATc40miinJZlp1DezQHjyE/KY8P5aWrNasa2A9lSNwst2Xgn2cnTtn
1tZRVCKRbHbNEpw8GAWH5s+/qw8bcrwRtbsWLLiAHsLE7FGbDlWco3KWchY8RUseboVbR4QNSjzx
wUP4vRG9onl5d5OLk4dblyTv225jk0Uf9bEB5Selui1W2K6crBwnkKBgXmE82Omzt+xS8nnU8WUq
AmR5vhVwjxPwaBG7TMbiXjq7Q6v1yn4bU5aELmgodzOqDjuxOtVt4f4/gzqz0xcA228PtLuz7MuM
vPqsiQUUGiXTlCRB6Xncy9uD379mzsnrn27a2T9u743XKahvZH0PFqQ5XXZ2s+zKiu+vL60Ivv7k
7t4s3ddJTpcFr9w2ImTz41zdtdnzWupYZ1SaIzlM7hQDEAVgZPn4fWw++cYdNW67L/8zW9yzmSZ9
0B3ayX3OrenD0Mw6vm2FWGzJXaZWXaZDAIkH0xc237HpZLCT7b1cF7pKKFKU4/LUzyZitqDJ+ezw
H0H9MNw0V0QDmQat8nNwbiMfejBgR+bv3NgNOoA/hXbbkr80gpUWjY+bkU1+J8X30dT4rffzxGjl
lhIUpmVQkyZYuHsdY3rGBHTkP6TohSIRPTYHXSirkLqcJZ5La5zGTTRuuefjZ2fdF8vr9Q1VJYnk
NLE1c3DjTPiE4i45uEd6WoHQAbCxQ6pF8lG9vhTjNPNSuQvFI0gz/8Bl+CToepyEjkhIofHyKHHh
AUM9EDjFqfGSYHZbtPHSx+4UaySkOAJlRrQh8bMC1Ubcq0/mbxCigXsqx1P2G5fqrA0yFToqDxPP
vcvmtMZTRvCutZior/1Uc4NQyV8yWpv7mWswUNnbydmuz3PwuFYaOhCV7KUwp1oT4rEZd0i3v++n
p5U+pO2xtnV9NKo3lww3RV00Ie2WBXJp7ObeOeH1fp1zzamnWF4eGu4xNW+JFYKx+AsDo3n1mc77
61qjEIw8M1zOtduhI687NIM5P1JkSGNS2PySi6J7qVzRaDZAoTbyhPBMSlqQjeold1+c/pTpirEq
0Ug6U5J6HtISp2tufy2sT/mGIAd8jevCUb20pDWGPXdpk3NYEu+jeUmjxPl+28qSwggxA6h6O59S
pwktrL6ADvSmpeXZVLuuaJs1RndIMbt7TAKLf+26zNVNZChkIg+kssXpMNTQw5LE3qjjRRdbK6JU
ef6UAX6qzlLWHkbydVn6cCFF2DfzbhqfBxBfloGn6Rp9t6MEY0KbJbyJxzC6OHjWgnyxX/O4SjCG
WuRF6Hj1kTlO3BVaYCmVpDaVffOgOR0S4DkMiEGM+5590059qe7i8uwpXYfKKxJsQXHHvm94lSt4
xQ71XXtHYowFnKqD+XybLklB2mTPGc/LpTlUHPWSIN3hAnmbbZmS4eJOW05VDunkzYdxeCwcTcyq
cGgyjP5StKYZuFD/bgRdVWP8SFLLjPqOhFPXDBodUm2tZL6DVzis6/DyDc0is6x2uaW74byvnv8M
fqJVGvwLawoGT+vzbD1aa2zPVcjoyak11zPVEzYLfKOXI3OyrBBQH3SoFs5pyZ4D/8meP/H563Wt
eX8LUND7+wHWzKiY+qw9MLeJivHkzncjxkz9QtO18b7P/2f8k0xpaqeAbDuA0dMM+9wZI5ajdA0f
epvnR1L270+Yu85LbCuB4ndNuLFJjDqQDpX0N5V6I/06TepArKQ5YE42sorTUn+ZpjJ0+33l3Cgf
yWqZE5S+x9AvapM7N72kxjdDd4yrRC9ZrfDcvuPMAnttMYVJ/Z2aQIAnOhzs982KBtJ5ay5F0ODa
1hySND137gIyqSG+rpOqpSWLLUrQSs7BtnTzAckVYmsumort/GcstDbtxggQmpXsy+BE6/gwB7/b
/NvAbjtwqTwa2tl1bbhAOTqUPYmHtY290dP4YMVuyqwERteOtltDKLT+gJFnh32aO41cVEtLp2zg
8JEXm5r73f3gHDD7kQwa9d4urf9WAqg8EorTGlDs7haBPNp7ZLUu7OSf9XUARSmUyhwEvs8Jmlew
/rAjALjGyCbGNjFNCbyK4FDv+bd0r7swvz9mgr2VTBUbME+Tg2f1Me7LMd8H3/vXP8DNF3eXaIJN
5VMkq53B3xUgZbw9BaXduD7kUb8bPluhGRo7XZFRUcf6dzqUDL7JCJ5SvXpP6XEGLDi7f04+GBF5
WqMmjNpfHUg28y/XLVoRBlGZ+squaFBZPWRHXvxH/9Xfb4i7LHJ2xj1iONDmaCFqFMosT44Cpx3x
1nZiAngUAHu8i7KbUCTpP+OiHvHKadmYxrO2xuV3l49j5WKipl+IePVq8MU9XReX6hukQ7kbnbwF
sR1uHPmR5QeSn1u2v21pydarccQ4zKZeDnmyrAuv/hu1QNGbIbxj7HI7FulGkEa1uN+5fNpnhh16
dIxz/wPA+E3LimerDQWwiUcXGJyOCzqjx379cf2zFEeGL53UFhlaB2U7bA04mGpahIGl6RpRrSxZ
vc82iLQt9g3MH9MakVETeKn2WLJzNLjQiXm42nQzm8Oa+ObJ5fWPZGp003yKTCKVe7VKzwEo5Hap
6WOBanmLlETYXJzdFNtxvvceJl1DgYIXkMpDocNaWOYkoFVztO4xOvjTvAdnL247KCI9WB/Mn84r
OsU+bry95tF7ti7uh5v2Xe7mAgxYUJAEJumLDEi6y7ktdFiIKvHJDVxWYQNpdIT4xvMc/5/cGg2v
A3Cj0Ol2ccrwNlI9KrdymSRheduscFnGY9KSkAWGJmhQKK/czJWyrhWJl/cHQCakceMk7QN+0ZH2
KQ53uZvLBJgOBdGndexSzKesYzisAOvMSVQvYIXk9zP96AW6WX3VwyQLL9p2nmxjRrGffE6r02q2
US54lCInazQ8LNh5FTqA5vfzG1QeKF1MPjLedNYxcMqd3zehMRrHrEIHwECfy5Qd+kWcblNgyQ3w
pFhtkeOzagCd1uNy79e6u6Nq86UIna5Ll1n9aB0r6h9aQe68SlfCVW2GFKEnljNZsz9ZR4PxqDKm
HThSp+HBofmOVtVhLeLK7HfXJaR4ltzOlYhpNvoCz5rEEtLiZTZeRLKgd9s7+NZrNX2diCYOVmy7
3N+1NEPaGhkEZjpAzEKO0vzlAxC2SB4W/4tob7zeyB1eDgsK2jS9dVyC8slFg0/YOOK/68L6g5j3
zhksD6A6KSojs2isYwvA92Fc0Cw17dmyhFbiRKPPQtd8JUkfBRhJvP5IhZrJLV+Jl5Ykt2AsY25i
rmHEDNy06nruFFc2mdsA5VLPYMQkx5rzuxmKEGZremwDsKeUtRsuhq7TRHEcy41drlcFWUs9cVxT
9xMITgBY6fXVIantm7CUcBOSLD1FGsqwAwGY+rx6sUoMU4pSswUqKUmWXjt5M3oTGqFMZ6TDf9Zc
1aURB0NApuQSjB61nnpmWM1rC+J5/ybgD3yQ5ATs1LeqkuKplhn87IHoGrVrakZFNafH66qlSE7J
bV51MznlONXiaPWlwR7zymUgLsir3H/pDUHM7yOauW1N0K2oWlK5otvm3WyV89KevJzuAeASmu2z
V7lxXS1RGuRRTrrYSowo4/ZpHW/cO7ncW2PyvxB13p4aywuHBkzZwJQi3RASb294qaYnTGGkcrUX
kKYrqSkrT42bjZcgp8FDMLGbgHIBZyTdVyxXFIIxUp/m9D6ln90qdkrN+ajw/n+aQd+k4MqR2qRl
aXdigbm3F9BKdWUItBOMH/Bdas8nln9NM03nsCrkk8u+Y9pXwNwN2tOWTgAOzL4dHlm0ca/xOOC7
MYl0pDCqe75cAc49fxVmKyAzNBn+4dF2Ptj3wTcTNWBkvuLrFqRwa3IFeJyWIGAkb05sGLyHOqnX
80wR99scdIrXH6FQLbll0sqYYEtlekcbt/yfnmHTKbY4fLbGuanWl5SrGQMUPanrHZH/MmKR0+K+
yBMd0KZqdek+nNWrYyeTjxYxM6POcaimbn52Wccq3eCZ6gnb1rzR4N4jtEl9wzu6edD/tFwzR6zn
5j+uS18Rs8gdkka+ZKIhfXGq/B9eGxyJl+xaB30FVb4zmuaxZzqYEsUhI09305UlDRLVxYmh0SZa
UKR/9Y3GfgiY5UZlElS70pxTjSUq9FbuouyAbJ8yWlen3jP/a6fSwrQhP4nSugmPBnlD6ci0eb9y
tkJu1uB/9IPhQ7BdwKdid31bVJsunY1NTophtrrqNMxlFTpjlUVsxkDN9dUV0pEbKBPazi1ZEn4a
7PxEp+JxSas9p5bG56qW33TtjcYGljdTMMrnp6m1gB+bH4FsHHVcaE51hWzk9skahQNcudr8ZHaN
EcJhIBUf0NsUR26grI25n3lQ4d2Hdt8GPO5mfli7Ob4uedW7byJ7I5omEXPjdTw/JWt6zgjdzzzV
+DmV1LdHvlma9ybxOyfPT6PZ7YvO/tSKNMwcHe26ann77+VHk8FL0yKHwtcHY/XvpmaNhkGn8Krl
peh2DEjXAFZuU0c/qofikC/LfrkNVwepd8lchUdWo+ld0A3yBO34XhJEE/dzjejf3VXfktMkZe+v
lYmI/WxZzXLscgPIV0umO8DeFQ1W335/s7EM/Y1JN9v2WYCPUYhxZ3T81Bu6HI9qeUlv7KEqWGNZ
9nng9Zn5beiX/sMyNRrZqJaX9MblzmKZZWCf2wH81+2lRWtpRXQgCqrVJbVpDLFUXiqWs/Drz95A
PptJevRH8um6uaqWl9SGmL6VtJNjn9NJ7LzeuW+dOrK4r4mq372fYGclLw8ABUwIA2XznHTezvfW
3ewF3wyvOQdJf4s/8y05+2F0RlmAlAXir9iursrYSbLTqoVPUmi+nPJoAQTuTEvhnCfh9TuW9kNU
AKnplnMKLy+FbgHm4k2vtq2zPZTHufCOZuoC3oNrDhLF7sq5jtmfReHaMKwZIAfzlERJ2+7g+/fX
lUclm+2xb+zWHbugbMfKPjeOsZ9TFtukPlxfWqE4clqjMlMOMi8IhlogkPHRFrvwY2o/exiAvf4E
lWwks+0sTkmwONa560GE04AXCv2xgTlpZPPutQw7K9mtX5LEZ61pnUcvY1G32CjrNMhkWcsAqoM2
mRDuVKChKnEKOCbiuOtfpdoSyZ7bdJ2FNcJRO7kPBITsjC5FjZ9TLS3ZMlhkNtZwC19UuGerKEOr
1lG0KpaW0xjGVCSTCcilc+ti4qVxQlLVH64LRKFI8uVroquftU3jnIdgeViTNZwL83PqWaFPA81W
q95eMmKvFiUPaDCfu2pvGCTsUt08k2rl7aPeGFhvEWOhqTGfx3KNuBDhZN+EDOFbMsVikJjc78sc
fs1LwnqsT7nLPs/stggc62+f9ObVmWskwjQXuJ6ifXQCsWOO93MIAo31vnvXwvKS9Qp0hm+toXj9
1H7K6+khQ1NGm+cHXCfO7ppqujNUj5GsuHCzhbVlMsP7fzGcU8c+Nu5rX5DQ0V0lVPopGWwypOCX
6vEhddeACDwIipAm/CO6gMluojr6G5UiSbabDWnKe9u0z2aKqrbJhsjAQKJmL969YfuWfNkigbHk
xKvIGeQaO2d6rIBrFrRFOE3fm3bvjrqeDMVHyANrc9+mtW+1+Iiutw+Aw/3qtcWyu8lPyHeuJg2K
dBiYg0aC9RcK8TFoGT47/fhg32rN8s2rzPPKbKqGnNnq7aZJ7Gl3E54/tkA6iVNnNFq8/HK2cyh/
aAhOToL7o6bErzgr5dGpKUudLqedfa5JdSQF+9Yx51CkniZMUW2sbMwuKDyHhtrnvgfyZd0+oslV
Y8CqpSUDXhq7HN0CMvcd9mQF9W5tqMbtq4QiWW7DKxRA0t45dwycqbwSH3pcYnbN1GgiW4XzkdPt
E21tMYmWnEFZu3PZp958BZrxJfHP66CzXcVHyMn1KkkMPtdw0/nUJqGdZGk4+KQOi6XSIeKoHrG5
jTcnwUhrVk4ufA/veZzY9Ue+pLER6ByoYofl1LrbAhCinQbc7sy6jdpuMnflZOk4D1QvL53AjAyY
YltxuRtroDIjHq0Lf2d7Ohh/xRbL6fSqCQBlQWty7oHhO1ciLL2XLp1Dges7oFg0kZvqIzbRvdkB
lICCea57+2y7BZjzQJE4e6fByDSGoPoIyXxtJpq17qGnE/FC07xHPjpcwFO8Ol/TutMcMqpvkAx5
EHbhuh22OefDsfbRPpWZL1T4GhekWl4y5hQkUbx0Uvuc+PQwD90umZKPRi40ItrU5Z+is29Z0vlb
mlM3CJ7YZ2udzqv/C2jf36n/23Lp7vrxpXh/eahq9gCP3c/UOs9e+9qUQM9vhlfS3wSI6lvyYNVS
eMWEfYYG5dV9k/I7fxw0olG9+aZVb5STza6b2YuPjfVtM8rLetixZLWigTs6lBDVI7ZdefMI3vKB
jSs89eAUC9Ji1ScjQMUHdqdzowonJE9y17il1sbEt/3d7l11715m7onbDjF5nrteqwA95FDOwezN
g2VwGnu00pwyKuFI1pt3Y8mXorTPHrFPDWtC1xpP61wcblNMyW5rm/lIeOJqh0GW4wqePIflFwFP
fdvykt02QUUCypH9Safswe7yr4W9RAWy2rctL9ktmYYh7Rpmg6HQOhSOvesF/RYUugSKQvbydJu5
diSly2ifjXo5k8UKPbPfz+zGxKc83dZ6RTZMvgvh1N6z2ZXnvko5+lvc5+vSUXi1f6bcWOu1WYr8
j1vUj+4MeDB7+s6bOvJLneNUGJY832b1pAe1iWGdMV6VDuFoBhkAk3uf3PgJ2868cQ2+KFhXt9B+
q23u8pmdyj6LR8w/5Yn98bqUFMejPODWEGcM3BHXFiaCKi756Iau7YqIVMMPUeKu5Fio2F9/lkpc
kjEzJKIzzrHjtOoxTOTwaWejw+3G1a2/hVW4TJBswH6PvLnna1pHzGvL3fVXVymTZMlOgYJC2cKS
PSft0byQP1llUUUutn9fd0R33KgkJFm0NRo+pQ0uq3U5ersk4y1g79mn69/wvj0TmeeQjUEJdhwL
l0jOfw3T9LFbUhZmU6k5K9+XETzb3xsA1Jy0Lmfcw2ZOCiQQnUttdHVI2uxDyrObUoigL//7IajF
pDMVHTkv+WpGE+wjLNu+0mzz+/13PpHpDlNrcFc2I+RNh/4B+h/loMws1+NQO4B6EmE7CvSsHhm5
aeQID5RMvOeMFZntOWdOUC33l3g0f13f7vd1iQTb72+dRyCMjhB8igOQEssbnyrCNWJSadI/hmxV
wRQkzhl5lZgaWbw6/TkV5EZFkizZ8ats9nvEK0PD7wtDhCT1H/y5jLNe17alEo5kz5VtG57NkVBx
gaSNOfa0rKedlyClpvFGm9L/G1MDtPlv6buT4Rr9MG5Xe+desHOxgkY788I8b6J8TsIpuYke1yfy
WJxRI3rs1oGc6SCAipB5P2zT11GYKuQkT8Stbg6sLXdC8ZO3KKsyvvAHE3DJmvBO4TLkqTgM+jiU
2DNOH3s8deZdWpRrSES3A7jG001mINMnrgvjrmihq5af31eJjVH3yf1xfW3V60vGO4MRaTbRcXoW
aRZZ6XR2kvXTgCzFROrf1x+h0CN5Qq537aDM4LfPJp1ALp9Hgf/NFGnk4grrVd9q8fP6cxQmLU/H
NYNh+FWCTyF5GY1teuiNPGyzLr5tecmkfc8d18lpxXlFgB2Q8gAi9TNmpDRx/Pv1LCKzJc5FNgUC
5/A5XzDAjXIEa8GV9331q3CpEQjwKsQraExb9TDJtNEXtNTDllFIbHAbmuUR7BARB/vyLIJdPVdR
kf4uy+GmOwSRB+KoUdGqsW2k4L3xxHvnQeTFjtk68mbFvsscil23ojFgwL5Pk3sUK3qRkOFsZv/l
+r4r/IdMpSjy3Jlwg3bOI81/83T61berxneo3nwzyjfnG8b1MCk41Tgl5vYUWEXsGsEvz0o1KCqq
5bff3yzvUoHkI1lxQhTBQ0aCqJ34A59vPIDkibe28s2y/x9nV7IcN64Ev4gRXAAuVy69SW1tlscz
F4b9ZoY7QYLg+vUv6ZMGFhoRfdFBBzRYQAFVhazMCTUXngk/jYa+9u2wNAkJNHe0KpSRGcqLYACT
roVtuvlbVHMK8fE/BZ+SkvuoH0GZO303pxyNP7onWJXFJB83wHpbpCZKqdmaHjI6I7R0zjbfND6u
Gl66so1AtJUzY70tezt0UxP3eBp3DF0ZRrVTJa/25gLk3ktDLgHlXmKapXO0uaV7HVLcFHKjm+91
gTEtJrkAyPu4DXPUzP7rAr6rAiC0266msI/c71ZO+VCwcXc1d4kc14vGwT5kro7yWfUFUuBNS2Nc
Xb+CprvjRlmOFeZznBN6Hc0f932A5NA846xuDdjINQbo3gxRZ3WP1NEBeVUfIDm0a26e5wuKBa5G
yLrOsZ1Wl3L8X5DqjmrFFpJFEifHRqtWQ8hlcbfXbHWeXd39phpZCrgHN0UnXoogpjHZz4I7DyZ1
NOeEattIXpsWQ9YEPrLCJXAvKF3HWTHHBdclzqrhJa+1hjT32BKQyzblKC/wc5WhSGjrBM5Uiyp5
7QxiTTzNGfui8kvb0nA2szfa/5Np71/FL8gIrm52hfDcDFnzOPMQT7rRmDZ/VFt5cFL3vjtehnEt
KOX387hfwnXWhizoDwxCqnbpaMZXbB8ZyGXwpd6mDt/QesEcdrPvhlPONPVfxQrLMK7OC1bL6gzn
Ms3tazlAKs9YXodaF23t58sniZTcn8bqsfOMAbZx7fqvcrATc81BJ5c9daMdObnu8lIt8266D9d9
TqC0Wac5uQxrddiyLRwYvYIxIGrTRXOBqVZBduJmNNbMWOnFn6v3oBrq2K3t+17RLBnR1QZiC7wU
jjC35dkpx7Dy++ds00EBVasguTEkuEZhm/l2YTM7OkZ5CoBoabMgFH6QOJ6vqe6oVkFy50psSDv6
jl7Y8IqWLdY8ee6DoRPfVuxUGcgFlQojbVyGBbCm0OjG42wEEVqFD7fvL8X6ymAuwyVTSvBOgRQK
VGetsbFoK7iuT+fz5ibPkinHKRqphO0D3QahOzBKbM2IdLz8l2xbcJhMx4nqreLHdu1JaNDle4p8
FyFxwyKSFsvBs0Ydq5vKjPvifXCV3hg8t98IvcyTcaHOfETWe3JLftdjpyVjv9BnYW6FJ+glAMEg
t9/b9akw/ry9RKqpS15uD9SeLBv7a+2DSJDgDSFGvLU6hiLVDpA8HCJPyNIJlmjN5yBxUz4mwmOv
981duqiZS9kCyBpgiKv4lnXQ8Mmd3D8CjTL8dfsXVNOXnHy1rY42rUAtMuPg58uMjAB14aaGLgRT
mV9ybzKVQWA5uIeGaQuNHpy1XfNK51ZXdFOML2O9IDA3uybY89HaUZ6KHvoSYjkUTFdpUw0vFbhF
INhU1gUOQRbUyPgHGvZLucW1r6MPUqzAbzivmfZ+vpj0graXq502J/Q5JbcXVzV5yWuRb5blTJc9
0echMtuTa/xZWJ3m4FZNfP/VD2dCN5TmWPdY2aL1omHrEsfVAThUQ+///zD0WkHPaJhc4K/qrMtC
Qkb2jzeOWilglWEkp7Wcjed+3wA1PIojS/mLVdjh6A13WkZyW8OqWDDMwOhsQXnqWZ8fSGNnmpBC
NXfJY9sA7VdphUVlQ3aYaj9Z/eGwGjqcu2p4yV/XbK7T0p/oheZmZK/F2QImYZ50ogWK4WV4V7Wh
nd3YLKQeK0iyneDINzu2e137uWp4yV0Xmqbb3FYbCkRDDL0t0H5AaMufnu9yqN+gXeNsuiaoCy9m
Pj61TX7uzBZKBbYmmlBEXHLn9GYQmjfZRC7mmDlx3w5OQtxSPI9GaSakHdIxdO3J0GQI+ynwSZQt
Q71maIZXuajRXgyEy4h4jpPtLUMwv1jkvtvlt47pxh+X1UEmmKduQrP6lBc6chnFESG3SVcVeBlG
BpRCvUKT162NObSM9T4f+0Wa9OH8aRav870Np75dg9xntlrEpQFahnwdWlw1e8mJF3DIeMjpMXv0
EIZLSYZwWitNdqYaXHJht223pUWZ5hI0dhLY7QFUsPcZRkZ1CVr1TorXlQvnDsm/24FTdEk6Osx6
9LOgIOE9fmbKz9a5V2ZN7hgoPLXjhTM8ui/u2e51iVPw6c435VfraWM+QMkorUCbioXpVnZJ0wEf
btIO1TnDqeJpq7DuE+Nfy2bLNQ6nOJx+w6wRYaY2fBywxCbO2FuF9t/VFfE9NrNkCnDiCz64Qede
aN9f1/7HsIB4idzXnWHJoiOj7Ux962PhTZaGwgW0vvthGjpxH5Vl9v9/8DcT2rROO9XuZS3Kx9YA
4axFrk2pi0EVJ50MVzPXwZ671QNmp/avfToc+3q8GMYamb2O0Vb1BVJEMZYpQF9t716GMX1Fwc7l
/itf72patH4RUnwwTzFbdYr8EnBBZiR+Q15Gkp8nsib2WN2XJf1iWPnwE8ZMMq+1U3qpxXhaCTvs
9AdGrqOeVZlHOpL6pTAqViPg8gqQfRbQtbJ5UpR3PjXKsDW/tyreGyhUrxWL8E5wHIQfZf5437OT
DFsrS46ao493IRAYfc+r9AW9VdDd0VFzKYwjo9Z2thQg3rF3qOk+Tx40OAiY34zl/fbBoNj9MmKN
TGYNebdyvWTmekCJKKxB+2s33QnUz/edPeb+ZR92D5ipqiCzIczgOMGFDg7uY7CkrLp0QGWg/aL7
MLzV231LGHJsq/LPZu4i7E3/9hwjuW0g1fCS764tCPdByuGiwFJerJRDQWu5uIGuBKWyv5QNtKM9
bv1QrBcwUyWFbYSM5VOYzcMTn9pv932CFE8UY99kXYeK6dw1UKy1cFlCo7zKNeu7G/qTUNGU3DcI
mg1odIC5u2Y6cKfIAae/j42GuLJUkVOVjjP7FrsObWJXh3y8Z9IYV7I7H6ui8auVXTv2tJDvtaEp
Vn1qDIwr29rqhgIdeOwqROsdaN/YIfGp7qJVjS6Z2rYqKygBpr4uAsw5B1/3VPhpbkFcOfGaapK7
LciLrubaouc3rIov1P/i1geWaqQBPnUj/IKUewFwsYL0x2TXIoXyUX7M6E9e6ri0FWaRM69hyH0x
EZilMtvQET9cHYucauDdaz+cLX61UehNpe21dARqp05k6GS9VfbY//9h5HXpPWL1GLlbON6oTgsF
oaqv2YSqwffP+TA4RNrrhTcYHII1JQa2qtDf6nvCb6ykdCB2INZbGy9or8CEmE3ckr8MUzNvlbkl
p9wAOSqsnrOrw57s4Fp18R0HIKYsOWVgO10d+NgfnQhCg5yyvImmuyhkMLjkk3TEhVwPMHazbmHJ
oV076pr+Py/x46lgz1E+LKQhFmPlC2yNyrf/4l+GYxrnZliclzU0juWF/eSHu0wkpx88QHNPKbz2
yot3l4DD4LxkmqEVqyrnHqMr5q02MTSB56/JPGrGVexyOeuo6MBaLoz22rdfUhYJ/0ulg44rDS+5
Z2Fma1OQ0XmwzZR8JU5ufRk7e46qsYVoTVnUUDpiZkiW8q+pt16YmV+Kauwi202XKOebjpNRZbv9
/x82gGiq3JxbbIDSb2KnT9Fvqmu3UA0t+TFA03nbAk123ablUHZZwlddf9HnNP7Yt5Ijl2vaTum+
NP77eunO1vctrkAQH0TDoaxD+/sa6zUDVNtAcu5i8CvgFRrc5NuzhQBkeJzvokrAZ0iuXY5bXc4T
rN9O3hXbLfKs6R40GXHlpATZvWPj8ZFdPfvfpfzK+pfurnchDC1dtU46Wh76q8WDlXfQlbXRSJyd
uknXkqCwt5yQGKsNGJeHtR2y8k1UazT66duY6kIRlevJGUktppYTaz+J4ubHrsqex9jzywV1vIP5
4L7qNAwU+19OS4QPinkOLOW1Gh+p/9brWLRV40ou67BuWVMLm8Z2vi+I/7543epqcs097vgt1MbS
Sj7rzbbDTH9Lj+CCDqfsaAlwuZmRm2sqeKq5S36bUaiZ5j1trwh1TPdxpZoahSK+lIWhOn/YOK8W
8RAU6QNnVjgM/YOwcIUV37m4M3yQExHoQHlB3xFcNMHbtp66u6AghMoFx35xjHakuOEhWhjZRgI9
wLjavrTj13vuXipXHGtWrnVtTOw6g3lxnvyQzWDTSHX52ecOS+UOmc1dajt37fZKnf+txuvGXzdd
7ePz/ULl7piy3PttxD50+cMbg7Nn6fIo1aT3/3+4+GyxBu5AF3gnwNtdd8ncn0J39n7uRVRuhIFK
qslLYrVX4aKBJ79a1b998EMrBqoyiuSk61gObWBn7JpRM3ZGEvu17mVAZRXJP2uTUSvbMPPW/1Fn
j7jBQ+20FQcvlRWg8KzRGRba5K78e3s2Qitk70FUoJ3qzOI8CeLt+b7tLt2qtDOnBhIr7dUDJysp
rn4zRVp0nsL4cvPLKsCfN7a4nUCMDNU5geeTex5O0MghXauMFqItGUbm2YOo3oRORVNld7nnxW4K
a667DRfGC8CWJ+vkx9YXnvjhlpRJFhuaiENlmd0bPnjU6rpkAe8fLFPR88rqcPN1pLsKh5JVodyZ
1dsa9OLBbsTLNs1X2jvJlneH0rmL8BrW37/qw+xJ1jgT57itJ/N5rX5WdwGAMK7krG4Bqkgjx6pO
6Y/F+M7M50UnL/Qr2v39tqa+5K1tLUDna2DOxil9oQfr1D34b1vkRM0hi3XanSrbS+GvPwVGazU5
CmTsS9odRGdE6Xhcax3GRbVtJG/d7CltuYUj3qwTws/LXeBHQn9rY6EbabISYZ5fLiGzH6ft5fbx
opiw3MCSe6Qe5hkDM7u7UN+LIKmrCY8Ux6/cvFLOZm4Ee8rk0+lklCRpN9x5ro6ETzVzyUPR/F7Z
o439wgNw77Mpmucqvs8o8nWK4sdm70F15/7bZleHv98eV2WR/VM+uCXI/EFz3wziwRPk4PK/mxkv
B5lOtVs1uuScXutkWd1ibwf0FUmSTcswaHU5vsJxPMk7B+6u3sYRpzfVG8ueRuNSm+9zcc+TGba3
5JZ1muVOOWMtrfVQey+mHZeWppSq2iaSR4Iks3AqF7swY+nf2WiLEL6kSTAUFpfbUkSxLYuV7qeJ
9yAgiUT8kz3paFlUB6LckTJTw2RsxejiMCZm0sYsqo7kzT6wQ3a468GMUFl9yVt7P6PEhXmWv9rx
S7Z+MYmmPqnYMr/xCldtN5t7yjjaU9hmDzl/mGwWrjrQjWJlZWbhdc43k43w0pW457HMH2pdg/av
otgnd5HcipL3gZ2y/bi1j+M3K3Yeui0mf9IkfXt0IicxReg34eCFt48FVUwjKy416EYVQwpLBSeb
htahO+QH/6v5JJIlmc95ojuRVSsiOXG1VEAuLvgsOq3RsninjTuJO4GG3LyLawn7SfLkaZtqc91W
1MnE9y4Yw7rPw2L+dttQKn+TfDmnBstyE6ml47jJwE28T6exIGt0e3iFeeReFYDGjdpysAxG40eV
e6ihSZbZYeDddxTJfSqpgAoNSGjZ1V2PIz9Po6ZeoDCL3J8CuR4QmzQ4m332N/GTMvhip4fbJlH4
mNydwspp6KcVD3RGmcet3cbWoru/P69yULkzxZyysS8dzNrxj335vI27hN3FFcB863J51ez3/3+4
b1ELpnBlzD5vDngOnXXEcZ+L5RAq6yWVXlkSn2Gn5Gf/6MTZRVzYmYdVnGlFSlWLKvkqiPp6wVds
ljz70VTHgX8fdNJoqvOGSk7KcsPsigx+VH1bWJhBqTCNp2hgITjAIjssDrquUJVHSQ7bknIrAIVZ
H4LsoSuerOCPxgq9TMf+odhCckfKOFq7QnWwPhh9+7o4/0CWIHKN8sGEBnwAcpbbPqBYCbkxha1Z
2ee7DyyWd2TgvwMJ87G/j8CPULkxRaRQqS73UycbfuYlzIPEVpdUqaa+r8sHB7CYKLqBmbiC6WFl
2JwZ+pinSsMcqnAvudXEaNliNy0qiNnohI43ROtyX/YtEwwDm7X2E8VFldZ/+I37NWDsj/sWUwqS
AweMXzbBqTPjecgQbbSi7Y7xJb49/F7e+CRwkJVb8kGg1XTGhud2E1PnW2o9zPUab2Uatkuyep7m
qlItrOTBTsZ9WH7Gm7X1UtF4GC65bmiVU0k+i47B1e4KwUC7ci5oaI9TOHvHFBVcLX2M4sULJBz/
3ZdsJUZTgIb0yv6dExJZYRmLn248fyeHOc6i/RzNNAuuWBGZWHgzmnlqasT/qaBPjjO+pw3ayxy3
j5ltxyA1S+Z8Ot5efcWqyP0nZZaKZtkdws6XkEN7aBECEDEdvZLC32SO4bnOasBC4BWcPYkNfzWb
SWWi/XM+nBLBYOZTUaCU2Vhf8fJ1Trv3lF2tdnjop8jLv91nHPkyXqY8AFKLXdPqrcPLI14d7qKY
JxA9+O8HVBajQQE9vutM34AIS0R+F4EPRpZuYSvturVfkR61+dEj16m60xiS/3YLlHrbGeVF9IM2
ZhZCFLrM/3fb0KptIjlw6rM5oHiwflibLg8rBONhaQ8/bw/+uZY5oTL4yQMRzYgHTf/osa9FfS7N
OZzsv0X5vi5/iqxLaFOG5fSepu9BWYV2+d4RTUlZcTDJoChaDeksOkQto5tGvnnyzW+5fRQAz2k3
ksITZGiUcLlXQfVifx032rhLhzCwrGf0or4x3p/LwEnWok5uW1KxTHKHysjstKw4Xg+9BV/A3e+L
Z+lCFtXYkkd33tgj10AWxiCykYHa6nzfnCUfLr0gzxqCJcB7UGxuW7yUGodQzVhyYWcpoQ9neevD
aGaxQ+q4R/J4e9KqcFduQRlah5KF7+EuD+2jfyTJcvK/zmPYPJIDP6aR7q1G9RGSVy8d2ifRRImK
DWTPUt89EFsHC1JcLTJuKjcFcSdQu12z7m8gXFDZA/ego5MwV0xcRk4Ntl2MBkCN17F54+A86Vdd
36Rq5N3TPtwt4EbuRBEgum3bYI5StKiHjedptuMexn4SbclYKT/LSAegd3s1BBTP/in4GZyYBvc1
G0c1/P7/D3OvUwpdrAEHqcc6KC6fAoOGnZl4syZ+VqypTCwszN7xi6AHqqU2QysoEoHuMRcK4rf3
vWr4fUk+TH8TRAANvOCFsru27nUYvte63kBVbfKXq30YO8vyxcjwknXdnkTMz8ORNuH2Up13f/LO
jaZgovoC6fYF08Y6LMXGriQNpkgEaB+yM44OWdue49tGUt1ncreGByR5tS5IkZw34UQbGFujNk4B
vqJ1PIyRcayT7GBpNqwq8JUxUn02QFB9/zUrS+ozzvshrPFr6WE+eHlUf1tjEeWJLv1W2E+GTfFm
blzi4dAwCQtnOr/3rRmW6/h223YK35ahU/1iWhP0d9iVeWvc4Q2td+98gZFhU47RgEwdRHHXbCbx
AKm7kt+XWsqAqdYxi8l14dR0xYT7LnIHTaahsvb+/w8+0XlLusz+XtBKRVjVdUg2HmbBn/cZW/Jm
4eHpEvSt2Dlm/riZzh/C7E63h1ZNXLp7i8Yz2ewibZmmP9b6XINdoM00O161RyQXtnODjvaC87/n
/HseFFNEGrJpDmjV4NJ9Ozquz1unQErhu+OB0NJ+4s2ig6ap4gYZIZV3a53TQexZKmhrUSVroirK
zuxxjZu4iO/zUqgA/XffjGbbCW4hGU5BgpgZTjjRWOjumM9NRGS01NzlliUWfMOQ1vHIssgKknt2
DZGBUtRZ6ER2tD+ZB1B2LlCvgtxyHQXOpEtMP4/4iQyYQrcPSPh4ERxzcTJGvKinWZjaBXZnFRW6
WtPntzyRKYS9bXCBD0QQYfF0jLrBco9bydvTuvKfflGkz/eZS/LferOHllIsxNI+YRkEfVgWzUWv
MpPkv2tWVG5qARLjOzTh7vylLp14Wd2z4xXQipvuOt9IILkyBp6trsJxP9OHporn4dLpjnvVGkiO
zLcKDOEUT52Fu8aEZl9cDokaOxhCCPiR+PYKqFxByoudhXUT3xFbXdmhoaFPAqpDmimGlnFUIhhz
B/INeA8Q6XGi29t0ZwWCyECq3vf6oism1JTKc0cO/V2qr4T8hqPKuTHPYsR+RDfAumVnoyN3xQVE
5gyeAzPdRAFrkKEOM7+Nuvyf20v4+U2FVrD/HpVmkxpDM6Hlpa8fGgi3FREb/71vaMk/hVvUUyaw
O0aIrZP5Rzo7T0JXulDtD8lDpz5rK2uFRUZwWNu8jrtel92qTCJ55bYuIEBvUUmCRMnJWPK4Mfzv
S5DfFRuATvq/FndA7O2ka8mu/k7f3v2gwguH+uW2zfcb7vf8jfiSR9IGVg+8fq+uLT+sKh/CtIRG
FfXDqd8eCo4aLbqRQqhaa05KRfxNZBxVwKsUtCM16m6X7LUeo/4biYYoP7jgbQwZj9nZjqvDcJ/x
ZHCVv4F8hOUEjpCuEW3rb7W9Jq67aMynWHoZYCW6rcghgIk+RPqQCrA1HcVdlIqEeFLqOw2Yu0ux
MvX2XFLM/0J1UDblGkhOvFUFJ6LE2H4VVt/syxYPoSdC91wV4YwULMpPHZLIQBPwq6wkObbJ67VC
lxw+xf538/8MmiMRd+WnROYIdqmBPjAb6zuJ08SBFOget+Cf276hODJkwFUgXIN2lON8plbUVVbi
NUNye2iVRSSfnqaxdgsXp6gl0FsASs4M9YfUrDVOphpe8urCssnCDPiYY7mQ4z5U1RT2gSafUBwZ
MuSqyhiz8TKBaA1Sr2knTg1lL5xMsenWP10zP47N/o4NhMVtWyliKxmEZWfm1g0GIhOv+8rF21D/
HIIMEm5P5axjoVKstAzBamidpWgSxSe5ZZg6/0upZu6qgSUnhsz9VI8VItvJzqP9OWrqdO1wijWW
sVeZIB0J0LQNH0ZIvi7g1m9jz/56n9H3D/qQSbdlwacUb/pXw8yjpV4OgbO8WBw83MaW2GK773iW
YVcmwLqUkA6dDd4pJ09Z+lQ7mrcKlemlW5k2IJu0Fxw6g/FM/KdcFyirxpVcl1suBzKk2ptfiJWU
1LcO82Lqwlj/8/tYVnQ3a3AHzNzyj4jeIm/LX8zpDy6yxHKskC5WVPe6l1KFW8lQK9o2Tmfup1tj
jf/QXkS+USPe/17k7Rdmt5oCq8JaMuAqK9jO7AnRvwCUepVffO0rroF+qj5g//+HLeo0dZGPBIfc
NFwa75B6PBwonovYYTB1veOq6Uv+C97RaaQGQn86XCCKmDr33Ygy8qqhzRZA5Qlzz16X4eiwMmy4
5sxRHAyytnst+qrvRYt0xbway6ObghdQk0GrzCEF0Xh5xGv9hKN/nfGw6FRnqlX5Vs1aclfmlmU1
bzjO0P4VQ4PpZzDTF74VmktLgSclMuDKLNOM0RLJ1vwCfriEHow/+igDz0BsnvM6FIlxtE9FFWk7
ofct8klkTaU7OKOrAwE63CnLuvwzDFBv6/DDtX8CiONw+5BWLIcMvnI21kzzWuIK6B6WlkemFn6v
mLwMuLK9oRYB30Mf8w/f/l/gvznVlxoPzbcnrqjrIbr9r+9u5WDUpZU2v4DV9LD3WncPXsST4dwc
0kQXeCp/R/JfVATI0vEaeM/r/uhYvLjn7dU6AmSXdEfj66LxC8VjDJFxWC2ep4acZiggvi+H7NQe
ptPw5xBvSZ2sJ50KtcJFZEiWN29DiVMDi2J943ZC2Eswa+5h1U6SHLulG+SdZpRxPRA39DRPiv4+
jDiR8VhOYXvLUGDorUiIcbB1tWGVNaR7uKho7kwZqgVlyR6hEHay1j6BF2h8S+UBkvuCJ5eSaoGx
xZA07vNGIetkfOnvDdFl/FXdQpTK2Gu3Y1A8cvdbQGCeWkcCpZi9DLmqcNS1pQ3IlVueyHQqyikc
QJRj64QQFcaXYVZTDcRkDqr/69aWMSqR1tSBRDi5fTooNqMMsspRH+iDvUk3656BR54yTVakCBhk
FXejCjyP707qWd/c9q0l3w2B6pgRt67mWlekRrKQuwWFF6cPACjx2SFASLtM1iH3ikM3J71lPjoT
5F+9WXOlqdZY8llR2LwqC6O5tt55CyrwGP5l2v8S9v32KqiWWLqQF5otDViRcXSOHchnzSoc3T5K
5zsLcjLxVDuO0CIusRqEmOfUNKIenP+3p65aaMl3W8i8unkVNNe0Z9G0xdt6NbMfNUt6oTnwFVtU
hmBN8+znbuo3e3JhIrnQNUcq3sKJjLDyKW04BNn2i8QDP+6lOxhfyp/2GLJH82Al5ml4MDSlE9U3
SHcwmOTdkdKWXSvPS6y+P6FOrFmAX6iVT4IfGVnVp+5ap3iPAjo/eAp4TN4tEe5P+jyZY/a4JP1T
/U6j6Vt/yJM7zw2ZAjjvxAJ5MQuPhaiQ9sB8opdd80EqW+3//5Br0F0DbBoQr1SBc5wgRJC2Gi9W
uJnMTgU4TmH7KXBiqTUkg9PHKUjZOaQRbruCanj7vxM3gpKNS47hl9l5wPN4EdL6DIVWjR+ohpcu
Yeanbe6lWGfSNEeb5ofM6J+DkmjOIMURJ0Ou2rU2xhmV++vcPgf9187/0+vK0K81XTuqsE0GXZGm
dQkKEJj+EY/L0QD+AO/duriHDg+QIbsvuJKpqiaAn6cGaMarV6XDgUx4Ps2DuTreXmHF1pQRWDX2
i+P1G0YnbgjCj5igjef20IrVlQmr8CgO5P+Cc1QgfrC2hw5VJjYfbg+umvf+ox9cypghptdm2JmN
Ux0aFM83yE7eN7TkrdXUNGMwYeiWn7lz1uLyVfaQb1wIbxi4CdEkGFzyIu7sU60jKVJlKr+26Adz
FOVmM4PghAFV15i4/3qnLAmSioXmGFlIVsbToCnJqL5C8tm+GyDSVOGXTMeM3amN0vLVSjV7XelS
0t27kqptCxejl48AKB+2EwQ/3xu86eRJGuk8SvEJMqpKtDVIi7z9guc/zfHPyn4sdS+nqqH9/27L
0WBlTkFeds23585Oiu6rp8PIq4aWL9ymL9smw4VrD6/gJHaGV1ZonEk19H6Aftg9i8UFSfkODGj+
HY0MfJivQseZoziEZd6pbu78YhR7AueeqirxZx4SMwzE19vOqpq65KxspjhdfKdBpZmjC5aG08Cj
Titpp5q95LPTvCyQj8TsrTqL5i0aSzy2sKeV3xdFmdIFa7elGDlHmFwgWZnfAp2EtMoskpcujWkM
M7RZr5b991JFnf9WB5o8SDW05KItOmrrtMaUq4o+oAPinyarH/EkpbHI5xZ3ZDCVKKySUg8102os
DpB59ccXCEslVaFrEv785nBkQJUxWWO57XFeZjyL9gvRPU1/bhdHhlMZQ7lSaIThYFztqAq+8UmE
NtVUq1WTljwUeWdubBPqm4ROoA8xDrk5xLc96NOhfV8G1/e9lefDbLIzXd7K9FnoBDM/zWYxrrQF
UauEJk4z83NheoltAcJqhW61RO2SH0HogIdFIywz+86vkHbl6C+0aGajPwsXGjmO8dhQXXlOYSA5
zDPpSAWjaX92+ixaQfxR+Fly2/af7hnfl2M7Y2tmsxBBf+azPUZVOpY/IEzYo+dn42+3f2K/eX7L
pfAT0rWBzioRmCzn567JIj8NwpJlD3OQHlPRR0XjJl6rjUL2U+uz35J2KfXTeXE8ys4jcPbn8cii
JjK+kZCdzdg8pRqj7TP/7Fd2Y364rbhhbC4VCz/PQhxbe7sUx+y8OkOY3dfaA6PtW+HDT4wLWSYj
dfhZ2CJKnenFbnXvTqrdJN8o/mguOfXYuXbykPI6RAPj7ZX+PHjCrOXLpGN9tRoYeliT9NgeskSE
PI/Kbz3K4tlBWxZXbSnJs6ExQ/Pa97HMFwjUHvAAVUbWq/vcnqZkbz/PnsrLcOJxfTXveY3Fl0ne
3aC3yPA7/KIL+kfRgipz0Fw3nzMB+L4cDJIemG8w17BzfuZn57Hcwfyn4Di/GVomAMWSyzD7GRwM
BXHwE0XwZRmeTV3YpjhhZYw9r32o/CwY91f+eayOztFK+FFHNqI0jeTOrdvgByDgd84fp1ic+yN9
9Z/MmEf3m0byZbx7uG4KqpYzH6D19sXSsdf92hmfHBKm5MF12tjEr8HgFbQkXDvygDbDUwlgfN4b
ITdo7DtbWLG/PbpocheFV8hkpWgG4nywVhy01RQF40ObOgffBBkDzcLA+LvgsyYAUy275Oa5iXbW
rBX8DBzcwxCkUV44r0XjoDmrjDLzD9YAsGnrwiXlLpC8vatre3AMLNF0WBMnZsd1DqvHOUYr5UkL
R1F9k+Tgdm0REChjuXqA4PxNJAhgkzFwUdb1w377XzU6Z9PRvT987pCeHGPyrKx7PFEBK+jFm3cY
dYwonxcufU+OLTuPtNCMy7qz+eKFWzyJqEAaDpDrr46DMQYXXtwey5BHekY8xVb35MCTTJ07sdrg
Z9/2w6r7Z6UvfiHCTJihMEAPvbzZ5FRm2ffb18zn+9yTMf14o1gXsqX8XPM8MYxrab2nnRev27Ob
PduZFd7+mc9veU9G9Vt+E5CRQDB7sfnJy41HUtpx5/vH2XyDMJ+uSKXY3p7Mjio6Lua8CNh5vVgH
Kwb/Mnp/sL2tJIcK5Z0fI136ht84ufCxvXPoWxt8Cpdti6r/c/YlS5KjTLdPJDNA81aKScqhMmuu
2mCd3V0SaBaan/6e+Oxf5KWTkFns0nKBCAd3HMfPORKyfJ16GPo9OjPTvtYiA8gKahoWYZ+45XjI
cTD4ZK8DwjS0FgV4MyjBFVa9UN55WtvnIHNOt1faNLTm+w70xcfAwf61afN7aYIfZb0kt4f+OKz4
elt/2+RqnNtWJY5wYq/+03TrUwtdYMp+sfo1ZOpQEbqTfv1PyO+/R46vN/oL6CLIvnDh/JCUX0XU
TrYbHF1VqPCrqC3XD6IsV4387NJ2KV/XrrH6n9nkldX3rS/q5hVE2iVkDStoxwkeK78R9NMmZpd9
mRalMhwjNndsJ3LWytoEEsfAY/JZyrwSkXQ5yz4TaQHX7QZjyQ/Eoo46NXa/td9uW9OwUDriwOW4
KngdH5JaZQ/c6eK12ctdr+f9R7bTUg1XhJNVTd6QbPl6dG2kGDYwWtbePcs0cy3NKBfq0WbGzNmE
uFwNxzncw3Wbhr7+/91VoS0rutEZ+OVwDg8Z7lnVcBc9T+DrZK15gPb6rHCHpFnFseXkJEK2k0OY
Zq1FCsrA2U4tH7P28kg6Mp54eLi9S0xLqUUKZB6jRRws5crng+yrQ+O057ndQy6bhteiBVNtHZTt
dadk+cOmylMd5E8deG5uz95gGB1f4E5qZpI3YwIJ63PpzGdq78myXPfyB3tcBxMoVdlZhXbJZOrm
H1c5DerIx3GqvlV9fk9xPvB1QMG8dRndLMye8PmYM5W4GQ61sdwJpwbb66ACSpf52uozJrwM0ENd
9E/rgnY7dHTfaX3NTz1kfJnaHCwusw4oSyUb0sDbC2vIJ3zNT+XIZQ4V5QEghTxe2QRtLT+ye++U
tz6ELvaIm00m0k56cBSxRTj+mPRgze88nPD99BBae7AO0x7S/LaC/Jufu2JK3L57Im19qGgBkmIR
l8Fy5xpo/ku5Ul6bFVNCGwl6kPFcW3v6UibjaL4LBFU9+zSfkmAqo8na/m7tKWZkD41k8F0dWrCK
Fq0/tZySsJLxFvJH17uLoTHwdRRB7i+u4kU4JosIEqcA2MVdXxUtd+6Ohs2pIwhG0TDHLbBrrMbp
H9q5pKcs9P+a5AAuenfiMW/5ngCoyUraUdv1RWW7tkQYsvyfLqnXuFbbnjSZYYV1WAF2ZABB8XFM
MlmdV4s8tAVIQ0h4vu3Ehu2v07qW8+aoHL3PyaI6FiObSllLtqj0vMsWljtB1PQRzYWzjM10CPMR
peTueXH6WIj6ZantqOd7LOMmM2lujP6flQtajgnSxUe6BHEVdi9r6Rxvm8m0xJoL2/4mAVdkWAU3
d5Anrv6hkGjNvG90zYvrzauKYLUQ4rYmFZX7q+nrvYuSwTA6rKC3bRu0Ec6YgKf+kz+xBw9Ci56z
13hlGv56p32XrPXO4rQ+v0bn0TkSyzk21nL02juzWJ3H1V5D0XhqmhJSV+5xrq+Al76Uj2TaxOEu
4+t8rtCmtb0KrVfJ4vdVZK1jPBTyz+2xTda5/v+ddcpxmivuwzq1A77SILgoG0elVR3vG/66W98N
H4oAHTMrnJfa8sQ2+VrkW8Rpu1MjNs1ec9s5BEVU6PMxES0yt1E8NZN/GO3s+32z112WsirvNqQk
rVcGooq8oSgkGMO7QjIvGlekdnv9b6ZformvY+UydEEdi8uQlViEpZWrTgu6QG//EkN806EFvV2L
0O2WKXGG9eJkebTZ6qXvv0/OnkatqaiiQwu8kcpgKbYhWVALnTb6yPnyueLBz2GzIP8oYT15og6J
3TyPFN4obv8yQ9zTcQdu5y+9bxNcPartaabTZ0r3ApOh6qVDDlQ/sHJWC4Zes0M9Q5QDqA8q4pwu
ceH40TTvnc+G1Xeuy/bOTaDWXKMNBjmwLdzvvR8+jRT6NN5ej6hh9XWsAWkLwt0ReTCR+Yuaqk/b
uMbMXTtI63Q76YxpHTRPx+vcVq/Wer0CNg/20j5k0x4/q8k6mpfj2lqVYBZCCqmqowMQvj/bT1lW
7LRgm2auefnkckhTddhBIUh68nx7ymdvJz6Zhta8eshRwRE+dlDjzUfabBAhvAtUGPiOdiK3w5iT
Qo1Twpn/3PAxPPiAnp1uO5Vhw+hQg7GpVJn3YkYxkZ9p4ckDVVPq9vOPyg1/3P6GIf/VAQf26I11
INWUzGX1c7C7v7zyc0Dw0p5bTzXb82HD3tFhB8uWQ01qmXE/YOuLl5Nk65uzO407cdU0vOa4TuMM
o7vYE5w1u/TbcuRkPIe7lydDLVPHHyCl8+uqxf4pBCBI/VOY/xqrKqpUGJFwOar2Ux3uKUGaform
wHXoKxdn9ZTkY37spHisnD9FeRdsN/B1tlcSSMgYrM6UyJo8LJBPQX/CY6j8nXUwbSbNh7nYirGw
sJmWuQG0JHyAguOlDcPL4PSve8Uck4U0bw6WjMwuRxxq5izNlvkks+rHaLPX2w7xMeAQNtJcOvfw
r/kaiDYHKjDT/M3ubVABuQ8qF/Fg2eBobYoHOvqXerbOVmghz1/oS9HVD+smT92QSN7uGNQQuXS4
wrBWdufUCOfhsjw14fI8OnsE8KahtYRcLDQjVCEX6bqgv8hl+VaSih5uG9GwRjoZ7NjbYK/sr/4O
vFvpu2lhMeh12X/dHt4QGHWUwsSURX3pI9v3eWwV8rjgbIpzcIc7ZdnupDSGvENHJaxbQe1xI0jW
wJWzqQUUWqpH6jQfQf9zFK4NsSDZ7VyvTQbT3H5yGxBUB9jUs3THr50F4L4zIvJLPuxVl0yf0M7v
oem6MPAtRJage+VcfQUE4JJVe8IOpv2k+X63lW7hzT3qY4j10SjW7SyavL3TPprT06bwHcbzJema
8mnJneMg+ePi7j3fmWyj+fzcgyJQWhjeatmJi+YhZGFS13sJiGF4vY+Nbf7/+VqWnQj9AtEtrl5u
u4LB7Hofm1A1xPasbkmg6BVRWfw99sMeFbJp2tcw/y4fHksIUIgBZ5FThDFZyZkXKgYy5Xjf1LVT
m7e0pItQSzK1+aWpw59k5HsXOZNZrj/p3dStxl4Km+Ggo4rRP6NAPjBsQfP79sxNhtG8NQCBir9K
5Butgw5fALjDZYtIsZ3uG17z1Ib6eTi5xZyA1eQ3cxVJW2f8YU+C7twSTPPXfHVrJwjwtuOShECL
H3JQu11WiaZZpyv3Gj1MvRH/u6C+WwERDJLJol2QyMwRWn9jvKTigbWLAUsH+UYEroNonvzEHvba
gE1rrjlxXVSBhYfMJXFFOES4aiNxyv3orjXRm9Umy6FKkH5JSmHh7lmvNOqyAq+lvm/vHDiGNFNv
VgNJ9eQIjyDdr+tzEDoRnmDCuMptcFOh/710HlZfkYO10X7nRxnOUb2NbcgruF1rzUnQFdEWLgeQ
Ez/U5SGQO0Atw5LojLEMdCt1beEDLe/aSJahiBbPu/O9Uwc4gL50gBSSXBKQ6K4RycY2EqMDMVA8
X+9UpE31FL2bbQZXiVWsM9Z97S81HeLJeZN0O4YDKlBecFzGx4Z9WxU+vfxze6uZVkVzf0UWnNLB
MiZdtinn1yotjmfiBW8j27M7DjR8WGefqW+3v/bxEnk6NWUFvWkJdao1IaX7m85BG8/+vFcO/3hL
e7rSrwWVqkoymyQKnaMs++GPc8xUeSgEO43lNzHN8YD9ffuXGEKOF2oBoJucJSyzkCQ26GR8jjZY
0V/yQkWb28Z4KI4Yz45X+RJw/N3lQZ7e5lKtMB2p2JR4Zc3Yy9qJgP8BMTleN4uxals/klbJ7T36
sY8Xy9dBKyLbCJmHCUcmhFgsUh8suhd9TENrGVZQeGU+Lt2aFITAVOh0hNAdDXOwLu4szzVt+OAV
XucErt0FLMO4yCSyv8zlHMsgOIg5PILd4DDm30e3AwG9d1rQbFgXqVr/4Tn54UBqNrcubQtCw2k5
3p6KaVte///ubMrLKlN2xpbEseaoyWWaOyKW1RptxQ8rB5thU8T54t91nHt6a+JSsyGQ4PxN1kDk
EcmzLK63pYzQVbnu2ZZ9aFtP70S0uOdtshjWJKj853lxDl0TgvrOSxma6vzMubCieVThW7HNEdRl
45IFO6fW/+AM/11WT+9KHOucln65wMfVW1l8wrMLqLv7zx4Av6FrRwTcmrLujzVai4rQPbTbGBH/
U+a/UfHF4tw+8tLZqSGa1vWa77xbV9HU1xYVWBo9rZGUddQVoLeogGQMs4MCiUMOzfv+zsq0pzcw
li4kaaFLuyZQ3zjW9IfvokDA3Yg4xeMi/CgI9vh3TT9MOxLa2ZpW9JStSZdXQPX8tr38TNUcW5y8
jmyNBHmb71M2Dzydg7bt1nb2CfC3xZRZ6rIOblWl/jKPO7f3j7NPL9BXqaL24CuLJFYRXGZgoPAm
sT4SyneSjo8v7p6u4F24agmtJWOJ39OoDteo9+xoHOvY8tpY+OfAvi8p9PQ2MQ87oLBcYSeMDGeI
xb16tfuVcvfPXWFKl/VuqS0KvuUsQX/jE2O/qPtXNc5H9GBFLQWu59oH2O2VB0ynp05XOy1u2PqT
YIlYySG3s0h1f2UB0L99GDGyREOZFHYJhOpen/HHJ46nU9guVSHGxSrtxBrAVKt8nxyaco/z37AJ
/tNNBhagUs4OTZrNPebiVwBpE9a50Qrm1Lz9TIph5yz5+FTz9N6yRYqqRppGgbxqnrvlW7jyo+UV
r0v2E/i1nSBrMJXeXVY5FiuYCmy0ZFsH4arz6nefb2+y/1UKPojfemtZxiF21LXLlnAqQIQMajiE
UVSGK+b3T3LCu8MvOyy93I5K5aLFOeqkmvGYSF0quxVnpXMlLgg6f2ZH3k5LXcfbsvHgb0DU1fRM
FrcHwUGlChYg/wOb86vrNrm3Y/6P8feBp6vmYpaWRwN4OwDIB/DhxuA1isOjE4XnBh3/3Q5aybAC
Or9jO1QoMfr4TAOiBvvZanaOLMP20dsuGo8UAVWOTDIopgiABBVOaMhMlvlrOQZ76YFh9jqb40Yo
jqkSkWSOx+OQ0EvxTb6VD2V0BZPU52WO90gKTF+6/s53R/DCAJKxmS0TUTlxF3Snsi528qiP2Y8D
T+/AYMSH4jvuE4n7yQ+j+mv4Sf2lgPOwYvrMnWPFIx6xS7DzamgA9Xk61+M0gIx3JQVLgqfs2T3R
SxVj4Z8QpU77Mq+m/auzPuZqGvlYl/hRX3oRXfWA+IG9uL/z5yulnnUIv972849vld5/dHdXVfSb
g+8E9b+OSu32Rw/ywXynDPkx/xHW5pqYvlt3S/AyRyj8v5+RXUb8DPvZ/t08bschRoXssCdDavoh
2kXFz9vaqVRbJB6iT1gn3Xjh3esa7CmjmMbXbpGQF/StLcP429RFzjBFmf19DV53ucYMHq93aDRQ
4ZCZ6IokGLcIzYDUTgIC/h10Ncy/7lprvRtjZoy3zopP+OLzOL3WYEsruiP3doY3+LjekRFASECF
qOUkrsJdmjsHy9t7KP5waJ/o9xgmqczKhq0pGPYSocCpQvrx222rmMa+Lvi7LdpyVyKlap3U70d6
ISvPX1fB7yraYuZaVosX7pEWY7mmyGseNtv75oos8qe9JurrMP85pTH89Ue9m3xTD5JmfeulgoDR
lidgG4vBxHm6zzTa/UIgtwjdcrDTToTyMqq5/bIAIn9PuRlz12IDUL6E+Cz30m5xj7Roj/lYHXu+
19v8ocNieC0gUNsW21YVa8rzMLZoF4P55O+6a85gSd6rlJrMrwWFycr9IbdqJ+1V9sQGGVuDevbJ
XbqjPtHLSLXwIX28YPM0dPjM3e77oNyd1NEwcx0bxTsIlteCu6miAeTA/JfRWl9Ku5Y7uYVpfO3A
B6/aYBFLeuk0WQcIJl1oq6JA9sfbO9M0vOa0yHwF6FQqNxXO/LoBezUtw+dF7BHuG2KCfhdlIszs
NmjX1HFRXGVuOnvDnYbRPFZYmSp5hqGbKUvAtYaeKQ4E73S4bRjTzDWXDVhTAlXRrWnNirixx0cv
3GsiM9lc89dW5AJ4s9FJs2m9TICClWuYDDy/c+aav67l5JKyzNzUs4DwKQvGo34K9hJ10+Q1T+Vj
CbAPajXpVkyQXQnnvygQObVV7/iTwe76xVKhe3wET5aTQorwyEb7k7KCnccGw9T1q+SwjIE/VTCM
tXjHDQLS9bieto7vbEjTzDVPHRX6VeY121K3c5ogam1prxeJfH04396SpvlrvuqFmVPNmc3SUNbn
uZSR8MpjO+4VOU3DX///7gicIFPR5zmG90pcXyA4hvP81C13dV75RIcp0SIbRjV6Tsqs5TMfSdSJ
5ULlXvu4afaavxYV2hcg34p9mTdptjaRVy3nsbkzcdI1T9B+2HYcPZopY/YvtRQ/J9/b07syTV1z
WA4ApyRd4KRymNFpZUVtBYnGsuD3ZR++5rLEsfyiZA4O10U+XyEfCG73easOTMoL1opwhUutZRuc
IGiwnPkmft7e7waH0qFJdpi1ld/DLpyQ7ORyR0TUnvmdU9fctZYu3GjBfuzCNS385VTLOz3J0xxV
OVXXrbZwUzw0FhGakvMoJ1YQB+teTmbYMjoaSZCFcM5xbAf9jJa46tpynozdXfhcn+hopLXK5xn0
cCuSGmAhIytj7LICP3EXFhXja84aFqWgdiCdtKLtj6F23Kih1t4F02Qb7XiVs13YFa3dtMmWA7r7
DujXR+XMu8+b9IIYD4t2aFcsbr9K+SJHe7soDmGf+/a85qsO3wIuxp5BVQPmocESPFv7pH8Gj9Kr
Yfkq0NFvwTTtPHzpWfm7de9S9PGJXgKr7cVb3Aa9NFDvO6jNOhbbn9smuXrNB1czHXvUIqdrnBkx
RjnOi+WB9imgn2kXnNbmLoZkTF5z2AC9GX3Im2tS016sHDJKLml3mplMNr9u03fHqqq4N1EbB5Mn
nUsD4KDs3fu2ol7bskbSzZYFm3tV+WyP00+S9Tt3StOsNQ/dVODioQpGx0uu8zMsnfZ31pZ3zlvz
0Ewquy55h71SqE8b9f6lItx5nDLNWztL56LeVohwIcsAAdOx7Ak5jSz76/ZONEQWHV/UhV61japw
004t3xiygCgXvI8aIvfoHAxf0ItXPkSDt6XDF9jQnMtrH+Ygz3dnAnrhykaVfSVZ4aSQlemOZWer
06j4DpOjae7agSpXsJVmeLJIq1k9+GUdXnwaPgG2fNdDvw+mhf/fkwbKfc9depJafX5Ceenv3vce
7ZDvNZsY9o4OIGrAnlRtZe+kAhRKnxo6Ba/5tk07+cZ1lh+EMV2lpG+oU4BZ2E9dF2KCUJ2g3RCN
QdrsPjGaFkDz2Wko6eChtT6l+XiwVDZHrVWhH7B4u739TfbR3HarN7/zxMpSxkkMQoZjtu3hfK57
5CPjaG6bL3JYx2pjqfTfSvpWhz8m+xWSKHa/c/czWV87V7kcr9SHmPvcs1jJH6I5Tg7HS9peQ6bB
ODqYqMmI39AZRwiTzWsTWF2E9r+990nD7HUUUT6TocnJ5KeEBF7k1jKe50ag7yp4ae9TCvaJDiKi
k711azP66TJN35Zu+8xI9s9dO0dXLmGjby28allqo6JNt+HQkzsTJh081CFP4jVHwuT4ZfdCHVf9
27iZqHa81rSs1/+/O73XbVtGZW9+OnTjdu765VMowJ552ywfPqLD4prD2syfLYjY+uk8un6CQ6U+
tKKrIvAfNlEfFG/1zBQ6X5w9GKkhQtiaB2d5XgU2QZl1a3i9RHnOm3/7ki3HlWZ7tHomi2muPPvX
slNQ2yjUr787/BHBN/Z+gGlwzY37mVZyyZAZ56XlfV1KXK/EtA7fb6+HYXQdDrR2yLQrhcV26gnV
FR7aR0hD3CX4hN7C6y54t5U8FkivIrizkaLPDlNRZJdgKPf6xAwhQocEEct2cl5i9MkpT2z4ztzt
c0X/BqHp8bZxDHtHBwXVo7TEdk020WoXbU34IBsW+9VdGENY5/rZd9ZZSD5PlGH4rakuWcniehAn
Wt3VSoThNT/OGxfUfh3OxqXJ/TIucl7ZR9dfVhWXjt3vNZJ9aCS0Imo5kBiE705kctN6y95IUTzZ
ykLQ28NMfbhBMfx18d8ZSaiytaxq9dJtsoJPIizHNuYZQ8no9hp/OD6spAWkqqN+uM0DSWu+HKq+
f1zZcN+FQifjlj11/TrH0G5Zn3tGHi0yHu6btRZxqnHsGIe4SmpDPewMXhbyZuctvbOao4ut0MLJ
NyU2N5X97CWd66tPo12Swwidsp1T5sNt4xMdwCQqEO40RLkpDavnli8vql/SrfZ2bG8aXos8bjDP
vWIzIs/Ufrab4ViU1idv3KuIGEKPTsQtGQWJ34DhGefP/Tw/OdvyZcn4ocKDz11LrCuu+G3dzR3Y
mdOqCYq4G8BPZNvhXvZp+gFa7GHAaGzIaVHSqeXnshJAhXT0zettaP4F8u/7foIWgYau6hwSjHbq
5Zm1nUMiAhXNFdQMdtzgupr/yaHxAnNtbn0XHHLJ56GYIMFC3Ok0ePaJhD/teT3lc/lJDN2hVXfB
+fAlbT9xQUB5Ejh+KusJgiByfF1ny0/9bE8UwLRhtTgUAA1OfDJ66eoXJzCbHvhsHQJ/75ZtuG3o
dOILsq3MsnOSZqDEO2QAIv8aCp/+u1ZzGc/Mmv8hYV/eue5adOIhHuOWNrvWf2acNjOy7H9HP7e/
3rettIyI29lE0LqAGpCQfQQlWu95HYK7AO0+0WFZVisQ6QIXC8Gzs6u+EtBBim2P7/m69f+zYzG6
to8AOmVjVmId6klsn/1hXL9QK9/LiAybSEdf2Rbtp3ZpIFsVbI8eCDW2bLh0+U5ZzzS6dhQPZJ6z
3G1pOjd9LMlj19iQUNg5D0yG0QLSOstRbGNrp2SEasLFWXtbREyN9R4a5cPZw4O1PMVC3Rca7IWf
ruhKjkW2TIexc8LDIiZ753Jj+oRmoHacJqkGy0uprMLIBh9YjIqKh7xOTjvpiukTmplaAMZnmnF8
wgdtQDB5Tx4t88jvu/tKWjo6benYttUBFjlDP/hE36SVxa34cpfn6rTqo2f1Y7M0XpqDRAbYw8z+
QXhLjrdH/9A28C3tqtf0fVVKaXupXc8JOhmiKc9fyETvWV0Mr0W1AW/btbV1dio5CIj5uIiT60NS
YrCqZucXGE5lHc+Em7cSrnRgHy8bYtUsvwStRVyX13fAguyxEn3oa16oU6ZLy3UWqXw7LQHIjq3M
b2L0TJB7PBmjayGOhb5w1Ayg0FqJiyD2UZE9IdIP7YOhNR8mTW31nUeClCj1HNTqOygPL17nxWG3
90b64SbCJzQfdpy1YapXHmwDKvkwA/Q9s4B+8u18D0n+MS4C37h++13aohpF66Zwg7RYmrfCb78v
AC+qbXoO6+moJH9wAvpFbrgMtnswP9PPum6Fd58cbXvkwrKDFB35l7wib8Eij30Y7nQ2m4a3///h
52Jcq4XRIB1Y94zX9wsuVY8tGuhue7Zp3TXPlnJxO1Q/+Euj3tT8qXHzw9D+KaAodd/4mmu3wKzP
nY1ce8E7LcT8+ubEpjqI3Wp5dYQIzvd9RktcaoDhp7xHYxupUGyxc4XC4JRmQZjWIbnc/oZhJfS+
v00xr+Dg0EzLMPyzKoaOUavto5y1P+/7gObeuXKJMzhovSwyf3hsif+vLKfuUNjrHgDDEJ70Drox
87BTr+5R9152zoaenBvW9feFJx3L1TgKtOccD0JhVn5ah5pHARD3dw6u+QEwyZkINxxwQ1mNpzXD
dWSFZvJty18t/J/cEaUQzQvGMLDwDi88dCuJi7IkgM5BDM8DjYxz9q/NKIJ+vv0p0y7SHMIWrVd4
Y4fe4Lk48oHE7dYcvZreaSbNEaiFhigPOLe0ZUpGlQy7s0fCu7gpAVzVboV93bkUIoXoH3Xd4YDO
lK+c5dCkzb7dZRy9qQ5qbWNodTBO46B6jRf5CpwdQoTR7eEN219HZmUDH2lnI0qMwv8DPb6fnuDf
bw9tWFYdmDVIGbQ91hZiGN4Rd9jAU2fW7mGCTKNf///ujKmnwJIoW3ipOxAoGgTZP0XQvTRQNrrT
MleLvftA4HJwZrsS4XJ1vagu8dQXZus/t21jMrvmungTWAf0NYepXOwD39zz6O8dL6ahNcf1Ah/M
T1WFoQmkBMmV67W56/Ufm13zVHC5jFO25mEKhaQqbvwCTEnbnvLS1WM+iDh6G51HFgVgXRmmjWp/
iFY9TE0tooJmv0J/ilgDVnS/O0Nw5b64oPfWAezTD03QhCke5r5nwkJLIzhsdwY3bE+9t45JWfZh
P3jpDBquY2l7JAbTa30MRH/XoyVw61p+ujVu3+S4JnxStb+6P7fMseyzy6BQGURDFv4PmAzCLPXl
9pb98Bc59n/yyDYgNug7oIlNz2L56f+VFff0lGBkzdP4uhQNyVj9NC1fuP155YfbM/4wkcO4mpPh
/T+cWquDQvUAWncq2VvngInEo2KLpiy7q7iMz2gOFyg+N4V0qicHzOV1N54L5l7GYdn5FSa76z6X
834LVQUldVRAwiBpAbsayE6VxWQi7Wy0bAvllaytnyw2x/n2PPMm7pzPcu/pwDB5PUGUM+9WWdDm
CfC6iP0bDv8o954bMkTwtNQQGJ8wc8P1qiZ78cVXLzh73uvtjfNhCMXQmmexfuxQO4Pe9tTOCZRI
AW7dcaLrCP+JcRj5ug7vDpXQd+icdSXs3a0xGu/t9Wl1rgQvJzAZ3p68YUn1hNb1hq4GS0n95Pmg
+qt+jt7jMH1T1rfbw5t+geasYzYjleJQ2XUR1rqDHFQkg0NOH9FNcvsLH54DsJHmtirM/KpEQ/g5
v+oPzywa+fpcrfIw8GfZrgd7KQ+VvxckTL9H816vsyi0d2GuoThl7YtUD/kP9Gf4y85t0uQBmvuO
166ntoYmfEPJS7VmSTMUn1gpdoY3bVXNgUm1CD40cLDGe2iWZ7onlmMYV09rpSu3sK4cHwShad+m
JNhZXNO4mtdS6JyTdSOQxQ63M6D7r9m2J4VhGlrzWhvVvkl4W/O00Dxm5S+L3WdjPZEVHapXTuv5
57rIH5hqPgm1RypkmvN117yLB4HliKoj8CYngG4X8x5ou/dcZRr6+v93Q3PQywKN00EgfG2OQzGf
lNwDaxhCjK95KAX6d8UTbf2Ue0VEyou35XFtHV1rJ4SZpq75ZNtDsJVAr+bcbjQObHZk4RjdDi6m
oTV3dFp7nlFsq5/WqXkru/CtcfaweAZP1/PXSrGim8Dl/1SKb1VwrNu/2z0aN8PQeqoqe7UELpH1
05b9JYvXwDptbIcY4mOaAGhAaB7Z9S1twEmMd8aEnthRnqxY/XLP3qk9l/H6+bbZTT9A803Z2JsV
ZghTs/ix/m6Ai5bFTjXQsBl1MEgJJt2GOLANSiEH2p9xG4+58w8LdwxkGl9zUXsqAtAyIc9o+Rb7
3TEIIDzgShC07djGsCV1MEiFGtG2LkhT0VLhiXh6KVwGPdbbhjccbzoSBA8sRYWcFMmpNaHGf2Y1
NEW+EPaHWn9uf8FkH81ZBwpU69aJ5qmk7bkPvwHofW7V27CH7f6YwhAbVHPZFWWEkllb/dQfFjCk
0Gh5GNLwXIL4Y68I+DGLBb6hHaOQ3qrKYIITtH9PJ34GB+NhipQdXWlYyqN1cF9uG8uw1jpAJAO9
+DYIZJa2+DYEz/a/t4c1zV9Hh3hNVYDcc6ueSjCw9FGdOEd5CA6NjMo1qiCivi/ubHBlHS4im9ou
VYXtyro3SKgvLqgjy6+3f4dhL+k4EVYvWeO1WAab9EfAOabub6gfR2zcMb9p7povV1674bnOrnCH
lf+GYXuwpftXu+49dZmGv676uyNXOVZdO9AfegLRcETBGzv2XZQXuxRXV5f64Pagc6DkQbmuYFmt
nrrqLJPg7J+ac/+Qg/32BIXbs3+4bxU0j27nqXKIW1ZPQ16/jNz6ljsgugxlDiHUu3qaHNvVnNoL
OfQOchdxCbKt04JWeroBF+D98OkenMHka5pPL90gg+Lqa407vE2hhS4CtZcBGVZa7wVafdKsbQ4n
gKxYRMFnNayxZKe77K+3/6yrxWXB4QV9HgD8EvfqJWPfl+J8e3jT3LWzeJ3wuLg6iBXDJD8vlgUt
qPDSTHcRiUBU9urb75zAZh4vw2mpniz52LIqcpe4DneOSkN80BEkcz6y2s5RKapzkJSE6wv4IL9b
Hb3gtWBn8xt2jQ4jUbncUO+16yc8SDx5g/0p5H9u2900spY1l+PayXCU7RMf/BivgPFc7LRRmEbW
HNb+f5xdSZOjutL9RUSAENOWwTZV5e7qedgQ93a/ZhBiBgG//ju89y3q6lpWhLdeJHJKmSnlcA5p
c9Es2NHNvGKg0X+IbA5bKRlpBjbgkS24PDj2x6r6iDxd1OiqrKo1S9aJpB/ZpwGyt+zV7s97oUkm
Kk63PCfiAQaWDxxyd2TuDdBQfvJ1iQmVaOmm7PsTsmROi4sIicv8d95/3hodQItCHfJwiNk688xg
mNfNMdZXwJ1539ui0EFWKOxGng9xjRy83kPeXH3+n9J9DaYTb3+U9ff7B1v1hJBnRHB9ndalhHhy
PjDsmriNjKj/Tk7tqT4Pp/tfUWn/0NwbvwKQZzzdUNm4Bsszsz/bSCjOY3xftko/kmk68IKkE3gV
duUYefkcGjPezN2rV2keEarFSxZK5qoXtlN0VyDMJAiHIRvqRBQPzYRQ25YMlXiEYUQaaYTd9M6L
MZ0H9uu+ZlTnUjLTtjRYuWfw5k3+l9d/orUGN1AhVx4FGTilJliIEf+pE62G/UKyh+BfqC3PgXAH
7MjljJy261VRMUVm8BS0eXhfH7eB4iBdip7lbhu1NUB6n1h50qUcF+0lXD9UX+uvInYi/TVM8XST
B0KMYYf3HaGiofgYzN+s7GyaX/N9CM32cv/PqDbhOK1vTMoS1Gfb1iBjIchRB9vdjZ23Yh40cUn1
LJGnQlAEK5cgwBVstUJE0vfH6606+bG3JubJidgpS+7/k9sooNgWyYIzG0TqxXGeZrRnh0sL/oSQ
vRPnKg6S/KV9KYeYLaEVkbCLmkj3ulZ5PnnqIsgHp6xan1+rF5EcGIv51X2p/rRpe2rOpe4zCu9B
JPMeKcZexqDHvd9ZLuPephbamzdgYt1XnsL7yQMYPoyxzBh2qWR7RKeXCaNrlPwhugYMxfLl6QsB
4l3TOHIQTZOdWcljbi5fTfvBvJtMIQM4h3EfrRGBYYZP3cwLHae01ybIVKuXDH4uGYBLBIPyNx72
2/faNMJ+emgmmtry4IXRo1yfT5DuN89Gfc4f6l6A3OPfvDHtHVyHvJsFv7ase118L3L8TRPLFF7j
v57xjejCN6stIGNzHVu0oQCU85uBfP79o6hStmTGyyg8x5xQjVnNP239hItFWDaPXSDkqYSZFcM6
mXizmW23k2jfzOFLQNuRXybDCTS2pFKOZKo9POr/ksDEtK1kG0Bi7U/5g7fE//Z4vlV9PeZ276IG
D67g57ZZnxz+933FK9YtDyKQYMyZObqIx9xgoeh8J3Q8R7OrKuHSxblfCSYyLTiYuv+xTCAeNkpN
OFZJloyTOAwo2YftrwguNDUNXeQ6LmY3Ui0y84vvcNd1M4ESB7LiYHs+syoeTybyLNtlrqLt/Jja
JTMFRSYbBe34lVvBCrSC3QoDw9Zku1TRSW6v7/KWO/WG5/IUi8Q71XFxIql1Jid+yuP2wZMjm+w2
72sZWNDUkOT5udW9tlRbe+zM27MuunyrCtzJZ94voSgNGhkOeexaK7fX72VVgAobJxKFvTMN2HNv
z4+5Gbmtvne5621jiWg3N0kT7HG9Oe/nXbNwxZWKyO30tYm+NDEix3jsqR2XSW2GNJ3CJSExO4Eb
YtednmMD/20CRG6tr+oeQ7wZvjSc/DNJ9sv0bAXxEon4MAJkBJ3P943g9kUXLfv/3OmxL0xRrAPu
bqK9EsswY0FE2Hi1Gwbe/NfO3fj+h273wlPyr357DDjkY4c3JIBrAAQP1J24dmiWUFTY4tqcrq5L
/Y/5Qn4XYBIIp7XUGMntKxaRm6d6gBlve4kHWtOU59Xcz/5W/5r9n9zT9evejpxEbqKaPHQJmWWL
tJvwL1M2IuCvESavH3JURO6lwiWl9uvjFuRMgkXVbAAJt2seu60QuYVqHBt3EhVOgNXVdbzxOo/4
9FjSn8j4uv02ZxMLsOlrVodl8UTtxCo+3D9Rqn2Vnsd2065zsOJqW2+vfPpbYEJt4nGtax657QOJ
3D6VGyXKRRUu/qsAhJs/X9mg63FSnBe5fSpvRtwjCFbetu/GGZ3FyPRrzEwlWrLnjhGytyWH6OYd
+O5J8c7Oo/v6Vok+9uFNUGh9W5gW+FyufCmf28yIbWf90gcPEQtSIvdOdf4ImJkNvhsTUR+Gvnmp
nOJalKvmVqFa/bHNb1af2yt6lveJX3PnOfdjNH8F+4OKOZz4W9HmMnUGheiRLGGPnqzpj7U/uGwp
EvN6WdaiR3p59riTOBP/syIvEXrg3L2/q6qgJnO3kGK2nAEcFdftw/J9SO0YNItp/2uN8tejdKlr
GVSZk2StKC8164a2putkEbwSx6hpdeC0x1X2RrCU+6W6bOEMVVhYaid+NwM5dcI9Wd7ysxMU5fZX
ZlsaT3xY0a0vSZdpUAZnrQ2G3avXA6UW+EqBCCJb8GQTz6TT0cIoHJs8F7Ct3Z4ZmeWeOd3Ou7kn
dLCjckOz+qbr17rd50fktiobdFM7E3iidotrngH78HEsHAdwjKJ9YTb73FnZgnGZgUeWZf+4f9IU
J8A7LPONmfiL104rQQUVZY2odv0Yw6ePWaCMv1uYXWvbNqp2bd6chq1+3odfDtWhw6gWLtn30rst
NS1YCPhx6ZOP6eUTAKt+PqYV2cCH3F1nKPpqcbcGLDE4wAIPMOiPSZeexAGhABXi2Oc+AHFcalKN
IaiOqGTN68HVziZY844utBykjMuHrEUfsCa0KzQu91x53hCIosOyK/9Llj8Z9uf76lAEAbnfqjbH
ngeWX19b+FDX+Djka+jqMroq4VLonfe+ouhsO9L1fuh5ZWTle0J6HTyUQuVyrxWC74J7urM/L1UX
iiL47uX+02zSiK8Vfey4yNC7HkOZtMpx55mXOem5f3UCX5OHUC3/2Oo31k9cawgWm+zPrds+LxYq
92As3y3/dSytT4/trmSn60BYhxi/P3MfVLfc+N7U1nMZuJozrzqUkqWCILTYq87en/0iOPMWzMrZ
gx5GbrMiuWMPOIuIYFMQ+hz4O7uuaKJatWypE1kX26H785A533prWyJeoYvuvsYVwuWWKvAzcadr
rf0ZkekzByFniKTeQ+NxlMh9VasftO7Y49lDlyxIi7wyLpT7utusaumytVr2ILIALmY3yPd5yz6V
2oUrHIHcSRXkHNznldifp45/rdr201J6X/iqy6WqVi7FUQACjqzaofR+sNywdcCQVmeFJsGsWvvx
0Tdmyvq2EA0xcVzK5pxvc2S6yy/f5w91FxO5i4p2As/xAGvHFPFzZ7Zft40/Zp4yi9Q6Nf4wM9iQ
RegXMAc80+3BJ7LcMLW7JC98oApe6+wK5m6gcXx9zH4k4/QxjO6ZK0WbVP1UZK+uLjwrdlFukcrA
uFmTEg9MIzeSoZ7DbOmjttji+8tW3B7lJqm8Il49MAeTNE5+qasx2lrAvdqYUUbD4FSJMwOdtks1
kUP1ZyRLzVriDKBF5tdlcMKZWmHmViEgPO//F5X0I169OfDFtlFQrSDZPGyvUwbwP2Tgm8dOu9wy
VaBlQowBKioMvNLbxXzwuiv3STHeBnPp48GzjV4EnvrYGfOnzps1Cld0/RIqBdKpG2i3AJHnumzk
ta6XyGz/LKIIK2d+L/oqyZ2Pm5vuzjcaPOZ2qBRbB3BiEdNHnmj33zMe5vQjPnd/gxUXD7mRiqOy
gpwI0vz5RmIXoIv25pya3jo3RDczofqEZMbFajRLNm4wt7Vx43Xo94iz9q/A6L6Rxek05S3FSZW7
q2i5BbPVYNc97wKG3cGL/UyjfkVIkTF4rY0GKFjiETLs71Z61gI8KBQjd1Y1oELAgxlXYgFGR58A
5ynDFEJilZr5A5VKJOPtM8fJae3wK+Fnd3o/u387wX/uHxuV6OP3N34BqUVSuS5UsovnJfi54s2a
+ZqXsEq2FGSXmRadW+NB6fnVeNrK1UwE97ekBH5acn/5qrSOjL/bLhVvShffaP+QP/nFuqArTIQs
tRL+3gcJ5UNIZJTIsLvbmNlFZuI7Hflt7mFmgqb8IVodyJZer3Q1RTu2OD71eAHXb9UkW6Npv1Ft
gWSy+e76vWjQNrcGV7t6329gAuF/3de9wprk/qqWW22LVnocnbly8FRjf2PooTw9JlxKQXHXYmux
YOFUfKnLLGSFjrhEoRK5u4rPhi2Q5cD7tUINYK9Aj9kVv4H2rTFWlVokYwWppPDpiFRmPhpnry6s
uOS1blJFJfz4U2/MVZiNg5o5EhJ9eZma86arhB6XjBsZP7mLamxBGLoZUEoOD1YMT7X5ZWpemfmu
tx6bYQfH0j+XXrGG7e5YobxjvtLuCyd/3Ep3c1WUoYncJAW83skXC0Vouqxwv6gkGlGedn+B4z5p
ooewtCiRm6Q2Rixv9TC14Hl+spheumXLxwbwhI+declYNytbewxr4gaISnf2aaWvD8mVm6OQerNX
4Bxinnockr6g4VxVGv9y8zz6rlziMcbOn3qjA+czaNjDbVmKaGgKXVPazbgK6dKVmOIiYKAfZU2H
oiTPnlnxl6W2lguAgsUnY3PtL/cVdPOi77tyyrYSzdS16+CkpPfjrQMOYfV7WQCUVq1RDc7k0vyd
s15zUVOoTE7iVmU9Zd4IjIKWdzwUNTPjyuYseeyvSFbWegRMYWvvpOhPDzPUaBukztzia+V8Zz7H
l05LoQMgUWyPTKg2lHVO7dWnwCYcgc+JZ/Rg/giW0cveN1VXFWPIPIy+a14ZN/02NkmKkqLYaeNb
Bk2dDiA/cxYZ5pjsgY6OS7UtkvEx16qcGsyC6c7q/6BJoOjp9/tbcoSsf/lW0K8fp+6Nz3YnR+yZ
iYXXBMCWyAksl77+2AZnzz1R3RP7tgfEV6SAOWYTmKaCzUqLl+U0pM2JXacncdriKSoSX3O6FHsg
48Fwf0TuYeusNEBLyEbfWevPYtXcFm+3PeMfSIHTLkewmFFu/Y/m+3/82CZovven//Fj5ycd0fft
WyM+dfy/N1uyZXu+NKNhpVW6pOxD9uP4O6/HRHLxZIuQ8pBqbgPKTx3n7c2nhs2sM7HiU128n/aY
JcfgQnY6pj7bU37SZeVvP2bxlyTDL9GO3u47vrOcNjTttOdRRPWzc26S7lwsmv1XOEpXer+KajHb
gYG6vt0aTF194/tnUJCFXjNE9uLG7nAWpW6GTOFd5CEvsBi39kZAoV10n7kZmfUakewLw97cN0uF
wctZC5o3bZO7fpkyusXWhlx30cf3Ras2Xc5ciAycUrk1kHSLtmiPx4h9MBIauqEVdU/dWUfkqjIZ
OYPRZU3Qg2n8oJSf//hPIxjlyev4i6XkdDDK6y1G4cPkxEWecdxpg7xKvVZ8Nq3LnO2vNv+9Uhou
QpymSUePoDhhchrDawHlDR5djJ5OHFmwNgzY+wpYGD3/sXZlSP2nXcdoc/PO67tU8vh0mkru9XaR
mvmYzg34POh0quYptOrfk1drTEZlmHI+w1pyWzgWVMeN/OxNVuiLL8xD/aNtQjfHRhVAs7S/j9uv
3tBEHNW5kBMdu98Ke5vgp+uXJSZJjWDgdqGXzPEW89j40USbrvCiOuty8mP2sll4Hb5lAh36e5fS
qInXi/vb6CL2ubiYF1fjShUOQZ4w24zOmrPjQ4ZoooZEFBm0yv5My0d6UHxXHjGrJzewA0BVpMR4
6f2kGF9MHbOiIm7aUhDYTVJUwASD+SwFj5q+IGHuLyQGJIOOROn2eAqWLwUAXlgAlc3HI3xe7V//
cwb2O/Lpm302zoc3COLfXqx7CimMR86HmAtzsq2vWWqWPD24encwy3PAhy3keysemeDCX5KufFlX
0KYYJ5L2xusWoOAc3ffPqpMkWT5omdxy4W2Zmo33tcp+AoX0WrbTHzB6P5Jp9F05N4L6jAWW0blI
CbKxGWXP3pyf7y/+docpZEs3PQfjyZ4DBO2ULfnThsb/xgMoBolasZzEbr3j9D+mi+Ry02jepYrT
K2dMKttaBlJ5RSrK4dxS7xkcVD+FbX+9/4cUgVgeQmNDZua+Lw4G+PZi9tU3vuwPbsPxj95cvgxw
NnSiCfLUzkCGba2FkXToAtOEeZVeJKtGubMsuyHL02wqYzKJZOfWeRx0A50qvUgGneG9u3rtStK1
HN+zoHlpsw/3Na6KD3K6hDkFeJl77/+v2hNeC1lsvrbf25c9wcxcHMTtt/ufUv0J2YRnJ/PHdc3T
vhWndrWiUjd6oJIsGTEI9ey9O44NwLRjY3ISI9MR2KtitpwxsS10uYxdTlCOx+BRbNXLWHya5mlu
L3yoa+/D1NVsTFC6t+h5muuOnqu56IJnFBiouHQeN7z0vgJV8VWePeObyep88q10t/8QXocYaU9s
8pfpbGihGBPDB1Sd+NNmoAeo2cl0MIfF18ccpUwL5JS061ZAb6V+0182YoB/g34uDOO827q5YoUv
lqfT+MoEurxxC/O69TwGy4sBBNaV9sk8TpqLg+JOKQ+qeY3lzWSd6nQKptDIQtt4pmseVdnrYH8u
nNiveo2+FFHxv/b2xt+AigZsPUZfp035c3dFhOI0yDJ4MvMXUeqAQRQH/78H5c1HmlksJWYM6hR0
StdcOGsIUCcdvowqusgjbOY8MYxSjtmlKorLUNFEBCzKDXIehv5St5/mTkQI/Kc16E/3T7jCjf7X
CN/8H5uiMu0Cgzdtch6hRB06lQ+iAh0+ukq85CcaAAmxsvON1DL3nZbRaLfttodrDczEIR43Ozd+
3P8jtzcGPWP/jDYsc2xadXmeDksR72UR91oo6ttW4sjzK/nmzbVoPJaWrhkyF+OQH7bhM9UlRFQr
Pz77ZgvM1uuKKijztKRoaQAc1pY4AdMRt97eAUeeTCn4BH7KDHrxDfuCAxu1dI3d5qFuPt+Rx1L8
xqr8vd9Z2lZFyJsunNC0/9iOSiG4Afx9bxlDmVZF8w70JddxWzSibzslR55HWfIuqKu8HtKqnVKx
m7G5kSjb5tjtzajFXPdaVp8mS5d1Vh0gKQ6Do4lXA4gwL5mLbIS1JYbdN2G9Z5HLel0PguoYSabm
F0VOmMfatAO/ZG/5eGVWyUM7IY+pLAtr8gKDW5fN6utQMPH3yoJJsxeKdctVDAcUEN7g4YAW7Xhu
TRMtLEITEVSij0jxxrKMyqpZOxZ5ClihuO+9hGmhc1SiJaO1d7da6Fy36eiwU0HqKCh0nTe30z2O
PKRi1cG0du6R5+MVwwBJa65suYql5ixmIHtxn/uxpcs3h9bM+9S3xsgfAkfywZLwT4UNjjU4bkew
F1PzPDDrEgS6q8ZtPwRanX+K9oSzbO2OQFM2LJ6FiTmTX5Q8BIqPhUs7Pbguwdx+DS+3j5HJAOWP
sYL7h/+28brypPAc1ItnCo7A4n0pAazToLRT+iGQaB/LhZqHxt6cUpGtQ8don6e5D3gRZ45mQjVr
V1yJ5AFhYoOHhh1q6YInz3y1lnfF9LrkRTTmujvLbUNwZRYu2zLmvluaPEUgCHPbCun++77iVZKl
fHdADXPHLEyeitWLOOExEnkavahESw65YACE3uesSA28TEviopXK1YhWnXPJDbO+qfPMMoyLs1an
IvfOzlBHsOD4EaU48ngwYcAtZ3tepnQuI2oBCsXTRanbSnFkLhuT+UuQFTgsmT+dA265kQBlsSaE
3FaLI4N+A47f790S/nKg89k2aFi5mL9tuvS+Wm4bqSOz2Xh9b4ByFOLRSFgZ527hYRmcFh2Eq0q8
dF7m2RhrUHW2KVlTV1yY/9fBqBboaINV4qUz0wejJ7oO4gODh7VzcbuXjf7O6EOZPEeeXQNQdL35
OZTTu2sdLm49ooWKPnbvlvlrWMFKtziuHZVtREXxHl5Y4xcVWpFH1Iy8KhbeFG0KhsKLIN7r1pmh
7a3hKnzNJxSnUh5R81EYBolH26Xt2j3tVhWOnRFXgaPxBQqLklsbBoHpparFP1jBaRVkxpM3ew+l
BR25kaEQXpOTY+V8CdJ6WpKuEGdn1TFDqnRv/zMmMZvOS+th5W1bf7aDD1NuxcLhsQvwkPsWq9KN
5N0HuowY3O5QshicPHJyV4TVUGmEq/ZVstdyMqY+2PsunXMaVUPiOHNInd/3V64SLlkrr5AcaclQ
pyBtXOx4bPbKi+0paPrntmZ4SNz/jEJBcudCltvz4G9lltZA0mfeeuLTqlGPIsXmyP0Ka0F4nmVF
lvpjdV6Xp6wyQs8szpvownYfkix/ZuMzqkvx1NfxY/9HuqJNhr8F28i6lGTDs+ca7+r9r/uSFRsi
9y5YNgdETFNlKe7gWeS7rAw7wzajYNd1kai+cPz+5oo240a2BCXWvtWf5uArs9awLn7dX71qn4/f
38gmk1+sxKm7tFzXEaA81qULjM/3Zd9cNzVt+aiKHNhcdgVIpJKykALEtkSGlOS+Jrl3c+3UlCst
Exi5ezigg8PaTILVfXGGILm/dJVo6b0QzCBd7xygkzSL93vr6Rzm/aJRy+20LtYtncWFlNMIZkOM
fV3nxD7ZF+S+zl2yR1k4ReVJV6dTqF8urhjuVkyzYFD/+LKyD3v2LZg/3FePSvTx+5tTszfFgAlE
/IOMPYGMMyQEqBTfH5N9bMkb2e7MS1ToAJ7TNe+n5escnCtdD8vNuALFS3EFzDjGMM4Glh18Ev7X
g2DMYmkDSL/7S7/54IF8KapkxVI3VsbAEeKzs5VlMQZ70sVco7bKn3eqIwdW/Q0pvhB/ACU0hfbF
8HENzqu9hxSp7exy/1+oNlcy25ybeVH3MNt+Ylto5D+7qg/Cahw0t2WFfLnC4gcVM02QrF799tVt
+5izyNUi0x0G+q+OO8ysS4Y7AvCu7g1scQtektlfzgJFS0sEKe/3OB/6kzM+FFLwKcmMzWYdCoSt
5srR5BXupajiOSgewx4z5eJIvbXWOheQXllGtFG02T5GWYmFS9brjn7JiwwYD6Sz/jhoHwvbQAeC
pHCcchlkJjkX/QL4vnKe3C+W5dAvZq3r9VYJl+yX2ZxaLAAIApiazQgYhM3FENZDOSKoRbJeayFb
0Vg5utSr4Is39lW4NH9M/hjnkSnXOnxrKbNGbDCrHvBGC3B2k80nmgYWheeRofuW1gHghYPpsmFj
L9SwMGvpvRtJG5Wzeel0X1FFLjlD5zm7yNyeIHKd/ScO3DpQnq4f1siKAEZ2trrQ1IR2hY+Q83UN
R0ZtcfChvftszb9tEY/ssdglJ+sqvw+y3oX3dK3PvPlI9tfFe+SpS005WWcEVW05GNS40vU98xM3
04wrKs79v3J0ObFctHcjblXAne3rBJutccYq0cfvb6Jt7vkLGiWw5Hq8dh56xkddV5JqCyVjrYVT
T16FsSlaWOfjgWW6GNJydKVQ5VmUzNWcWRl4NcaEipc5yS/j2Yi6Z+c6x/TETkHMH+kjwZ5KwRaz
JT2r9xLXEfJVzD96XWVMuX4pzGIsGoxOI9Y/JmsMyEqWFCf7nftp+ppH07n6z0PkSHYg5+zsxpkt
F+SR18b4Wf0CDlI4jhrd3K4YQ7YUbdnk5l4JHo8rMoExu2BE92Ke7KQ86dC2bx5PfECKsYXZL9nk
Y07Xn2r/eevJGLZbZScP3HQg/bhgvTn8pOszrwwEQCBrTHow8DvVYe9pjPamS4ZwKcouCEy0RBfb
dTPKLipaO+7M7nNQFGj9zDENoH2r3DQ0fEgyYT9AF8pYAFx18OuQTy89YOK0s8Uq4ZIVC5FPdmHl
x1DE56H+wPvr3n68r/2b11isWzbgyXaJvQItaSoTQj6R9sO+JwA/j+6LVx0dyXBZ35V55iEkjtly
Dqr9XOrSvTfvmFi4ZLkiQO91nmHMzxq+d9kZQLYO2oUm1CbLJO90aLwK9chlTwCBuHVgYVvbugyd
MnSrPSQ08bvzff0odlaufLIs6G2+4zK1bu9y8WPggHXrfz4mWzLbHREF0IUervhbMk9jNP1cci+8
Lzu4dcO3A5nkdBmade0I5v0W/30JjCPah5Z4McaPzKpDc35yHnoH4UOSAef7BDRAgj/hrEOIeUWB
6eJFx8Kj0r5ktGXRT20+FeB9K41kcvenfO0PiHFNWFcdHslsrZUBdt0Dcnzto7HjHR7skVtfM9PW
bILCuOSKR8Fax6UWDo8HOJ+JT1HVabyCSjGS2bbUWSZvQ1IHCZiYW/VTHTybru55onDKvmS6zlgK
gxougi77lFV/28yKehsJO/rO79bk/gFVfEMueHQ9RUm1OtJSBDWJ3XvxrO3J7vMzqXhUNr0mB6/Y
Arn0wTlG7EEhDy9Un3bzSyU+31++YgPkwsdUdPno2jg6PA9N8m5sQvFQU7cdyAWPzPQ49TuIFrwM
7Z6eMQYcP7bq49+8CeXF5POsZsdz2eOvq7sgkRb0TmjXzkNTglj8sQ9vvhCwogDEK7w+0DtfsgzO
pi50zPcKc5UpT80+42w9nm+HYvw9Eh5Az7rQ0FFlqPZUCrXgsPIac4HiW5Z4RRYObeRuDzEkQDGS
xdqAqDV4CRxwRs0PRfeD2v1vUzurpQi2Mu9pmVPRmxu8sFGTxF3+snDUzajDtK5Pk6Z6LBjK5Y4G
ad4BCRdcFqqvlviJtqjFIBpfefumbwdyvcPKtnwaQPRwzb5k12M+E0Dpr+an+is9Dec8Zt/um4DC
IcgTmiCjm5thQ96uMv5ee1GFaFHWXUYUB+hfRQ5zFYE/wtn4W1pYr/X6sZ0vjy1bstwZjURWUeBs
AkYoNdwunmddPla1aslkB7G01na8xw3jZ2cnTsdCpB3vL1thsvLQZUPQULpauIY4HFfAIgE4wHmx
PhSGRi2qtUsmi9bVuQChBL+WTnOZnfoTydvQ7R8a7MCZlIy2HojFTIGUAsLhaWNeaBX+aWBU445V
Z1GKs/PGhkWUcJZ4oodWyNFZcF/tCsEyHh/pvcIMSqwbU/vnxkIXr66wqgjbMhhfU4vCFUfdIR+9
6cWtWNwvxV9BXawhWmSHGNzZyWP/4VjBm0jS0nlvjRbPTuqXmBFyuDF+wQxV8BCsoB3I6HxZ5w8d
WrYbRBMwhWbjXAJM7NP9tSuOpXP8/mbtB0qZ3/h4lfT1n915aYDBnf39mGjJWoNxDwD/jjiSLzsq
kRdWtWFnacxVdW6kC/FEO6c2Fpyb7WiCdeukMB5qfYW6JUsl9jzaZDAO2hQwLwbLuWx1blfhZGRY
PlsQkhMDvnEeefVkYhQrFMHy0zJzPHXAcvp6X/OKGOtI1uoDjtfkDCQbiwFoLGMD00a4jG3CnF9H
o3z7EMy/HcigfZPhca/cjoqkQwozab0avg30Hq0uha+wYRm2j5OW+P424E0LIjMxuF9Np31ZAvO0
t9vTMINX+77CFKeJShbc2xsaa9hBDLP9MsuYFpo0vkrucQ7eWFfRd/vONlgXr/s/WV87p4Kbun4g
henKU+9T6wGqr0NphtTZdyszTiCBhZODs7uvFJV8yX5tkjXlMoA+qAS1dT9EJcAMa/t0X7hKM5L9
uo1Y7c7Czoo9abJkXh6UKxnv3JtTO0+Q22ynnV7r4rHwLQ+z56BGLxbRNVdvXr4AkOXFaic39Jju
Aa5StmSyaFvHzC/6pK8Tnq+b3YfeiPmwXHfAFYYkT66b5oRKOXIIV9v+2NDURVbOQfP92F4a9yFI
YDuQJ9UzgMhYLmhsAFtYurEHUqjLMtji2/0Do3Cd8mw6AdBOkTcDfFrG4uFHN/KEFHHLNPFEkYWS
J9ItVNv2oQ/Aidltkb310QxEF/M/xeSFVfCNDWnXPmZW8mx6toBgxAO3wLUGQe5aJGwDlZOhSSIo
jpE8nR6UnWO53ZGktpew7tAEZ4eDrslOJVyy2W0oR28dgWjlFc4ZmN6n1cgj0ergwhUuQZ5DBx6l
wYSDa05FxhN4hJ+qQmddKtHS7dijnrFmPnYXqItt+dzoIJpUciWrRa5v2AcwK4CQy/9EAhydgmth
ABTC5XYo1k31Yi8+ijHQRz7QpNQxQCtsSR477+ux9/wZ6hBV9cO310vZZmcCjqNmfKgX1g7knihj
H8js5xsSc+jKudQN+W73fE2EEB/v+wOVdo7/9ia0zoPgjeGho6unwjpvPMijvHQf6l7H8g8TeCM9
M0vPqdwSrzVji3jdReBM1Nw1FFYk4/PxoIZuDsavnRaxa+MVaDLrr8nzH4tUclNUNpJtQKMwIqsZ
XKgbhG1rxIahA8RR6V0KsNyeWrvqkb8JFqTqo8I2BiNcdmuK7u+rSj2SqU4b9yvLKZCWa7NY7Es4
5SBn7fPl7/vyVeuXTJZ1Ix3n4Ai0/i4iUDA1EZnYY4uXW6FKjCCYe4UgJRj7KtrqnZmt4cJnjXhF
FJeboQyHNnypoXvXRCd4tPdecOm6sf3UZytATLlp/OntIL6vKMVGyO1QTV+5bGng2wIMywyYTsgp
8GZW3aSPSrxsv73JmznH22HP9vnSM/EHHQa/WjejmmK26gPH729N2KhZg/FRRCtahcUvj//2ddt8
G6HNDuSuqJWZS1eUNRb/fiyiLu1O7ZnGtI+XpI2LRMdTrPoLUsD1qmDaxwI3/L7OMSiJiuc1DzRu
QmEHcncU8L88JJAP/Q8YFXvf6+BHVXIl+xWAlNtBvX68PZ8q68n4P86uZEluWwl+ESO4ACB4JdkL
ezaptdjyhSHLErjv4Pb1L9vvMoYazQhe5jAHNFioKhSArMwtrKfO95W4dbqZloMHeIXdf88LECbg
cL7m9dkwiT/Xx8c+r5m8iocq5mSVw+2Ndm6LHy66o3yrtzfqPs0HqBAoUq3JNIO48aUA/Upemf/g
CjbGDeDEgqprvgs0/+/7iNsE3jm+kZVJzaYZQJoCikguNHHZRpGs8UcVD+XmVpxCnQRbF/9S0CyQ
CbiCP++btRKupjvweq1xwILqmYQK3PB9LdbDvrFvy/3OIiS16dSbDhAVdSle065ZI3Saf9s3uBKk
XUZ7vL1jQ4Ei4RlsLEdjExOlc0dlrzWGejAFXgFeuNFT0OaJqBymrYZ4TRGoAqHKhabJgh3rpTWr
sJ9esgJIlqbx4+HDY8PofkCJ2C61MluuuFHvkb2A0LZsDs3aKE42gvW+N/LfgFAjXjY9hhJzcT7G
KTRNJRAbxRZxjG70293aO58B/aZXZxBfeunZ9JF29IfnZUHHtp4D7hsHN3L/HT5pQLBNJpSv8dxf
mFX5uOb6aKC5Mx53NXc6XEVDjXKcW4vh3RrcFf3FiXv36NB6D6ATgyvhuswemD5sHE6m+qksr7Vx
Keovj/3mfj8RxlbCFbXemqBIQ4l2bKDuJy7VGb2Svumjm26jkrofWVwVKC1InjFcH9+OJ02dBR70
XL2+2KoPdKMrcbsMtuWYHSzPpTjYQvxjTeauG0WuypMaRdItguLotnALwocDAHQxtTZqY53PKxEL
7g3AyMUtv/ftU049dL32QcZ2kVc7XEVAxXaH9uJbOVNLkfopgurcsWKLe0ZjdBX/1Gdg2GjELVk6
zqmf3ZOb/XjskBqzqNzVNBkHAk2R2/tLckpa9C3m81NriY08ppv4LUW8yzTJsnqj2WDn83KIcTpt
GDdbpcD9moOrkKdspSNEulCMpfUrX09T/kM0oKqs35yUHh4bRzf72//fzd5zZBknFW4Wc89rqlNP
Ogsnqrga952XQZL33x+YZwfsIKzCN+AZyU2gHPO93oKl32dPc7j6bOoYqJXmFmm4P+CN8HsdxKE4
iWgNIF/5ZwWeRWsXgAucEv/9ilJ0ceMWNXZb/orcf2hT05/TKfC26mPNhqI+pJJ+cAbCgBaw1whP
v8255F+cLbyJbnBlMywmIPTcEVtts1ihU3zs8ZSXupAu+frYiTQRRpXdkE1pueS322+Hv+EOZ7Ke
+109Jkg6SnkmTK8gNQeQaC3QY5IhKbCUXB9PW2MWFTU3E1HWLceZJF/fFvpqATdnTOGY1BuxpTGL
KnTbd6vN07kBJmFqn8B4kAdEUnDc5huJTRe7ilM6abGASQU1DkhhgjUWYcy2UJ2aqaugucVKC6im
ofib7eGp+2cp01MZf39sdg0Ah6tQORPCvJwUKdzl0xKI843y0D2s6Fshx+xghFtE3BrzqMg5g1mT
7NF1/9J2P8DrH7Su9B9/gc46N4d6lzSd2Fx5Ctbgl9aix6k/WmUHTe2fjwfXTfv2o+8Gr8aZpV3m
3Gqbp7F6SrcAc7pJK5l+aRYiYoiL4HKr9zFpaHQEQBPum7QSpnGOG+kyxuA2y8AWXctfpN6iH9AZ
RNlBWOYu85hh/5bGGKQ9wVP7PqwAV7FyVtIlLL+VqmuyVn6KqjUgc7av1lOhcpkLR69s3MAlTvwH
F+UaAjm3i2oNO9/tIeydl1gVXWaSYOZ20nwAm1XITSd8vJaatKji45olhnBWg7VEeboc2lZ+pm0/
+I3HmwBF4IbH6H5F2TPSdqycGPJlgOU+U/qcVP9A2N3YEkjTOLsKkLPX0aWWhaqj6VuffU9xhwjp
ysf20Y2tBChlZraA1BuwidvBuAyx3S3mh8dja3ydKUGKp7PZmhgqvrWwTzlPJr/N1i1tZt3ElSA1
peWWC8O158zfQK1G49YHNdGOiXP6G/6u9srY5GUTDRU4saY6/YMOW4jWu0bB2EoCyOOZG9guQBZh
vUzNR3erP/BueY1xlbtOMZWUrS7mbKDvDtsD+tRkjL6Cvgtc2Z45yO4fG+eu4fFDykY9LHSg6YQP
WFMZxl0RVlIGieUEj4f/t1P4ty5rTtXiMU2tCRQXq4y4Pfpx83XJT4lbRhaIL6dMXKu4+YDn8YCU
3UHOxZny4tLH6RE86EHDt/ADmo9UAXv5WCzO7HlttE7YVsBREiy8aH1Bt/jLdD+gZgyrLJyFGG0k
GueYxm0ok/TSQLv4sRU1XqbC9DoBvmj0wcuob4WP/HdJ5BZfvm7mt/+/S9YzyPNo5yQdiPnrYClw
mzM5B16ww+OZ64ZXksbcN/bqon8oggDfuU2LoFi8M0AuG4bRDa+kDUPSxmZj2kUGWfyiyp6W0gmh
ln7aN3slus2iWzOrEl3kSAOwE2ikFMlJpuT4ePj71SaCQ4nymGbLiLwno2qxXm3v2R6ywHE/euRJ
xG8mTYOEVX6fv7rmhRkXQ25RBerMpgR9uYyExzZWJStAJeolhxKPKaJaN1bl/jUbpyp6b+0SnNUp
jcFE0BytzENnTn6IwUXNxCnGvdI4Pttj71ezeRrbXV18+FHlJJn1Xm2DDyqO2rHwU7x9zJB/erxQ
GnupIL5scFx7ZFUXzQWNmlU8V910LK0tsKNueLVmhzYauJMxfLPW4RCTMBVFOBjV4fHsNdlDRfOZ
APk6/QQSWdaMs597C/04ZrO18fikm7wS4U6ZjHEmWiQQPl46loZpSk822bKNbvJKhC9iTXCSEWNU
ACPYi59DvavkgL8owV2P3ORGB6uvyXwuCZqXwDwn432M0lSF9cVFX49Wj8SKO6Y315vDeBCfvHIL
0nT/oRjTV2LYEW1cCUhPg6hwvDI5BcaKZ9ypuJaiOvck+Ur5n2ktQsMbgyGXnxt7n04JVRF/eRFn
BFfQXRRjs4OoM17qxiMbxUZFollxFexntMKzZA6HclzoRw2MGKHTt7su0Dm4Lv6735VWntljnUDQ
S7YHyEWdIVmxAQvQTVwJY7zn1rWQHVZ8ZmGZel+cbNx4E7nlsDtVlIrsY6u01ryfZWTXr0bxlnUG
tG2g3pFWvkM+EbPfc5cI6yjBbNBhJTZaAiK3i0+G451sTx4phCtSknzclY1UBZqFrES4DQpCr/mY
ZJ+bYt9erWL8qFkzUVCM65JrMv7MvZ24SlhF2aZXklGzXacuol73uRjm536iZ2MuN8oAnd8okQzZ
CIDmHPhN6pgno8RzFPjsHhtbk5xVoJ8tBtM2Si6j2vHAIMuNAYJLzFlFe8xcZ1g2dhjdzyhb78yb
tsA7aRdNS3ztCwfdmjxa9wHDOFURf3PFM3AXggEdbXc/Y9fLfOGunx9bSGN8lfosi52+Tp3EiMqJ
JxzdyWualWDJ7rMs3vcTKj9TDTiMYEMCj6/sgyGn8wyE1a7Zq/xM6A0y2oRxWAb826QyQw/u83jo
223NnZSjApHaukQ/HHOHaEy+pJBYGzu0tsufAxRDbZ77ifjU9ObOz1A2eTOfFzD6pkO0ONTwWyrq
1zEdzY28rPPO2//fHXEgdNrGMquGSJg2iDuMQK7ZkXhbMabJzSrqcoCGGk8deCcEjwCu79aQ14BU
eOxgewQCwCJkguwMNMVQXlvTWpjNEKUDmFOG4bh08wUsaRuZSGcppSSCtDAdDbSgRgaeHg5em785
3tye024Tm6cLNyWVoumjxuV9OUQt+rCDlQ5DULfjnltN5AklkU41NOYMy8NKjPYJL+WnYjE3okGz
yCr8UhSuBUUVBFpe/yiK2p8rz6/wmGoU/DjPpk/jH/vCTkmlaZaLYlwQdjz/ZdlfTfdDswxhhTcC
R/xpTJ8LCCY8/iXNUqgoTFllqaygCBulPIOaN8Q2oMv8eGjdwVaFAJZ06LBjmvE5zsFg5pRe4ttl
co3R6zMa7VMWQ8AF3doBtUWYiNlvWssORYM7dMavj+fw7+5wL4EprjazZUr62qwi71MXlYfVT0I3
QHH2r7YqC4ow/eIFxdcZuMr0CFVn/B3QY52culN/fjyH+4/AnKpka9Ju+xkvmt4Z8kXPFoReAEKe
A5EPn5Mi/5baWZS50GiPQXe9kA7a2CZ764rmy5gCxSCbreupWwV6xxQq+DBN+6GcMuqdCzJ8yqEb
4qezfbL5jIYad4PIReNOKgjRbVOPW+3qnRMjM9+A/rI+mmOfbXSfaOJPpWIz4tni6+Lg7kg43+py
eE3b4s+mhQp32bif0B7hm1m98wSighHRZpjIMsllNFXdcTXKI4+3eLA0u6rKz2aI2YybJZO4UaLh
aLzF+Vfidr4NFgcy4EY9lj66HjfCULckt/+/2/hosvTFkiDCK5MdjKw5WcMWE7xuPZz/Dl2NdUnI
glTbVwDMzqGLyyNbVBD5PZHhyTa3Chzd7yg7kpvOfQvyjCHq0r8s1vul0QZF+llaP73mQyN3luAq
YrHNSncYnNg7Ow7Itghkp5+Zu+xiH+bUVPalrOyldG18BLTPwzp2QlosGzu25n6dqFDF2K05mBzy
IqoTlsoFbdBxwmg4zX2yeJE0ncH4q0R3t/w2F7b7ZAgLBKqDZddVUIrWAc6WuYnR/tVXw1zISxPL
mPbhkC2As2a2JYqNIuw+ARwnKgEcGg+p2cQIKgn8LVYyBrNZT3hQL903sxp9UDD4hPUvxbp1Krkf
a0QFQi5CeBUo+WSU4p6iIIlPeRq07XQwh+xQGZ+sCSQ769+PU/390omokMiitUizmMOI0unFc56l
A1INvnHFdj+OiYqIjIvabmk8j1E9eG/MI89etwsugFVRUgQQYkVmuBOuQ6rEX5ovxYRbBe/bY5vo
5q0kiaYZEyFmzFuk1tHreJhvSa5ovUnJC7U1NKBEhbmp8XGeP4GA28+Lf0j6QabjsSbPrIYMnbkR
ZLrvUCqJrurdbujlGJXrckpAmDfUfGNondsoqaGxIapTWI0ZWU53Ntl8csoP9fjzsf3vJ0+ioiLd
sq/rVdZm5NApmNmVlCJ0PBny5ZNtrcEqPz/+Hc1H/IaPXD1ZxWlnRvT2nAAgneRlCBzvrm2MqCBJ
zi07ZhzD220X4rBzsqstPIHOQreC6d0OWSdT3pjSk1Hu8hMHCrBKTl7df8pbHthY6FJuLIUmF6lw
yVyig8qucRHDkhI83wPy0HUYi7Mdk1OLjZ/knye2dSLVrYcS1ItRSgnQsRm1q3GqiPk6zdlh+1JJ
Ew4q7s0mPfocWhlDXmZ0g8VY/wKYaV/NQlTgW0fXdoo7iOmtXoMeQINafpsbW926OssokSwRbDMX
MoWWniN8B+LLvmWBjNgW81Yrs846SkQz04SgB4gYo9UuO39uIRUvl63WVM38Veyb1c1yYcNq4rV+
OVglqOKX9GiSLbpK3fC3MHkXDk3OrNkcTTMi8XRgIoe+43KRVrLripaoqDeSlF6Du98p8jr74MZZ
5GSd35IttLNu9kowFxzproSCcJQ1/Yn07UnU5mFyth50NAuriuQszLDF2nRTBJXKJ0K7D/YqN3YB
TRpSCeOYOVYedKfB3E7ioHFtPzbyJ/vDTGTUdm9r5+0rJFTyuNmz7SqPUztibnkxTBCQMghG+Y93
gZuZfz9kElfZkuep7Zx0JFN0a02onOaFrPVxkm3YC3sXKI4TFRRn097r85ZO0Th6IYO0zUS9DefU
rYESt7ZbJWVXOlMk81+t+dbJwyx/TeDjld55lBttbhobqdC4qSdWYqyGFZG0nl+LYnbC1YM4Eslt
79BW/PvjpdC4qgqTY5lpEeLZE+7jzTBZYr8CfcvjoTVBplLHEcjjNrTypsjl7Fit7pmYLGgqsTG8
buZKDK8T97q4naeoocsHz2k+dPa4r4xgty96l9xIPedl4sIoSQakE1kC09xyS51Rbl/zbuh2Bodt
y+A71eSFDs7vQ56Hk6AbRtF5jVJHr8wrWOGyKRI27uH5Zc6G0MIVfL9xb6qbvhK5JpEJnWesaR0P
x7rOz/WYHMbVODx2Gd2aKpsuq5a2LSF0HSUlPXViPST13/tGVmLWyWRTOOBii+ia+us6B8my5S0a
m6i4tWVd6rSa4ilamHMa8umprHpIWm/1VOiGV3baFTqyZGnEHOUrCZ3ZfcaB269Sa+O0rRteeeVm
9mgXlgNfb6XzatnFuRAeqAe3bmU0K/o7Hq0xyrx0p6hoF4ATgafc4lnXjXz7oHeRhMeHEq312EQK
Yp+TOH129rU8cEJvP/lu6MWp+UwonGW0GcQLAYsH0rGe9t2xEqoEaUk5bjBibE31+uINB/AD+Bkh
vpjijf1VZxolSnujWKbKw/wX5h7cqj2Lap8WKFFxaCbaQca+g9WntjmaDXs1VxAOxFuvVrqZK2Ha
O6Utpj6Zo9Z+G2kcmkZ63pUAVKDZaOYxjzOM7E7GG+GG8IVF9yUXFU/m5fkAWUSvjCbg1392iWdD
pQkUIjx8PHdNVv8NVLa0eNkBG0DE+ikFncrQHWdwX90OVGaQ14PYKPp0v6NsqR6kpryZItXQ/kKg
TMuhnVdxxK2zsX1ollfFl4EygZlo9cnQfy27jyyZU0D7Ypts3CLp5n/72Xdx63QCXak4jETEzjwz
hS68BRoa37WNPH8zFlmU1K+k7eLI/nhhdN+jRDJdzaw0lsKKxnSStc8rigfWEQQFW+Gm+wElkrPE
6qBJUlkRZBnbEJfy+SsY2LcOEzp7Kdutbc7FOq6lFfWuecyaN49ezNI+2MvG3qIbX4nmJjfryfWc
MsKVNi9CajNiHgnNijISmTM3n2gB/p4N59WYSsWazd2Ku+piXqK2dvCWHh+Mcou6QbNHqjgz4hXt
ZHlpC+h+0mXBis6v4ZgxNsowSyDNHT72pvs/AyrL/7rvgDekuBgMGjmV7YWDDfnTZkEDUpeSYuNx
7O5PMK4yzJV9KTPBF36ZuFP43JRBx3npc9kfH3/D3VXADyi7cl/JArQCxL2Uc5oHdgf1ynHK5OHx
6LrpKxaqeW06TsPci7taaD9YT1lnnSYgSR8Pr5u8Es5FWRfGvMTuBcISo5+20vJrh2wA83SDK6Hc
reuEUwpqcgyb+YW7/pigeP944jq7KIE8FnJ0Gm9y/wAHyHG0+ZHBPgvUT/cNr8Tx0Ceg/OhNflnT
+GkxvmYExKfLFhpbM3kVeQYY4dBU2coh5w6NGVofwYl/wJ3kRo7WDa/Uzwurza52MbzE/dpk10c3
GQGbzqNdtlERZ1B0NkqHIaJMWR4sL35Jhyys5bjhkrrZ31Lruy0tF2DAEsg3l4S4J7vMP3SpPM79
FlHS3QzNuEoxxzLHzIsmw+zT5CSEaZz7NS+DpXG8F8Nq9tRe+JVbSLz/iGYQObg6+CXLpHOGYq4X
3MRK/ccroPsGJWqplY9irWz4z9RaJ/bdqucUMgqF6ZsxOpX2/YgSvX078cZLCvcPudCfhTOERgJE
gYwz3+jFRpjdjly/XYvBTEoUi9UYhlZIfmEVaUJwpfhSyqd24M98qv8ypbEREZpM9Bv4aXbGithY
jrZr8j9EVrniNMQLKQ+PbXWLrDvfoSKgpk62cd23/IIzziHjaBIbq6NTd8Fa//KGGieqLXo4zZeo
XHRSuI4UCyxGqdMHhhGXwbwVefcfDhlXUU9F0+YOSCX4hQjryNfLaEx/VnnrUysNGUn9rv1uLfNn
uRQbYaKzmxLrbpavzKwK92xUPKDsakozqJa/reInmZ9mQPgeL4/OaLdU8y4a1wbbnHQr95xA/bzA
ybD3tpCgmmylIkGtMZ4W2ymda7ueZihMVdPHcovGWje2EuaGZIbF8tq5UpN4R2njaUYMQIsJLv/e
ZxglxlfHtmfB8AtNW57LYgnXLTlvncmVyE5SMLqtce5c+5Ifq3SACsBGiX33tRBOqmzNJB9wSw8c
9XVc2N9FuUadA3GmaTjNK/VXz77ODf8jy5ufj02kcVEVHoazeSkyDx8iIXth0YOd3dQvvktwFcfd
J8PaRX3K0F7zXx+tLcvrQeXsXPkUus4p32pI0QW1ig7rWDa2nmHHF4FVqNPp1KNLSLSrP1VfyoGe
gWsN8+JbKT/sM5gS03HZCJA8WfGFxzJcvAytrD/gaNhcv7HS8u082ahDNC6mwsWESxZ7FQi9uvZS
HyVb6o/51h3kfewQ1uP2q+9yRpImkHO/jU5z8HedvfVvygWeoi/dWD5Nw3Oe/e2xV2cAbThEenrr
U1b8YXPr42MjajZGUwn9WY4e7WYkxm5qXzvjbSHpaanLc2uGfNjwbE16MZXgd/s+dVk6kevUXwv5
mtUfnF1k2zCeEv0D55zk+UiuLX2q7aPXHu328Ngyulkr4Z/aOJFO+UKuOeSj0PlW/UPGXWLRzFXx
YskK7SvWcXI1XIAevgq652UL4yqxPc14mKOuJNdiuCzGiR5cFmy9f9yPAlcFcjFXjB4b0NdDEhaO
DXSvis1W1Zsn/F7WuCpuKzar1uwQCNfkGYq5TSRP83l9HTrfPg5Bddp32HJVCNeQFUVpSziiM5zK
5VRUT0O2sVncB1vD9EoYW0lqMYEnnGv15xB2+ILyNKNN/Hk5kmN5jA/rRta775a44vlvuvD4MpaN
NcPjRRna1fLSN2hXLsnGLYZulZVYTezO7M2EkatFiuNcVJdm2DqMak2kBGsWy64cqxUe9NcCDDh0
tUKQ2D9NP4zTzULLRq1//9DiqnKfQ7ekDvrF6dUFi9WS+3R6BnjJN8rvjxODZnwV0GU1juESg5Dr
AHghWc8zRAkX+7kYN1KyZoVVIJedFClvQARzpfMxt4+tcWTthmk0q/sbiMvAHUzWIz/klrj0zvqx
S5o9d4QM787/9ctGkGK0DAzdroclPQFf8tjauinfrPRue1zLiqRVhnFBtmGUZ15vOPr91l1MWAnY
hZqAZ7kDksGbPIAW4bQK38h993STRk9O7Mvj+eu8RYnXrEPT2XCzi1u/tOjSxQFtdj4R9vnx8Pe7
/PEZSsAaU99aZp3S63CMT+Qwn4cLGAV8vHz7u67i8RNK3IqkHRtqIqAGYX0W+VieOJrlj48/QOft
yjYrBtvMQd9LrpVx9LifZOfSCB8PrTG9itPqUgMXI/HNddI/3DVsGscXQ8Dn6+PhNTNXWcrwWDfF
tYQDoTcvG4Kimv3W3sgxGq9XQVoQQy5qI3WQKntahyIlVegZ6b6QUmU97WWc6/gWUgMIKZnbAmT5
9bFJdBZXgpXnNAejmoWYal5ocyE9CC/pAT0v/uPxdSZXYjZmuTN0EuWesxw9g2DwN5Jt1E66sZVA
HfJqtkWHtMvqV8s6rNWHbtrI6DqzKDGaGm0Kwm74eFrjUis54JHGaH7I9PjYKrpUpgKy0nQe+LBg
QZvufCOrz8I8MH7SJcC9Ztic+GHn7yixulpErCaFicRX45NzlCfyTX6zPrbP1sE8yy3uXs1CqPAs
KAHxMilQJhjWs2UfpvQL3TpsacJKhWRZTXyTt0Dx5MkgHT+W3afHltGNeztdvduk8PqZ2eBhQM+7
/HMty9CKd1bdv/GUDbxJc7BsX0vc8SE3bt1O62Z8M/67GVdZ3qHfHS4DfrLVPMktKL1u3Nv/340r
O7qMbYcIrcCzmj6RrfnqnEKJTjHONKMjhVOIL+NwYbHjb0oP6MZWwlO0BhWxg4KOpVnidybYusH0
EXatu1Fr6H5A2UD5YOd1fZt8X3+wjD9pf/SmjYpON7QakpmVDnKA51XdeYxDJ7vYO4tFFXwlmmZp
TAfJvKriE12sP0fQtDyOF82sVSqweHLzeWrg1VN2zmVYWJfFOuwbWglFqNX0kGjCAYaAUzFOfa/5
SsYfj8fWOLeKuBILEzOtcGzPvQZ7PSKn26Jr1GwRqk7nChZuMjKsY2mebffZnkSATgSAjILHU9fV
iSrwSqRgJAQXMgLIDqrbHnEUJ5D5mEc7zI9uuPErt3C8c5BX8VeIH5NBOQ8Le4lPEBB7clY/PjN/
CqvDdLY+xD8f/5BuJZSQ5aJd4mpG+srs0LUjdzzvG1eJ1IzRPOta7NRrf1i9cBQb5tc5vBKmo3Bq
kdnwHGJd2vpoei9eunXzcPvmOzZX4VftMPesWzHn8WgdnbA+gcmP+WtQHZZz/VT8+dgymi9QgVi4
wJcFmOmxxbmRFUPq/HkfnpxBrO2/e0bpMmr2LkJWOvVrSeMnZvz9eNIaNyG3aHu3G1kLz0FSDHdE
i2NCTvbWbnS/pRxTvlnp3cByaisiS9icvLCPdtD7zlP+Ej+3P9bAQOu6eFu/Pf4CzfWwS26f9u6X
ONht475HzWWe1iM9ggLVC+PP4Hnqwym0IUZkTYEp/G5LSVJnsltkv/u9ltOhrXuXXEGDd6o9/tLx
XdJiMJoStLUDtWaHYTWW8pTaR75FUa9zTSVobch9eaUB/6nNz/Ev9I372ZYAoIevvhdbStwK9MYa
ErTAV54Wn+c6OcbVgUprDrrsFcwc/locejFtRLJmD1BhVl1fmkN6W+qyOrGB+9P8GjvPY7dFoHeL
pzsfo2KtinQyRFYjadrxhzj90DDn6JqfLdCMuslW64DuN5RYXiFo46YC31CbH/H0I/gMXbEfQJ50
eNR4HBI6MylBXZYGNWa8112X9aUgEV7Bwy73x3TrEzTupOKsujyZUjEgV1vza9OGa/t3vlUI6k5q
KrUX8BlCrqBWuza4mgzo0TnjuUX6MlwPyBrhFnG9JohVeq8KzH9uvaC+skhcfJeM9x8M4Lk3NjPd
AihxbLVJZWYxUkQ3/gEs0UgbH5cI7RZ0Ujd5JZw56EqzKsf6ptjH6r/WZAvNoltYJZi5l9BsylBj
2SY9xr886aADcWOn0dhERVp5TkLzpEJuK9NoBk3M8Ks3LtZWb4jGJKqgZ9lmFYyCUxVdX6EkfEjY
LtJ35qoYq5XiJMi8Htt69izRwjH/VWyxJ+ucXWX1MvGEZkuChQQ25e3/NP5tOCfBfChwxbp1Qr69
bd3JairOao3lXEIUG75eeUc8m9IGXTMFPJIDChBYOw9aKtAKeh59V6/ICsn85PW/iBHE1cbxUJMz
VUVPw+ycdUR8Xis34vwgK+dc9tXBnIcwkea+ytZWgtYwJWN8xPwztKGDeDbiLD08Tsg671QCNjFq
sXpE2FevBP+2ABkThEq26Hl1gaUE7dyira1qYBzhvS7QyxZ1489/JWJLyEIzeRVRNcft7cRyu7Ls
ss/WCHrcwiq2Mo5u8JvPviumEsdLvbibrH9A9I97f68HfMBc946u7LUOwGBG4jjWP5z1PGAtH/1q
3HrP0SRLlS8PO2DV5xnqfdMd6SVZMgOQOW94wRVpGu7ym39L3nfWyeYm5yzB0uIQx0BJskvXg7kq
VKo1MxmvbWFfIVNukGNfbdxaaFzx33fNd/NtHVesIvVgkqz3qe3LQgQzDzy5L0T/zaPvxpddZaF9
kfJLXUm80HU3Zi4UN/uMrQRpM0x5N5c5UEvQvQuddnBfPNFs7dn/usWdLKyCperCctFDjjci3Mud
//+6a1x5yEPnGp9laB3sM2QTt7YWjXP+hpXy0iF2UzinO1i+tJuzGMkRijEfHttKs9AqRKqwwSGb
zSZuMQYGPGLr93UMYhY6nGsh9hX7KlpKGn3TmTY+IUU76TzgGDcHzRzW3cb4mtSj0mdRWo6i6Sx+
cWj53YjBbpGVu8QBmasCopBtCC95Z/2zxPlwtONEgM1xso9sabcUEXRgARUW1ZroFIQML7b1f59n
C4AFIAj78eZK5dELu+PjpdZ5knLcRQdoaUM9Btv6cAbc2OftQVhfHo+tWwJly7Xijqc2wXnrFnFT
7EamvfOWU8U9lb0N5vh5xouP951W4KwFLDv7um/ayo5bGrGbTXzJnrIMR+mBeq7v1vXG4PftzVTk
E0Topza2UIO3jJ1jN34CbxZoIrby0H2TMxUANY+uOVgJjp/uUr+J2vphZ+nnx2a5nxSYin9q8O6N
GtzG5S8iNf7VJwOky8HdUIePx9dN/fa777K/xROJtxMkhIpBxe+FZcd9495W4t24BbUlKP5v1/gu
ePqmP/gWKbxuKW8f8m5gV9DEyG+V05hmAZp61uQzHb8/nrTO2EpYTkyaPZht4d8CNAH2kbYyWLIv
q7OrY4h5SmiK0c5MhyHs17S0gK8163Aah43BdZNXtlov98zcM7zsySI5Hf3GbtjsF3NrHCiZLKiR
ytTYlWKYinVi3exZk0CK6VjUj1XA8q32SM1HqCinPF7dRrose+opi5hhXk3TCoH7OMo0P+1aZBXo
ZA5Q8+0Izp4OhNCvPU/qI7ata1d6wzlnYOl7/DOawFJBT2s+yLriBV7f+r+b4le99eyuG/dmuXf+
P9dIY9Coyp7EVGWH1Wm/jrPJdtWCTKWqauCeBjez7KkBA2Ly3NRunfyT0bWx9vQLg0pROZpIowSZ
hVVif10g0jGuBysb/McG17iOyk4iaGqzCgjXpyZHx1nafuA0+VaBLiMXxrzrDoqp6C07zQ0rYTUc
vwvZ8icxf9lWYBn7ui3QbPnftTVKVnj22AAiQwIXZUG2XJJqAymnyZsqYqsnczUZeXt7en9K6qi2
n//H2ZcsSaozzT4RZoAYt+Rc1VldXT2fjaynIwRIgAAxPP3v+dm9ZnXUpcSMbS6EMhQRCkke7u2a
S9qGNjJPOORu03nYQ7ry46grPKxeR75JqBUOY9QFkegFc0bMu88/8zib8LTXqH/uu4xl4iZUa2no
2CiC5XTE+0S8TOKk14THbEMbjg6inx4dWQqnNvqRs2bvixS9iithahvcPILrRmKjgp/o5srqH176
lPfbAtREaS2sLAipS3h40h0Hx71yvqYHZclcJonWiF7fSkpkRF28q6ej2MRjGeGF579RM/uCQ4Ec
HjIPTqZEcOlTLxNdv3JPZskrJnGW29JlLGJYpGIg1BOZqJ0sVF+iqj9s80KjKkAvayBTgle9Mhjm
n4lm+VMct/Jnx5z047ZPGBE6gjCz92qJO4/EQ6vscFlAa9CJtctQ28oaMYpGKI44RRwV9FqRf/BK
tWnaJiZL5H4/RwtKmmruA7A9j1XmN7m/w6XoJvZfbEjGdtpyOSSQyYDx/Qc3/hKGmw7zkck4peXg
5iCTwGE+/Zr8qb0xm8rLWH64bxiLT0aGyysWSVZJzLp3lp3vdbuSBT0ILKtH3sQv275hbEaRIK0P
yUdksCrP6urR58+JAAfVWhONpXMrMvUTFQGLaxxTdOcJtpvladDf3TC8cEl2RH9u20MQLlkR8pW6
z+KkpqyiRv+cbJKYvPjLYRjO3hoNgG0tTOdfQo+WKiUvcXBI6J9mqXZedBRqWkkPlvFNQJSzTE3F
u5uZ+LvWuy79krn+zl/bSyxmMUFRTj5Sz+9l/hj0KcPI4PSe6Lwt75gK3NBg0EPkw08H9yKbj0N/
qNe6R23zNgK3Kv0moEBWvqSQewubZd+JTRJ5CN3btvuqxF4CHs55dcsJS7PPR3Kto2qng/x4P7Bs
M7/9/mr4rkjDqnBRqPqF/jGQVB9J0iTbvNyEQinVgY6FOOQlX45R/lQH2+qC0NikQrdq2ZzI8tGN
5XkpcUyKHOLv71vEAhOLTBKqIWZ+1EIsFGAidOgATDSBivodqtT9fO430ctiWY1A5WPdsWThON3T
qv1HlCl/gmyB3raqJh6qRIGHraQuH1kVfIzScdkXbEq2nW1MGFTYyxHdkreCTz8u7n7pu6zpjpXz
+779LR5pQqG0P+NIKTC8n7Id952z9ruVpbUNbYRp17Oibf2QvHCH7XLJ9yIUK0axvPRGJhyKydxR
sZfjjkmnmTMDBCWa73710keABrCHREbHIP4wo4dVLOkOgiArH7aU3yY4yoVkx6QiZPxB/omXF9WR
bGEbl8LYdUmXzG5d4l0Z79hunfm49P7gq2qNRPjN5SDQ/P1v7nFCKOChiJVXDoKoicrMY2Il89yG
+OstBkMbWXNEoRx4EkMnwosyqtSTl9MfKupOUK/Z4Kf4xO1fvcqcyTBBUaWAfPaEB5iK4OFxjdrU
ZhfD7K5HK6Y0RpaN9zUs8RyupxW7vOktmLSROV3ghmrqcUiik7SCaJDcTXP5wR3n3X2j2MY3a3uh
ckYHSK57HXkIqPuc+P6fNF3rn7Qtq5E1xySkdUoLeSWQ09FFCtLs6bOm3fuQr7TAWGxvZs4pFw2u
bBZ57Vn8GBGxJ2xTyid4H/qvwww913Xnw/b5kB9ctz+UUDK7b3aLXcycictWRnjgy6vqv+HRDg1e
H4OZZeVaiW+zihGpcS4XDX5dcRUkUPljXLq5e9BqKteIa21/wIjXuHFBqtcqeY0p1J+bage8wz4O
voH6/r6FbP/g9vuraPXjjuR+M8urI5GPI++cx+l+29BGuA5J2nd9PItr4yxnEc0f6mmNGs42ayNc
KaifyJiUMEsydoeoos5upGt39LbBjVh1aunVi4JJYvTASS/cFfTf+xaJ386+piRs4tI6XGZaXYMY
il7lp0X8Dt3rlB7KaOXMafmCiRNNJ3QGVqMnr0sRpLup7bxHPUMyJNeTvCTFSE9d4Y8rC2xJaiZo
NHWIhrRaKK4lGuJoVvCvAFvet5RlDUwVWFC5p7krKIZW1ae44WlWh/PL/bEtMWWy8TWlp2dNUnkF
e3DWsHeB+0Ut7xe2cu9nm7oRsp6OwgCyKuLqBe2vQslvVLpb6nuSmBDRxCOSo5FSXAsGEeoA4O+f
s9/0X+7bxbacRrxOtKB6SCj2wJY3WdewLJSCZT3fxICF6RtRG45Rk1cU2bLHY9E57Zb8IVTjGnGG
bfpG2C6xQ/2lww6F3tgs955E8bzUG0sPYmywILb0+mQi8lrp0zg+srUDiWXSJjZ08oaFEp6LK8qP
UwzNp84fTmqbMCtJTHAoiC2LcqpThFHDyD4PxvDqDxDA3OQwJkA0IMPCJa1RTE5QC/zjo9cgnlYS
gCVITYBoPk5RBBQ6qkjyh4dhloffxvnfedPFBAxjBGksCjwnjlF1ndMw81v0II1r6Brbkt7ywqsd
lTbBFJN0lNfC51nMs64DR9oa/MiSXEw8aKGTstAcZsF9+jmc2r1ynE/3V9OydZgoULrwGGBZLq5y
8XbJMmRxeAr7z0PDdvHay6LNNkaMdqqrJZ0cVPDM3c1Mfh+RCMa+2VakmhR7IFEcU54k2Ll5Ux2m
doke+rhqn+8byDJ5Ew46Nr3KQ/DqQjfj0vYaiXGXDL/vj21ZV5NSz/eg8zVUobymtEIHlUzSzG39
X/cHt038tuKvPDIf+9mlIIi7duDMkQ/eHx6v+Ixt5Fv0vhpZt5Fu0YiInDtVLySsdks8P+DNa79t
4rfPvhoe2s9OUGucVsvy3OXnyXmmm+73SGICQcMKB7GwDJC7aimOPlgYee3Q07Z5GztpGbVFSgrM
WwXlqW7xHAWxjE44x/vDv91ihskbG6kYcABrUpS/0/sZos/Pwa7dTdCjcb6Id84peXTPa8qItgU2
AtYjAGXJFvmmaOS/LuDbs+j/yX2yApu1ub2xrSrqpfMY4o9gMY7gbt+V/rZgNWGgJQ7CbBYYuXW/
R/pHpCBT1a9UeG8DEMlfPHkl61viM7i9k2dxdqMrqnflLsqz8eiD0Ykd1+xjMb+JBNUeaK4d3uBf
LDIbgu8Ssk90WgEbWIxvwkBnHrTaHZAtveQfhy1Hma+pW9hGNuKWQ05gcXscu0WuHypc2WToHVy7
Snmz7w7Gv330dVKYFQeDIKoOoM2jTOsSXyie+346IM3twyT4PY3F17HhP+5Hm6USMWnwogGiQGVY
YQ3k7+hPJHBMXnYiWEkVNlMZocyGUNOeI1Us4S8ZfoNi9f1ZW33UiFzCm0XMEwbufwWnm4uCmucd
u3gPC/SUq9UWG9v8jQiep2RIlhKHqaEiGRl8oJTXel/efnAgf1HhBZLLHlT/KHaaHT3J4434reQg
fhOQgt4EeMBHjNunqM4DJYtGXPNZ/BRVOWR+Ma1dQr9tnb+I8aA3kqaQJYCvcjc+Uqf75ATjpt4a
zNzYfKdWKhAy4dJPzsERLLZXBWXH+97zdt75iw2PQr3ed8ZeXgP32iZVRtpsGT7cH/vtePqLDW9i
8UiHDmcS1T1ALMWJHLyJXwpn7Rx4W7i/r7j/YsFrsaGTGU1SVyXYr5m7T4mYHirCH8eAvVf5pzrc
JBCCBTBit49okJIOmaHMfe9clgJA+gqQfeh2L+/QcvPnvsFsi2FEcoMO5hlKa9gkAWgrhi+ke1cl
m7bJvwjx6gDaT56P8BUcTSt+mAlwyuouWclClqmbSFGCmz8eRph6Q/aMlruufdAAR9+3iyW4TIyo
qIcCZTNqE+/20JAU7whozrcNbVTMYuRFqhxsjVrO33ATUmS12HZq/osNz2NJr2MIpFzHsMEB4ufc
54doWSkNbQa//f5qc8QjYe3MDsraoBiPQCy9i2RWzvOKxS2hayIrPZI6DQCR8hp53Qffjy5LVe6U
zKcMvO8rqce2qkbtPCaddtz+doZrerHPEyfckXaNw8NmHiNi04aLKSTIx5SdZ/8J3O7l8GWbyxhR
2lEeTwNFTQjhUpRSCXDp8cf7Q9tmbeyxcJb/9x4Iihm+B5do1qsoP8bTGuub5QMmxFJEqazaFg9r
ejjx+BB1B3fbOSs2mfBEQRupRlZfvXQqPiVk6R/BA9WsYM8szmJy4TFCC65mHJv7xT+3aPOPI3eb
r5sYSxBK6ZHi8fUaoO+53+n4k8btduv9uL+mtpkbgRpMENwDowNCyZ/kvp2S+VA1zib1DRKbaEtK
oHHoJQ6uK0v1u4XSalq6H71gXLGNzV+MGOVS6oIUOFyNffIR50No2gyjeyRkWEPm2sxjBCp3ck14
iCIfNdM7ClbtIXBWLolskzcCtdJVFzh96z72cpj3bcOnbKTceTc6rTrcX1xLnoyNgE1lrRbIYdTX
6tb+QvehVJDD+lSsWee2Db1R4piQy7SNGr+OUPn1eZLVgzMfliX4WvUJYPUq2kOwZw22a1kHsxUA
gtiz1B0yfr7w5ewWJV92LoST1/gibOMbG22h56YByuq2owToJysPPuCE9xfBss4maLQPOipUhRqW
O6X/oedR834uXJ35KU4q9z9hm/3t069229JLI5ArMhxQwoqjF8mJLk0VrIk42s4/JoC0aANn1ENV
/45lnQGOBiHppzlJd23wx23O/vRrrt75qYOnMX+37Q8ZgR3nVQ0ht7K+Nkkx7UPVQmyFl9+2DW7E
dLL0aVsrrHWSxvupIU8oDf9sG9qI6Qn9azQQ2Hw74YCoV6ZV9W1CG+2KWd6+cojN1x/SUO7FsfZP
RVGHux4QBZE+Jqr4OvTVb9x2fB3YPzSNVq4ELI5rvgmlC5iYQXTin1LeFdnsTCCqq3/2xZpOtuXf
mI9Cs5qaNJbcPwUzPfpz+VT0IMXQdfKllfm+C+b3ueDHKpp+b1scIxt68ZQKPRT1tSZJxgu5n+YV
j7JYykTdyg735Dq+HcDcc5/jEaqh6VMwb+L1ILGJuu3UqGpf5Zh4zfCacJ24d1rj0rJN3Uh8UFGN
BVjtcatUnGmbBfGPeE3D2pKVTPiYX7YpiTimnePVHJD2lSCwzfj2+6tkpxzAbcFUV1+pm19llz+4
Qf9YemvINNvwt3/zavhiFD1zO8x6oukOSmcU3Z3baB+wkkZe65oKyil4pbymudgFOOZWmzRmMLKR
1CI3rZwam+S1Y/nObT5ztrZ/2ZbRyGl0ZJ7sElTOnfPM88/x2uWspTgxEbZJznrAhPFOPoCkLNbH
Gc+UCTu5wUp9ZZm3iRS7gReD9AafGdJ5L4v8FAzdyn5r8RETKaY6OjijD5NIJna9Dz2/noPXZ62s
tc3ciEkRgBFrkdhF5IKnoK6u1RnPrWvraZv8bT1eObjr53nQRrC77nLwezGdTfnwKR+X35vSrAm0
LZZRQV1bY/wW0I2kCb87auWWyGaY2++vpi5I6UXcw9TzIv/OXflpntYKwJtt3yhlAyMyPaXzZK5u
3kKxh8bhPs/n/TwF17zp94Rskjgnf/ELLrELuToHByLHR+8jbebqMAt/jSjItrRGqOZJvqRVKfR7
xXQFGbyYxq34Z3IIlc8sqmb16f4S275j7KST05B2nGv/1Jbqo2ho5sX09q41rlx7WVKDiR6rMGOH
yMQ7zVX+kqcio2H90C/FA2qpleLG9onkv66E62A3cNrCP6lhQvFRfxIhZBV4vHNDcrxvJYu3mtix
aSZLWLWxdxKu/jYUsUA/arXyZmZZARM7JhKhatfFrUDsejvRiKMTN1kB5sdtU7999lWg8VLUgMJi
+JpV5zrJP5OkXCF9sRneiOECymqLXHAmHUANtQdn83PDquc6ph+bVRY9m+WNYB4AkCjjeqyvTuqf
hqbRYP7TbKNtjJ12aBz0HQ8KN0kiCbJw6fdDFKydc23rakRwHQxDXVYYvGNTNlcvRfPM1jqvLVYx
YVK4nSETo6jn2UAOvG2P3rTGh28b+rbYr/xFAgU0xt3sn5zoB4/1fqBrQWQxiAmQ8sLB5x2f/JPX
A3wF7p5SuFnqrHH42IY3vLGaQR1R1gF5rKt0tyzVmYEHp93GyEdiEyZVt+kIyeiQPKYQ1mZBfXQU
P6Afe38/TC2blgmVavKhho4oIY9FXTxxNLszXH+rvvgTUZG1tbeCjrB9xnBK3Gn6Ex+VfwK9jDwo
IZ8LJXzoR+f/xmH1OIluW2iZuCk/daMpZXCjKS2XLI/RINluIocmsYmaIrKmHIWAf1rIcJrFhKZI
sZ/DtSsYiyOZwKkFso4OceFIMxkuoZ+fasYfIrbGkGMb/rY0rwIsTms9cgVHKnCtELTuLkp/RkOw
cqSyLLBJpMcA5GmLUeIkHo3QBG2ztkneRyo4zFVzKMS8rSL3bn/u1Z8gfkWmBWo6p3iY9SVVE3q1
cY9xPxYs+4oJpOp0PvGcoiaRIJENIE89JB6ua8M/pcStwrZvGPvKTHjqlTEyaCjCd2lfPgD9dOBx
+1CTNcJB21IYu8sMClxI3+ATFW2fXZCJVepCRrantD809bySOCz5+n83fa9WoqzRJAzGpeIqoSRx
nKLSPZEK56/7Znq7WRuxZtSHTc1rMVZ0fNRh/iUFc0Cb8pOr+yZLqLc8D1w8Cb8fD5B0jTK3YWsH
J4sPmGCrQOdymnpRXEn63qs+JNOT0x3nNa40SwyalHvSCX3aT3Vxdf0e/NfhsfGid65QK0WvZU1M
jFVCwKzdVhg+aUHbFfCdu4aotU3c2J1ZwLpaVAy1bt9e+kmdEjXvqnHj5m9S7dVazRV4wfxTNAZB
hvp5OEzcWXvrtZnl9vsrV23yqMWmUBbXVvs7QaejDje1m5LYRFS5i5N2eq6Ka1ex44Ckytyv9yPg
dor46zSZBGbpH7pqHt3amS7cnXZDzjKPxFnkgQN/+ezQLwua5+9/6E3r4EPG0jpqKfwmpfhQRd+p
SJ28rtpy2MbQRrZ2qjKJ/TKaLnQKoo/posX7GWIi3+9P/O1HBQxvrOsyek6ZDzDRBAlEyrpLpUG+
qb5CePtByyIDzjP2rkk1ZjpdY5J+OzHho0YCb+j//6gagquYPgvwYE/dvyF6gIsEmyoarUZ9yrcd
RPA9I5vjusIhY+lPFwYQUEZCHu0SpX+tmPCWTt/yMqMuA52XD109tVxIAmIPNBYP+Z8cIAtd57um
XHYj+xEKti8WtrLHvrk54e8Yeb0njW78EB9U6AKcohefzceh+oGrtkwEa7yRFpc2nx0kNHfaMHLV
RUsdfWVNlPZZwDX7c99qbybDJDBfHdo4wft2n3cXX9LyC2tz+j0EC2OZ4a03XlkZS/ibJ62Z1UIF
U7dcGHgYCYmyYP4UdOkBB7tTz6/tsAZNtNnKCP+Aj+ghU0JdHFkH/jOulih9IZ7P2hU+I8uKm8ev
ZXKWAEtLLrgs2fO2O8s8vrJS7GIRH0Rbb+qzw6oY2aCtgFnRda8uIBUYfhd9jPvatshVfbi/6jZD
GYHvSZm0FaXq4rnQVxzCaMiaJBpW4uLNugOzN8LcXQZNcHlIL33L8ueJB+/jgtOHEcSNh1Eln7f9
ByPcIUCckGZxyaVg8YPbAX4D1PSX+2Pb/oER2aDu08kUFOGFDvNZyjCTRfUlGpKdrsstGJkkMA9g
CV74yrHO+0soifetWVj8a3I0+bDpD5jnL7goHveSFI4qhiFTuJOH9snPPMivTDSnbd+4BcmrUiSS
bZ6Grg4vPiu+h2I61zz+HeX6mLRrjeIWPzVPYnHak8nVY3ghlD0GVXKi4drh5W0kNhbglhFfTZ94
M4RR26C7sOUSf0ygxFock32pzuk/+nCT2FoTYbT9CSOYp3kgRTumAyqHzxCRpGtd7hYn/d8fe/UH
RL7oEgxfw6Xt6l2Y9Bnj5wIhVvef7i+wrT4wG1pSqh2VD/jCpMf5XE6aXgbuqzpToFr8loeT3KVJ
2QCe6jSBm5F0qjKBTttt1Zx5LEMjuZN0VdheeE7YB9xIJ09OC83W+//OsvOZp7JlGXPX9cHCSqTz
HhzEh05DukT9e390y6KbZy+R5rHXR5h71L+r+WPsr9wXW2ZtnrpiWkmK1oTokqbTU7TUv7WbgPUh
iff35/12E1MSmOcutQgaBDxqL8C+ZWwcsqBYDhN4c/COHzl95ulgP6mPTvDHq7yTU541mkvxjruy
d9jsdnP2V06NM4iu8mGgl4qnuMOHpNXQv+/SMO23PBXg/xlh77kdDmO5ji640d9phxxCTz/Efr6y
Prb5335/Nf8p6DzGui6+9Iq4mYrcIUuLYRM8AZM39u3W6eY68aLmUte4dDmDmcdxj/cX3lKkucam
Heqg7xRR8YXm9ZJ5k7Nfcv7MSHEsF/Zd513W19W2ncPkQi8Vnrqdfokv00AeZtruhyEBMh/a7IB0
3v87tnUwdvAZ+xBjeowvWkNqD8qgUdlkZU628c0mxKRFHwBLTGs1xxc54bkDr6VfZDGe3HZbeiJm
A4zwyOB6HWxUxeXFH8QxEPyB8+Zw3z5v5xFicqPryunqJPLhp0s37KpquEZqbnBTsXZRYfuAEchp
CeVKxXp9kR6fz84Mwng1RfluiNUa0cXba0xSI5QDXDl2NXZWuBFaAeQc59gGt3FdYIGNWINCDi3D
ekov88Ifl7J9z5M1PN/NBn+fVInZoSKnPkhuJcElCvxrJd0dBctt7zc/1KI3+T9Jjeq46MTUerKJ
L3NZnYc5uKq02Og6RmhpOicD1J5T9Agt58Jpz/kSHlpvDQdncRyzOSWizuKqGjNP3ep7UYx7qBU9
606svN5YnMZsTynLKEIyqONLM7RXhUtFxZyVtGYb2iiIwzgemWbI/cOiIGPLCijCOt5KRW8zixFP
Ylm6tBmj6CLL5UMg6Pca+34p6RYOkwRUW//dt2KRk6BHUruU6ZhVbNzhsLa/n2puf/8NbzfbU7hD
k1yV8BfKOAeVXFu9cxrVvk/iyd/ltPQPU7IGZrVZyQhasIR1sTe4sNIo/23KLtoNKfteVXgtvf9n
bB8wtslJuSpv/SS9xM104p57FkOasWYNom5zISNsvbZZQpAmRxemSZa71a4uNjXoYoWNsA25qLTi
0IKVU6PjMnN7FQYPkY9LOZ4VedCAXDBpdDt9oNLT9ceqdJT3BYj8aH7eZDuzn6VBY9jggZj5EoX+
tU7DfRKD1sJpVyoYy9KYPS1E4XwSBGN/iaMXz/3Zddem/bxt5kZkT+UyCM/FzBud7iEMfOjGNgNZ
0TanMpta3Nzz3JBP/QVaw6n4VM9P1P95f+YWhzKJw113SqY6RkA4Y7jH6j7IemO6M7tZVBUCfNqg
YmSjX73P62j6UIKoaFsyNanD5QKy3rnCxD3UhX1Bs0Wv9RC9ibROgEP4b67DYXKc8N6nLiFuMMYT
6A5UfJYcxFl/0ijlotj5S+sHkP1wu0q/VEneqN9OWzd0y8tvQky5BXBgqmZiE3uYe1/tpYPuDV+U
2zK52WCRCGcc+x6+Kpc2I67+t9DL2vnD4k0mM/cCsQJKQo89gLH8qUxnmTkpW+vKtuwTZl+F6No8
duecXjy/Gw6x7tx9TrnO2OyW0EoSUcabYq28ttxtkMjYKUBv2Fc9JeyBghUw4ueOkQO4qXzvK5Hj
sUyuooO2V75JKwhLbvhcz8ZANxP+XC36D2rMvYyncu2ixFJPxsauUQaKoDdWdBe3iLIiHjKR/KrK
h5Rtu4/G2+B/I6bTPFcth8NG1fK1mosQkILCW8l+Nqe6henrI3PcOKwXdXeZ23/HtNznEBfclPzM
NinZhjQRDaOXKQYJ/kH1MtSPKV5O1956Lc92xCRGx+05GN7bHpEcgKBUNGq/0E8DkR/AIJaBZzGr
/RcRlqe4eYrKjdnDWIx2aEechUIEYei995L25NWbRFQSYnZupF47B67L2EMb4pankXIncnnI3UFv
W2uzdwMCQj6EovR0WTSTGeU+JF/bZO3hweJJJmV6ntCY8K5lD90sslSK91EjV7Lq29cjxOzekI3v
gMaqoxdfe+879zLTcD+7yxFojd0ERMe8FmqWKsakAi5aPwd2p8C1NBbiygfp75V09XGMRbMSFrZP
3Mz3KuB4TWgoKWUPXEUnuO/RdZx3frWJugNOZGRWv/EcAgUneskLneUiOTR+u9F9jCw6tkUNRV+W
P7CYeNkoou4c4obwsCldmEzqlT+CmiiiuGYZqmwa5DEqN9b1ZneHCmkErJTDH1ya7nv9U7gbj8tm
X8dS5G7AKkxaO+kuitOs8YJnHdGV+0zL1mL2djilJpRQDI/Iynj7uWYBmn7Pmq88g1l88S8q4EFC
DI3AMMk4QOS4fpeQ4twM/sbhjVNzEALfMztefFGxPrQqOeUA+zZyo8f81dxR1CAbASsFlrX8qqj4
pxTi631ntBnGCFKaFrnXdnlyaZ3khKL9GHjq3DqbgMSgLDWClNBKlwXDzB32Uw3NNVm+uG6z4jS2
uRthWoZqnuJh4A9eUGRRdyTqpVPb7kECo9bJnbiDLt/t7thtTjGkw+dOfnKieuUQadlCTC5gwFO0
GHVRPGjP2w9tcMDd2e7+ilqGNts4QDg0wFngi5Niv0lZVZmakpXtyTb2bdt6ldKZD+G5SUwQLIVw
5L5R3DuUPP2ybeLG6VfwYExoK+iFe+VBjt0FdwIb523EJy4AfM07bKukBhjPn/z2PRtHZ9uFg4nZ
8qXTNwOpkkuBHv8wUPu5S48EXS337WJxcxOzpRrqRDKRxQOk+Y5jH2QK9R/31m7QbWtqhGgJ4KvT
CRdtPlIDlhVlEV07x9lmbgSoM3t4TS1hmNCLdhHjuxLenkRbDWPEaEpTnbZFBR7hKd7nEz1AiO6M
duPzfbtbzu8m7qqq5yWkC/qfChDeC9mBGuy5mnoUrDfY0mcn+JgMK65v+ZSJvhLCzcWA4HroxfcK
z255e4CwejZGn5n7NCZ4KMvDbZnHRGIFlBagSa6Lh8CZ93j3vvTcXYkDiyeZAKy0h5SpYFPxsMS/
Gk4/yMT5eH8pbCMb8SuqoQ0dv02A7CRf/WUYdroY5Eq1Z/FSE201Mzx2q2guHnLe/8sW4PvTOf0V
LzpfCWBLUW/CrFyXh6xfvOLBv/XcSm9f8RF3TV3m1t+97p+xW2sZsf0TI5Rb1dOJpyS+FAt5z+L8
PM79R79fQ5jYhjfCORFgNnb8Aasw8GNTENAPi2NTrh2jb4v5xgW+b4QzC1pnahsEgfA+tfl5dsMM
tI5h8fO+D9mGN86z1Ry5cuI8uQxt86N34l3FqqvM5TGo116DLQYywVbu4KkJ0sfJxaW4E4k9laFi
8LDUa6Lklv9g4q0GGQwFS/vkIoAsiBjeNuSzzFVWd9HxvpUskeYZmzAtJr+su9sipI/LWP0Ab8ca
atpmndufelU8REEsO8KRritckoTolVIhiPLIJgqBhJhAq7AkdZe3Ir74UX6t/OjM+2SXgH9nm2Fu
Bns1+1F0ub+UU3IBPizfD0Uu91WvV84PNqsbgTt2lTewPEJdBaWYTJdVs5tbZ43P8c3RIzz2/nfq
lfYX2YKs8EV3D5X/g6w1ldrGNQK2w7M1x84OWb35qwjlU1SplXrt7QsvTNkIVlkqN1hqCIG5H4ZD
eOxO8VOhsvDk790zXSMUeDOaosislDuvjpH8Q/7oQng3hCiu7Eb1wSmGAXKKQs00OYXDnK7i0t8M
AHzPiK2E+wGuvqCH13d4FsZrmLsrgxWd3LcBVRjciC4RF2VbSFhsKV7IUmZD/asYMvzpjEAtQobl
2Y/mrGTNgYUvoe52LCkA+KArm+j/wHp/ZW98//anX8XHIiH5UPj98C046XfRjh/YZ+dLeILM4sdq
pzZVlPiKEYUaVB4jKSBQWy5nrz1VxUWvHclsq2PEoMdRDAHKTV5myLM0xTcy/ZOuEffbPM2IwFrP
U60CLM6wXGb+hUMPsZPZHG5KTjCLEYmppkrGLtRdh5ioPS7pl0+NIOHHDakPoxvBOOih6cEqcxu9
RW9fvo/L4bJpaLPwjYK05FMb999U7+yDMTqgDF7xSIvNzUIX/KxhOzdz8IJWBvFAgjrZ59WgH2k4
xFkZhGtZ5M3qDhKpRlTjWa3qWIW/oKfo4IUvefIhVP1pGB+9dDdPa8c0298x4tujae3PbsweXb88
5p1zhG4Fy9ARn41MrqGVbR8xghivLyneqjokiPI4kONMeabjR/zDlTWxxZhxf1D3zkR7D0liqJ8D
dvbzz43zct+TLEObRTZ4E7y8lRF7XIr53VgGH2rmHHwyrrRkWPY6s6dcdJoVVDlQsK4fm/Bx2CQB
A+8xMgMqOsrLhELMm/xCRS3AVA8x5W0mMbJCQAPqTTLFnP3uwzhDjaT0fwKYtL8/vM0kRlrwXGDb
5wAWxyN6dXCirt/Hqt3EZRtFZi2d4v1XLAFEb/3i/zi7kiW3cSX4RYggCYDLlaSkltTy0t7GvjA8
9gwBbuC+ff1LvVMP3BAjeOqIPoBQoaoAFLIy3SnsXHnGCd4Pra7aQOgafF0/SzuqWvoMPW9XUg/V
E4J4PpUdpJkhqPyzwTks2mUl/UCNgkE/+hR9KeNUfmWF/SVxko0ChWEB9LYFaNZjS4Fw+Jk2gJ52
bcz5FvjONLSWCAA49bsECIYrNAdQ7aghCDOBLHOf5+hd49JmqQQSEjKvUBA6MtGm75KxzE+PLf72
mztcR9vJLVHMq9/nwcXpfza5Ey7y0qTouVjGqKNOWMw/g/oZCJ6N1GByJD2EB3e2chwgXzroKGBn
abN4bW0wR1XUXaN0AQpkI32ajsX///+rQ9ZkN7bNPBVcSJmc1PCcoyvXTQTgEU3YKhWROgtT9wn0
1Qh1udODtTivlqSr0GfFX1rg8mdLRVWxReJtSNp/tC80FhlEUiaXfE6O+dSHCyPPHtvifTINr203
qwc9ZM9XyQUK2qd+mS642B5rX2zcUgxBovcw8CK32tVul7MM/JDk6ymxtrYb08y13T5bFzq3nSAX
avEnEPe8X+kYEcU2HMk0/P3/r/yIeX2b2eh7uWQepJhynvQhgaRU5lmHxzFo+sDdZK8+4DfDNM2T
FNdBBKc8WSI603eL2CLmMISc3qAwiUD00zrkV5bC4/N0vayuPBSuX4bLugUYMX1Ei2tKM9ZOdyNJ
4nyeJgam1SBe0Yrijrsqaq6rdyhM0qESrC7kYvf9uaZ9PHH3A/oaNzKhaRW0yK2dnNnWvU89a8fI
lt3Rru0Dk2LX4Z3rvQldskxt7Xv8ZfCHQ1mo93WzJaP2dmhxvS2B1fYicWrhL4X1VXjdlXtbD3um
kbXjejCVgQU+pvyaLEr1zxO4wvx3w+jOyy7X57owhz+sqk65n1x6hsfgbpy/QkVUxn5a//U4tgz7
G9cbEnIGood5mIOLV1ZX6EWHFStQL7KOElwH4O6N1hzSOCILnfnvx59825F4oIUz2LH6IksVueDH
nRjxn/KCPNmWt3FQvdv+z9oBVNT+my1WBaUv0uMkWZTr2Z1jMB893XkbPNR8qnlXr4LL9XaIrKMg
K09dKLQXPnrbTx74dR+bx+RT2kHb6b3JA96Lv5QuCylzojQN4n1DayGcoG3Mw5Yvrhw5NeSWzQ99
skki8naK43oTBAuyCSyFDbkUfvW5mtOPjqKRpbojJB72JQm9EQJPdEJNaHK5BB2rmzBPghoiO2Ar
Pz420JtPZy73tXheVCY4q4P0uqgWFdknVq0hUSRi8J9kmkKBz83zRuiZ7HX//6ttzfN9i1B/zq+L
k2HLX/vLXI6HPEhC7Hcvj3+QwZn0Fomh5cNKGC76jkf6aAIUCVTQbOvEZRr9/v9Xv2CugC9uGe6E
edAfq3I9TsvWTceQJHwtioWrisZJcJUtSHYN5ualBIo9a7dUDQxJwte24wyF2nWsOnIhQn6BusE7
twtC8PmHZULD1Pv42PqmFdZCuagTv0IgYEdO+ivz/aeyLw4Na0N3LDeynaFUyvUWiaHviOjAOfXi
fKS/0qfu5J/dZ/aLQTwO+8TGNmT6it4GQXPwOdQWKhZ9nJzKQ3rI+jD7e4ymmB4IMBYb3zE4lN4O
4bCRkfG+6gpF81R6oWAbdjJEti7vATAI6yFGlF6HmYDFhUTr+I6hFGW5eFuD/GZeVniH33ck5npz
hGolZBptnLjdrnka2/4gcSTL1RaLwf3K8cYWpzdIyHSpqinDakzBh9oOM3buOhUG+ScGsnV7C7ho
8F69VyJNgrLsITp2KTp1WRHdhTcdWFVGqrD2wIJdrjdMeHPbkFaJ4roK1WBNqkyqyPHadOM2bcgi
etcE72tajSXqqGpyVdy1KgjbrhaxJdgWKN/kslqMN0nm2WDfQ5WzWqdDCQmWp4Fl5b49Qgex9znx
oFBY5Fey2mgncXuwPYszl74KR5nvizpdA4SXjsyyWuXXdKlJWBTtN5w4i/hxDjTYR8ezD+3SFqPs
3Zcyz8kX38VJOSQAwYw7x9e2bDFlfkMsX1x7X5wnAnFCf8M5Dc7zR1PKZPWc2rW4Vl5wWRbxqUZh
pPP3VTy53pcyQ4qGlzLjLxUun8egbcW7AFIWp8dmNwSv3pgC5LeoMgaCpwbsGt6SXxIa/DOR6ZJV
3ZfHn3ibjcTlejtKA8mubFT4Bey0HGisThK6gWETj4fqsDwFdbjFR25aCW23HtmQrLTw8Bzp/O4L
Hi7V9yKTG+dt0+BaAEuoG0lm5fzFgkSJhb7CUd6sLb4T0+DaiZtDHcPG+PxlbG8cTTtyjCrx67H9
DWPrjQ+0HSF3vcLzVbDgCXCBsotbtknEQRS4YRtD8OqtDykf66GlSX5d6xl9nUsXZ1a+VYA0zV+L
XLtv1jUFAfMLmw5TIEKctX30GD02jmnm2uGaeGLp/AC+yZkANsSJPEo3SpiG3VfvdiiDAV32U4ZL
QvW1v+vneKgC/1bNfHKDNrJAE7jvJ9x/2qvT9WovzVyzHrnfoeQ96NM8L1x6fPTx8Cbzayfspc5S
0Jvj/b6RU3dy69EO50WSy2Jv9raYPuH89xfgWJp56OqX1wCNnHk3HZqBx1bqPD3+BYZDvN774OGm
D0nULr/SloDzBTdwqpqLVQ3v2iwAQfAumUWX640QmWotp8k4e/GKYz89ezJK+uPjn2Bw0z87ISg0
EBaUEaQFhhwoo6qhixIqoHP8+AMGG+m9EJWXd1J1yG6QscaTjjiVC/3pif6ABzBIZG89mJp+hxbL
qK/kVTfjd6D1J88ObAuLYPAgpoWxa0/czpupgESSfGLQuPFzcui7rVuBIZT1Xggf9Yo8IEhBJcpR
tOmvNrjDiyI/l35zHF10zDfV930LoUVz0a5+zfwRVWa2/N1zN7T5dCyK4rO3LE/FugU8MS2EFtVF
wrxC0qG4QsutjKp+tqLuzn71+EeYlkML6JJnM+0tbMSq7y7QCP5crW3UMnB9Ph7/vqxvXGz0Rolk
wttmkt2X216OUuQHvxJHsD1GfeJvJA2TgbQdec3qmo9qya99JmcAvNchnoJkY5EN9tFBYHzoPGgO
4cqUB+NtYRKo3CqIO3sXtNvl9O7Hr7aETBLC1lym12xtw3ocDz6EKkeAf8e5DKX3w7f7sBq8fclJ
h5hVliwq0M3BZYM0ysc6avp6Y6FNhtLimsmkX+oJF7PcRq9g4IuDarkMqfD3HY50BFkwNQ4uyTi8
86T9VlKBAnP+JRu36kemsrmOHeuVtO1O4RCQoWQ+W5DHqsvQdmhYZmlMqyQUdhbZtAlx/Ns4dxg8
V2e+7RJq90I4/KX3TmUe99n5cdAZtgid4VYsdtfkVZ5e67U9NKEfJF/nhR8k9LjkEmxM3rTg2im7
tZkz1w4WfMq+5cvFWdpwTF72/QAtpGc6Nbnr4wGvLZU4BiA8jhKCF4uULjJayNifg3yp4l0f00Fm
VmeTFULX+RXYwXMm5Ll0lqhp/mJq+pxuigUY1lrHm+WLTOd7Y+eLl+TxWqdP7bTFsm9YCR1iJkXv
lNSq3BeC5W4dFeVWH7XzFlGFaeZaZLsezl7pavEX3Dll8tQPG3Y3jXv/Oa9Sn6ANxGkpzpIU6iGE
1eGIgHu8pKah7/9/NfRSMterPAWLDNEcXOtsDxAb/DDaXuyjTMcthSk7UNFKRR0Vm2KqhnKmjvRC
EUjyQYGkMRc92KHzCJ84WuVXgb2AMGgVkZvlrjvto8dulkz2LGp5ZXXxrkF1vE63iiCG3KPLhRTg
SPWKoZJXbn0dOhqOQGxCHiz27LPyNzZlw/Lq4K9eIRmsUwqua/dK+t/K+bnLbXTMlyupX3v+lF9l
GnyittXH6Sp20QK4XEd6uf1gKQUYxdVxWIjmg3BNvz2etiH+daCXF4hM5o6Fa6VU8z8EkutRqVzn
BcxJXx5/wWRwLVRnCm0rKC6j9uRmcZnhFbPbos8zTV4LVS7tavIrrGWnCjDQBU9zyiJHBvvqxTrY
C2xThMh73b7kxQsjXhuCT/a4Lt3fjy1jmr7z30xTOETU9ty4L/gRcX5/ZE9JGKzWvrOtjujiA5tE
VcJppqH/VVJUPka+BaIwTV3bZEduVTVEKNyX1X1C8XxAL0CyiUc2eIwO3QLGbnRtItwXmjtH4ImO
Vb6Lm8LlOvnsUFo1TdHDcO1l9cEnoAhtg/eVLA+7VlSHbc0J9NazCdc6NeQ/hUIb21R/G9UW7YUh
P1rabpp6jerRrI9Qao9DfrCd+p3Fni0yR+hbjB//hDeND54czSlxhchQeIa2SDEALzw0B57uymIY
Wts5Eg99VKQUUDteps/lVEMqprP/eTztNx0SY2sOycvW48Bl2ic8383HZMFFK5U9AObc3epDefsT
ro5JWlv063QesU+JM32QSRl1uZ+DmXyrkvi25V0dmGQnXVdbywohvcyJCvC/ACq8cd6+O8gfN2nq
6lypUNVsa2+Fjo4Nwsuk+FUM/d9u835u+cbriGnummdOpC/t1M+xtBNidWjJv2kd/Pt4aU1j39fj
1YEsVVC5ce+KcST4MnZj7AVbCBjTit6/+GpkH/G6dl4ibyMR/2asu4Kz9jLPW9da08S1E19TtCn4
EersVo7qMIk+SnyyYW/TzLUoddM+t/IZNhGrjZfM7mkGb9YKDtZ9JtciFc9yonUSaPQUI+d4xgT4
JZ2CLc4pk120WM3xDE7cgMhb4HbQqnUPPd8qeL15EqaujjoSfHBmtGraJ8iZPmV5FTrOp44vKCWw
pzL/wsHj401/7TKSDj8CzHVe+QoVPacv2HShbpP8BCK/3erfMJhJhx85q3A6UcJMGfNOa8IPaJbZ
yAdvbiQwkxau5QCW7wFcdDd7/FaNl2Y8N8A0ueJErA2EhWnyWtBa3SSD1rp7kDWHZY5TpdwZVjob
K8usgGW9yG4tL+MaNx5C/nm8ooao0mFGfQrM7NBhRUFvF5PKPdbNP9O8bhjdZBItZr2qFH7TQZ2q
RJvVuIqP6cA2ijamiWvxKnjmT6k1QhsVKqMgJz/2NQ7E45Z8r2l4PWCXLB1XZ3BO3ZidrLYM12T9
xCqyYRjD7qTDiVxKLNnfZQTnpIicyY3LvL3Wfh3OeRo/XlnTJ7RSKVjhmtUlEER0wRUuRie0VPBM
2Xch142eH4ONdEhRzyCHJzMKG4n+eWRf+mw6JqUfPp6/wXf+gBAN1CrZMEE1FfRecyTRFSJDEDKI
LfCeyUD3n/VqKwTnMKOVQLxytLE003ks/7Hra75F1m6a//3/r4ZXtPMmquh0zS3KSDikiRMcq6Lw
dlUlwEeq7bVgTa/cAtiVk9/5R24HT0Oy9epkSJY6bKh2HAvnehfBJdcsyuz+UmfrbVjodfLYEfIh
G2FgspEWxEkBFhJIw8/X2srBGT4P5ENdeFtMQqYF1mLY8wZQz4HV85QV/DTgIShDF49dJLcU+oG7
nPQP5FBWBGUWcKzBkJ3zYgVF4laF3TB7HTekgtpvobzmnKQY48UZrqMAvseDtENKXx7P/v9sDm8c
kv/gtC34XFprya91RSM51N+8Zr4VTPwEcCCmdoPrqH1oU/a3U3SR7NGw0bBfg71GCzDBVaLix/Mw
uIEONJpRImz6bCl/A1WeRZYXeJFsyn8fD244H+kwo0p0jCUjukyt1r/WM40Jf1qJPAqaPQeNjJ3+
s7PZvfY2TpSCa+G/UR/UfGqzZeQoW6l3YqGxt1zTYbmBoyxWDV6QgjHGG1ls20O4dvlTIfYJD6Ox
/L9fLkq3T1bwIN+KcvnLt9tv06YwsGl9tG08z4PUHlGZPNVk+FgEzvfa3tKvNOwhOhcrD2CjdMY2
bqPODx7nC6hGTyljGwUh0/BaCqgzy+/tTOLgRBIo/v2yxuw4yK2XBINddAASqIitYKVZdsuT4iT5
FA6gzHrstaahtd2blujiQVhkt3X1n8veekKj0eHx0Aab6ISrvvSAylox63F0wGfhLe9Hxj44fPz8
eHzT1O8J7dXGV1ErGVCmvB8L7PRo88RGxUD9ejy4ISvq2CNwWCi+sqS4ORZYAfoiBrAVdIjyUC07
LyH8/rtezT8gQQG6QsgXs7wRUeA5w8ldOnvflqcTraL8w9yixA8gsxvViTwkAF7vs40WpqCIzdcs
F+VNWflxatfQ7auvyu5C4OH23XF0xBFr68JaBsy+EsuhEVmktvqwTF6jRerkq2YZu6m8EWHhRGzH
Tb4LCkfBgvHfBbU6z+MLlG2u2US8Bk0geZ8cJhs734bh/0+q9cY+qoOMBtX6yTQTpPogPVX++mLl
5XlsoMhK2M2v8yOn04nz+pgW3TPP69OUNoeMgH+4Sqyjh0KGbHOobIzvFihN+56MUyv9FwRqjx3D
YFudr3WywPbW9VA3tvI8bpImavtdT4ewrRbsAU0EmAVQleEMLDilHIKocTaprU0Tv6ewV6FI68zn
/l3wXtlWnA3LscRz7WObGLIg06IcxQCcAic/vw0Dhfyet5TPokqLGAgcGj/+hGn22o4M7VlhozKZ
3woqIpdVJ+nu6hOB2bVQR4vcOBXBipJ1Vf+Vpg2AkaraVdLH4NqpnDHot9PKck4QnDrTvDt6SXBQ
Mtu3telsVKpPBYhDU4r07U3nfjrRfCIbVQHDxUXHH9GmIRMpYPJmvZEVrPSf5+prY8V1ueXwpi9o
G7Pv2ioAZ0B+811wXIGxj/4YyjFCO2G3Bes07HE67Mht+rWF0ldxkyrFxfTQDZ+V/FlDLmuXX+rk
Vn5a8bqcQG0/d446oSNh/QEanK2WE9PstZgNghTUVdgnbqOgH705OFoBiaXofmbo4t33A7TYHfDw
b9OpU79bSWRsD+2/HbG+Px7bkBd0kFEQtAo366m4uXSAcKYfA+2Hh9Z5I+0YcoKONWoIb8hSYXhR
qksq1DEdP+2buBa1itsdd925uDVZDjg5O1V9f0R15vB4eNPEtf3ZqoVknWizGxWgOSuS6lOSDhtT
N8SUDilCw1tZuCD5PqE2m5ZPafbrDo9K+RNoDh7P3uCUOpzIKZg9tgVD4TqoZVTNzcfUCYYLmlvY
sSCJ2nBMg/Po0KJFtmtKE2TOuRhDVclnR2Xv/Ir8fvwrTMNrm+2Q8WJOJApubVpGNlpmaR0lWyBv
wwLrxK1Vj2YHUJU7Jwpdx6xbPouC7Es4OpsUWE6Twm0xNEq2scfTAxs/PLaIadLaFjtMc+q7JUZO
oYrQd+MntlnaMRlb22InL7XVjNIg5IvBHwmt1hqFZrhPvG/mWriKebVsUmD4gRSnABRnTbtLgBn1
LS1USSFBCpauuJaCxzAEirgIO1TWds1bBxNZkiV+L1cKN2nOU1BdG7Fs5Mb7FvrGKVrHE+GM2ig0
R+DiiBZVG4VYJ+u+uEkXtXT6q+Xtsavlrq48SMDcU9Grk2VaiDRdGpeeRN99a2lXH6DXsfNsqSOM
Ol8RSKZzeipH8W5W69Fz13ft1G3YyeCZOjercmYvGTwMv0JZNlyGoYpZ7v3tiGKnB+mUUh5fi6kL
EnZl0Jizw8KeC/+QUhwVTo+9yJCPdZzRyIK2w02eIiOUl9UeYwfnHI/nHytv2HgvNqSG/1foXq0w
r/x5XSF0ciolbcOsbdNocruNHcs0uBa9IxTU+LzAfXzXfeqd4SwnsZEsTaurRW8wDU65Koue1OpE
Te1dSpFGoLM9PLa8YeY60qhRkGdvubKOneOJv3FedrqYBOW6xUZmCGIdbuRXS1p3DGavUXHLEwio
8+qpztwDINVtRIcXWtN9FwkdeoTmbC/zRUJPeHk9rg7F9TbYWASDf+qwI/R0DrnrUHqqmqxB6dtu
3bCoWf6yDtXwTTJ3i2fZtBx3L3jlpTXu/80IDN/V9gvPRl3dEf/IabTmeN9y37/7anwpao9ABYKe
ZlbGxcoitLFupCHDqU2njUoEehf9LrCOdsmqv+u5X2JZ5+0F9MjNB5/V7VNZ8HrjZGWyk7Yb52Xi
rl6GNV7zMvJHGjtQTHtsIpPHarHsen4KV8LQSn7L+7/X5psLLC79urSftuAfJlNpMV2mrBdO0mc3
UVghTnFgXIB+XfoioWyWVBvr8baJ/iCQWsXSSAvvKLeKBhF6Ao5rMn58bKK3c9IfBFLgvZiIDdGm
Gx8/CTsPu/SlTv/dN7a2E9uDmLt5xdhzcqry29Tg4riFfTSZRDswz1Ry11fUOraJM5JQCX8FvJpn
9OfjuZvG16J3mPqltJAibl7CoskPjmW+VTx62yv/IIlSDYQluozRUzBUL23WCdQSQc1CrNwLAZv7
ybzsr6pKNu5Hpq/R/6aJ3hnzHiTyqGqU71JXvVPuGJYozoDGrinVcdzSVDB9Rwtj8NgEpGun7JaO
P0tw16Oc57HLvLx3cfoN2Fb6NvmrFtLJIpus9u87wlo9letnvKScRLXlVabRtWgWSvC+7wQ9JTbI
1NMF7ODziWZyXxzrgC5XjUEw59h7itqP0mQ4DtYW5MHgrzp+ayV8LnK8tP4OArT6B+37ZWpedoWC
Dt1SXdOCzCSHUQjkP8fSX9EtV+4cXIvjsXYrlAxVfgN7Jl5k6E1OuxhYKNcJolCMkeii7pbftvOC
Mn7ot+Nhn0Xui/Bq6y2CIu2zNGUnb/3W8SRkxc5Mr4O27BnH/6UYlt9jq5488ZFn3s45a/FZTTLl
k5XRU9qo72oefgROvrGGhqjx9Zi01JAS8Hv+dpYprqfytE7WsXG3ICsm19aCMg0gqIdNnJ6culBx
VQNThaadLSogw+R1vFYAYWPi1mL5jSbvY+3RMODD+9R1NrhPTcPf0+UrV7GUFUyQKMdLweQkkCJJ
f5N2oNGUTLvkYChU7f/7hYXVFRqNeuyvLIkIPycEXZtkCsd+4ye8fcT5g/GJkWBhKECinpHQ/ixW
CJNz9sxZR2LPs8fDWG7RnhtWWid/soJ0WsvCd4B7h6bNCmBh6uxLvTrj0zrhYjSuATBztV9CFawW
T6M/7iJawRpom6xbDEVuM5ROmLX4oZ3gHGgDBxyPEk1rj3OOyZG0+GVem7tokUalzVutGG+qJ4fn
gIsG82nfB7QonpTFq9GD8cFhGbLcisf7X39fVYzrdE8Sb6gFnzC8BQrjrm+gUzIdHs/c4DY6VCub
F6tjmUdPXjrFPi+O3bjT6jpUC1xRk2pThfo1OkmboImCLj+0mRU/nrlhUXWUVlHnPqkrH3efZLp6
uOM6HW4Sm7SVpuG1zdVhammSGbWMmrfQd0BrZRlW0iYfZG0VG8b/fwfWn7W9P8ieUM9ggD7N7rVO
21+jNUg8h5fnuRunSHn5OWHWs5qTszVWfRgU0Hpy2LIvM+mQLMg3on2zXtrnLgGTtyxTeaYTY+eZ
tDLkcuGnoLHbXfdUrqOwggynFGKV7nVISP7XJAi9WqVaPj72hP+XJ98yoxbfhZSFM1Isv2/zyF3R
aR9QULEvR799N9v2EZCkQ5r6oaIibHyBd5o0dt0v2fBSdQCc3dvxva+P52KKJy0TOLwF1WmbBM9D
Tn6w2vvprX/tG1nbyp2S+CPrgWQTLpTR1yruN0unhvuHjthCZ3yZYuvDHXlqIoJozaUMm1Qd56aN
RPa78TaeEe/YkjcWSieOWiF5WoIqKrsN/ruGfJqX5wRki8VShekYqfk3QPcbKd+w8epwrs5am3QE
cevN88YY8JN8VOHsvIc4WGj1WyR/91zw1s/RckSfltBkAc3JbSnqo5iPDJfD4J+m3Hi2N/iSjupa
pbskorwP77jnSfDndrNR3JR5dDjX4LIGyCg8XE5Tcxjqq5PQGCjXDpzFnfO1tg7pAvn6/jtPtkjD
TCui7fNF0ED0CBf4m2h4mDfv/OKnwnum3x/y6ulxiJjWQ8sDBDVDtdr4hPTfQdScrt+ZA6LnnaNr
oV3jgcGxRtzSRfYD6s6Wf/PWp4x+ejx3U2ho4R2sIGCAXPp0KvCKydFyKeePrWpDWwbRQNc4Uz9r
wLQef8xgKB375TAffM/zJG4ZUZG9NlHqivNonZ0t1zV94J5pXh3dATBNcFZk/Ir7aWSTtAh9Nd/y
qkavZLFFtm3wKB3AtYLgtllWNC+NRRYP8zkfv9VjGfbYOLuNCpAhBHUgF61ngKGrVdz4ALndGZAZ
bBiP18BwwNBJpvKZ2goE9OKmWnALSxry1A39eis3mWZ+//+rFSBjHlSQKRK3hB75N3sLpmRKHLra
djMGQ4vnDHHDafpE4/RSPakz9BFiGW/VhU2W0cI4ZdlYZ3UH7/R/5j7ER37UfvzY6Ca/1GO48Svw
PDXiZk+f+uabnOdQZmG22dn8Nvkl5TqMa3TsZcwZPrCc3NNdVBDBfBijNaIRttLDFumPwUQ6oisT
HvVJ2QpQUj5VWROi0Opnfz220dskRngL1IK3rRvWL2x1r1WV/Via4rPf8EuOFzFIxH/rWxItA/3h
+3McyOnD428asp8O7urWnskgwe8ZoNcp2zbuHBku7dnmH1n2Y5jtWO68zeo4L16MWU4Szq8kt78L
uizhWlv7WhL5H/xSgZvb1lKJG4TAY6aGJxLs6wriOrWUm/JsGD0MzdcPFvnYqY1tzZAodGjX//fl
tVACNZAlLlfnyXa3HsxNXqoFMkuqxPO6XN7qoAjdf/hQhvSfxw5jaCkB4+5/81sKqcMplRgbB8jh
cGc4F3EQtUu4xH0kj95GwjBZR9uWR+iDIP/jM96afh+oOM/jFqDUMLSO77JGIJtFMIibnFnsJTzs
1K5Hfq7juirZiXRqsKR3goLa+uat9Ntjs5vmfN+KX+0q01JlgRQQv+Wyi0jRxkL83jfyPWO/Gtnh
vqsGPCLcWv99CxHWZqct7r75etxyZlk3e9hm8XR0bOphPa2V/3HfpO9mejU4AKPOsGajuJHhRMlz
nZ0ej2s42egUUV4tOZ2hBnyzAocc+9T7AMKML4VK5rjkySe3X/ZdMXTCqK5eS6WGQNzo6HeHoEu9
0zhtUcmanEUL0SlrslmoWtxYN65oqRkraCVv1S/ezC2QYtZyy4ob/wIxVf9cl+ORoT84QbOq4/Qb
WfHNgwKG1+aO61Ags0l5ZyaH90NvH6Yp+Nxb9NhNy54DID6hpZbUc3hTLpDBxnvmjSU4JwfZoXHq
jaU1GEiHtHRighS2C61q5lvR0uJ1ocjjSbaHxy5qMJCOaKknabV4vs8uNEnOZfGpbj9Ry84jv9h8
XjB9Qks26bJAS6eEpj0YYt6Jb7RaQg4mraxQGyZ600F9quNZrFxQgpas4Fww4obNAtwY2DTa+LGF
TAtw//+r5OCBZ0VmTU3Omaz7sEb3XjbXnxdeHR+PbzKPlnxKcGXKvsIKZNDYgUoJj1Vf51GbM8jr
bOFf3zyYwUTarb1pqQ/ZU5pdAud3Cw0aB4uAJ1KwihYHoT44pQXcyS5iHXxMi+kaoijuiob2S6Xk
KcjqkxjduCNbrHImg2kxbc2k6IXleGfXW5/75FdVx06yvpB862j5ZtrG/LWInjKWdumIFRfJexJ8
z9Y+ZM3HWVxU2W/c3N92KkfnHsLbXZ0UliLnhSSRhU4/u1ERhOM3fMo0vHb0B5yF9b7VkHM5O5EN
7Y1mRueVnx4eu6xpeC2iebrM7gBh4fNkVbE1+2Fvd4eh36UO5Du6LNriNmlqM9jfX+fIcaCRObF4
CeTO2d9/1auArtBYqdaM+WfpeQd78p5dUtw7jDaII952T0cXQPPTPoBG/JpdSmuOxsSPSdn1YVN0
oIObfzxegLcznqOroAnPCTzBbXGBJGBc+9136Tn/7htaC94Br3c9RCrTC7Havyc5uxCGb7ew8ibH
0UKXgJQZnYlY2R4t9xC5jweZRIm35Zcms2iBK+om8WvSYvg7wxxl3vd62dUO7Ts6cAVS4CMX8wif
l9mz2xRnnEN3nSAcHbgCxQHB+grTlir/yucezD1+825yxMfHS2qwuo5eyW1fpXmfi4toJQgX/F9F
PUSsXve0zcIy90B4FU/tWKZi8HxytoY2lngYbN2tbmXTzLVQlakomnSW4tJ73BloCBhB33weKZ65
vlvdOlsbD1uGmNUpiITFANwCN8fZb/6ZBzycqXft8tlLfz1eAINf/gFpqbkHqaUgOOck+E2b9Kcs
tipIpqG1cHVHUq7jCOOrCgXmGkJtKT3sm7UWrFY6isouvLvbdOqYpNb3uq3SfRugLmxGSjJJ0mXp
pe6Kg4JiKnj+rn1vHR/P3eA4OqRlUa3bT0Hnnx1iHefEjfFjDkmwM4/pSmZW0jtZMhfpRfTWBdxq
EenTszdu5RrT7LX99d6W4HpNQs7JqE4ug85iPj8JskWTZ/AZnXzIDdxFlAkTl7zhCu/5zYQH67Z3
tk7MpvG1qB1LVeG9oM4vXof3QUv89LHd7suVOogFIuaOPTmuuHiyjlbo1M6yDROyhSS6H5D+eAr0
HR3FMrCyhHSvyi9TmZ1JOx9dMoeiWuNOBF+K6mLNW1LgpjXWAhdIBzujfgM9vwwoAdzr/sfZlTTJ
iTPRX0SExCLgCrX3Zrfb9pQvxHgZxCbEIrZf/72aU3+aVhHByeE+CFUqM5WSXr5XLCHUWdfajQwZ
zdeCl3a48ZpdnKs7wc5ZPks83yQx+oI+wwxr3AOm36Dtt2kxdZQMLRyptrKTPxbOqRh5tquXcU2+
2fAJHdgCUF0e0BqZ2eVjTFJ3lwIXNSVr94Km4bVC2U98ulSKYesdFaSV+MUZfozo4bufhQyBoGNb
gtYeyl4hEBoPimuTVFXcULKyqZimrm27pQT1SxvY1hn8iBGfy1M5tzHI5I/3524a/vb3d7u6U9fp
mGcYnmT86Fvls+0g0OpN+NHA1nErTbmE1qi84Fwr/5kpv4tk1m20jPP/U1d2nyQp1G/OCiQYQ7Hs
RqgfMb6mz2iyjBa5tXInWgC1dF4chl7kBCi0G8WaWtm6TE6jRe5S56VYQgRVbYNyg1OIA67pEZlm
rsVr1yd9UlaudZayOuHa5wW8R3/IQL5vchkdf0J94dZkwfCJRz7V1D8oRt6k5e22Da/Fat7yoiv8
mV+qvjlB+eiQj+kZMiabbpFsHWpSexbotRsWnMNKHBNWXoD13jhzLVTR2Jn5bBqDc8/CS5/KKKHy
6Hvetj1RB5hMtOk8S8jwjJu7HbGgbVTwYy/XsIUGr9ExJrYDqkgKAuZz0DqPS81i17ceu9JfSTSG
nUrnDAoz0LAxVoVnkncPrbKjGYLGFUByzVCs2N8QUp4WsUNXNyQIYKDbkbxoh6Nwyf6+U5qG1qK1
bSjzpJ+H58FusMU2+141K4YxDa1Fa84a22q8IjyPbN5NNt0DPbpiEMOS/hc40nBZ97D5MIg9L2XU
Z+UzmLxP941iWFKdMSgFaG4qszY8i84HiE9FI3raWgYpi7+2fcD//ww/FlWnIOIV4k72kftHRsao
Tw+Nt+16RYeLTKJsoVyIRQ2T/JCmNl4jh3zj2UEHjHQFkWWqYHs+0p9OQvciJX/mbu2m12T7mze9
27eXsiXjSBGt0JjPik9e2UUK+Ly1LcTglDpuxCelR50CSzsqFZfjcO4UO9xfVNPQWpR2FOpgmS/S
i8rGY1e0Z+mvEfGZhtaitGycVIKEKr1UQ9e158brxva4sM5yt8WqjhfJRcn6voJZCmg35R49Ft4a
C6chVnWMSKV40bZdh+TFF8RqvcMhBaJjayzGpuG1XbWQ9Qzx+BH+Mqvuc8G59YMXxPsKCeru2/2F
vUXlB4cqHRVSN81YL1OaXoAePybdHLlj/SpYEst82rVBse0eSkeE4PrG4ahaswvxEoiTWASao9Xa
HZ3Bg3RESA9RY5tmAb/YTb8jbXjwV+sa09C3v7+L2AmXQ3xxEbF27c7XmXmFG+GKq1t5OTctsFYN
OxlP28DHzBNGYo8scV+nBwEc//3FNeQbnfNHgPLPAw8+vwieXfLFex5GG2rN8lGW3v7+J0wG0qJ3
aHw/r4a5Oedgd7pOc2//4JDh24INRNukts1aPYrK3hmms2rD5fkm/bYv3XINHWKwvo4OSb1wSTt0
B5yhzBPLMDsxiXuLgazkHdPwWvSCzQwNv1OWXQBhONRsBgpUnKx0XknJpuG1fdbP+0D0FZeXUgwH
YY9PHjr+CM4mmxbWvvnUO8/ve3cCpTaGn9QcOzhbcrCZ3R/aNPPb398NnXhdYNcgCEAVr3ZW3ceV
bx3mVe530/B6zKoc5MUWDc812hSQPk+QMAGry9rsDR6vA0dINfE0ILS+VCNE7pIFr7WiZl+3mUbb
Z3EPnXPPzuSltUISpZVlRUyFO7tQK05pmr0WrwsAjejQ8lDRW13cEOs8sGklx5vsrgVrl48sx/1f
fWmcDtwh4uc853tJ0225Uuf/CQixcSkN0ygrPeaSgLFe/lrIGhWYwTA6B1DZ4f2CSszeD15pSiOe
WLv7a2rIwjrjz+Au1myHpL7c9EMYyHqF3RfxTHwc2ta4DG455YNtXCf+4V6FE0PN60tQfxvoJ+58
7dhjllzs6ofM1pq4PwYqQDLy/+OWz7JuC5XKi9e5h3o+W1b61bFufIfVBUUz+vblpeHVttyvUwGF
glt21eBhZs6oey5RiT+RFpDP+4tiWm5t5y0B9Kxoj+W2UZVEIi/c/dj1a0tuGl0LY1wXJ+j7KuvL
0tdOBBnrGgQ0dE3DwTS6FsNuIcWct7m8SGkfXNs/zuh5vW8Wk69qMUy7SSyJn9WXLOgPg8Lzfrl8
a9ziZXLZ9f4nDGlCB02NuQdJUMtCOLQ9lhUiMaL+2STz67bhtV23Ge18QrdVfXGr/jRDkbev3Rh6
7tv8Rqf+gciQrdoe2d8ToPZf+EtH2Eq7oMH2OlTKXWbFsm6pL50vo7EswRqCYrM4ijUyA0OSIHr8
0sFOMyBbLkv6yu1PITrBZPfaVhc6ntPmy337G5yT3P7+bnMnkKuD/jUM1Hdvre19ymn9dn/kj/si
AlsHSk2Zaw+kq6pLUs6QmC0+F/ab039pnSye+iUCj/+lTsoDKT5X/Z/73zStiRbIXlEThhf54rJY
6NukIk7n6nPLvHj01/olTAbTopkjgKcgQVZ1xBCJaXkT2+QgYTAtmiubJqMMQDLJCDvnNP2W5Gui
WB8bhuogKZv2IeDEQQ3f6fvd1FgqypaEXBwrv1alzTYBdqiu09aKoOyWqqsvZdcApAtJkIG9hDM7
+l27Uld8bH+q67V1eO0oVN7jIahOHnMWPiVi2/mL6mAp6Msn2cgE3BIGqapveZWcbYECyS/29/3z
4y2ZhlpIN7l/4zJGSDigRJ9D+lDhnFG0JBZttZ8WcAOLp6Ffu202mer293exLXD3kARBW19Ez/el
H+5bwBTv/5DbhP9bwFAdNVUnqZ25DlbB7lWcAVdWQMJC0jW9P5O7anGsvBna0Q78KOiyGFkwUsFL
P/49l39tm74WxEkurZkmyBOhVVyUSHep5I+ptQ3uQUMtkO2Ah3RJwWk2tOCqSvpPYZ5vOudRHTvF
s34KawUfJcUcRqE/zgfVgLJwk110+FTj5FCmGDBxL6hPqC12dWYfSmdtWQ1eo6Onuko1zUJcHFJZ
v+/C21Oxv1N0XLGNafibN73zd2hheLTuR3Hp6k9OcHXn52bNYQyhpLP/LM3YlXVIxIVXapenuD0c
qhWbm4bWorTKkgmb1iIudeBGnmoPc7r2eGAyiFY1t80SALoa8gsp/WfhszhpyLVuik2HUxpoUcrE
4KaOnMUFZt9xaEnkq55iMooWoHWTjk7ZYSmH6o2x5lCPW51Ei80k7BmY35m8BHkRRA0fv8m6qSN7
DtaE3W83Oh/kRh0w1fJ8dlrQ+F9C55XKa5HyqEhfXf/XlP/aFKY6ZgqdExxcOZO4qAZtGAmuaYcG
LH5rjKimH3D7+7s4KniRjgzNEpequJRZFSXp70E8WN61c1dq549LW6rDpnzbR8tUB5/P6Nvgxr31
wP03Pr9AUsHx1/Yogw/p/D8KACMBAYvq4jrF19KpOegIq+/bVkALWg+8RtPi3/xz5I89OlRYRuJ2
mffbhtcCV02SKzVjgd2x2KPv6aEk7s7K1cr7vGmBtcClYd07TYnr/UA6B8eqjiOAcQWnl2DJvjOH
bSLAC6iOnLLmsbYHaiMhyzwaoUsQVjwK3G2nX/ofEiB7hkyXRFKenN/p/Cbo13JWkd2PK5nZkD51
wJQnaWvnC6ZvyaeSPU3yF0s3naqpzgQkXNtW04yhPfe1EK/2/FyrT/d9x1A76UipChLVExMMsx6/
OO6jaL73oovajblH12BjxPVAhAqjC+eR0C/gsVRrFAmGgNUV2MrGLRPuIytY4keyBLHbrb2HmlZS
C9c0o3klray5NI188Nl4GC37k+s3b/dNbhpeC9fUcv2KN4m8CJvtKYN4IGR9lM2P94c3ragWrqDI
HQMw5GaXtKnQYUEQquxNNsXOttZEQE2m1/ZbhbN6LwgDzKAHRaWXfm2LeqM/ahvurAhDL7tC6SSu
I+TfwXXS9DGvv943jmHmOlIqgUqTnZMuu/jol2enCf+pH8NONJvY2ECXpN1QhdlQB1DjREvcQrII
BLF2lCzuP1Y1rvHAGNxHh0tZ0CqDjCatLp7Mnxn/k0/k7ECWa5uBtKqYi2oGTzTs72Ru1FhlHIxb
TXP7Qe8KhbHCbUjmIKwW2z9ZMtuD6iFyvLVX6I9pF2B6LWwb2x+9KscOzntv19Ty4Nd/WUW9k2BF
TtsRn2KPFj9XMlnZGE0roQVygBM7pBDs6iJrfmjRZ8QTtWu8NTUmw5UY1dFTwvGzqW/q6hJUn1r3
dxG6+0KqfbPwh3Con0TuR6zwX5t+2sty3t13AEP68LTY5hmU8HqlqotfBX9cFyVLe2Rgc4scZ+2x
xxSEWoy3w5j40MpsLoPLd5UT/rAhw77Nf3WAVajkLHGDW13SKoyzcfrtL3TbLqyDq3gw4OjM0e3q
omUQPd/7EbRCXl4c7hve4E06Gw8Qy4U7uS4yB7xptMnJwgun8NaQOKbhtcBOgzwTeBJPzqM9g4XH
PzcNyFXyZWX2hjXVwVXW4vSua8vqUqSRP72Oa6WPadzb398ljbkI/S5nokFL661zFqpPEShi1vCh
ptG1CC6SaQibArMWdP5R8jrbedWypg1viCRdTW3xJjVx4EkgJPnKezSbEhzYH8n4a5u/aIEKAvJk
aee8uYRLjkaeQO2GeXgm08BWQsnkMVqYkrIIAlrg/qUWI8SO6W5x089QslrZ6T+0PfP0B4usazJ/
qgv2OghPRFUqaITmvy0nLgyuuc1CbB4U1VI8ELwnu3m151P2QMZpf9/2H7OnYHzNcSY65HhJK9nr
GNMDi7O92+/6SO3YoT1OY7wGFzXZSKvl/KGfSNN3yQUKXzwu8rmJ83FeuRv/97H1P1cP+BGaB6W8
re2ulcXrjM24q5JICLb3HQWYzD+qccE4Ue6G5vcEzoDWs3aFe0rdNCrXuFA+9C98XvOvxIauaFY2
7LVNhyDiJQU3bsbnyGrDTbdlkOgM/z97tMJxuBVkHBcGbowmUjTDr/Xaf7w07n8eL+x0UlDpZa81
7rT5FB7rZBNdLWZ9O4i/y3ljv1R0dFwYxsuiMelju13r8P4wJ2FobRfgnRykEMR7BStPNM15xMRX
ZX/LV/EQHy+qq79ZgBK4kGPXJpdgSnEdRx95ob7jBuHtfuB9eBWE+etxzegwgm+XPzhkOQjXirvy
E6d4TS3VpQt/2qvFqulDWoCz0mpy7Af8wSfQdnCms+t/l4v9NAfT3gv+6qpl5bhm+pAW4pZLWBNm
gj/cdBhkPu+lFeyKzDv3IdoVPB/AizXCFNPia/E+2H3eNx1gn5b0pp3A220xD9Y+9JvqxZ+nLbd1
WCItrIuEqsS2WljOtSPXr6N6GQ4SamfT6EcNKaK8CVfS8C2M/5vAXP15w+WqXFo0jz34TbhL6z9Z
+9Vyl6jKSOQwEvHpqSrWuNoN8a4/drSDR7Kym9irDOf+1NiqPzQ0X+MVMHiB/tbBQL3v96TkD2At
2k2ge+wsEQN7vGvwbhyKn07qb9nVmas3jZMahzpI0LFXRo9h+GCXhyxZwYiZfsQtJ7zLW7XsJu45
HX/oHC+2Bz+2u/Kl7CVOYI+z/bPy6el+FjAkGb1rfALZjxx4wx9IMPHT1Dj+iXdlGQ9lsqndFWbS
4j+D1GUSztR7Teuxb2K1sCUHLXx761KcUONu+iG6Tr1oQxDoTFnx4OVeu7ftaYympsQD7wSQ2qZP
6M8uqvfAvjQjIYOu+sV25AnV8wu0eFfSlykstJyC7s16wOETVVwCVom24m/gt1wjnDGts5ZKwmpO
50wy9rqEbuyT9JDfruXzNcELw/D604tYmppmIG//3Sin24sm4c8gHwyjfpjHlRrL9IlbqLwLiU5k
CyQH8QtIW0SFUJGb/u3Qcdva6vILWTLXY+mVxcPY+dGCdp/WrqNwGjYOrxULjdcWPZ+qAipiT4uf
RFnT7Pim3jnm6u8tHZnRjIB2zodKyYPrpg9Wnd2eXDYaXisUpjy/sUdh7g07LOEYLX+6pN5ol//k
Bun2kmFsn6bYnj8X6d+ErbxKG+LJt//fYRLWSwKdxOIhkb89dLXNVb+/nwhu1eMHm+V/nldqmjNW
Y9ZWx3ecPWX5z7k93UrBNQIek7Nr4aqgw5R3Ib6gZoGLER9cewr0+M5h0w/QH1iIb4GLXuW4FKZ4
5cUOv6Cd848Nti7I6N3/hMH6+kPLkDBhyUUUD8L5NILHPdtGzQVBe62ml9NgB5MD28wpOLvTS43R
h+LntmlrgUryUFW8h9Nkw1fmfEnTT/fHNRxzXf2NBaeQAvfBGNgtwCYbBUd5AHgndu24/wZC3uMa
X+PHV50wjxau4AKo3SQL1Eshw/rosPaRJdMDaE9zyAtyNJE3/EAda19kwDTO4Wuz9J/v/0ZDUaxL
K8w95wlYZ4sHJ7mM41lybMHyQWVr+6/JpbSAZnZqD8ihxQNUDWMC1jfPX6OaMMQb0+It53bQpxaq
h3xiuODwd1bQnWi+dlY0lHP6W0nphGXTUigSle1fBQclylvofa6m7+3zOLrxfesbrKM/l1gV+olA
oVA84J7vmvUIZKsO/9o2thZyeZeCLx2iVi9dZkdTmx+b1Qcwg+U9LeAKKvrcsZh6GeZPuFkYig7a
GCvFrckkt2++KxkGf6nnsrqluXB69Ssahan8et8ihvOS/kIyWJ4SU07936zFkTlUICzlMau6kwDo
tXSO+ZyDyX4NhW8ykrZNpkUzLn4BI1Uk2CGLPCY4EJaL/+X+jzHZSQusrOmQZUN4Pw1eQnYZ18Cv
pmlrFW01BTn49mH/rDhV+TPeqvi0srmbhtYCVnm46xlyZLk+ALMh6IUrGflr7XSGwfWXj3RCK+NC
LfUSpCCT5+AvatCcna+R9xl8R3/9sBprakZC/N+DY0dCNrHnpIcEbQ+qrg7ghAzGaZcr+WPT4uqP
IY30sqIYAufkl/aXknSX2V0j9jfZSYvdmS4JoyodXngTRH47xkNmX5pebis89YeQega9ahtS9jtB
p5rz5jVzUrG47cRUHTnheRge7pvIkJ7dW1y8yxO5raRV2VgQr3HipHVOIfGjAU13rhuLGf/IcSUj
GSpHvfU8bRpr7Ke+e/HH7iXnYk8S9zhkaO1zxlPbrImnmxZGC2iUpVBsYcw51RBPjBOLvlW3xqMy
WesxMH1Ai+x2CkvOSoQf3gZ2JJ32SyVeFr6JdIi5eiu61de5Au108LuWrvMlD/qExxUohLv9/QU3
FUl6Q3rpVJSlVeOcp9Q+FN1vNwuySNp+H/kFjdGUFwE4v2up9Q8Ty8me6LaNVNczCEYfRL8gQz5D
sB1iM+HjPEwrLQAf6z2AUU3bpOeiTpkztc7ZkmMUJN9r8WV0xmjE80OrSggm8y8B+SOrW6PVcFKC
fU49byUdG3YQvW9dJnJAw9ssHpYhHsjFT17vL5Rp3Jv/vYvMVNpOh4Yf8aAoe2vDFN0TobV2KDcN
roW9ADymz0siHmjrPc5J/sYE/XvbvLUNW4EK1xcgYbsOi4jLMASqYBOsBMusxXbOO8/1BK9x0YVH
B3tSYEAu+5V7R5NJtLgeCmmVKYVJbPjIF54n4g8ra7aS/QwHBL1NvSuCsEm8VF77Fu/yw1OBRsKp
O3ib8LPM1RvV7VLaRHWZvLI2PdvsO2U5uHe7Xa+KPQXv2v21NeQ+XdIgo84wSEjaPAzBVFyypHoE
44R6Ye5ak6rpA1ogd77yoWB6+xmTiLj1FSjvqOre7s/eUHzo/eq0mPkYFI24zuKTqo/D1EWAuwb5
jxDyNvOvdhPcG2uhRa6vlnEChEReeX2jglBxoDheRIPz/Z/xb7/xB3cwth68ADGgBJira4jTdNrK
F1J8T/MiIoU8hOFvHpxaWe1CqPAlyWs2ykiluN9OIWft8V1e7lg77bJVWcyPEVP4uVrAsyLsK6i7
Yzp4McnEGC9OF4X9w4RDcAhAgXTIDrQ2ENdYw4CZ9jBdMIHLGZRcGfyw2087FCq76UTOeDzdZQe+
rQKztXQQWKz1ZIJP+GH+EIZFNHD3MS/X7ogMz+aurVXxDe/ydhaduIrlk+Xkh9n95IvnJXlmkEEC
I29Eq3MQPjL+4HLAvHGQIPzzfQcyBJneJg/iU9u2KgSZE+A9uw32dpKeIOy9UlIaEqneJp/LIiMA
NfWvYJOLwto5pPma3IFpaC09DH5Npqwe66sovaOL8pTXyf6+UUxDawV9PY2932ZZ/VCUX0rrEXXp
/XFNxtaSwTCBhdHJ8vqBeP2hBVHD2IlX4q5sK6ZZ3/7+rkhwB7z7SBezTgbnu0iCvZTLxneBf4ut
d2PLoCA0X2h9nUgbMWJ9sqB/muLZcpthtM28SMO2YguXVysf0mi2eCQt9o/FhpWi8N+q4IM0+W/y
eDd/MGOEaGj1+tcbe04oP1Pm7ivxd+qnpzQs98r7PE/qgQ4tzjtuhOuSly4U3Q1P+ifrmzO6duKS
nBpviez8pSVXqAfkQXsVZA/UUWSn6KmXh0UBceSXwbHpQUNfkfIzz4vnWeYrVYnJfbQ0kdit8Hwb
dUNSlPletOPPMQegxq7bfMVOhnOZ3mxPs5GCYsipr6mHq0UPEM2wiSxyTZO/ub/yDYOb6jIlAvWg
1d4yDsRTd4MKv9tV9um+Gxk2db3bfmqBJgpm2r9awVPhyEs2d7EvvxS4UxjKL7QqoirYWH/q7fd4
PgeWZEFp2y3JtCdjKI44LtNtmUKHsrkLaR3fwuhQZWDkD1RGC/X7vpEMXqQD2SplZxaEuuR1aci3
MiO/uFM/4dz95f7whuJWx7HdwDQ4UGDmzSKi2nsGXVjUNodJbUsVuiJJy4QHkVJkorT8PgZNzOYv
lhNG2yavbfQz2Fr9Okzq66Loo+y84xRYUa/481Rl23ZEHaMmR58HCNv+dWwHvP+j1T6qFu/X/fl/
vLaOjk4Do7491NC/vfr5V0CkoimMbfL3/bE/jltHh6d5IpPQK5r6VzAE0MgDQ3SckGolck2Da5s5
AfiZDe4Ef68hY5a6QxrXlremAfgv5cx/07+jg9TaehBW3s8w+viDtNluGOZ4RFDlzc52y0szg69+
hLrHrisPPXTfsuXA7CVW1l/3bWeoix0dxEa8vF781OlfPZZHw8DBNN9HddfFXfO5K98GZu+Dbtot
yYojBNjzP/rBNzu/2++argucvlP1NfP+UvSpQuN9K37X5DmfzrPcFOpQ8P7/jxQLGVMlG4R6nx9D
NGq69Y8ShynqrUGkDJc5TqgVBhZty9Cz3R60I1dODtxNDzYN905ZxNXY7ocKcMbuTbZe7KVtbM/L
XrDseH/R/i2/PzKilg28hORlChw6miuXmHl5bNmPrnqy8UbvildZnZ0A8I427kJ1aDsvGrpqx6uj
L770co44v6jWjvAcFQNUtrs/J1OAayVAWhDIyErUMYw9hNnb2Hxma+jvjxO3o0PfWlB9CR/0jtdp
gVR7y3e1+quQF6pWThqGEP8P3M0fnTzPhvmazkvkNX5Ehn82GUWHuuW8HN1gHuerJa6V9du3PnnD
xknfjPUujjImeDPIar4uucT7BIkdRNK2Wd+W+N3QFqWtChJVP0DC+lQVI9CMw5dsXLGJIQHogLYR
ZNpT6JbOOXeWw0QOPh2PvIKKa1JEJR1iaa096pr8RssCQ0bckc6kv/bzA8tUTJIfN/2u2ll5uDHl
Th1vNrZuyMFy55zHKftSZjuH/KwTNPxny8lp/ZiW52D61Tckvr8uxu9pYT97g1cMoBJALyI4RbJd
qP5YCijTsvynnh74dBrAg0fyZaWgMcWFFtIQ2KSyLVr7nOf0DXJZv+1sWtl2DEPrcLQpa4TXdtWI
+r2Kx07Gfbb2FGsa+uZ377y379igZk/NV1GHkV+xYwgR3PsLYBpaqwX8jI4JMN7jNU+PffeJ15sO
Ho7e9F9VHVNWF45Xzp+t0N71hXe4P+OPj02OjjybBJtzP8DIqv/bGSAs+OK2L476O9uIFXb8m63e
mTuVCS3daaLXqULZBUKa0F/zd5O5tfitEuWM3izoNZTByUn5a+jyTQdWR4eetS6rl4419GotRZy5
3uPifLasfuXu05B4dPgZWGh4l9KWXkX4BAFKNg5xUEFveBMZDQPr5//b3K4L6uVC0WvaPONMEPn5
eWnX0MAGl9GhZ8U0JqLiA706EorhEKb+OpE6knioEt0KbN5QK+jQM5tlJbaYkV7d5DkBF1bxl6vW
elUMttfBZ17fQGR0gO3zmcVUVE/cUz/rtNt57sy3bZB6p79XO5MLjXPMv6LHevIf3CbfDZXa3w9a
k3m0/Zd61G5diZCyky9kkpFQj/M2aggwVmjxWs4OkUuKwbPykhXPqBUXepabes4xuhayAQgcnTTr
6bVNydFfhhN285VUZsgGTCu4B7V0aEPKkA1uOCHuP/ez+Hrf4KahtX1VcNxaeY1Nrm7nRMIrIZO0
RvRhGloL1Xly5iG0HHKlDos65eyq1ZU0DK1j1qgsGAhLGb0SFezK1NuNxcYEo0PVlO8MSwvAxZVD
493iVZQO7hO0IlbixxCjels/sFk55ctMrw1YmHaVCn/NdkJiN3FfncLdpHnL0PH+/1mybSqQhrse
dqbur7Q5VP0QeQPg9f/cdxpDntQFUToXJzC7qXHjysqdA1yZd7Gzr3NQRstaXWD6xG3l3+2tHpMA
paeSXIF6jfvwmIav3E9i70+/dmdlWgktXisLknXt7IH7qih21gD+bSf55UIXJZvXlsHkplrcQn4v
hU4YpdcAeJeIpQyPRhQ7yv1VMORKvYU/8MFfktcIAi+tD3NifW8KEqdVvVICm4bXwhdIykLSBvah
7nLqw58um/Y2ZEXvT95gGh3GVo9WO04FPLQd7X1SehAb9jcOrVXBbALPZOna9Friwj9pw32TrTXq
Gmyi49XQUy+w1xGCBZURmXY15ZFTHreZRAtaJ8AloZ+7KG0kyJeS9k165QoExuDrOlot7MrRxgsw
uXbziyV3RfBtan6FebniiabF1IK1DpBvQmvBJgLRiQmNjGH5/b5NTAbXgnSh1TT5JSVX22Nfl7qK
nSL/CX6nlYmb7KIHqEgUGQlCKJ/nfyz04DmpC5gBPYBLenf/F5hso22wbgGpemp7+UPS/BZFck67
NV1YQ4rUgWh8KBSbEpR74Vjv7OY3yZ8T+CM6teJ0WDn2Gb6hY9Fy8ErygMIn2+JH0xzS5LSIf9wi
tsNtpxEddJYqH/INC/LAjUmagW1MuCA8LKZtuUDHnQ2LAiHpMtpXEpB4FkEMYoNtvqPDyuAhDJSe
GNofvk/DYR6xc9gxGbcdjHVBFFctkH4cQ3L1ChutTfVeZv/c90iD0ztatC5pyvt0TrEruUOUl+oY
sOrZkn9Dcux12xf0qE3EXEPAj+Bg/CL6uLH6eO6OBfm6bXgtaivh9UkF5rcrCh/s1vIUeCAWSKuz
qIOf9z9hiFpHi1rbgVpdXwR4ZKVyV1nTHpquG11S21f7aWx9a4D55wCQQWI3fpwL98+meesoM24B
aen7Jbkqd94ROeAFYBtdgaNDy7pAoFF5EeRaKiuekiTGM8C2HGnfss+7Yq+dfbuoFafXTlK87hWn
Yl47Exs2EB1SJmRds2KEtZ0miAM/34ciPYAser/N3rfPvpt5ptgipg6eLkC3izvKfd7LbX6ig8g8
ETrKHTr+FXD/XTfmMZAkG4fW4tPz67R3RIWDsB/lonpLXfltmz200OwyBw30IJG5Opl9HgjdExTU
94e+lW8fPPzoeK/MslWDFkDUXm2Gi+wgdvp9UEHwSn4eyXdSr22rhtDXcV9IuihmWmzYVeUeHZo9
VCE93v8JhqF1XFcwT4WrfPwEWgbnOfA/A0K+bbvQMV12MrW2GBQSFsu/2+ozXbrf2yatBeciu9le
hsW7VjLDGyyIJIY1YgeTPW471Lvo8VNXEJLDHklaHmriXLxmTUfP9EipC53QPrBT7uMAmSUNVBgY
HD32FzAukLhZphikRPvFOUnxrMIsxntd4L3et5ehZPoXT/juR6WEFGU7L+w0JvOveXxJ6vnJB6lO
V5f7NixWQvjDTdzxdC9tJnjloBL+xND1HLQ/E+/TjEd6yKve/xUfLo3j6a5aKdGnCbQxniBk1ETd
Mn1pBnclaX6YkzG2dkCbSFci6/T8ye3rvTVnkd14QHzZK6YxTV1zWNa7Ze+oxHq0wmFXWP0uc75u
M4rmrzNwgqAF4fwpd9MOCJEbHemQbLkZhlW0rQTKaZUVoAH2STrWQdVix7vgC/qjVip5k9Fv1nrn
lv/j7Eqa29aZ7S9iFQeQBLcUJVm05cRxbqYNKzc3AWeCJDiAv/4dvZU/xBCquHKVFy2w0Y2hcfoc
XBQGMWcsvzbunC5D/cEG69Bg72Jxx+iVLcVxxLAFEcxv7Yco/xC2j8TEAPtuQsG0sqe4a1b6uZ+x
K4vYwfVPJf9KvE9rZn6E0vlGOe3Ns6j6yrPya9V+rNYk2x4BHtwXMsppL4tKHydUaj0J2yYxlLWW
uHd+3betGbYKDIwGkvvQ2GTXrQabDHo8fRfk5ag03Tev8buKCQSVeDhB0zO/+t6nqkHXTh6DQQiS
kutk6nLR/cTt/2+CcuhttmwrVgI+OrE9nqj3nDskzsQRutz3v0LnJCVn50E2YTRiboXVHXLryhh8
JF/vG9csNSoisMyqye26Ob8u3cey+ByQfauvCgfcxt4dG3vB6u5ju1rnp7XyDAGp84eSqMXqj7wa
quKalytJxpCdLe61cYEeT0PcvAv49HwVDAiFx3qaA2xNAki0KZ/dx7og/LNHoXtBmjyMfZZbaVdY
XdKHnYmXW7Mhqix3Uy1r+/YAc62CUzSD++oYsDZ2fMPyqZtpJY+DqvUzUSKMInqBvozkx/sR9P50
/EVdV2PVBN/6lj1Jj3ycp9eSB1dGf983/v6g/yKv69oKjPTZig5kwr/NQZgnEHbuT/uMK7lLQtkS
Odcw3j/XVRYzexe5q/cXe51E75JPB1gesqu1/uu0hpPZuzcI2L3NwZvVRuYW+qBCnl+tsT3y9SvK
wrz8luUQUdyei9ngl/fD/y/uup54lkdlX1y3yHktrKNd/ZohZ5ADpwQReRxzT/VoerB+P+iJCvbL
7NBz5ypCVDpFvFpVUnPr0Af0AXQeD/en+f2DNLymbL/FGKLKPTbFte0+L/UrSi1O9a2GoJlPyqew
q+Iheo6Wz6Kvz8C+PobuavhlXfQqu3LJRN+XNjYHdBXebqpzV/57/5t0lpVkhubhEHCwUl6XqG4O
fR3WB7+Idq3df7HVCWFDXI5v5OyCC2qAImoBAdD749YsFipaj3dB5FAp82u3DKcwvErLuZBgSO5b
13hFRewRPotm7WYEbs9jt3KPY+nsNH2L3zeZR4UP4ACFT4L+N6oaiQ0M9P1Ba3Ja1eAB/VAg/HYq
rqUA3ZGLF8jh2+gn00AgbvW193YdzomK3Oug6wEwRYdYJL/Ib7/KY+Ea1gvdpCobMlrHc4CesCFD
oXrLPy9WAgWI+87RmVZS12pHyD/aHnbiwP4sy+LrBsFYh7SGo4Rm9aFKgoLW1xfhbQfIKYqY/dbP
8UY7/hRyCMwXTJKXfZ+hpGtri4Y5I9btkWZj7EGsMSyAB/dG55/7P6CJ/L8heYIJh87sSmi7pm6b
WYdgCk0NZjrrt9B9E/y+G9BbUay8TiBALtBpOtSm5w3NDKjMcPXkg9u6wJ2xWn+Q4MBEBFE01JT3
LWUqOG8UmXSdiWLDnEBMaQfdH692DJOqG/otZt94pViyMSgJbJPueSqeXUe+TFkis8hgXxP7KjjP
Zu7QdSPm1BN2unXbeePz48ICw7VCN6lK1vpRXrsZwG7XkkO+ZiLRn0nQneGopG29bZGAKmB+xeNA
eaBOu5wc2zHduXSOUbIWhMNCuq6LuwUYFxaJDlOH2N6jBzlXw4qm842ar7J3uiJD7agp8/nQcuuZ
uaEJ2awZvorRW3w0M7nD7IGIeTmWbn2opvYYzCbKb83YVXwe+mLdtl78/Dq1f+hqH9EpkNxfZDQ7
lYrOAw13K9tVFrgW/YmGKJkAuLcnEG1MxyUnMfX4vqxVIXpdG9mkpfBQNQfnKdweNuObp875t/+/
SdpBSBBtSdx3uVx9NK8M/BDmLD+sDTN1e+km4Pb/Nz+x2A4nKMiwKxr5Pqwju7Dg9/0J0A1eSVmA
7TndnNU70yx4GBf7Afj1pLJNOgA680rWTi16Ypp28s4+uKOtip+jOjpUmensp/OLkrZRISzCh1tJ
ADqw1rDWMbXa132eURIWGtokLKqAXcecHOjPLqqSsjKEvWbcKlSvJCPEuOYB464jMNfwqDkW3b7G
Q4+oaD3wJawjh+DXmbAij8utug4Nb6HgZxTu041fueYuvcxtZsE3BJ23vusf+sX0Nqkzfdsa34R6
hIDMEIfYvUv6fWrJAkEuauIc1uyvKkaPDRlbbeHgEg3lNv69niW6qI/bLgoNOP72TW/G3ltFTZwM
uwhv+2s3sATkLN8sIxJb5xolVxdXcEJGjJ72X+xleBjIzlulqrYzOIHruQGcTm3rsVv4g5v9cz+L
dB5XMnSeKPjeRkRK6Ux1TLI5tsPpoyP6D440AZZ0flEyNbDyHA8QTXmd/WBJphY1zWAEK9T9L9As
YSoob3bskrOmQkCKYDgIiGYd6pXm6LcpZsOdQfMBKr9cWWwhdSYbq6S/ptMEMmDwgZrOBpoZUOF5
suQL2cbodo4f02It/5GFf97s+Xku+uM+Fyk5u+FRWKAHwTujWzsZ2I/Gy08TulLvW9d9wG1i3mQV
OKR7aDQghMA+hEf/eojtuk1EjQOgyzvDj+im4Pb/Nz8iGl7Z1IeX1slPRFAdQ4iR3h+/zrSStg1D
UbAPJLtSVLqsen2qempwvM60sr06Mw1ENlN2BTPBQ1de3c7ed5QnSt7mU15wf6P9kz258jhu9Xr1
B+rvHLeSsWhd91c3Q61pm+1/aNe6SREQK7nv71tc/IWJ8IgKz/McivgYV3aFmDeqH2AYatxjW+7C
icC8cnO1JEjniibyzuvoHZoWQN3NFOma6VSBeS40tkYH/XznsGw/4UnyhYHvbF+Aq8g86bWDtVGb
XeXQ3NoDhg8b3ei+EFdxeXNVjnYEIYHzih67Xg7HipoeOjXZrwLz8qgZCwkqgutYk6Sn0XFz6QkE
ho99HrzcDxid25UElYFdsCZYkKB5joqNd7CWbKfXlQSt3cEeXIHcd+s58X2skK1pX9KNWslQsYHw
0HYwocEiPofeKOJRuKVhQnU5pCRon2UcFKScXYsp+xTYw7Oo64/N3gulisizmslbwwnxMoRjzLLo
MDa9weOakauIvMZBpbkniBcXrBv28sVD4vtU7kEUeUQF5S217Nw6DG87nXuA+490b6VZBeWBr1na
nkuwzTVfevSqbfNkWBA1kaIyu2X1UnI+EXJuneHIs+HRsdbTrtRR8XiCZ8zuQqgjgibncYXG2JBn
D/dN6yZSycooLEQBJS527bBmrdeAFDFI++7b1nlESctw9ForDBB/TVdfHYd+ZJ0pLXXDVtISQkMz
ri9wdtP/G+Tpmi2xHPdtyiq+yaq7ubSz0TsDr3mwNufkt/vwQUSFNi0hdB0y7rCr1awPoD87zt2/
u3ytAptoOLhrKLFfLihlQov0GG07V1dHuYZywratYvBHiwdc7oegLPy2b9DKidaTvl9MHmYx8kQy
2s6hrybDYV8TICqkaemi3h7b293Zyz+tVXWZuvLjZG+mO64mtlWoHakldTcfsZ27uN2icSA06ifp
TCsp6eZtBXIyeIWDYyJzF3Q8tIYNR2dayUhebkvYWVhYV7b1sbegxjvnu+jBPaJyqllAulQOm7CO
ANlYxWL9EJjSXTduZaMMhR8QZ0J03/TqKBq7A9900NQEiopkyuu2xIHw5pKpvFo8vJZt9ELz5nlX
iKtIpgKvhHN3WwPJ8F8BlopwavZtCiq5GeC8wC0GPqqVN37PMZev1Qq33x+2zitKZgo6BgsRmMui
rq8FmkvCsvpCvWXn2G8/++Ye2LZzmEHc2Ds7hX/gS3Quy9nw8Hgb4Tv3EhW/ZKNvMAhcmG4YxOHY
YQXwFlfyztSbqAlFlc/Mq9tlDkPbeoogiVEFYIudTDSTuqEr2cmgNjj322Q92ZX7T7XRFPJgH3z+
E9SWhmjU/YKybXrgKGQMIqtXB4LPbikODoCeEIM8QkfHcDJ8n3/VIyqhGeo4MzivcWLurflgiSXO
wyhl7ovPnmpPJsJlSbN6qagufmHYsd//rL9ozvLeQlW6wZysVro4FLxPH+3hnAd5cj8bdPaVyyjw
af0kaZY9Fb0Xr9l5AYdT4IMw0nAIez+mPFWOk9cBKgwCE7/Vc2y5y6nNd/UAen8xnVkeKkbVsllP
y/qyjdtn6c4/7ztFN2glh72mQ7OFI7FNLVG8lezkG5k2dP6+/eSb5YEG65BxTwBGDdbgefmCXuMY
6+bgGdJAN3Rlh23tim7DingRY3Ri6/Adyqof93lFyWE8t1vM7zGV6ygPDchFaVOf9plWkjeIIo6L
KBxubQNaf8VhFSYw1y2Q/140PVVR0yvGvJ5nlERcX54GMvym5fpPkRUFfsc6s5Aebcve53yVVwxN
6X4UdQE5h2Hzs6yEF8+u82WXi1SUknRYUZTLhtu68E7S7eOg3tUo5nkqRAlPO0vf1cQ742J69mqa
lswkQqgJR1Uwk2Vim4uwtJ5CK58vPbeKM6syw0H4dkp/Z2pVlJJns6GqqLSemgXkbaCSqjqZHZaq
so8unT8JF8Clfc5XsrbjU8sDj1lPpBTf50H8yiClft/0+8cRT9XKLJulcuYKzh9uVxC3O3AnPNrL
nNw3r5sAJWmjbh78dnQRNs2jH6SObVjX31c3Q9AoKRuVAaPdDMO8PpSfo1N5sg7kc9HF7ON8bs+d
Yf/TjV85HsvG3tBEMFtPtLDrpC9KNBj1zi45G89TIUrg9Q99Im7rzhCBeeAKONTRnk11e81aHyp7
q1eOvK+zlZxLF9040fPAj2XbHYpuFyTBU3FKDd8AC5ULOYOhzT67dgE+/80ZDYGp8bwKU6pKryG9
WJG6lD04EUsyXFDuB6XmIPUXi5i3LK1Pgh5bySCKtEAHYtKzoU0dnvffA0m6ax9G/oFty5QuGbeP
ZJTR2aLGFgndx93+/2YbLihM1RWid6XdD0eA8s7JrF0M4ogqZQ8uJd8aWiCqPEjlCD88+42Vbni5
vO89zYqhUo1RIbvQdzH2gsxpEESQam4fqrZL7pvXuUZJ7NDJ+SgcVOToAJpTESZWGO40rSRzNzt8
LqfKeoKWVwq54TTPf+8atIpfIj2OPc6Aqy56+w8RW6B0m1umcNV4REUv5aHIStl22VM//kI1/rxF
+6qfnopeQmeFtU2RYz1llfiXrGgWsQibDdcV3bBvy9KbGM8cwZu1bK0nV6zlyxY41SFkm6m6qrOu
nJF5gCK5l1veWWzOoV6y40B3qT56fzGKdQGv61nAdDDhJtL9S53SsGtpUkdlExtl74N4KkJfCGQ0
jjleVWO7i+iHIFj2PXx4KqsYcYK2HSqePQ1Le6mjtKCggfBMRFe6D1CTE7XbLQ9wnppHcvS5l7q+
89/mmaqWOvNKgtp1I6eO1dmTcMe4tctYkvpkyZ0RqaKW7CgbSQHV7qe8jURs+eCw7UfD2qIZuopZ
6lYQi1o1+hktKQ6M/R5Y99+6Vd92rS8qwVg3hWuRCRxDyqiCVHRTuuJLuQL/et+8bvBKqvp15y9+
T7OnvKZV7PPgpZnRWe01/ev9H9Bkq4pbAkqv95zStZ6m1kULfv7LormJQkBzzFFBSy0a+2XlEZQQ
lu7LVhSXbQUBYCj/7aV12jd8ZUet637EzYpgKcvqc7ZsH7bM1HAVvX+JUJFLAq0+nVhQAPHQ6EMs
KwXY8OB64rR4V9TBX4oheC3mXaTWHtpu/3dNpk6NU1veZk8kE6fGqS5VdeoDUw1cF0ZK+jYgdSrn
GvDplYtXu/BeQzmmrcwM9UeNeRXINOG4bOUCBZdxml+J5aPBn32fM2rYr3TmleNyAOgxKzDapxrM
a5H8Y0/98+CaGsg0UaqimBbitKjpIMXKmUzx6vePVls/51BYrUqTg3S/cfv/mx3Xt0fP63IcmSfm
WYeG8DEuhrk6rsCYxEHkf9+VDSrvGPfmCAyNgXfecise2+7HwqpfO0xTR4W+hE5EW4AXoos/9kk1
Oc9smQ23lXenF6aV6S1qmi9LmWeXyJ3OHaOgOGyOIjRFz7srHMzfigRvfN+EfF55U/UpqZ1jVLZP
izQVr3WmlWmdyVyWIFBt0i4fH/3CQau2SRj23YjBqG/OejNqLysd3w0x6nyFotdQV7G11Im1hOfa
YXuqUviN22e9+Y0VhMeZN/hN6k2dHVtBfc3YLgJr2FYW5kW4AuIScwumSnpCxfQhWHcdpGBaqVy4
0MRwNzK1qQ11FWcuYpv+G5A9MmcwrqzDcy/n2S2CJm2937mUcdV08QCdivtZ9G5hCtaVdbi2Kqtu
vICnGfjRfNl3cdbIk5ydxGpRc0QFzPBDmshUYTAh8IvYqjC1tGxf2zpiaPcnhjOJzraSryVDq3zo
Ymr9+RueCU5V5jzcd8/7tPPUUUEwODdVPAholY7LFM848UjeJqEUccU+1bQ8yPmMV5ZD0ZqOKJq1
R4XG8KCZQIu5tGnbv7Tjo8tfhl0t7PgWJYM7O2tX4ec92D8GyMhOB76ZqEh1M6Akbg8mlKBhGLU3
8Hjt5aVlu54SMWo1b1mNwpSFJc31H7vqjEbng6xfBrFnh4J5JXeHPKxRMURcdlZ9xoqJViLDYqZZ
MFW+KnDPjxnJkLik7v6b2MtsQWUmGk+oLt8PTp3TldxdB7u1pyLjKZmCM561X9fZNyw6GtMqRKZb
y6nMS4x9AXj1v3qoxoew5NnX+wPXxLgKk2mj3pLZbdFp7f4SbuWHuR8SNhWf9plX9levLQanoU12
ccbymFnrQ1FbF+nkhtVGN3pljx2Z5XSL32aXgc8HsuYPc89ic+VJEzYqZgbKpO5mFRtPRW0ffTc6
c8L/IcC35CI3HJ10X6Bka73Y1RDZEU+jdRKQxJtzPNZ2r2Gz7qrlU0dlA2IcPARNFzapX/iXOaTn
1X+9P7m6yFTyNWA1BF9AmZHaYbfF7VJWhwr4JcMupfOMstl6rutU7Yy4H/zpqW9/OTiCOJuJ4Fdn
XUnYLmqaTYRekzpD8zsT4fdh6/5DgdmQtBrzKogm27px2tyQp3hpSsB6dshCcRT7SiLUUUE0HKXF
jAd2m07SOw7MOTV+uM/tKopmDee8myoswrbw0I0QngmdPhJXvNyPGU1KqaqAJeNjsw3YxPM5TCZu
n1C191b7UJg0t3Sev/3/zbm1a2o5lhOWhA3wOTbIpJx50vYmkknd+JV8JYXHBBoSsF5Su4ibLE+G
Wn6nTXOIaHm876PbWemvF0rMrrLNgmeoXKcxgo+EE/fVrxYszkP0lbufnTzdqja5/zO6T1HSt4wg
NQAqHSw9zQe0GzFQ1/3ZSP+jDofTvl9QUrjPXM6H27ZbRc941FjGLhb9FyJ2PTbBUUoSN2iNEsy+
bY2BOFkg3bIGbhj6+2ubrQoF+lkWBuPi8lRazxnJj9w2lRR0lpUTcoW5raIIm4rvfMS9JxmtxhA3
OsvKZivHnC3uVvcpbV8X4I3mwEQ9/X5S2X/JA04ZLcoGoeI01nEM1seiLRNSuoZFQWf+9v+3OQuF
pzXrF9w1cw9E6CBsHF9DsoxjvC2B++1+MGq8o+IVvI37nM64NDtbEfMam/hk4s58P5PQcvK/489z
3kyBFTXpzPoKDa/FIx7WvtE1T6i9iwqV2iq9kFu4XT16WZU63XhuwUGN7hfDkq/xjMoqJPKm9qOt
GS6oWjL2tci9tv1K8wzg/cMu30fKQsALN3KdrOnTueOv0pnHOJPs5z7byiJAO6soqoE2adawKVnt
zbsUoWMC2r7/6ExtFZ3T1iN0wfK+ScGFnLSddxAkj0Elusw0rjvrIJ0gdnD7DDYryaB6fP+jbin7
9xZgq7gdTEdFSA6Hkfbj1pxuTG1N+6Erji7z9826CrKpwg0E1SOD/E7PjkHfJmMlDQvR+zAPOE1J
aFY4VghhwCbNbeepaDHdzodBLIcBDgtlfQgK+zg462GBhk4NNm9oWCb3HadZSv4iB2LoZ+XbkF2W
gEJDJ/t//AFbhcG8JlVU3I3LIJO93uYlaEQSCOz6lTTMx/u7vq2q+FmRPWc2XbOLb00nXvzsiB+7
2HmCcD6u8rPfyJ3foCRjGEyetYJFJnWC2YuBUeJHAkE5w8apmwAlHQtQeeE2MGaXmW6nkTenKXDj
qjKxV2m8pGJvlt4HejNccKEk83FxLoBjx1DZTQj72YC9NtwlxkltFYXTN0yOGZ1us+EeMnJrF6sM
2aHZLVQAjgca3LWYEEM9W2MunUspyw8gIznarbEbQzMLf8NwfMfq/Dm75OgULUBgG4w1SBilYXnS
pIGq5zegfiX7WwFaEhpP0LRs6O9d+atSBXF3gQSQxBlm6KbEb5rneQ3OzTy+3jev8733vzt11kuS
5bj8pUuTs5cyyqaEoS0wya2SxpxHpnZAnYOUs3XPLM5ySNhd6sa/UKBe+7w2hI9ma1BV/Qjn7hi5
XZ82vYhb4Ju8LSWLexaLPIrozz4/KVnsNhv1wwGLkT0OiZUHx8DZEsFeQKe4q2Jmq9ibnkHAAP02
mGjiHLD0fXZ98vX+4DXOV5E32+y1szu2PW7H9Wc2QU3XggSrYZnWGVcO2aSJQmG3Aw7ZNX8JNzLE
kxSmhmZN2qp0QVbb9ss6IPoJ1Cv7zf0arWFckdLQf6gzf/v/m3M2YIRyDQfepyuwkFKw81BDf9m2
DZGpM39z2RvzazU4VbbANUFbQvpmijPrh8X+2zepSuauZJjcqMOqWcgGmtEkpaPY80JNbRV8M018
cusIbhnoP637s4PCZ2s4nOpcouy1JOpZHRJEeUmWQxUlBdq8+83gEs1iFihJSpxRLP2IlYB3uFlP
pB2PcwYoArjR0WPSne87XvMrKvym6ouqFdnA0r4Tv7oc8jEre2bDeq6o6ZCt2dRVFA5hfVDfYK9p
b7/gHB1XLonr6bHiyyXIfsraUJTTfYmSutniLgOIm/p0c363/KEccNV0k1EYHhk0K4Mq9NdbPQcH
DCK05t+CKE9luUtQgtoqDkd2jp0vNoqVdKwsdiihW+0AqijWz/enWBOlKhYH2C2wRjpzkwbVvB3H
HLJ4wPHiPrjRfN/a4Cvpa2eOv4Y2L9M2DLA+tCCFzuPQ75P7X6DzvbLfRh5epjzgvFFUudXiVt9Z
nXgVtmkGdKGj5DGX1lZDirJPo6I5TIQ/bK71Wax27AXFl32foGRzNEX2iAbxPh173JfIeN7EsAcO
T+2/ITjSbrbKxrsdrYOYgTXj4PFy3xKnsgjhapqXW4jg8VcvyZwpIfb0NHad4cSmmVkVgdMXER5I
bqWDhnYvo8RlwhPGDg1N4JPbdL/ZsVDndm0auE26TeXzVjTP7mKnfrWrDQF+v/3sG/NzQ+t1ySXy
ahm8g+yoSBxItRtOIrrB3zz2xnotbrrvFbbbhn8JxR/JP0/zf/djUWdaydYCiiyhtGB6WeQDCKeT
vJsfZ2Ybzn6abCJKtrpjXbhlO7NUDO7PjK8DLrguAQE41gQp0MF7/ys024pKJlRMnTcsYK5Oefuh
AkdtkSehdxXDL6f85bkm3LHOV0retm3WTHRG/OeQJiP5cHKs5Qii08P9j9DEv4qtKtFRGE4EtVG5
5c/Ao32ua77v3KNiq8qgWHKrx7bid+RTZm8//DmMuSCGVUfjGBVblUMazg5noAU28OyWeZRkzHqY
a5OYhCaIVGahPh9be11KrJcrAPB+E1f0A8k/jfkufjdqqyirwp3LTbLbyoNFcwv7h2nZeeJUwVXV
6PsQ/CMsbch49KLmUpfLwWn80/2Y0XleSd+h9brBBk49jVhzKAs/Zpt4RIf5zolV0rcpIXfb1i1L
Zzl8EqxMAif6PJSmdU03scpe20gRWm2FS1A+9XExf3fcD7T9DkWefeumirOqXKAS3Ns5LSxQvPDl
YZZW3Bq14jTOV9FV1ez1M+QvWFpEdRI2wXHd5MmZd5H2UVslGrK2DgJdHg792bzFOEglW2MCoOlG
rpyPK2AHttKH6bmiDx3/VJbLqfE+3o9JzTqmgqmimuQjHsRxfyPDdRjqIKlEZxvuKDrjty96sxVO
a591EZRaUt8Ch54zZeQkMstwAtHEo0o21I72QqoWdzisZj/KPorxBtzERZ9dxtp08dd9gJKxztIJ
EQlsVdM6Hbw6e5loZBi+blaVbPXscASsVrI07CuRHeVNbvRkdS1pTmgArEwMFrqfUbK2rgl3/W5G
8PDxPOK1dC4JVBhNT2w6Bym7LMtlSYGmtS7jSPvfzGZg+m5LkxCPxrqKsYq20qWdHzRpb7EtRtfD
z84KjrsCX0VYoU16wdNR36XVOj4DbfLUOZ/2WVbyVa7ewseAd+lad6ndQwxEmnS7NbPp3HLhTUI1
XS7d1l9Q5QK1qQSPfXj7W5mIpXXmb/9/Y360fWud8wlnppxCIoLJ2HU/ZnQ0HPx05m/T/MZ8V46D
BebqIeW5PE6r9b1bvklP7quiqYCq3tpyNEysfdr6+R+Wu5+3jQRJZAma7JtXJWMzgHmmBlSGqfCz
InEzH2oCvTBs3rpQV/K09avWHhpceawmLCFSaNX2fGSyZaYC6bvODyP1wXQOvNDOZTWkW919YBUo
ptv5uwy5ocry7qEe5m//fzO3LejlKV/HIWVVGtZPdXBtybUYUM15BjjVcER410n4ESWzcBKDNsRm
Yc1c+pi6XdpJZqDy07lHySwxi4AAwDwAddPFI8kePWDnKCmO92PnXfMURIz/6x6/LjwK2BCOfmV2
qHI38ZoxhsbOaZd5FdfGIT6KupOD0KzJJ2hu/y74HMva1NH27uRSW8W1+RG0vUJbooIMkdB2/riV
Lw1/WbvHYX2R5cv9b3h3cvEjyuSC6AE6d96Gx6thBDV0e/JK051EZ1qZ3CKSgtAeS0Pvgecf5DPu
qQlYk+wb+G3O34Q+egjHvKj4kLbRcpBDj2qy6fFZN/Db/9+YBvMUBeUJHN907NSWwaEKTKdKnWn1
aJOHwbZIXAPRtRkvMn8QJNy3lqnqdnMtPeY7uMC2hfXaS5B6Vnb09b6zI3z5OwgMVcPO60a/b8Hy
n0b0Jx+vtPivty65/BFk/xCeWtPn+z+jyVcVwmaVq1c5TT+kbo3dUCxX9EQe1ij/ft/8u84PIxXG
JmWWVbRchjTAJdkbgjhwDYePdwcOy8o6XLVB5kuKdWwV5zo6FcsjSMTvD1pnWknQgpKJrU45APE+
/2jmjR7z2n5ieB0/7PsBJU37wh5xZcD5wAv/ybxXf/rZloZrjm7st/+/SaQWpdCyymGauak1PI7D
Ra77dg4VZdZuPq82CY/nHotdgaas7mNtZLO/fftf8Y75VNI0GobFLScEopW3cYSSREjqRHQ1HvJM
Eli6YFTONdWQg7xjgG8a4E7WMbr0066CCkavnGqWuo9kcXN7N/8s2/4QtD+qvX5XttS+lC60YuF3
RnnsTH/y0YvLZjMcNd4NmMBRywWi8Cc+blv3Y+x+RfwygJ1vqL/cj/Nbwvw1p7Ct5OjCyOx1WRk8
gD5t/BgtAo93Tg/Fm6FKAm4vR7JSE82d7juUpB0GG9E5u92PsH9hC4+78lQWhjOf7juUfG3sqm+C
hnQ/ZPOHQZqzuYb5Z5adPWPR5t2DBzylpO2yUEe07YJfmJcnp8suFbUThlusy4OvDhmTJTD1sb2b
Bfip2//frBBCBNwfoxywEAFJB+YntgxO9+f73T0LptUcllRmgjbFjyILjzUpEru1/qyOexVk+TAD
ZR8M7Mg7k7q6bsqVfPZdMCdId+1+QGb95DQbZJSCQ1bsukjga5ScdsZ1ci0HjppmkjilPFiTm5R5
YXCWbh6UtK6XztnKzO5+VPXXEnDgoDS9CNzC8p20U6sJTSmmsS7t/MfoYAtLfG+LS/+5Hw3ZoHG7
WlDonRsufUMzDwu6LyGp4k6UJ776hkOVbvRKIjsZgYxwVhc/nL79ZLvhx4WtDzP/nefTnuefwFGL
C3PUVMsUYMmTlg8E0yVf1sPspmNnOD9oZlZt2/I2p0EfIezP3XIJM/9I5m/3E0xnWcnd0Nr8Xiy+
fwkC559CeNshst1pX0CqdYWmB2WQkG3xgwdrYkcTmnp2cfrC40qm9svUkGFBrC+iTPst9YV8rDLD
GVMXj0qerpJZWTEF/oUH0/PkEAjO+x9IYCos6nyu5OnUrR6TFfcv3jq6L1GxjGdnlOM/92dUE+3q
hTZfsm0F4KL7URD7MEWHhZPYiV5HEzuuxjnqjdZmZV7n3uRfRFnnB9sK7aT2AuhOLrIxnAt1n6Ak
7Ow0U7Mtt11+LqGA0R7GICTxNvFDs0S7HsMCR+3bkna4jWW0+Bf0d0+vtZv7L0vHh/P9WdDMsard
HqBBl/puFVzsyuoPbR4A/RaFD/eNa3ZFlQB5qkPhVrjMPU42EOf+v3n5qYAumYX+tigDABrk2bua
z+AlZQNeJwb5Nvv/SLuS5chxJflFMONO8EoyN21VSqk2XWDVVd3cCXBfvn6c/aZn8kFC4k3OSbI8
AGAAHggAHh5YTYOJAmXpjxLpIEGuccyqpSSB2ME9oDcbo3eaxwDF26pzjqRIl2qspIix5PMuOD/N
CIVobOZ+F6119lrabpSPVmjWNVIwId56fTZUUy3BeeRtVSZd5x2r1G7ildTJgbqNLpXl4zjuXdpW
YgxdzsB9e6P9Q5LZYcfOvShwE7Ob2ZlV5KaPMOTD71AXRECmH16Ds7B0jQdr8DV31x/bx5Clj02+
IopmpXvKhvyXsFEn3lhnHQtL1fjmQi5iT6dbe2wxXX0/p/YUjtn6u3W6G22yLduLtmu2IBXGT71T
hWp3oNxOq4hKTtPkpoPSuyQrq5grbyxH92RBISlulq58aObZ3I1YoDfaXoIvQpKgYwTbe0GJHTdG
7/fhmjDH1nzCxxgz5ESrcRPuKzLunvKMHIOk3HG/3I2Bed/nVkS7WhNIqEAgbchQpfNEajXuqSz9
/dKgXHvKnRjiksc8w8aAGbFynQbzx07JkIWSjRIiZG0jvJNfdW2UjO4ZCSDlo+1kpcbtfby9vUvA
ajtbBFOLHtDLoZh4OCMXNkvyHaF2fN0nKT5CflOwOwfa9b7jnnw/fUhaazqueO86lYxNf13vQQE8
+UHBskSCkyTAsTQNCQ2zKI4rETepGHlgrP079BqHmvPYuc6pWhszGlGP6SlxiE5kQTV2CdjQumVN
5vn0B3F/T7SIaHBT9ReMe+vxwmX0EMto2q4iP/IUr4vefFwqS7OdqQYtQVnwpSxdSB+8+Q5KrXv2
q8j4n9fnUrVapH3YyxvXQbIq+TFk1p3B8kPj76nDdFuYqnkJvcPoB8zMVu80uo19AvkAWbdt78Zt
a+sYMCrjSHtwVxokr23qnoJ66ON6RIrWgZjrMN10wDPkJC3Xa5CWDSmmE7KbYn/03xxGkjDx/DCB
gJLGmSq83LsMLWY5oAQgHArq/C3xBbINimjyoJ/peX79hKstHgdjmdzy6usZctaWU3SjW02c/EBN
S+QvoqvJi8jianZPxazLCVvMhir2YiXeCRTgNlrEmJ5mlIoKPUgv7q6vW8Wsy0lbKZ1xSqgb8mPp
stgVKPCe665qVE1vv18AucqXrPYWxO9W0r4NaQuVUZQoiG8btwTlkhkD8bKa/Ei72cN1dECjxtFm
yqmGLqF5Rrg10Boh+5pQBC1j3OSVZoWqmpaQ7K55u/oJDJ65TshTvm+tGz2+LyE4WEvsKHUPH5Ta
PxKrChCqowbidYMr1qKcmlWtg+3NPZZ6tVpfMsqLY2fjIOPjNUmzFBWBkJyhJfq6NGboFbxVwbc5
280gx9hd2PQR10mXKqIGWSPZMkERQJV38qNolxDO6JtBB6wd6wR96tfrZlJ9hLzrEm/intenb6IC
BTKIAohDGnXsVFGT3uZ0vG2GLnBlQdLIayysILomMSX0ZI7JCQXlb7pJNLxt4V40n8/BSMGqIj/g
NqFv1MeuNYaucZPkOEqhS8B1C+pU3oBFmiNl3qXlt3TuwZu7Kd8GzUvIHbPJ4yaYVfeJMfEpdJPe
sfYDm/1Zs0pVOJDwS02PC8fz+X1PPy1eOOcvvk6RWbF5yalb0wylOtDC+D0puoPRfwoqlBc2O/DH
7yq3x6+fb1qjcvJWUgxuZ7UCMCheqjYKlgcxZGFgvU51odm5FF5OTt6qks6xSwOhbWoG1tEDpTAJ
M9fUVUdRAFnWUK6nBO9KEJi696FQw7zv67jP+2JHdWRm1fAlFDujGJASOMJCrhEvVX2f5uNtMaic
tmWPeDDMoGp3IqnZ7wbTHX5UQa9zP4rVKSdtQTzZx/kOU0tt3JZlWRyYS+zQNr6+clR2kcBbp6zp
hn7zbm6/q+s5TPjbbS1LuG36oLYhcdS9JdC5tKzsa9n7L7c1LSE2W3K7B+HBPblr0ouQetYiomRK
Rs0Fgcrm0rYr3MFu6Oomb6J3jy7Fu05P7yuUX7k+/I/FRrx3iVo9nuVXm9AWTwDnlItwoHExvZpD
GqKCZQgR9FiYR0ag34uaWNf7VOxicvpWljWzyyc7eVtJFbLpSPJnY/sveK10khAKCMspXIK2ExX+
4J+CbBGPjFZTbCQ8O9YU0qNt5vx525dISGYm5BryKeve6ubkJgejeauntw6yCr0uM0GBiXf5XAxJ
J2m7kh9m8wO6gFFNdLIlqpa33y92YhAhpn6oO/HWsjEGNh5Qpeg2L+RIQDbMyYIFgIlC+K++YfSh
YdsaPKiGLUF5DjZ/lmK9ppv+Iuenxe81w1ZATU7ecihq/c0rLFJY2Z6m7r5KSDh6RNO8ak1KSB5G
qy3w1OkdzQGpQ2PyxIvuSy2QEjyllWbzVVhHTt1iwziB6Qn6cbDpuLkkBo1E4ykU1pFTt3jvp01Z
j+JtXMzItzkILzTCA5mmedXIN2dxsRytSuBt02nEGy/IV0Gc+4IyT3O6UFheztuqCmMNcJoWb8yo
Q8hAh1Z3l+ePy025i967tK3aHyjyF2nyRoZ6xzsjhhLK5zSbNXcbKstLSLW8rjGJwZI3Vnxzh99m
87W+SQsUI5eROriWZwdo2jKPxkJ2yNAwG2N/3Tuq9hZZGdurMjN366y6T5e9OA2HPA6ixNnNOx7n
z/nhei+qyZU2YNKWwlu9gPxgGQtJe0B1mgjlWOikeetUWV+GLct6I21Gf6OOfUbAA50A0W67Yutr
vkDRg8zHCoZeGITY/qlyht1YTrvEXZ4Lb9J4TIWBZEqWnwy1OTLLP/l0uoei3tFkU1wO7d7wTM0X
KMAr62SjRFVOyqwZ3mooYFpM7KZeh11V09tXXfiF0aUe5K9m/5QaHn/sFzwnECPRpSaoTL/9ftH6
EvSJi5vJ6t7n0CZJPavdja5thpBLtG6ihhgy+YojxTjrCsNHjZ0+yuz2SA3dNblq9BJ6Uf4KVdXG
wD958/xDrF4d+Rao/StQvbsOLlUP0m5b5AU3XVYCwcL4QtIFsjn5o+/eVGfHM2S+Fd4bUQgxwcpn
eLWDLmsxPrW1lXy5bfAScg1zHXEfT3EYsiBP4jTrslvK/LkJJh2TUgEtmXY186aFfL7nn8bF2yXl
vJuImYVlax77hd5U09EzZPJVZrMapdSoe0zzlMd9y6sjKoXqCHwKfMmV5bs1wNPCnHhHzx3/Wgpj
OdpF2miWj6pxCbxrP45dwpl7nMZNGw+1lSNa62pkqRrf1uwldj0nn/2kJycreBntT5PQbLeqdrff
L9ptx9VhvmGTU1u2d4u7Hq31tq1EplvBE699h7o0p5wd1vEX6Mg1/ev6WletRAmozHaIkVMYIzEf
W+vL0BlhZZ5T8ybpRixCaZelThI0Yz0SvFOLsDHsCG+XmuhMZW8Jpp7f9XTOkOowpGk0rJBp7HTS
yQr3JVOtknGqvbZayKmynnnbhPZPg3y/bnDFqGWWlWiY6AkXyV1nVuFM6aFrCs2OsYW878mc77KF
UHOiahbaJHfEekjYV8NZoq7fTUENeRldyQZVHxIyE3sqURxp8I5T5i2nbrFnXNMZY5zndr6vMt6f
vGHVBTgqW0lIJf7CPNvDNMxucXAY70Jr0fJvVI1vv1/CNTW7gSTbHIu/msra1YURX5/ij8t/eMY7
bpXHU9ulDYxU/R4JND32fmGGQ17HLODHtH0ikA4uias5IKq+RMJwQIrAcnjX3ZGmP6VOsusqzf2X
CgcSetMCVKt86JK7KXu2A3pnJ69+rZP6UTUu4ZehIpxoEr4pS6ByutlGDs6ehUg1B8MPm0fxtI1j
dzG/c92M3OSY39JKOiRDfG+85o+u0d0UfWh0NE//vfmyaOcsN0EOK/L12+p2P7iv075TNb1h72Lk
edvlTh3ARbT+H/00fE1X3aXjh94eg5bQS4uut3yUOT+xvEM5oHs2fXf4D8O9JZxH8xJe2zwQk4W4
+OTMVYQwal9XmWYLVNlk+/3CJo6NauNb6fEjqVBOJ5uDCeLVYncdsKrGpXi4bwnzoNeEnZuTZ5T0
juzJu9EkEjYJ1knVcSCom/hhNafPvNZloKpGLYGTTT5LKwG1O5f51h2dhj7MC6jEXbfJh44ecymh
c65nUXgmlkprpVFpfmb8S1MaYV2/ZI3GNorVKKdfO7ydXcjZkpMx4F6rfqTpfZ08lrPm/Kqwj0yV
GoKs7C0KsrENpY17L+V4LZwKseqEMFTD3yx3sSTbwDMr00aRGNPOcB29I9an1XhMdEGfavgSVlfP
BalL9MmdlaeHbK6eTdFpwKSYW1nzOsBrT8rzFE0PxbMDhRM8DjRr2JOsDVNzFcfJEFTDiVN9xvb7
hZWcirST7UNAqzOSOG+yyHJ+Xl+hCgcvC1ybRlVkHug6Jz6zfbY+2+Mc9ZXu/kA1uxJw2ZoaK3Mh
PV2ufVT7B79LIKL+p51qgjXV6CX0tpS5SUYJOdnNa5Flkd38bm+r/u0GVAIvSjTmqTvnBMEYnORi
u2uYdPWX63ZXzKhMmeoMSwQ+qbCJJObnIQme/ESX6KQwikyUsiojmcmYJHeOzZ9AGwntQdz51aQJ
CVQjlxC75I29NHbmHwWlr7mHAp92UPD9bWaR8GqMuCygy0yPc0p/mtuRByKSowZFKsNsv1+giHcl
CNF4pb3b3gEoClH7wgpzvu5uG7sEUk6YY41W6R85zx+c2vb3aT/aNxpG2l0dmi8lGbAYbTwtlyhJ
haQPzQ6iMosE0tHuGk4oJjRo+mLvjF7xaRbB85wSJ75uGYUbkCWs23rENgsO9MlLXRQuRj2OJOH3
gvtPorxJdsANZIZUls8NCkHCQL77tXLS/bTo8kkU9pHpUUuJY3FR1WRjNz5UPbTDOCTKJ11JagWe
ZG7U3JSsdY0E9xKmhQcvZFTWOs1t1cglqDaG07Q+SriceEK+T0Xjh9aaLuHYaAt9bIH6u9My5Dok
vAZey1O6YmbnKkc1npe2e3L4K3SaLOfYmbpLONV3bL9fAHfg45hSiu+wjODIguyQb38zHQBUMyAD
l4u5zwLMgMUzRGnkUCyVBlubpT+yjwTb3CbB1FQFboa8KnKdaGBnM/icJ69Gp3FqqsFL6C0allfB
JNjJIs0hS8SDL9zdddiqzC7trtxpauobgNRCp52BgpV1b+ENXBf6qWwj7a+FQ4Xd9wiO1+whMSK/
/O60n4z0wbpJ+MUNZDLU0MNNFCk62DyOPQ7hmuvuVj++nUDb0snVRlZu4kFg49j7LGzHJ7crUBWM
Rib5bFr3zMBTWNruCssIb5oLmRZlCVbmtMBCYn2dPPiTuwm5M/RQl71mrSq8tKxnjXOKneQGahjY
EPtmHtnRtn0ovDRCApdmsaq6kIDcQKd/7VmH6yJv2KULPxpj+WsMgnCodKITikUr06QGs0kGcyr8
Y5UhydsB0SJas3aOkqVl8fW5UH2FBGr4amJxuqJGtUAQwTwcvhzPbffWzMr73M+IZkJUnyJDmxd8
WKcuvWPGqfZf1/oQVLeF/XKFeSfLXMgWwUoen/ZettxlLT0GyIi5biGFU3IlaBvewLlIh/Su6PZQ
H4Siyw3t2qYc2nIjW82yn9gDAYkvKsSAFCRUwb6t8c1PXewybtDnSyLQOEcV3QMqsLY7LzBvsQhG
Lm2Ua+YF2VBXaNzLzIcAUkMgINa6s+jH7gjNS8BqF9TXyEXHHmgd/GEvVdy69qPjZF9tP3ixvOWZ
DfkZ7vzLbJWt5iDw4fJEn9K26XlpEUBclT2Mi31nbWlnhNFwnYM/b5sPCWac2GSaUZL8W8KasPeH
5SXJXfJ8vfEPAxcMXsJWbWypf3mVvIgCf74I5CEH+zmBxpF/crNepFB9Mra8BrcgKFyVIpe4+3y9
67/Lh78LCtC3tK82Q+qItFrtb93CIb3zR8HLyCZWuOLVssy6qNsKaBGkPuCqyBZ9mDYzio48rg1o
ELY4VozH3pofreRpQE4K6jU8mRl78HizX5M2qhM/CpKX2bajgtNdA31XQpsos5AEMvuZZj/6EOH4
BgnhlsOCnqRk+jZyDzLYFiP3fGqZ5m5FsbTkkHtA3bsk8Zv8qfVz8LDXfeH/ygt/d30CFGOXI253
XXrGvTZ/ssg3PzHDytc9SatallxI7TiETiZaHmYn9FkZZ9qbeBXE5VC7t3M2zgvPnybR/0IJGoFw
LC2OoymecM99Z3CSR4kgx7qqIWVTrLqim9tV/werVc5JsAMQWNy1zVKoFvI0NMfvhOGOKA2iNu9j
no37ufwNNUyNV1GZcPv9wgsHwQQhbkegu8IsurArWxaZNNHpGnxcqs425SSFxLQM0Rsd2ndMd2+n
uDSly2cL74hZMO9J0seVsCNnzXfpOESW+A6hAs2nqVa15HPoUpe8WzPnvK5IWoNgoFmUj2mq03BV
WU5yK6WAokJBodM4C+ehMJuIurkGjx9GPDCahPZxqOuVjhj51HdV1FIsbOIdalx3irr74yZUytF6
EVS0bpbGOZdVF6/dFE3ZTYlZNjQS/n1N4TI29dlaOeeucpc0FJD6ayO6lJkmmlJYXg7OIfJFFjM3
7PPGJMtQmcfP+9Blpq3J21FsVnJkPrLMtF1uG2lIKrOe2hDcbY4LZ5rbwvzkjGxxftl8gvQIEqq6
1kwgXz8MuqOHondHmvwS6nzGEDD37JTJfobcE0oE7ZYUJZ9K0Iaq5cEaxS2vDbYpM2jXvHQSHoAM
P3fHlD7VXLN+FRMk02fdiqOAmll4Z7evYgs1RZK81oBa1bTk8k2B1TSPnnvmrN/XbHwyhE5LRmF4
mTm78LJanCH1zsKnu5zaqGJbREGXhbwO9uaQRUN1k+YdDL+5rEuv6zok4T26GsWnIUjDrD9WvU7J
QWWi7feLxjOaNBUvsYD6kX+vGqOJHLyXaAIRhVOVSbT94peEj5l35s207ym9o4sdT/wmERYYRvLZ
TppmBl2wIgt/QUGL9VRNVljlN9UNRPOSz25J73uoOuGdCaiVXUtRYXzQGEZldQm2DcUzXUMC9zwv
XtQORTzqykcpWpYps2ngpnlR+O4ZJe/j2m1BS9IdrRVNyylU3HL7tARv+cyRWfy5XMX8Mxutmy7R
sQ9ICxGvN9UQQCfgnC9eGzbcE0dvSvhtYaUrnVcg/ivwSI2xm9Su75vOr8KWtMXx+vaoWOeutBAD
uxmKiqTu2a6N0B/Hx2lCllChewdXNS8txNxo8ZjpQSqQ8/J1Svww8LcQqa80Nz+qiZVW40oFOJk0
c8/jnCehN5cs5ngt0ax1xejlglc2c01LFK57poGIDMPac5/s/SnR7L+q5jcHfeHA3NwkYCJt28eQ
70TtnGbve5fo7h1UIamcL2UneHvsW+qeu13/YMZlTE/r8xw5+2qfxDr9XmUv0g3EbA4WW/Ah/91L
sSsOxguqd6GXQNuLYprljKkqracMT+7uuZgzHlZtY0Vtp4sQVdMgwVf4GW8gAuGdkyyIqvrX5noG
luxuAti7vKm2HKfVxNCH5LVfk71Z/9VXXHP9oxq6hF6UFEcBWpdjf0X5HOhh7evADUcyaJyDyuwS
ehtK0jGzsX0PjdhXLL3LU93bnWLkcgLD6maolFlMzpk2vybk7yXNa57otE8U45ZTF6wKuaFTSp1z
4K1HO5v2/o3+TC4/Y1ql6diQsjlnzWdUJwg5+5lZ/m3uRlaPtTtk1a1W55xxMo7Htrp3UCAmrfr9
TStRTlpAqMqCzZ2dQZwtQCJGMJYyXU6jaj6lXcoPCn/wzAHHrBEZphU9lKiX65e6ha6aUWmhGxSP
UQT1eM5JdcrYOUWpj+tGUfkvOV2Bz7UvTIaW/+UlM/iv+bmL02MBL+m/Xu9FZR1pmzI7xoUnEvds
MJCKRXkKXCNMgllzWFA0L6cs9PVQgrtsOufFfLS7P7vfyfDX9YErTuhynsLg2dU0D4tz9mlx6sED
XfFE2tlFuAY36bLYppys4NuoSLr6iJ7c1g0bEexQM11jF9XkyhKxduPPhLnBP5Nb7ouD9dJhc2oP
+slV9rJNy8U+Phv1WM/O/yyhYtcf5+d+95/1oprjDRkXnYzMhF6vjUiHsm9++mns4dw0x1hV0zJ2
Z7OirQun5oksqrw4h5BupiVcK6D7t9UuBt4wa4YKn/fPHGS78djtm/gfiDVHnZiN6jOk3arNDF77
OaahKGNR3Xe/q+V8HQXKGZbwm/PUMANU6T5TP4nshUfN8mL7Q0g80HR/jL4TL+xnJfxTFxShY/TP
1/tVfJGc6uBMGaWBa+OLvDj1nicnYsbP600rZkVOdZhGEvhpj72mHaM+P/Y6sQqFw5CrojhE+EZA
fOfcTHgvCKqjZfFXOjb3rTdrYn6VVbauLxbUtK4LJKha5yxc5GUF3b3Z8YgP420xlSwi2xe4Vkh6
nIia8uj1j1DE6AfNPZRq5BKGa5R18DLbcs5D6x2gR3I0umDPbLG/Pqeq5iUco3ooT9ySOGeXvaZj
EPnZ0XXz3W2NSztw7S7MdX0DYwfjIU/KkAx8l/aaZAbVspGwa5RFbjc5lo1N8nvsMztU1vjmdtme
8UQTzKqsI2G4Jjmnw4JNMl/6qPce+SRCT3eU+xhO7wRjjdpLKPRWt/GXYVUNIa4FNRHKx+N+JxJb
kLkcjQyxQ211obBD13sFG+SWSX2nEjs6jecFFibVBNHV/cNiIb1JXt425HSGopzd0eoQOeDqj283
UNnBsnQ37wqHbMjZDMbY1lM5AUn/e7a1H4eYHLaN3dRYRzWpElzLds4De4Orx56s1UWmVqUJTFQt
S0h1a5Ol+QLHDiUi27GiQhvyqFaLBNNxHax0HhEm1CJEnmZoQFhYl4+oalsCqZN0LR+gV3wOumOW
PSFlSusZVQaRwEmWrHRGjqZnIxbrKfc1oc3HcgX2e9lXdyq4GNCwc8jOTlTu+2Pzq995+2I/62QL
FXaRkxlQA8yzmYM+0p5EKbHiAXdpc1lodg3VYn+n+prPWTAM4p8rli2K/d8rFt0RRTEDsvirQzJ3
QaoNPNgmtjl3uzr/dd3JqFrezHaxX5OVcbtvW/ecFH082COKOP++3rLK8FuPFy3nFp9HFgBGaRYX
SNuzcc/V6WTnlGaXQDoY3ONOAviP+/7B2m0nw83s664/6G+2VJ8g4RWvDBYzWY1XMLKriRMKHLPA
0bjNPhJg2xJV8FhR4YXEiRDKpG3k66oFqMYtAbbx/KCkAS4TxvUpJ98RJbW6Z0lF03IOQ9BawdDy
7UAYHOBm6iDSuhlV09KNqzUGC1SaYRBjmnaW335ujBoao4WOvrK1857U8E7dNfWDdSSoUndu0vR7
tvwU7rQXFrICOD3my2OQdrubZlbmfU2CVjmIZe7ZGti+6+o4SYv7PNGVDlXZafv9AlisKYhtC0xB
04nYQD3MAWqI4Ddotj9V8xJuZ9tFbeIW0+AExn6x6Mmfln2H2m/XjaNy+r6E3DYZggQy31t0kH62
42wX7Mif7sHcGUd2GyfHkJleVcubJqONe05bEWZTE7FCp+qocJgykcs1HSNNp234Dg+Ntozz8VbL
S7BNkXPgOAzBZDCgQAb/3kO/1zNuDFVlflW1dKIW+bYR4rGUBE48JGU8anO3FctGJlgNvY1UgRK+
kvscOYlzXJdONM5Cc0BQmF3Weg2WzocAJY5PU1BmSVgkRLCopgyki+vrUtWBdHDNWGMGAwo+nGfb
Cpc+j7Ll9/WW/1ab+MDxyGwq1g/V0G+W72Pnzom6iEck6u9wSjuUu2RPNOGU6gu23y/8Au0Lr+t7
fAFdt1sDbt9oegmwWZoHKzfQrrdG1D+MutsI1Xil3XXqhgQyi7jZysfxR0JtFF3vnB/Xba5qW9pc
A4KqCyj2jRi+5tHq2LtM3EY+MN7xonyObE8Oc5h9s+cBO4wVqnm2OiegGLlMiUIFJ6uHg/+Pra3A
p8yHqkg9DU4AADliqKOWB6jdV6aPcAv0lsRM25AZUU2KpCl/u5uxxoceDqAhPzOqS3BUmUWCp9Wy
uuELLovBOo3XooiNjGhuZj6+3kAhqH/HzUiWpKDbSRLhakTKAFLS5EU09yjG83zTapQ5CFPDXKfb
bjeE+dkMmjBH1ZrrLavGLmGzHqy+r1uM3WpY3HVvxZp+Wpcq9Nqbqm5iViWUss4P0jrDerR86zVo
GLRX/OlZzMuf179AtS4lpJq0G9zJ79KXgSZRaiI7cAkb9uV64xsh6wPPK+ckMEL9aSxJ8pJ3JLax
lQYFyh5jmnnytQPF+Hovik+QmQiuJ1YBqcn0xRkfQI+P8uHNz27Kg7MNWbvVn515cUuevkxQmQ97
b+Sf1iH/PftCxwNTQEumIqBizZoPVZq+eEUOeirSFfL6ti3J2ZbtxZY0F8vU+C7sP/lLJJL0APqg
xtuo4kiZdpA7rT0NZiu+LPYUB/bZ8nhYLENIh7gr+70LwmJn1pEQ+/ymDBrMxWbBi88JMo9Rbnmo
N/X3kQ0q8INO9FCxUmUmgtOhalzprgw3uCwG0X6/Chr7mXfkhhknmRnftlQlNDv+2BKk/PIXp0Rq
UW8HE7jjSxptygaa84PCJcmirrltDiQVKTtX7j1yEBxUk2nA0Mt1Fy6bY/gA0zI1laIW4dAa3ZKE
3KeHzB5FmLL1IJIA0t5D5C71sQqqx3HtD2zCuatsNTBXfJhMVCWjlxgU5IWXkkGSr52CE/S/UF+3
rx+NFBLX12dIgUaZtsrXDumLzOMv1ZJl7b5dmOEeHdb7Ot6UqgOJvDrMZQB6jsFfTMubzqj8YL6A
Y6oTGFT4Qpm/ikJsvZVVpnWmxhIn1W+UutmPRaZZvqqxb71eAHAs6FCPLVofWeJEZg5ebIAy4pqV
q2p9+/2i9RUif5T3rgVKt33sUUiuT2fNPq1qWtqnjTEpysU16Hm1vNBA4kSW3xbpymTVxrLJSHEW
famXoo04iB4vljCWb9dXY/Ax2GSuatHTIe0ZNc9+M4Wzi4xgnKdTMAzKLLSsNAzmPBp6prGSCmHS
AbgY05Z7I3obnSw0p69ZlsRr+szHIr7+OaprQ5nGinLG3WSj4t7fTxP/fm2YxIXGaAoMyPQpB3Ub
qb/a1pnj8FEUv9M22zWe7nlFcY0l86eq0S0MB4oZ57x3HmnhHH1catPm1U3TMxkt1OO7jZNkyHwq
g1nM7oc8+O/tDlU7cx2rQYEHmU3lmuCU1MXmJvhX0j/V5CbW5jvt16Ax8jJry+DsT99a77kSr7X1
cn3tqGZVgrDjF1PnTXNw9nCdVD2sWZS4mlhG1bS0K6dIJPnXqBf7hxh7VIF5tJLbKDzvJF9JVayU
DjAJp2Rr2byRHGRYElznKptIkrb0PBbnLKmiieg4U4rlIXOmyjVB+j6yM8+1jUKGqb9L6I23pzJp
akEdhII2oKlNxWkZhtg1jp0vNP5FMZHv6FJtOlYzz6wzcY3fU4/svLEfyrD16M+bFqHMmaqqfDK8
BCY3cZ6p8tD/yXtd0p9q8NvvF9tfQO21sMuEnf3u6FhPeDUYHF3Qtq3kD4I2c5voi7adKpsXZCnR
/yHyjcd/Xsn0flexfchqr8W8lsi3a2CcyYxQMB2yqW4oehantc75/j3gjz5EgqoZVJwxz8cRII63
h6cyJrvQeOl362573a5u20L+PvRc2MvPCZ638yk4N9XRTKonsbCosnRcFNU2+He+6UXzlEKlS+Tj
v6bD2P3r0XL7Buuop94ppkMmSM1Icxk56bFRDeaD07eRKOi3oZtC0zB2N8FBJkpZkErMpwUHspV/
wkMXkgi1D10qG8lkKWupoHznYKb/YTFsL4z/T3qiIdfcZk4qkI48YqJ31ZOJ15B/no/znX4mFMiW
WVNFbrad7WE1GcbRYFmIVzt9wRRV4xK0ESIWToZkwbM/WAe/Fb8hP4THXkNz+6ycB2nfNTrIrGdm
RjAPw1c75ociqt3QCWlo75ZjrZM4U32GBGxBWGXPEL/fgh0fOgqVPthRfoJ0x9Vwdx4KG8u0jZG3
H/8DNwc8B/0kK/ZMQ9qNfbfgnTfDTmBpQPye3sZwsN7pwULJFl61sIO/gfB/dRYf2wi9bOHuhUtC
6M8c4VvBed5nZzNej6i+aYZliPIGsTh4OgGLD62EbqTTLxlce3GtlIAKf2DpAyuer3siVbubE7wY
/kR84fTchJFw+1pW5T7x6f62prcVe9F0KfKcbOHQuXBAQeBptHS6Y+n21e92M1hDwq6ocKW19A6w
O9fRJMxTIg6u4RyttkGWTbG77QMkBAu3stahMukZklsVqgQuJYPmVt+xX9fb/xC6+AoJurVRMjpv
Kx+Byzjm/w/3hsYl7K4jHwiFxtwZ1+DPo4/baa/0vuVBpksHVY1ewu04GQtjPRyP64pDivSmxv3T
XvL4JtvIUrGU21SkhYfovzxCqO0/CeoUA5eZVbVT10uargjSWRFCZjgq7L9Mp9EMXAEomVcF2kcK
3cYO14gO7hpWs6MQjMo+X7eKytvIhKrea81xMIJ/be5bFLdtu1tWwOaRdUGcspfNchfIxSs4+y/O
rmy3bh1IfpEAbdTyqrPLdmzHzvoi3NwkWklqIyXq66fOnRnAYcwjQK8GTPE0u5tNsroqzvGk/x9I
6f/z/v+2363nfdMyaDEMMY+ysD2ssHTCU70QvEcOSTi0u9umMg2vBW+UBw7UeEl2xRX+X+2w3phk
WmQtckUkal53EappBDG40hvxqbPqTfxLbhxpoTuBFj2Y8Kj3UfgR+ufVXq52JpkmrgUtOD4HizAL
YUWipFu8HZnWoG0Gg+sIK9eS9uBx3J8jmyFiC7b1GObGOpeWqAgJwgK55lrTXt1+/O8Y9r+ouU1g
RXxE22JJUU7SZi6qHXXnTd8db8uZCONqW2yFM+Rit/BE6s+7Km4eQPl2YEvxctvR3z2uYHgtWLPe
62nQIFirzB6SwhvPsupflqk9ArO7EkzvfiNE2PyZEHiMDoDO5n0KVeEHORbHzmK7oONfgyre3/4Z
77oPPqGlA8IB2XJJVacD2mbT2QOxdi3ixGPSP9z+wru+jy9oGQGoRQZkhdOn3vIyeAukZqYt92AY
WUsHLQ/YmPOiSJfF2VcOaHlkc2D+2suUaeJaPliarCkY92jqsHYnmLfL8nDF6qahtXxQdEUkSqn6
tLPsHS+CsxzXeN4MQ+v5gI1lU9nz3KcRsS9krn8Llq1IT5uG1mpuGscgD51kn87kMwnHewYR5Ns+
YvBCPQeE4+ji9qKDj7Thc0yqF3BGPaMp5ePt4Q1xpKeCfAb6ZMqXPh2aZdfOPwfnd+M9S2cFo2ga
XgvTEfpMIbg+QcJY0ouHbFA5XYfW7QrEa/LH7Z9gstB1Td7UBrUzZ15QT33qo9V3LunTFFgPosy2
nEfCWEdZLoFVl1Y79ilUJBM6V/syWDuPmGauRakdzmNVDTB+W/K08Z7Kob8fy1+3zWJySS1GHTWM
9UB9mgbesHMrfuwb73R7aNO8tRj1hly1Q0N5KuPuyaKvHqs/4XC7ktoNo+vwSs+N8kWWsEowBHzH
hHyda7vdOV29UrMaLKMDLJvADm0XfHtpXRSnVqiTIpt628NYB1eK3Lm+qMPfLVbt0Kx86fMOz3ri
eNvwhnDSWexI1yy+PcPwVf6R25cKOJxumROGt8TbH3j3GIv5X9fkTSxFMLyqFhvZ16k/BNTLd3hm
ZUnFunS00zoM45UPmdZAC9pGBVDME8jFBVVf1TL/nBpr5Yrc5D/artrawwgEXd6nVRRB1W4+xWNw
wm3/NucPtKCdw34MQQzE0oWjuTcmQ1Jb+dFf2m35JtDiloppEX4VshTIj7vSzV6DeU0w790HT6yu
FrfTMrtj48LoXvHJXQ6Uf3SKRzd6bJuzGta6MQwrq8MuAZ9v7I5hA2+DMenbLpVkrbA0rKyOvISY
SkEcivnT7KmXT7bzuy5WHv8NptEhl1Bkbm3oVkE1r3UCyA/LR0Ha+24Yj3Ydf6pnkaKZbaU4M1no
Gt1vgmzpXd5PRcBSd1wOdWzlCemZsxJYJhtpEZwNdebPecTSyldPQT0ns9N97edpfztBmOZ+/fub
ucuW81n1Lk0XO+r2FuBuO6/PVtKbaRG0yI0o6cCzg+wTBfZuATdNy7PHxhMHFdMkl/zBGpuVKDYk
Oh2MGcgKjIAZNhnWPffVK7vym0+HPpqTtRdMk6W0OPa9qQQsu+PpeI2DMD44EV9xINPktThuJq4m
qG/06UKLM2jgn+esOHp+tSsG7MNruEDDZqODMZWYUR3W8KQSAMBrK7S3VC+2+i38tdczg4n+QmQW
aPptoICXqsx9qKC3Qll/2OSnOhSzVj4YnRtk0TCizz0j/y6Ev94e+j/Izl93vSFIHf6MgRgkSpRY
9nThLdb3u6q7wjk20HgjD4wUw5TvJwm06SfBaWyrnZQRsQ6KoCvl8+AEAg2avPT9eY8mVrc91aBD
XyAlFsiiTEUWLM2HAH0OVr5DRuI0CXPWHUqwrVG1CwPXil6tABzqKXQIe7HzyiUQeymonH7ObmB7
DMiigc+gj2qop05LI0QN354dXn8oRjxL/y7sWbIVMxuyjc582HlSNU5e8ZQtQYqjyvfChoaF3a6A
UAwO4l3//ibbjBDgrn2n5inp+b21yAfZbFImD9Hg/OfQ/sSjqa2bMlXS3y8gthxQg9t2c77tJCbD
aFVC4MwCNSaGrHr3YI3lB1GBibf1VzKAYXgdststLHSmGTcHrfpNw+al5F+XaFhxcIPVdXCu6hwe
BHmIMsHxD1Uwf5qtaKU2M+UUzepRMAWzcAJss+F0oH2eUG84BcW0H5e1e3rT7DXLDyVjMpOYfTfX
B+DJ72kfXm4vqmloLaVHTtY7zM55WjcNO9EMrOMU9+krO7fJNlpWJwHJmwBg7NSx+HnoPgalTGbp
HVq5YnyD0+iwW4fEHqliQVMFNcCkYcGD7YcnUa2VHgbz6IDbaarGtmtKeYmGvA6O0GkN54sf53wT
nwBi9rofvkkHXcOy0gblZCqL8TJH8sHKxEpAmeau5XRXWI3vSFpC8LLih95y5U7Zq0hDk+U1x+kh
+zVHeIhJxVSdlGcfIDYALHpzuO2XBs/xNM+x4qqWznX7gCTaYzB5h2iwTzKnJ+Ks0RgbPqHDPRVo
8+siQ6J3nW+R90Km75O7d8UmXrUw1oGerowY80lfpo6H24rZYR9ImZHE4f6X2yYyrICO9QwjP6jk
gp3Eal+D7vvsfKvKTf2gmLzmO1EYy64CO3lqs1+y+5KTf6fp5+1pG9xSR3dWLLfqWuXYpVh7hJDO
c8aKbclM58lTVRSEk981uNmm9T502yVxQ/719rxN5tbyfBxISVWLeXeZPHFIsYI05jIXdMXhTcNr
OT5SyoHkGqWpaObE4sg1ORSyS3K8PXuTs2vhWk+inVBWsbSfmkNYuGep+MMyiKRU3kouNi2sHrIV
eIuJwi8oKvc45NkHKjfJvISxDvlkqB5tWjpNalN0P/duLpJR9vvbpjHMWwd9Mn9h7RzbLLVIyO+i
ybdpwuPCe942vJbhBwvv1BFAMmnjsHo3S2wdqg83NZzCMlqgLhnyI8pJCm3H9r4fmk+MTifpzdtq
PufqrW+2J6lyJYKONGnuEvT59+BEGA4A1u1u28bg9Drys3fElI+ZP6SL9d0t/x3KT3b1um1oLVwD
Njk1KXuWMi948mx5waX9cxSrlTcMk9No4Tq71oyGcJelHpGfqXdVoPO2ZQId3pnbi8xHSga8RH3D
rXRSNS+NtbYrGfKADu4sPId6To8FBcFzsvRzgjayXQiPJyFZiSfDourQTmmVs9XzcEh98nURv8v5
iz3/u2lR/4J0dqHL+gjtq6P7S2Czs5rfS8dWilXTvLVAtaRV22oJhpSyMvGZSGLxz7RaDhgcRsdy
8kKSCvobeF/M6MNC5R1bhm1RpCM4y6wJGpl3RRo4ah9UxS7KxBnQ15X1NLiMff1Fb3IAyYaW5PY4
pk78sLiHwMIDuHtSfGMKs7VIZU0lot6Cv5CY7wLAf7223ju+tZLCTIbXIrWTkBsAk0ueytz7XjUk
vLBpaFb2PJPPaNuqb4d1P5SYe1l9ccGCzPjPbJtMQhj/BdpUJJtkzlmaT12cUKboLl42cfaHUXxt
6nq7qlPhBEN0jdIJHeFdswf4YJM/Rjpa0wtGBwm3rnDL5hxoRY41bXfWJFb88f0FjXSUJutVVBMf
ZpkXcVRcnjo72FTjRTr1XTuEdcx4gQvOpfrq+xyNo83TtKiVjuf3vQUEoH/aHP2DlaxxT5vGLVS1
p7Zrd9hT1dGlw9pltukTWrAG8VLH1RgNab48cmknQ30/rzY4mCyvRWq/jK6jrvqDDSmfCze8R8vT
piiNdJgmdymnXhEPaVZkOIQFaZXF329vGu/nr0gHaUaR25ckhEka9WEsTk3Ekin/J1BrRNQmk2t1
75jVBNWGjf16jJOGcECT+4Mc/JVtyTB9HaTpOoB8gd9+SGV4yYJdEP0Wy1G0K4dIw5LqOE1/GSHp
oGAcV827bhp2E922n0Y6SJNYY9xZU4cM0/4bga68sJ4C59OmNdUhmsFccTG4qkonH5BJEl3EPH0r
J+9xdrs1KNN/jVl/X4pHOiALvQVhF2QWTh1lgYf7XaAqYn/va5tNl57ZVwHcqYDq69chEhn0wtxy
kAFoGKapzI8d6LG5l+AsBDHNYSwle2UzXawSMnBeODg7WVlZ+9AUEM6CvE4W0WWtxjM4pA7v4Hnu
ZdNQjWkWi/3oNYnq1C6aft82vcljtAzD3FAK3GsMqdfIXVEUe5V/vj2yydO19OLQwIXeYsDTIK++
FfYXp8oeObr3pb92nWf6glYLiDFiVdY4QzrEYjyoKPpXzcDLV6XTQn9NDafbP8SwADq2VKFl3gNE
GQvAP3fjoxV/EeHKadI0tJZs6nDIxzBkY9qGP65B5ZafstUa1TC4jiYbs4yEXgHHgbBGCh3vH7MA
QVLZr1zPmIaP/tz+vOzKplMhk5XZF198m+uXelpxHdPQWu0OTFZXNZxWKQSfDpGqwLnUnUM8595e
UIPP65Cybg4aW+UZthC0nUwdONBXsQWmmV///qYOa0RVNS1DOFkTO4xoLir4cOfKcuW5yTS8Fq1k
yupmQuGROnW1I06zs/z+ktFwpf41GUYPKPQiln60DGk8kjaxvZweOLpdDtvMrlXXWVi1DCftAQQh
bjKiu8Kdf24bWQsjkdGoEl45AmDnJtBI2S2Qr7s9tMHiOtaLSHsWRdNU6RKNh7aZfzu8OzTC33Tx
EOlIrwgiiEURY0F5VbzWM/0E1dX97ZkbsqOO9IokH6fKwszrAiqyuMtPRuXuynC5H4ZyW4Wtw736
hTMWOFjSKvrk1z+i8pOS23KADvSaoHBYigonGr40dwHxk9J1XvtJrDijaV21SOLwkipbkAOghv6Q
TU0inPCraJcV41+HeafY0GVIg9wbuCK4fcimdt+Ap6gT2+BLkQ7v6pkFtXgbMw/Dn4EPHU2Hr5z0
TJPWAtTNcsuB5uyI42+xg4Dpo6T50zZn1CK07W0n90OCvSiUB0qaewu8+DHPjzVEq29/wjB7HdaF
V1uvi4e+StE1Lz6UNB+elbI2erqO7MI9L0VJic20nN3dwp0Lr/+Z7Px4e+4Gb9TBXb3DW9zN2jRt
bb5vW3koQrrL621Yk0gXGFWW01ojFFJT6oWHNgBFIiiVts38+ovebHigAXXdOYA3Dl2dKFzixYol
kbOJEi2MdDo9RiLPL+IJfqPYfbvELyWoPvIw27bh6Zp+yp/DKqrh8Q6EqEEAvXNZsBJMpiXV9tLW
qVTGrbZK2eSeWr84LY51ygt/o8dosapkbfWtr8Z08OJzXcoUYo0nL2Lbal6dTa/oSO+Q0sFDRFnd
x7ZzrC31PNT1yvCGWNWRW344+FHXIJpmpIM2yr/Ei72yoxrsrkO23NZqXRnQMa3aNmnsH5SDNMzf
RAmMN1mtMo3mwRHxtdLAuSlxl/EuzsW2eloHbYHTv5vJiBwgiXXkVbirWu84rlJJm0yuBaofcEXt
eKJp3qovziIE2uS8NVS2yejXj77JAuEEsHRuKSQYSF7z+opXiv91WbypSSPSGfMIJ70cnXlMY/li
u6e6CJMs/kdBq3hTEvO1WC16bwx7Z6jSooT0de2dfAB+qMwO24bXYhWvkcPguJi+3/x2UZmCeSWJ
5Mb7AZ0kr3Y5ZZWLFDk530rrtzV/n+SvTRPX8TjUr3k4ZkgyvYOm2SBLC9UdRousZAGD1+hwHG9m
OFoHSDKDtbwQEh1Bg/dJucsKYsY0vBarIKQuY8fL8RLsObslQhOh+A5+pJUrTtPo17L7jcvHtTeS
oS9ZCvb3U9OAxsBqTmWxDbcY6bhF3hZ2FeA+D7fu/Y7O9OjPzaEXm1p9Q2yif85+cqD0Jop2TKnV
pplF9gsvvtI5/2eb42h3P4JxvwKElKZR7p8lH46yye7jYO0R6Grjd6prnQgPEBMWD2AzSIU9HDrF
E2ecD0zGl3ZZazszLa8es+hDmIIB28hCpp1jRXse+gBIs5XCwzS8Vg/XfZRDlMcqge6u9vMMHhJr
PAKCst9kfx0MVXrQVw77671SHCRN4QM0bqmdQyFGs+0D2uWP2y02lXgbTulgASqJC8mqSUm1ies4
jHQwVDmIeuwkQPwtn37Y7EuuirueNk9jHq6UZ4btUIdE4VDp5nVYAEEzqwoAkXyAVFTzaZt1rqv+
JjdAnG4IWRmNqYVrGshdfaivz/OrzmNwfx0Y5Xv1RCwfwy9egEO9c2mncT8JCc3ATTR1WAAtgJuY
jaoUHbYsSZMWhOoWr5Kq3ljWu9qGmy9Q6YqvyXMhc6LC4pArhh4KslIvvLu4kJXUXkNnEC2JzsPL
lh2wva+Q/ds1urp3AxdDa45vR/lIug59c23u+IlVDjjCBlYAMqphTS3TNHtt3/Jsp6tyt8jToh52
VIq9vayxbppmr21aIWNz2zbAFjRsPi2D3OHqv07YaH2+7fimqWuO74TuEAezg9d5YadRFiSzWOOD
vf76v3I+DH/95JuYom3k4tnMtS6Lj9tDt0kGcJKCuqmQ+8L6eXv67wYWvqF5fY3XpqDqqzwVftkl
ud/uFe/2ucCTaxWQldRpspHm+5xKcPJGeXyuoNLLlBNchSw38driF2jbVhFHSzBmjnWxrSmpPHqX
qzXJZZNxtC2r8XHdvzARnkUFVtiIetNOlWP25Ab0t1rq7vn2GhjMo9ecWZ3PtOVOdMbj2s7rui8x
7khXTH8N0nd8SC84q3zGDY6Adcr6pSyeVXvf+CfgGxIv+KCClR/wHyfme1/R4rfjy+zHThme/ZqB
PlfVPBkqD9euZLF/9gMLjsEUtcepk/QLOn2Lk7Sb6ZOwiHiauP1PE0hwBrsCsH27qPN9N07q4oVF
fhcUc/BUWqT7OOONdyVkTTa5LvebuFqs0ArcMSTntp+PVvGPDZkVYJ1BqFiBjrBIeuvf2wtryD16
RcughElmy7Mu8XQnxkePnpxq5XbR5DPXv7/5DZzkWas6G+val73/IR8a134uWBPQ/e25G3xf78Vx
LVEOHXCeZ1VKfho8WuI+uncgBkL75smDz67sXCYjaclBAF9qccjTpxDii8MkpDXpoUdG8jEpJstd
SxOm36OlCWHLbPY6L7vYrkzKrkly7qeC+kkflafbJjOtiZYuBuV5oQq68Ewmku/92gExvFjKw6bR
9QJXlvbIcoHDXB421WsP9YduR6eoWStADeugw/2jOkJ9hXaaSxwVv1lZ32d5/q/VrzX4GzYzvb6t
y4q589SG56kGaj5KC7947nr2q4ucg7BAdX7bSobY1ovcmPOhrDoen3s0YyZODt3wUpW72eqcZLAG
72zJ/EiGVfF5g1vpzQBTGTZuuSCXUDaHB3hAv6vDjB/JJEhied0mAScS6wVwBC3Juren6Nx3FE+s
ElWe1xHvx22r/YdDfyeB68WvXTQ0tFXf3dU+dAcSWZBp2Yl4yi9+Sdl9EVT2ozsTi4MspCW72Z9c
sFQSRV7C1qYX5uCfMsduv6jaWgaQqLcitYAZPwXAtnzkiyq9nYimYmMsaDmj7GeZxzQi57FhSVa3
j9E4vNw2xbVgfs8SWp4AeLnuYyeLzr49PAtsaQO37hY8FCXcCYNUSHXvC+HvnXjOV1KtIW/oTNNw
yykrXKDqKr9ILMh895C9u/1rDEGt9x3AZwYfpEnWJZvG4IMHUoek9nLxGDf1JvQrifXuA3CyiZ61
Y5Gqzj+3Q5cyuzt7VXC+/QsMxtFJpycgsNwZWk4ANb+EfASuud7dHtlkG60MCJwC3G+ttC6i9cuT
R6W3QwdLfJ7rcG0TNTiT3n0ALg8/G2zQVbnjp8b7PIYfK+/sjJ+o95v790Su1F+GJKR3ISh028Rd
PuHdezlT787vebLQsz/8vm0o0xJoZwTpty3UxroqJdajH0TnKVw7c78vcwPn0QK5pyLOahF2d8Wl
vdifqmOwlySRB3dvn0HauW3+WkgD6uLg+XKs0iYQ3ckd+vYY0TVuLMO+pvcj4IUXl/8KF+nKt3fY
jGv/aXbVPgSZqbOSkv4b652cpDcksCqWNM6L+EwXcuT0Fxc/RuXvKjruWDk8xIE48CIJ6CbNJBL/
1aUQBDPBFtPdVeC+7NpXd03n0OCoOut07DOowo9Zdxd5/DlzOjyfyn0AOtahs1a2BkMBoLcp0M7q
J7+2onPYNYdFkPOUu7iq8+9kPd63dVIHa1cuph9zzStvSnAAFANBSNGARyuCIJOd5IzxZI6xMfZk
ZekNoae3LnS8m5gN1HWad6DDr8EaLNyVrcE0fS2qOVlwG3513HB4qLEUrX2G9Jk1fb0ddIbsamuR
jcvRPvAjRLZgHyi80+2nBLjfbYNrEQ2scliLJYaKXcOqe4e0Pworzw9ARq/B0E3W0Wr5CVfrYUas
GtuOlbbUTmg1HALS/fRFuXIh/v7a/tXAUHrKj90Rl8hlDjZGkM1YYbPpTPVXA0MbjUHbWyjnSnaY
qs+98w+345Vs+v7C/tW9kIt5YUTyOoXoX7JAyKPqVSK7eCV+TVa5LsibqMqJx6c4VnU6+/l/EgdD
UK7M3DS0FrBgMAzUkLs1mCseelz0Wpa9Ym/TyNe/v5l0Q9CI0hUx2MtKMDQXffjLIu0mPB6JYi1Q
qay6OGBxlxZOn2QoDVu1JHJVZNE0dy1QnVAw0eVoC56rj4twjk5br5RuJk/RotSamcftwOvvQiKy
/dINQJiLxoJMYbu2pKZPaGE6llboTmVWpDKLDgywMBaizZOIFY95PwtEeuuCKCnagfEsmQ7lZSgf
bMr2EJ9yyNq9t2H6evNCA0iIX7lZf5ePPq5X2uwXBffdfonCZuMv0G7m/Jk7FadulUq2XApKn4Ql
m6R1rSR3mrVK+v0aKNKbGWw82EYza4Zzl2f3nVwSXpUJacJLMPkHnLdvJ33TV7TwbUD4CI4lr0qz
5SK7PrGdKWH262ih3bxh+9sfMa24FsmSKcvFVSUwTO1rWZ5j9tlqzvkmckkS6eSypEUFWl1Pem39
6I8yCaZfzSb5RoytxbGNW6FSge8jlX6VBNYvsE3P5MttqxhyhN4PIHtOc+hf4+22eAqdVE7fto2r
hW/jgTx18GYAGAVL8io8oKVkJSW/XweC7+HPlEz4HNhCwVsoLfGUl1juYXC7xFZPbv8QFmv3MoYI
1jmni6Ini1M5VdqDbInLFgV5dT+6azAd06/QwrcfoDDYCiA8a/W9IPdl+bNz7kv/dz09SbVSqRkW
V+8NUFYclEUDIpSRVdCj6nv7UjZkerq9xCYDaVE7TdJxrQC/wGUQNqkgCt7SCt2x5OPt8U2z1wIW
bwsF2PTm/jwA2oXmkkOde/vbQxsSjt6G5Pn9bDMxNWnkoc/Rf26aX9XYJB09tmsq4SbraEFb0qld
olk24OmqPoKveBc6BJ2ma0cUk3G0HRhd1V049VjakuUgo8vwyLJidkOeDLXIJZz5swfOtNSd1Hnq
omfF4vtyKS5qm3IvifQ+hCZuRTcIi95l1vxpoi14/8fh39tLazCM3oSAC7YGSG94jQK125LT71m7
1lFisIzehOCLzK+LuCrTmNl3rufuco43pbF66KNNBAWwzPXTb8pNt5noyDvegBFWJAUbXux5OjuF
veL3JuNoISvIUIQNmKLSYrK/2Xb8PY/9bSVhcP3km5lDQibmbcfKNKdeMkdtQoCfrv3TtlXVKmW7
V7B7BdNL5UI7t75k+Sb0D0yuBSq67loQzzDIOATydzsu52GyD0VVbYHwYng9UPOZD7JBOyjL3ES1
06EYID/qusdthtGi1SJcqIiBSauIsBWOJa6qPJ9tPKDobQgZmaKuVVeeLkXPypOPXviVKfGyae56
G4JSRTSJMUaNILOfLr/Kb9V4vts2uLa/5nLMGoVWqrQGXrptQQ+9pWeb/NV/ELCoaKYclU1XTOF+
qEV58Jk7nhyrHI9LGKyBJg2xSrRYxdXjmC8xrEOHMVmC+tAtawd9QyLTGxFyGyRXnFhoSWTd5wGq
vr2l0pJ4SUDIz9vmN2x/ejOC7eIdR9jINEtf7AFCppLvmzX5PJNptJC10Jfs8rHH/Qr7zHi2t/21
LGYaWYvWKiuGrPIluN266dLUywkdVSvnNcNdL1QP/syQFOTYdgu5hVQVnCTNgENOJQhNrJipz60f
9wkFt9NhCGidTH4cHYTnBNvypw4ioy3euUg4o+Bx2Vk61l2er510DSbTQWR4ku0jmmMxKv/nZAVJ
DZr02z5kGlkL4Ul2nRuT65nKGw95Pp7IOO5vD21wT70/QTKhwECKrDxP3Q6Cjzt/vPLSrBEjmGau
xW48C1ZzB5vhQPPjFPsnucpgYhr6+vc3+6zyeCziFge2Jox3zPUuXhutOIkhLeiIMc4svOaqAhd0
6g4Ctsc4f0SldliXXLwu3N+vHZHemuC0C26O0Cd+7keSFN2hs6cE/H2KHhu1SaqGRDpoLOPxkCkQ
MKVdKACv47s5Ku+nqjhE7aamRXxCC+Sq8ocZqByK99DIS6zaXZIKutDbdnQdM+ZBpyLgoq7TTP0D
dbiHeqEfbzu9wfw6Ymyw83yq8Z5+nsZ/WPfY0vFQkx9d0+5GxTfOXotZWRMgna9cgY1r7aw2eJzr
be/FkXd12zeeL0a3pgCswuzT+L0tO+vU1/nGy2kd0FXmTlHlDubNGpn4XQS42rabEL07wVGLVcW4
n0trGe6yGkKaUbPSFGK4Q9CRXH1jLWK0AppOzUmy/EzqYGeVGVoWd55b3Dn5mk8a0uVfPQptj5af
DKZHj2HajwNottAXxcmqQIUh9fxH/v1mbadZqXhpaY2mnPlXVo9HYLoem+EnLTa1jaLTUgtamQXR
MEAqC3QATtJn/ODYaynHYB0dvwXUnOdlZVunwfxqj8NOFpd4m54giXTwVjiq2gs9mL52v7OlAcjZ
OdxOB6Zpa6E6VKFjTX5To4nOc16jKuwg+21VnCc9KNbXqHYM+5UO26oIEIChJNenAkIcUO0IUr/Y
Ps/ISj1uyGo6TqsJCs/uJvQDgwE8if2dLx6s5peQactWuLEMYaYjtBwHenxg46eg9gsSsE7uavkw
uD8nZ06W4rkdt50UdaQWLnGWsQvgoblTH/1O7f0FLOagsdmkkQBX0srmjuCc6COJppAlPkaR3Hv9
2uW6yZe0urnxAhKxa5KL/O4wC//Uy/bYzuHKrmJIDzqOSjDAzAPWIv+EwzdPAV0wWU8C54mOrknk
GH6BjqdSuGAHXwjHBlCcmFQg9H/2yfPtSDNMXwdSVQVXzGoQaa3rnodFJlFunX2X7Vx3DQ1umr4W
zK07ewErBvgoqRKV+QeWxc+xhbuG2z/BEMY6matc2sBaKGoewsGCOIQ7vJ2tHIxMQ19/0tvc72Kr
r60QIicFS5rKOsrI2t+etcnw10++GboeCylxbKZpz1/FdOClnTTtkbsrd17vg8AiR7uVIngEczPh
Dnf+yTuyozx7p6sk5bAyvMkwWrzGfrO4gGMiITQAvHYu1KfWemfel3glkc7kWnuqdIIaU+/3ztHf
lYfowu6uEq/9Kd7TlZcak1Nqey7pAXHpenykID9c75ubR0mzlhIMY+vIqanNBBhbOvdsd/UBcr5J
EM8fRLcGrzTYXgdKlQUpCMWtV+r4nwtwlzr2sOKTpolrkQppvsAj5Jrm6YLCu7tvQIOUgBxiE28/
iXScVJtlLWRN5msufu2m8AgBrW0OqbO5tv3i0Lq3urQV5zie2sQKojX5WEOo6nioTHa+W84wSxU1
STi98DllMWQB1gguTQuqxeq4jJZt4UIBhx91BvvJvozXgsk0tBanvk3atmYdCim8aew6teBpHHJr
K+nR5C/a1srCmlUcxN9pFwzPvHgJXWQZudaJZpq7FqKx5DNgIoFzDovwqHJy4qugnPdXNNRpXBsp
F1ehtDznkhycXD7XAEBwXJgmtF3DJ7xvHEiv/pngOS4tc0Yj5+xQ8WHuHzlaAYFnXQnV9/M71Cj/
HB2XOCqLqT/cyfY1dp8WOSTtwhLHuaPDuQ5fc7GSKN9fBWjF/fkhAKOqOlTgs6DC3TVCXmgvD7e3
QNPQV8u92QJlYzkqB4FuSrLHzuv2HV2jhTLZ/vrFNyOPUDjpJwrX6av2LCHq2Pny87LK726auBaw
c83KEeAr5ywW6+SCSUxN8+m2TUyeqQUsKDjGiA+wiR++OHI3zF+xnhFbyZKm0bWAjeuJO+VSumdL
+A9d5Z9pVSd8tMukZNuqVRAw/2n7CIG1/A9p39UsN84l+YsYAQI04CvJMtfpSnXlXxCyMLQgQYdf
P1m9sxv9lVSqGe1DP/SNbpIF4BwckyeTcYu11+iJYTQFDYkj/MSNQ3Pl4F+io2YMAE/JhK3dhl4W
EeevMz+X6TJCMkvrvMc/nERPK7t1KV5Zs0u4FEAooR4c7qw2WL6gp3WQqX0nkqRob2pYXzlPl5yv
lYSKuuSOHlkQdTnRaYx5Huis/flIXXv6hQXHc7VNLENkGdgofRKCJ18mjM3f2I9rT78w4pqDwBvZ
enhMauaeqwkTVnObDvs/f/u1xT+/9V+GTDOjUJ+OgBKuSV7FdJ9Cei7uXsAScYtZ6/fxJlTKL96x
yoDUg6/EPwruUVHvwcHyshbRvtln5S0F96tvufAZYtNEuo39H534sKzL81vGf6JaefMtv/V7+CkX
3iOUzreZY+Lku+cQmWKdFXq51XG9+hMuvIdNR9tw9d8/4T+l7kXRfPjzjv/2POEnXLgPAdJ5ioaK
OGk/5ZVpS+h83ghXrv2AS3AH02IFWir6v3tQ7dyRvEzlOTH66x9wifLQNehw5tFmp1RuOy/0Y53e
yhmvbO8lyqNdM98R1gQnncHzVQU6N7xTN1bn2sMv3EQSV26iM85OJF71HVQiwjdu4Dd80LWHn//+
LzuWboSPYwE/ocMS0Vdal7iA/nxgrj36wnyRLTZVs9U483NaztDlyExUVOtfteNo9gvDZLf6cQX/
7klpMe6XxdG7JZTVnquou3ErXznylzAPCKh2NMZY2D9Hnm3kcQn7G9HbORz8pa2Fr78wWcT/YyRt
J04WFFDqKFc5yWKax3HYD7bjIk+GGNw+46L9jR9zbTsu7HdYu6bzMoONNZCEBcHty6ITeWcTzOP/
ecOvmfEl9CMdTYwZZJXBYddvWWkPVaGzPMpBK1hux3b5O4O4xICAJagPZ4rX/M/P7G+vNTSKL6L3
jZBFua3OTqLyO3QvTJkt2z4RaZEoLm58/7WXXBi0Dqo0om4QJ5kVjH86F9xWehDhLQWoKzt9iQJx
7dQkTTKJ08yPvXo29TEZX/95i69YxCUKBJw4besFfFEa79LsdahvPPfq0WH/6Ycc2HqXtYnwzXt9
YqU/VgUAov/fR+fiHhZwGhEN8ZpzQ3l8pdq/dnfxhUWHsdMx+CqC/8WpvLo6F7abVguZZqGC0/rP
6ph9VZg0T3JfsN2G2eS/O5iXiA+FOzijBrvbSOjN2RlIaXFU41AuW3jDR1w5m5fID7+6yU6NDE6d
VsXshn1rX6frrXG/K8fzkp0y2TpFh5iLU2UDfew8VUM5byb7K05T+ouucDDEigqQH53m0Bb9Uh8h
DgUmGPl3LvpSM3adMk01suL/xRG6tjLnv//rnp8XMIOj9JyeNo6OnZd7EFKUf+UTLiEgmcy0UudF
4doX6UIhZXxLRfCKp7wEf/jFcNGvAgtCg+0wKvNMoIj4SEbgFqtQ3Io/ry3OhelOq27irk/TU+XS
vHEGIgHf/7w21yz3EvfRhouCzjWi5nnf352zi/m4Pa8FcAgHWYY3vOcVo7qEf6RxwmPX6ODkwKPH
nkAKZZIbfcxrj+b/eW6otED3TP/v0efA1tyID6+s+qVWbJ9BeUBsa/MpIbEiRRSunD5lcZPFf/mC
y3sWarp0mDQ/TSYrEhQFquYvV+W8Wv+ypqVifhmXGdFb6wsTS2h8bbmzt/zwtZU5//1fj+cpy5xB
IesEJt87vrJSkr9StaS/iGqntMnEmMFDqtAVJnJ7429BGq599cXdWm0r6hnZKk6owQcfzndJei9J
E96qkV07ihdWusp+Ya0U4r9P+f/kKF579MX9Wkdzski/iBOxdWGDrlyhowDR9PLPXuCKG7sEe7RD
n8gZJedTNmCuF/BN7tUDrT7pm6H3lXTiEvGBID5otBDJSYuQlX02tDnI3IAynlqVT1w3RWKq6sbP
ubJal+Q9ZFKUpsEcnsbejK8qDiKIrUMq03brdgMAde0VF6bbt+kGqrsuOa3CBQejZZODHL16HdlB
3gh2rhzXSwyINKuYeNMnJ8VXrnI2NxY27Jbm7s+bfu0nnN/7LyN2mUfHbhHRqWe+TEm4o2eySv5X
TBM0+wX5EbRaikXGp0RlBbRAkWk/ZkNUmrHKEzad/u5HXNj0tIL0zlVZdIpsv/ede7X14tB4+f7P
j79mGBcmDSqRLEojrBFGk/IAwsnGuB3l1aEK6xtlq2uWcWHaI4rqQb+s8SnrVTDkG6nlUWbheCDD
nN7Hva3e94TWfxfBXSJChMOYWKSj6KSIE7kSmHgFF8HnjYq/0pilvxDs0DQeTU2T6MSm6WgX+UoO
0yuQZtzY8CtWcUmwQ7kaF7NxEDPOZNlVkbZ7Idybv9ruXwAhc1PxblPxCcxYoBj/rjh7yyFBhLzv
xpV/xeguKXaMnSYa9lj/pZ/5j5qYcKeWdpMFG2t7o3Tzj4n9pnZzSbBD51AGjkxe5nLUUJt9SfXb
YPK5YC+WbSWb7hP3qeYY37NJ3lS7mn3ug91Ct2LYtoOjtHTR+kCmbheDzldGPtfyaYp9/udV/mev
fvd9F7k0Hyvdwa7EKd7oD7R8PodcPY6+25k4QQw03Z2JPorFtu8J4zuJZmURrCwHS1O5MPauT/hd
FvCnJmb7G190NrbffdGFGwE/YONGH/ZfWAiZyLJbVXdg9bL9HDMWfApsBaorqAwFH1flljs9Kf0E
Bbr11lDAtSj8ErmikHK6FYzH+4jYcJhyM7Autc/Z5gVI1DKqdTLssGg9rXIdxePW72TdZxD664QB
5IKjS9NDCZG2FEAywOAqeUPQ6uqnXfinVNU9jeA2PkMb+TEc2xOJ1qJPl30EsfTYJWVMmyLI1vd+
rotmWHeiu8VHdcXWL+Ew05rSaXZN/RWRzrFvMH/HF36rKXHt4ReJg/UeiaHDdQ0C0NSOOX5GCAB/
uKob0Mcrjv2SPSgiXDCQb1uZ44J6VUXLJxqIu6YluYiHshX8hku59kMuQpGtJzppAgGOwClJk/rJ
zitGsPPeudh9+bN9XPFalxiZqSGN61MFh0Kij6Lfk+w+ym6EIf8gNX9je5cgmW6JTU/GZZX5UEPh
sV3z5Ms8PNDmR+TS+4mZPGh2it2F5K2hb5n5aly746QuPDmoyhbVcFSyaIMQBY8v7lY7/dqqXvgo
12MyuFsHfJUevpEF9SzIDf95Na89+sLZdH6sjdcYV8utc4e2D4p5+SvWdArdl/8M6ta6ibrJc3Im
o8m+ug71pa5xt6RX/wF3/m6vLpzB0M/gbdM8xOOz8MTl27jBRb8kuw1qXXlGvgVs2S+ufoA0XZ93
HP3uqvF3HXcFnZoHrlvcN9nDFtoT7W5p7v1+PX9hJiI+Al05BWYa9/SKytEIijP1PFj0xm+c0Wtv
uPAViG5bDfQ4WBXTwKqv4dYZWsyRWG8did/P0dFfaIpWG4u2HQV+Q+gjiJaqBr2/0IG23/ID52Q9
VkOndibR2a7bxFQETh7+5jj+IsIctAhyAzRnsXwJfYp6cq/kjdj26s86O5R/5Rh86IKACY9nkxQD
HJqudR5HriA0BPn18qZJ5EsVN6zQ/Z2s6xvX+bXtOv/9X2/VhsVJpUHcDEl5I94iGrWfU0in3TgN
v6cBxGZd+IaYK4hxBFuAFVvkmVg+p/QToS89YbABVP6C7CFOMAMp85nS3Z+36fc++BfFZqMnFo99
OICbrJdRnm5s3HdutCWIe281W//JLX+171+0mxno6CbiKV6SAlac+aBgYVC0EtiSGdQAzZBH887y
9aCXF16/jTJMddZvJf3RRe+zzOa23jN17JN3mh1j0NehtrJuxSyLUL3+8zJc29sLD9SgoRo2NcEX
OugBdkbsV3PzuGa/DQN/IVDacFzBKrzg4TZ73W4vToEntnpmWIehf6LzKVWntn+zRu8GAzkKRvPM
fBuij3y5JzHwUOG4V/X7P//Q8/X9m624RA9lYVen87rhWzrflnUqoKJ9VhQFM+CNe+jKiboED9kh
ZHXUnN+wTU2+QGaAkbzTN4zw2vef//4vIxxaC/aEaYCROL++jPSBRbTozAQw/y154Sux6S+K0RKE
xYMHM92ZsGK47xjwx7IrQtxB6QQVp3nbz933ep2KbYUMYweNulsjgdfW7sLF+E7T1HuCzmjb7CXo
9iGTYefvf976K2f8knfJVpA3d65ZwO0+swWt9g0+KG9UdYsq5toLLiIQZZo6XWnq8IJUfjIEOhBp
BfLMv/v8ixhEhSxiiJzw9HC0ebJOJY1vQdJCxq99/IUHiFpu12DBgPBC+NI7UmLey28EKlUSjZ1M
D8vwUA166wf3MoLqeaujej9ZH/EV/00cWnB4ix/UWtIqXqaDdoT80BuY3MMnEQFOrfShZ33o9Ef0
d5Zk+iRW2TGV90BupNlhUvEq49zHjRp9sSSZcU/9Wvumu5ebGNMOupBhG8uizqwFp7S1QWNUmYCr
K/0wzgSFsNxH9QjkQZrVRo0Qt6E8VqUJF6qemEfVb8jRIMzQYK5qpHY/gtWZ7ZFCYW2oDtmkIN6E
WZhl1VmZrX2D6mmbhuAzPv/L+KqhE5V7F3VZ8FxjKpwkHzmb2vaOLMZMw5HNC0EXO/SQIVvxZvNO
T53YThEdY6jdhwKKFBMItCiEL4ZhDBaZsxaczzvM4qCZG4FyzGIkk+tt31Z2Yw/TFkSqeiAWVAO+
7EloUKQGwxT5XgGVqmVZkWhiX8IY1wvcGUbA+KHPvKt8TqMhrdKiCdmWHeIB3GzV/nx5N0UIgVCz
5d02ze9Tm/VIgydOxCvfQwuI5okjLb1T0zKbA90aNAoSXm9VnxuOsOmpsxvNHlkTQ+ih7AM6bcXS
hlk9QcwmatZPPlgQnOTxQCN+x2o3i8dGTan+bAQicwaB+EaqZj8ik0aqT1odjEdtUbp5Z3prwg9h
MnRIuyF4QkCxVGsxHcja9RPoJee67Yp4GBKgWHocp1HmqHf0vAgxgRh8XoZQg/wCs74SVF8sdnT7
mUHX2dRgGbB9v59melZPiaMunsHlxJL5qUWDqHHBrmu2uX4PFKtNaI6+o0e84frqFACRGy5HY2gi
PwKpSypbujqpg9dzGKbhqZcQ1dibmMVf+BBFOPaGKrCS9HQ7Q+OtgsTmQy2RkmDQk4eYYj9PDoMi
tgsgAQnaEUYOExuq9KSGaQ4+NcrQqoiWRUeva/BOBVHpIPBgThB27cOHyo5gnMjB2Er9O2AwtXgQ
UMaovg1ZYOZ3PvMmwZcLZcEPEZjNzncT9wKA34EMfEODY0h6SCKvcq1fj8THdu+rtBXHILCAYtdx
op3OaRNM9jSCLzD9aTIBhqdzAtyRxz5lvAlzCzodf78FZgUJCAiJYWlvAJLJ5rdTnC7PTiUVlByH
BNiszlj/I8g0aQpq5Ew/kjEMKpAnzkv8vknjrP4qslgaTPbP/UzkMcqUqAEfWuBdiplyUF7mfUv0
stNjJYccHJg83AddrZnObUrW+UNSRXW/ljTldTbCrpOQP7GqDsfjtszLqY9R6v/eRIM2p6UJq7Gs
ep9GezE6pe4FN1V0p00QtBA60MH0rerTID5a15vlbT1nSXeox6wJ3C7Ogrk5SZWE7aeF02m6S9TE
54Pu2wZFtLl3Kwd3I6DVlPTVrhqGoSsXMKRCzaSS/avNtgTKAM3U7tdMa/i91Vdyi3M+BT58F9cs
Amlo2ABxfGJnJ/EOrCU03PLNNGn0skGj2JEcddlhO47tFG/7iMZN/Y7gV/U7sIuLdS5jtGwdgkou
PQg2bSK776xdA/5mBVkOfWPjbbafBMdGYWh0ZKp0U+252FnHzgXM0NbNXFJRze4OVEEV5MrrapFi
H/qApq/B558FaGJ1DYSUKsNUR3MC0DeNcg6i0+Bxbtlkf1I3x/OMRDkIApB1+aR0iV78s3DUfUwM
SpRTbi2rsnsyemQPqP8vz2BJgLXlXTrA+x48Jme7/jD2cOemnFOfoFrcRoFcnpYqCIaf2OBgm/OQ
Iq8CZU/TjQgpZ5X2YKPNIChKeJ7GkDKoHwH+bI3ah3zrM3YQSSrIa3ChUQ0GIZCpYAJeRmbDiE+K
bYGwAnKQ/rCKgD6BIb8G301Cq3YggAZAGGZHtnZlbbGqLMb/KTKquqWopQ3Fyzg4UI60KfEpLZYM
hRdkZ0to4nknOzNwcQ90lhxFXjnQcOyiYK3ZWGh21jETdkYNK2pUwPaEz269ayJSzaJMKrAOH2DK
IpvzbG1nbvfLJL16gmKOKwSpyEsysO0+IGsMVBBXcfjW4DqLwCM3q2TIz9OY2xscQ2ffhNkg5Ssr
k0gcAQsE/2pc6RGzfHo0+mkWncdwos9IHebLZkh30DbyLS3MJLbtfhCx0vdWpCG7b/0kmwfsqzJv
VgCbYwu5Ar25n1COddWwr7LQsLJbeji8fEmBOCw2ZdIVQ5v9goF6DxpAyY5jHU7b8CYS6L2CpGQk
6rVKJzHvQ2jA9l8n0zmpC5dAqZgVTHq2jHmUaFp9UN4KjfR2NdubJHDW7JSDVqFdMKvPuXm2Fg1o
yCNuBjKG9bLU8Tc/jmO32xJhxNc22oLmEZyTNHpummqtwP3hugUKCT6QxuzCRnaQL9JxEwz3dppR
V8qlXpj9QkDbVa2FCCqZDCVVQYtYJKzHenhXQcmoryHry3QyHWYp/GB3cKl8KAASbiFcTvQ4q6Jz
3SDb7+HIlq20s7DuPRhC8F/kao7r0OR1nFVBi1wRBRGkP10ziI8xJhLa79MyIqzKEXWo2ZRskWqa
dhV08RK601azoBxRBa2/8zRZvvSOZemxG6c6D6N0eVKNi0IBn11HUudDJtv5kXBvkHOpIIqjIG/9
1mmAGiqp3jK3gI3Qr3z25RwE0bYeaGuije1lglv1MLCe9nafMRNWoG/nfAOzL3OTcx9TT6K4xQdF
jn7lNXyqKRERxPPdzFpumrtoa1rsS+MTgcx26rEqWMo0a7KCZMqlwBNB+VCFR9OoRIhSqkGzMvFu
S55b6JRBgjiVNr3vozEdXw9apDSfGyNAn20Vq/SPcfQs3koOR2QeqQdQ5omnoH9KC2+RuKhHDE/x
xezORbcqOroUIxJy1zbxdhAge3xF68itT5yArzzccxSVXfDogBKlr1xL+fyGQNSp91BIA2nPXSfa
rJm+giN4nHfTyDvrc8kTw8Ic8uZBZ9+wjIMrsahiLelrTDBzVu9dTUGiXaA/IYd3w4Ao+GjHzTyu
Da9pVAwIMTtUdOBAaFy0UHmajwGscdxJQFCieGeiOkreh+ixCIEhyCnpgiLuQLO5FZ3qA5xRPlg+
Zpi+Jpb0ZUWndhiKOqR09kdcDhYJahcjvok3XG3jKyhIxYPNhapQI/NgvQR1vosCH6dlPyKqM5jj
Ub3uSrUgMExLldUNexdwnLjXw5gRxEuLbuGV+bK13u4aguoXrguadP5pihDxPdA1Qh/AjeHg0xwn
QaoF1Y+mFbawbRa0z9gTs32jsNex30OLcQHDOACi4XmyKGtX7G8XpUP6DrLZY/JN1caG7xHFJfIV
Qu1IfxvqYQnejGvcpA8hSxiSpcwNy3JnUp42phhCj+ZBCR9rRIrpPxG2pZu3JYqKzSkh7SFow1Al
+bCFkX9VgZxwxsgGRUvjmamVByA5j7hf/S5GD4U9Jek2jw9JmDkKV1sPSEaKSYLRmZQ1ZjuhycXn
aJj9aaygm+hfMjKw+BAAYxm/tyxE7+sYpjLrLWxe8gnyDW5i+m3S1Ljb73ydBN1xZojPUC+H6AzD
PGTSgD3xTqfgA0v2ZqsXMh7BfhzSc1TsopcECreD3CN9iaIdtYHbTvXSTeRnUsObv0X4vSjUm4iY
SVCCQ2KQ7HGqdV3tErKlRpexTiA4X0hGdWeAv+iJnHQxjciWCVRDgyEIcxqudXIY077q7yV0mJtn
FSQ1XcuEWuB5C8xHdulXX1WYdi3kmWR6jwtPkOZYtaNEENHOjI4+H5t0q6D/QNpmR1JSLe4Q1J7Y
L70OcFjbSRD7OBndDWEP7zTVI8QVaE1H2qi8UkFsXlXhzOO3Yycm+bHDFLy7a0Q6Bp8j3XJUMILM
cnRjo6V1yP48X8a6DEYQUMzF2WSSqViFyNRbcBCHlUIzUITuOFSVVe9AwH2uRAhGG/lEh94oiTpk
o/QL2xIV/UQ+hpbwLgz70cdF4kfj63JtxwgV0nTK4h5xTupWveFQEe5azEqFsrY7UA107gnkt3r4
ktUrR6aUdWylZQNh3PgdBFLS6LhEA5r9iF0qteyDcV3Wp3at+WjvXIsrB/QQQcRq9CQ1RrbZsjTB
TugurU+kI7JAmFk1BfhNgwQifPMwQcHUbFsLA1pstrXsifRyRLS/ZmvlZdGPDKJ0SypR6wEzUO8/
yx68n33ZhEPvviCiG7d552zNAAQcM4FYA8DDnh5ps6p2OK6ZoOhTyhgBpYZeaqPqcpuhkkjysW6a
7VEGfCZlUImsRspo1np6H9Uu6H7MYFaXPxwiy/rLsozR9LEbssq9N7Nz3YcgJozdp4PgYHTPgPOt
ngG9m+w7v/ZZvZew3GE9TUq56HGwns9BvjVmTn9g9rb/ONbKD9FZ8EWYB+l7vWiociDw+kocfwP9
r3M5dmwsrInoyt2ZrRFoiouWyEHkrdJ0Qe81nad1nzhHhnZnxjiZXuquh7JXMRBK++YRMs9qBizY
tWy9S1aFG/AOmmam6uFv0khnfd6rqTcfvKDcBDtdTXrt7ja5JfI+CCtmX7Sv+3rYZegCBZ/JMmE6
9gBx4IS/sa2NVrFLkZEDP2DgRDNf+nXkpH9MmmYy7khQEgDpA3S4PIkP0WC4z+4QdtdtgCmGTrm7
LF1I7Erl4H72qabIx6Z0puFPkIRrhsq6Nk0wwqI2hdxoApFhkE3fmWDbtg/nLkFQ1bJgrooxVE2s
d2ICPAjZxuyQ3OUjoZZ/2CZO8xYzB6hPtp8jfMugikVlrllzlQKs0hYQlTXBeL7h9fKIqHR6dCTS
/ctK9ZQ+x1VYyV2Q1WgzldVsUIaQM2ADb4Nhpt39si7mOa2XYR945EmhpmLMQzIlEK7X0TS/I7Oz
a5Q7pH4lAZRlOK09b9OSrNVLXCt3D8XRiH5UGpWRXIpmKpMoGnad4TBrHi2ufVyjrnavuz4C9DVv
xjSyE4QzuB91uQ3hQH6oudu2KJeBnfK13Wi8A9xLiDknjQeDwsIQAbKD1jVpIY8W6p6fhF2SOrw/
J1OTKfTMM5cc/TDBa72MCU40RF0JiShEtnGOEDWFGwou8d3UeVz55WLDsYJjYID6FaHxlHQlScPB
2D1FJsQQty6as699lwTtK5XNAhUC61LgyXGC9CrkbuMTr9e8a4e0OxOUd2bnJhEDfiK2us3eVROS
6p89A/HYPrWbtD/dwioozJCgjtNPLSXE+51wrUgxPwfoX4UVYGADQDvN+gVudaTJqKqCzCTu5gKl
j3E1+231UCA5VZsP18cqjpA+FbNVUNkC1AFzc1A4I51Rpn6JlcfpkJHr8wFat0ekTnSb76uqbQfk
eOG8gEtJVTEqGdXaoirT8JTe+5COTZwDO+982YzR+C0OfTW+Av8V6sY4aMs9DUySQEGK9K8Sg9pi
M6SJo4doZDH9zNHuWOVzyn2/7miqs+pRx3as7uqOzb0o5oSZLke1x5kdA4avaUputjSB+s7ca/o+
wYKgAsKToIbs3aoRLtWoT4FC3edRSuHDdvOKEP5z3S2hfaCLCjHJCvGyHxhhEtUe/jPheRPP8X6F
fiCS8CFJ9HfJ2vYzCmt6e1yIDxckMbhSk3cowqFCChYNPU0/kCzU9Zeps5Bz6ysHdfNh0YHdLRmc
ZpdPKJNJWSayraY7ms3O9Pd6QNzgim2M26/WOwQ09yhXrs14iANgg32hUdZh/fes6iwKaAK3vfAv
BKWIKXqdUB746i5YNjp+QVZJQvc6bhOUtArwysWw9FbPYfYzhh5P4tBOsVFbaE3qMtF++5CMYz++
VHLyRO4Wn7TT3eaXuC/1ENOF7mY905WUPV16VYJFGOXRchrXGn3gFtuD1DfsogVPGwVKhbyI43WK
6UuLOFq9rwOW1FueRG6AeqtMJfdvrFfIrkoU4L2nEOlTXRjsklF6EHLRkeB2LMKw9ioql2lLh6cx
qmZ71xHSzl9Qr7ScQTRKDdGbsyIfWt9TIFO4Set8JB5Ml4TmbdCinPoxdn5udNk6rafnQGfYvZJV
wbyspVyruSkTCLf0XyHc1ZlDGq4dMvIeTcjuAVK4M/y/S8OE7+DUxTztISlozbYL/WrbEb+ochpI
qSHud4jqrcdeUuKacznGzKt6rFoPFpScdWETyRISxWxaUc3okoQUpO9BBAJfSycIIuNENzG8F0YS
nrPZR+qhW2bfbXmF0sq8jyKNLUQWtsn3CWuYPpgaXNEYrkwwgpTPQWTdbomwZbvQjZV/repNoQ05
YqzH7xdp+BrnjIFz+25BnI3S2NbbIdtXXYP7OMsy+UTWiW8PGlKyHNLAXcCHV1jUZDiCxKzhXzPT
mbEuOuRoPcsh1h0H3yFmvupd3Q9x1oIhvIezgWL0GQSJOVvQU7o8g9o2ShmkRtGQHNbOJMOHOMNs
KzQAFltlHxkwyghWiWTbmON+JhaAaFxG25KPEwo5D2vHE/aGMzBLoyXphdL1TgzChx8q26KuUyrh
9NzvwIAsowD1vF6tx1HVHX0crWD9a8OdXhKwFqtYO6wzb+enimF097Gas4Y35UiCjYZFir4JYkmM
WQUJ2yGdqiQ5ELABJgOCNTklYwmbrswHRQAafWfaQYjmbabMuNgcGaGeYH4zAugf3k0VmMEaBrYh
4HuW9lDFK3Rj2Aga1s4GHJxboTYbokadghB0t6E6YUyZAmM7hM+gCY3Wz5BpCZc3xrDKPWAzoggp
5kQa+ZhWteZfkfYsSIIgxhwvLxGUkdWd9pxV8P8xEqKfMXFptZaMJ1O9FDEzdgkLVNyzxuberXQb
ihTBYoi6KDQJIViEGrfdnjOIcpOfEEofpyc4aZACodPUuNcE8fp4Z3zV0jdqHbL4hULzouMFyiYi
ncoW+hfpWzQ+zLAnbZLMeaPHYR2B7hygPt/8F2dnshy3DnTpd+l1M4LzsOgNa5JKsy3ZsjYMW7Y5
gQQHgAT59P3V3xt3XcuK0PZei0SBGDLPOXkSp9jwQuRJ4N7EPSGS3ofdtMbb0al7z98laIG9h8qy
ZwqSc6ukDDPlkhJ5lC6mEPQDGQbi+i9tGXny1gTllF83mP0mXwi+yOM3CThfdulo5XjljlcGzmtS
ziZSB5D9oX1pFviamy6fCrmb6DmizC7XhT+/aA15ITYW3UOzW01UYe/ryl7vvMmKZEqQmcEngFg8
G9Xnz0mN+eeurTnDgXCNM34KnCjqWg6mcT7Mlu3v8yBTw/A8ZXTr6DfRaHS/s9txEa/t0My9u88r
2sskV54OC9qVzRgEGPk501mSNAe9rNonqAo5P3dzVpXil+92leq+DI3dlQtNMxq/fJK5NyafpFe7
1S9R5H3yM4u9KfnWGniHg+9FdXe/tmYJXsI1XvxDkHN6YLfnecmwHqeqCsG4VD2Nzl7RYnd4zsfA
CjdDNS/lY8mCDckQIqGtx6kY6+k4GmpSiJ2olqbrBdSJdVEsTuVWlDJo6mFQJLRVR6QVYf2RLlMt
l++1S/JxWRP+R+GlpYLad1J8/+zgB3ibZ1/ljdTxlxyACjrQcqIs2Zxu14cyYq3fQeoZNXDDL8F0
QG5Q6buQChZv3Nn+pKc068MQk1SuxRuWn64Bcmu1fA884Zl1K6UjLXp4z9aNqEd512s1PZ6uPzyd
1vUuoql4bXPRhjErFErYD5eLsNIr8UNZ4aWeFnmZVKf2SJ3wr2hKWA1XXic9uXU7f9rYvVqyUwgX
dEj2KhW33caTa+LeAE20CwEfsIH/AJHkZA+xDpMV/0FmL7/usnbCXAIiw1OvdsVtsGznU5UevZXb
XHW/q46Odj9BzJdwz5ljeTeR69XND5ufoZ1tyZev9OeBuyj8XqyrGBy8YoY83kWeV2TBYfHbcg1I
2ouke5lyVcnoQKX6gkbSFBGYc6Bzg29nNVr2uGkCwAzSZyckvE2RIdEiOXULjEmfug6zHrlZgDB6
7mzoXTgBx0pgRdQ6NAgT18zRCGDjpq3sndOjvNvqji5W20DMdX8H29vKq1zMkc3hQo7s7yssZudb
qw266LCWGvfKlNPJxBvRh0TBuTP7IMGSQo+b2u1qzz840IIeWiJ/MhUkVz/6a5Jy4GAlRp1Lom+A
1kJDOCVi0EfftYV+xZoR9iXFFdOVEM25ksI92BEps9i6a8TN9eBmjt/KQ1TIUmAW3ihPfB8wagJC
1ioo3R0LOOzqG8pPkuohXv22IduwqYhLCWFEA/YUoO8hMwT76bF6ov+UckfnOw2FEphYDgNJeNBb
OT81HU3W0ENK+YUhBFeWimD6MpICUgOgzRyyebLjTm103fSk7YBSSh1XWK72U14GSnVbZAW6+1KU
ueWVG7pYd7W5K213rnKA12nlpFrtKllQYoRjIuZtO/LHv7Cks6VIS/wp9ZbiBGUusiAvrNRAJDfL
vlJrzP3ZL5P/Px3fKo9EoR14/9amg1fw3ZsBu/G1xOSCTkmrjJuwh4qcVR/tSmrZf7Wi9/KYJex5
/rw99d7otp5nJ2V/kPGQg6Yl7JvUgabz91a8zu0xIRlTzR7EuUe7mMZAZt2WE6HMHsGNk/YR0s0r
4BIaI7LsWuoobC6tbMr8X8YxlvysQi90o41XRZYZ97rjinsWlTTeUbtBSDf6OeulzlOQhci5UjG4
/1U55lRfZlzI5a1jT0V3cJA+2yQDrTMd4HYKs7Pl4MaXxIVLewmZMYfXPvKW5khLaRMgC8i9+Ku7
+rgppYmXJMa5BpwqWHxV0w0eSdVIecOVscJpuKXJ4BijbkWMoyGh3BXju4WDQH2ZKyCkC1kC+W+L
GJq13Nugv6f3swlHIEqnUsqkBEkjERE+YrX5ASxA7xsCYhMa/0JUUzzfr/j/15dxmKn1Wk1zPcXI
fvixMpW9E7f6oPyocXaxroPnhM3yqVB5G18Xcye/+54T7MtiYRvlA/Rh2pMH99djrMTrEpLU7qZk
DJqH0FS+t2uQFMgdAHne3CsZrrpLS1J0q9pwgZVlg8KRbBHh7WgN2A7fZYke3Zsl8eLxhyuM/d1G
6BxeFzHlN10dvaO1cQAZ/y4UO28d1oZ+UfVlTOzpOXHvSrw169qBIzwpYhrutbJGb+FOXc5mjjjY
nGggwQesCCvICG+wHyhVlslXgSairi67iAx2QQEnW/09ckR8otwwLlvbvSh7D7mfyUY0/oPWkdNs
hWmjtd4tHaK8S0UsvN5qZB9Od+9RYtSEjzZFZjF3duy1zavMc5cMw6FgNHrO/W6t/Y3X17Vwd65q
olakdqi74nPQVJbnXNM9XjrFToc2GREnn11Fc+pmVQ+BRG5YDuMu64iDvze+AOy4JKbvih/wiR5N
bm2yGdIFmCBjP4q48/vLOliJieEsKEV89vxkSe5sCOZlzyeWMT7LU1AJ+n5VBrYjhfwK6JFGGhXO
G4hAgMRNI+2YMXcaG5H890h00Ea7aWzA+a5g0Mr6yYKbLvUOynjt9cYOq3nND7Pt19qgeumhJD7b
devFFhVlxRLoZNe2c5yte7v3l/nToqn8K7ZJbzzpbeiWIs2pxpbqzGQPGVzF1UXS0JGFKnOCOniL
jPTT21RrMqv8Nl4SkJ/N3IWQbGytMh+rG2EZ2b9oyyoqvevsoGndw+AWpHwX2TIMUZnW8VgGUyqc
MrSSC53RWdyhvUni+O5FpIUw670FUxM/W4RtQXajslno6EvXelFe3IuibZzmwsIy3FMkW6C4e99r
1/aTiPImWl+Whr1od+nUJnNd02zRQo0w3TjWmuU4LPh5MNwYP/YRWNjS6aXcILlU1ucJTSntPaQ0
MT3Y5DzckwWSW+66znhul9Zd6EsHFU8pEv7ZpK2nDjA4U2mbgMPsaR4/ha+k/Wv/1PWr7VxlSrke
1HvSz8tt3U3S/051ukOJV3+SdKSGengXg+pwEKRJtW366WmaHCI6lCF+2Kzp6hs2dGi86HOy8HWB
97ugLo5zZnmIEO0gSvodgY9VeniODwgK6F3ZB83XNiTzvVkd7S3FpurNgMgn8YM8jPeNbBr48gYm
vU197or5q1Je4fyY8gQfCspxRbzMoIWra7EsQ8sLXpzcNPkvWFFp7gKTEDilY09bi2vPH0PrU9J7
4/oKqu+or/nJzedXmfStD9SsRpsYtDb+Em0XEqdpUw25sa7hNu38mh8beq9+DaFw4egEtH/j0NO2
j9ASiEC8JF6r/Eu64sXBus0Ku4MW6XzKnlHItm70gH4qbhuQX+UP9tHOqnq5H3QXtS9g/IF+MEMo
RvpF5bV+bExvmZ9z1TrDT4CCE4wimEXoCIMra/47rrTX/1L1uJijt0ZN86PqkriFDmvcFc1bC/1r
Lq1kUFhO52VlnO+Rdgzz2tjzWD8XXrvYLzMtS8t7vIzsjGKIwEkmREf+ks2PNtCQdyEyYtd109Rl
0eLTbBWNG0CKKaEvTeGV5p4WE5WmcwiwRP4liPvI/elkoa43PCrsaIC1TLa/7qww89Wc1guW/zec
AUFUH5BdrdEFnpJr/dPrK0GcpaGI2iMUVNQ+8CjdWng18ktiGFaTtE/86JnwEquoAh+2vmzX+OBl
pDR7fJNN/Wutraa78FXc6dfGFl6Bhg8hyT5GOydzaMfWWnZSTy76rdCy3cC/AJ4hNTlWlqgG+OfK
qGATmDlb3evJ+EUb3IRebbvEw9iTFHu1RGscbtfQ1NH1NHSuG+8NX88Gp9JNRvMpF+6SI5hzuhzK
1blDpHqytZ1LkrQ0k1EEY+aOyRo99f1oQpUKO8uyVy4Z4I9+tuvge7fOev2ELKNbfqoeuGFKdZT1
JqaUBPzvLkQtFWwbOjR434gpFm6kyMMgUu5NJEf0CBH6DXfZdb3ViifalQAlbtfO860nWcn+dGzb
cdLdarji9bBmtGJotzSwJpzfWTzbv4bvLjzgoDAffHU5GiXq34A6uffZ+F1esMZtBHOXTJoXfp+l
5a4Q+76kDo9FaL+KMix6SP51km1Kq2Z/vWCHz9NX5wQUuZuBJCneagOetBVIr6wuBcRE9bWp6J4m
WnonVkP1eUTXTzATDQlVOqpA/Qk6gwSxv24EHbY/hd2S9fcnkAF+fw7C6sEJaAr92PjJZLZTUNr6
W5F1cflToqgKXxe7ydqbthv67CpaLE9/DilSsL+tCT17EX2aznlYORCyXeYTCd2DhHPPqiyKuAoh
i7xwQ9nTqXmQ7TnyqXQgm5/CoQjiwyKHCrPuJA8MDnuhohew2Oi1XhNO8jxJfguFjaBIRzg479IV
dex+b/NuJkEWI1EYt34BQTkgz/KvezP7+ktex/nCcSyjxd1aporKT0MTUzIAVMSRuB0RoFU/5rwJ
YrGrexM2TxyoOdasrUr0sZDJHNx0VmPZL2AzkGp+w51NcnbCSbqdJfDLQsYYd1m4UXM0KT/ta+3k
26kDP9pzu6tu2AwKJu3O9HM/3KkTf3VRKMzyCsJP6c5f+dEivkc8MZuvg2O1Wm8EG5641KYmaNm2
ft2rywzwANF5YjnILkIQmOZmSKKpHDcSq//lOWiXVb6AskXufZOvTSHTrGXZfMuKJZwf+9XQrmUX
N/MKep5khkgutXU8rHdlMzQ3RaGZ+8UaWvXdDBOq3FQWPSUh6QxK6dzobhmsm7VFDvKtt+nRLjbs
UnmRAQ7kD6j8ZPQ4GPI9hpCZ7itsUWZfZC5n495MY7xsK48St32TxU35NFlthxpHZf7PPAiyI9av
nELo2u5E5NwXRS3XR60XeyFfWJIfmawqUvCC/XFfGySnRKD7LHFux664dAGBtwjOLUG7DDDbTyO9
UMz1grxXXnntNLmXrRNf9nBRdbUhflnjajuTujtlGmK37OwThG80UJ6Svn4RJRHTU1IZj6PGKUTY
q9TPrM6vt4D3MbgEqEfdPyC40MEVfYy8TO/gktryLq/gz+/WdfHdB28ZOomEYBZDQLxTe3onkMJE
+97YFPkngGvpAtYV662kuWSvNn5J3fJxHgJCi9TLKIR7mRe9TDr1BaXK31UuVUGxtWtTxBWPXeQe
SEtYupQGTBkySEfbUXZb5lFNfRcospYaVRNm5qlyHejq1lI6RR8xLcemcOV8RVAfOjvgoMA69t4k
s6slsDyiTRewjJIj2jOl69KMMkWOCpJTIGTEwLDWMFaE93N7Nbs+/ybOEGgjIkRicQB/wldlRoXO
8hsG7OZ3E2RcFO0iO1qhJ0hB1/YqOykTfRCaSMvPBpGb9ROvKh34OzkjTKzSsp8Tb07jdg2Xb8qj
THna51wFRM1VPyzRb4CLenqWdjuou6hAMT6mIzUNGGez2fDIcGbhF5dJRtJGSyvaqJjm4MhFoFTN
6cWNqjqAmJOP9jgKqgjo4eJrtY1rZB3gbTKbCIso1gcy2Cl/LFFdiHpo4HQ6P1ztDp+nbgp/8Xzu
r8sh4jh8CAoa8ZwqFyuz/pb1UK8vNYWY+nMfNtWYby1UQw89N/J0G9ayK73fgDeBSLZGIPj7HTtL
LbcrMs3paQiUNdyU4dJ0xDqUguRPyPxQsFQBFtIViOk6Nt0VvCGjPpZ5mA13WtoGWbKjSD4qtKAl
3buzg91yngtkB77yX+ZSz6GzkcgQzW1A3knfcBe2R6KFpLhMpZNu+/azh2EYBMEiqFEwG3B7YPG0
qWB7Po0cYqW/kbmPeosvjzOnnVpIZGGS7ET0Q7BLaGcS25sqE9bSsuo8/po2hmNQtBeIxuux2BrO
7BHUSLZec9Kpxk78CfkErNc+6URmPk8wUH62L7kPcdjN8MZ71D6rYJNAFsFkxNG8eheNqsPlBRrH
qDY1yuLcSPtFrPWhAoX0v0Mp1ivoGvgdFYKFtRSUmCNGH5JjOIRRR9BPlYq/Xey8Nr9a07CuAplM
AViF1SAUWBJg9GirAbTDH44Tcj0MoCPzlA4UKSzLU2xFkYWdgUKr/i0YRRk529VrIVMopzFO/AVy
rVGPyCP84oZM2YRR2rNPn4sla3Cwa706zh48u9KGE9gbkB6OAd6IF0yzU0S7dUQwB0+09vX0G1Q1
sPeI9vqEViWl0SuewOOQtQfukrUjPs/BdBJY6AF/gbQYLT1+K4pZevoADZSp12WYkrLa+1HXTLSL
ajpX+49Z3rjcNa5i1BcQP17wVJq4EtcUJ3tYgVVD4996DlvnliqANrgI0QOIY637SBxmOYI3pK7V
QJikc5CFyY8qykgW0ymxbU4ivYiG69yZw8H6NSIwRSXQ2VQJHCD3eldchaQo+XBB12SXThSDiNaf
dlRipVZg+RdjRNxzWxFyr8DalzlNYWi5VDejGT73y9xZr8l0UjOlIXppll1ZwFG3kC+1nK75R4E5
UMazosCG2lr0lwb5UjkhsG8bMjt5EkR8Kbs8oK8bGupBxrsqm2eAWV1mSVo2QpVf4Oxc3LN8N9TO
A90cXH0Ufu+tm4zMZYqvdcmMUF7Sj5T37YaRCxV5UTnUhhT8pC3oUt06xXLZx22fvNJXEqTookf3
tdQ4aPWqz/ZEomtxLUXuRtTW10Pgk0aOeAaMz4Nux/m6JsT2vyBeIHN2usWLfjGovq03pq4cu9zE
jIFtT+Yvo3GnFGoOmrck1AyYu8Sugqg4YQWDz0z2k5+EuyaMymC5RN8YN09k/3LYxtZkNd8mNUTi
l+rZxe2lsnPXE9tYse4e2AwiORD0+P0DXOIkh1RQfpF/xok8L4JtNq0B4tfQHyfPTwsC2JOp6wgY
Dp4aWkT38NKlsMptIlaBj3hWn4SpKRJi1RQ0gMg4EjZuZvUWoti8Gx1nw2FNffJVM80DxsLkGAue
EM7Y5SY6lJRJdrRLzXzLVhdsQmkOcwCdn2/CPBRUo8igc34GC9DP5y7PyvXYqDzz51RPjSrDbUW4
ZB9UxXn4YrtDpjmpcqtynG27eHHyo5Zh11+BfgeAv30hBkE9rgPqeClE59HxDjdB46FatanASa3I
6mS3a6oymOWDYg4qH7G6ks2dTdw3mg1uH1Z7sxLaQHeaVlnWiJbHHaxgJ/uo6nerYmecNo3dTQjz
lZ9PN+TQpqJapA6TXB9kmwn7QrMVg0+UTbmzty0XbQ23XrKiAdmSMc/1tV/7q70bcpr5oqdfpcw1
CQuX1hfKVfzuJlvyzP7uuBqACfkxqgIUe7E9UVM0B/2J1xn6VvvbSDcGlTFkUxRv3NZZnfI6D+xh
yB6KGHlzsaHxdkEHqNrK6qS5iPtgSJzd2AMKNrtYLdymXCxtG+7WKkqWh1XbXvXbE4LNlkqC+ORX
71M2QP2POKnkPJSCRF6GHkT1sOnjxIJOQr7ktilhRlReisovVX7pKTOM9S6WPmnGRovaZI+xLVux
dybyvWkLDRK2V0jejPPZDv2u/bY0g22TKwagL+vd2mACg1YnKFEPbSV9Nse7ssbx4KosjbNuOkhy
SBHLz6s62Iw5PAdhVTIPY6qBceOfs4jaGLIIQnv9uRLc9He4kHF0Xa/8/bDr6SCBKqEbByrJiH7V
OD3NaHjaJnXyxh7lZp0QGYQ7Yv7MvjwJdoNfkcGPLj6INfCW59adY7BqnFec7HUkm7LoBRSL2Ycv
zktKnqCFKDm9mzIlcc+Z3GRc6NWyhKus9lQCqjxPfTcPaV+LY0+0ohOLqHe7C7Iygi+QsR5VfVMX
pkZyUPIkZAOoApAJ7CitoD9tOtuN8Z8drwvsWzm2JnryWgjzcOsnY6TggBe5umyJkkQbFZTKkrY+
lAqQqrilDgL8dTdIZdnrVdutODCjysi85AqiUiTrIaERhgcQMEahLXaNG1rueO2oEMaQH7i40zFp
wLOSNFd+MGPqyD2q4bGcuerb64mIJqs3IgqD8H6UKAQk6gKrgAfM3WTIHDhHRZCWwsPGNC5A1Cmy
bhNjGGDpDTUJraq/+oXVtPmOwg2Xxe7MpeCLsRBNsB2NHbrVBqRcLBC1AyIkK7Vo6NWc1G4nKvok
bkUJgwLUdvobb4QJorUyvm1rvdGDXQkMjlWQIQ9YBSuKgjRn5D5zq0o8kLDIkAJH7C7QLIQIMxpw
4ypZ0Qq47Yw5bIxYrf4d9WBNZH+m72SPiaOzxvGWReTkG5Ozn7PPC5y5ekmKflLtthdVG9yh7wqc
baKXBMCoo4ZMfAkbn/4Uu0RMtYeaK8Mmb7ofp27QPzoz+DHwB6StODoorSRJ+EpzMbn18iWiACOe
XcpYb9oxmknJJg8o+KRpib/RbK97UEMz0mZuYLM786bjf5M1Lp2a+mwDoDBV43aw8RGCI63hmMsN
QU1cs1nITjSlmf3YzsfJZjtjMTMv43LdFRT4ddvO5EPxlZcOGX9TmeRhhiSbrd0UBXVuttx8rnoh
kgQtTZ3SKJfvFDq2xZ6ZI7doSP9ymSCcLBaoEmTQcwywUWTcYaPrInFBthq0v6FdWy/YU9fnIxl2
6I/bA1kMUk4vg3QLdUF13zi2WzmVIrbSugFPfyob/hnmPpXfWGi8CnDWn2GATQgZioHXtaBvThiB
rXunqjZQgmOlN86a+Msrajzfu0t6pDefqEKyxQpBgHj3F1knSyotbDmP98iFEF5uqUKZ84cFzT8S
5jjom+IOLKAmn/CqAinlmM2uuCFr6kqqKI20VkoCLXA/DuyVY/ZynL0heGoWfwzmXQCfVUzbGDuT
+ALdARbylElUIMk73MuTqNw0JqMk2IzJCf0CKGUr0J0lr67qkihWXEbCu/DrIyZb22aYCSZSZmWy
7tsZwetdDf4tH7BribG0woqDhCijLCX5UscgZScHh5wLDEXNtAjQRFcnw081xHZ15SjqQPJDM/Zu
e5XLATEJ3V/sPs47mueJ1RvuRJ2JYKQCDnFVZm9rgVAL9UfoiFJSA8M+n7Z+i+EIsoMl43GHYELe
YeFy0q6nbjhcOiRoUQLGg/h9zEZXpXoN81JANC11EpttxUR7yesEhUfP6F2ODoJetKSqylETzmGu
TKC3Eod2FslujuohfMnDCfD2CuoS5fOXYATcr+hQZpNvfIK7zOyy+P3v0ve/2gJEsXtW+h5xYq9r
E5PyVV8DCq7p0Ge94+r21qPPyt4drm2/IcGl7V92iPIKYw156MGK/j3yv9o14MVyssR4/f6pbPPx
//wv539DukDAtBEjXym5u6i911ptpuLLv5/+xuDPm0V2YRFR8EnX8wnwJlLNFoXVJ6o8dv9+/F+t
thj86b//MXiPICKos0AdXX9Kq/bG1DcLx3/Z4lr3Tlviv7oO8IozOwt0TE4hT/3QLDVUl/i0y01h
JdP9v3/AW08/zdsfP0Cseu5zh3UDw7TxqP6iauwdG9G3PuzplX88Osy6Vg8NUopeZ1vbzY6WWe44
wKmfsl//Pfq3vu65H47hIrAHegU3TnWMhNw6rbMTkffOL3hrcs7cKlxH+yWd9BRTX+yErk6h7zur
/q2Fc7ZfM92bGlRLHbPqYvauvKJL8+QTvTVX90NdoFg4Z/s2tlrY1xIUaBTOgYKE1BrKZy/LN6ov
f31o/s998qgI0VVZdfgmioTu4fshz6xit9qZnXAVBFoDv/z7TW98CvvsU9i0iVeSytlj0n9TYKOW
bb+zhd9Ypv8xLlOTG7TAascKUEpUXRqAPJXIfKd3jqA3PrV99h0Gz/bJ/vjUcLI7rCrSLjwgLgLj
nrdlt/33/JwMwf5j2gNlcnaKDpWukQTzEnQyapNMdJVE2J9MyU5MBV3v2ysp18O/3/X3XfefNoF1
PI1oNnkXWHmKaCBV448l/vbvh//9c/ynSyCVvBYiVj70bHzsmh87Y6XF8mR775gjvjVRp/f+cSpR
+xuS7blsvOYKP4fUGQ799KCHZ6/75c8///0j/r5ao+Q0c3+8ZPFJ3fN8oaJGdV9IZWv0s+573b/+
vp6i5PTSPx6uy4Ji1ZGHxxSpFt3Owfwrcg5INJu4vPj3D3jrE58drGJVlArnzFI1J4+23VwLgw/x
oPJ3lutbE3S2nWvR5onX53gykZCD2d7F7nT5kaHH571mZdQNDp0sOSlKFGTHxr12vXdm5bSZ/rvJ
4nNjTeJFt1M2kRAdqAlULXKKg1M+JuVXdIIwh5eF94756d/nPz7vOttQf9LPIW/C/zaeLqP4NjPv
OPT/ffnE55aaqKoggKhBOcpBUSh6vzRIe3vKTbdD+M4r/v5143NjzQCAaHAAkln+rw7lgkuS7/79
cd968tm6LPpA9bh6EItm087U8d5690b++6Oj5OxGhiIJekyH6iMpzwMs2oNdrk8fGfV/+kvaNLRS
vm0RZLmZSQWV1lwwtfXO1fjGiXneXhJj9hxQnPNAWdgnhS0RaPit8X5Ep7qWf/+Avy9HYNX//8hx
yVz+36EJUHhfWfNeN8EjhSz7jz3+tFT/ONECekNbXemw2hE6YgN0oPjwvlT1x66U+OzIryoQvOp/
7kYSbiC2mf5VIFRr/g1R2+d//4Q3Vk98mrk/foIl0dyCd6MMUOMBgfZ1IvU7a/6t73t65R+PVsES
N36VqWPXtle1z61o5gNVQvdh+8Eb/dz3zfeKXoLA8AHm8s4x91xfT4N8b4G+NTdnh/3gBFGrWwz4
Rl3uqqRHFhS/MzdvLczzTVstMGdjoY/U11zqHATWdW6X9r0U5q3Hn4VuaFMiSomYeu3N196qtio2
l23yIWdNnnW6Z/74ssamYDGj6O+4iuyK7u4PVo03b+TY78Q6bww/Otu21AwE/oneO44JFRKRt28b
tQ188aHMlPH//8PHLqTHI4zh9/FzLtRe4Bj779301sDPdmwgx6mM60YfPX/4OlHE30zxiyrtD4UI
UXR67R/zXnRZXGaSeUnWcDMhmQqo7tI4Onxs9GcbNilIS+Xps9JBcpdEEWwgigjhv3O7vnEeRGd3
YG56uvNZVKf67b3tXsUZZm7OZVM/f2z0Z7sV96g4m7B1OvbdlyF6KPubsnpnPb5xEERnu3US47Ti
18CCCaxD7jc3Ac4OHxv12U4dW8FywYbjiIwixensxjSvS5m/A4G9MfDzLqyrQPTYUVd8VJm+Dovl
OsOL/N8Df+NrnvdeDWcHwr4EgCn0SGE3NQpbLBkWqvCo9TAYg3zErD2KzhuxWvNqL+iI9LEbn+NY
bkNneGe5vzU5Z5t1xLeicBYmZ3AprzCbPnyvX8NbTz7bp5ZAV5GNHAONs6btvG6kHN+Z9jdOmPD0
yj+OAGoBjBtEHAHtCjHmWjvtuBeyfa8d3lsj/88ezZFo45N0NGOxh776rK3k/t8L5q1Hn+3PILY9
K0yY7jAsXjsmpadG72NxXni2Qdd+0LFWnT762bIT49fBdLc47LyTPr018rM9SqFYHBWwuMfaeI+9
Px6Ild4J8d74nOf9VfFAEdQOkNQMcXMD63M/rMN+UdnHRn7eV3WyFD646C+Paij2pevuw6bY/vtz
vjXys0uUACbMA9jLYy+RFTEpLmZVXZJ8bJ0HZ5vTkxgy5LgzQt/Zj8HYPlOQ9w0Pl6//Hv0bnzQ4
26FinfA/QON1bIYB0UYcneh19D4fe/rprX9sUg+Ho2askBQtuTXhbtfiuoAv1jszf5qC/2bzUXC2
R7uyiVSGc+rRXuz7qJs2gRP8pISaYGN65xVvTc/ZXkUYMLXVkovjSNn8LW22wx+NZ2Me8e/5eWPt
nPeXrGac59q4FcdCWDtc5/eYm2xN8t4EvfX4s9EHK5WSoGXiiA5y22CWu7qIdfNy96HRn7eFNYly
+kH1+jj1wfUwe/jwB+ib34O/35r7s9NGB1TsxvlIDJn097gE3pKzfnDez+J2F16wxSrg1M2oOpKn
ppYd74flvd6eb837WdhukhBBh601ttLLlW2QIU3dJ2nmdyKBtx5/fuIM0zLqStRHt6kxoQuX9lTh
ihZF3SRV7pp3JumN+ffPTp5BgxnUp1+RWdMxhs3dONRNfPDhp9/2x8lAvWcikSrq4+yF14HTIk6q
UC98aGH6p1/0x8M7zCf/L2dXsiynrgS/iAgkQEJbejycwT6e7Q3ha/syiEnM8PUveau+8lETwbYX
Ql2q0lCVlemqAvCxspnOhKcrVfepB17k/vCGfcfVDtlhWgCKoZkEs0nxIvziAnQjIMVzdgK6b+ca
a84PdFiVZyCdDklq88sYAWyV5+K33YB28/6/MHiRrqwaAYIO3igUrNBmeJms+OTVzrlm9caJu/r6
G5uzo8UAuG9LT+U4cQfIUfN+ha0DKP7qTGhyR9M/Hc/3/4bBS3WpVU/04IHIuz6UhELYOX0ZZbFv
DRwtAOa+rmmtsAFFIIIZxn/HpDi4yxbX/RqtbxlIi4By6q0CNGg9yOiygzs2z9mSv6oUYERB3qNh
4njfPqZl1mIBmOoWSFMsMyn8P2kvXuu0PKh8yDYeD6bx9UOYWSD3lH6BQoMHaKUExUJ7TNJdqkSc
O/S/ocysGICnHstbtuK8iPbR4Vt1Q5PnaGG8DDH4zHmEVmcxHmMOSgHebRjFNLQWvQrM0isqFC8q
NHFYAkwbsbURtobNRxdcbWqghxsrygCg812o3BH6x6lr9ZLF5Yrqyz2I5dz3HNOXtAi2JCFFNsFB
a+UfGqD/ai//WjH1VE/9vme5LrcqyOyC+x6fAK3RtW2qIkAr787LFdXCt0U3ClA/OOTBZ320gRHy
/QmSrtlGFsewxrrIKhgOa6UUx/UEcMhDVK8kgJm7scqmwdffb06whFXguIpx9s5V8ZAAWNMPw2nf
smoBKyd0qPVonQHQiH8RaA+YouZb36cXvk8umXOqBW1W2Qzw5AVpUT69KMjVDcBm3Z+9yTBa0Hod
r71UgH8/JqLtg2TK1R/HU+6n+8ObfF4L3N4BMXkOrHRI0ApvyeVMAXrvJvmV+qDLvP8Nw46p46Vm
CRJaEHmuPYj2CV3tr6P1CQ0OGzld0+ha1IIgwu4EIP1hGcmj8uxTizYXsKJubAqm4dfT7MYxm9ie
wf4MHdB+zi71krx2aXWgaJS5bxvD8upYqQopHdBB13VYoE9HgEahb76AmG7at9/oGqoW6Nsrl6HJ
oxhAE5MXDyNpN/KXBs/RlVPBZdEVvcWKsJIpNBoT+A+uzOzaTe3vtGVqw0Am+2vR63d+w12JBlYx
MRAeWkEf8eeKjxv7julfaJELZlGOLnwMz8oGHRmv0rUeQNSH/pKtAvDqKG9ce/6vjHbjQCUZIU8k
sW2mCz103HqSKfnsOkeklaBs+e99NzL9DS2M0bMKzmqIYIdQTHltyte5FB8caGBLoC3uf8GwDjpw
qmlUlaChtMTlYQ6F21z44Lxwmm8cLqbhtSguFHETiNyUIZpCHzi3Pzp1GixQr70/+/9DyN5YBR0I
UVIw0w1rH7Rbo8046ka2UhLQ4+D0IBJ3+n/XOn0A+PYzAyjpGJHh6/0vG1ZGx0WUYDC3qe/haRzL
Y2e95mUSznilTbHYuLUbHEyHRxSu4i5rfdza+/YRCig0QERe2hrqCyust8rrja3QsFfpIAk+gEsd
EglDiIajb64flYfWI3/2mUkLcx7xjEuIAIRRlEOECMj6zooO6On+NgMZdv8bJh/TYj0j4AOfBgtb
eTpBT4pdSnTiDD0/7xteO6k7OgE6qhCDslWXmvAgj4sTtZuNjdBkfS3EF79xQHELD86gfSMEeGus
XevKdCReD9J/MOxJEAmjvAsyMRWDDWcTifF2ADChRfZSgy269nGzIx0/jv50BU9iGTS+9yCW8ct9
079tGybW0LjZY6tK0Q6cWQgy3p2hnnRSw64DlIn1X92MzIaVBA198eGw5Keq8Z6p8N7vm/TqpjdD
o6WYFZ5nI0VvT6Dt8o4+tCHuD72m9f7e7ZgOuMtEAwK8zi1CP57QwkEC1nuHIvrAbbQy8m/ghgZP
zhai3GR8LXRjt3boUOIKib6aBtzNPVRCrHqromZyHy1oQazEm1rMfQhpR0iNpRf0FF4GlEx7Mu8q
8jIdR4XW7lGolGBfiOavfGWmKBJ+ub8Sb+85TGhR24McKqF1XIbuAKK7Asd+B0jMzlOZ6UgqNMeP
XmbBOvCmgHnJucrB3xeVoP+/P/83F9fjOs4mrRyu6hz0aOB0hkpxRa0nkudy4+gyja4tLqhsKjS/
8wLR5bNQQde+wxnsi1/3J/+m8TF5bUdGD39l906XA4f0XeTPtQPinE0d4jcdE4NrK0vR4zQSaaNZ
TPFjGn9y5uHPjHIsIFUbvmP4gg62yUCcBHm3oQhFnZ0gzpJ5zwsoCsr8633zGKyvg21ytGKid3Es
gHL61Xdg4M9t2gb7xtZ2ZLcqC4slyDWhQfUovS9Uyn0eybUdOR0rcLGi1TEEWeZBgQ3Fybzzvklr
O3JZgtjbiZBGd9CzdoSwCaTPdj30PM7XRbjZ7YeRTKS0uyJcGQSWlUcxVzttrW3AQDgmcwcNFPQD
gP7DGyRk4BnduJibnEQL0aKaQTASwwkBgD5A0OMhV+Nxn7m18HSGhaG5vId/N3UwExooSIHtG1oL
TgkqriLN4X51l59Y0Z4gcrfP/3RkjePW0GoC0V8ohAvSchdJgX7DIIaA15E1/mRB22WBa0M74KLo
O2sJ0oVf5nJjuzWNrwUlCAnHpgMTb5iS0EGRCAQbCkRI/lYBzbDfMi00QaoIdi2f0atTzT86S74r
JWEB2nn3rSrT4jOSDNQTwN4im5H9nBMSo017/nPfY0xz1+KT+JAKyvBACHl0qeJfvn/F1zbmbRpb
C9ASKQyayLkIwT55RS80WCLQ3pJa3Nn5AfrfzQVqEARqoPDJXgjIVNbHlkXvQSG+4ZerDf66Tnro
Qf3v8AR9yPbsxTL0rfShSt5DI2nDI00ja3HqQwIgswdcL0gF8oc5LcPGwf3u/pIaBtchNr4VT1Zm
w+yzdNZWeCgFFiCJ3LcP6Agb0MI1c5bMeRilXyf52tV7Xhwe97QgRZXDQoFvQl4NujpUDRfubpUo
DX6oQ2tWCCaYeNYLRZ8DfRE/gy3jCA7BnTNfP3tzxEnIkKjZB/glUy56pVHuoxDBTd19p7O3LvPN
8KnVuWLKYfA8leDrW2HN+844HVcDPtgkbS3gC1rIvUAw6oSmh51eokdmtyRN10wInQRU2X3zYokt
fKRpNbWopM5Qgv4VUZlnsYPW7+KMLffZZ8Pn++FjOC08LTYrmeC51aDwBrqNdxTqOFnZgqPCVwER
84blDf/B1XAp0IrsY557DbSH33vsVZDXZv62a/qulneIonmaexBXXePZBmnDVzDLPIK5E32l0en+
Fwz7i6tFKh52EdihcO+CuOUZoNJnnxb7QkmHothgG+FzJttQrDR15YwHxq4WYY+761LchFGfoe0+
d+A2wHdNU3xsQUF73x4Gh9FRKImainElLgs78iVxjnmkggrcBFvoK9Pw2ilqQ20ABOEcjfGuy8CQ
B+oF0KEMV9VUyaUD1eHGPmPySS1kB+oAz1TjWVSk40vtio+gTz0n1q6SDOyvhS0HdQDU+XDkTVOX
hpMg4E31+Mf7S2BySS1mG6gyTLbrZyF0kAKSlYdsF12Dx3X0DPqboBGMl38oO37ooXA/l+1xKrb2
SYPRdfRMrxYOCsheIjfLPvj1byjzfO2W111W0SEzWRmJpbZhlZqUZ7uwz77nfLk/tGneq7PeRhOw
qq2vsJqQ0IP3n3ofxZHstG/w9aM3g1sUhCuQic7CNhMHN6eHqU3Pqpv2xauzOtHN8Og/aLkC4eQV
VdMHCJSc6jx/nj1wecds4x8Y/NHRYtYjnGaqXqAkI6YvyJiQR4vK+XrfPKbBtUCdodiZ2esOj60S
SmPQsYWKX7HVcmMaXYtTKFTFICxsZChGdDydgctEvhZHOKX5j33z14JVWFCS521ProUzqWsMgY1j
ZHtbjw7DdqnjZugcg/O+HMgVsqzvetwhnUr+HPxH8PJt2H895954FlDthM0gSbdAA6AJ0+qLB6TY
+Kkcn5SNdsst8IMhunS4TMyWmtlokgvHnqN2Sk7TjO1fVRtVQZOJtOB10ZbYSZDwXJ3Z/5G2P0Gi
ehB99Q/Ul4+7lljHzFQVMJ+8wZEoxrg7kIpCHX6kW8AKg4vS9febABbLDAqmzG8AWI0POUuPqtwC
DJtMowUuG1LVDxDhCSEmSZAzbaGB015Ut3dl9djF2ce7ZYTpIfdnT6uWD/vHZVsNbSbLaMEbT33H
oYaHlw44VA9dRyZQjMmN48TklVrcOiWUcepUSuBZsgPur4Ftk0PU9+ddPqPDZVAHBdcVzcqw9KPA
KoaTU2yRGBhmrnMLQSu2JHzucEMr3Q/JAg3a3HsFk3ywb+bahRgMUjP3I0AvIcn0bfGqxyKzD/eH
Nuw1Ok5mgY4cVJ6sDA36xUlZ1meZVu85pG8CH9xnTeRsBKzJQuvvNyEF2nMBVmCgOx0+Haly3yVL
ESRLsnGvN4SVDppp55j6PfEJeLTdR8uL34Fa/FC0zYvI58/3LWX6B1rkRpDqGzPekOtsV9ABFa9L
DinPyN75D7TAtecFuiC4DYbtkj/WcQUy2/SVJyAJwPG17x9owdvYFpRfa0WukMn+V1pIDi/8JQEt
/f3hDXuDzjJkp6WqPXQxXicS/5mt8mec76yW6SAZyaKkEGXShj6Bntiau4mqDfCCYdY6SQj0iEAE
nSLF183lV+heQG59bv+5b5H1wH7jINfBMZ20ZiiHR03YN+mxtiGNkUEIYkAdHVRARwVmJF7Zuxoh
gG7TDt2xVlk95MCNQcHMPy08a45JvKtfF4Nr4etBjW+0nQHnLUQHHnvoF1x7Ury/bybTEqy/3+wN
q1ZyoSzcd6bSD+TonlshT/eHNuwLtha0pI08ZECtJgQTfWr9G5E2qKejC+mo++Obpq5FbTlZ4MSG
9lSocpAcxhByfMh7le87sXRCKskaldASm+bMx1e2+IfRt3YOrZ21cQxpONe1yZXlIDye1PdlcveU
/b2/YC+yswc5Jw4iSvyanPzVaaqv96399hb8F+RF0ALlYsHysKkhjfKV5Cci/twf+u2F/Avpkvge
tLRaiqGXLzONn9uu/bhvZC0uQZ9cp1HEkV7Nvnuj8+y55NP9kU3mWH+/iZuMlVkWd34eMvkxyl4y
8sqajUm/HTd/AV1yBiGdvMAa8uqdk76LoMTpAJ5oJRtnhWnqWlz6dj+PNgH/hLLHIwEL4FyzEyf1
rhcgE1pYJhnFaQTB3rAaxbcFV6eV892+7DO7doyWM+OJhwo/ckzdMeubBozF4jBDDibY9wEtNj3Q
gaNnEfxDkU0PMbeOEHo7eNLe2LMMttexLQrit4MHAbuQ2g69TskyPPaWWxxdr9i6zBiiSWcJygYF
URyo4sL+76Z6eRz9btdZwXztKjyomqoemo6hB4GqFAncXtANnzRNWgvUSE5lMi4CKIUxfe9zKq9z
VNYbCfm3gbIe02mBoFcpPQGB2tCyxGMCaZe4/IcU7ACdu0My9oEHjuyB9Ee/3UMchg+uf/Nmd4Aq
jeuhKwO7A+RdoHgP2mWI7XGoo264qcleWgxTAX2hOYebOs3wYYLWGGQGqn15S+ZrEUxVyTk0pnGI
pCfPw6WvfpD9713xpcOX6AhVKLCPo2GxBZG2vzzYpH9a2mTn8Fr4Fko5SJ3TBlwV4UweafzBS/et
qY5ccjDpwYtsXDcmdZLCeQUD+nUS/rddhtGBSwtkUizWjTIchjg/uK3Tn7txjMJVN2pj8zQcLDpT
UJdPQgzj/0/Dp5qeloSgUwuQgH7DKdd94O8rN9NRTL7jlsiox0XYs3M9knMxfESbYt5XQIKy430z
GRxfJw1avDT2E5Bsh7n87FnNGZzz530jr1+8iVmOSzY087AFQYy+DGxI3p+QD8lP+0bXAjbz02Zx
gAMPJ7c5RVF1VNNWyttkEi1c69QfaFqhuJ5AWcwToEHfytq8/YZiOlOQnAlULCCLGdLmw0KPs38i
7UsqntHnuhQ/7xvGcCJyLWKhUJeDphCJp6WdLv7k2oGXQbak8nfRV3hMxzZB7AN0+JATDHnNxRVw
OIjW8tzKx31Hlw5wapMIUgwQGEa1ZPhFrOoLOoL3ZRSZThdEHEgF1h52S9mxTxC1vYj+VzRD2em+
7f/fMvVGxOrgJoDAcXbE4NwZ7Dz90YheQEmmyE/jnNoBNLQhBQU5I6gY0R+zXZCDinAc0Dz5PY9N
fiiHFPBZ5f9YXLZFs2dwZh0ONcRxBX4aRGEz/bYqiIwLDunH+3/XsP/pbEOZ5TtOkcOai3po6EEU
a/b6cZn3ZUoY02K8aTI04pQQy1ZJ/QGN4MUBbrcLkQ431qJ8hmQlhUh4E3Z1UGDK7rxsOLDJLNqd
uoOCpUcVkmtgKe2C9ROQKPqRi/wCKZaNw9P0DS3KqRt5BVjgkbtezqqBls1yquPfS/Rr18rqqKi5
TGwy1IhBQr406tolYwAB6kY0G55j2KR0XJQ9ePPiOG0TsuqS+9BMyt5lItkY3ODyOjhqLpxatNQF
E0g0vNbD/Ailva3njMHuOjoKDH4VcLtwSZF6DxKN5UFcT+e4aE41QPYbf8BknfX3m5NzTpa+GQjw
QGhpL64yJurgQQP72eriLYICk43W328+EadOjUs16PfnWWF3jSWUewMnH+u9H9BiN5WgrpM4h8IW
l7ygZGI6oe383/vuaTKQHrtQTZG86pAJk48Vpac2QYZ5q9vTZBotfHNwng4gfEM9ER1gTVldXeZe
78/b9HDS4VJZx3vElmVfvUEd0Ox3WAkhg85jWGD+HDFcCJb0AIkeCBeI0/2PGv6PDp+yvMwnKPHi
QtBBABbCiZIVG7VRwzro8Cna9QzdQjXAARFtjoCq5gdRggtEpOUWkZgh4HT8FDRscnt28fqW9JL3
v2vyqU+CNnI3Qs1knPWzN3EA9TFKvZTCOD1k6tV4QMF64xgwGWf9/WZoaiX9mp5oQ3eUJyj7XKEu
eayV3PAl08zX32+Gb5C2HtM2aR8LiLWJz2BOb4tH1lLgtff5jRbBJLWypChKmIb6ONXLBsrrU6Tk
P/uG12I4zyfuNlZGr+5E6kNWWcNxLGW9c/JaEE8Lj/uxxrq2hSoCKrOXVR1n38y1s9dBRmimEClG
zmwJeMK/lBZQ5rvG1hFUQ22TpRAcxddq/GMjY36NJU/2JbN1/FQLyeAqhZLz1aqaL8MwRUjUqL0z
15JZo9VZSKDYeTjUNZRk1YGKLZSKwdV1yqEBUgPW6MLgLB4vmVs8uJC33GdvLUhHoOziyUGqvATt
hB1ln6oh/7xvaC1AeYfKDzS3yDWjyj40Va3OUIffQvObbKJF56QguuatOf549oMR6rXDmO/b1XV2
oYRIcMNUqRNGxAbYaAAH3PyulcXG4W2auRaaORdWxEes5py4P6Ucf3sEzQj3bW7Ycx0tNGnatLNI
kcaboeXoV30Apcyz5+7cEnW4lBR5pfDcpVfPcb0PshySj3WPjuL7kzccdTpUKspTp6tKlLHqjgSi
HU4RV1/s+HGYxu/3v2Awjw6VqirkBQB5Jldvtp5l8wSp83/nttyYvyG7oVML0YkOYHXCu0ciIXnu
wGdwaGqF/ifi1kfWLslB5OM3NQ5btB8GT9KBU1Cup3NRdPg7JP6n7DOIQS/RRvQacm86bMojhZvH
C+4d4I4J1HCk5LedfoaWZby1G5uWW4tgNXVF3bucXEkDHdGJnyGjHFb0A0Q/z/eX22Qf7YgF9M4l
4PMi16gl7Xek+UaIneST/3p/eJM3aYHsgQrR8f/vTb06NhAAbCfyArTNxvAm+2ixzCW3bLZuQyzO
XxzeBoMHxg9UFmi9VbkzGEhHUc2M+aytkMAtywESDWh2fbd4y1ZZ2mAfHUhFQITv55CnD+eMBXU8
/on67kSqdqMKYxpeO3Dbaa5XTT5UFSA6LKvyQwe9RcnaDQyPyTbrstzcL6nvcCtyyrUPSARD7J8T
SDDedxzT0Os/uhlajbKDtvyAqwKAyyMEWqw0ulh1NP+8P77JMut3b8YHEyivp0W14WK1ZyQAftHM
PVeVu5F7eXN4zvSCIBQws5rXYxmSXp1jx0EDlgWm0S2ghGl4bV1T3k+l8gHtK5r4xLzhMHX+o29v
5b3eDCvMXlvXGbJ+fU3Abey5H2T3Aih0ueQHe6t97M21xfDa2vYObSsRg6IzVg26O9onNhWXHcuK
obVlTXDVphN4D8HywJ4q+0c/0/eEfLs/uGne2m6cTmXVTQyDg770mMHyTbPr+op5a9swYcuEHhQX
JumgqAxthkZsvY5NvqJtwYLRhUqCZl0gBsWrYBk/g19jPKSsUhvvTNMntG04SmYvSYamDD0RBV3R
noHdPDpWdbxvd8PwehUw7qtmWeoepeQBrLS0fsggQNXu5b7Qq4Ac8JcOFDJl2DnS78/o28OWUDKr
SJ5G2y7t8/1/YfAevRJYummT5P9vO6ztFI278sWrmq3atMlEWsTGSZkXxAdlo7KtoJPQ8eukf0wn
tbFdGnYEvQSYgYLIkXwuQ94lT5zIozc5X32krpe62LDPm7cpqDRooctExAcIEQ6hmq1H3/82J/3D
4KYJKKb744jnxf1lMFlKC2IQe1MQz1dD6LDxAKnxQ+osx2YnczjjWiBPhcynxMK/cPhyqZ3ouSXy
kKXt6f7sTeugBbMDWhbWrLOf6/zAfQicyxYgy5dWfb3/gTcv6FgFLZQdp29VK+cB8FB5gCTh2Vb9
tyRKQ68pTnPyRFvn8/0vGdZbrxFC87juqTcNoJr7ElenhpFTRJ7I/Lmd3MP9TxhCTi8TLpAAmoZI
gWhsVt8tsHEflqzfSh8ZlkKvEwLuU02+Nwxhiq6eMa6fBr/8SJF9Bz3Yl/vzN31i/f3mkiJm4UHC
fBkApbNPEzQdmlgl4HbMQrdbPt3/hslGa5zcfEMtbjm7En/DbprnvigvDUs2npKmodffb4ZOph5y
OiOG9lLgfKbkcV6afee8XvaLHGVzsiAOIvFS9/8m3T9ZslWhNewQetVPQmtV8iIFjRPaSfxCvp+7
5iRdshHCpuG1EAbmocqnHlOXk3+cpuYy9c6pkc2ezAxnTAvgNM5tqH73Q+g2EO5yBdr+xXMSO/uG
16t+IxgiE2K7Q7jYLMxttE00QEzOW0FlMI5e9CtzOo6lQMSWw4gMoXtyqo+WivbtB3rVr0wGS3XQ
xA67nP8q4rY4gMZpi8fBNHUtWHnTgARXtmD8JzlAUNVLIeQDkBbH+3FqGn79/SaYygnqm0jJQG87
biCeO3VBM3VntCxvXUFNH9CiNS8p2AsSrGzleeh0okERRwc0Ke60vXbuxmQWVbTaPorEyfWWixft
Sitz5mlnLh/qqo8dMAMChXMAiOiUQGtyn9W1YLUdvENHxxtCSun3nC1gSwQv2uz3G1YxGV2LVldW
RVJbiFY2ypcs7ZtDRJ3itAx8i+vGcIbopT0CgEHFVs00W1rdoXD6Ek7vOj8yJr0nr562OuUM/0Sv
8zHq03FoG2wMyXxyJvrY2UXAui2OBNPfWG8RN+7P+wWsPaB4QY8oRN9mMN/0z7Wog7rYlebnTKdK
iPI5GfJVL0isXXitd8jqrVYVk23W328mX2Y5iVyJyUfZV1wQAwuieMOf+x5qOGR1soTCEtU4WZDz
mufyWoL4Cq2tG4esaWgtZP3ZaRMImg8hriEPQ7Sy2W71Tpksoods10SSgpQmdNPoJ2H0Mrt9GgzW
VuuX4XKpkyMkmWKyI2wIp5RWB/AyHvm4nGZ0ahy8oXgCBmsjoW2ykRbAKh1aTw5IlfiWunjK+cyK
fWqHTK/zjUCBtY6TDmE8ZhfL8k6O01wok4ea7ZPhRCr2v47ZFMypRImgLco5qIcExT43aJyv913T
ELM6XcKYgZZtmcDFnAv2OPDktSJI/qbRceByTwaSM73sZ4E6iUtQ1YTp1L40efSk2o3JGzzU0WLW
9xaQj+UYeeTjaQSZPRHF2Uef4n3bmIbXTlsqQe+Y2ljcqHTOQ1aeZpW9jGxLW9HgljpfQrbYfSUI
QlcxD7Ap8dPut4ioTTPXQleIpe/iVXhWRXUW2Mxxz5nMigDvlK0uM5PjaKcuozSmyLFDfHZCoy4p
Dh7EeSPfP41ZsZGgNRlIi1viLYI7Cre1IfG+jIl9HMotBI/BQHoFMBHl1DSEIqgS75G5rwA3vczt
FizOMHG9Agh6DYCaXNyjQJw9nZKxi85yiLcUmkyjr/vpzUkl0TVkLxGe/1ntPdkT/4bGhI0eJcOi
6qU/mdaN51ZwSQ5dJkhRHF3b/dHy8dn3/OP9oDLNXovZmHltn2fOAKYpADqi/pxW0ca7xzT0+vuN
YZiKEtYJMoQJUd/dxLePo4x3wZk5o9pB2ySVyJoZzlh0iqA9LOpPY7dsgbFNhtcCtuZSICMOf5wy
Cl+xD8tYf1LApTC5xeBhso4WsIVlJQo5VCQqCnomLH/OwM99f01N0aQFKjCOREHIGbYZxYOfZUE1
NR/43nydXt5LfDH4vLBx6xsfl/y5q97PW/QOBqPotT3liMgdvXUPhsBWFddxkCfpn/tWMdxviBan
CVgLkDDDtWPJ04tsxYFG1cduzJ9m8HzayGre/4zB+DpbQu/k00Q6bAfDxE71jBvaEJ3REb3vENRV
RcqqqBqewkIQbfiJTpmL6rPnKdpi+DXNXotZR028ckeO/NMY9YeRzX86xqugK3eK6jCiBS6cRzgg
PgZtNmkCko7nElCY+6Y3eY8WtQ2ZWq9O8DJUnTxVc/KYxd7p/tAmu2jRmlGRSavHqsa9+3tK8i8O
z4+82yfvAE7P/26VscXdgguEFFBw5yzq3y3RFu2FwSg6L0Ka13zg1ojsOoD+QAg92MOy7yap8yJM
XsIoQyk17F24OHigHHfesLdp1lqw+pkfdfmaxvWgLDQ1YPr1540ANQ297vk3x9LoWEsdc2ho+77V
HttYTOfG3dJDNw2++s/N4JHIxgy7DAS6K8jmFPyBu8PGvA0uqEuAUEJTldewdj1NZxAgHxMGAr6W
7DutdRoEtLZ2Se2jwjw7a8Od1aHEQ71/74ePySxaZObp4CobLO1hl2AzidorSaudTqhF5lA0djVU
2LHY1B/g7B98slVuMc1ai8oWO5QEDBv7ibdEx7YCC7cs+D/3TfL2cnq68keUsx4JW4nXzGyDQMo5
tR36fCAjcH/4t+fu6dIfklpTPOWo0FKbekFZzukRb6d96UNPF/3IGztGeRkZlIiob3Xf/wLj2Yab
myauheeQlKKiAy4vTSX7QHkeObrJ5sXONLoWn9k8IEUAgY6wrz00zufuuPK1b5nFtKbrV2+iX/aA
dHoNfJGIX70bPwr2FSDbjbTJaoC/muC4J7SDs80bt+9HvK5jx3KD3keuMFXVj2r6w2Sy8Q2TebQ4
LalVtnWBb1h5eUGP4pmRDXc3jayFaQvV3WGJEUsL4xAwatxDlE27dhdPF/roRNEveYPDIovi8uTk
hDwhfbirJZZ7OhdCVDXJmFQYfZzFr7iMLvHc77qoezrkiTWCOYrj8eW3Y3MQc1QfWjDb93m7bxfQ
qRDKsgPYr8fcZRJ/Zm70kcDhd20wOuCJedloDWzuIEqGwoc3kwQSJWrnvLUwFSl4M/jkIJtRWn+S
tCzOtGy3ykKGQNIBTxZXZTUvuACgPlSdlN19jqKsPaMb5glqDvu2MV28BdR60wImij6k4quFPK3y
dp3Tng57SovIGTsHt4sEba+j6M/2JnGGYfvSSQ/GJPI9LjHnaHnFUZFav5YtkiVD+OuKLakbCcJB
hBQuzpOTofFuU//TMGkd6aQAYR1Lx8Vqzihz0Il8R8rzsS+3cIOGmetQp2hOkrjnuLqgn0kEwmmR
nxJfdsWQjm8SUb6AGArH6FgI5I4sZZ1ch5ONCH37wQvtgP+eRg7LO+UVmLkq8MqSFnLI84dG1g+N
jM4QlN04M0wLoMXqksYxr1FGhCjMcEmTPz2LLhA2Pd43kelPrMtyc6Q2sZuttHfwSVnQQJZt0DTu
yzw3X0WbnrJpS//DtMza6ZoutkoXhU1BzbJ4wl1sDDO6pbVkMpF2rEZsSKRAu2yofKSpEvdYkvJa
zHzjGDHNXTtbnTaTTsKQEwCb+xK4qCEEaGR+f38BTINrl+CoTDyBNx6ITtNmVYUM6RTvgVpz0ID9
d20nMC8tQzc2YdaIMxIbD3HmBjTbl4kBvY02vF1i5qOownHsD6VTPzbCDxrlX3YZRgczNVTmbk/d
KvQUxBeAi+OQ9l4yqbYI+g3nlM56QJEV6ODsdShH6p96mVUXn6j5eexsB4gmf0vc4f99Km/cLHUy
g8ghEU97u0XehOb5kyp8p3psSQUWwqBwlwYMk15tg+A88FqXzI9dZEfTM/U7sGod61oqOQXgWOjj
F25VQ/PBcrvOw+U07ooPXhEt9XFx6zxKgjmXkZ0EpBh6OQRRXkpcvckyNx6arZJumh5pSqLCPQgF
SvKfbj5m8lNToPDzKKTjossrH4GD3vVy9Fwt5G1CWyY63GBk1AyHMevjs7D3JQI8Vwv5OpnKmqUT
ntP2lAe9m6ZgzN9iCDbEpF6qHZs5AcR/TRfFOOuIX9UfvLiz9t0wXC3ikWxvReYAzEX85MERaCMd
OntLU9CwFeoV2m5EhTbqkIVNJ2kHSqHVn8XVk1O4+1ZVZ8/o+9yZkqZqw6qDQsyHFsWH5gqqLlw6
dsS991cCs+9typMepFlZw98BOoMyebWxpbxpHAytOc00tQKZLx+sbhS1a5sqdbRAZgYihG5LZ+3N
TQWf0M4K5fpLtlhTHiZZ+pmL6JgtNGwb9PwPW8eR6V9o/lMwd4xigoY7z/Y/xJ4jAj6z57ra26Sp
pzQTkqqCtpmNAgQJSlUcE1mcdi2untJUedFAkxJEFCVxD1x2p9zO96CoPaYzvXLkYLreArcI2ikD
z+6uM4sDtYn2eXNPwPDabQ/A5pzgxZQDSyeaSyfJg/SracMshiXVuV2JJeulK0CZhVvGi0PQLuxH
ZyLcPXVOzH39TzeXPAAS8OzwyXClzT/1EAdF+b3Nzt5OqkE9tSmtGOJleBlcoxHljWAafPZdNrn4
vM9ntKgdc8GneVygdpNm6sg4iInKwd/wmvWy8tfZDNNo8VqQbKJ0cYYrb5NjXx4L0JS5mRsWFjA6
OTC20+v9f2HYGGwtavNmbIemBWOZRUHX4Jz8xQsq/7M1bIz/tgv9le8c/Nh1mFuD1cgjES4HPX1g
E8hpekvJ8/2/YPqEduFzpECaZo7ANrh0B9w0goL94/lb+CjT6OsL5cZJQb0yWwV8Nw3I9DjaX3J6
8feppOBa+t+x24HFtOVQqJys5aQc7ynayTfhifXv3EwbWkyU/I+zL1mSVGeafSLMGMS0hRwqqbHn
Pr3Bur4+DQIkBBLj0/+efe+ijrqUmLHNhRKFIkJSyMM9ml2aMVmd+wrqtMzFHG5b/P2k4+tix23u
eGsTtu5d00UPTTu+MNltIQBNY2vHs5oq4YJXocuE9H7YlOKtGbJD+75bC9k1GnhbhP54pzo78UYw
6aBtY9/QWsAG7doSMMO4d1UXP12pTwZv3hj6D+7j72TwV6Fz8iBggfM0lk/J75CrPFtBn1r9d8k+
OpAfjdcyIc1HZ/nQROzYVk+zVScLvS/Wpzb+KPHe2hXkxPkBXRJ3Xv6NM+Bypyrp2T9j+7MhL7ss
oBdM0bo5jW4NZhy8JyVuMB/ydYsD7N1qgP9XwTTK/XKJF6xbJPrUZp8K9urS1wqMP8XWrcsQ5nrJ
1KklUjkeBDNi84Svr2tb4gn/823TXOP5nQXUi6aMC8/KgwlMhaH9oyqmg1/FzwUZzuXyz+1/MESN
3iha1YVsIG6AJuCmCSBB5RzqLt8ianh/M/L/qpziSteHuM9klrfe5VF8BEpjJGvS599WILaCYuck
tNCvJF/jBWqJd40dpEHUHmi9q2wND9Iif+pDcGblsA9TaAeg6gDU4kZSMXmOFvmsgFDAPEBggsX9
JR/EdzHGl47U/95eWdPw2gYtIjpyYATqzILSTLNWz94qUj74G3KgBtfU66iOjAePVBR02xDlEX5+
DxzO0cujD0G3T+ADut3/3YqCgAcMzYT/nz1oWn8qu1HJ5G1lB4Pv6+VUVrgglwCNENqElpPsirNf
/bpt+z8iIe8Erl5LnYY8EGuVj3crgraNv4fTrzzoXfCJAADcv1qoLKk8TzlVYJyWn6BYlVaOPDC6
1ZNgWH29mzT3JejTeAxRoLI9FdUvglOa4++LN72PtK7yZYqualjQ52BJR0Bl6cfDhmMZcnaoBbNL
w2lo865D+9OTA/IiOUBv616u/yPzx9urY7KNFtOkmi0GMVcwE8rRTRkRz7RtuvsGufbu9j+YPEsL
bVLV6FAC18TdOpYHEXmnuOOHfUNrYT3wvoemDoNW2JT/doaxPcSlu/Oco1dY2dQpa7rqrUSVAL/b
QF10H097R9fi2XemtXbwdJa1M2pcRMj2wOmw1VxlsLleX1XWnIsBePLMabry6C91+QQW8XzjXmVI
d3px1e5yXJevJDeT3X4plibtZfQpsKvTsHlYMU3g6q5vTt5UgfG4mYWfFXiYEpD6BK/URg3K4PF6
kUuVZa6sEOpj8fxiNSeIxSZqi2DaEK96n+iSS6/OZedn3PoxRPfN9XRc/17L773Y4vCL3z8G6e2i
1eRzQYPez6hQiROCqhEUh97w1csXgPo/1OU/07CrodlHxeu/q+CIZsg9v2wgRx/wry6dl49OkO8j
rcP9/L+jxzkAGWrFTOrlS9wN6BOrN/KCYYn1rtGW5W0Zg58AAB5ICL446PepPt9OOQbf/6tj1EM2
KGQNAt3gC+quUamScfpSyp2Rq/eMum3pOkWAT6/s9uB7+dM4DXuquz6W87/29tqg5epasrS6Kq26
Pl3HaafBtXDt47z3aVgipqwP43y/Qg2yDc77LH5NEW9SwQqhw9C5qgXW6qO/PAT2v2VzN4e7Ghxg
FW2LtVXZ+9UACaNirDKvvO99d2Pzvn7gO+cevU+0nfpCqBnyVBAlDBK0n/2KXLpxTzQkGl+LzLjg
Foi0sJaz3SexuHD6jKeBpATfprNzi9KZYRGOcp3xagZ9goomK5cnGoW/bi+qwTZ6m2hc5k4VLjEW
VYI7JGovU1dtuLkh+PXOUN9tZAEIfJ/57oH2TtKDLG3zKGm4xencr8Ly6srpaJ8R/uRYa+JNv4o+
PnKWQ8P1syWWDd8xrK/eHWpRqMWE1/8JnCwv7liDt2n737h9aGx52LcEWsyuiAWHUiozz1UAZy6F
nQ4R2Nj3jX5d+DdR26JRtCm9qs/CPPhfC6WXdOr4zouo/vroRlFF8g4xu4aDfeBRMSet2+473eiv
j4EqJkjHId/04Z3jvDL57PdPg/i2zy5a4NKKO3OIV4asXKuPEwgVki4at9qpDJuT/vrY+syvC473
O9lG30bun+d1eZ6s4YM3bjUSGgJXf4Ns5wIyAjUU3rnoHmUYPQ504yJl+Pi/mkPLLqCt9JESeHl2
+uAxnrsHaueAfzkfbhvfkBr0DlEezZZXUbCwuZP6mIt7r6AvSmzJ2hpiVm8Ojezadx1H+dmIpvdG
QQvoqVIygXodJV9uT8BkIy1meV+zbgbbW0almxL7Lo7G1LEf1/Z0e3zT6mpRq9q5KQZ78DOXs0vL
Jki8byGqTLbX9llRIjmCMUpmC8nTHAyxUnnZ7FjH219usox2j+1VC+DFdUPpC54U4UsDjkwnvKf5
vl3F0+K2brjsfXBbZy0oJhPVkM+ru04Ha+x2JjWdKLata6sKbERWTuxj20Glfrb3GUdvEVVF1FO6
INX3bfAJVZ7Dyvol6WKUr11r45pvWF+9UdRqgK8mQU2yZqyfrwzXDqTT18He2E8MwfUHf/NmPyks
b3GAqrGz0Xuw7Dqp6u9y/RaD1KPbUvQyOL/eMTqNtV+BF09mrPVOa0iTRnobaC3T11+N9ubrW9GI
oFfcw/t1cbL4Y1SH31pehkdZFWnFxi3tPNMUtPh1uV/2+eJ3WcvFqYoIml43ZmAaWQtfAJUdiX23
B7BlSZZ6Tutmy/FNxtFCd6mXfuFda2dgck+89mLP36P4CzQU+p0lKFcL3koMaGP24DyrXNDcnSeQ
mNjwS5NdtEtszjwqysZ3MzqKQ0XXu4Cvh9spzWAXvVe0beMgHNfAxQENqg/1ihYxmTr8d7CU54Bs
KXoZEqfeNkrdoR8CiJWCElaiyvXRH6E5Xt+Jdp/j6K2jLlVVODUYX6I9nTrRpVkut+1jML3eLaoi
1kubuoDgoJEGUtqvaHrdt6p6p+jEJLFHi7hZu7CkJ9MBj/sbq2rIk7qUNursq8pHnEGYkHhFaR/d
EDr1aGLc+elaoOLhV+VdhI0KyplRQrqYnuZl3aqs/ME6vXOp/QtmNZZ2pTzpg4QaAvKWn6zNCXei
ExiRkoCsd0UlUqd+mvvp2Ee/by+08U+1+M3X2UfzWCyzsQCHVvOri3638VdeB+j74AcHhTZKU68M
k7ndKrOZlkmLa9udrRKakSSbuhAXVPBN2P6LKuXG/d3guzoMC7Xl3qsYRE7rwUuA4Dku1N9wMNPQ
WmV5bhbGvRUBN08xxP9ikDBtlU5NQ18z1ZttjER+F+TFiG1scZ6b0P+QdyrdWOOrYd9xLB2DVUCq
23Ft5OiJt2nHihOTbSrCx6H4Xyuep2h5ycVzTjduAqaZaBvyGjqFV9oEN0jyW0YgO+flRlYyOI6O
x4r7zhVNDGnfHuzzyRwURTIhjx+qESQOt21lSNk6JmtQNbRB8eiUxfEX7t3lFH2hxffJoXvXQtuR
SR330yBwk4lFdRxLlrQ1QFR4rF5neWTxzyL42o7jwe7I+faMTMuhBXjg10HZRCU2IaCZh2kAKcUW
T55paC2Q546BRznCXaMG0oGV7N+SuK97vprobaiozvqBxCaU8alOo+LfsdhigX/fiYjegTpMZGjW
CbcZzpYHdNCcZ4UCUL6rdwZaE1oct8CrO7G6yra7zXiWgW9nPGo3svX7Bic6HgsvvbIsZiSJhTrg
iiDPjlNtOL5paC1qfZvGpMltD6W98kjRN5sQ1uziEYBRrn/6JrkpTibLrXGByQd2CeypAnS7sjdC
yvTl2q6cC7xIgCnGy9ZFHJt2+NqzYtdWQnQx7nosA1/lSGVRr/4XrJB8q+Zx16WOxFpcilo4I7Mq
JHy4tkSXiTM9owl153JqoRn3s+AQteizhfepR76UM9kY2YA5wC6nLaYNMTZA+9U9/So+jy/VoU0V
RM2SOXVSN6mOoZVszcJwOiF6Jypo67rFUfivJXNO4jTf0Yc1FYmb4OV1Y1MxuI8OrKIL653GXfqs
o/mxqOe7KtjCJZmGvm4yb9x+bILSba+vFCH1z5B6Og1sY499//6Cw8F/RwZ+PlwWiSS2eOPj6Mc/
WVidGyU+qqm6MLaPd8UnOrLKL914AEDTy2iuPsvWTQpPPbJpF2kdhtdC1xpLRK/yvWwCB7ZchoNS
8SfZ1L9ubyImK2l7LQp6NI7ssM+aZkxIe1bdJ8Xuw+ZTuMn2/4cf5u+zFSCU/12JEAhQOUTwUDSM
nCHafGzPy8uaAneT1of4siWwaNi19EbVWgl/oSjyZXM+Hqy6PFDqPPZds3FIeP/YQ3SU1YDmOd9y
UcWKGxQKALJJgdb7QdGs3kX5RuIwTEGHWdUBeuE9dE9nYo1xbovu5v6rVy572j19ooOsqF078cCJ
l9kAzylUsYLZvasjerztSoZQ1oFWjd/V7TTCU3uI/ArVn8J2H9KG6BCqtq2EHdUSRx0qUtJE527Z
Uv8wmfw6m7cJCCrx5RBMXib9PAXZ+MGRFp5Mt/S3TEbRwnfE0U92AqU3B/mtj9dHR+6SWMByaqFL
BeHl5IQ4jtjfVh4de5du5HuTTbSAFXKRxTTCDXs7OKK9MG2tOC36rcvWdRd8Jx/orPsgAR4Gvw1J
ZgUk7aqLZHeVnNKoLw/renHkj2XYpRThEx1FJSXt0Ru/elkjrUMDPsUKF96ucDcOKIacoPepBtbE
pY3uKLBAgHKrLQ55xF/m2U0jWn67HVWmv7gm7jf+KZl0+ToH0J4T9yJYE5s9uPy7klFye3zDWuto
qiGIZvTgI2r9Gi22KAW0vE2swt3IaNdr/ztrrTeodoHrRwOqC5msP63sy1h/LubvDa5ZjlOk0fS/
25MwRJkOqgqD3hLB6HrXCk1SxPwIauZ9WU3HVAlKbD+qYJ8Y0EpBwhRalxu2MX21FsB17UNpvURW
m0ko0bEzq5TG+ettk5jWVYthGnaz1ywBoAJ1kQTDA7d/jvzT7bENhwYdOrWA27KnSBJZ2H7oyosD
0GPrfIq65zneoiI3uL2OoRpERdSMQkCmfMv+p67QI0GtYToscxsnZWnvdH8dUIVPrwjQwH62ViOg
VDIJnc8134BRGBZYR1MV+RzUIccaWO74xXe9MyXOPt/R0VSiKKMA0jEka6dnZy7PdeRvnBJMH311
qDcJpw0UkfMUygzcOQensX/56/TPbb8x+KR//cs3QyPXNIwtq8wiQXEAQcF/8VLSbSknmb5c22tj
Wlg9J7O6Z6LBa8IKfaOzZ7nF1hvyn6ePd5LZX5CqGG/SE3pB76c0fi5f1gM/hNGp+wFZneM0Jd0h
PqNaVR3dbwUOt4/USW/bzRBvOtyqHxsoA4+w20w+rsvXKL946oFDH5HveiUhvnYVhqyC9MKSEej4
uB/cVbVJV6uNp2vDquhYq8a1bD5PhZ+1IKYRxAUSZxcRq090rJWVj3mf2/jscG0PUT0cozzcMLkh
/+hIK6jJWqKqJ0RBMzwNV80SAZ6a2Lmn4A2/vaqGaNBBVgGNUJryOaqOvXMUPrSfatrfccvfOJyY
xtcCOYYQGmDLHckUXRPUUk6ORE+Z427kCZOFtGBm1tDwIm/9LGJPDU9RioR2+6UC1GqfebRoXoGs
d1Hsse+QoO+rcnxGAeLo5/OGWxoOJjrOyvHs0BdRS0Cx82+jLgJaqXT6VAYnp/jkTvviSmd7QEf6
CtCP5WUlCdAuiyIWqJpvm8cUVlrIguFwJfUsSBZBwKTIm6OT7yLAArnG9dz+Jk03JKiCAjKpGaI1
qfwh8cTPXR+tg6wCSJ716D8nWSEkePCgFVZvXbQM3q6DqwAVbeoowmFqrabX2HqGlkuZhNHGQppG
vwbBG5OEy+pZQF6SbER/sgOk+NB1pzKU59t2MTijTr+Pc87ojBEEIkA5ppwqmaL1osDGMn+p6uEy
2Bvm//NM+s4G5mkxS0GFG7KpB2tdtaakXdOqqU+DaFN7zapwSK6dV9ApO9izkwzi0kafb8/PZD4t
lgUuMMPY5etdZEFbVpTOP5yQ9ovXoc103z+4/10gRgu/ZQN8ltE4lSWO6h5LybrVLW1Idjr+yl7B
djJFuX0nu+ax9qMUT5AP4KU+zs7W6cL0F1pAhyroxs7DI1RYiDRu+6NV0Re/CZIqmr7eNpLhHKED
sSBFXUCPC2+zTD7E7hHMxUndXYoJnWlbcmKmv7h6+JtAWWTk1S50zDOPoH86cMATE515BxQAaHTQ
cPpyeyaG7KfjsayctQ7vI8wkno72IH70mw39hnXQcVh89FoBeR88OpTOOajdNLY7JylrcmBu8+32
5xviQdfpLmYlnLWy7LvBs84FrjVNmOOhnJ9uD28osOhS3WvL3NylI6Cgc3huuJc27KEdqrQpy4+e
+6Gj/zjh1jZtWgkttEGYjMzogx6w6JFO2vFbQerX29MwDa3F9LCALjl2wQ+owuE8iOEYLv1h39Da
7dilUa1CGyyVpV0eOCvuw3Hco7UB9igtjvOR4sY9+0AizvGXwenQJgtyt400ZwgvHZQl53L9fzjE
2XkALWtSLlBIJN+dFrQWv3aZRkdkDS2YwYdu9rOGFImFnmilvI0TqWFBdTCWE0nLK3MPUWvbh5J7
x3wTMmWIKB2N1UP6WIUjShLc655sWr+IMTiPfb9xWjQNf/39TVrD5WgsW4fK+9BdD6J4WEORhMOG
n5sGv5rrzeAgS3f8PMTmwvowjQOVWoF69kq+0+pahPpW7y9Q0LazDgVKMagksPt0n69oEdo7Yy6s
YJYZWNmDpPAX4MHFLkEln/x58HxjFrzjzxRK0SB5a3/R9mclX605ZVsrajhy6bz9Udd7jVX/yVv0
rikfuAemwfHLAuRzOaPgvQ8QR3SolbfOU46OC1wk20H+BPdV1KaUoFVzIyO87zye/uoFElJ0fvvX
VqzlyZGfiPcVuid7VtfTX7yatvYm3MHcrJnCS0us1J3EnsoY+CM1nwS23G48pxZZXAUf1vCJzOHG
Sf3dDImRNZe0Yzy2+GOusPctbbLaM09oLn+Xi3yl84RzoeiiPd6Pv9I2kcIq0ZlGGTrs4g7ciJE3
hF8H6sU7h9c2Etq2ssj9SWXhGFUHMBHzrAqmLcaFd/0m9PUCa/9HALAuoMFeVDyp6yLHkRmEKUuE
asEO/8FfaGfByG5jz7UliFknFG1R5xMnHo3jxkK/G8AY/eoAb9IDpJpcvxtmkTWC+f6xEB5dDoVb
LjwlAa8+K1gtOnthgKaytW3iLdUCg+H0O+y04KQeXukhQ/CQQSEzl6eiAAEqlVuYCMPM9KustPPB
jRVoeS3Klh9QXQ7Rf241F+VEQRqueEtx+/IZvVC7Wi1hyutR+I0pA7AXlqMNT6OOPx0t0shErfHW
meXdXR+jXw35ZvTOavI+KleVkQag/aWNghc8ZFUbZSjT6NrmuRI8JeLqD8pL8Ohe707e0+yKLSSP
IZv4Wp5CM+fEp0JBh9YdjkUx3uUrB1HTPKduDIIoCD6Ty75g0fLWrFhctW3dZUtAVwgBl+Vn5jj9
RrC8e6nBGmipylZeObY9iEHXSRzbfPxQ8YklKMbcs4J/vz0DQ2DoReTeqRc82gjIA1UWSWnTyoNj
0V94ed1q1TD8g15KBi2DKIOJD1kNvct77il57JxluqvD5vftORjspFeUmVs21qh8lVmWc1nxmMh8
dzoWAGDLZhPHbJqGlrlC1a6Ml/Lqsu4ldD66C0iY6uDu9hQMAaGXla0o7OVCcLVBj3bq40S8BuXx
9tAm61wn9CaSvboNceGwgbCBiC8eCaI1WKavtcuY8lJB1dD+Ljktuw+3/85kJy20g5jLBYq+wIZV
NBNVeehCdS+Atb89vMFQesNkiQ66kI8UhvKWl3CKz6279WBj+HK9nkcYgJCi6RQ0w2d6HmRenUXF
KEiY+a5zZejrpTy7L6OVkxZKx0SkFufPRbOFITcssy6nGUCCvIakrLryDl7sWlG0/kQXu/Wf1sjd
dXXA92v5jgclTjQjMIWWI8KP1VS7yElVty+b6vW6qpG9W6EpMMPDcQ755A7t3yldrC35D5PvaGcz
1qsGBDfYMX3OVFbVuM8GbbCrqyv09TpdHoA2v77KXAwQ/7gDHEodRuG6G2Fl+Ha9VXIaukogywUX
P8zbzxav8i4Z25J9vB1WBu/RS3Mqnp1hZdhqfE+0Wdf1/GR7bvkQ9cDFiFC+3v4bQ4jpZTo6zA4t
rk46R4F9iqyCH2ZL3nG6JLf/wGQmLdmtHpQ6pgl5VIz9nFTVytFgN290+ZsGv/7+JpNaMXTXxgGD
O517bEP2Qge1cSAy2V87snS9WOpWoWoW4v1+AslcEXZfxpV/YPa07/bmarHLUEUOCwnFWnBd2Cdq
efyeWK670/DaWaVqo8EfLezBsiLpGrQvBWv37Y16ba6vm3zOyxpD55J+blpWq6QLmLNhesOq6tU5
B4QEQxGH2FFGVyVWVz5JN9gY23AS1ctyEO1toTIEIYpicNNG5hdrGhIVAnOQW9lUeh9ve73Be/QS
HVOBi8YJGJ8N9REyZA+uXfwz5fmPsNx6SzFErl6qo7RZhd3FXdaP7pmNUcLc/o7l+5Ttfb150mlL
2QjVqKwN4jGti1L9CGNXfLptH9MSa4GruFMV84AW53lk85mDK/WYu+vGrmWyjBa6ntNHaEYmXcZw
swSZMzCpzQlt4fuSzp9XwTdJB2W/riUSOIauHg8OeBCWsjvcNovpy7WYjbnj9SXFLUy0OO/w+imc
rHPM5Jfbw5u8Uttu62ApSOdEXTb5Dk9GKG227vJE4vL3NG4V0gwrqxfqxnFwhCpAAFJAR+lxqT2w
mZdh3G/suu+/vYYg0P9vyl/LCVtKA/iF6pfUFS8W3nkL+kOE6kOwqqPjfLDd13YYTgDQn6Nx5zam
c9eXijdOuc4o4hXLJwvswg/ghQr2lMUxp+t6vfEoHkFoXQbYupSHu5KH2tGhCkEoGCxAl99e+qt5
/nqyxl9cPe7NX3Q1K2g0oAgpyPKdVFfacbe/7yGG8BzKniAFujBnZbOft//P5AZagFvrOkP+a8EW
Idz7NpJ+IsrC27hyGPxYb51Ep2055jY2iMl+BEHx4IDbm31Q5dYG9H4zEKyl78yU2mq0rwIgpSSX
eumsQ0yHs6+sjNrirlzpmFisPsiIHIdiCY6u1R73GU5LAdPIh6IboZ9K3PYprJtTz7YqoSazaeHP
u1H1q8BpySrdE7bAQdqJG/101ffbn/7ue2n4VyflUoSLN1QV9lYFKFYX1L9lO51ltDrJbDn3Yzuw
tIy7UwDtttv/+L6X/dVhidO8M+WzJzPLBsZGKgEVG97vOuX81V+pIp/xcMXxLChj0IsHbfRz8ckW
et/06VrMtxMYGxpV4sGXPU1dc8RF97zPKFqoF5XtLszChRxsPUdUKQ9V87JvZC2oK/Siq7WL8dw7
do91Wb0UvbUrpImu7Rl581xarMJxO4cueXm32G4ysk/jrh5I+KYW0SIq69lWgcxqVH8/RkATn6re
s+/soNnIeFfz/p1h/+qyjCNZNRaqN1ns/gad6oNLgycm6RbDh2l4LXjneWpDyWEgEn+3PfJj9Kdk
XvmXXSurd1o6IW0ctJ/i4IGu32O8uDjy8V347fCv1srSZVAkLrG9lbx4cpRyk3Ca99WIiN5UCXq6
enVLlJZLd/zqqfWzN9ADOG4Otw1jMLvOV0+bhY8lqaCsStuMMHSredZnHtONBPb+deSv7srRt4JO
LDY2mpCkhXNh9AnzSdf5IIfTvhloQVt2S7xOhQsdrs5/zoOnUbBnUu4qiP/VVhmsJbUXC9YnxXgY
KjedSc+SpokOw+S/3p6AIVPqhPVUzr5Ylyuqb7XpafXt9kQXstUhYRpd229zaOQJCIQM2dyrS9PL
JzwZbZy5TL6jhaycipUQGwXq1akvZI0SERWf43lLIf797fyvTsplbWq2crhmTP3LFJZ31LceaMBP
TbB1HzEYR2+ktIqKlTiLjBmZei+NR684Ts3WHdlgHr2P0lkhx0sph9QyEee4qE5dyV/warCrukL0
Psqp74TXtBZql1HxWnABOVe8cexySb2R8soPCFm/Zsy4z76q2cWhvSo2TlEms2jx2iwoSS8My2qX
7DLzz4vXfw6srZc40+ja3djNmzDy6DhmkjWPQQkZ1Ly4F77YMIxpeG2btUifd3S++qQfoBGIzh2E
kftTIKLjbcub/kALVyjOMcvnEm+skfjGRgW8QNy9rM26dbcwubwWtICDA3/jweXDdcFxtRYx8H72
h9tfbxhc76OkXT5GQPqgqFJ76qdTz96/kqgtnQHT6NF/73icl6ppS6yt3UL2Jr5icNgaqo1sZhpd
e27DS6eoPI4H+y6Y6JGJmJ35tfB32zKGjVDvn/THthmifhqzsZrvQKn/MuYXgCmepqkRSTnvYs8O
id5HGUO8E0d47LfNoi6hYA/K3sXah6Gvdntzwx5dptpuxD5LQ6DaxDyJ5Ms+22gxG1Q92ranGQLM
eOHk8XqOQ+BL3Mu6+ADizO7GXm5aAi12Q0fFilQrYhdPVCwMP8VT/G22vUvH2G8r3MVOCjtpEdxU
Q9MGDVJEwbrhAAYX/9gTvvXmY8gPek8lHgT8ki9szChzzr70L3O0fqqg5nZ7KQxBoMN9Qo4356j2
cRaRy1d/QeIHgGYj8ZvG1sJ3IaTnAa+xH65xlQZ59FDPOEzd/nDDYUGH+fhR6UXjJMYMuiDPvRer
xJ36b2IAYp1bWyBmgwfpABgi4u7a4ztmQYG2Adb2J4h3fgkgyehY7FPv8Y00alhkHQrTx9SpqVXJ
rAklQatp8T+8HDKgPchWucy0FlowW1HjxMKDkM7iO/dz2b2AfeNweyVMH69F8zIMljdxaFVPM8sg
8pRYcfzTCXaRzIREb66EBibUGHIQ0K7g0oaiUQFZHvbP7U83WUUL3Yj2KE3lBMG1xOiVLYhzViFU
jfeNru28tsclR9vDmPWQ9SF+VSeSy43YMri/DnkZvbGxQWADowfOPaiXTwGfMwmwbSC2KCENxtEx
L663DnGU4ziLtvwfDI6fRNa0BwwfEr2NMgzjWTYUuyN1Qf3iswln2WgfgIPoSJeVFTajK1ZV+uS1
RxcCBMc2uzNNVrlGwZtdsfEoi3DYwQ3CAxa4dfmr7NWwUTQyhBK5/umbwWt3KhzGA5jFBn7RmlJW
+Z9JtcXBaEhnOkF9CSlHu3UFMMfRT6crUmedzqhvprXfJGOwlTRNFtK23RxSLNe+4TFjxKleAVb1
P64d9NpvB5XJRFrI2lVkAQHroFUtD4ZH2Q5+IkNZHanlio0Cg2kCWtwSsC0HhbVMIBOtLn3gndz4
x66P1zsoi9kRgZXDNJxNvyA8lfrYYBImyo3qi+HLdQxq1KLqQmqceADa9NMoVvWLpyaxZ3Tf0e+3
ZcyjPHLH5c6acvHSUVL8tEe2xeL57sJi9Gume+P7lqqINTqWk/X581J6SUF+g7l1TyrG4HrUDrU/
QyMbJGhsGeIEVPjjaxNTuk8iFFb+78dD2HQIlV2O9yp/FPPD6G244rtpHt+t7a2hrZhluQQmX+KD
iqcT7ccitfLwXth+uNM4WsCiO9IJwPrqAK9uzScxzs3j6hb9l9s+/65PYgpawA6TGjvfs4d7Md8r
yJNsHbtN/qJFqQQegbqdM9xP9LK06Ol5pfGG1Q2frN9q7bxkFVns/h7vL88xH6HLl3fT8bY9DEuq
cwO5xchjqJQNOIWdZ/tz7ST+fFqr8+3R339O9h1dY23JnZwWA+mhIiHSvvQPXfQ1kBc8MqdqPljB
A+EzMGkHB2RlTfV6+19NBrvO9U3sNnIVbjEodV+uJzIc83FjIf5gP/56g8BstLjt5go1gMUd7nPC
0ng9MdVA4rNK+/wXlfRurbok7D3QkEMmt4O6tbz0lKRDnCdefeiXjcOWaXrX399MT5ZCSKdqbCwZ
7kcjv0i+RVVhXC8twhfJ64jlTn9flJ/x5ndyBu+yWN7B8+a0KX6v1gfaPDprD1FNO5mWLcyHIXr0
dhjXoYyiejPcV+Rjqe5n+5+83nOZwZppAY8Oyrrswtq+t8jruj7lUZkAinTb0a5Xx/f8QQt6l3ag
WSGd+69amsh7VA36VTKeB21cH0avi6wP5Sj78IMLbc/yLnTBB7frBgX40PWR+I0TTGjOpYEUTkZ7
mkaNOvXDVl393XdmDK1dlIuwBtMlUD73U/HYuM6xCIBpZo84gSex962z/3G3iATfBwLgr65Hwzez
cGJaljwfr6yg+Vmc2Dm/i89uItLisLWRG6JFvzSjV11JEFKq+7q6cux0wH9ngVXau7pSMAUtJwTA
lVAqJnXvLafBOUVbjJqmUNRpiGTQ9bmyw+FeHVp2KO68O3qumsTrE+fITvHB2spqV299x4v17pHc
Xdogd/FHdgbZ1LN1bL4icaU8jTcqX6Yl0HZ02dczOIm8FaU7tOvUrGwTe6Vfb8egaXAtvuNiqILV
9rCBFR8L+nWwDrfHNdpfC27Vk8FeAgzcH6xnqFwfsZ9864/kND7GB//z7X8xfL1+cV5a24vmJrIz
S47pWKtjU/8fZ1fSJCnOLH8RZgIBgiuQS2VWV1WvNd0XWc/0NJtYxA6//jlzqk9dSj3Lax6UKBQR
kkIe7uThvqGVMLbDbZnyrbdRBOFONAOsepx5md7z/OPZ6pU5qNcFlOoeuQbdL5l+KjJTmUKzFajX
ZVDSQsgAiuVXxs5W9WDxg+wNOLB3L5z4ZiVU00WKNBvT/rquZ7uMm/pTur5AfAqtLoazq+7j92V+
k89WX6SemAf7MjTke8rYCxjifqy2qWtU5y3K7mz5I0nLcMXwY/oLL8HfCOWH+7xFidGsW3Mf3Ag2
3mm/BOGHtTF4oc4iSngOG9jlHA/L6XaPi3fIyg8lNxwuddZQAtTiVtuxGbTsU2o/ceg4BJZ1T0HI
s9WbcUvWhnZ+iNtfmz4xlm6RlzWm/VXz3eq1OPd4lVMbJgmGo7U+c1OvuGbfVhsyHRSvLK/BR+9n
7aX/XLnsJc++bs73sfXjxZGRNYzJbXfZj9Lv7BlqVxIkyapmHqR9kY4bcVdcvECs0TZUxyDAOeH2
n+gMpcarL7KVCCxwirJfWCyRb4f3+Y7al+SyldW4BmKBy3Y4pJDsOI0zN70G6D5ciVPa1QvNAdID
PH2M25V+mDtuiCed4ZU4tVN0eM814jTLg4jiXadbz7L4Oi+/77O5Eq8NKyTbQtjcyfrvTUNiAZj0
fUMr8SrECITDiL1uadiJzGucM1ONTJNl1FYke7HcnQPAhiwiLg+Jw079XU9Snq32IVVpmVdjB0/x
h3/GRcZbdVcLAEZWDr84YHToruH2pZ+fJbFA1O0akrnOHLvzvNmGwLFme0WKb7YyYPEel/qXKO88
76qkQPMG9CntkGWcpTuudvacLdN9QakSAlGvWBYvK+1LvVzt6lqXd5pDCUefu85ScZij9s99iAa7
l950StdZWgnHwCoEnrHwyVX71JdbNG0Hh5rSiG5wNRaznJcZFP0uqUV+BGV52Fbn25xP8e141DDe
Qzjof90ko/2wQVocsQ6+e5rIU3nq0cMXz4mTZBcA/430H7q/UnuOFtp1c5sK+7J9HhJ+Gk9Zwj7N
353nObEP5LxRw5bxXwfQOxuT2oBUFL418QpzGhISbwnoEg/BQ/XResrTMz+vR5KUiYB0zow6t8G9
NClZbUYqQHLbWgsOfdXoJzMhB4AJfqXVl8ZzTc1Img1FbUZqiFw7l/jk2pevQ/nZ7w0uoDkyqF1I
aAYNmO3187VZfgrnPC4f++m6lQ+O9bj6z418ve1pus/ff3+TjygZ8lESRi55Vp2ydkt3+aLvt8fW
upYS3cIGuYVoseLb5zVuH8ZTeujO5PMUWydxSI/UsPFq/0cJdY4St0d7bF/eZ/HFO8pTkIir/REb
w7E8FifHsEtqgv6/UskbW/mt1XfBfjLxU3EWjYyhLnMJR9MhUTe8EvN1UJV1Xjr2hdTynKevdtv+
NEtU6YyktifhSQ9ajyPyoXuikNDIjuIV+yU9rUl9CB+yU3jXM79nq31KVWrnNS1DKKGJ7kSH8SuU
tKFuxw2rsO/B76QRtR8JxKJQGhGhvM6ZGwNIA0KQr9tUHoIh2oLUkKw0YaH2JQmQD1ol5C4uZXl2
qsfFVHXXjbuv/RsXQscxSH8mJNt0aRPSpSdWSUOu07iPKtyWpQ6tmY+iAgT0vuLt1vqrs7qnVQam
lmNNMlV7j7JwId7UFgQqvPKBbfOHjHDIpNQJ9OoNa6szjxLIIs8sN4DQHO4seNdLf0JbJLmdi3TW
UTZs12+XadxThLTPs4un4PQU4uXz9uC6z1Yit9vk1O38Y5d5zbI44zw8NE5hElN73+5ElWkbqJwR
uRh9dT4GED3ois+1/DT3pnbp9wOKqGJtjnDBdCvgOEz0iZdBZMpymmisvGO+Vd9lMOSGQ+T7NXmi
yraNbTvVrLdXSAX9WIIPbfDdrp8s70vanuvm6z1LQVT1Nkf2jXDRJXkpZvSUo9diKu7qW/JIuLvW
m9hd66GeiwI5wdvsv330eXqLPN/+at0S7471ZmjazV7mlni9Zd38Wgztecnlc5t7H8V43xWP/NFm
VDO7Zh4CAKz/kWtvyVabGnQ0amVEbTGyGy8M1gLsSUNi/0UO4uiwg58A4nisjqCIhSrF0bqrYE1U
RbedxSKDFB25kMVPWoc85oOJw17zhkhCJYwdPmdN2mAac0xiJ87i4hlSjl4apR/AeRg5mE03P6TJ
YjgfaVZdbT1ywoxWZQuHcmwvzrwDCX5b8m9Um2871ftZiai6bv3m+20PktILnQsHL8jDa4AHa0M+
1Q2+J5M3Hutb+TgHHWy1LdeefEud++JX7TpiYwq9Mhvj2tl6KMR4avP7ygUkUOKX9OjLhIASqu6Q
DYroUEK51p1MOp37KH8eS4iq4katsCFNQaYrsR4rkVjNt/4+ZnKiKrjNbdkQN6NI0E1VRO7kh0ng
rz9cttyFxEJnubLvym1AYzceFsEXc+bBv0v987YLarYWVbgtR1NgmZLWvkBo4SgDEtk1fcRWAy1G
frUq1/B6oLO9Eri4xMyiX/z1IusCPJPOq6jHZ6cvDW/JmvcmovJYuiXvitDrpmt/sI9+LE/dNX9c
j/v1mMf3Ha+I2nHUNZbdtQ6ygbCDTyDUO5SpTApopQtu4uPUJBwVl9WVpLNcn67QH30Z7J+N8+gt
D5ux60uTE1Rg1mbnAzqP7Oma8s9ZD52OxtSqpllgFZVF8JAIsn86XXNylvUjSz/I3nDk1NyLiIrI
mq1itFg1TdflSI/yUhzbs/fDO9FDe+LxeKEvt0NBZxzlLpyhe2ckAR6Ictg/DKqDCEylAp11lOit
Uam08tlbL75XJ6CGhUBKdrSkiXRZN7xydF7sUnijRMkczMj+iWa596ESXhMB83tnalYF3VJwF4pw
h0yEnR1ZHk8y6/dts2twDESFaDkyqEg6IrVNx/JpVzfdPo4Jj6okT+48k6hArWVJR0iFwoM2t0pK
3zmsi2+4h2psr4K0fDEBcjtt0zWo2zXp/So4rBNoaVlYFofbFtI4ptp/xNqw8fvUASKxPw/yNG2G
074ua6qQLAtS4qLcv30Ko/Q8nqq4jIddwnY/FoaJCcKgSWpq91Htbt3QBFhggEiirDjm2bc0PWX8
223z6IZX4rYSKJxMvkRVZubHMv8VyqUHVOU7S+2v9/2DEr7tGqTL0qKstM7eIS/GuB+HNkJbJwig
clPBWrfKShBvLOeUSBBVuUMO2JuMhbHBRje0svvOWcBQ6UParzMyAVnHXie5mgoxmhOECqZambvW
MkAxqQvOef/DLeA+7mNe1HFbf7rL/iqoaqu9dOMi3y5+9/eUH7YGUsKvfm445OsSkAqkQlXGA4c/
irf1oxPDdeIsaVHt3veXzBBqmiyhAqkKEHaAWBF/McmPUEiLquw0+x9vW0c39v77m4P+OBNrbG1k
/6Yuoqn7UEKWQ5q4L3SD7y71ZvB+kS5YeeCVU/rJ6Xc2I2h03/5ujVeq0ClwWwZ+vsImDhBagBje
1WoKNiElWt0t64ecokqbhtUREokR2FEMwB2dNZQYTbksQSkAa8xO8BKgeFpJ/7PTkcN9FlHilBRN
SCzhTlcJZZ4p4P+6KTWWAPZ0+M71R0VL8Z7RqnHw7f1hSlACgGC5FfOjiORDdfx/lPp3M7/3Pwp0
Kl2r3vanYbo26dGvnlKQEFuiTsrgOlZ448Ops5pOxCujvH3up1+3LafbylRI1WinFpiJMDvx15Ds
DxnBHE2R/Wn47R6d83ofvp6oAKseuIS2COFbKAbw+ninBDhR0VUr80HSucdwgDvpFP7ww/Q6LyaC
MF2GU5uRummxRScRavOlfXBjkSxn8tA8BFfI2d5Xy1AbkkToLZOX1tgjqxOlP8bcwGinK139oeLm
h4yBzwBok2RJ3LiP04NTJF6PY4od86iL+ZNlGdK0JiWpYm5i6j055Fhez/6dN+C9DE0VAt3ISmhb
NKUg/96jr0yPXYpHw/I+TUyi4q2KbclZ08DyuQe8fo5bqUhuR5Xmo1WwFZn9MQMAbbvY3YPnzseJ
WIZMp0mkKtyKNVnYkRBnNldAMbIF+X0W4a3i9mdrqtgqvmpuWw7FIogpe2FZDzL2nM6auigvXPZx
LTYSe2NhP1ei3qqr9IA+N0xKZ659sm/2SrBBzxunWGNnDa7d+ne4+vf5pYq4Avyio1Y19de27x4B
vwYSYzB8tM5YyunZL/hkzR28B41+Ce3aiI8fhvqCTj/u/xP4hijWmUbZk4MAbQ+lzXCCI85rSb7N
wWK4tes8SdmS+56HJOfw0aK2Hpa1f6jm7MBIZqj764ZX4pYAfMEWUOBehiFMGjqB6Lg7+J7p0Utz
eFaxV9x3QObXWyjSNtlx8vPEF8uXKfUT4gMRuGX3mV/FYXl+kDqdxP0XVNmP6Ov+MKIR6nawaVZW
BWL5VZ4JN7C2y8rHQ1tXieNuBtfUGWe/8L2Jp6xHnaHIS5THq+xbMWGJg/apC4vLmPvXpm5NRyPN
GquorEKAI34isE7DXxn72PPL6BsOjDrr7L+/mULZZRx65fD7TkwvPYhTt6K80/BK4HpszVZ/r9wS
wbxrA7rMSLazndxeVs2lWuV/tmW9QSRvsi/29FouCfch9/CPLQwXOp3FlaBtme3jKRywE9njNeWV
dEnNDE6js7gSsBMvpzDr5+la8aw+QiYyPSyyNbxtaTxSRWJtIne7waHksgafGfvX8uso5R9s9yPH
o+xdhlcxWD0t0Anl5QQdy98yK6b+l4Jd1/Kv26PrTlMq3mqidoWOX6zrDvgRX7J4v+36NNpO1YN8
cHEgbF5v/5VmIVTYVV9XFghbgOyaxuKpWJsP4KUy2EjjPiryCmrl9UQ4kjKpQBTax0P7WDgmkc7/
5MHeucD8Z7o3Mbtmgvq7MPTVPU2P1YE/2Cfn6J/v7aoi/9W53/xBMYmaDXY7X9E2tGQfWmMDoiZo
/7scvRnYkVYHImAMvD1vx/Xgx9txfyTND/tFz30OcOWKdrjV7QXW+pISxVVbNSlf8HdelD+BtXfv
Qluu/hcu8bLsHyF9GU2GGo3OmZSoJs00tTAbAq8M41WkHzeZG56mNEOrqCsxDiDocpoZXZtDnUdh
aWe/GgBF7xkevLN7KnmzJu2y9SEENlB6FsfUTlzTk8K7n41xlc3Rd7PScV2gD4fuIePX6S40OMbd
Y+7N94Ko3XK2FTvWFGwnkocPEtpUvjChq991UQy/T+fN8EvFMraKYb6246mQpxyYsNwGQYCp7eHd
1MBc9WJBuskK8nmbLwvzj4ufx20oTpVrhMjuDvdHcsD4itmZlJXsadZdiD2dM/48pI8l/81cnlRd
mMj0xRu/c2kC/uhmoyyGS4qtTTkwjFU4JtL5kRHr6k5TcjuA33UhzEVZi23p3KwDccjFkfmZ+rCT
NB1O3r1VYGjlcFJXAOe3MgXTepMnYROlNIgnKnC58C9k+Ixzi+FxUGch5WLhbn3uzdIBd1RP2jiH
XBxYx/Jj3pg4XHUzUZJcGaScMQp6G39hcVtZ6FvPfjHhf7DR3chy8g1CHIa56NZDSXJlSyY06uRY
D3cco6rIX4elebm91u+eXJirXjS2kHLSBWB2CsLmxZfb1fPbk+2Cracv+NWdTbrE78Y3/mc345v4
dqASsFaumC9bL685D6LSdR7WMLyUfDEcfDVLrt44yqmSnbuAcs6e2oNX21GTW891VxqO7LoZKBFe
L1UlKO3ni287H2rSR13YnxtgXQT4vG4vhm4GSlgTmzfhNsoZODX3w8S2uJZhGrncM8AhNI6k9oLw
th5EIUGoRtq8px/G2bbko2cxaWIefr/cimVW4puGpOonGsoLKDpjRl7s8rnMr5P7zeX1oQ6bw1j+
qOgawaEPjlHQUjcvJdixNbluODn+wzRlsoGWay/CJBsFqAZvL4xu7ZVg9wFHHNBqNV+yNL80QxUx
H88qhALHZlIU1f2FEuT5FszEn+FekK08ym2KAL//m3tfq7QyhLrGu9RLiiiyFnSJzXyZ8hRcGmX6
Q/rjljR4nLttJd0fKDHOiV/IrV/mCyhL/gq85kh9pHZIKhxvj69JueodBTKbIxqkQ6zC0h0W55uY
n6CdF7etf0rZCXSBye3/0SyFekNJWVptzTDNl6ENj560jkXZfQ4nN0J9/r5IVG8qqahta+RIh6O0
/vXy6XVuh3sOlsxVrymbEG0PDdH5wno4aiZ8lkzjYqLICN8/56h3lNCqqVOxQEIlEWwGbRmP7hcy
4VjvI1kFySChdNe2hvKUbiGUuAapkJj4iKmUuXjqWPmMhupnOrifHZwNb6+1JnX89zLyZl+anWmc
VqgDA11uWwmAXN6VTBD6vm90JaitsvF6K+1m0ANa06PXFO5jV4ymxniNedQbCgFPHRTkYJ7UzZ/X
wIsCMf/tUx75aWm4y+n+QgnpjUM41HUQCovVPcuQHbxuPHqgBHeFf7htI03WULtCuow6Xp/iL3LZ
HsuZPAvxq5tNDwq6Cey/v1nfIeTUKy1sqZMnUUVt5HKcs8pGb68/x77of96ehMaNVKkaz5JLmnZY
ioZbX2dSdQnDwhsONpozmtofEsxDlfo9zuOSrNeA/ail30VBn30SpbNEGUhR7wsGtU9khJbOUi5g
xbODNjsXcwQi+Luk6JmrytNsU+VUOZnny7raFEyx6KAJndE1mEjnRMoG3Vc230iK0SenPElXRg7b
ToC+GQyjG16J4xWCQEPnc7AZ87ZbHjz0GH+iRQaQ8zjO7Pc9PkRVADVvl9Bup3a+VH6XR5APfWH1
Ygiy94tXjKoQ6pVQvGEWDASiElxaA8gUm/IIMv7Ipu658bKHTjjxOnaXYA3vOm9QtfsFUTAUzOdg
qEn5oZwcPDCkh8bPDVN6P+So2vzS2nVbAKWGw3JvR2GxneswvCttU7U2s62h61itPYMWNQPwLfzQ
0sWwO78fy1QtzzSQnhCkJ1jk+sWhTSTKL9Vcx0344A4Gu+sMszvxm5QnBc4TmQ0JuY1BZszLEncp
DYZ5Pw6oWqWBYEbQ0BaZiFbek7+t6LDznixmErzRfblye8iDLNwGjyyXZhy+zv0yRtRZ/r4dXe8f
XKja6dJ5ci3nfl0ukCOPJ/9XJf4pJje2RzdhfhCtcx+J0cTkoVtlJR3JwFvrfP8zuy6SkYVRCdkq
2cnjxl6apTcApXRTUrLSXOFlWSzzchmb6tEieMlemsib8oi1fkSb4au0vjSlSRpYszhqz0uYz43t
dfUMKEoln9phDB78zDdpXGoTlHLSaLizLOOABJUCCZRuS1zQb950pAxPKVn6ErIgsrIx9obCsGXo
5rOv3dswGWtZej7mY7E5FqF9EkSebvuaJkzUjhKIsPXQ9UsBTRlY0m7s3APW3RamMHn/HkTVrpIR
sETIP+Mi14Hgtw3yoxyaB9pvD47TXKp5fQQpr6kkofHkP/pL7MCjIsSmNNYvON+X1r8t+elZL8Vk
KljrjKXGSpbajbMhXZV+9+CHf3Vec61Ww576fo8A9j0lRvy6d/0xrdZLR9GAA4bJpSQnllcxrtmR
XckoJegPS63D7PIDHfAs4pGHriiPd3mC2n8SCtdLcydcLpJD5GYNLSsi2VgdQW1gOHlqnEFtPllH
nlZV0C6XaXmiYor8qYkK34ltSmJLnIO0NGQbTbyoLSi16zfV3IKLkbrDlvTCXh7mchEGQ+lG95Vo
RIcCX0GABoWF9jj7/Gq79L5AV1tQqgUdXq2TL5diRHPa6r1M1IQC0Rl/n82bHLIuG4f6BL66tOao
zT/1y3mVP9beOzP7r5maCLF1f6Psi9nKsg7SnUBF8cfW+wdkqdHq8WiUXxh5XgrD0USznTDnfyfT
eBIUmytCpYcqOC5+iRRDRAYSVf7fdRMcB+tfbtqNdcutBD3oy0jJC7FcgAypQYli/Q4908uaJqGo
LSlWk0HGThbLhUFkmGf0ROwhXrmf3A7p3SP/fOmhaltKjroc369JF2bNZ5GSU08giNA5dTT6tmED
0SyF2pey+jNNBwdL0aZB1HhePKf5EfDZaMv8iIclVLmujjRBdTQGU1tVlm3BeYsiQKo1v4qhAjFt
/lyHJtJHzVqrbSoOSgZe0wfLBTwZ4uAO9hqjTPt6ezV0ltrn9CYCt9DJJydFBGbNF1mUSU6eU3dG
m3QeZdYUD83v0jJhNXV2UqI9AH/d0q1iuwx9dqit/DADGtfOJlSlbnglypkkhA+ygZ1S+pG2/GFc
u8MmuCHD6oZXwtsKmsUlVQPIUc8SR/IoC/jTMJo4r3WrrES049XSclPsQ6TNXkKbnhi57+2Wqvo4
I0qlEDXd6x8WsMnWdJSu/zJUdxpGbVSZ29BafQ9251b/IkqaMC5P4bwa8oXG7mqTysDtNAdEAdvP
gmd+i8RpU1+DjRtKE5p0pDapuNM41JRUC+oq20+aicT1ZEJkA/y+3xmmoFlbtUtlDnp7gFPiRukU
POkaBr5W687aDVXJfoMUfcYDC0B7SNEEuUvx+mfumYJWZ599Tm8SxLII4OEAUoaIdI+3031HsyNW
JgH7fjsD6dZXCdutAC3pGOAPWPEjtX5bwechzQ2LqzO8ErMOaydaVeCFq+3hOhflEy/uwkox6inx
GuYhDWmLz4b+62m1ly8ZL49ZaSr3ae4NnnLunotK1iPD8BMD40ZC5288eyrc74Fvygoa26h9K1XI
3XZd8Q+r5UVFTpMxvesdi6qqOIANbP7kYT+EDMmRdUsEWoMrLqKGzV3jMGpLCu4AYrDw5nBxezdx
cgg/FNkLZ+tdjyZUbUURlUX9usbxpwSjWe/aU+RAbTDM5UG0VmFwTN0c9t/fRJXlMGE1lcReJUEO
KT3nLOQI3cSZmPxTt7xK3LZbnTLuoRbdU7HGBW7QeDQWs+H7NSdqtSvFFwSbyn7kYd50yIYZVLQn
AWU0l/4aRgbS2+R2ctCEgdqk4s8QnApaLMbYWZjJl42eCSrTNFui2sQNoLOUEsnLFPTLWuJACoqV
nyMPp2PvD71hArrBlTjeUm9Gl1C/XAZbNKD3o2nsM8fgqhov+qNDJRA54TzA1R8Hnzgb8eod9PQH
zXBPv21/zeernSoOYUM12th8vRxSHzjxxMLvTG9LusH3RX8TBG7GytwjaJGYuFPESxsMD5tVD/dZ
XkWUeZ703IXitbvurGcQlHxYWxNpiM7uSvR2AWuDPoT3L/6UOH52DFsR1/adoavix7gl4JMUTo/F
RQZyjnW9Gg6xujKhCiCzHN46s0yXiw++8a3yf0psXWUfPMqMXlHsOdhhlgR2k/jl9HqfDymbMK2t
dXVq3FXJliYDSw+4JxvSkG4hlNC1R9vx2YTQXfDlQZ4fszU8t/NdnbSMUiV4WR14gyOwEJk7AO3e
nDpL3hdYKm6s7wirZh+H5qFiUxQuKdRo+il/uG1yjV1UtNi2EW+hgu8IjOF30W5HQZ0PTikNlQ5N
4KpIMVk6khQuhheT30ctcT/TujSd2XTfvh9E32SFRnAfX40DeTrnf9MuuELaMApzYnr1142///5m
fDa5RSoQYpdGzsfOH2M/tw6N6A73mX632ZvhqzHr6qFEwdcvhqSwUH0fM6iktwaP15leOS2jk7lq
x/1sVVjedzwoDMm8ybsIMRhVm1MsnraD7DKcSoC0iHk1QcLcAg/PbctobhKOEqxdWhZWMMAyEyuj
Ur4s8tSjkLyUBq/Uja9EqzN4xcAzm1zqiSbZZB26UryAVzQeutYQtRrfUSFgaK3xRevjYTP00SGL
O+giuwSg7vsWV+1RGX2nXvKUoMo6kEvJ+i/5xAwZQWOcP7BfacfYXO35Bm/VJH2epvA1qJpj2Juk
hDWeqaK+CjugVcoQV3nbbS9uS+qPLi7WBtO832rNHJWiDpgskteVi4cIa4tntiYy/9exfhGQPnSA
oqcNTlfbtyb8Ding5LbDag6fKshsmYhEsQ2r7Vb/VtWLO3wY7I9OcB6nf2//gc5k++9vcoVNamdz
95fmavjF8ay6jKaucZ2jKmkihAbkgM47yFB44hgO06F1Scxz0wO/zpuc//1wIgsbe2+PUHO3BPIl
cdanD70nYm4Rg/F1f6Fkiwpn8JZK2AaQ4aifD563QcfsH0gZGzxKZ3wlXeDUj+6UDUdb6WRPweL/
vbT917vWVQWW4cRM1iFFG14f9E9zD7KoIstTQxrVLK1KMpyisQaEdUgSgyTfZMWiOh2fg/Au3iVG
VThZSlguiY9vL538F8uLQ8EC4HUtUweD7vP39X7j8wsL8FYsFnhm4Z162zqEwXywpup42/S64fff
3wzfsrJnNVjlL0FeZoc8ZU4EMNwQo9vevvMvlKjNg9lreQ8LCVGfytlFsVx+rKSp20w3AyV0Ayo6
F/h1qC9l0xEyuie+OCcXKkz3GUgJ3VqAJbC3cHbLSna0reBj7/9qRW9o5NR9vBK1pV3lXTHhemET
uh8+n8psTrKwMcB+NUmBKDEbZpLk3Yo7HRo5D30QRqtwr3XXH1ZuerB/fwaOirqibCnXNUTecfCC
F0xtjM76M13YXc7jqKirhtk8kC5KwSFLz24GAfPFfxDUVG7Qff2+lb1x/4KO6+hY+HrRLcic43cw
tB0d1ySJ+H7Zx1HRV322tEWVOeslH7eooL9p30ViQGXJmk6ojkUb1CZuu+n72dlR2+XCIXSGsoOb
SgvE0mK2swicSV9vD/7+o5ejwrC21GIEzCfrxcFLbZ/+1Q1dxMu/g6yPC1SvMgf6selgmInOZko8
207IeDiA+rBo0jh3v9OAJ4uDV9X+YczaSFTj4fasdGuvRLbVZdlGie+AmJYlFRju0w3X+G66c3gl
tHmeoX7oejt+afw5NPIbXcIJKCPAXG9/v2bJVYBU1aGt0CksQGXGPH/Mx4y+dnNTG9qPNNZROYHr
dLOqleHitNpoyLO3H/XGk3xjpmXWfb0SeeEoLJ65uDsRz88iKT0ZtR1AcffZZk+Ib+K6dxqwfCy2
c5lz+1jV7bPtdobuOJ1h9t/fDD3PTFZBltJLMS3H2t4JP7a4nGpDytYNr+yWft/3lp0FDpga5uCw
lGjNnkHAFy78vndfR4VzlWwIXcsDkFUAhgQpiWjY7ANbTBT3ugkoYbWGwLwXAXqXcpskRSeO6DRK
WGkSL3h/S3NUomA7GPySQ9LxEg49YNc5HpH4+qtz3ISnm2HT0f2Hsm1KafGp58S5+G4RFwEaZrZv
zpIlYmu+3PZPzT+oOC3uONYcthmcqJofwKQfV1Z9nRx+nIWp6Kr7iz2/vvHTLPPmtlrhSAuR/5BZ
fJoXEnULffVZ8dftWWiW+g+IlnRBdTm7zoXy9Axi+l9l0H2Cqsfn+4bfZ/ZmBhvbssBlG5Zhbg7r
XB2Hxrs6VnO4b/h9Vm+GtwPcOpYqxBosxV80mL62AaFxn6/xfeMrkQyWrdatLKwxhAY+tcNrtWZX
O7tLY4A5qoz7HPp09iiWd5ypc5nc3knost0HVnX+wGZtjKdujZXNhvDr0IPJEZI2JnVQTepX5dsF
hNCbosbG24bBj5qUYIusw5/3GV0J3R674tbv2XnOy29NYX9tMrA0j+Suy6SjgrEyZjHqosfnEnCc
fWzn6uYz8O4mhLXGMioOy4XVbaDD8dowoH4bTuxbCUJZw56oiVYVdlVR4pZZYMFjrOCU5nlCR/Fp
DO7qj3ADtVzJFqsXaJfsd0SX/LDwqv53s7l/z66L0ZV1Lb0l21LW9dcRxBsCx9A5fObj8bbTvGt2
N1DLlLi9YNMiGLyYXz3v5JeGh/39LPMHdA/jKil4cifbl2XTX+k2z/b3IQ8n8YCOUs4OG1+37gx/
CstzX7DWlNR0U1GOVWLzvL5pesjjypg6D/jv+0yk5GLkF7yD5Rg3KM6jdXZNFzDd9ypJePA3VywO
TD9k3mNX0cc6vwszAOvvf/kmv4taemAahfBwaX+sRRVPbZcMd/qj2pfalRnfut3OoFNpw2tRRXlm
8MbdpO95jXKA6iDCYbdL0107OUe289MHN4m9JL2JhO390jAMo9xMpizvoZbMxHnqZdJKpMoC1EWf
q+UzgEURt/yoXGlCp/Nqt9/ucx8lfCuAxrsiw18GjfcRj6p9tNq5qUdYYzC1fNi43eK6eSDOM38p
16QBh4E3f+XzP3d9u1pArCYQlsoBw3tW99NB6cdrZsN2olsKtXq4guzQI5UnzkXpPBSsjifXiSz3
vATfu7GKhBUeJMnilH8N6X2ZVBUsY7aHUm6Opcinf1pLHtb18+hXhmeTd/cYN1D7UreONA2XGBzt
G2Me1+S7ayJA0WQKtSu18obaZmUozpS2J5TNLjI33aQ1eVrtQ11X3sylj6Eb/sIg5ABIMquuefnT
be4q48IwSlC7zVqgBrR/ffjM/Itdfp7Hl/v8UwnnlFMcXjmGlltUh8lqUnPQGVyJWdmNIpMM4wau
d/w/zq6kOW6cWf4iRnDBemWvYqtlj+zxMhfG2GNz30lw+fUv+ztpMELjRR900QFgA6hCoSorU6zt
aUnKR0JjwvWkYVon7UQohka9TgXnKo5q5/zIanA9YShXubQSPL1nP1j3dI7DccksX/3+gnC9TbOk
xbh0Pr6aJOjhyZN9mv5+7KNvnu3NVYUmx8kht7PN+uoZOLfroh5CJGGptQvWzSqQbixpdS6D37ix
TmVlK/e9b+tczwoShm7V1EPPj/K/sOScQFRhLf54bEGCfy9I7bOlFk0+XLK0Q8GyQudqHmTHxwbX
bHEKWNJsK45Im6GePiyy3xVDb8GYvU9JgwXXzDGL1ykIynIAbd+N+q45JX/O30moDv5+PaM987Hf
oBtnl7Fesqw60wJ0ep4fNpstbno320u4nlcUfqKaps+r83AQUXVQZwBTT/6ZWq6I9+n6ML4WFTdz
7LVVcht/3ZEIgU0IxY9TciKf3J/y5O/ReWLxBYYTKrRgeJvcjHSkGi5pyf9BhfE0+vPHTT2U6cIP
0ay2G1x3Ug32oAz+8ZpzJ/+uqWV7b0P8Nwbkevu8W6acZmkLomUQfc2HsfvRfF/k6/2z8/51x/V2
UVJAr7xmeBoU0vnSgr7WnZ2wcvpoWrznebQxDBncpZ5nzJGLZjVH/O0S1PyUt9+s5XrT8mgW7Lou
+B0mDI2Q4JShrZqWzd6jHnKl3x9bI82K02RaeVvgXdJ7KHSjK79Iw9G/QP0GkFFbI5TJV+jdogpS
VR5HfHkp+rB9qg75UR7IZxIuh+BQHLnlMBmiTK5nG4VT+pwp/Bi/3d10u5Ob5mK5Ww7lARBASyxr
2G69MTRp0X+eEZi1SOO9KJcz9zNLTtw0tGbHTpyjTD3V1bliFz9+rQPLo9ZwjHQZMlUivwgmj/7i
bOlOirD0eOjIF2Ac7h8i03drd6+/qMzv/ao6e3UDaoF2t7kPSTYSrmuReV5Rz1nWYLX5fs5OKI7e
/2SDb9DTig34ZheJfuUzVcWHGXXWrvsm/MMwkyN3ft2fw7QsmvUGgUdoK/LiXIE8bQoKZEVtreqm
oTWz9VfKt4VAipmoKtzAUsBtzv52O73jkfUuT3fOpOOXS3lO10/zBv7aoTyl/Hs1PmUjpLZocri/
OIZ59Axj2UDSki7Eu4Bq6VcxdAcn60IWONelL3ezw3du8ff9mQxrpScbaT2iJccJvItTep/HOM/3
ecZt+DPT4JrJBir3BzLK/NwFwU76dFfkDxFDQNxKu3bnagMH++Dk57Xvd/1SHFdiazwzOARdiGxV
PBhLzorzvC7oC8vH9Y9GdG0IehN16JehecxX6kpkY8xBxiZpfm6BWSlm79n3bY8UgwEzLXJGf0nu
NDNDlq6rPohFLmGZLX91wc7Jk5DH2c/7h8d0THUbVnwU8Zb7F8lG2G9z9N0PQQEuAFJ8pswN4a33
92cynSTNpGPZbMFCZAonOn+eWyAZfbTBh/cHN/0MLYxue5YuHOXcc96JVyBN8l09FDvWQQ6aTYW7
byvvFZqP5/uzGX6K3vnZ5z6XsYjTc7/Cg7COq1OxkcCyUIbDqzd+tkqRmjlJdh4XFokR4MI5/0qk
ODTeaondTT9As2p/yXunBTvAuaBpHAa0jpapyizfbwpT9LbPnhRZvCwsPSPxUIRqqT56SzqHTeCE
oh++yLyTYd6jrbIV9d4t/G8j4ZYciuHNo/eEOsFSJ6p0k3PWjWE8H1KwiY/ywtor2RKAr/vQE7ZU
kGkRb/9/89gPaNzLLFmTc+o38SvY1MTXtHNGC6LMdAo0+yeqB72qJNgiPLJCyMwcsthbw6rMd+Vo
w3WbfoJm/bKq0KWSL+l5jJvtQDZBnhLU4y0HwfBs01tFkf4OJsCZsnOe9h+7kt0EyD+3jz7b9FbR
KZvz0UHX+DltyOu6lR/8ZLn4BbMElYav1/tEG9xYvIGw0HnoyxckWL1wEUARLJ1r8VmmCW6+7M35
SWonqYsSy+N72YdpWw9bRS/rY62KhOvtoqyDFHMv8hT54S300z7cUOZc6jUEDmhDp/E22YrMph+i
XeRcJgHA+3l29lh1TSaQ9udOEdLA1tVjOKW6mFnbcJG46Lo8o1ArQl7nDnjbHkwi6VJmhQOR3il3
M9iZ+8Ta5GeZsc8PXRN6syjI31Kn8bh3YR7lu45OCzQ48y/3Bzctuma6W7LEGzKkKOQlXQjJzD8K
kp5I5hzvD29ac+22zkdATrZhHC40iXdON31xgvyP+0MbPBvR7uquygn6p1Lvotwkh6Zw9WuYcUUz
wXaOE1siM0NAoLeIymRkY+FjElSUPoxBde6X+Ohkzq6g29nbgOKsM4unNr3+9WZRstVQiakqBOBu
/bsr2z/EclZp+5TNwaGLx2sd92eQoH2Ng/k0ieabxEPs/lKacnC6PIHKMlrFs/IugUOealT8VgUm
eZ6GtLxu7p8ib0KvSb+VN5E48Vyv464iWeiwx06J3ms6bi3EvpA8vqghadD93OBpE2c2LKzhiAe3
/79xkNvm17QgjYfsUPKLNwL8maAYbdtf9xfPcA71dtOUB95aBq13yXjxe6F9mPJkAxdut8+Yjdjc
EI/obacTotJcuiVegYSqXZV5O7BKnIKu/rQmSeiv3dNYZi9E2eJg05JpXqEga1J0AUgflPNnk/GD
yP/M6sYS9hqeJIHmE5qZjN0IEXPIO38AS0PY4alZzF/m4jfNf9zfE4Pb0TtPe/C/1nLhw4VVp6W4
Nv1j7kBvO42JCzDmzUTHGVrjq2DXnkLdllVbEQ4+cQ5BzeJnpxwsaUfD79AbUaU3AOyO7lnI9i2f
NtDqgdPctWnoGvZBb0OdnK4Uae2P0FyQIKerWCgy9sLbLEwWECqsD97r/s1w3tgfyxXvVReMF+69
9vk3d7rMwLw/tNG6RprwAr72LRYILIeTe/FtZ9RgALpUAfP7JWM1jBoaw83Bc5d2nyMd/oSTa2tT
N02hRebNWiTd1NDxUtKDCj64y2VLLc8X085q5lstvClv+ZZLlX0NKoV7PVpoRCcohMvHbl8d3oVr
nVWtf9tUdKMq8Ao6Kg8X/ztd1sNjW6vd70EPXrMcRAEXORzm5Vtjo+wy2JSO7urXRnh+i3VP0yYc
Rx4GVi5J09BaKK6YKkiRY+jJj3Bh977lDWEa97bPbyzIIfVSu8ntlE/i4E/pAQoBFo9mGlozzi0G
Jq2g+ORt9c+Srq/Sf0g2mgBI8u+v9po2bRCy4hKZv9byo1oes3kdyJWIrkvJhnET+ZKPv3yrpO/t
Anonp6uDuCYoFsoqq71LvMgzK/pv5ahOaq2fusLZpfHwMW7ng3TiF1alIHMSneVCNO2BZq51PbW8
A+HzRWUtqGBY44VgIf5834wMvuB/2ZU3ZyeR7Q3hL8bLGKDRiF3X7NTMX+cRRcTasiGmKTRLpSAs
Up70UbZqP4KbbpcEL0VyQvNJONuEtA1LpGO65LYGeefjVyj3JwcxM6Ryd/fXxzSyZrMCfZR14eDj
Ge+/e361E3NgWxhDaKjDuVoWBGMGUb0L8emR1v2HtY3TcGNdmAF3YVl90ySaBefEbUB7hB8AMbc2
Dp0g2xXy1E2/H1sfzYpZnc4sWeV46WSmQFs7juFScsvJN9yBOohrmtq27wQWqAN1tOzJvk++5ZWN
f8QQNes4rsUTW+E7k3fpxvGLx4N9gpbree72ibcdqf9X7ox75tlghwYr0CFd6ZbNZHIH7zJx9w/p
pntF3Bc19J9EALmErLU4bNOSadFz32TblBawhIX8zMkH2f9wY8s1Y3qB6v2hVOZ+CX007wKuyUPj
N2A6yMJAlnsQrAAIyr8t/XIkUK0rc3lagu08zspyit83Q6ZDwHqiSqAbcYr54pKjTKU8yWD69MgZ
ZjoIrGj9nvQtBvdGzw2LgH73s9YWx72/75B9//c1R1EiKrqtcU6qjk/D9FcNRmwnloflL8FtYHrT
HJqN93VHuLNgjrpAz3QSDtCtC2hwZKOzLz0bVs6w/0wHh8UNSfOVbNMlDwAMIAdQGT3lP5gXNk/e
wT0Dpnt/P26+9b8XLdOhYlURxBse5NMFoKUfJf+rd93ndgK9d+Xstlk+rUjz35/JdKy0IDtVQZJv
FWYqVf2bxMPvWFqeZu/bIdMJ/Sd/LnBU8ZipgJbJoe0i5S4hFr/4vk9nOmhMNUNAHbVOl00m51Ek
QIu12bdYdWHVJxbHbvoB2q2d08mvUhdL45NjQj/F7R90+3Z/1Q1D65CxZEqQr0/96QKhA9oDrl4c
NlubrmFHdbgYdOz7ARwyqDIG4w64tIMrnccOi44Pw9tOkQaKRhdHsiMSxadisMWsphXRDFiggoia
Lp5LlcrOaYlOzkoc+7a3eO73bzqm48NE6bEV+VC8xrpvbvySVp9Z82c+/e2vl7q6iOX1/r6a1v72
/zexZKeglVSVC55OLXfaS+nXM3vykF2b949NoJlrs6Vpl942dyzbm5erv9QB//zY2P6/P34LhnXl
tzUCfghCDpTPIWjALRtg2l/tVm7TxE26Ch/eqOwCLaBQku0ZjRSH+99uGl6zVTrPTQusMXIF7bAD
4ei5WOZw7R+r4zIdEEZZ3GXxresm5m2YDejPnW2lQcOX6zCwuR9omw4bzLXHndKVp9hRkIwdLY7S
NLx2+W7BGszeghO5ttk5S+MXkdOnJbHJk5qG18yWtktZLAnKF+4gvi8LMN7tkPdhXyw2tWrTDLf/
vzEpmUhnBMQKydAaid0Vxe7/uTWb8JLBYnVcWEmyPF5ddOFR2Z8gyPMpGB1by77hFtexYU5OnF7l
eX8ZOrZv6RDmK/5kdaihY1GuVeiCquGh86/3n9Y9NDTyGfncOIiPKuh3q5+f5yU+PDa8Zr2uAEmq
T5rxErDxMA3ucfHrcyv8p/vDmzZBs14pgJIgFObVpfNJde3VlYHlyw2BoQ4P62cARpwGwOBRhq5L
9lU2gBJlPK1IEBEbB4FpktsBeHNGWdu5ouihEJkNr3P9UcZT2LvJ0VtFuCW255MB7sH0flS5IFE8
5yV4UudiB9TeNad+qNwfASeg5X6FF7k66wYW3i/ZaAtEDXGWjh1rAFfppzqB+yDioiDDCM3ep3Zh
L11jwysZDFzHkAnI0Q7N7NzyC9NBJe1BeP0hUY/1qjIdOuY2QTw6lAyXxAWLfOjTtEx2ARjHLbwf
hrOr48cyAZUMt0EWdp68JkyDLA3nxjK2aWm0GxkaiA3f8nK8SJXsaCa/Q94rFDT+ed/sTJurWfU6
J2TdMgzv9BI9IyKsmzRKS7ILEhsfrCHuYpplI0VdkNlDTIGTFNYQfVDyc57LcOymXaJkCLx7iOq6
rUJ8C4PeeTfpgDGngei3A86VS1J8KigwSNMHrxV7tOaf0tm/pNW+Fc/OuB5oKw+tEC+rfCxHyXQ0
WUHFtNU5a65t7V4mIUEVyy1ht+EY6BICGy7wfHUT8OeS8ugt0xEYTyAuN4uLNJxgHUY25cvguFL6
l7xAWDavoews+2E4YDpKrBnmuHDyMrjQbXoWwgUVavbspGQnMxubq+njb/9/43rLqekaYMMC9LnP
L3IeohhscvfNwzS0FmtTqjjrmiy4ZGP3e0AP3k7NVhZa0+CaaYsRHWzjUASXfsiv/eQdh9om2GXK
Uuh4sMJz485L1uYqz8DRx6fq0JzYfkzRwDDuiqOtX8V0LDXbdgrBK0ctOPHkZ1l+m0ke9nHy2OLr
qDA+uRWhazZdmn78k6bVtU88S7RhOJW6fABu/i1t1YiaceV86NL+6LXDCx++DI2wWJRhZXRImFsC
7F7LESvTXas4C7vvHfvj/qE0ffzt/2/OuztTMfN2QEKY8ibc/DV0Cn4FAc8ZL4nd/TkMZ1PHgcXj
tq1Lk06XvgeQZchBuuamy+n+4Ka10QwWrOk+sMOqufK8iVBA3k1L8KHsxuP94U3frhntmAImDla9
5qqaD9z9rGypP0OIpwsF+DkOTNPiPK6ld87IZVPFnqX5riffqfXQmzZXu5B5vtYjWXEyHTST+Dnf
iRqsBtvwIh1bi43hTaKDwtxGNnm/Jcg8+aAcZ/2ugYgRbb/w7CzGLzX9eH8bDLusw8L8uig8j8A3
dM0XlYZu8FN4FuMy7LCOAquJt6ksTpprCkBAe5iV5WCa4msd4xUgFlI0cOorDdcdFPTC7dKeORos
25MtSPhfDf2dAEUHcrkDXP4KEYKrf9qO/iE7OIfhCGmFI30lIVTaj/213KE18tCeHny7/QfdpXia
Q0ixuZZ4QLcEpJDtbrQJ7Jn2WbfmsaMp9zyY2/xpa/twca9r8v2BM8Sk/vZI2pR2iqQsGiqI3Ml1
2g5TUH8rGWAa92d4194ww+1XvXGmwIComTEviDJV5PtGrPS4zFOxd8eah6M328Ay7x5ZzKOtkqB1
20JvgUUN1GrqU1wH/XZeaodYKCpM42tOL+6KMfe2sngq0+Z5XPiz49gUEExLpMUpPis6kZYBi2QZ
BGGjhvwy9tMIcb3ln0DVrqUL3PQLNM835bELnZGERippnoYU+umzHB9qIMDya4FKVoDqk1cgjHUT
qO2CU1Q8o2HYxiD07s2AktDt6fPmEC3jUDbD1MuolOmfNXRS3M09ZF7xPCr0jRaD5WJ7X1kD82hJ
hsIPKvSI1cUTYHuA5Hj7onthBQ8hXLrrqmCXuOmByy99Vj4SgmHC2w9+88OAoxZBxkUQbXX/A6ST
NOSkeyhux+C38/ZmcFD4penULcWTl2Z/bqXDkBBLbbXS/8EN/+NmMbpm2JXHYz9zeP7kt8FRbOux
y4cQxdOjn2xf3Xg552T4SwBaCQmssJ+GsF/rfZBWu3kud8n0ORvLw7Tgqcjqk2jBQgp2c+6Pr2VS
7Tu17XvA+2O6hDLATYH2HjZvO9bbekrfdar4es1dZAvNWymx8JPK+yNQQv7BGUYWJnhfWjyfaQrN
Y9AcKU/A92QEmehffCbPrROcAc6yOCSTTWheo+yCpSJdyqNhkk+BmkPwF5yoQusLS354rq0LyeA1
9IfOMtXOVDg0iJYkq3fI4CZ4v0623IVpjTS30ebQNFAzxxr5ryomSZiqJCIj7x/bA70jIt58FoOR
n0ZgeDg2IJtMeAfhYRttqclh6G0RUxuIZaCpjBo3EaDMhI/q3TZcaMpIEza1COZPg1/G7QurO7/5
rZDjrXaxl23VsI9rNjuWtm7DQuqxc8AAME+CkkTZ0kZUsiRcqrTZ9Z5Nzt1wDoh2e7CpJUmt4ILn
bfFCMhHvFFTZQ+Q7qMVr5wBc9VD3SwSH0BN8K/qlD71D/l5qGyO+4YrVY2VHeVMFcmsWbbODJBmZ
v0JA5qNYwUjXkMRyfRj2QI+a+ZTmCTiPSNT41bwTPH3libvsZWJrUTBNoN0WSdwWqSIJj2iLVfLn
6meSVMc4tQUihj3WI2fpLx7w2K6M+qL6UWWy22W5sMH5Df5Kj5FbB5z7XjzJCL0Ku4WR8+i7L3yp
z4MY96SqbRUh0yJpnj3NwE3MipaArBjKtLTZ+Wt/lttD5O9M6l0QsRjaYk08eRPpfqr68Qg92Ug1
vSVxYlolzauDgrRbBvCNR4sXfJCV9ymZ/Bc2UlBHxWGRTQ9hUvAzNHOGHFzgxfEso6oi3kGil27X
ef4f92N+0znSrJknhQuw1sCjSbjOfsyWbQ6nBUfLEjUZrFnvgIAwNC2GjUgoyqsTmjDDoG3OyUz3
ff7gxaE3PRAhRI+yJYMSDqj7PAK9GiCrytqx3N7v5ggA3NFMOUgT5HzGVUYoqe9K9HcjvDzPrbuP
gQd0A3JYVv/nQ7uhtz4QZ87aoO9IxAqoZLUChYiWia/3Bzdtxc0K38SYRVWCJ6yGy+DBdozluptI
t/c9cmwCWzLCYNB6G0SH0pLiSqJ/XBTntCt2VDWHvPzn/g8wnFVfi9J6lfUuczIaxVMjo23c4o8Z
ZDd/3B/d9O2aOXtKOTWIMmhUzHF3Ycs2fozThF5UW0kLoatpBzRLlhXasZKbQ3LyeCe74p95AnXd
tO49CKM9aHCaQdNaFBuU7ljU5moNg6Fi6DuqQDjS+hB2EENxemi59LaI3HfRK95SHNV1m5t9VpEk
vcqkTsWOsWmkFuMz7LlON9k3gSplLRgaUv6seBziDfZYvKlzTQ6r47C5xlkdBx/9kR+dgT1tBbeM
bthqHanczqtoIFUsonz1XmS+7qpl+zBLMEMGti5M09Jo5pDXamF8XnkUUAHmzyL2Q1qt54e2V0cn
zx0cxQSRsagRYlAR3cYBtdaYSxWlQw5t1fvTGH6DTnFcTgXEDVvwbXezyIY9LZwhD30/Th7S3wEw
UnPePd+CvBEIMSht0aZarytI7PsgTJP5IWJsTHE7Am/8Kldx2caTAyL4AG/gUQWvyhPLbhDd58cW
SXPcOYiaciZvv2GCHFWYLh6NEs+f+gc34bY5b36AUHXJt24mUUyV+2UMaB95GbWxlJm2WDumWVMv
ZddvPGq7tArzsabQrfFe7y+Nwcz+V/N78+lAd7KVQn0tCnw0PLbD320BzsQp/t76ygLVM32/5rRd
L5UQR/EYVH+9iK8qKtz1wYXXfPUyyCLtuplHPlgqM0QTqiks9mv4ar0BJs/G2FkLBEVdC4Ny/VBO
ljy0Ycl1PuNspkm5MLidogK0rS7Lp4D7n5dq+yHUQzgbJvVGGH/aioDMPosoSf+G2MWNtPe5VCOo
BjeLgzZc9662rWVaouKMRFuUlNA6ys60HUOfW574ptXXNpYFSvngmxFRzIeXWC7OTgX8IdArE3rr
w7K13pROuLiceKX7W/nz4itrdvjmGP+bKxR67wNFVzLU3rEuS/A6pFEQnKblGzbZVz/vm+z7ayP0
/oe1rsAmyCYWlZ78HPTcCRWYoB6yKMjw/duVqXgsuhxw7Gge+t1W1xEUXizPvffPvdCbHbgTQ1gq
B/myP9Vdgr6plj4HJap5VTtCts9dH+Lmw/7eFu6NT1sEL/MVwoCR9JW3K0pssmCD7dwb8mBCav7Y
z3xGxnwVkb+5017587aPM1TlK89bd3KiyX5Tfv5SeXUZxugMPhbtoPb39960hv6/f9rgZyDMGSeK
GhZNX+MUKqLN5vB9vgFl2oA4wxKcmubRjNvfmqTeephz7q91ON1IrUACFNZrcYDY34NnTTPy1Ftk
0U9c4GIos73qehWObWp5KhisRG+J8MnoCprWJFqzfnymziZ9CB8SYkvxvO/+8ET+906sjhhqMQgR
ubn/WoOCsKRr1MbN8f5Gmz5fC7vALSmXVbU8csugA7kTAU+viH8/Nvht198YSFkQmo0cmVzk7q5F
5zaQOQ/IQ/eC0FsjcNGsVUAqJETG6e+gcg4JS8BGs77e/3bTumvGPUA8oaGA/EUuVHT9MQ8H6X1K
g/aha1/opLmU1lsBYnsRlQUo4pINrBNN49qeTAazEpr5NiLdCgX1h4hDIidsY/GXyuinsS0/Vyyw
lD5Nc2imW1S0abpMiqjFSoEOcDzzAYLSXd0caWvjpjc5QZ05d6BBLVfIBkElkJIXj/NrVffjgSAd
dkvp0HCpZbkb2u/V8sXnie1wGX6c3jgBijrw+BeOiDb0ZgD0g/6VVx/iH/H46AyaXZek6sCVXCI9
Av7PvnDPEKFOQ+kOL4OaLYfM9Cs04463Ik2A/0MlqKs/g3gnyqjzTJIZpMAP8UAxoVPrClElSwHu
76hCGa7+1kzOt/v2Z3BMXHtLCQUMJj5fwq965a6t43TvJo4FoGwaXDNuwAxqQCjgmHjPvVAFzjd/
TmyvNIPn0Nsn/HjNu9aFYhdRqfOSre4SDbmX7fkKYZrHFkez78kLlkC2sO+qb5CQWmg1JuFMF/Xg
4mu2TUUuy3FjHLJgw999x1xUF+IYxfrHPl+7kPmylsqrN/Y6ow0yTFCwD2ljpY4xrL/eOlHWJYGy
xyaRC/FeoCv7s9tk6DTCErLcjOeduFun04VIhmDxzbcWyqdhktfHko3PKtv+uTUHx5MtBDOcUb1t
ok837qkBN/M8F3/JX0szWTbXtD43b/HmVibcX9WW9qh4+etHQvM/IF0VFc2DHkEHJyFMUQWfJI24
R6aQzEV/EPP2WA1B6JAkh7RbOZRIUtRK7kFacPar5dwW3kM5BKF3RZBxcNBRPiEcapLyVDBVP0FG
vP54/9wb/DHTzHZw03IL1Mgit+vOsvH2yhUf5+Jviofz/RlMe6sZbuJzRdupZ9HEx1dvW8PBmf7I
Hut2BeGeZrg1etnYMKGS5jDniuzfbsxuil42mKHhyOuQpLSVW+Z1SLuTBQy9meDxnovh6/2lMQ0u
/n3sC7VmzbqO7FWK5JegANAQ2v19f2zDsuuQI3ft2r6MkWpZxuWSe/w5y7ePZVP/eGx4zWLpWia+
v6HiUbrssKKNrR6CA29sndemr7/9/41DGJI6gAV1ACzS5lA463OebQc2u/889vW3DXkzvFIcglc+
8CIdfGUS938kyXzok8USh5r2VXsmB6IKWt4kyIMAkD1X7vc5t1FymIbW7HUKVo60N5CcLAk+Ox57
drrf99fkdujeuUR0BFA1l8XY+yj+TGw8+hk9pCJ/GgP/AgoQyHW4zwllv+5PZdpdzWYbWaLBKygB
4izZfGiy+nvp5+15dZbHEsdC73kgiypoPSBRlPjVcw309I6NiMwf+ny96wH06U6xLfCZgCReNlKd
2Fi/sqJ6LBLUWx4yJHVJlSHM7Dm4UdFl+dNLoWd8/9sNu0w0u3WqegF/EsJMSZIlaqn3K5Bec8x5
/gH04F/5VH5108A2m2Gj9fYHxR1WIq0mowE5WOCgXlwUL1VqK5QZjEGHfTXdSks5Kf6VCAWOYHWJ
x8xSOzR9uWbCPcR5UUlCDcuDQiHb0KY+OMg6Oof722C4dnUcV8bRMANtGhGp1AVjTwKto3YACwFB
MW54SH+LCR3Lta39SBH5CLxXQEJKhuIQt4pZfoFp7TUb7uraz7oCqUBGhuk4q/FrkvQ2LLxheXQc
FxRci3yBAHOUqGw3ZdCASsm3edpOVVl/u78Dhu/XUVzVVA91qSTeKzz5SlfQKDTQa3rMQ+j9D7Tv
Idy4bCKqaY9XtLv3HC+innu+/+3vHk7i65VPd0OWfXDK6pqWKoS2aBgPqHE/EpRg8Nsj483dmCWU
p328rJchK6rQqWe6c0dmw/QYWkP8/1Q8hRPMfjPXV2egewQRx3iuojqG4EsZdWXzgd4a+vtmV/gH
iqr0Ywt2W8g3vylvtj5BrqS6MppD77wDJ/prBmr6+6O/+/zCit2O2JvRUzC69dm4VFef4uacoZ3Z
HaoS2nGJPI255RnwrklgEs0huf7qdwsdqmueLfWvuGnYpQU58vfRrfNL2ns2hL+h5dHXy6IKdZBl
jLFWEH1pn4L9TRhqe5F/LQcgNaySTcZptGdB74tuTOu6uo7H9pkfu1N77g/zPtgV+2xvI9wzGYrm
pAD4mcHg12HRyBeafu/BNzvM/9zfddNJ1sukzcLrGHDZ6rqBowAKWumx/jpG2cf/V5eT/15URny9
Yprmbs/dYK2uznk50uNwcnbxMTi5+36H9M3+/k95NyjAJLrJ1/PWbLOqr+XK9zI9thPOsNvv4vKv
tV723fbz/jyG7dABOT6g5css5+raQGQoUwHIjKcDQBwWEzENr1n5rERcNkxhQ8Z2RDMkKICzYj2W
HrHBKf/HJ/qfIBkrpZn6Qrcknwh+QZbu+KftyI/ZodoBCp48uT+BZg77XfLo6dU5BcelrXCJtNWV
CvJ9E3m2q0b/o7t4tnqewXHpQJ1uyJDlz5vqWgtxaNv0CdKOLytw38NUnQbWWqqfpn3RTD1QC0CQ
NaZRvh9W81llXwHovH+kbgv/3oZoFr4tTuWu21qDQX7Kwoa37q7hsrV49vedrqeXy2U7FmALgP8A
tVDYQEFt6ttwLE5CWo7s+5/v6RXzbuzLdk2X+pptxTGRy6ntXh9ZGE8vleOUiLKmW3Vdvb/gpcJg
eghDQDy9Tp4IZ8wngWM51Kc5Pte2oO99L+TpRfJsVeipiIf66kJ/MoRqcYTC6yGvix2QxR/SdYTw
AnkkO4LfoNlxNy9pU95MKx2ANf3Kx+fZ1lZu2lLtot6Sro7dFS7Cr/d5EVkZM983VnDc/jvKKBoe
VLQbq2vgNODWPvjBRxAJhagvtcxCMmG4lD2dC3CAoRI0M8BSj2qPtjgosCbPLHRO1bE8rRaTfd8d
eFIz2Vr6joMu9epauFVIZLNfGuiwMhtNkWF4vfotWawEy3ALTBTiiq9jlYa5Db9k2Fu98k1Flq5C
wh8U/hCJUuwItbWuGK4WT2cERB9GEcsJyzIexUn+H2dX0hw3zix/ESO4gCR4JXuV1LJkybLcF4bH
4yG4ANzXX/+S872DBhYaEbz2AQ0WUEChKivznUXZju26MH+Yn5o9dLuOySHf1DxBLFk+NmiyyXUh
a3mx+VHgOvGnH3O5Bb+EsaVbOHfzvjIIvqNpz7P71HYvtw801bpKLtsJ8Bq6c8Avdf/TBLWx4b7X
1ffbY6vWVfLZxPcZtOsQXDtQAaraHurxOkSOatqS21ZoUgdgycIlbvvHxDX3wRB8MTJdhkURhVpU
ulyB2M7RBgNzZw/0uJzTOzQUH8mB74xdHN22jupYkCveU8d5zNa7ZCqiOerO/NnYd3d5syMHSMWe
A82z9t+3zJ+XuSWXuK0uA5knVEsv412/nx7EwUC3ZtgfoIh36NDFP2lgiIrllokCg6HKl7LuxCUx
HnNm7o1Zpx+mCBj89fD+8BR0SGUZDZi+Lo7/TwDFTJ+QsBrBR9Bue8pacnW7Gk0UnHLE6mma72xu
nosJ6t6zr4nVVKaRvBf6Wy5eSfAEIvaddUeI5tBXjbv+/sEwbm7Wfskxbo09Ot35k25vrvv8sz0j
uS4gMI7t9fCv2YWO8Srnbf7tvRjHYp8cdD24yo0pOTHNqBNPeSIu/R36ClcdY3bwH+cn9mYfIGQs
Qh3DhMpMkjeDEnsoWj9GbFXNYZImO2PrQSSryMYGTUaQn4nLhIYqSAokQM3Z326fEIppy/XtcZ77
ruIU4ZSLR3zTn+Lc2t0eWmV7ubhdLH2dQtUFC/ycvlXn6lAexX1yDi4rBRPbb7S8XNtOPTLN/sLE
JUefNbiiQQwgNiHNiSXTb5RD7QvTxapWvAx5CWCemd5lTboLOlsHe1YtgeS4s0hGYq6hG9DJEDEp
yucgoeJwexEUl5hc4haQ8TQ6FzHVlHxNgrcMemSDptqhGlry36xubdE2DsI1Hoe1yU4+OAb6bNz2
wJLr21Za+mM2NQLtRT/HXkQ5sqW3baLcmJKvll2GSHDdmNlD+tX+lu2QCHihIURiQ++7sTELAAnm
/56cuHenybQQ9wzFwzI9uKCqcDWhmsL2cnGblCa4sxfsmbj92kJkFIlRosW8fI6TI5bMstEOcT9l
Fh5Co8O/QG1Y7HPcLFGfAW9eUJscwbv8TiEouZ/HYYn6JCeapVH4glz7DroxEBbDnuoqJ0r5FNlQ
Ur296iqTrRf/h3sMzCGeuzCEW6SorLCPs+++y5rdyLy/b/+Bau7rH3/4A5CcMn9IEGv1c7sHRGg3
aorSqpmvf/hx4DmLSUyQSUyWiz2Fs/l76DYOLfkwK4Dp6yooaVpJM0ag5zlCAz3ZFwP9ddsoqrlL
9+8CXZm6sxEYZuOLN36roLBe6jJIa2j2SQAh171dtGF3Gd7Wl6burmMx3zVd/NUfC+i+iGjS8mkq
4hRZ+rWiHXgKwQcBSqxhZ0dttJxWSixnnx42YVUA6A7+u8IJ+uE9Y8EKB8sTcbJwrl9um1+xJ+WC
N+8NNyMuYqxxJXoBmT89lP7QRdtGl2LmjPK5HtfySb64vwmjv9HyqIk6FWsrV7uHMskgHom1tapL
Vu3c8aEp3/Jfba9xVsW+lOvbaT/x2jfI6qxiN8ZNWJPmZ8Ycjd1Vw0su2wxJ6tSej6O/QfqxODmg
3jFbzcWreKrInCZLav//nd64vwbyRWR3pfOQu5oeBNXokseyesq4bWK7I8DJHA4C+VM3nEirE+NT
mUa6fAerFs4Q4KHVNvl+MvovpFhZX6yNG0e6dDnAU8FsIWILqvoAyF24EO+EPO3BHZ3Q8RfNa0vx
FXKdu25dATpwHJy59TpfndgNa6p546rCE7nA3SUzr60KK4DWwB3BgVN+C6J2F4CFzwzHk44CVPUJ
kvf6YNIG/w3+hjqvNP7V0B0dtnmXzFMSi9SYkxlDm8m7O30t+q9Nohl69aBPDn2ZpQQ66J1ruS4O
hvYOSE1wc94+y1TWkDyWtMFk5hOmPAGMmz661nHodFRcqrGd/x7vQcV4A8ggHllg4zQI9AeCaYeU
yW7b1CWPTcu0FoEFk1ROElZmETrWsbd/bhtcclcByhzhUxyUjfVGptBZfgy6soHipJH1V+saSVlH
YGizzY5g4HhIXfo+9N7OyriuXUthepmJBP1OvBoXHMSFgfazPlyWvRtotqJi/jIFiYDKFjfr9XIF
6fkKIoiDKDZDy9YgmRSCy5bMQWIPFIxRDMFTt7MOXlQf/a/ie7Uf9t2jGYqoiCBOfnuVVYlCmYME
9Pbe/wIFpAbvzH2xc8tdHk1R/iTuGAl1eO5/sSifuK8sxdrNeQ7+ojXp87wGU9ZD8zKcwQAapdGw
py8lj8rdfE8fdayTqsNUJieZ+2aBsBd8r91bh+opv5vCKYsgTxcRZCZbK2o171XVq0kmKsnmObCy
ZQRmt7XQdPjSjhRMbNmXkRgPbEIT/HRBygvdJ+zX7UVTHIW25PeQNvLdkQwTtGELyD0TKNXoekKU
HyO5vUV5VzoePmaas0OcAxZTNpeyLvbVXO/dCfnRJdsJt30dzVJzAqs+R7q5h4FSr3Twlz7UNEPR
WVk0Ou7rbVutkfQn+04mLgnmdmZB5033oPrfucWXJrfCLh0P7ZxH3vgIbXPQwrLD7T9TWU+GeXmg
/MhbTsDNO+fHJS/Dtnm0E/AM4wQq6hQ859kuWO7aUZfmUdhOhn7RhvmtX87TvdGbadgvVnOsEFNp
Ak7l96wn4IcXaG6k4DHmc/LgAlHMwDiWBkNox9m+CxK8tFxkyx1gaU+5lqdF9UHref7hH3sXDVUk
Rs7TWR7d/tuiY95Wjbv+/mHcIjFz7F6Mm7F9mh3Hen97yRX3zL/Hz4dxSd3NhUtScSG2CLsCh6b1
ZYp1hNWqWUuePoLcswHJsLg0bLfws7OJZJNY/5amPsy6a4wyBy4GkD6b7s3mCXTDe8PRxLGKJ9y/
m+nD4BUQHn1aYHCom4aire+YUZ7txHjIwDJSUk0mTHVzyWCuMQVFseAI3Go3pJAjzHZGZLwB1XNw
o+ro726vr2IFZDQXadfWUAv/0gSH2NrFfNs7QgZwBXlKHV5hZclogPawPaOLM7JmU/MaUmxLGbfF
qqZ0KVu3pWc+W2BG8HpnZzds25EtsykFDSCHxVr2c1FNJEdfJ4SnXFTJTY3c/v+00Xpre1F2MJ2Q
hONuRei1p/T77UVVWUeKy6E9IZAGXhd1OmS/gvRUU008pRpZcljUtQKwv2JkT9wX5MLpmYwaqIdq
aOlmTtu6LZcAAQ1kfLlx9H86m4DhxJKFXT0nd61iqpETqZO9aMiRQ8PptqU/PwsgpPLfY3coLY8U
AZKvwcIiMZNo8PMXwTMa+sW90/a6GGy175/XvCmjsuYYkFGP/guD+Z/kR/bX8jwepn2xF0chNNv+
8yUw/0BoBbPpgIgT0LV0OCRFgcx48NgHlSZ8UA0v3bZV4yToV0aMTM0AbPJp9pfFrT0EwDWL8Xks
ZMpwLY8HZU6sVR7CHfa5V4aJTSMgFveibiK3mcN8eONQn7y99OusP1sSyZVTzpOErsWEGnge04s6
79n2z3b+ent4xVEBUbT/bi2r64KCZ5VAgD88eNGK6iRn9pOdIEUbmZqnmGpJJH9Gm6uwSIqP6Jv2
ccr5k8PY0bB1TSWf3y54//z3G2pk1wbLQpWOTWTfDiIqk2+3zaOauBRUWzTIpjJGnoq472197axL
Wm+6W0wZriWyIbdFjEkP/RFKZUFzmHWYA8WekdFafuXnnMXIERZJfr/SJHuBeGhtK4pBbbHJMDJo
y1+KgSMtKC41I9ldG1s/Gj53B8fdxCBGTBmplc7+xOoFMbNV+PRk0dwtQstJHc3CKraMDNYCLKWe
OcHC9twL+3I6BHmviUlU1l//8kPglqZgq6wTAPzrhT1CbivqSLFrE3aatHGJavaS08Y4MAvLRHG3
XaZoYSAq0yGjVSNLngpij0zYHFhUxz8t5p2jk+D8HONqymit2oAWb2PjmMkFj6OsS4+eS95G8kzH
7FCLFqg2sAze3puK21JGbaVVZwnfxW25VOWyNwBdRL0yvu89L2pJDV5GLQhNsdQybsvMBuKD9wtX
Det+DE15dIqn0ejwpnu//SmK/IspI7baGark1Yqg8FnY7eixOuCRCmt9WxMw/ABopCaYU33KaswP
u5a1SZWNFha+swt6ZO6DaMcGC9V2oQGB+tufo9hdMoZrSIe57rsS8jgA3EI4z2i+5LOuc1E1+HqG
f/iCeVo85jOEFXN+8tnBNna3J624A2R5V2gzOEtmBmtF58EDoLw3orl6uT22as6yI1cxQ94Sy8sq
c29N86+i1VFLqBZU8mRWCacLGM4IWnQnlrFd45VP4AwLUy/+a9vspXs3F1PsMwuRVtGejPmyMctg
yoitceJjZtRoDpicf9rka7oNIW3KaK3CsdIKEGxcWnO1KwYSlaUTlSbX3OiKc0cGbMWNSfkQoCWD
Q/j6HHQzCXnm/9XPlRMWk3U1hl5TZFRsSRmz1XRBZZYetrpZNrvMse/8tHkpSrqxWdGUgVsLrcey
zvAH0yE+igM/NmgffBh3yC6fUh28VrH5ZXYSAWKGZJzx2iAF/U65iTx5oEv5KHa/DNxihAQ1nUbc
N25ah65v7TixD13lZ6Hr6BAUqmWQvJcPRT2CrFtcfPJ3HL/hzR0afqA5K1WDS/5rp4Vl0xIRVms9
1ynQ2cXdnD/fdlzV2JLjMmOoUhdcKhfagOV/GIZgn0DaKkw8qktHq/5CipzzgmF9OyxuOfj1nrBM
7FnZv5Ylfbv9DYrdI2O4kOwWbiVEeWmgQAuaP5CckrHYOPgaxny4Sxy/curOAlC6p5CCPxrW4fak
FVaRAVrpLECrUljistARdOlFRMvssTV0XHMqm6ze8GHaRWHMcTli2rx5Wsr8zgP9ye2Jq0ZeP+jD
yNSsG9OwE1QX5mxfU2DsaaM5NlVDr79/GNpoZ38l4y4vaV5/qYbhkoxP2yYt+adY3AoEEmtll49/
VQV/tf2NkYwreWe9gPa5Weu603qFUGdHE13vnWqPSM7pV7xrOgKgu1HFx8FzT5Mzna1Gd0uphpcc
s3SnrO76FUefnSyOvOO7Mexv21sxtIzDynnAoMyLQ9dt54hSCCV0bD/W21S+TRmN5WVoMXCydfjk
J6++sfK3z7/envnqIJ9kWWTqkTJu095qkWyfxHgWy99d4Z8rbwhFH2y0jeSaCSh8y3KC2Svjzp7f
WX72y2+3J69wIBmMBQT0EgCOgrAmaKOKBnsv1dG0q4aWfNNDpou0HkECPHV+mCVwBQM1/tk2bck7
0aQJlkUX4VKXu8e0Nu/GbhMLDjFllhGrTH2rLNYyVTyHvpuAUUH3GlBZRPLOiYsCCoaYdYI2FDjS
riEv2+whOWbHQPputXFxKeiJpA/5cNg0roy1aiao95Ae75fWNSNRdpE//9w2snRL9rZbmEaO10tp
D3cI2PdTruv2sdev/sQjZSYRXidpP/v1eC8md9fW/3i1v0dD2d4HU2Hu7VJQTfjU29musRfkHZjr
Y7sAf+4MIIkzIjKAUwYKLb05QJPzmdia3I5i9WVkFl+6qRjGoLgEpVGGLr5+10xMswEUx6eMzeq8
llRD4CDo6LImJN74FbS03yoj2G1bLsmZXbOfxgHg3kvX8QQd3c3w0FIoGGwbXXLn3LGAOkVXOrjo
DBrVGY8fs9YftwUJjnzfGiwWnOZr5xr13agT0GsPnXLITrdnr7K95NYZBaWPC16Oy8Kjbngz3APP
NTmcT/eM58i1bacsq6LqGvNH4r32xnhqeLolKMPIklFSYbSsShbzR0HjOpwd8wcJTB3lg2rakkWE
OQcUVHTmj5JmUeDTAy8yzV346W2LeUsn3VhAy8pBc8cPFlxYumu7OEJtddzU1Oo5ckm7W4o+rcvZ
/FF1/i7p+ntTK4GnmLlcxy4mwhhJqglSVl3K9okdJLhdGifmtN+zOimar47o60Xjsaq/WzMNH0Lj
hNCxgyZadk2ybpfh8KvsEA/a0NrGsenIBe6ZB8C+GEN2nVw7rEoWdbnuLfKpR2EV1t8/zL0cEh+J
nCa/LkEcgszg6Gf2nY0OqtsOq9ieMiEJ46KOSyf3T2CHjgbS3nut7mWpmrl0krmmb7fEmvJrmd2h
G9QO8kiMOvEe1eCSz9o0LunSzKCRpWeHjWGd7gyWh7eNotovks+2MYsT0JdkV4jPhgm/K/znhbyj
Jq0ZX2V0yXFBisgQZ3bZ1be80OTiJJxkf3vqn9vFlkvcLCbcnKrC/IEQP2xYsbeRR7e0DRGfz9yW
K9tuuWRoYMJ28ZZybxYZ8MN/b5u45KMOeqJGztLi2opHdziiDAYO6KfbY39aavZsmXFkccxhGpIe
6xmPIYgwIHAsQm+ow956qazjNL46tI5u/5fKQuvCfPDXntUD+LywMds6jWLxV5zppFVXS/wRyuEr
1n/8MDJlCPPr1fZAAO1AxBjOLj21dv6A8Gmfg3Hn9geodpDktgEXoqm8Lr/axhja3aG1jWgxvm4b
XHLbMbBagxUYPE++cyeA3BZ4SHRwUZXpJbcdqAk+x5zm1y4TYQWB5iXVMUWqjCJ5bO/QzMmZnV8Z
apHONU13hb0tQrDlCnbcdotVeH1+Ndxf2RBE09Bq9qJi1nIBe2WVbmnr5lfC8l2Qkr3v9vvO1ZEV
KOwtF69NZiypUQf5dcaxzmtj5/Y6xJhq6PVk/rDX2cKdruxIdvWqx8SfDpWXbtvecsV6sSh48R0/
v9adE/au++AF3yAkrYneP785bCr5aGPWNIeEjn32C3sPzU78Q7CjafkgJh1KQ7Wokn/WjmtySgpQ
q3nuwfLsHn3+7GCM7TYXlYU2zMZKElAEYzta/QOZ2wh9yui4mKstRRfPlkvYvoA6YTpiuy9thsSC
9VT56Ze+1kHtVTtH8tS4Hbyq/PcQoH9B0P5pauiWLlXPlqvU/ZAm/RIQhBxLfs48sPwjb9lN2yIa
Wy5R9/1giiYPvFOBpgfX8k60andL4WmwQ4rbQ2YWQeQ1gWLByK9Vd5yCL85woHaUzo+03PKmh3kk
l837HkQLGYj9y5KFuT1HhZZ6QrGmsnBGmcQucPOsuNaFtV9SL2JC468qq0j+WmRoGm+ylKDMmB1s
6zqDXCF3fvnjX0uvq88pHFYWz+CNPzttjP4/YzR2XlMc+cR28zRr7K44cnzpSm3qsq1oVuVXN/1m
DxfLW3XldxbTxE4q20uXalcRQc0lL67EMF4n6EKFpq2LBj5H9GPPSM7qMIAkRlHm13hp95BRCvrf
JP2rnr4PzhfPejDzL5m9KQfr2XLVuuqE6Vl2VVwhwrJzEXR4/jZZeluuWJdpMDtBjyVo6aORR06e
oMdTk5xQ7B65Ro2uujjlXl1cebpEnFvf3fhtqottZ5pcoK7cdiyrqvNOlmNcfGO5T2zrcWkCzd5U
TX79/cM1PgdT16Zjnl9FdfGL97S+DJnmPFMNLXnu3PU8H9wguwbJfTs8+9nZrUV4O0pVuJQsmZHH
7lI0DNNmoObwo5x/nfKzITQrqjhzZEoRI67NdIiN7NrP57I9JNVDRa6dc1dkb7enrzKN5LKL64Cc
zc7t80KRz+Vp/d4nSX+fzO2mojp8SfLbqnftvgvi7Brbr0n3hfrfFp3AmmLycj16GBrQO7tucUXp
O+p5d/CbNCTmpgSoZ8ukIknpCwNUlt5pbLLxMvsZeUJ/T6cJLhVLK9elKXQhYl/0/Lr458R+X9jr
NP5tk39oN+1vr63iOHalW9b16wRFR2GfM4fxyCkCyIjFkw7Zo9j47rooH/y1dMs4qx3USosppuEQ
tPfGWL1yK4PIBd1t+wLJcSc36PvERa6s5344ghcVLM6aoVXTl0JjB3RIVo6WwCuS5u7chgzqhePX
hGw7LOVidVKS1DORK78u43erffE6KzTmTdltW2YRAQygaRyz4dd4XELAwXYi2OisMnNInnSZxxxM
O2jf5+zNtqE5S3UofoXJ5Vq1P/vNGDRGfj90R2q+224QcvPAS2vbE1YuVi+J27DOifN70nRHh/ys
awimQ1Xu9l5U+KtcryZeUHdkwTNzdIawcE9O/l7ZZVhD1GV4u/0XCoeVKUTsac55O3f8akE6oUc1
knSb+uY8Wy5YCxhfWF6WXc3lS10hH0TPi11vNI3kpjw2UwrJQHG1jKvre+jqbUPPO3bVm6W7p1TW
l9y1yk1jAUsRv/IF6bgljpw6D5c0C4f8+yC+3ra/4j6Ra9hFyrt2KUZ+peBDyscHiK+EjOgaLlWf
IF21MRq3qBhw4FPsf4e/+yW4dWckjSc0yPfd4fY3qOJkIt23aZ5R8GyvB5vDI+hsnnunhqXOdgYS
vqTYOfjZ8b/3WnIyhVvLxe44mf2UCBNHnX+ceAQmGRRow1ToyM8UXiGTi8x2XNplnhT3Det3ppii
ptch5lRDr0v14Q5L0mUAncjAr02OzvfGjrJKd9gp9pJcti4twzSGvIBPoDmmA4nDgnpSXHSau11l
dOn2Hbu+CCDvXNzTpb2zXpOm33tuf6T+trqD7Ug+3ddFTGniZ79F7jyDNO+u7XUlNpVpJF82UB9s
7cDn14nR0EI2h3ZuGDB7d9sDVKax/7uoZdwASOhM2dVmduhbUc1+QcgqHPtNvGye7UiObBW08acK
f8BReCin5ypOkB3RRPyqLSm5r2PmxmKhk+JazOWu9adTXuvoLRWGkZlF3CQrp57B7lnzGrMOtGxv
nrvnGyUbbZldxC8X5iH2Q0RrAqfT9y+56+nKbAqzyMQi02hDbjzA3U7nHnK7LZTYl9LQxbKq0VeL
fTgHvBk1ZmHk2bWjwdvS4oKvlvL19nZU7HaZPwQt9eCPErm4pvwff9nVzq+43/aulZlCDFHP8ZQi
oGpnukOzDzRQfwl7Yw1JZgcR7Zoa5Ut+L9JvrRmlfjgtXxOn24uE7G7bhsK+n5SpZD6QlmRTwCgX
16G9m4vT6Hwfu0tpoOf70Sk0l7pqbSVvbdpsXiAFYrwC2QO0Ndtn25ogPftfINWHbdP0PGE1pAPv
K94ek775Gme6812xa2T2D7MeWBEAIXMfk3e7fTOnQ+noetUV54DM9TGaYnZsMYrrQn/SNBKAVQWI
qih4mG4vq+oPpGvVGaC8nIPX42tpP/P5PUu/W+PeGzLN8J93aHl/6Dql/tDHncD4rHmnwyXtq3eU
Tvc87X7HJgvtOd9l3nL28vE+YezMIKtGF13MoFqZ9fcPi15CdlukbcCv1fQSUASjIEtZBp2KkGK3
yvpOmVfahSA91iY3wcVDom7WFQ1UQ0vXLsjCXGEUo/k1qZ9AOhcFia15eKlGlm7cmqT1VJlYj5G+
V+Nw8XJfw+OiiJlluo+274ZKWIPxurSngL9z5I8oA63xe++ku22bVbpwaxMBWmO35teK3tmmia6M
Ag8MfnSCjS9HGRxFUttFKmDCDUAfk9mOPPrmIRC3ksM8bYsaZJCUuQxxAfae6t5IJxdpMEgRsdTU
OZxiy8uUHxmZO9/08AH52Id2XoRZ99M0/9pkfxkPZbRt2wRLg3Ct6cKenS1yievnWCfloNibf2Ci
Mm9IWoK5jy368MR0hIadZnOqhl5//3ASJGQeTUguiKsf8LAVB9vdeMbIakxlshTFaLjiKuZ7nj6S
4EjZtsSUKflqkOHWGtbDn6d55OZWZNlLCMlAzVGguNFN6balws5G5uD8GoZ6Ryn6vyC2Mqcgm8zE
kSXpgdu2ph6nMr/kuJVYWqsU+KuSPPNqwOiTphTx+ch/SjGRpkm5O6x75rcfz/u6XI63N/vnnvSH
BpNjWWI0gSi6sm5f0AMTe1PHQPD5UfmHCFORkNwUsVXdN1n7hYj4YA3+yfXzf1jZ7s2FaECAqi+Q
QuXELVwjdrA1+2KM2m7cF3V1GJNec5B9Hjr8IcyUDPiEwoa7Dv6vOnsa+L3T/J2Mv26bX5Ec+UOL
iYAnxiorX1yn5tyXDxao9032NrNvFn9i7G932nm6PmPVl0jXLVRdp95lZXkVy0sM6jkSfxHJb9Ju
e4X+odFk8C7oko5nV5JeRiMNcyAA2k2s5t6f4kz9khRuPSH2r8exQnKcg/VA5EbmaGI4lYtJzlsn
eQElNUdca27vesfei5Q8axZ5PWv+fFWAMOS/5zIx08mjPEBu5DLu3UN6x5zTEP2PiokIjR8oPkDG
SyFN3oAeyMZGnb2Ixz6M//v2/BUeJkOl5m4UlReP1X1GjENt8sgwp2cja59uD6+auOTARTfXrl/m
5XVh5YEZ3UPGq93toRVbXsZLUeg4knEwxLWwEjRTPFF6IcEXomuhVQ2/ftGH+3asc9YTw85++wUf
IBfKytg/NQPj7A1k80v3BD6aztSsgsJMcmfIlPtdFVjCPRtd6YWE9i2yDu0mBQ3PkrNrJRRik5l1
7lmkzTNlMZSHm2DbG8JypJOH0SWbqWe456aY39M4HqORUR0CUbE75a4Qu0V/l1cz9zzgsKxH85B7
cVi2y+H2FlIMT6W5d7zqB9YW5XXkJ9v63gA53GlWVDW0FPnwyfN9I+PltS9/8SQM6iIES+jtaSsu
XxmoFlBaJk5PxZXmLVKC59F4TqcX1kR5p8n1KPajzLBSTZ3l+ulQXmn1s5qmKPFTzdwVdpGxar4X
xElKq/IaFIcGstSTdYq91012kYFqyLmCGzwT5dV3f9XxFHridVlOs3E/Ju62m0QGqy20ILFvseo+
EePjGIsTmdptT+Y/BLAMG6Srvdum17wczl6Q75y+1BC/qay+/v7hMJtGbg7Caspr4rx2MQkJCwXf
lry3ZP6UPvPZ2kWaXlHzi4Dxf8/T+tvtFVXsQxmh1gbQBGNFWt3X7msb/7R0GB3VuJJ3kpyxtsLh
fk+Ll67/VhNNLK+ys/wg8YgPqiyMO6TX0X/ifR3yQHNYqeYsBTEBWGY7g2Ds3jmW8Z2r60FQzFmG
n/W0g2QcCNLPrAbuNRjRQNpYZvAtTdN5f3sZ11jokxhJhqF5fSWIKYr8NzOXg5UMEZpsj3kJVvC0
jhZxP0IVdVo0L7XPH4WWjEtjc2ZYIk7Kq9n85YmXov+9iL89eiqK4zC93/4gRXAgo9PwxucEj8HV
n35kwY9F3BnWsZxizSmjOOBl4hQ+D5T4GfaQMT/1QQSiil0eJKFNT0FXaB6Hiu0kE6g4aEhYqmEp
rzOBzLfJhieXBrqI/nPxRs+SgWpd6WZDPI3lvWGtzLzR4OYcjSGV3dnJDq/2HF3KBTVerdKbztWY
VQcxt6nxgkjaM++gRG3+3LRScvlsGCwn9jqDXQdk2pb4WYBlMbeexk0sf4itJK8sDN91l9oprxxE
kZ5n7Pg4hs2i62RQ7QTpoMrackp6cy6vdXsgyOQt53Jswr54zTfmzy1POrNqnsbcFZZ7dszktwB6
3IH4exh0ZdSUOpyAarNJVvKt3loMZyDnJU290KFDc2Lg2Yxur7HiBJOReawdiop4PjlXPL2rqPE4
Lu0xy3RKjKrh14Pmw+WJVrvSaT2DnF1SoStOZN+wlauIo6FN4++qf1hX/8M/iHQBQadp4x+mVpwb
UpKTVbHiACDwojmCFSsgw/OKwG3bbOH8PvO6MY066B2BNjJr0Uq1bRHWb/vwDbET+EHh48wi8xcL
wICleDGSf7aNvX7Uh7FRTFgcbrfueWqL/WBl4VQ5B6BGNVNX2UZ6BqCV2DNjz8PuNFgdVU5V7gNh
zBtHt/87eT+hpKGwOcqONVobIMpa5bvbdrEU95AMzrOnlszgPc9/+2WwczvxXAH/Yc3F3VgEp9y3
z04x7FHXfzQYOiN777Ck7QNo0r6BkP4MeoAZRPi3p6LawrKH46xA5yvzTkshAMrsiBU6WRoAR4l0
y+2/UHysjOiDQFEfU6/AQWUXv3o6P4IsGZqfQ0i3xpsyqG/IM8Nz49g99dZQHaDABKZBw/7r9vwV
JpIxfSzrzaweK8gtuSAMdfK5iBwSzwfXazQdTCoLrb9/8JPSSSzSO/CTJU5OVbGcinmM7Lq/QwPP
poy+JUP7HHSUg9lZeKeh60+c2dG8OF+SpNGsscIVieTpM3e9MaGDeyblfEcqehos8Xzb/KqhJS/3
Sj4lcbe45xRKwNFiVgJsoZvUOD1LBvMNTRonfYsHljH/XowkClq+7XIj0vXcE5sW/VJ65zG3jmPu
h07S3vO6ONy2impTSn7rQClzQCeNdxJm8Jr0/l3rdpekptsSCTJcr8njmKdZXt87Fo/vhN8HaegM
sa5iq5i9jNabKjFU8dIjgcMugThV5WNBvt82jOIZIfPTgLkws/kwldfYO4zo9RmK58x4aL19ksxR
O2nOBMWmlIF76/0LBcKgvDYu3s5BkYVJW+uIxj49DhxHdibDnrLZsMA6naXfiHUhHADTaQmh4q3Z
m6o/kFyqr/sWHD4jOdqVmUdzCRDx8n+cfUlv3DzT7S8SwEHUsJXUg9ttJ46dxMlGyEjNs0RJv/47
/eJewA9jtoDe9qKaImti8dSpxrVDMnlNSOetgX7vbhK+Q4ugSQ/K2mKZ7ENjraFDxgcQ6WyErUuG
9c/NFKI16xqYT50OeJ1zUcx/wCl/Srr03qvVzw5NuHa9xWxm+gLNymrigEZgxEbJoryz/GVXJBte
7V0L4Fw3MGpj0DKbRvvgTGmY1JjtMXpRI7ZG9ZjEa7lvMpKe5lVuH3K7P2FiwyEDvQJ12+i6kZnE
X47lTcBClJ1YbhX2YRniaE7pbuE7Xv64Ltyw6bpt5eUylqIp7QO4aCIl/8z9ForjXd+ATb98zptl
x31bLuiTtM5jXrrQdrL3XHWv0jJAz0HooReuLPoNB236isvvb/4LL5RVFgscMKmB/0xJVKXjhvma
dl8zX8/6/+abgJFsoG2olPcdjTsbh2tauWa2A0vxvlrkGGgjp/6OldV0nPytjhqTcM1wi6ztssKD
TxhcHxduuUwBT9KNJMd0vpq5uoUb26u1Wmc6FDtMMgCf31wACTQu4ZgEK32+rqAG56NDZG2CBFZ2
VfIQ0w9uuX6rxyyNmpl/6cqy3Yt2c16MYbN0rOzUsVkyOVnn0m+sYMZ8jl0qxU2jITnX0bIAPqOS
Kkl8np1K7ZasfyqHbIly7m5UVU3Lv4SfNyaQD0Q4DlvisxDLU4Zhbiwln247As2SnVbNA1OJfKB+
IvaVVX3oC3j+TEkVOp3nfBBqfb3+VwZr0/GzyusKp01LHMKkMDZWqCwsRvaZOc1NwxxxEJo9d8Tp
sqFqJKbIZDIQ61+CYmgwufw2f6EDaNOMdmSQlXxgNbf2GIOQg6HNEjsQd25dlk0moZn1oqy1aOZR
PtTVmgeFw4MEEB4pxFG2yT5JthABpsPQLJzkI0rELf5Hrfzg0Soa8/oDszdwJQbpOp4WSV3VDUsm
H+aCfgWAee/5NCyLLQ4Sk3gtKHc2F30DcrgzcTAhaAX/wIEM/I9ns5umf3Cuz8uzrVVOCDryIVcU
1Zzfjj+/2uMW96PhkP9XzXhjzypJpzRJcvnQDOLYtu3JKry7Yunvutj/Qeqt9kKD26CX7XvzN+5a
raSbavvQuiqywflA2E0TjrA/l798I5pbRW6PpMUBW+lH0H3t44QfxLq8XHcVhrz6H0ZB1xpUy2Fo
wzqEmcKwR/RIO7sYHWLX/8CkQVpopo1q41JxeIpykKFdgdazWKtj0my9LhgiqA6l9VD7p0uFyZ7p
ZCMdXXe29J4q5d23oOojOQZLrvHu+reYjlkz5cpnaydQnz1nU7UTXnuk7rLh8AznoGNpRVvmXmYL
68xSvh+5c48xj2GW1vuq3aqMG05Cx9LGnbJbroDLcys3B+VUqwK3aqedS4ebALWc64Ba2iwVqxdu
HywHRf11UU7kqOF1kJslTtNHaAF6dL1YpFTYh6qOv622GwdEsSXAcOS/18/YdBCXP35jbzWuBj7a
TK2z3yAF60JVnTnzgiHfeB836JBONmivfZINkltnnvYzsuwUWCjJZXR99SbpWlwuMxKP1oR0Euzt
z8nEPpT1TaOzcbaaIWcizeLVR6QBww3mwVaJAKdeM0eYtbxlyqa910LypNxpXmZincEsXoLezTu6
M6buNMWF1Pmm2S74Ds2IhV/PmDAOf7HI4lFKN2ype7hl9/8hHpzTqbcdSVG7WZvTkpH7zv9ym2Qt
Dg+xZ2HQPRZtO9YXRms7Gmzrpjchjg7F/6o8z1WbSMtxASVInse4+1G7oDxWzS1wcoi/nPYbi2ob
mTI888sHd6k+cT7+ngq6kVO/rzBMn5/Xk8oqmwzGqrw+tLPu7jJTGI8Dz36/RS3+vsP5h3FwyOwi
7UesPvWe4+yj5H0wxX+un6pJtmat2ZJ2pYzhCxyWiChr2qduHdJHOmdid/0f3vcHzNeMtkll5voL
ygcsT/y9P8X+g2N7w1YHiEm8ZrBW7faTVAy3V3keZf8lnfKfty1cs1KOhvK2zFAtowP3o7kshg9J
wpyb3OQ/dIM1X2s19jAnqxD01MVpcWfZFe7d1xf/LggF0UGzVnRmuIuqUn4ouzQk9hTIYR+7mMCQ
lHf5Ogd++islZOMGYDgDHVYrY4yOyVb82TqDP2ecXhu33sC3mERrlksnphbHKuUDXm/vsxWPSOWw
cQIG1dchtX2xFLboUebGM9uhcD9hntfXpu+P1w/AtPDL729cTjFXywTWJVTNeP8kvSzd+9VmY9X7
CSf7B8ppcbl4qWQHQYrfC2WR16vIU+SlBTsxo+wQE7aRLJh2STPfdB3irhzs7nx5PHfmF5V6QTU/
3bZJmvHG2JLaTTAunPte+jcXsmtBer+WG+LfB+bACjQTHtZEpYt0urOdDNHCRYjmvL20Hin7DEbk
J4Im+UmhAIKihM03Yo0hIOiYzwrwjKrvEnZYilz+mJCf3KNlHtOgkvw34XzrucOgXzr8c7FBPctV
7d4n/bIcUPICLTKSF/nnppPRoZ9xP/uda3vu/eJZzuM8+uiWEgl/vi7dtEeaVZexLWZr9vjBWuRz
2n9xc2/nFsNZbo6deb8dBWW6iz6/sT/BqkV5FpvOoC8FYfcUptOnabgv688MU4cHlJcd62cV/77+
QabT0Kzdd9q5rbPWPs9FvS+X8gmTmTc84Pv1A6ajQrPGL7gaLfvckDObyCHnKvTTsEOn+DrX++vr
NzgUnb0Q5ESjaxX4k9zq7gULBChMlmp8babPeOvilb3hTUz/oxl8Y6MKFa/KPtuDHSn23ZuXndVO
kQAqz+6qsK3m6PoXmU5EM/2s6LO8cal9oXx1g5R3TWDLLXCGIbrqKFJPLSvlM7HPtfruduVxtded
V/IQVLxIQh4X9tlP+931DzHYig4n9TLSdM3IxXkF6aObYRxwlUVtc0LD5W1bpWNInZlJX4yo6eTp
sGvHrg0pd5cbhWumXrjCxVQcJs6elT9hYPKIEi04jK7vjUGddOgoqHHSYu1ccfYxommw67AcvN/J
irk+8o+U5GGtxEZxxKBOOoC0oSPmQ/aLfV67tAiqfl7C6sKRdNt3aFm4TS0vVsD0namqo9LZ8+Rb
45D9IF65/DCWWw+zJlXSYjmYCAZw1mX80MRD4Nds31Rz0NXlXQMA0/UvMaQLOr6SStFQW8bsYI9r
kHafReaHC/txXbjpEDSb5g1J+yH1YApdtktLJYMxm15ukq3DKteydohHYGY2K1XImRwOsrOcDfUx
bIvOd5hwMVcIRPygyr+F+oL3qUAuv25buX53HsVYexXM17fniLpF4M3DxluUQWF0HKWql3IaLIsd
itrfDxUo2VTxQUi6x91lf331pkCtkx023prX44hDtehvTp6LoQ08L4qTXznwaPX8XGVF2Hs39dFx
Ji6q9SYt6OK4aUBKyw5rPzwPSh0B2Hlp0icmbur5wT9otqzGIfEKCxYwN6g213X9zStcGsxz+3dj
xy7B8l8YB9MJEEtnsp1ZSeds2yrq5x8lvW+JF4LSP+iKNGjrb/nyJVFPfrzVem4wPB15GTcCz/25
I84YM9uHbremO1FUN4YInRmxt+uZpbkvzmNmh1W27tvV3rA7w8J1FGUeT5OtupkfXDtBq2FV/5kc
gBiuH4RJ+CUqvdGlIq1XMtp4Uuskn+6t1ak+YeRBtyHdYHs6gLIWVk0nn8BlVL8x3DdPMMfCz4OW
bjhTk/zL729WP8elTyqX88NEIoYh3IOK0JnS5vnG+k27oyXgCxrX2z6nWL+vIp+Pu3SL1sIk+fL7
m5U3c2UrlWJnSJ/uU748JnRrupzBT9v8v6KdZi78Qva4kA51xKb4haQrOBenG/dcC8CkQV1tbRk0
Zq3BDa6CpMRNFJ3fsXMbfIzpGK8RLCjSG3z3flws/wNLLFYFIonpl9t0XgvBeEjrlsbF3qNash+G
cT9YWy+YBoXUwV2undttZ8FWs2ElYe5akZslr5brHKWzRRFuUB0dQplLr0xrggPw7fEwgqVnyrem
NBpUR4dQlrK0x6ZACRv8SB96D6a6Vvwbn51vN+28DvBySEvY2qJWMjRB588hHHB0m2TNUuOJWPHo
CmwKEIcUs0JF4e5uE62Zar2qecyBBzws2QPJ04NQ5Hhdsmm7NUutqnJtM4qTLFs3oF4ZjGgXktTd
EG9SFM1S5YVaG2kJP7A0eSXW0AecWTfKvsT1N/5roF6Xj0PND9CSnR/PId0cNGlatmaeRQVuGNlB
dNl+kejLQvvIbUqiw7d6p2BOTSp+KCb/pSpz9NSSrVkqhlXriK01zmPpWvC6oLyPSms89vZWFDWJ
1pJjNOt6y1qjNN2CeSZSLWkjSr3DdR38HwLinUyMaTG0ydOxG4bZOje+na7LceJ+U8lg9kZr/px1
6UT7KFlKixzBILPkP52lm2mxT5fCKR9H3x/LCHQLliSh15RznARFk6CVKAPGqO9uK87rJImeN6Rp
7KTkj6s4d0LMZgIrJRl53GwEeoMl6lCvAhPDptZL079rnmfLF+EujEVV0yTVF0VTcRtKh+l4L5fM
YupdkfxdfLDupMusPpcSaEiJQd6/r5+nSVk0owedZD2oPnf/dqRK9h5eBx5id9gq5Jika2YvsqWN
hdW5fwEXQQlhKMVuHPrlNqeiEyYyQv1B+TOgcC1aoT7OMbRrB9LldNo4ZsPydZgXzejo4RESf+D0
AC5XhTr2VTJFN229TpzYZF7cYLZMjb7fnqcnPx+75zq34v118f+DQb1jqf9gvFiRWuPMGhm43g+R
fmpmFbZTHVDQCCeCDEESjy8OaFvq4RUVysC3ROT3gu2ERJ7pbrFymjZRcxhu014w5jZ8RAOaOnSK
RxXdAjgbipI6AozVmNTlKwCpgjz9ujR1yOIFlTy5b0AtF/s/MZ9q12420pq+5PL7myCmWFLSEm3G
MigwAUGUc+SCve76aRk8io4IW9KRFynClwys7phRNxDZoXO/XBd+2er3NEEzcrxGj7E/WRCO53TX
/sDLNACUECjh6/JNG6OZedsRCrRIDPmCrKGFOQKr40bXZRveAv5XQ3mz6UVP4nx1YwRfbxqDdP6c
zuTQd68S7AJuzDf+xfAFOhBsmYuKWvblX0BO9dkG5IDTrZkuBiXVEWCc1Kg5tgXeuTv/5BVAMnAM
wX6qwJweo/JD/4hNvjzTX2mh30on9IMO8FG4/5Bg7kGE3dFQjL9LOw4ARQvm5EEN8Yb/NRyNzrUI
GvWeVU4hkyCu6K6sy8BL8r3rfMzics/mdiOam8plOuniSokoOBuyB6tID4VthZ0PKm42g3t350HR
KrT6BbM93ledt2GO3vsWo+PFVtnFCQGt0oOX9Q9pNu9qmvyuHQdAXzusVfoi063+D+PnaWl90beC
kDTtkwDjfYPOtfYZ/+h1dtDnVoC+/X1NaTjjvZZWW6DE9zlvOdNhZcPQExrjwSgJpvqp6eY995Zg
tB7d1tmXoCq1KzAEiHtE1BBzF3rBA5WNGymkSW00b0GUrZzZsxc87fTU+TKQkkep3w27rp+WORgY
XvtYPaoNLTV4Vh15lvZrKqzSxd856/TKSHyKpUA67288fr//Of/QO85gDMKU9Bjyk6I7eQleZHp5
YN68K4G/HLN5o9PS9D8XVX3jCC2MEcs86uB/QNL/WMxzJMAPrXzvu4UXReFtuULT/1x+f/M/eTLP
VU05/mdZpgeBt9BmSR/amDzMyg0k8Q+3OHaqA9QwIHSprXLC/3SiSb43WY2x2IWVPC40LyKnz51H
ZpN44xXW9FUX7XjzVY3lNcPUXr5KduUOlCGXpOvoO96pmgE3TdKX61/1fiD5hxKyGEFz0rUX5Wa0
FAeFOaV7t6k2CiLvB3Lqa65i8REwQBa9wmyHS1Zq+ceJdVFiCUzjwIPs9W94P4r8wwWZqtiu2jHt
4NdrPJqB48grFxDkg3lgYlG3trtkfbK8LepJ099p/sCGe5JxUWNOm1UPHUYISCsVVWBTKlEunFPZ
FDT08sJNumBa6mU9taqPASxSqqv6jSBjODcdNsPAztHmo/LPi+/h9R9t5Ee1CmtD1w3SdYAMsQfB
cqeKzxi7TQ4rH4ufXdFsESIZpPtaBSRFH2Rnp9hATsKsjgZnY0/e95z/MF/6sMN8jC3gFq0qH8H8
ZX1L6nUN17rZirOG4Ed10N5EoNHWYpNPxJm++7Mb9X4bTdLKgyVJfyZ9ek/6ZOeR6oA5NF10XcEN
G6aD98BfCMTVSMmnblU8kq3zhXp1siHctGvafafLWDevLiefSsqLQAhQS9r9x7muN6zTtPjL/77x
ZKxtwJjmE/IJtBJz4GUMbI/VuhEs3897qD5FmA0TgtaakU9+h2vT0IxR7aYnNmZl6OfeGqJECH5V
ctNMOU51UB8FYU3F1v5C7d+3PMxYC07nsfL8l+sHbVQv7eYjYHctuFnIp7nzh6CxWhXOMgPao8ke
454ifVz/+hhOe6C8mQK6brWfmQ5J92kNiC2JmuJzlchvGNIJxmq+3FTgE7Z+oVjLDLKSmpyGOjnW
qh2C3O+2qMneXTmEa+GfItnNZcftk2q70KqGx7TbavN819FDtGYZpd3HeUrj/qQmzwmSnpyYjeak
cTq09bxHF4IMmdMHfrOFYHlXm/GHmqnkbldjfFXR3xejeKSx3M2tOGCexK6am0+2nX4Ctii6rmmm
bbv8/sYqZYI56lQ29OSWL1nPUN/eqqGZPkKL+SmZbISKgp5AHnlX+s9ivFft9yFGGbDMopxupJfv
ui3slWYpNGXEnxt8gFOeGP3djjsr/nV9b963QsjWrKGIUQJCSKenhAzIHcAU3x1Y/NtLSJRX32T/
WqTPY//3+r+ZTkKLhtmoUMDMevyZ+FPhadrqttTp/S3i/kWv35xxYnU+Bcybnbj4MxIwMchQiq1S
1vvLBvj3v8JZ1gOA4wv7hJmgwQSa+5FtXaBNojWTZrjMebbX0VOKfg1fyF3quBv3ZJNozaQt6kzD
PMBbJAlRYenLCblCs5Gzm4Tr5ksy0GGONoQDybgCsS7ieX+LknD/8pdvjpL4eTy2mW+fevKAZ/sw
KW7q0RZcT9FrZ8QE9bJhpzL92q67up+CRG1cNU0KqNloUjNsrlux0+gEi48iTx369Ov1HTHJ1mwU
vIweAZsMOSXDIR4jKz3OanebaM0iramoV8fBllwqtJKlQbw8FtmGkrzvHrlOz25h4gq4mGA3XnyO
5WtT4/l8XzR5kE3fHfX7pi/Qs1QpXOw6yLdO/vQ8JcFY7fubrsGC67lo0sSxl/rUPlVjex93v3N5
EtMc5mOya5aX68s3GJKnWSktltJu+CpO1Bl2PSm/Le20oTYXEf+UlrF8zUbrbJinvoONVuo5nY8r
CKudKui7jdM1rfzy+xs7tdBpBuwdNr5b9kV74Hl0245oQbUQcwtGY0KO4+hmwYDUJGCu/3xduMGU
PM1Mm64rmVUm9FSSlwF4C/fZleF10ab90KwUM2GsxLchurfGqLP5zm7n21y53l0hc4v0vo3oVs33
lTg4w/H6ki9R5h0N0dsqWEaI03hYcl4/cu8Q28+B6HiAdq2NhRtU0NW0Wzb1kMFcoCMoWq75ywyX
Pt554nB9/SbxmoY7rY0QZE9IjOJdT/ek9YIuu/fzLXZtelGL9zZI0/GOpf5a9Cs7WffTvrur9tNx
+dhH824Im8PWM4pBJ/WWCpG7vSooTpc6n+3m3qN4eN8CMxq/QFN4vPAXKR3xBfmX4Wzv5Mk7p3WQ
39GwjpYj6Faun4RJkzTll95s1RM4204YTXOcLDfkAk9Cqm4Ojavu2nTrBm/6Hy1erb7qSEKL6ZRe
HmtYKNMvsUQ5fgDl2ev1TzEch95Ngavn6g4udJaA4nIBeXXVp0DyOxs7ZdBZvYGiaEHGXOJMTlb5
Yem+MNXhifzsTV+ur97ghfTuiawcrbztoUxlnz+iqTD0NqHEJtGaMWPhWcpJ6ZziMQ0nhZ4Pj+9v
W7VmyBbvWwcDtsjJ5V8y+1VkN+6GZr/KqeYhK3Gbrb17ULHu6dpsuM7LR7/jGXSS7dKaQFYqq+lk
95/a5STpX9ZEvX1bNuloVktGx22sZXRObvPUqY9F86unP69vteHGx/WeiEJINlWYy4uULw8q/yAw
PAf+wPrmIrFM1XrnTndZsnG/fL+uwB3NXpG0dn5NVnLEk2pUytcqddB+Wu0cyhDVUb20/iR02Qju
BgXVmybGMrMEELLk1Dm/XL4GzeaMZ5PkS4b7JtfhOS+IXyNNzrIPqxMItdFNZ5J7cXNv5LZL2YrB
ydnJGTCgyk7tXd+On68ftMFV6t0SbTMUsZpbgjc1FkxW5FenPiMBbfZrtWG2BiPQmyVypWhMyhbO
Zr0bhtBafjbDnt00CEVwvTlCFIWVKp4hsy9B+rnv+9sSV70lIp5op5wEpktAfKjUFA757+tbbjpO
zWxdzyOdJ32Ejgp8gR3ZV3MRXRdtOk0twGLQtQ/OCGyGk33N7Y+lswQYdY1J3cMmU50h8OmNDzIG
mRyi9XRya3fvpu1Hf64PMYYlb0Q+g3y9+4Fak8dJhX2vmjviDUHlhp69NYXdoIo6ezTKKATwvpye
hhH9ZC8Je3HVg9xqCzIcrN79oFCBLvpynk5DG983i39XFVttGwYPaV8+6I0L6OcqHkaJqCqrR4FR
sH3aRL4td42K9+BuSuolshp5uK5Fpu/Q4uxsM1FNhBM80/1syvhpFP7X2yRf/vHNZ7DJyuMK17ZT
NnuPKm+XsJb5jVdCvQ+iBuc1glU5H2vL3Y3V/MdX/afr634fNCv+IbilOccm1BSu/Zz+ANPUIYm6
o/q4Po1Rcuwe4l2+sUMmDdUsuO1s4Xsz9j7u9v7w4DR7CkzT6GykDKaj1SKtSPx6bC34HjH7920R
3wMOsBFXDYart0KAArXkw4SVu+tH4X5bUP64aRiQ4HoHRAnWSqEAJDtlDQ/XbPhVtVu9Ie8DaSD7
4krfqGSWrPGUgJbi5Dx4T/LYH6xdfOxf0Xi17w5+VG9kgoaN1zshOkDIcsfykNDb7hGMZbvsNvAe
vkAzV7IyzLCtfHL01h95I77z0tlyxqY0UB9Ml4kMHas1yF7WsgdD76s1xJcZHkHG7YBSEYw08JoZ
c3o38k6TEvH/ngalbRbbQzOdlO3f+cn4seyT+zxzdtft+JKJvZOP69PqvDxrPFBT01PDx3PZ/S6B
O4vdH2KVJwzc6v2N3OH9qQ84Es2KPQVKBZSWEYenIuDgEfUyGjbiV6NQ9/XmfYI2YI732Sa7a9Ln
Lgbuss6D0kGDgjqmqL9d/1yDM9FH3yQFITHa2ZxT4n0ekm+je3DG0zQ9XZduUGm9u4LEM3HXdphO
AuSihUC92e8+3iZay6TRcmCBjhDVvWnF63iimjho5uzzbcI1i3eFF6PBglBcbX7Jwg1UuzUfzqC9
emuFh1dXVIKhvXTdD+qXSEM5b1yR3geDC/To/tcysqbjtE678Z49VHdO+L1/wDNQqPbly+kxj2S0
lSKZvkEL0ReIFe0LZBp+91AwDLJe92t5q3DNvFXnOwOq8PTEsmM6Rgs9T9PdbafK/rs/a+15vmfh
1dAf74n13cbkwuuCTcUxphlzvmQqq7IFJdsd3Tthth9+dsf1MEbOnhzXG98m9V4If0zXtFMxas7V
yR1kkDjPxNmwVIMf0NsgBm+xuznn8KpO8TIPyx/WKD9wQOAVZk25VXUzaI7eDpENvKq8Hv4gXupA
KXdPuzRIe7pxwCbxmtmC9VmWGGbQ3vuoEjP+DTzEQVlsuUqTdC3BzmrEnWKAeYnmpZV3TZUGlfXp
ugYZHKXe5OBUubI7gvTF4kmAWYwvmD52o2jNWusLCWFNcVuaRRrYq8DL3BbRs2nVmq3abbLaTYwY
lgsRxhRkRHJrXpdJtGar8C6CMafF3bqUGIS9Z90WcbFJsmarK0iHeDUj4rGhCC+ww3zd6vYx5A7/
S5HeJIpyZkuaO8jgasWipXguM4nWlCTsBaCo3q+suKmTRHC9lcFGzyKukihQlRP6uN3Xqf5V1Fvs
M4aLpA49YrRVg9MN83GsFTi1i+ZPOeVRvgxflqayomzpprCLUW5OixtfGHVAkj34YDkHj9FJVA9N
/8jJkfEjZtjcZFw6JskHOqxtFvhN3vMQAeAgW7aRsxt8go4+6uykQ797PZ1atNTGGIuT39lyaxrb
xW29k4rqDQpujOGdQDCS0+QxwJjjyCm/N3yI5piEsy83dsf0CZoRU6BW0V+F3REABVBMZNs73v76
xptEa0aMyXdTPq3teO+WH1YWtvLTJvOMwYp1uJHbWiWfUKs58YbtyjLZl10XXF+1SbR2Ae7t1in9
zAFjPTuM9LlqPl+X+/5u/MNhWzVjW7kJjtOlZ9Z+ohMepdstMvD3F810aJHCeL1xXtf23sNwIAvu
xxvTjf0wrVuLqn4xeDNrE3ay/Uc7/Vhm52qLfPf9rOMfAls7k3MncuZg1N3fAg/dw7dp/dDkG3A3
055cPuiNOy4xcIgKgpvpmD2UMzs2tthINN53kf9Q1xJ3borxcgedmuo+b+a72vJ3DprWfL8BxcMU
gV5ynw1bI5pMH6KZKPhay1zOOaZsw0wxKWjvJLcV8v6hse3RKZaPy4C6iTiruAhltUa3qbsWZ/sS
M8+Eg1zPXtLj4pVHxe3dEM+H28RrVpp3bASvDg4XddplfMrmqNrCxBvS+X9IbBOMxFOWxaHxD+NO
HukRXXzn8rxEZVRtvtYbDlXHG4FaESNbka7eo9E0sDETsyR1eH1vDGal442ULP5fNqmWD5jXOg8p
+hGfSlzVrss3LV3LhCe2kFg1uKMlSHOsu3GrAmbwNDrQKEenQOVM7nRqKBqa7R8SrZN+vzFX0bTo
y+9vvAFPmGerGIfaFs+CPOVb1FsmuZpxLm2VJu0K9zi2RYhXeYCqrY34aXAzOsiorwDTXmaIJqcU
WigP4sAiFPF2tx2jZqEYOobB7K0AGih3djT/Km6bOCb+IajN5ybumnTEC9Bg73wPxIVkeohFc9u+
6K02XZGDo8qH7fMMtF2YU0vqRyCbL414IUvmsFS/F36b2uiQKY97JHU9nEFJ8DjPAr/dus4b6jVM
R00Nq98m9TCO9/5R0IDuOWig91WU7f1wzo7rXx6CrC/KbzNaHULVYXLwQBVt7x17CsF1sMt6ZyPQ
GuxWJ6WVVT3R2kUQYd5j5e+T+Xsx3ZSdMlezWtZa01R0uAeqpvu+sOV5JIDokOHHTSagQ6bkoESS
LOl0Sqyf+VxHsrE2fPD7yTvTqWfHSSZ8LpAidHQ89BeyHf7Rl8ODjzl8xBEbVVDTzmsm7Kx+TtWA
NDiefjRSBKL626HmftvmaCHWB9V67bRkOo0l2if9Yt+A9+Um0To2Kq2XvikuVpXXxX1L8VSWLBvO
weCPdVzUiEZxmipvPUmV7knmRYRv8UYa3viYDooiaL5PY4plq1DtWFhEWSTcoFaBHaioC7qwerC2
MBGGZyfmaFHWQk8k6wkCVtPHB94enPa1Lb6u9l1BXnIQSK6v8fBSWJ+Y9wGToDfU1rR7F0V7EyWz
pc5Kh3GUXy/NFQ8su/FUNDuOmVBtAx6nUzcuj/003nuetWHDBhvQEVR1X2QkTxDG1vrFEyKorZOd
fbuupybZ7L/b4VZLjqe/DIl+sgYCUCD01Ie4HG6UDwyPZ0zHUPHMV6MfO4AhZiC0Y0R9rDm/u4xM
E7OMPNgbuBA+T3k9Bw2LbwILMR1LJZqxLjrXRfh0KxWMSg1BOY+/ru+YQYF07JRlL9Yw5SksO3kQ
9HNpf74u9/3aGtOpZpUc8GjJILdNnEDKNpjrNrQKJ8wztSvbh2RxN1TVcOZCu+92oA+wwY8wobRg
fXCsLgBf2gcm2w3xF/P9t6rDdDhV01asFQ4swZ+/xslvv/7SVg/yNqwT05FUZV9Wrd8ioMWNLwMM
7/rC5NY0G0NI03FUTKIe6zAUwDkYd6q7iad4k/wGMpVdcxPLjPiHZRbjXtcOPYJwP6yK1gUd7/XT
df0xnapmyZMdtyXUfbxP6/tx2lnqey5vcxJCC8J+nTY+EVCYKvYeu6Y5SOF8rPItSLTJovQwTFmd
rQvMFW8CXVjMXRkIut7S/y2YjqWyPeEVRZUBmD7cOaAAT4e75cZSO9OxVIrVJPUnF9nJ8LMfepDU
kI0wZQqOOpCK9QojGXsc53KKD2yX4QUykOdl3wU1bkhxuP6+SW10VFXtAZ9L+eVs0x+YvBY0yWu1
vF6XbThY+6Kqb2LtYFfj/3H3Zc1x42qWf6Wj3lkNECAIdvS9EcMlN+2SZdl+YUi2zA0gQXDnr58j
V01fO6vSOddPE/PiKJWUJBMEvvV85wSTCdaDyMFTy+tYni0dn9jtx6rh80hHM0tBDrMQYcvBPEb8
KGjOVY1OXZ79+OTGMV6Zp3ixYqxC8BLEk/MCJsL45+tywkIeS4UvMySN8/Tt4VFJa6ovhQiuMZ0e
DqM9Uzw6kVgfs8lSI1inLRo1pJi2M7ozJrukrIg8r9rpPGH+HMncJr/2dY7Ob4dpkkGCXPaQD1va
HGaSbepl22H88+fXP7GNjlFVc+dOqZSwD4aF9bJT53KLU9d988TfbU9Wu2rISzw3XDqqMQZ1HnNm
/U9d+sjFCmZdaqu2vVhABuFsHXrGt5667tuO+u6R3Yl5VU35gAFnkA+bPHEGtf/5Kp/Y8scQqqzL
oR1m+bzr1/Qh63Wo0Z8ayS9Wkf6CoqLl4EKhD+VM5yWTbcSLc5H3qQc/Oqt94bmzHeVw4Nmdqb90
fLcOv7jzjnyqV0HfhOUWr1Fq0PLx7djpX3yTRz61X8fB6wjWw6pNaRL/XGn01GocHcYJtJ4j1FjQ
siZ+YsaLakWVRZ6LkE5Vjv8CeCr71Aj+9hoBnjjUm3zjJfQOVamNG4I2Lf75XjxhII+JZTWQgrLG
MP9BcCDandesGsOKxV56//Prnwj03KPjybKes5FT1HO8jZuXoevsJ3nD2iiT2Zmtc3Kljo6qdRyy
tCtWatzwQ7WrEr3le/uVb/Qm26xnIrMT9uAYEQVe0kC5jHQXVdq/pwDnhoM7nUM+nthKxwSxTTWN
fj/6ABMXA/IE75ENQ9RU9ExkdurZj87t0Ppr5fbGP9D+bqTwGbQ4Y8q+AYb+JgU51gDvUNH0tGhG
zCKKu3XDo+WqvlwSHomDiJqtiJdNVQBeFAJK+2l5OrdtTy3Y0Zk23C3aFCCdC1k+jcVGvM0dzGdW
69S1j851W9RgTAMc8CCsCqvpYz/osFg//9J5OAZHMUj7+BPFNioVCVUr4rEWUd2X21k89U1w5tSd
+Ap/BUeVjVh7vBXQR0HEJiBbFLB+7QscHWiJVQezOAxGmR4MidfxvXIucxJ1ZyFwJ0zSN5jrd56X
TyjI06HsL+ZsuTZefSltDvLRfu+19ZliyYkDcYyRmkmn5hwCszsii8+9mOZwGX+xOfSt4Pfd4yNt
ThsXqMYLx8wbiJxtTX0Ob3TqtR6dY1lmue3A/ngoGwM1iuog/Pw9VPPe/fzVnrr8kQ8uqhy8Hx5s
dbmYpPY0CBcFSp7nlAVOXf7ozI5N5y7LEJBDVfVxAVFuUc07BRGDX3v6o2NL+kZDWgld7arHIFJQ
TUPYqbZNxOKcaxadKtoeg6U8B4j3QQDMa2hc64hHXZQldqc/VJdIWdzQRHVURr/0fY6xUy0kVdOy
wXKVwRUwgrS7L6vk55c+ccKOMVJEgHewauiAcrCiydBoEvu0zcMgreEybXWu7nwiNzpGSw0BvoOn
JNmx7D61YKngTzr9ZH0CWo8Xoj44XXdmsU6+mbdN992py9sUS9WhpueCc7C3VzovcEIeyLyb0bZ2
+BrOa40OcBnyHore/Vfff1qL25+v54kg5xhdNRIFAd9M4MgT/jixYD9TcksDUM2Wej9Cn/zntzm1
nEfHP29qO/mTNxwCd4BnosEHMmTbHCGDVPk+gGRnX7HEGZcz2+SElfwLxxMrikmXXoeuCgk9VcVN
m5/5KqcufWQLVMYACyRo+69qM4lLeW6O8lQseEzfykZoDmHCAaRLGPea5r1iPvRSN4P9VPRqb8YX
p7uevrRjulumcwSYf3+c/kLpOg7dKGyOvQc+5bBZD9X4juf3/XyuQvX39Wp6DMhaJqJJ283txVrp
SDfDk6w0hISX0HOBeYZ7Odhs2f58j/39i8Ee/fEcVblojcGbOfRue9EWJKw994yBPnXpt+X7/oia
qh1QWwDSlH+saB458zml17/3LPRYYbyoA4OJ7YocMNu96U0Qlo7a+uu5OdcTxuUvLK0zdFTWAVKZ
B/FYYsH3DM06fQXY/NSES1yGVXze7J9apaND7pfUmzzQqx1ysVX1beD8GvbuLzStnjOX7SRx4d68
U+2Dv9xM1S911mlwdJr7BaL37oCYkLPuAEz+tlybLQSXf8lY0GPCUlXWDFKM8Ow9d2HUeQSgePhL
2/2YDgpcnj0fEC+A54SjF+Q2NvQN+7Wu91/YSstAFXXL4MI5aEF8xWJn+bXCJj3GZVkv5WhiIRSs
1uaqJf7BBSsIMcW2dKb3P1+bv3c39JgGiiE7mTLp0AO058JG08Tt3huHw5wCElOGWS+jnJ1TxTyx
7Y/xWnaRtMhdn+zEou5Hv9xn6zls0gnzeUxSupqFTa3G9hlcsLKwK6+bL235IVtYrBqxK4P6l/zl
X+hJZcACobhEM3Qtnn0QeoZUI4L++ds49S2OgvO8UhB1WdfmYuy8LG6d7tb4Nm6LFJF6aWJstCqE
fM0vnoujE+2B1hMaBKy7MB700udieuW9PmeuT73ro0gd2h6NMxr4GJe9G8lHst7/fIlOuIFjLFcm
Gab5lzcz5PlJZ1Ak04BXdOeyrxNu/hi+RVrHcxiFHI3SgYNWxdjGmgzz3VyMVyut9M23b/Gfn+f/
yl6b2z+KJ90//xs/f27MYoss749+/OeNea0fevv62l89m/9+++j//OmPH/znVfHZNl3ztT/+qx8+
hOv/ef/4uX/+4Yek7ot+uRte7XL/2g2q/3YDPOnbX/7f/vI/Xr9d5d1iXv/x2+dmqPu3q2VFU//2
56/2X/7xG1zaf35/9T9/df2s8an/9TXLn2uo1D4ff+b1uev/8ZvPf5dSMo9yTjhg3m9g1+n17TeC
/O5R3wt8REgclMxvtcy6sX2OO8rfeQDdB+JDu4By+dbE6hrojP7jNzf4nQGgEATUdwOfCcZ++z/P
9sM7+tc7+4960LdNUffdP37DcD6imH8VwkQgXcg1S4LLMeqCn/vNmn4X5ZQeWUgnHBxLiyZrpGfm
TKFqSFUnuTc6RZvMw7pOaptPE4hhPhsQy3cjqNOpTD9rzwfq220Rg70rAa1QHwGayhes+pq1kao1
IaG1M+joFwO+gd2cVSW4Qhoow0+gdYfedugETjN/DWQpxL0dUy+/DZgnMF8m0WT7xGbuiXtBUkyh
OkFNdQJC7aYOFUOvA+ETl90NFKJlSDT9Ggxr5jW4IQ8rP+js4zrq3Nnn1h8lyI/BQJoMk1MTiMOA
xD5OIYsShIUHARPocNo1ONQLX9eb2gFa54nNYJB4hj4xxt+h+5cN85XfFdN8UMbRKrJK8vq6gtZD
eQsONTIlxPEbc6cw2LyEOW8m/LfO1/yAUK/QMcCUk90ohB1BAi2ZDO1mIrsMxtB2yP7dMYtYmelp
q3NuvJjRyso7nxTUvZryPIsUJ7kTC/AtVx9L0aT9thlnR7+ubO2Ly5R3orgRWuo1XvxpzjZykrW4
GfHZ8mGUuTfEEitabfJB6DnMx+KNA9d6NPbeJEk3CrjpOip8kqstBC3tc2NFzu8aAt68S9K8jW40
fd0PAGCRrIhET2rMF/pSjYlvp1mHtV37MbFY8K+T06UpiIpMg4ltwFbEp3zp5jVGZ5NB6RCKFe4a
VWSkbTI6TprHeN81izBIJ8hFZou5h1QHW7K4mIYaBF9L3fdxg93X7fyqBYOyN1XUbh2OEsBL5S1D
54Oolvl2JwNXTqD/6Ao+xqxlq/9MPVYXkSorNH8m120eq7qvsq2yEyYO7dy7cyScnN5LEdAxdFus
XVS0A8YBRLu6IioU5AITttR02mKNjAhXrK+NxbxUELcZBfHuxgzF0SQoOMopb3p9G0O4j9H21mbG
RoVI06fOmxaRNBAZqBPr5+uwxdLZT7pe8wohREMvhC1sEVkSDGAnr6uuudM9WVIMAAac7m0FP73R
PVpOW6g7+kMMxYpUXJEgbbpNhsp+Hql+KMytqTlhEfK70cTcZBX+/2zsbaGmuYs7L8jNLjC2ara2
XZeHsZv4fCGNxbnx1MqdrfEMQZaA11DsM28hlwBOOGXk1m3/jqZgOgXflKrauG2VlBd4UaT62ubs
fs2pVBEWB3m3B5JiMJSCly3dFilMYNgNo8s/zk1RBqEDMnp7IK6CMroAwsBs+1mgf4BeFH8DuOZ1
9i7rF/91BbFQ8chFwKgKcyJ8HERbzWPU1mvmbjTxcz9MZ993oKZQT+k1AW1bHlV25SPgoHPR3igr
xylZDeUdNGAYhrygnwZWN7kuQx+JVdIqWjF4/cmori5R4O5kGqq6J/NWp747gksqJesFQc3VJlJV
I+gLezZUie83DYurrvauPb5mRWjzydX7Gpx6Q9hDmayMrQfjHnudIF24gCAWaMminnTkDEvqRZ3J
MkhceOMkowU2s0pkXeHvNcQiQBRuFp9fTNRbzFVRLV2TmCDI1vs+kJ19Mt/kmkFzpa/LKpteRocU
jxST2H1oScb90M7c39et43/mhtdfhDLZF7ej5nNbeq0fV7DhQQLmyrwP23yQ7YaPc7dcuhbKGAk8
VVZGPghoPoI5yiVhib2pLq2osbh8TsHHAP2aptoWTCGpZ7LzZMTNUJQh7JX91DaCy3DxNVdb6eqh
jsBx1aE6q2aRXQXTbLL70qLefz/kQ3M5BgzKbUTSebxyQZKCa01QpQzTCePScQHqy/Ghh8HTGJuG
OiBzw0W57RpmOUBZexZkk4iIWMoymmHQxq9sdlbM4maFKMEgBbmSSTyUaSbd69Gjmm6WrK7yKpwH
jQ7AWveU7vq+JNNNC2nT6m6YmC93NoAIE9gLWdcnplWoKcy8KNb73E4sDZl2+gy18onMB9SZaLpz
g3kKCpBDa/Bh1WLwWziZ3oFym6gcHexLq9oJxhCTcJEWq4tTsI7ThxWxvT4YCSN+Ay6PKvJzM8Xl
5GYsDIqhATSeuxxzp6Lv4SpUUcbd0jZ5xOpqhoCpHbQKQTFVZBvXYcMSli34maG27fpOVGdaweoK
MF6Ffq5MuyWYQwoiDinEIvYdbwUCQXkm2BpBW/MM6dVySVrm1FOsm54+OrREwaDJ9YIGZV3P2ZYN
kx0vPBy29lJndMr3XYG4Ieqg0PE+1VnzMi++bMNCA1oZ+kVn7ctoJsiYq4JoN3JAde1HY+9JEzWu
borEqjJnV2UKuXAwZXQFA5DYKSv60qRUw9YEWZVtOkZwlXCdzGAbKCiZpi3RzqRpvauKtLAbj2vb
bL2pn4FGdpHfJ9i5q0RbuMcA9dAuwxPI3+0964s2gLRd5kMayqwCekxGtqqPcmzOftuyOa/38Ol6
2pRjYbqw8duCvmS9O6kbt+uDau85Lsj9oFTEJrDUNn73CZhDimDHBn61r5uKqFckN6rcSQU1FzQO
gro4TOOkq7ilk5j2hAws2A2542RXwqVLcMOKTNrYCaCtcWjXIe2f1Nqw9mCG2UkV3gDYKHd1lZE8
dhlHdzTild98AO3Vkl/7rOT9zqUOOACHjEEDIuw72pMYyDwmbQi1UEDlI6SOHipAPcnH9mMPnAV2
iyaj6B/moPRM2HRO52wWqhRqztLQNH8oDFnQN6AtHgV9cTLed04wBbuyZRAIqzq77xVIY/bgnRzh
EsE8AO2c2jUVHIhHpO3u0rEGcNgdCDbraofKuxo7MzXJKHI3eF8EZMEAi8xqB3ObmPrHsEmw3jSd
Xy0HELrrpQ4J51iB1l+8erPUggY3XTf3kISoHacGHwxlYtsUAb6MElAYDUK1WmA0wazeZgdY1T64
oX3V5vta2IrCtfPc2XVDprxdm+PS+9oTWf1ZumPbYDbEsrIJRxw0vjPNOgwJpgC85trLHaGjEoVN
tRtLOVhsFeyhpJZLmYa16NFfQS4tcQOl3adGdF2ZFCqo5VXXpQSNlrIGZRXOXzNco2sxyC3HdZdI
t5MGTN+tM/akCSzPfnUhXLZtfE3LhwY0OS4U3FVu2i8+wJbBE1m7qQsgo7ZIJ1717M2XMpW+f41S
e52a0EyylVEtgNk5TF7WDXGmCpaDb1eZQF87ENBrbspMIWqMh7URaREzUDDY+4HaodwMzYhpBzhb
PdM9xiO9uQ5tM2r1WJiiYvq+5lIuV1C2ytptJfSQ3xEV9P0mwKtLD8EKp7+t6wU6KjWdrQ0uWD3J
sX1vPSef9ddckNUpL4NFtCJ9BjKv9Bk4h92g2vz72ejJHPOHvPSnOev/g9koKtw/yUatfgUc8/vs
FX//RybKxe/IFhmRgK8Izr033qU/MlHOfufcpwz5ZBAEEEtHkvhnJsrp74xQ7gcMra8gEG8txD8z
USSpEjmtJIjLOAezVvDvZKLiWxfvX5moTwQlnEkBTgcPQxvsmLDViq5fHH8oQUMNpSeIXs+7hS9y
FzSNSryWwXo5aQNZSR3QJQHAtotkp9tdn6/uhzb3nAvRLFChmX2nvB144SIac7Obti16EF5gtsA1
ASqDSFeCR1sMlQ0rB/wgkTbQZQKLlr5C7JvddanT3AhWQ5QBs135B6WHeddW7no51Yiu0HnPzMYR
A/uK4LWECSyrh3YsnZ1qCxdRSbp+qLtFIL2VwQWFhS7Cpdf5tdGB3mauIzgiAIh2DFT7Eengn8YR
sY2udXudTZonLqhnYr/usibMbeVeSIyXfUCiMiZE5teeWVkMd/heiJJsSr9B+Bh41Rymoiz3nv8m
bK5pP72A6xwJd494K3bkrG+Vo0oRKVA87qnKETOVJktGly3XdWEQBa8jXUNt2i6s66KO5JL5Xx2E
8FcGNYvbcVnYoSdOuWmX2k+yvutuQXdmr6ULsxUizNYbKMIxfBlbXK1rya845eM+myyo7ni63EvP
baGvp+dNpoBUjHrRNREvW/dDWQA87pZNN0dNgSxowxkvFdw9WFEbpP5bpSr7brSyvSoVaKXRR1pe
VuZ0D9os7Rahax0TWhZJZXL1PBS5WPaVrcCzAzRGmbjQRdp7GGtOcuzySKdu9zgUPI+mzM0Pvu/V
T5XnBreqTxmNamZBBmFZE41Lm71PAfzfF1PD3k2+zm6Eh0htbsb1LldebiNEfzzm/lo+UielNx5f
vCbpVS++Yp09i0QZUWWYI+N518luvVCw0vc+z0DSM9sUyYcr0uBjMSGnzvMRUSNPkbfNeswvVg1d
R8iEecXzCpfw3KFesB9Mi32JNMTH9Eq2BvGa6RZOj8zLu4BZ9uxnXvkE1PASxHVa2s/ICnS0lFW+
mxiFFgDvFTDiEFCHIHIx9HHJm/5RG7U8u24l+6iBgjnA6mt2Ucp2up3dcf3cvYGCBRJsE/LMdG/E
qUubLEMdoEGZNqEscuTshvXz7WQFShtr7r8l+nSaroG/caLVG1AU8RBO3maktTcO7bMugpZIU8em
y5YhXGpv7CN0Q9XtymV5U1T9+jIJXvS42ITD4uXzzmcZf1YAW+59ACRLDOwzfo8+i/9qEcBe22Ya
kG4GIkQs52wQLgd71BSqxC5GXbmeI6EDnasEqk/TtgCIHpLNcJF16JQa0spKp88TUm6RVI1Jrxcy
IH2pfee2kBrId4Uepkl1fsiWSjThDJO4k2LyLpYZIjlrqQsd+WbWKHlUDPTzsmjNFfLt7iWd2xS6
MXpuE0+w8X4pITLpSn+8kAyy4WszqtuuXbo6mpvyTfbEXYcDIciLB5GOSTqnLXB2mH9gurMYXbV5
G7IRIV3Wgno6CFh5UVXjsCtQpWrCzmu7R1b42eXUD+BFN+C3bWlhwnHFGAJ1GidZHQCIuG+zPYST
3Q99PdlniizitkTLHjIDwtnPaOltDUIgyIpq1SYMmoSXi0fxWsfZdI/rvNqH3B/Z1yCbAcQgAGcM
A9Ja1IdeF2nflYCJpStFy7SQqGeB9AqiK24ho9VIcyklLcNFExoyP3f3A6p5SF0yEkFGGBrnNq03
ED53cZug3bR60vsJpp3ESrMBXcYaeVVD6Pqo5LTs3QJthG6siy1ZlUhAzsofPKnnBI2/4baqFQQT
9Dxdd00t93Sa09Avc5jGZZDPY7dW9yC5GA9C1/5tQBwX0gpBc6sX4Wz7GlOrBdP8S0PTAqwWyjxB
7Km+JbyqI/CCGA0Z2cYi6PUgJ5ejsy18vztgIFtCXdKYRzot636hvXtBG/1WYwlq+yVYezcUdFot
doXGmVt1uylRCXijsFZJwIo5WjNHIIHS2UUr3HxrU7RLgpKieuRM0yfJ2JwIpCtXDU+LS39GmhNO
eWeug15naKzUBALJZecbpDkga94gwXUuptGk+3nW7l5lVGw66/Ubgdhri1t3QAdxQ+/nsXKxidLB
2TSuksi2GCEAN0/QhFpKzFVNzqTjbCkNvHMnZhV2QlefmrJolx3lDLzYAaAFXUjdrCdJNutpj/TC
mWNra2hKzTR97Nqy8C9Sd84ekT+VHye0MHfMD8ZXOwztPRlW/aJmlz4LB4UR6BG7XF8GQweGF+S+
B8a6+jLDrNoNQs/sQMFpJcNZ0uYRjTP30vrpYCDEzpaHHCCXHad+va/IYswF2JkHFs3KdjfoF1XP
qA7JK4AgwKG+BvXV6Fma0JWRmPnE33FeImXvUigUuyu/5aiPhbm/kjjvAJ7Sde9tSZ7mSbp45rGX
fvqs27xGVr5UKP6k5bi101hHDCWQBH5u/ei7bh8jyHoZISwQqh6VpCSDOEYibDbtFuTdV44c2MOk
V3jmspEJvCNLAutA+DJvnHdjqpBuVK6B7IqP3B82FRKAgCpp/zNmHdllS95Met+oLYQn18cah3rT
IyDc1RaZ3OBquxem7h5NZVgd0tzyGK0zCondYRqizC/nd+WIwLwbOIZOgnFSd+hQVFOyTHy5qlbq
7hpkZRs8exm1s12vIedFIx/5wI6CzgbbtsnvQAsxf2TKzz4DM8OusYI6Eh5hO6XcYc+rWdzKnog1
LIfcy0ArkAYo/+bLclNkFAh91oBgHbLoxedM0mnvr3ZtwsCBUkJFqL9tTYGJ4IbZJK+EuU6L3NkG
eOe71vGC934XgJF8rvqrehoR78wzSt9F7d60kzA3RtL+la5OdjE5TfGsg8LrLwfIrt6lc75ezIqD
0FFN+Y3KwUG1Aa+uCTvHysQoDFpmY6lfHUKnzUr9ASTwpVQGLhg1udhWPrvOSx3EKEUvscer8WnV
RXEXQGd7uxZF8bl05XJdiH4IHVSzImUKednwQncoQaJQPCIEvUQH3n/XBgHKd9MwP87pggSQ9V5O
oyydykd0VMxh4WoAa6kmX7DXNUwnl+ZaI3y4RFHM+zybXl92hrrXDVO5hwzbswc2ZvrF+nJ5tr0o
EvSEZJKV0iTzOM83HPJYu84iWpqZK5aIYbmva9c67wKuyq8o2yJW9bN1izk/76Nq9ATwfa/uaEac
lyEjw2Pp8lGEA0r5eUiFu2xrYDd0SKvFuXAoeBRDCX7CB8+q5iVfR++9SNe5DfP8bQIMHALQf6gm
dSiMbrYr6D/uGpHxa0OyekZbOoBWOOzH+jkLjNpk1bI+cR60V0GAwql21+VZVJM7hrXBwNfo5dOV
kN4ST6hd/EGG8Web8YcW2v/0Lo/bnP9/JpbuT/uc4XOdqecvr13+fXL59pk/ssvA/V2gHSmI60uG
mP8N4fZHdinl78SFR/I8n4JQiLwldn9ml+5bSgp8kkT2SVDHfyN+/jO7dNEd9XkQSMytewEBAcy/
0eY8GjL30SNAHOQKD/cRkkMZ48cup87cReROADYmUUpwjxWPSPjQwHLQ2pmyBMhVvqnJPCdDivwC
3vusAjAW5rs+q899RGzEQydf+pJCx+3oCWp09BCj1NluSSWq0zRINCSo7/rOhmjyouNSLzPCM+kk
XVBr1Ld6tLCYz8O58/qwo87Ld3WBP7fx953fH3EZfzwP1pwC9gHuV/5tuvS7vq/byWkYG57tXGma
Dbj4bWig1BRVtN2jnvRCOKRNhqE4R25L3xB536X5bwsB+U3mocpA8MKPSSrq0S6rwTj7ro/9stmk
2k77YOVOnJOAh8Gk37F+itJJDCFCr51BmdymgofIdNGtGJ0HLy8vlmEYHx9+viJHDyY9FB08gWAP
W4VQoF9+3CMDQfPK8ft6p3k2hCjkO5dsMGmiKaeRaLIpKu1ZEfJvow3fLce3uwqAA2QAv+D/5T2w
iosOZKIaJYapDod0ENCIBkV/HywfSu8VffT6eoGtx6A/0tpV0A9jbz56ihRPMxFNzNCrhBrEtJXN
2gGhUhYR1JHOCWD+5TGxUyRxgdWnkkLM/hiU5FUcGABP2h2dxkeZc4WKLXoJAliK0KrO7CtVf+6m
XQbilEgjM73u2ac5kGifZJkPDmbIheSQQzXyyvCL3qPniBaPwI7+HwvpBRRWJvBRCH6DwXy3oQOH
tD44t/XOT4135etPgoN+sVILEv2BQ9/bceKRM4MYHFCbNmveYZZsfhjX4R3hg3NFs2D/8w31948k
Ai48rBmKVkfAoZXnc76oVO8QJD2htwikVdDedTrwECSigS5JOyLphWYQX9OPM6hyJGvKHQdbFATP
H2AvzwG+j6zQt0XC24MiqAQYhR3PqmA6n6IpJJpdyrgX24b2CbwwShKQQY87GpirEaFfWKRsDLkS
/ue+zSJMF+1UvtgvSDcrTR6q2faX4KTI0eQD94gJUrYbA0SEZWGv+yzNdgqdwdiTKPDkqGkn+HZ9
xEf1IYV1fKQG1Df1GlI0r7d13tt97vluhJDKxE1RzYnquYrQoeU7RWWJxHDtdlAILlEiGTrMtVZ8
A4jfEApo2oe6yNPI5EV1QVz9BMIA5xblkhKVF2c8OC2KKSAYPqxv/wSpVUmWIg2jCCwvoMzSydW7
8WrP2cxiSUPU5EVkOy43i6ddSIsVh4XOz0BSLDeM1nXca9juqp6vvZpP+1G5YCP12nK35PqpcNpz
Yrnf5pe/Nw7wlYwCOgRz7Qv8e7SBMGbnwSDQdtdO46vwhxbFeqFQn9HzPjMIxtO1uHCWKZ7ZInaB
Z9gtwtZh38l40u9dp3mqFvDatxVHmG3vpszpd3CVFaJtMV064xoDYevHbl/IcILWZdK3VY6iifeB
AIHTkioaJXbnanQfisbZBbrqLhWy33AwY3MtzC7tR3eT09bGpPLJQ9l75yB9x75bvi2C60LnFMoq
zAXp648Hu2g8IMEUwSLIfAhT0J/GRbFZ2mev9cZN7/IIWIo5SaX52ALCcIYpBniqH/zV2+0lulWw
K4hFCPeOHLdje4lMbeh2uTHlhspxvumFu13NUALH3m1zW5r/Tdl57ciNdcn6iQjQc/OWLn15qxtC
UlVveu+ffr7UPxiManRaODeNRqPQmUmzdqxYEbFumnHBgO4UYSWF+WBvzkn2cBp5kiA7UfsVhG9n
EXF5YA3RHBV1XAkRyZ+bef3huFnh99VbZWTWTmhK/5a2rQ/mRyjVyndiPHeGObp7vdh2ZlYHSTW0
D7rRa8G/l6tf6S7/+2m7HoDgNua88PoamO33C11bKl28W9Z7N+Ek3kz12XJtiHaiFNEHoQnRlbd1
1f3GNDmF5hmrWNw5fmUOb+3aLC9LTYecdh8Ldp3d5DbyJu9bTniRyx+JkaAy2Dai6nDt7w0zOca1
SM8TngqnTkgpVSVGT1M4Xjm3zg62bvTcQU6BgCwOpZ7rD3Uus4AO68e1ZRKFhrSXZpU/yPKIRK3R
y/vUOeDVdQvyofWkWvwmd83IXNrBr9L0glwrRn6jirDIsPaeza3frU2rHGqniRh/eIqsN1/JRLr/
90v7J2jBRdUdVwf/Ol9zdbbZZIBQKdV+MSoz4t/0QNMqy1/nHkEvHU9GgfrLg/sref/r7aQJAtIw
vQFLf72dycrrwE7ivSHk+gPFcu7Fcdw8tjpimBYCOR+ktjMoGF7WKNO+kAT3Z9KBorNex0FbD2nj
WDAgnABLUrwoZtoFfTZNoTmPhle2en1OxF9MrL/0hl++NWNp075CIU0zv+LkcnTqThnjfN8NVYFi
ynYOkhCYsC88mPGVHZ8nEj6Z6OgxHinXLIMpXmXUDImzXzNZBdqK5hB24eCsSlgVSQGnrcKRxf1t
i5fY7Yw8HKz3XGgBKrHYkOopNdZjujZBPMv1rjPpqDWzc4ICUMWYKDIJKrksZfNWJN2J2BLj7DpX
npfZya4UsCmJnR9WZqmRyOLWd9LaJpDiqoUYi4gdHW1kb9keeFJAfG7Rkrfm3RRnScgYoOcGGG2Q
b7HqwQWaV05Y9WjyzXCbe+kViEF81TJuDdXRTiKpYs8tWmDxmoaScPL3ZHZLL57q+MIz3R+0ctD/
Ig//ldf39Za4uqlRhK+4/Stib4aB3RpVWu5z13idCJ2MLLtUz01sXonmgRuAhaI1soaJCvqWiSHj
2Yqpy0bJFrGta8Ois3NfbZQC2cm6HAUrEvGiOIR2SFvbpT0symSbMlCUTAlak59sb/2FvMPqZCeP
sbtUJ3OAjMwM0id6GxIf2tM+olGdNIsDf1iKx1RdYdKUIvaSmLCd1UXalxeaHVjoz023TxHRDTOc
U+4540oiTH2cYkSWsy3UXTKgVB3bTBzyHjEE8x/7xWhklCPe9JAVON/Vrj4zAhEsfy66G6fCWkZa
vHkDztg3aTPdZdxBu6qLGyUVj3j8FX9AwOhLlK9Rpuetvwj3bFqLumcbnNP91Ur4u8z7F/5VXcdi
6EhLrbIn7/fqrUxo7oSSFHsklHxAhl91NLnqgjd9Sv8W2/a7yeLXp2mcEaiTDQAu/fXvnybYuDsu
9H37Nt0yfx2nMlRg5zwnnvIotnEubHBIF75pHGQ9/dT/d0FFHi20a0cCiv26dcRZrj1Tx8cbZS0v
S/syrwxONYOKbwofRdvfoNiXpNL//sH0PQZB0VSnr3kKhGij0eh79B9VGZ+09FuauHfObKu3gMYS
lNllu7RId4ntiF2/gYaTuD+6c83ZREAoaqDpYRPFf0T3CBT+rN/+dSZ/eTe1q9eHA9sFG31N3TBc
CJdiqMp9MU/ZeTNn38q72d9UdkTLCV0ikWLz2UI3C9UWSz/h6Yxq+h0YWQ0Yobj7LdjZs9Ydm5x9
OfYynPVBi9GtVXdZYyehrmykIrhL844kxXqoXehynY2VHsJUnKnm/Jez8o9XmoYJNsky3f/byCmz
7WSTmjcsYSj8YeDttQej9TKLNewM4PDiFt1ByfoKVRsVpZaWG7QoTsNKKy5wjAqWYKPxXTbO/6US
alcbyderzRtmI87nyYU4//2p10s7Zxojmr2RGPeGopxhDM5s7AOquN1us0V58vbFas0Ry8yKv336
71L9/zyCNkJkyDBWE7j2l0+HUG37ttSb/dB28WUcF9+oTePEXXBpo3YlzJZakuiUuL6it+IonaVG
ItU1Yde4eaClQ/KX1/DXU//1gjggRtuBvuC6fPlKrciLzYJY31eVO/uN0aObE0ghpBC+Nb0JZmzn
VN6O3eJcqCeMOJ0iviTZvRyKM5l0TVC0RnR1wW9yjo/6OKe7dnbXcz7SpMhGPQ3Gtp4bTb2Cjuex
i//yAv2pR79aH64mCAc7xleURG8bT5Owmr2ZqDbkHGOzdZCXylpY8tFc6tHy5XylD7KuPpoVskbI
bYlUtl+CuMtjD+33/b8Xtz9+J/e65UVXUdw4XwN0BZAAAy1vQOcojqcYjoZqfsi9qVLqPbHJgktT
pAH7dNlx1VhX3rCfUE4vkGrw9ffdrPr6pojg37/X9QT5erNdF1MbjRBzzK/kQaP1QPlZ1HunSqnq
8BVBU5WHArOgWnav1UiDPzt/C4v8w6fqV+5Uc1Aa6chJfn/nSmQN1lYiW+ckfV7tQjs7dl4GRqG4
QW5noLplBrgzUfv3X/uVqLxyJTorEmiI6GeYuHxp/NhZPymNMlOH5h8KFp+z2tAF2UVrHjVpMQsc
uzyizdsxaUHum6+qnyD+rk0aZSmxfpLVTHIAR76vbu1np2R/Kwh/OITBHrSm6LPI/P5KDyB4QHi5
DN0e7eZd3DdbkGuN4jH7df15Ut19OY3pk8nWX1etht2oUE/1YTss03Sai8o457Z1Q7CCONQV/K+j
d1NIKsU1085GY/Y/MrS7/zwl/5tu/gM60U0kYnSrmubArv5+FxWqN/qQqtsXua0E60IkXKOFKyry
eRJ/2wP7xU3/q1KCDAQQwUX16X59UicjSwZsHt2+E8ngj6jC9hUq5EAZbxLma2mu3Ir6foZ4Z5Ez
OyxKhRUtBdmY//6jv0Q0/voeJi4ukiSp2MjovmAyw1Z7wg3VGnJ30Rnk2lj9zGNndGnIBHQO4lYF
qpn4y+V0lwBsPX0xhqMsRibDCQua/v37/OFVutY5iGYdQhIu4/eb4ED1i1XPi71epTJYpu2lRQwH
85ZI5Ks3mXR/umr+31LM/ydG+cNTakFVUjCYG4DZvvDqq9oOCELXYl9tJSBbbPf2avxYzea2s93b
YegNz1E0LAALr9e//+Bf0bi/lyyTpgUSjdpu41z+cgPKVCqI9ONun7An3I8HF/OIOwfrmiBkK9b3
qaAfT7f8u9lfHRubhZ4jM45LMSMTl/SHSdPnkYorJ2DsqCblt8JVXSY2TnGj80jROav9rmkxUpjE
Nn4nJl8iklqqhzWvWwJd6pjFlf30srHoxfhptXin8JR5cnbkHp+UBbtpxKFLJGAo2J8FfM3si2jj
Vyvryj0zKw+jmX6XI+CzN6WIily1vXSsxD0SOQRvKvmEutWesaY1r6A6Y6iQddf8jZZl+1nH/6xX
yNLFHDSj8fHvl/fX8/vl8lJ+gGqqjgZUs788UK259tYK+7cnKvS1W8cODM7SzsRFY81uGG/qq/FO
1ZqghHyxpvJ+qswavbZpBqK+6kx6Zw67qoNPbDfrmKgtDW8vTgU/twLuHvBWKL45WGxfX0YnYvuG
5tXVJCMjbs70HxyMov+2GPllq8ZbmZamZ05Z7Jca/qsCYfsuyWKa/BIpP+93QM7rYVQVgZCj6z2J
9REVxOrukcLspFTeW9NUznU8X2LUervZ/uv4ywIu/p9j1LEsvJYMA1WD5vILZnI3fYil1Oq9lgIy
nNRtkB7C9WFAROn06LKs7oGtdcptupWw0W1zVEd38gYmZ89u/L66rmdlvfNiTNZ8GhLbQjeGCk8S
HLo3cdqgIr1l27BKdYegWOflPROkMxgFFC0NqTtbL7mbnixFFieZvrWsJb6rP2sQ/m2Boiy0pTqF
sis+spnGuWwLz2mIwNFFd2qceI+f1QlNg8JV1G5Q6LMdzm6yF9MYgs4vRbqsp1EtvxmzQO6DPHXM
GHEuUxwMbnZpElaFiMIsWbglQ2ftnzp328JRy59blfWLtXEHN/3gLiqtc9OGZtPqD4I157Ir3dtM
GKjzXbQHlm+MymvcCHmOm/kfWRFS3o1uhJjN3AmTJeCJQfug5XiicrP28nb7bBSLb6JKZAIpLoma
vEJ/tocfm7pY3hxXgWK36b7P1h4y3H7ohZ3508gD8tG5sRKwsOmftVB+xl0cKla8y5Pin8ZJ/pnk
wI4AZgue1vZB1V3FhIrO2riso2ooQ+2nWnlukd8H7fcmr2RYlOIzi7XH2CnDYclnnxjTe5MYLo9j
Or7KWjIf5czjiIokKIr5rmw6eJXefjZEPVE8tiTEOOhng4uHctwcz/k0UG+FjBBqjIgnUSmLt8le
9dPBenSS5RCX4sYU40veYKDc3FGAWyEE2QuT8WbExVUjGKZ2vZuoYP5cpCnMwfwmnbVgHP6ZMDM6
p7X+DJEZDlpymuJNCXqRuX6s2kZgT7A3tmp/pFMpiKHPm6vxKVDXPmVWY+j+rILzO6XN/avHNmyw
EAVdMaCXFn6qaD1leRuDGQfDxMInT5Tdbs0265IPNSpaXQ00pf3Z9+N21Jf0lDti87HjOr5Web1j
sJNgyNrjmKc+lAGRJ1IP60Ki08EAfzcXd26Xd+dFTsNBDvZ5ztLJL+wtDfq1OwjsXXer5Z7R0lbH
fpXiolytJ7hN2K9mj4gGEuWI3Y+QMaPey0T7x0DMcNaz9SqXaS2vULLpRIbSsEeXedSyxUA52r7i
ULFDgeLAG7QBJ5ahF341aU8t7tkQpjhIoPIDbZl/GnXzNjZIdaxBr1mfGG++dg0WbVZF9ZpydAMn
TfZrs3qjaXrNiHspRdviu2X7YXb6KU4r21Pl/byoyr6UrIYp1qkLUWZKJ21vXPFNL+MUDlHc8HRL
36JLoEdsVh4zDI/G5OBHtXexqD6kwawuI+YIQ/AQ5nO++mmVo9Cxb4yGuymVsWLux3aiDWG7+VTY
LsZhGes8RtnONXDmgUgtVNlT2KyJeVO3/V3WQc+QfHtvy/ETg9i56JebdljftcS9UbRuiEYp60jO
L8wZo6HNnh0Dq21RnNlZywM4kxulOekUxTJNPEIqmM/vE6l/h0VND3Ox7nX9DQWZcZhW+l89G71O
oUkgo+NnuY6b5xjI1FgirRPPH3YivnWdjf9aJUgZR6pD0x/WnoTDvhAn02luE1FFzAZ7T2lx0qlm
feiwZZ203vYNp6CLrfqTBq6zzEaHZSywBSvWo5WnzoVW+QzFmwa2xrvjDs5d0QgrUsv0drzYi54F
erLNgdarT0OGntZ0FBmgOvc4YM0dznTWXasxPiCnvuT1fKc318d768+2Pd0gA34zFrEvY0RjE8bk
QrKZux1/ajZSW8aFp2ZRzkAuw5vtmeb0epe26S42tjdVIM3Kq+ynUJjCzCbGrUS9T9IoSQiCVWTk
OOj+k2qKnKY4Wrpy1swf7sLRQs3+0elU5Kxn3eA0DWzGBcej+0PCGhf9+2roZ11ljGXXeeHFpuUN
nT4FMl6KoAcbTZ5W4SSiM9hLGi1wS31BNpqGHISs+UFPecSX9raWWLVzfWeZ3K1Uqz9dCzWb5voO
0WccTXem0EufOfuzzXZw+byt3PWi9m1Xv+k35m3M2MsAk+HT1s0nNQf8TFv+kRFvrZtO6rV1k/ma
NR30KSkPBO0Gdtc6HvkM77NZPOaG/WTYmr+22p0krQB36r5dpxhv79p5sOueChuQqEIhXqbeteXP
TU1bfxbq5id1/cToO8OaYfGG5mCQDAonUGf7GQXgtJ9QRxZiMQLn+uQ1TnXcmgRBc1+ep7bhSFhZ
6a7EQW02BqdOp2GmRSfQY1NRJuNztc2frTm+gmCflBYjB6gPci+h1m5LOKucGKqVnuHP1x3hqfvM
KE/9sBxcUb25sn4waXO8Mb1Pxknl9EotSiy2DbXM/XpMntau9hXN9kXMs3C90tgv+Qvj1dLcwau2
KeXazk/NWL7QvOBnTrNT2uieWSnP9YKKAYb5p62le4oA+uqle7Is7iHS3G8p2ylwfV4YcX2b3WzX
uUymMTh4zaqeBAV/bpc0yGKUucapW2fdS5b+G4kGr6siDkpfp6yeT943Un7JWsgQFXhGkz8uc4Gb
oVGxvGQ31sQq2OsZqzBdbKuQWbrLSbCEbYsAmFzLOdU/WseOJuxDToPTf0hdnOKa8ZRhwB9njb+K
qeHzTbdt4myYfJqMAQLTJrHTAHYMMutwPOf7StOSswnLbWvQkGs27s1ev7T18jJq8zPvYcsvS3ZT
t5wVVOLlqN6zs2Dfm2q0ZGnpGbL+R69WDlmAXKNxUhIGi50BA/xm7pYNQ8JqdJfENEZPlzhEymSM
HDTQ/horO1PPX5IanT9Mle23c+41pnIv7WEnhvJxmZLXEYI2jHmdvBnTC6xQS54A2W69rgtPaPMH
3tFTi3WENSvPGXaN3VokjPOmMQmypGLCjpnaGzdkEomTQeO5nBcJGzsXSYoSyWUoxef0A8cJhpvY
oXtaj3PFEDHHdbRrapTvYj6wnuRIhK/G3+Z4Q8QAGFicY94Vu1FPOkwO1My2Yv9fhpifZAl/dCqB
J4SWvBTim+k+N4rAEG0quQeYxpOzJa0fm2GiJTex6F43MbZokLmN6fpKk/2wbUvsmy7i4GlgGKwt
RDnkmEddzd28YSi7KO+L2x7Fu1/m9SlztqOQ4o7tvtHcUHrLbP2Bwr84JBjEfTIR8J70UxcIUi39
UQeCY9IoonorDlnjfI6Y4v1xiAV5FIuP4h6whQbYT9L4UGNqDyrh4FGxMHQg+PcQ5SbRiBLZ7910
Dqw61S5SZCquimfm3zd4SS51vpmhyvmSJCv3yq7m3TQhdpBVuNmILgRX56AagIOceZLGtoBQ0VQ8
QkseppiR/cWeS96E+G4u48RH/5Me7Blt9RX4tlqPo61cA10tGJUvSxxImd11VVMzqGs0zxVT5S3g
LB84cWlKdT5dwdVQ76+GOyrRxOgSiAMYM0Tb3He6PTBtb7mZnf6ACGpGdR/LUG96MEDr7uwhC9oG
SF2vc8O5qR7sPkf43lWwmIVzqhtiGpqcYWmm3ijIMLUJv0m8xiNtNVoXk27blndYqBAWU7zndYce
pjt1Ma86r20lp28WU/XTVl8Z+IFz0u2ZLKrxzrSnBceT/pEaNNB9FogZX9xiO6+sS6Lpmsi4NaRx
s+bKB9sow00aP2T9rZ7qqFPT2GuG6pG4Zs3TlerBzsoIRRSo2noh/aT0q/F5Muf7IV3ZBmOxBXIo
3t3pe0ZKqad0zXOiL2pIbY2SjWxavhukG2Y0Xg/iZG6zeDlg5g2x/vNSEuMGWv40i0g1yu6UoAgI
5Z2efF9M3LOQZCMsp/rEPTUTDha5fcRzDK6bx6Cv9NCi23LZe1vMLfA5G4ARM9i12/TL5CYoUIR4
4+3hhpy6JjkSgXTCFoR1uM6ubq41GJ0GbZBKBVMMr23UJxSSoMvM+DYWbYTv560Q8UNmWB+jZlV+
o5Ab23EwLab1kaLpL+MqLMbypNpKqG51WDr5vs7aW2IZuJdV9S6F25K2fLMoNsYUM99VCPtjrXrm
ct7Mv6iQPrDzerghm+JhqjdqeVuNPgc6Aahjb3pGkV3SQujeFk9kuA1syCwMmDxDvxdK9TkMuMgb
N8ET6iLYiuXdRNRMAD2zeesctn38CVXNuNzWXvrMvFelstMbcKStjI9qqVQ7gb8lzNNccHCrcHHi
6JZ0/ixb1L0+jfl6EBpTcxSK8rzWuyV2bludHKNRJFC7lu5Xze1ErlBpbh9iiY/qmh5c3B3BVOML
otWPAAUXjG6Kp9XK65arPmFBdYBj4gfutsdt1mnXHEQabvPB2q3DJm0yXARHg+K+x7gQDm3cZUGe
uNj606Tkxz1shnCCUZTltbuYwynPnJDcpLaqtqhZsFHY7k7YFFhe6NzmP2pu8jAKhPQYlWwKov0p
nHQLFie/2RJT91NnO7mTlWKStxXXg9tRvBElMwSTuN1sgr/G/mCP/WesMU0stORiNOKf0cRJzs5G
/sa1XRYAydYMmgUfGbvbzl1h5P6IHCA3urNCr5dP9h7b1HY26zZ0mRNFK1WZz5aAS9c8IVqscIVm
MFnlkpzsxYqM3nrdJO9Jk3HuzW1zqEw/Lqo9k3tt5wz0oIqHg+nTHM3vBgFMIbbPY6GlT8Llf12v
8rWKsWnOI+8Nta57HOJJhn1cMSzN7FeNfAZlsJ5yfSJkCqrM06YVwVBn/1Q266MjkSlgGdrqDY7z
meH0rzFTYZ5v1QAbMSCqd9+rhIBrQmdt4i9VS++jg4LHA8a9RWXZKAe5sqEwKwqETVT0mcxiv3BE
fYkzY93XffY6OxyKXfHOcRmRmvdoVYGcF8tvUnP0zAwAovXj4K08Ss32woDbCmDRaF6pJl6tp2e3
oShpKS4xQV87ZNNzbo4t/eL6HV433eGZiJSqW7xyzNVwxf+bDg9lp19Ky5zDInZjf8q3cd9a1oNb
joFW5XFAhR92ObAjaRY/y62wyt3vLW1kINtBCyhO942ERnCgnJqFJm1N5R65hulJxdFgdOdQkwyd
O1t4eHte08GWkX3GH00KSEp77eTJTztpP9G9dsyrG/Bdx/E8GBFpQE8rC708QjQRGFyjNJq40iPs
snM7n+eGrmm66tQgb/oI0uXqlc0O+ircQCmszc8sq/HbPntc6mQJyUPoPJbKxoE1pZjAZfbgMPS+
2fTqLS87x0Na0fqpap04ZIkAwgk8p2V9ULucIVcrIZf0z82w88Cld0arbtxyziG3KQJJLlA0IFi7
AnUQATFIZNbg2et0Ts0Ob1AFCOhpqHApQ/oj/7WiWNH7k+hvYmnNN5ag9iYkMxAxQciRvhSvaTz+
o2tcvqVadkqqK6HEqBW5s4oMbm68kqlNZMK5yWwzT2OKmbV0NoUP3e5GqjXtuRGsw3aZUtadDoUJ
bco7pjXJh5YliDVGmsGMuHffQNqzy5czXVBzbMz2rtgwhsuefo3wuPrGSMpHnSy/h7T+OQ0E85hd
vASySoPNskq2h8573Ia6bypb77Mu6q4kBOuAjdn1q95+rGZ6HlUh7g31qW+nVuxRhItTQTwjIZfO
PnPsxwTqCAZKJ6GqRxtlGRMUDH1g7pcPiVOZAIum8tK8yQ4xDvswUXlm3UmIx5Ud2Kq+2MGwZv48
L5BqVe7jUlIeU56QjAVWfs5kHDUG8BFxUDnpR4xYwkd2Lb2l1D4IePvRbtr9XJR42LU6u1XJalKS
KtkNom+9bwVRAqu1vXbKXtRHLa/tZ+EMayjp9yIMqz6t2OaZPGeeyLT7tei+CWpRlK8Az3EgNamW
S+RQuJrZgDvR1mPfg3oS5z1u06eEjD2CzC1fmR2X8B98IKnkDI+7yvFEa1gh/oNqc0t/WoYMfsy+
ma4BSaiXPoXSHLVqcj03XTmmumIfK5Z5LuqWa53MSeiUeXdvE34GES2PpMS050X3p2mswzYeY1/t
pAmta7wpqh6uelGeZ6dnVDhm765iYNLe1lOWYE9HB/TEi7fczMXT5OL3xmFP0mbiPm+OCqHsHsos
Q2g92Pdw10WEXpo9GtAzuxXLZzK3Lw6WBi8eIByVUU5+p1XIabNvtUaxt4xi9NvB9B10RaFSF4Dd
br4gm9L2Tdyklya9map82CVV9oTSawmXDihBTs1u0enYDVdj+TyLg5IVMtbs64VoI4QFpsRcYvaP
BVkzHmmLU5RIg36mohN26bHrHHg+mSvyM2JvcjW5E+6KzJustBEztI8wNPF1lRbBICIQ7rJ5aFYR
h6MudRa3xjMGw8GO9Kx9TdQoL2MzGjHL6yMQNzXsgeqEctJi90Q3THAYTCUk6up+WY1zMqKHgKS+
igg1e79kPBwMnd0HSjDhXDFTbRraw3KAM7LOxE7VCx5XRa9u66XxESK/x2DlR1FhxiDZ8mYZxpM0
c5pKyFvNGM/1hDmDrATzkhTqCaO2jIp2OEx20QfzigAtKxRKgluIKDVv0zJ9owVoowXdZCn76frS
fVewFpMzHK+M+V0eHCtn4qKRU3DNKkT4gSB6TL1ZW19mvbjRhA3kLBbHZ6ocWehOj1QMtvdxKC+5
9rRt2575+JM63NZJz6YAR99J+pbcmenHML1K+x5Uhg/GnKuT6IqLCqWbpnS3vN5uXtO9k+sXbH16
qtCjwtEuPETEiXs1nu7zQOqNmgdrA8fU9SCsBnFykOn2W1ln66NOKI+ZwTW11YvbDVRnC5y+FS+N
Pplnc0RnzKYcf6rQOvXCcwbHODqieNPbJVpBr/E1X6hJ7XCqtt1WjMV+cLYYPNUh0Ded25EOFy9s
FKtqfBbKjkmVxn7RNfVMxdqlOHR8vS6wyq4sqbAt0IzprN86LUnCrCLhcllQJeuw9lZa4rnNp0fM
5qO/rMPLVA9YNVWITtu4a7UT6sZvSzEpkVNMt/F7XppZ1KH2jbRxy+5SJR8PZPt+tmjSmdEUoDth
VMcJukpBKUjuSFjCT4WqwVOta0WzW1trLyHU2ymRe2fk3XZV+UICgMRb33SR1g7DvhH5fhp1cXGz
OSbBY92o6Cx7wKjF2ca8mk5M0oaY8TEjKKqVfITY5vdrPOUpK0VkJwSSbx0j31VufVTqZJ7E3cs6
hr2Vjvdp7bw2CTcmnutbojHYmas0lD3neS0zEwWl0QQJGSGHvm0DnCMNQxhdC1v0o52Ccc8g6GmK
YzV0SMyrRuRPhptB9+WnMSc1C8x6P8ab7tfKeFZNEvftUslP9OM7t1DAPGUxEwi6fWN+Hro1UJ9g
sovUHbjRBLAohiZoSS3crGSLpkrc1BMDbb3qj7iewOGTHu/nvn6VmlWeqhKpPONKpevIhcS07Ytq
DNNOElfWm4TiKTFmbNzJ0qXRAaCrd+OcgUg1QSydORPqMGgHNVbgIlAxRNYibDa/csjq22KTJbh8
V4vyk+G2iNRusw/XGbKTKe7F1uLpXDBFIQqrj7aJTBRn1S6WjsmxVTlZzBTMhhdI3dnMwcpB6y8p
6QGXriScpnFXEjMk/hx0y5aS7rpFg7VLOw+VEdtD0hZej4ayFQ1JIQy7GGvcO0t7toomSmA6HW2R
x8m9zsLIqPEZvczHlB+zS0zrbrW7eqf3Zuo7PIiQJa59GIirCqfU7AOjglu3ac2GcatulOQqsh05
SQExL+5lSyZibpasCq159Toq2FXq24SzVd2NcTNG47J04VhBp7MdJ954lXMESoQsGE8sh/3ekdMS
Cn0GGMUZ7TBzUzHdzp24tcbBDC2lPji6nUTrVjCHTm9l0qwHQ5FvGMnqKM1gHkVhdNGSqMQZoF1L
2TkeJ2kVFGMG1TxDAyf6et5K54KTMEYJjFaAuMslVJN5Om8NCAxB63nR1hQtSuJtQzvcCYPTdCZ2
hREwSQ3mpJAZmhiRzIBoW+dAQ1WOHQ71vFwY3y2XqrIe1d6hbbTWULPt6vbXP1a1yG/lbmBVUIh4
vqW8bwFvn/YghdPetuP2xuSjvJBBIYl9LK2oULM+MGHsh85Qd6kyVL6tWQSy2tgBsJExGpTAePoC
xoybeCpGgivqulX9sXcDNRsUZgvaGq01M3P6JqtU3GOWkKmkj0rs1xxGmAl+thsz321RQERxxWnK
Y3dVR86V818kndeSo0oWRb+ICFxiXgXIS+XtC1FdBpt4EvP1s3TnYSLuzNzorpIg85i918bW77OO
6kyGhhbI9gMry1Bz5c6vG+tAIRW06exsO7vJNrHetVu+c2tTMJ7TRvGSsQ1gTaWRSZhsZd1ZR3ZE
5kv3Y/ddHdnObDBf1ZIIV1Rvese6HFiDF/OFdIQTdHJ3o9upy3W3mvf6kn5KTO2UbO52cfvxBESS
eUM/HRv3tsieRB/qzhvPOneT1+3NsWVetWLiQ0NAGjpkt8dZ95aNAeciMGouxbhFbynbgk+q0nZW
6f/pvR9Q5u9UPV7wsIhzbD0ohn+7OWP86/mkiS5a3O1sq2Di1dp0TtXySa12XnvKZavrvvkF4lBp
+X5amu4wFeNrzqD9mOfVxoOLEqoJWZemU8wk9kzej91aR0Rgx6JprpnQhk0uIWgKOKYx0DU0vDje
+GBPIAmbqK8LZhk5fy2jn0wzzzkrgSZbH3JZ/UFdBLrZpyBK51tXXZ6YqT3abVoHQz+evQx8FGKH
T/YEQaLnIBAkDas3Oa/OnNZYiWFaDclT4oKvSTpSvqZuOTo2tOmhHiK6UDxr7msmF6ZEytZo+ThR
gXFsQDk+T01sRontv6MXjtrEn6Msr0ECrPwyQ5WvW/BynFRVgRjB3GbNYPDHO3409AN2b/ZAWumu
e+AadzJF4mkMY84gH+GRfQNo+lbCKWz9JMqIcNe6AJugpMraeTd46jYLNWngpjAGadQ2fSVvDM/s
oGcmm9K2+XDd53KxKR60asVXoB3T1H9wy3He5aIAjbzG4ejHFzfHZYdmbQm6gocroWrX8uqpxo7U
e+3RMP1HBCdBLX332o+/Vu3/eFApNh9lhyMz9y6yoTSgdrjAhbkCZWaAUrGiKDlZaBgiP7fPnba+
8eWtAUzVd3PNHrtC0FUyMoTAbS2bicovZSQjp/WoD+1j1bDXl+zzupsj022L186SR+4U/7iofFtY
9Tvt7nOemS3FbwrIsMsv+IoedSdRD2Bld4ZZ7SZsOBvNvYGsJ1kFXe65EXuwcZOUdPNVDUpQDV4I
jYSrunpTq/6bz+W1b02aMzNFvF4w6baA3GqGEcJ3pOZTdXbuBtePaveOn75ZTV6Acu+6iX7Mbgc0
O8Iz+6g06u3F3eRp9+bAWN57dnZO2f6Insqx1dBx1at46RJzY7KoOykKdHg7V5WJE/mO6gkk6H08
PeTdvATMD/EONSup86yIVLs89FxbXYrgq4f53cRtHtT5uWJ3u6nckRw5dzqDQ8POOzJAN/vIcfgL
rWFiJl42H1NjvoFlY1Llej/dEoNbMwkjBaoWDQzkVNVOxyXTXyc4UPzp4h45bhKB9DklI/VE7MbP
EhPboGJ3U5XGuE27bFdaf//9eLz7DcExk+Be9u9H8hQ4a0v/mS0SBmzHRMfTbX1NTHx22VObZGI7
uA9LO2w1IlEDmTMt8Kb8C4I4TUmlnXTNWrctlORA2Y2+Kwr3g00ZCyYn3kOwAtfynGApidLYZFdC
VuJqOhGKDHplfE5J+a3P+VeMd/1dL48UvXDHsIhjtuGtMuia0SJ4eJ5XNwsV+r/B/OBqd4PeVX8x
DMkTDH0KOO9h0RnjWe1pmnh5ZAsXTPHlku9A/9W8wMozUbgBa46FqHZdY74UrChZzKtGXoAEfsQe
7KfYzI/pKg6VNjIxbpmJlF+Gak/SqX5hzYpTN6Vhhb/yWJYwXrTG+2KOuQ5NCU3lvVKav+3lBJ2r
yx6ZHfWMFHhBoIv8VOUgTvxft5EAIh+7QjPrYfFh2BWMzN90MTFBHB0GPTm4wbU45tncbSun/LVc
u9tBycWRPumRddsvrsZ347G6F8K+5zMWm04+TbG6s1XF2OaGCYIDR43p7pzGeKvn7AXY9CXuht80
ZwLnQZtloXUvxcK+r2WyVdcUyuUSs9WvnrTcBAgvnEjW1u+sRfifqjomdtRv6RRqdaga/aEs1Snx
HOLDk+4ZBd0LBjzsbh3gGJBl1DpOwOD1CwxYHVlm9cxkczNO/aaA4BSaJrNWn54djdZ7Jp9nXlOW
bu+caJ8KTRH3DaAfrVY70ZvXEQ5MRLDEn2F86gbtfs+5vWFa3aF8opYGZI0h3jjaSJ4WE69WH9Ut
hKalDafeZpE1ze9apS6l6HdtXP7l+U3m1+jRVNRm0MfJW+6tdejRmTD+WGDcmaitWgTzSZfP7BXm
SHrFDSBes1ASLe+szoY2f/Dk+OQKgjmtr5YNxmkecUx7CHB8aKj9NLzbE6V84xRwi/MKWRgU2IBF
OBWs47poDhkYs8Kme1iLfdHNKuwNPuupbyJAZQk/Grj8IocTt35kbhrCJVb3K5VsqaUqBB5w3+a5
cRWmcUhrEzYZPbhKAJsjcGmPgigthrgBRD4d+N+IUx0Wbbgk9cSbGz9JP2YZZb8rpRXb+knpJo8q
YjSqs9CykIpMC7maVtKS3Nw/WibraUCKUKTx1AUybbONxtZ6Gvx4u2ZYZ3RavYKcRrZ/oKxaXFUz
tm5sDxkvGUq0sZUIZ3TtIlS8tclDp/sCU20NeEcnSkSgFmdpeop17vrotCUPB98mjdWrstETlb5U
56YpPZbq7FxWMJIbkaKYSyoEQQTVuilEEnQvUVr5pC6yw9MycGgIcjlEqsIL+1UxPcStvPFiH2VB
+8EEYce1akVs5nmbirUP11V+xbGzFzcZT+2/5s3RhcG2N56X0ijCfrAEWC3oQ3qd7bF3rDs3N5+q
Wj8xoQ2UPn81uolsqS8+hxkBRDpTioPrYHeitCdYx8zax/Ho1eVXPXcUHI58Ee34TH6EF7W5xc9i
2r8ENwA9glftDtmnZUA0B4myM+BVI/00d7a98L32yYNS5WvXOHk4J+28KZwMCaA3non12C2JxuQO
gVfaeWHnLC+6DYHQc9buYIv+uy8SsDVM+JsRlax/L2JOWB9w1MlUJh+oGsKmyZ6HtN+aRXdh+sMz
r3IQ2SuXq2czyRNjxBBDgsjPDza3HFQRddfmw5WL/YTTmwGNyy54BX/KldEF/tj+Lrafb3qTXDED
MYwYrGHbtk0TwILkyCkoiR3/s01Z22VuViAim186GOmhJ66asMQO6TvvRJmVm6r3YUdwTJhx0UU6
3fM2SztOA526PoWGr3VjHywFor0BLFnC4I43+A2EM2H2sCPHQVBkVdu+sv8m5Hj5op5sUqjddSnY
GA8vlrVEFrRVnNJU5D5INXUTFFrB7T9suLqNKXx1rDgiYt/41rEytapHHeigscm5ElBQuk+CxMnU
cnIIkN2PN8Sn1vHFvp95euTZpRznvmvvFba/UMebnCO/ecpK48pdGVYD6luXGXZKTyVlfrFW7z2d
jDcNXQilYEmJ0PwzZ/rKgaVjC5aQ6985ZxM4VK4/qtULCpg6wDp7AqQ9Hw34zjc5u5/zdRLJgB9F
cbIbsfNpxqie7YMp7GtCd5zFD6Y7IAhzGXg2msZQw321tYYdQZ8+lIKZ8mIm1JrPTbtem1w7AfMI
m9y/jov1aOcx+o023mrp7d4a3XNaFhh6AXfP7MfLHjfraHM3wolDB5LFgdlWyFS6nxI54SbGsRY0
FWcJ4RRqqzUpjbbvDpHrxIFjJb+YQjD1W0MflV7zkttpucE2DNOhHpJdxuTb5FPhMmt4zZ0Uemux
Yy5kRWaZfiMvd6jl23braeSAV5r3IzTk85bmhnPG385LnR1M89ctDAqsajQ3X5BFrUOrdqAByeaI
vysKZa+rKfd1B+RdFbW1B6jeFlrU5DJsVM+UD7mxjisNAuMKd5UZqfIZ7etVcRq0nv9FG9letYNk
EMBPZJflk50IpkylQdsq7XCp9IYfrydIopuimeehaFm/p9e2uV2n8baKJzbMen+1V8CNjZw/lbXc
+bW9z1xwe/F4ISHmB9M8oW+Tjnk6YTWQMTfCJvCpXPVp9yxxXPlSUp7cPpIpLEo76lf7mfAIZExu
YW30QSKrS9z7rncR2mksfxx75HDUL3ZOB17FCquwobZW7v+A+d0mrUlRibavrpka9bbDYktuRC/e
iSkA0dzEu4UYlTKxd0zDko2u+tBE0k1xHc1+8ynS4h48PXE9i/+dTzz+uuznyETbjqAazpZc7hJz
fUFbS2ZOJZ8XJJ3tqIXCBSzJvsyCSsSzVjFab8rQtufdKMw66BmrulobUi6/K4pxhpAT36mxQYTi
bEehV0HF6HwrFHA4nka8c2fD6S41lEgWeck7aUG8CdaP0bP5M3JWlLqfeCFL4Kaenqxx5rJQYwBE
+2dQ6rOFt8yFenI0eIkIhRnFBEPXMSFXIlxN8zW2m8inLdp0RfIAXFnbJHXHB6osYMyoqZaSoeHK
OKcSix3oS7fuc4ff2UXW2SfF3ZgzGBmG4RlgPV0mtoVbtT7cQgHMWjDFQs8kEvFix1HhGEXUSvFt
5uyaxzFlhrncE6DT3LC9kqibgVuxkGjz5uRBy5EGocG5owLTuLya13Z0mCiP81uXWt9WOby1BSYI
UyNfIfV92ri+Wji/LYWTk1GjmV2SIq1ZUq3XPo1zeteFW3Dt/0i0wJURTyCeXQoSPKJbVy/PQjr7
0UQOnLNsPse3rRsemMYpDyx8OC+4vw4wDd8qtqok5IzbGQ0bNH14Q7XzU/hMvzSiohHFME5IO+Oa
+wrzxjC/9+sZ81aGsm54mEBRAiBwOZWY3C2thadHNJdh7v9lwCmCbptmwsKzEBNPlbicvUURYt3b
CuC0yJggIGIUeId+A222yLf6WDUh9SCfRGpsK0+ft0PDoM+xd9PavqnOrEKJ5iq9zd8K5S077JuB
itlPLK983+7Gik3C0d0UFxF5AnYurJ3lgFBbkIpvPaM6N9p4sh2isMwlP6I9v84ZmtzYpuHEr2/F
nrcVmxZF3Q6XEE3boJ90f9lXFjrmQS1nNtwVD1z3ZBnmTSZrUDOv8p4gli7AK6ZQovSR0RGQPCdE
wFgrfzkno1GALye0hZHZysdqO8RiFLzbZuLBK+hbFS2LcsNUrNu0evNSa97VC6ISYcSUjejtSAL7
NCvCgWuKV35YVCqGyqJR3pQn6AprF69B7KsXTf7BjDa3uqu/ydqOyrrxyQnLk22ytIchLzTGvdpV
9dZTp8cvcv3PlNPO1JTqbxntV+J6Lfgc3R8otgDCtf1OW00mA7wfi4Z0ZqKwhzy9ZyDPB1YgJasY
iWzWtvkj0OEDncAJTLvN8oChjwGtmJ1zFxl65hxiHVlqAzwyNKZ0OZZr+c9R5YuUJlAPfTp2L/Wz
pnBoaDnAmOo2tkmaGWldF4OZ1mA2uAj9skQhD1cI3tU0PxK+2Zzz+aMcl5WUBURv7Wp8DGa3hrR2
RSBW7x9UYvS7mMS2hYjZ64Dk5pvp8qDvzG03mXdrynfcDvavrYPgZfM0b605ow+WVxTlA8ZakrOK
en1CuUlmmBEyVLtt0MlXcmMLjDMbIOJKgjYTf6tGRQue2qQSqlF0mmFROGPYjPG2V+OfZM+zL+C7
ICR5GywqWhy9R9VzUBrwYwJXz48kLRmPlMDfmCuSjSagxyDpgFbSa0joypTJIKx3w4qk70Ao9z+0
ovgu+EBGwsgOiUGeKkrgoJlG8FzLYO2XhDsHbP64JUr9hZ3DUZ+e8mkyOBNpJ7TqvR5sbZPqaxfI
rMDDP90P5moBTUDk3DM32tbY4ky4olE2kksENR4SMYTVvIED3mGjyirJake5nC3yoK8+k+ype8kk
yHOGEOHgsONraTIz7ZPg8Ewn9gba4bLTyiEkZ2xEsLgeukHYtLn6u1uod3pf9DltTFYTQoM9BPKb
gaVj7NAe4nLFZ4MQPqSq/0zz6sNZSQKDeSQCIy/fRr1xQof0M4acmkYtw2UwWe0BxO6bGVeo5yqi
RDRjBwuJyt9Jq7CyHjK7uH1g9iuJSv9oGxG+9o1HihsOCEZeJ92y/+jkto6PHm5gKTXZZ9XJbpcN
NQIrEZGVeHbS9W9ycG34Qr6VFSNY3EcvoBHASY8Ap0hkYjZnQCrJnwZgrQQ6TRG4CmpimA6kwzBD
ATkVjfyhoaNXpM411cSRYb5X7EZti8Z31LuXuB7f1zQ9u2ImY9usdyip3mOj/hBxH8MF1IIGHaKF
1TRY8ThGVd9PYaalUWp9maZc9ulqfk6jeJyAMN8UoPz95CtPBDeE67zs41R/zLxBHJp5Zo43nCf2
ghssLjqEnjTUm/5OrxcN/gr7IbHyhiW1W6DDKvJjo8/PBqlqGyM2Xt2MaKKBX392sE2xgXhmerpr
etbWmmrjTabEIW3kLltGufFmpDdW0nVH16pfnKLfg78oIzICER2clGVesLi2O16OJVwrh02pVRw7
Quz6iV2GY4QmoHhEbDTCGgy1Zv0py9tbhROkLjPq1Hgc9oM5fZbJMyymb9uD+J6pIQ8w7B5tnXlZ
injoPOoyvt0DCV6h/gqGN0XzumVTVW/nbvmBIDggyOWMGk+dJS462dFYYZgUGSncqtygW8aKnkWt
xafODskhmKf+VSDvnqsVTtvaMhVwbcVKN3ORpk7rjkShDpc0VfHcfc5jj6O1Zgw4xtp0I04uQSMM
bjyPRxSA40vljRc/HHVK2CkevYMNT+cEmPhcxGt8skb8nuDKgTfpm9b2y70x131gt8N6tookrIE2
wTi3flxv8vZrkV5Uws6+q30RjYyJYePMrJK0itUlbjKcR+tEZ+x9T+QbRE6hXzx2J0Qs4tQgnsZH
BJ9wqXL97kSSgJofJdDJAXrzLAGttu5FT1NCGXKd4i1V+gnl2F4vkAUsvjwsmvg1yJTclDbnc2bR
SQ/lBiFRGjEl7dhNoOsuZGIHflsCHcAxlDYaDVbSEXZXN7vYtDSKDXszoqG7Ly3xIbLbbE9ehwbd
stvY74go/xI202ybOLWVxP7EOnXXQ1lhzoyirHONbZMgyGBupI1rt6/ndQu8Q5zxaD62t+IQFcfn
VJPTATSRiKxCnprHceyTg7w9LqLQr8XAhVcYFIX2pMmISAiElL4RTpAJYDTKS2xz3WQrU6TMDm5+
3Xp5KxKtD0ZVspNdsveaWE2C2mc0Xq1+aXTVbfzE5VvzH6gg8NFCGxk77mN3zvF2SLyGNSB9t1IM
t6oDlTgdQj9/VTb5cTlSdOaPx7gXzzie7Mgu5UPiTu+DZJfFKI3gBXvgnpXAsyufbEwkQL1OQofZ
9wxTnhtxBarzOmoNLZyX4N5mzWtV13LBJ47+m15FY009gzjbcH68p6YJqoM1ZIX8P9S97VpkH/2E
yWeeecaRf8R3xdC9pI3/oApHhKMl8ZtdWte79MU/1eAiESgahl7eNSbBWkJgrvZ0PWxV4R8RDnB0
5Ac58IFnJcR1VP6MFIgZ8SeiQOrGZtLrEJ7Kl8rAzKNWcrbZvBtMe48GCjCYs9xVCX13uvr/eoOx
INCAjKEMMc9p+lTxQoRVbpKUh4qyn2o7RHIpqW5vtYSOEyNzH5dhefcRwgaQTMtgMqtoGtoLsnKM
zJlP5b+aDCHN+IQAX4/6ytJZlvP66y421AaJcpn+A+7P/cLrhC2brw6BbE5qaHdHqfhbWWl5yIY3
WPFA9S0mLfT0t03sh8ywXadQk/Nh/FboaQttokJ2P0Csf/tNA6FWGvular51YOcb5EyCEqT8nX0D
cMlNo1RXBfwvwJum2plrHA12DsOW2W/Pa8lUUN33e1JO5SZrx5eklXAQ6bMsdafR2onZvTOT/jDR
I96E6w9cXg8ydvBMp9uURLByoiqmNSbIYSNaQL3CTIiiwi4/rB+ggXg4+OVoRp4nkV3LxgTl5Ghv
jnmoG/aysY3kpbbkX5GtSFvG5aJ6vzsZ1vytjOLQo71i0jz8zmVOTWQxd1rLb6whMipoIINKssS3
DXnMxejAYPJVNI58tvOFyK1bVInvBD65DjPtdSU9Bp6aJCnQfaLxcFhxQqhwVvxgfnKfC0MECDOY
C93MARzZ2Sz2omUDVcrqLm6r+3IW+t7tf3DZxvy6+YQTRB/fYUoghNG5/Tj7EefxL+lA4ac+fdKI
2tp0HHFuMWVhMuIKsRhcKWJWF3tkdKD9Kxf5TrTtsMmy+bn1gQ3r4jOz3ccKjTwLRfT1cvmVIy20
KE9OfJSCnkhVIbZvHjyM+JtWTz9s9oobc+zwGNk4/1LrlORJRM/74fjO/eg4IAX9w+IkP+tCe8wk
VlSyC+IiPzm+G3Rz8WjV6RCZrUPzXZKgON07TnuM8fdsbo8OE7NpV/pI1yyeY+am4awNbjTjBNn0
43xrFmOiWfvlx25NHXUW6ts0Ow1J04UsjZPAmf8x4d60Y/GKooyg0jH7G9OKfceKyFikhy5BWLtk
d3hb2Xgz9iM3xmdPwLWDxnZBiG57O126jwPK3K1lgg5sbwoQBKBmshqbaSE4QsmfKS5xJsiK9bOd
dugKtrg+jOmde2Mz+ANzfnwKqT21Wx3FPGP1P/zbfwYhrJaOFNa5SejEJUYAuVnm6hOf0cPsMCeP
kcRM9XMbO06QWre9VIdnhbjPAk0q3mDg/dyIdf9bdxMJv9QdOmViaEIjhjNOWlKXL4/tASeeAi26
IuLyjScraV7KL+U0SVDXTEBFzzGmOoHnmJFUubhXIyFDabHiByJ539s1vuMpUiHtq4wamtDRb6vA
N6l3VdLiMiAKozHZ507rQP4GOgMmm0QLZkgj5pv0IzXqg6O7v8WM1LFRnKDE6WzL0dveuCCYalua
55H0KJF+ZcOKn8lbVFBND5PfpSHVyLWttY+5dX79rAAQUBsFJooxHEz9gXhRzLwNMbmOve1SPo4V
K07SGkyTpjGaelThq0kkAW+6/YAm4CGu+QgVr+qScowabX3whvk6Y1Lkq/KrCy2gYvUBkAkL8Dyy
k6b/tN3pJxYtDcXYefzaF43EhLm/5SzPK/a/5l4niwAxPMOg3H/Psro7zajR854F5NDRJ+pfg1P8
ph4Lr9ne6gZcyfWLpBtrNC+c9e5WwSSgcxUpvuSOm4hn0G95w0tr8mGieajWnAWswHfO6HCztOkr
5lbmk2zgb3+165ivTeWeJ9G70cJpEMyJfz9BB0R6dXBTWoLUB4Zq9P6Jmy3FdJX+szzsB+BFEgvh
DyfCqS9ksxUl21xzGiLRVfuh16+jY2F1q15c4KXI13s8LwzBWREyxe7RiLr68C+n58Rl8uLqcPk6
Yb5C/NwXJonOZIjMEV/IivNy2w38lrR3e3zFxKVh2xGFuqCxaf9PROnFvhtZ/9teAeKvfWmU0YY1
HhbqyvkNrC6fhbcSwjgHsqVWUNPw4PVNGtk3YgjpP1i/K9oXwjD1cHKQXxQ2Pr8Eh7v0IwRFLA1t
56G2ZhHWaUOeEBFVFDT+u2TgtvFEnuCp2LG+z3ZoU8F14DNFGGUGHsLLhUZcaijnzQpTTwUJwqkv
ZpP9FfXyi2z/Km1MPkkZoBjvr4MaHwnZvPMqh0IL1xzhJZicTENubPzcyJVurzvC5SnbNm5JW2oN
bcSvh+lEIEizanb2y6Vd/KOny2bHQAdK9yb21iiuk98lZi/sJvOrnaVh3eFflKgGpiXfcRzdlzZQ
VE9dUdWHaB/vMq0j/czdJbUsyVlzWcdZ/PwkaOO+F0QqWYB7VLG3tAbpeV+LqHexirTkb6LZ+WKr
M0BOMlm+TWUXuUiRsiUfwnap/b0yKVpgQeIDM2KwnBkOGUfAAZZSC3122mBXqk1TWTA/TZFHafuj
nPXLY2dNEsmvYZmklyp2nIMAMea1vBuQySj2Orwci5sG3TSkEdQQ3+XLMJDrhnTvEjAXbUAj7F+S
P5EA5867s2CkRXnX7XQsjNcarbtTuorr1sujBSi21BL/YN2yRgCMIU7t1/hQjsW1xQIbsjU79xxd
iaHJS92YiLgcLz1Ona0e0xIrrsaqgW7Qj7RW73ewQw5kBpdYclo/XHo4R2LUXtdJMtps5dsg1fpC
0iyDFOjl5PBojTlFGmO0rdkPb1meH7VMxu/+yYPvsCvGmKT7o1eGxVNnWd1XmXv32SjzU/xPQbvA
sYw1FLmMcZgE62Zbu5tBGTdSQ0xUxWWEsWeLSis5j2TfDiAMjnYvDOQhqUGmcH6tCRGGocBKLsVr
C47mLR3hKPPBW5Tp2p0lmHQbdXWXWODnvFGRAq1KuWOktBaE/y4ZN1C5opFIZx0lq2NB4k1QhxtG
c8Cd/g/Nvs/PJF7o1SHKsGouWl3yiY022VAPhiGac4I5LBwhkgNM8/KTcMrnQdCiz+j2ZV3cgcvn
v8zzY1dV0zOZCUT7rOh+QJwi1c+c/uSmzkWn8zkjvApqkWiX0qfmYXRqnbp2COdm/GdBip5jLGie
ZKLfKalfO5MCFMETl2KCMR8PQxEgM14vpk5Loa3Lyzg93BA2RW6/reCAnxgRYFGe/LNsJU87mek4
TLOwc7FFaUMx71I20LNJyP0yyOFcG/Z3Qq7jXrMIoCXJ2j7XKIA20rPvrQ5qylvqJP0Dy5Q0as1S
RSQpwHgZ9fIpRTJfFQJTQuZXjzNtcVuCthCG45/MmV2q2858BH2fnmpDcpJOzxldzF25uvYVE8NR
G/3nldfwtDJqK8mpLtlkQxdGEz3G6IxxV473Hf5irGEsrjAmfeU5aUBCzUB1CfqaJBKfG+gS+hCh
lD0DE+TfLFts6+qUVksZwmwLDdAVSUXMBCr+9sZP0XI6aP5wrOkjN3Xf+AfdA6GFejIhXa9k7+70
07VyxHPWVfFZGlkfuEn60eWsh4Dy07OtYLEW1+PP7G2GarfsxL4Tu14wmEhh4LOFXN7Bk9wTY1ie
iKANLMLmF+064Q6uC2PaGTHSS9KLvpVcH0bZrue85pwfMkk03WJFGVLqbgbzlHo8kqbmLofEIfSD
xS3wtT8AWu3RqZjtjlSKO6OeJUr8+b2r4/xO4FfbzqLq4SLUpRdZXjXscc+ieTbd9pG+lbmrDYGx
16t/8Ekmjmffu25XTf8HOac6VZCccruyAohC/U764w0s7WPuM9/hRr3GJioQguzOE9/FfSxjxhWp
UYVLfXM/eJywcZbYUdKeee31ieauWGbt3q8wZOl9d1JFeqUKi69lfM7ACZxhhBWnjGKb79fZY4EN
DT39jKfyKRkxFIG7hnAhiMiQZPrpJZ1Ipo+vlk7cd2q8D4tB7KoxjW+FBV6h0GOsvUzk3ZieRDeH
C4DWqMJvHKBwGw6On9Of1c2xqsV4UYM9P4gqpZ4B7ZXOlOOdT5eJc5ZdfTNBaLBZUVa6rc6qcfdc
h+bFmLz+EQv6Ae3U0WTGaa1G/XmLg3M/XO8b75F9p2tQCSDHGXs15cUdA8YcOmUkss5n6z3zplbi
B1h0u/ctYvWo3x9jUVXnCdENDIk2kIw2X32tAQHXa2vo1sVCiPjq3nk6DyQMGAPgzDqHqut/lW28
sXD3DqLs6tDwmLJnJFruuhyh14oiu0Hi4i1Ncofc7GeIK2NnOsWlGdbkzl1+OlPTH7SaOO0xteh+
mTOk9WicOo2cH0kJvFnlzdNV1w8MB38WaZWPs5bQpfmLwlg0IW42t1qR4Jca8ufGh9LS+j2CcA1s
AHcnN86xKn7lWuR7Cr8cO6BWXYv1lNwcrZ4YEMJQ/24qK5muft6cCk29ss5S+8yzd3ou/eMtIpMb
NpZ0bHlglSuSA0CNA0VdyyO3+yuGeVN1FhPA/Kfpp+nk6Bkl8eC5uzpmtJda2nRHCN6f7nTDZRKW
/gzhAf/JajENT8z9LSXlICAdbRhdUi86HStGSy4HQ4PfteirQaAcSnpRYhBkXxo6MXJZGwFMUDDU
D1VuW3cO6X6LSh8XolTxxyAcRc1MSV7sCKmhvP7/UJNh302QavQJNt0u3hgmO2+GU1fMh3LrebA7
gQtMBDZoL9ltlbp6bYcOjrtsGGz9PHh3vQvKBdIUdNHsYXCVf/ffs2IAbD385+QUo0CJpb2YPf8A
UuOLG2kLMeUWwK1ZW9bf/0yLs8oYjJGYSnc66hY6yjSdmMzXKEuXFHmsxS3kJ+UB0XdJFbredlfz
ciQXhKAzL0TnY73W2J9W/SZAgbD5NCKqVsp6TBbX/KY0asxGHe2GrBMdlhiIOJ7t1fbXL/CYt1SE
ZGS3L397H0t+pwAMOZ3RPZRL/tqu1aZedThlbOYDpxk/cmt+y8cYJ2TtPk1eKo7rijTBmb5RIv4D
B6XvDHYsGxTuRZSXRn9Yp3y/GlIc8Ssbu2GyPua8w9Ln1kcqhjWMG/1pGjH5GUSen12P0asxmUPk
2cmbOf+Ps/PakZtJs+2rDP579tAbYLovqtIwM8tKVXI3RMnRmyCD9ulnUadPd4ktZg4KaAgt6RdZ
NBGM+L691yaLxygpIOk5bascq5QDOgSrV99cs9psrmRKGWXK7WSfkKgMZ6V6isix9EUZSMpReY1+
bPROv37BlLrtS+jLuhcaz3VLQS/NuvgmD8pjlel4BhV0GPkU1NtuIDlAVZuKs1T2IVXoxwWJidZU
6kgbpTccO+2go07xAzumfTfzUMj1NNgemAYaYiq08P/zKyrFz3aWoMkc4oe2kRppTQrlEK34NGQ9
Oe/ud2nzaUG9AjaPmGGvry1MBeRdCeqgYyEJnK0wywj+nZ8W8XuZKRX5F+nnsW6VB1ExeZIBe9N2
xXsy82Zh7mASRxNLumYPMei0MJrSky5JsXcH9VBoIQgV6q5d0/mNB3wg6WDiGSEVeUKtS5+Yp71H
dflubHSBKs8dTrakhWV24amJ0F4LqWXHThc/mbPbrEufzbaMdsXA/kSa3nEItR+mh9KeFpN1HXiV
3JpyoNxa3g2B2z2k6ENxZu+Fl9CZHvHswihE1ILcPySnwI+E9SWQYU6xWlVvI+TX5NPstAzfKxnR
6TWC7SgD+o9Fyxsh+9XtrB0qToijXB74fap6m2GIvkjN+ag4NGGILMGjGLKol6Er7vOu+wiwjx2C
tSOHrfvqeOhw0LRkTzlWTza+Wni01fImadlMhE1uP5rySHcZg12d3ORt983u+5ciAxRKJbl/QO09
dLJ76lnPjqIeekyV2lNbFTbBZZZx0/bdKWnQzRMY1AOZaY2nrDsKytRoFRpkVkS93gcu31xs+9rW
MmMQhVqtb5wApjQGSXT5g2rfF3irrgfcJkmXGpR9dQVdqu2e2JB+1UCN9GXrHYpBsCdvlTlcRole
GhelDDo1xnvk3DbIskDsfIny4EMhZb03W7c7ZBatQM2x0f67gMMzg5nH9ogvGpz9gA4ULZXI8fCl
hL0+quME2t2i0O3Wtr1vxmIrR2ltOgqWd31qPOR9bL4Hfk87tp9uyrBhWTgdcuE4G2/ShgdpueVO
B4yIwAEJl5N+MVgr3E0ksbCqs9oPFhxlXBRwiRo+wuQ7q/e9inS3HOd5vCMG18UPxloqPHpatAMO
89D3EYKSZCRLtKMqVONsUQK7vqG5dqxtxd6w7BVHV0AT1a08v05VtrfxyEIVz4i4aZO43BsapzUr
japrI7IbsB7hFWCnfA89ARHNYFQPwNLEw5DirnVC/b3WIuswE5wPbRzEJ+h3fD3H0UCNkKonNI0t
cE3toevK/GgUj2kxlqdQnW1cop0b+HKvmvlAtGwhES4/OREZdzJFh+Vk9herTPB8Jc2RYLjNSLH9
QIDlfsqT/MRWmNdFzT6qDowAK019kP4FcniaAvPiwZ6KI1t59UASlrEz2/wl16zsxrYM7aD02r7r
6XCCXKIBaQ/kE1X4z3B2DldZgULG8G7aFr6cJYO72GPgIfIgbg9/3C0bKndTe2FLu0GbNpVBGCEb
KZyCgs2FdF5aI35PaajdTZG8rmk/3WJpfbRMtXxiWYmbVrtBGoOIoioQXRVEsg6yei5aAqfs0WPG
04LoFJXV9xhTPDQeCBodmdc3qeE8UjAIj7mtfqaLQCVVjW6SMRNPto5tAFl8Oaq9nyn5Me8EW6Gw
uhsD7c5tpP1tTG8ylKx6OtFQDm/NXDanbpIPGLOhQ/T6R2qBfkGhK8XjSf0foG9tW4fB6e8JgTmV
IjlMoyf2ISvea7yHDjuIk0E3lBel1Y+q1vmJrrWPOYtU6Wjvm6yzjtqYHoyWTYzWGxjeo/AmTy3w
fR2rjHzIm0cb6QE+9haZRoB5r/JgIijetmWOACvljbe/fjH0VNmw6ZO+mfp2DrBtsKE9ATKOjlYe
MlZzyi5J1D/ZQQ3mojmUCZFraq2Nt3aoJriXY8FekNaBEMiiAmO8wTq+11Pkaq4djneZoXYHjRts
olvEt2QxlPUyvv31S1DX+yCz+wMLkfwmKSaUUGTF07wpyFpInEOe47fPx3y8dttwoPSePWBvCE5t
0j6rdmPcBHF3O5Kj55uUan3yoH6qZuPsswE8/qRg6ZRqIj5QuOVD6JzasPK+tK0Yr0L+Rezkp0DO
wmI6sLs5/xACM9TiCir4IFhZ9nOxGUDBFg0olXnT1W4ai3zBMauOepXXlIbho5rYw/FkAURUWGzi
ke6vY/qGUT3eBEgtuj4sN+icDTg5JXnpBQydIPSeTFir71NF2+IG/4RsAAQpzqtj7YI5ca4IvFDv
NIXqTu+6+tU4keMRIAhl8mHfbs+m+M48dlmQvtMGIwQl2TUUvAAfmEAMR4v/nBV5SKXZIApFKMkO
b0O0GVLzyS7tpxFf9nU0muExnjf/al+evFqLAROo2i438U7reRVu3KE+eXZfErsdf4+jY5KTVnpV
QPZxMuh2sdOoB5atYjMrQa1i2k6W+TR5/fjeHdkn00u2H5wG831Qt4cApfK+dYfxU6OmT9DRtUdb
P2HpaY6BgD1K9U/4qc0EFVVDd23WqMf4Ng1I0DTszLYXHSkOh1itgHV7+B4+qRraloHvJnoYkk8o
TjzIHBfSpnLju1wM0fumb3sQcKB+G2NEeewh06Va+p0dv+Z7KpaexmqLjS6SZ4r/KO7yrP1QoTa6
5RC+bpU/cbilO4Bus+CgHO6y4p4Cs9hA5GYgJd1Ub1pbRYJrzy4QKyN+u4cxgBzpOIoYU6Q5ewIw
j+/UkfZMNwUf+2xOfBURYP8cJ6ne8IvqOMNHNrocsNxGnSn3ejLkTyYtpT7i1SpVbm7a0u3JKgcF
Z5jA4mk1WK1zgleJEyt0ZXnLGgAx+74uJZoMgCsI3LvpSzeaWNa6p0kjYS+ivncjxxmRM6JlSRA3
B/Sxt0TokIs5ynRTEIp93cKcPAZZSC7oABsBK+1xCjAeIjknny2o8dJ6j2NkaJ+ratd0dv3Fm/oa
B4NKKptRNl9qQFsujntHg06TAG27jhKwRaExDPhaNesLJnYwiJ37qBJgvdMnMEpDG1OmskqdUBWb
oHWtsj/hPxNpLT4Dwm0PlgM3ZSB2yWDLwafWmdgMCKTlLm2JVmP4SWVgVVYFP3RCxBy47FQEBvuQ
RQ6q+Cx7GIu8ugfZrz6GobmjjLLzrKB6CnvJrnvWnQl0t4lwkncKlolCDxKYXHRr5ROCP/0zBPsT
LXfnScuVD2arfvR0pXlAwgQ9Bc9P0ejOQZYoS7XAS05VA7wztAiYtQZxO2WG8jyL4K6l6f6oR0cl
PrprN0lhkXSmacAJ+/Z9jseE9ShfvTFR7uI4YpJokpuhT3CaIga/c1U+i5pbo+absJOZuOWnb5au
a9cazKTPfY3fOuY7FKclnCWCGbc1uIFrjBYoLZJg/KBDGEEV1ShadP/rF2/0PgQammA6sOpGV8lS
4uPqKyhaWcm4G9CCdLaQLhxTGgj3AWhvEnGDQ9+TWIC7KUHxgBpCoQ28rbq0PxBge3DpQL1jVFAh
YfNEu4iGe+khIKSFv5cGvEOlZXx07AQP9gh9Ru9+oFBq3lcRnD76TcfQjPWN2VfiMykG9OxcByyd
1Fkh4nMSfesem3hSAFH/aB0r+xpHMZmfM+rIaY3et4l72FVlgnuzUcQ2VqrvlDmaY5+SOY52r3sI
wRRtLUxbe3QgWP5TvXzm9YfHaz2NRq5sB5vBOLTtwDiP0oOWleajhoPoKtFNb4/gSL/VgS11Zumd
VPdomKNxS5+1upn00fdiC1mWyzc0VIzbyJAvFjkQT/TPcLeI8WacCm9jjJp3YFuJrXawv46JY+zU
sH/n9Nw23RYUC3OMtU7XfrXngk5dAIBwE2IBrBFsnAML5FqKfHhonFtDz8WpQyWNmpWVQ0SVDbnP
MwvpbzlOmn2ds0qEuKDRib2PhQnIDXTQRq/Ve1NQlmbRQJeWiED5In/EVo+gnM3eo9MOB5vm9G0H
mOhKbR7KSIelpNhoLzR4V00TP0KSGH29KtAC4QZmo3qnjSFUsEawG7FIktMATZWR98MyC/tdxySM
YIzuI5KeK7UOQDex7NxNquzuYr3pT1oXPRRl8j0L4a6PpssKhR0zFsER4UCtbhPkoBvLiA95WVG5
Txo+wqgCDGHSQR3cPXrJHjVpRmLflIe7Mm59oitR4BlJNu5+cfjxc4kbCZuIPhxWTjQLx8olbnQM
2ADil3xXtMmzpQ7ek4c8lNJ8bbJcblq6+bqKgEJDvAb5En3IQGVtg2Fs1qdh43bqSH9ACeMzu0ab
ht9RCK9+gn1JThI5ypXd6tETtSQNbz34RFVL71zHCth3RfkOv/u2pQ/3a43j6gAEiNej7aZOxkmp
Beqn+f8B7/3Y9k3i7yaHGb3XgFsrCt8rNQOJ0WKJPKos21k0BHSJ8C52MXoW3aItkQagbj3YdVpd
3uIoaY6eofM41QPUhPydbpTEcpjyXgcRisEOX+tkxH6rirvqZ1clX+UAL9kxIwRGWn1SuhFrOT/K
sbC7HdVbP6yU5pPVIaVTJgPqv8VsWoVtcWzzYquXbfcQ9bGCxz/BPI4aJzZgYCrTcdJh0HhR6Vxr
1RQcy4B6bmOCoyEKbDqGrYPJdaLqK92EmmVNNTjBTqezRngpaqQmcihfaCEUNyhUxE6hMHoTM2xO
iapaO72rq3dY0A9uLr5K8CzfRH6bMuU/qar9CHI1vh+04EuAEvRA0MVHpawkziXZHBLQ/Zuug4sQ
17VDTQIuglWrzV2reeLR0Y3vKNi1JzVoDoSLlDujEPY2LqX71P0YJ8v2nSiLrzSleC6LdnpGdoBz
rJS3k5KWO7uZwgsBK9p/Zp04FhstmxRxg5gkb5F1ws1TVNV1C9/SsQcKc2bBVRTv01oXGyHHj+4U
Qo82w3c49Vk1Ts2nhPXwdTsvUj2MADdsmumCV5kDNAwzYIvqptPgqjC3/wrv+O/fclmaf/wPv/9W
VmwrwkgufvuP2/hbXTblT/k/8z/713/2+z/6x/5HefdCefDsf/RU5vxv+Z/8dljO/s+fbvMiX377
zbaQsRwfWz677340bSZ//Qjhj3L+L/+vf/lfP34d5Wmsfvz9r2+gTOV8NBLIi7/++VeH73//Syec
9V/JRfPh//l38yX+/a/b8aXIX+rlP/jx0si//0VC2d+ok+gEyWiG7WhzxmL/Y/4bT+cvdNc0PMMg
dcic8xCLspYR53P/ZpmOa7v8Pa1PFmh//VdTtvNfeX+Da0ezzuE9Z1awXPuv/3/d/4xU+n8PjPvw
h4ilOTfk32EsCjFVDvxzXrzfU33wFQ21Idhs13YGKaRM808VMbPxhXd7znL50+EXMVhFUoVYhFIC
0sKkugGowOSejfBTNl3hafJCYs/vSbn/vog5ee9Venukl05XNU41Dxxm9axx5acoL9HhVw2qC78V
1mQ9SJh+6YXrWrtti1wxfUis0hZT6UeKh9+w17XqFOHfmzav3p8/PJZFaOC/LulXuPerSxIyqSMz
G0t/SGuv82Wr2Y1vmVP1Wenw/M0hYv0PzDzhk5LhMDcmW+LqraKkOqimXn84/2OsXKaxSEBSEHyY
ptkKv6vYU1xbSYkfm3TQ/FIk58r7YcxP9NVlRp20CPJwiBkOjQ7co6v9TDLhmtc2ZLfhwuuxdpI5
U+fVSYYKHXtks2VjT0dTpooy957lOqLOvO6n3dtu1XzyVyeRks2xFZWCUHOtu3dF1T9YU6Gfzh99
7RLmB/Tq6GVcyU7Ws4Kijs3ndMT/tE9ghJsUqnGz7c+fZe1xLyYDNfQi3XaDklqZ7HaTsOhyZEX8
7m1HX8wFYHkLTANJ5dP1bx+FVuEzjZzarrfnj7/IAP33mFlMAxr+J3Pk++/b9LN7Ap2sUT3UShgY
W2TjaOghiZcsQDAXUry1sBrpShShaPGcWD1ZOWCxLaVRXHWsB6rhSirSZaWnpnZ44Uf8/Uv/759w
MW2McYnE3GGiCiZXIVuuVJtoy37RzOnWKV75hcyTEBFHUJATbTvoQbZQQ/TpQkbk7yFS/zr9Mu/V
MgGJkacufLusXRaXgfmIHAC4+GhXJ4VS69fzT2LlPVpmwbdAYNOkTzDblWHxLlfmtAgEm5X7ttl3
/ii/Hg1hXE0p5bjKzwDlEBmiFfkzodruhVlvZbDpi/lC9nY7EAIo/J4eGtBpK3mv4KL/xmo8vzBb
rJ1i/vNX47nVwjrDVip8hWU8ajmkXTs4fKjek8hx3jac9cWkkU21Q7arW/kQmGI8UJZB1yLNcZZf
eA5rV7GYL/jYskkJ+DyQWqk1W0RqgvZ6Tsj1VRqrycfzb9PaWRbzBsg3c8wcQlbp/QHW7JVWc+k1
9l12NzSwK67On+b3nMN/D47F7NF6o3QCqRa+6fSzdUwzU/neIQjCuS3oP4zXgU4E5Q4ZBhLhLqOo
+8Z3YTEpdJEqNAOZtm93cfHkxBqsGraGwoM2EYJ8OH9588v7h5XYr83HqzcO2WMvB6MnggqsIRv8
ke2isoU0mBOwB+98pOxly/HL+bOtzADaYuFAjG+lBzQb/bap3GIbVA3u84lSxPPbjr+YAQYy5Qyz
JM24TllYY+dsyu9mpobuhbu19vMvpgCc75VSiLjyY8+LkbXYMITs7FIo88pn4NcH7NWzKAfIJ7WK
FaTXuCXoMkIthmyADMx5ziZzsv00bqy5N59U7gnagzuimfL6S9+BlRH1K0L41fkLnfaDhgHSV6rO
+xQA9fsOF4LEk1y6yoVvzdodXMwNtoLWXdQja3KSZuHzT71J49Fxfp5/AdZu4WJSKFAWqI6RC9+N
yQC4hkRhetsQORw12zLOZhNLjMUwCFwCH9p0TD87gW18O3/ytbG0mCqiIU5HYbLQUANNzzcISqPI
T1KUN48xob/KeyeSZfnu/MnWbuRieqgUPQycIuNVNPPpK5WT8FmtB2xG5w8/j5g/zAvqfINfvQvw
v5RYDFL4MhsVOqrY78FRAViGMyLK58yOL3yNVl66/0hTJfynpU9b+S5kDbk1hq4FqlMKiGxU4ya5
OX89a6dZzAyjlePaqDtul4q+snXEs0SvRfRQ9sYTLKYGIwsSAMI8fEw4IB9sVUN/Z3hdHu2nXqZf
z1/G2mOZL+/VY9EFldiY1pBPWyovnrXIILAtLHMacxLzl7ObaNeiFC5M+jLnT7nyoqnzn786Ze7G
emlorM/VRCveUW4lPUbtSD+98KatPZnFjIDUJ6HlyB6mGomwuIJDiOLCrUD/0NMeTOvhbZexmBnC
jPaSDLSKOEXyQ73Gxn7WiuqNF7EY+mVe53TjGY0g/YwTwdd4BNBoPJUjLrHzF7B2nxYDPrBlTOOG
7apdEMxAKJvYWrJ/rzSx3J0/w5+ftOstxnykma5QCNjyqwG+TO2QLlaLULtw9D///CiTf3+POkZ0
3oU1D6AxjJPObJJlGLCA1V9aPa/9/IsxHim68HLAGH6cRuIlR8pbYqGJiw9vuz2LEe6KsmHXO7Bu
zsfyvrSUcSs8eJ9X5w//56HtziW91+PMnhSt0tlg+vHY/5yCpIRH1iCZHshulMFtoUT350+kzW/M
f87tIIB/P9NYpLgYyoLnXCQPkx5/coNxp7v1Q5P2N1WXkyKh/+QjiqEXjPyFy1t7OIthDsoyoN7i
UblK4qOXKF8nZA7nL2jtzVoMbWk2klBIZpDIMQkv8UDia1Bfr2o6QhfG9/yM/3TLFuO7HVBloNcp
UUv1ewvn4EYajY2H3NtUtik+n7+QtXu0GOKyVDok8twjN1IhdCN9vYrLXGzOH33lGtzF8Ha8Lq6N
iqV+KQDnK2AB4aUmGx427mgPc9L506w8jbme/fo9LoD4dsQ9sKNA9QdcjW7vvWCHgRpfU9v0ba+T
uxjrCnLuBhwP5EW33up9C2Wc1f/bnjYl9N8uQRiV60SNznMI7yttOhWjcYXxiB5xc+FZrDxpdzHY
yeg1O0Q4lY9tG28Y8uGhg+5v171//imsVIpddz7zq8+2awlsEKIufSWfFLCiQIJr2JPAbwtCIYhv
eGdALrx3G5ButJhsfGDSw9fbDB/P/wRrl7gY8ITIWVpdlAwZWY1M+mXzrh2R4J0/+sps6S7GvOYM
bVdmvMxI/ZX7MEFlAM2FfiLkCQ+iKrgZ83M1DVj3zp9w7XIWM8AYtaQfRcTz6qlGyAPWtKS6whzv
vW2/77qLwW/VDjbveYrxbKlcJYFVbssYHrWVuP3+TdfgLGaACGtRRA40ZXXXBiBY595VI4vwwsBf
eSTOYuBLWq11AiePC5iS9zm2hUDi+dFEuy/G4ms624HOX8fKTObMP8Grd7uqBgdXXsOziEam435C
necY/Y0MzfB5YEGxPX+e+Sf/w6zvLOaB0lQjL+sH7hcoGB86X33FXuVTYSKklN7jJEaYtkJaH8+f
bmXmdBaTQt50BrxN1PRRXCWoJMjIGMkXc/tnRcigeeNLsJgYJqVLuyTk5g3K4F6jmzYPLs3GC/PO
yjBxFqNeNmZE/i+vGGPf2VVV2R48iXf9bXdoMeoRlnSGVzAxhy30w7aorQ07osh33OHSInLtISzG
ua5gLzM0JpbRjLUbm/7AA8w5svIymPOb85exdpMWQx1yKhliIxSjpsHlHbLN3QK8aS7cJJwNf35v
58bxb+PD1ZHRpk3h65lXPHZWyJmSNvVz1Z1u9LRtQF6S+OpNoPBEkYH9RJV8TZZu/DIAP5xjW4Ei
boRTI11Oa2N2q+eGCbRcQGYtE3c2MMugf0IqSU6EmyL8spL06ExV+5zFIIoCtRtOcWaiOHEa/Rty
kvq5q/vQIt7d0CEnQLmAeOcl6jVpgwEd2UzpbmM9wtSRVZMDBSSEI3LtsiA6Fq2J4T6l23XErz8d
9cAt7zWTHEa8PWDD0EQC29Rk/gndlHEf9cFEUpet/CTAFEQOmTL246hDrd+aVZqBFnWARg9Cfmin
oUSvE+r2fdpP2XM4Wl9geqtfyzTGHQ254Us+Ru5HXWKzVhsrRIBJXcIqUPNzgSwCLS8g6bNX/Sit
5Z4Gk3oqbTU9uHbmWmzJgSIa06S/Q6gPrV+zq2c70WFBxMrQU6OC9YyZnVYubiQDP7DpkPsQ24l1
ZdvwMMlNdkGMgLOX9s+gQq2i50mrA/h2CXowksB+6M3S3WVWGT3CEyGbcYwN90Nuo0Y7KJFXEpre
5cGPUsbRpXrAygCxF/PH0JimO5lV7kO3mzZK4cxJel64NZRGXlh/rS1e7MUsUngpYMlGzUiPMhTr
iBuQ4IVpcjKxV8NBozmG3NI46C25gfvEDbA8l5PSD340lgPvLOTLybjww8yD5g8fAXvxWauawUh1
NOs+ObnySRZ6fEcB8yXoa5zdsUokUtXDfMQGIry7oIbvduErt3ajF1+5kdJBQU5z6ZMVrOJ5CQWy
N6yLeZI1F2brtVMsPnBW0SNcTuPSnxop4MqF+rgx6HR+dhtoz2+8jvnkr77WTa1iGjDSAlMomFkd
q9D30MtJWAYpc6lLszKj2osPA+x1S+l0M/Mnu1V1AE9OC5aodavPb5qx7cVXgRSluAMQBSxEdVM8
OC60jgiB6fmjr71ii+/BCCO5d0Y9RYRtfQz0Of2m98RGumF+rWcz6C5T210z/zZLMJ2cP+vKPbMW
X4nAVGIJFTLzgbKFGPrGem+BlLrwFZrf0j8MG2sxbPBxKbbQWtQpZIgOiNES+T3uhfYYCcPEK9bD
oRLYxPsL93DlVbYWo0UJxJAZ+tT45pCqCZRJ0bmEkqUuOetwSD687Z4tBoxmxT3ywajxgTxZpyBz
soc54/Tr+aPPR/nTPVuMlCgzB8v1IjLxrBCOS4d+m9jYlDyitE0ckiOrBFzQ+XOtVYGsxTxeoDkk
kTNT8Gnr4OaMinYcJOEpi16GLHqGNL8b4rI6tKx2e1M+nj/t2ku3mNknDX9aVA4BW4IMKnAIOl7E
bn3hotZegsU0kFqNFxPoW/sq3hvI67kbWlvM5x7xNXkQlBdOs3rvltNBBUPHi6vaNzFDn3rwi+IF
H2NUnVxcHwHMeirAu4w0LHLcYsy9hwG+UvLQRkM9Xfgh5oH0h5dlqZGqbPxJNOZKv6iV5ks8TZl6
5Ygo3EIMpq4w831S25Y7rDXmcGFQrz29xUSlsG6FfNxEfiiE+QTQCqKTd2lsrbz95nI+KmOD7ZyI
cKdAQk3xYm8wHMXbloZ7rHgfz7+AK6+IuZiXrCZuLac2Qj/FEWwSVxLJz1hVe3NTBrl5fNtJFpOR
K1tLp0rg7c245BwiM4BrY8+Blltuzp9i5VGYy5mox0EH49kjOb7oPtiGoeAW95wL37u1Z7GYiYY8
0B1TSYN94GjWp65EdMS6X8dK0ZPVB82fAmt14UrWnsh8ha/WB56wu9RVVHcvitiGbcTqV0FpTiYH
wPjzN2vlY7SUs2oGUgZZYXYd1MCKfzgdzfMjyqOi3ytqgdlcUMlvD0PP2uRtZ1zMRE0eponwOvAx
CtmWRQOA5QrrEKoBqL98k8hVJC/T8GxS48+fce2FWMxJmCSiLLISZd+kCHoIeulkdZ0D/dMufGHX
TrAY/FE9BJCumLDJTsD5aKJDS8ntE/l04QQrL8JS3EqulF4TFRLs0c5KvGgpjouoHU5u0r1xAlsq
V4Wll8kw5twkQRJz043aJnH1SwKOlTtkLMYkJnzHVj38NhjoPxLnxAfO7osLFc+1gy+G5NQNca+b
Y+ErmKXurbGf08Q858K9Xzv6/OevBmFKt4cUSEoGipOA+vFUz5dS0y68mysaTNdYfPZBkeSWGhC/
3oZ2/kk6inlN9uNw5aWosSPBWnB0BrSNBlYvu9L0Uzll3tFJusSXblz78ZASTe8BYQjHC3PCyhRn
LEaoISwVOJub+5QPPQanE/RfpR6Hj6mW2j+6ME7tC1/qtfd6MTJdUE1gXynCVMBDr6MwcG8dVTPJ
4Y2DNzWHXWMxNgHOeAoyGko8JnkbNP/lTdar+lMYkqpxfn5ZuYqlSpSiDGIDZk7f7CnESMcukAJn
qg+Dv73wSFZewqVANNB71cXwQBBpgQxkV2QAVbDqF9B5z1/DyjNfKkTzurVgn3ACom6BRnS24Sss
l64rIi3vsxIv8/nzrF3IfP5XoymJcQvmSgCnOa0BneJ+7QX0e5hmF+7U2sOY//zVCUrC01s7wi7W
TTYJJxFUrzZzNCq5Ocy18xexdo7FlEB9q7LtLIj9YEyKXauaarZR+tEaYbna9svbTrKYGJw6dCjp
BTwRrYzQZdhFEm90Z056NELXcDbnT7P2QBaD3RRITHSyJH3SP6CGQ8kgfMFx3/g0FgM8tc0sLOG8
+JabuDcSv/c9+0TtMUuE/eltF7AY4HrnDbAMOAXexBcS0OKrUJi3bzr2UgOa4ZqzdScnD6xpqgd3
cMH5QU9729S01Hz2A8rFprZjvuVkAkAogwtHnJqCC9tLNPKN3nYRiyV3EppktlRK7NtqBG0/dV0S
mArFcC+1bFfmDm0xpinYEsRjuZEfhOaL10wNwUzJjTkMd3036Bc+FSuVoKUEFMKN646YUrgK427S
+h99QZwpMQ8b4WofG0V3rsLkvalMT+fv2soYX0o+q7Rj8xrNdlAgzRmUU804qWYov6hj9zZZPkEu
v89VjmrpWa3QpRkmQl2mYHL2Wu1Oh/NXsDKytcXIHvQES20fAnYoNcXXQNH5NJ6NC/dn7XksRnao
OFpoZyEdpkl4pE8MUDqOcdSaX6WGxBgIbxQ/AqXwvoy5ppLIOLoU6/3zl7b2cBZjXgLDr4CkhT5I
1uGg153yKLsuPhVh4jyfP8VKEWEp89SMurPA7kZIZ+S2dp0fxUAaTzjKFw9C3tWYUM024YS/bZAu
xZ7EyiNqoSjj0wkBT6sBf/RG/MtvPPxiDigzxVCdjDdAMRPvZIGaJuUqKC/oplY2kepiAhgCAeyw
KkM/T7WHesgfrIaA3FA1PkWT87FozAvnWXns6vznr77tlT1I2AXUQUrFLokUreWVGlAHwU0uLtyo
tVPMg+nVKfJ2lDEhFGzvCxQaV7aXB3eRUAhUIIenMd54lsXAr01TB97dUGpRVeE7Y9lA9/NyMkna
MWsuLCBWxr+q/34pgOCrzrDhwFgGMXdTI26MfnybathVF8PfoZ1NVmKr7OlCkZ0twPfnJtGSY3Bh
/K399IshDpiksxOXE+hNCSddU2tSIQbxpmWosxR01lnVd1qiEDYUi/jGGCb1IMjAufCt+vPP7iwF
nfkQZhPmLW/fypycPmu0EXwQ5HJ+Zlo7+mIsA9S16BQVoW/I8qdbZsSU2tql2unawRdDWU/I4h6V
RtmToB3tqwBoiaMCdTz/o/95dDlLJachSCUk2QVmD5hjFFfwNsRGySP2tjJy8kuNybWLmP/81SCm
OTj1uGioZdgGYF+YVNsSNtKbFoXOkjrQ4uk1vAS4lZMkyTaQXrjvc714U4HU8RajVnMHSURzwARU
CxYFVpfIAZyN6HQyO/ksXHhF157EYvyG5Gh2kWSes0fnZ9iRy6FX2m0FGfbCFLf2DBbjlydLUrIg
WqdOgHNoktguQv3eZqRzlorNuEg6oVQ0S2qbhI/UbGGzWV4F3tCQD+ff1ZULWKo1nUm6WZyAue6r
nvp0V31sRqm97fYvRZplRZZWDXR7L7TwWQOzZMKQBG779fzPvvJ0lzLNoC0RMnlZ6IMXIU0HTeOJ
NdjkD914SSu9dor5z1+NMW8s5TQTo/ZGOz1GY3FUiZ3MQBC97f1ZqjRJY01tI45ByEGbvimrfCSq
uJ5zEc7forXHu/gECzJQsaXwdRTpYH0AuWS9k4KEvrcdXf/97hQmULkhghwX1VN44+TkaEYtkuLz
R//zhstxF4M3d8d+HAa+jUpB1AYCIZpClTNcA4kpQq28MBOt3aHFCNYL3ey1mNRhAcYA5XuViKsw
HsnpPH8VK8dfai71FCRQntd84Ys0PgRxettPcbw7f/CVW7SUXMYDd5sASGVPQl9/RcYj+qrAfuyY
ka5Ba1yoPawMgqXcUq/cRCFKfX6JVPm5rLSsuW3ySHdvLLY+lxxnazdq8U1Ossroeqio+4zZ4rqH
g02p1BkuPOY/L96dpbbS9gDm4fnhTlnSPFgQxx9FTAQVEPIt2Vnps9Dc4MIC/s+bKseZr/DVpGHl
IJnJPpsT0+N4UylpffTQMR0cquBbWyv6A8SXEdB1YVwYiGvvwWKYjwVTIbl3wd607HeWQa9JZuGO
0KyH2DMvqW7XHtBitEOhUVMvpyeouzHwtVaLNxn8swuv8trRF6PdIIozI6ld2XcSHG7SEA5MkrRx
YUm2dvTFKC/7QEBJlxy9rpx9YGP86jIjuzs/DFeOvtRbInCpK1fQejOK0Br2VJQLQuacwEkuFDlW
BAfOUoT2v5ydW2+cutfGPxESGB/gFmaGSdKkTdKku/sGtWm3OWOwOZhP/z6zpVfK5l+CNLeJBIPt
5cPys56fhAlFBmdnrEPp+H1ow28mBEYpdECwmOyZwiDroCYCC9Di1k3nfz7+rI2Y4asteDd1bbhk
qZOgbqvtIVFF2c6tkSXsmYs6oyBDMeEDcGnZTHY+dGOq4atJwITgEzf55CQZGc0XWClOZ5c63ZNX
93v1KRuxwi+vfhedvsn9BSnIEGCPCjBpZghQx3Wq+Xd4T/oPU7P0O+23cesl1lLJLgB1oliwe2jd
jmdPnSV9eYTGH3B15Xb1l9SBd/RNWzYKYK9JqDrScAicwTND4X8ia9yBHW3ZuOOThIsm8FY8A2oK
OpNd1dTGyGWriSOFOejUChYmwFYBH+MBgoS1fK+gcKM32WrGmK0B9Di9mJf6wyfHZHdAO9xaIM0+
Hp8bP36tEu21RbJUgpVTQ/j/dw+/eaBMhWlfP378n3N/sOj670CBy730QGgJEyPdI13oz144uKAo
vhbLBY/qpY+mserBycerMuViLTKkwAmMGe3SRPvN85LNDzzsHqYO5J+PP2irvVaToI979FrVJkxk
iDojwpYqcZxQ7zx9q7MvzfgurjqIy7WEqj2Zlw4M4uCRV84jTtZ7Cf6t519W23fPh2MXmyyAGUna
VU8wVLxxYO3O0m4nWLcev5rsptxA4h6U2KelA78gwgqYHAHWO3fqOoUGTP3++wV8GvPZAPAKo379
lhMMJN7vbG+2fv3l7+8ax4w+c4cBM42TBv5RAGRxHmkDvLkN5c7ovPzK/9WbAVPy31e0I/zoUrfB
YXTKxFc2ufnZF074BWjlnzB43rss31h02Hof0KaVbhTUQNKV3nHuAPSDlLMFAjA3R1KgopPIYW9d
3YgItoqIIMvSjvYKyUOVed+JL+qfXZ6KnU3HRqesBW1FqnFPR1AhwFBKfYDT9BIjl9gmCyhXx6tC
eq1mC4UEumxKg0RRrr5SgPE+u8gKJR8/faMv6ComCKfN1DgYVf3SwaxDDU14nmWvkcWV46EEWAPQ
ZCucnRlkozfWkrbaIUNZjwhByblN+llhBqxou9NU/144/mEA01WM5CMugScJ9LpxgTEF+LRiN0Ck
z7+XEncGp0LaL8RVR269/Evod0LekCwFEn4OLckSFLW9CVAH+k+FAkQ7dDwO1B6ngzksSw/omNYB
3fmpl1/0p1+6CrUCKN5BzXWQ4Jo0/zZ1RfgMKatGol6DHfNx3269Y7Xyz7MDp/JcpEmd0+EUUtCG
ZtqMx87Z1RRtvWK1gALlJotpGRHKU57HMpQP/ST+IbLY2XZvzEh0NVWUAVULAwU7ob08jhXIpEig
LFE5jo8DDBkOHzfU1qhczRHl6C1pUCDJITywO0o2t0c3Z1181dPXmrfRiMID5yhNkOrAXqKW7nPq
iu7p46dvBPBa7ob79UakaghBsSpiBrfhKJdcRLNYbJTjIKQ9+frxmzZaaa1GFoH083rGtC1gcfrD
zaUBryVLn697+mrlHGg7OTBDxXfI4JUxNX8e0iD7+vHDN4aRfxm+79ZOBfdvt/awLPOM3Nlm+uT7
5G5A3dmU0j1p41bzXP7+7h2aO60TWGy9QAQkJwH7q/t5GdjLx1+w9fRVLMMDhhC3wNYr9GmZ1EWm
IqXS8Pjx0zfCeC2Um5fRYVQNkLKmo/nmw2/yB1kG567rHcDDrnvHKpSdvF24nsIA7KC+umlrENNm
1g5AxcCv/rpXrOO4Tm3TNixArqy6hWv5kXrVd1F3O6200QdredxEPaYmIFmSClCuO1mZ6iZVpbtz
Lt4Yo2tlXIBSkI6X2HwJ2FffznBEvZ/g0HRTexZiFySSwp0lf6Oz1wq5qcA1qnBqpHSl/lFPoLe7
7icUu+yJiDcOVWsTxQFkR9gXl5hNlWraeGGQr0d5x0STNKoMwxjldjm7Qf+4/SlFlQEA8I1CruHj
QbDRS+s7fLDOKPPmDGxBgt1lWFvnUw3AzJfrnn5p1HdR3qWhXxYZFclFhXnoAAkAr6b0dlbsrTGw
enrIU6QTeuDfJNiBUa0FjimzAaSFz19npBev+oa1O6QzgOOXOgsc93vV/5iMXc7uMtqdc8rWN6xm
qnr25lwECELqVDeymAHJEs45rFCBJCl4XB9/w9ZbyH/7wY4OqWmJWxUim8/9FL6AefygUvJ1qCD8
+/gdGyOJrGesjI8h6ZGupnXYHdsu5Ukf9v3O1mbr6avJamn54vWpxmTVyRlX4DU5Zjx/veqnr/V+
KOCZeE2MSMap1uAj1HlVQPgBg86d9t/49WvJn5xGCyreECTZOKeg0+guyerSfL3u569OJcqp+nEh
XZAMgA1+YuXSHPnoXeeOKtYyP2Q3Z1niKjaZsjY/FfkI4ocGpve6376KYVAi9RBy9CvrAdPhWpHk
4u+6c/GwMe7Xaj7dwH28D2SQAE31xa+8MdJ9eE9FOcSWh9+v+4R1CFON3UbViaRLdfHNU5n/OA1K
7UxyG+vPWs7X+8hdgK7OUUvvzKAxZP3BgQ7ygorqd5a4rdG5ilziDu6k3AwznA58DRL4nL3yOof8
8boGWsWuq3F21NTnSTDNgwT/EQTHCPrHfmf8bzTRWrPnp5knKDjMYDEN7PtCW3q2ZSBv1LzIx48/
YesVq1ybkaajqIXAUoO193mgOTg/YNodQEndU55u9IK7iuJW0DBHHUOQAEvdRcWkNehnai/zvPX0
y9/frcRjg5lNX1YAX4ojDg5/E+banf7diDJ3FQAU+LKqmHFynmozSHCnSXaTe+OQtLMB8ycEivy6
XlgtY6McysVV+Agkuc92FkcweL+Htf/z48dvtdEqDsoUYDRTLjh6wjj0tW6CojiZgPTVzlp/GSx/
yGL8607yrg/00lSTUyA3xQU5OA6448H81i3Vd9xZn6vAAubqXbXx4muhm1fIHrJSLpA09Ms68p0e
oCDbZK57VVfwtdZNgIaU1y3OJ93sddGY1Yn1guOc8qsmVdA7/jte6ew302AFomFGPuaQhQaqKBj8
0uvIFDy8DOZ3nTGUfVCZPsDGS4xNBKq8iLNw2DPH+vN88S+O5P3TSx8qmUAimHHZncVDUP5lXaDa
UDq+0/5/jjkeruJZ+0OhAK0LEl/Qp7nR46mBQ39ruH/jWHdn7flzQPC15K0rDXwkQK9LzOKgiKpH
kZqbAjrxcbj9u4P433jga81bOlle1emEi8cyzCTs8Rg8nWYprIq4B8eeuwA0sk8QLQPfUDUB3CWa
ruKvSoVO/w/KG8hfclKwfk1poG4KKGHeKO1D7xiEU31dnQxfSz1Q9zuZAISHJHCmBRBkGszRNE/T
Xn3DRhOvHbVsSfnS+wVDmghg9ShwLfs+VF7tHj9u5K2BuJrTunrwx3oBL6xpUZd6EOg/8L1Yw4eo
EyCK7CwBG58RrpZ4BlPAGSVdSFcA0fmS+mT8Xi8AqF/1EWvZX9Aj9yslQax22QOGDBJ2fn6X5ebp
4+dv/Pq15k9b63ClmyBxK8vh+cHrVzCQ/Z1pf+vpq6ksAHzGc6EXSjLA28I4DAs5xWoSS7gTSFsv
WE1l+cBJpWC2kyD9FP7GxtB+DRp/fPm4cTZG0NqZsSrEtMBXMkyUDdStP3XucSxqyAvTgF91xOZr
0V8Kmx3UJ2RI16WlNCjogTAbfEhQ068bnoH/38neEtzJhajZT1o4oiRiBtmhqfM994utFiL/fbrs
RFimwD0nbQkItfRxyAD0M9sz37yMkz9Mk2vZX+hWZBBuwxKvXW54Gqo4q0gi+u42q7U8ZGq6apPL
14aLftbMckwdlqBsfkpqB5cfJaXuZ82W7rrBtBb/1VPhLHnVY1mfqvGFjY5XRlXehQDNLLPz18cj
Nvxzg61FgJVehJ9lk0iAa2Q34BvT38T02o3VKI5OaFBLPT2jsiuNprYuTh+/dCMI13o6MBygRQnw
UlfMuJz1OxP7jtq7zt76pMtb3+1WOtrRmVykZsZ7TasFVlHmHGZIbY/0CGvzg8DRtvd2NZobI3pt
WlhZUlgNjmJCKQgP0WgmWIo6vajhlirozqy+1WKrsFkGUKDljGIM2lbjKQ90f2aKTH9/3B//HpD/
EDZitfIFuAamYxDwpLVDNDD3ZKc61tUPW5kIbM0oGOidIepm6XXUyv4TrrWuk6lzsVoN6wXHuKkQ
l1dbD7cEfhiBYAETK92n1w23tcKO27xSfUB5AkN9cJGp/ystw+tcg/haXJcbv2t9A3rtUFfdEa6Y
Ou7HtIqwqOycTzbG81pJp+aWWgPHpcRnadTJ6gTeropaBiojccHemR/CJTjk/l4KYms0rHV02Dia
PgPQN0H+quRJVbpNeyyGXKnIX5y5iHNA4tOoVEW4wGy/b2dgUhfUy3G3bl+mkhQoOpvc1F4l1eJr
0V2Fw36NSnukHDnEfSCFZjGOnnuenRuhtdbZMZRcQCWX8aSb+hMWuteS6p2U2tajV0spyorDcWHI
lVZ8tkeYHY2x1tOefvvfbPEfonatMeNu01m6YCuGGrZgOAa2rOV3eP7BwCWA+28XDbnjfeEy750o
FTRNbwADElPkZr0rIoc7rhOD1eWxQ75o4p36LIQ/XZkTZm77xc4/XT8QB4fwLyw1gIMu2KW28QSL
SX78eOLZmDvXorU+h6DMyQOWtH139tLqNZ/nLGoJ2xvLWz2wml3yVrg8LOjlBcObh26OkBO5rkCI
rz3wykuqTi6cwedIw58weKsX+Rx6wdvHjbPx29cmeJUwILr2ONaPAdOo2+2ng1O5e4XVlw3vHwbP
2vIOWUDiib7nCbAQ5jOSQ2UWzbCUPbSwWDvaWobXzb5r4RrLdSEWJrBTGin52eH20Y1LX2JMftxM
K9Tt/0O2OLsMrnfrPepEoYmFlUUiCRCXR4c1QxV7UHR+9eCW8lDPlaV3VW0a883p80Ieq4U0DwXH
zHUANQTWKgwiHQtikg2c2IAo3UTgRY6gW6usDmCVii3xAWwlzQEYsdNegdNWD1z6/d3vdjIic5oy
lhiTv14G/2X4CDl2UVaM152n1hLdWabLkjdEJCUKgxbwnjgZYkocs8c22Bqkq41J648hhJvIV2tD
YeSLHc9NlRF/Z+nbevpqXxKWowTExWXJgtQibOnC5hZ+u8V1F7p8reCz8PbDUnc5bbqFfJtUj5wW
csnunuvDxvS21vAJDCUzTjPDmkVFNHUX/UAlwshL3evuhPhawwdzadQbccOTFLxuP5rgSvQ9U2l5
1VUiX4v4rAB5r9QGHVDL7sbPmIkFN82OKnSje9eaPQWmkjsbzVDA5pvbZTbVGR1+nfaKryV7IM9V
DXTFNFEezQ6pE7JDsLhXHmTpKnoDDSaNaTB2fNj1ZXCqLmoZkbbJ5W3JBv7Px5Pb1gha7SAggl9Q
cYf7soF04zOVwn0SxOZvMLqTzfHjd/w51c7pKoThBAkxd4kJGkTzH9jMVXAMdVt4BS91SbGzy9jv
IZT5X4OYvHHnnVs9vwpsiOFwzY61OZnCLOvi2oMDOLbMPf398TdtzK10te47Y9fgrI+bQDAPuyDq
B838mC5L+IuLln61ECm8fvymjR5aa/BQVouzUtYjKVnm5iHHjuZvDiXtU1ry5rogXAvxSsZF2imC
O0GHDzcMOT1crXllct0HrFJuTaC0rV2CD5ga1sfZOKUPMDcL/g6w199ZozeG2NrbDuUnOQc1lKG7
C4FCdi6Xf7KWUBqxRVlxIxdZpfdTjx8SLZAm7aGgN4bBWp1XBYWPgWUxfUn6mav2wVTisGBRxH64
kPHHDbgxlv3VTAA8YBDmzYScE/fCz3490JOq2J6cd+vpqxkgpLTGSMYOdhm87FNApXceMlbuxOFG
vmwtz8t0PY9N4/mJbcQQD/AZveU09E7AZw/H3oTpKQzS4spQWQW9T3lhG5iyQzqiKhtnWd7OB/iQ
5jDYhSxjD1W0FZHr2J/sAPN66ScBgvHiu/Hsl1UV53NwXTyu1XoVlWwp5OgnPcvtjSpyBQgO3XNn
2+jwtVovrdLZG7yGJm5bqlM5QkQuJrc7XTVY1xI9Bd99sHormlxKJruI5KP3dQbseK+QZ+vXXyLx
3aa2VDB7dSSen/lPdBH1A12C9ro8ALl0+LtnQwWhvUwW2Gb2I4fyiP7WF9DxdQ2zimIkvOEA1GOn
M+VLceeVeY5a+pbv/PSNOCOrKB7befaaEXlpV7f1EhdpuQRQr7ULgoFSy07CNeG3bCTm58efs1Gw
wMlqVU9Tng+LF/hJOeRtAF37AGcGJFmdMbrkq+6HNqiBHyBANOqD8gcgMODKClzQoc0HOkYUNAJ9
JBnOSlE4EW7jgsOwHBuDHijZtHDh9ISqUf82qE32++MfvTF4/i1gfd/Bed8glQH0PIqEzNGmLjtU
dXed5Qlfi+6yAk5L4LX6ySRw0RfNqilNxNvCXnmcIKuJR1e4pqrdCROPKfpD52kaO00zH65rnEt6
8F3jkII67cIwYJaJjGcURdaPrC6vg+PwtequmgIB3yiXJPC26Q6Ac5jbZsH1SVkVe2ZrG5sAb7XR
mBQO/V1LCdJ45Wc7UIjMSH7Pe/01baAhrOlITmr3Pn5jFVhL8fwBMiQuGj+BoY5/Mw0OieeU1ucA
X5V83CMbu4u1395Y4Oakh2M8xMdhLWLalOpb6KZtF/tNAQNB6nK9t6htvWs1PWlY6Oih9r2kYdVw
CNyaxW5N7L0PDMLPYPTtzijbarbVRMWlSYs5FSTRy2JwhQFnERMFoc78WJlKj9fNtmulHoDxZtSX
4TbhivcM9kZ6yKAt2fmIS6P8Ibf1LxnmXajUg4sCLO27iVMHQZxRLg7omz3x7kZXrCV0lZ6l5rjC
T4C/amAoYh+1O04H0CJwUbpnAr/xCWuzu8qphAbWh+DgPdMXVO+3sUj99uXjkbv19FUo2iArad26
XsL7YnxRtCruy7neI8VtLHZrnfzYBOW8tNpLgrDPo0UZZBmNdtIhcrR0v7pZN44oUHfSnVLJra+5
jOV33Z37hNlinPC+aYIkgQ51jGtmc/NxW2119+Wt754+MQoKZWG8pDR5daSc3nUVO00ss5EQkIB+
/Jatb1jFnTUyCKpZeUnnyO7Zgmv8melpL0e6EdVrn7u+FSQUNb7BVja/n3MnuHNbz9YRqoquVP+s
7e4WVF3MoNoQbLslfZK9qe4VtiU/rmuf1dqaDcGosG9xEyDaq1ONXNfBy8o9HsKf24etJYA+Fm0P
vhluMutmOVVhWOlo7G16C9gIiiSu+QS2lgFWNoA3mTe4yVR56YGDn3a30PE6dh5biwAF66WGOsBD
pSFV36SzNC8o19tNlW610CU63kVBMLWsHdsUMcamHmwypg8TYHAoAizcnWPVn+852dr5TrACB9tm
Qhc7Sry02JPG89jJiDvTeOfkfgPkmlveajWWL4Nv95SmW1+2im/hVFLlNebCHBwPEvVdx36G1jNZ
PANeNx8/7vw/zyJsLQ/MqHYk7L+wJFnf3njelB8dVK+cpkX2x2Y0w07C/89zL1vrBJe88HCccNzE
K4FoPC81QLcoHG+G8pgOoumO8CUoCAyBL1vUjz/tz1MXC1fH+hLOeKNqGjfJQdRE6ghuXmbI+tN1
T18F/iLEGLjyYv4/a/m51Y73Wlk77Yy5jd++VssNeS3hA5eTxBNDf+xY9hNYzmWnYTb6fC2VY11H
NOp/ETOtUMnsOuG5bsoFdYkieICJ1HWG8WztlNc1qEQgtSRJX1PkzzrbXqzQ9xLdPvtX+vW/+ym2
9spzgsat4eNLktmX8h+XTgw51cDYohpgdlHp8nPeIZ1ww+ZynKO5txZH3M7Jl+e00dV4sFnau5/Z
BCvH2PZNPR7h4TpD3ocTcRrDEQXUiEKzTn8LUbfpRtwWdDy4zlBEM6wVTJa5MQ1QSzAV33Vv71KR
1ndT6KePgT/YR7CUdNz0YozbMZujPuhKLGzKi5xATRFKcm7nXH/3OneOmlCWcZmNXcyZfVOlA4Ri
T6dbvoQtJPntPfI68yHENdYhLdPzRIcsckqni3jdpsCpCXJsQlAcW1vFLdS4o26+tcx1TmWpfo3+
NMPqvkRNoiMf82n53XTpBYznvTLb/wbl8hsz7oshE49LMizR6Jop9lzK49ZMnxpNYMPm0frkoACa
EfBvIfNtYlmw27F1vvDM7w/NyL+AuGqivugfhs57Kj32Uil4jTCCTWilOIt70QHGzN0plq39uci5
u3Xc+a8AJZJHEQLWabzmJajK1ywsP4/4/xG41f4wk3lMlGnCuKus30SlHQCqc8o28vPJvkqjSSIp
VpRCDvdzyp7TfHZuMngZI4fvR4S7j0U4VBFMul8aoFDjdgkkblW77hAI5kR67J1TK+1bO8AdOqdu
Gw0uN1CwyNshnPMoFzCI0/7PgqUT7N3J7zaljy6t2YPTDrfYIeVwJvMh/sj93y5xOnisVFVixvAu
VfNtNYS3IHu/sWr55Wh605e1n8zUBFHOKxC+04UcZmxMI9Q2tfjEdoz7rPzRF4F3GEZqoy6FSx24
RcVNLeCbjsQ+OwPIUt9ms84OXp7PR98vv4s8+6QbHUTceCxiDBgOSrJ/poyWUUEq+ThI9QRzqAIa
RFZHpRFd1OISOhJF9wsOTfZgVDUeReW+KDHOMbptBmizHCIbtvN51kOKC0IdHPyhqg4ejnaRKcwr
YcNzl/afmeNB0muQo0UcBbjLhWBiCLJnCcYjrqd1eWALPLFdmAMncjHPHmzForaHW12bLV2khGc+
UdvfI6h+C+WehRRB3F9K/EdgmyLXD8nR0c0YkcZ8rWiN85On3gbGfqB2C2mhgbUxzFDhN0zQi4MM
vo9NrY+NW3pHhRRFnNOsjehU/t2RELxYZ0CmpVsi7dUGQdf8pi3OeVARP/TUexyrAMDNcbmxcmzi
UJSfGA1PMIsp75aeyJj5yEymo3Nns2o594v+XOrsaXHo08IRNrj4b5LWwYTnds0vTw4+JMNNf2p1
gL1ty2ImTHhyeDYcPKdY4qmCekkp6cS8Wt4MGcvIuRjmA37yxXTuSy7CR0WsOdbgTkYZpqd4cCEa
mTTU31oaeuJp+0v3UwHNag9tjMoZuGl0jCu4nETL0MiYWFTuBsSSs6/y7NBamp2MHWzsATFw03m8
B/nTurFT04eaZ1lUcfHWWv5quhTVJzDqxkgZhmiEuUziUZjChsGcPyOdxG7V4Og86l2Ujig/dL95
UM9+69MC1FIv9eA/0nd9/hiC+khjpjT5K2dVoaGWMvze6qC/zQe/OGlISZ76DrPN4Jp6jAVFDjsW
cHzOotHh8oTwlzb23dF5LUbguIX0e4luIH1SeTM9KzjL3rpd6541UCWn0S8oVhyOX5Euw3JbzhdW
fOphAp0hobjhlJpnZsu+j8MUtWYEEklk3pRtP7mqR64xlyynkT9BoxTBnTZ8cIem/GfJMnZnFDQb
kW5Fm7QATB4oXptHA/ezOzaQ/DwaIobIw5H8i+NT73udjfoOuv36nzDr5GMfKPbsyaBYwML2vEcZ
avvQ+NjNxgFT9SMNpPOL2mn8KptJoHcD5zNb8jKZgGGRWONYcactJNxRoxp7L/pSt/cKQC6geBiv
ncgQ3/8UCjOdtZ/P1Uk62j+Hi7FnMujl6xiEw4sB/viTY1EUHwH6WPColnN66MmFZaEsW+pjT4Lu
t4DT+RBl+azgnW9hMjgP6bNzqX/FDPGQTeytM5Cg1J2uY68Ki0gZ9WbTbnoq1YySEF8PEXHd/osC
y+0WPkH3qLS0kU/mJODkW1r5zwEGUATzvx6LF74JpLTmoIbu1SE5OcDiBjlvjfHHguavJXPeFgyk
Oyr141A0UE7B1Plr6aYYJFzkt2BwpBFQOOSoXM+NaotiCUzjT6wUtykjr6i8HE5BDbfk3Db2NtdC
Rd3Eilh3wOtWHe7kUcw9Y9rN+y/QT9MDg8Y1xpL3Qxf559JB1pr3QsUQCnt3lvZAfgZ8iX3WPhYt
gJZ120EE3+CySnbuA+OkxVqOYO3AubxpRfVggCVFLUf6dTasBrCaHClS/AczKIYFfOxjsuQ2Irp5
0zJEuavlRTzYccSkXhus/ziEVI5Oar/N45Z3TgSQ6kO1GBmnZeXEuDJ3oiVEfVrd+i95ZXW8uNhe
tMNc37RZ9wM3wwBSSVx41tidRNY3ycSx8e8CvcQ5Y0E8AYB2gF75q7KoLS+qBb5hbvUjyEcgo1sj
j6rwXmECW0aZ51XQFjf0MLGpQbI0HOPa6f82qfcL1gEy0qW1h7B3zpypAKT5sjiYAkpA+BK+1vBG
itqKPLme396isALyUcPsPa+rACutX1iYBTXfpDA1Pq0Xp2z2p5NqVflMoW+NFjMntWzc04j1DRqT
9H6EKvX3PC19hEXePUOYkJ0covip6yt2TjPiIIePmpaQB3UVB1qJk3QNmIwg6cgDGNt5gVneFuqx
LR3ERZdPuKKrwRIo71nrN/05QN36KV8u4YJz4YV0biX74s9up1AzADfJmJVaPGGQjQdCdHDjh97l
6J43v8alK2541ixnKFHt0U6y/+HyTMWiDYYvwUj9W5LmwdnmS3vThWx5dn1CP2syt08pOL1FRAxz
fqa5bp9mj6YP8OXkJyfssr8a1MqeQctMn0DdNQeDfMfnNMya3/A6yI511i33QeibO1guSjgKdbhu
btJaxalbhFXUkwkzhAqW59ancHILmvputOOksSwDIz4tbnjnytRNYOwzHSeYLz9am0+HIawWipmx
G+4x1slfWpb6q1TY36iqwE688CeU5lmFEObZa+H1xbNZKnKsRxugOtavYvQK9n1Fg6xYr1v/LnAW
djIl8zBk7XwvtUoPg8+bl9HLg9uqZVkeBSxDDQtW8k+tzFV+Wvy2PMhCBrEvUhKjQLM4wENMnmAG
xXDlTYYjWUr/pg6JOuaZ+aFSJ31rhnl+qyaJdpI+OXLAaX+GfAo/h8gIYmQM5YsBr+apr8v+FIRp
eyzDJktyU6rDpZ/vGyC8sLMQDQSiqXPWc9adq25AFRvtYbPj8+kWFcwVNjsLJKy4JD9mwJvG2PLM
h17V9NV3F343InYPgfbbBzWa7pA7ZsI9RO19MVDqx/piSDeUk4BOkJPDILjzGArGz5XBLVS0NCGm
TJmm5FXnJuzOMOQB9d1wMx0B9a1ykEyFKqMw0+43buBmFC0oIL0vCuHc1m5RoepQuVNE0lF+KZaJ
PeIGefhFZ+O+Th7z76rZS3/MJPW+kdwNvdecyRYJX1sREAC0zZ2/RYnGPHWeTZvYcbQhfxehV9lD
PofZz8xrR3Wfe0qpY2tRJQhnYrj6xXnGnL+AeU0rnE9k+S33Swd1EBJJm1tvZE51zOXQpBE26z49
+KUc5lsM86q79QPAR2PSNxlzI+WnxT8U4hxM5U6JisMqE7k9Az/p0kiHrM8O2qLiHvtUorrj5IWo
gCjbTMYDHTpyBr0APh0DmM7Nb1KCfX6nR1uk5yodPSfKx3z8W4B3+rkUhqFWvBsLfiep5cupnx2v
iHLs+7Kot1SNj+NCyfDdIDc+x1CUYJ/UNtoUN0HThl40OaLWkGoSrFkNIGoATeaXwr0uECVqEaXE
EQm8eeUe7JzOGH4luuDJwTIEh9qsB10BZfFhk3g6E78qGKpPMYopvfaTJdBBHFKahfUtHcqguW0d
E6ioqR3PxKFauuWBpp5fovyzDT+1XoeNYT73A32klY9KVlB+cGRYQmawagqTu/XR6XWBy9jKWZ7D
rqnBSWA+7rUDny7DKXd8j55GPs9PKNl3/J9QpeJKmrAOPGzgeWlxrLF9b0+Kzk75WDgd7lGauUjT
Q9t7PAfqviu6eCQj75PWU3770y0G42KH6fsejh5L7g5PMM3zi//j6LyWI0WyMPxERODNLaZ8yXRL
GrVuCKkNSQKJTdzT76e92ojZ6emSCjLP+e2lGroSeqcnIeYSastijFsItv25VfUaXgajsJpjv409
X4JsSrmeVVS71jmvuyl8AAYISiuux8WOkiVajDHWDl9bjI7Ip6hxk61g/WyGP6ILNnXfPG/aH2xf
USEe76YQ25ejHCmS3Ag5EAw1WOGlKpQO48jT1N7C+suePByO98xeJzYDkxiMKq4MUZ96Oy8QpjMm
UPO4NJqzi+ThPKttA9UoNyFvZVHO3MPzAvP3cy8c03j/rsl2Dtq2GKbNSjqsvVvnPulcO+QjQ1/E
3mKE+d3ZXLtOheLcOLXjvswxpHhT8bTLhYeqLCI/2wY5GqAdnmrPIVJk8yun5uXuVY05xg6twAxO
oTcJfqaOPKK9tqLtYNIKZbP0W6rk8d6jfo79XkcLb29H1gYn/9wdRmua/o2lN39NA0nK6UJkbX6S
Cln4g98adnixbdL9EtT86xwzxjnrjf6v3UqNsRPqXs6NN5EgEdbNWU15Y2V6nR1FidrQ6bdAbpbz
ao8OZxi3+bIl81iEJlWadVBcfM8h3tg1+J8sJ/zcvhXCbJ/HKoLXZN3MxwO3Mnuf4+hK3qWxGcFF
M3BJIg0qmsB5BYP5jEtOv+Rj7f9nlMUsQGrs0UtmM4eMSOjwKMYDm3S3/d5n4bgPkKei+0tRiKX/
ErrOx2vpTcvs0IjK3/Zeq0/LYz9MMUJNTuyt2z4/9Cb+scdmRe2XjH4YGk/U/w5jGualLhmpTAVZ
jjN54zKwXe4F1N8gTGsr8RgtoyrSjVmGo0CXonwiH6Ma3guTEJdLqYrua5VRWT67yu5pMfSGqcla
peopCbe83S57OFUWX9RQ1Rg9y82JN3tx9oc975btODdqMy61v1X/9UU5Fc/zMsxOrPWydGeeHaeL
t72MREqfibdm1r60y9HuK+uf0wnz7ziH/HuNxZB4ZLcbg9sQjFbN9r1wFu2N1t69n/FpnLU3teal
c/Z1P7tDNcwH080NdeeJsbwfUA4a7AqvuJtoz1/czLf7UqfVYrLLO7zqHzTNjttf00Tu+yIQNe0x
8HHlHkPHj8hEDDRJ7XNd+yZCJ3Mkv7gSzXB1JxXuqWVNQZn5y9qNN8/Xe5k4vmuE59pufJNYvDa0
j501swxEgDdsHsa47AdBrd8ff6yXNnW7dnC5g7Sob3Dck3MZ127iHd65r1Jt1JWX5cEuomya2lYf
AeY0R33uVTz1xL2KWHTj6mahHKI1w/LRsyQQ6mDEMArmEOsaGPbKZOCKW1GxUiRyWOY9NbXhuhki
RONh7uuyPEYFdpS4LXcBU4kMcYxHZfryytTcTSfWQnc8zk4rtrTmxGcTC9aivJbK3avUKFd7By1T
+T/TMYwl82Vvq7Rsq/pX7cniDbNuayVia+1/gUChFjezllPai8DpU6EX5xkPQ//3+x8y99IvWWSe
EEaV+m5bvAcky1rxjjfq1+Sa1XBebeF36bD1M2evqA2rS7x6dP7h6l+8bIaDG1jjc1A12xFMR+CC
hbquxBQ0h2DSUh7H0evKCxlLPl8KdaPaTnTeTuWhDSLh77HkNRLZPBLU8+O7p0Och4L0JI5cvxie
dUR5UwIpZPn3fW1xFRXbuBqIHlbTwUAxNfVsX1iEvSAdAn7ew0icLSN42AzsTyXJSzyA1KMQJd3v
b90sBWXtbPx+bJTu6n0MFU7HJ4cowvXgElNT/USjagUFUBnZB8lQTvpHIFtkSJ5HdtFLLT05nOoC
K1Q2R3Utz0NPguUfyytC6xIRMozxyWoq+U7Vdd0cOJ99IMdB2UTR80K2mVFI003lotvikQuM2mhp
GGGrYuJUyZVnAIHwv+XIVpdko9aCFyOSUf9btY7fnvY1KFeMLe3eXglRXJ3vk3ATTeJzfQ0xl3pX
xhHTJhe3bOXyzLpp83/kEnLm0AAmPjLRtcVhAGKaYj2t7Zb2Pvr4s2BatC6uoYL+0oKsupfGLq0T
/dPjrSaKVp3bWnH2aNvZWT97nJyZoyyKhfrOcyAdWi9Xp2kYqwA9dOv9XLa9Y06v28oHYPEm4I5q
zvNYSruaUt9yPaDWpR6GP5OnTSPlt1nmzzTXARWq1vV+tljyW64QUM4MnUVhHSBOJ05FvGMyJX+s
HC9L2OXvJdepuFc02rosp2UfxCQk79GDF5U94u/N6nTcReGcOoW9XOnTWJp4apf21I+R9QdE3HwC
3A7e7WZrfS7Ppc/Wqp9Js6/7/fl7yG3jTSiESqUPKh2oKXoW/ba0cd4FgMelW1FM6okfkec7BLyY
2+9AhcU718p8lXTiveSGZTLilqo/dvveM0/Kcc9ZoIkxlI1VHGxDBBnOiOpuLm0+xZxKvL0uZz6N
ZZNxHaxFmt/4YyWyoc7ll+wXMJJqm4KbaEl8SUpteMCH+WpmTW7qkTs2MjMM0PqtsWylWYoG760e
wS7yGdFnJgdpZME0DpeK7xXyIRxMHp48grEfJR20BMkGh95bF3ZrSnrwPI36cXPs/jWvmv3ggVGo
S5UXBLVbWoMsuYb9HhV6V4exb2qYBzGGNkvBCi5sh7bemHjC7eTvrGLPndv0F8/K2YtbU74YbU7z
iFHKp1xNxnk1bB7DKFT3olo8ykL8EEvjuAQzZ56yH9wSBqGYLfOTVih9XGYs199H9quUq5fukN9X
b2/lzebv5azpxM+gX51nukbyD3No/6kuFMm8uKuOI3LhT/02m07MBbiA/y4Rh4QRkKDscEnBob1W
uwtHLExfE/PVz7dd2sHX4A8cOFXnHaLCHb/qSY0fulfFZXLF9KcOQpD4NbQnnKxsQPEaqvUesKR8
EqRrc2auy1AftrHBh0ykaOEkdjB1W1rs2LQYWnvtxtvs2Xvcb5YQZ12GdZipIV+Xc0vP/XJgnf8t
9/JVlu6Q4bNzHix/r8PEwouVdQjrmQTZ1w5B105mtmOBDGLeNxt8eFt+hntRva+OU6fRRARVEc7i
J5nR6l8HB/M73Cf7j6p3hte1NiuuJG9IzX6s2ZHqeTiLxfwxhQYkb+n8trmo74jH4JxLd/vPqcoh
MYdoJBfB1WntOB2tS02UWIuRvzpB+d1+W217Nmya1EBBHBWs0RzvBshSUPvdqa6dCGCB6l0+rntY
WdSySOUfnbnlkIFLeFjNvQQ8KusD9+/0jhmJ+QVN/0Ox56dg9czMXKkl8Iy9iudGY86vg/nDrArj
NvNrqyZzudbmtpy0VoPOcAwYMEW04f39lgh+2YSKZyOWwmwc6TSbwtY7+IZh9rGnwuA3bmE/ont0
aA+cMW42GK6+acpzzn3QRoep7FGOqMBN4CH503ldXarSNy6+Dscz7Jt12hqiuFYmLVJ2Vj+16zB/
9btInyPT8nktPZZyzKC/6dBWQczdu79XhrPTDEc1B394/+MoDitLsbwEEBxxRIR1DAW5MzFMRroz
TRxNwXI6Od345JuuPI96HymAWXkbjcp9VBRL1fBsYXekQGyNG5I1G4QQ7f6DEd5LFZ8408ssBFu7
YTypvp+vYVQ471pofRUsWcnaGDJeqokF2pZq/b2H+3JS9NbcDNv4aiwZvM1zvr6osXgOXVNj6of6
asu1ZAeiC6rkM/00a684b17XJ+HQ9Ieu77t30P3wafNE+w7pM7ppOHvcKxRopv4w+U3We/NovrSy
4Vky56E+hoETZsRviBQJtyK10wuHjGHKzWajd35MtRelWDfVRUi9M3NGZSxVYJEw841n5GMPleOu
abfbzsPUFTpt6qV6AJRUR2EpK7Wi9bNgKrjTXC+e9mp2UnwG+iQGe80axWqjLCNKgl585ZvzIMae
HcaqnKRq1yqpKY76DuUujq6dN+kwyUrTWh6AFKscYBFMfYPZMO2Ihc5Y+BpT1xXe76U3xD2qK/sy
5f5iAzt/g/6LnR9spMVpCSHHRytzP5n1IP8Mvthj35mqt2WwOZdgmM5OMOV/hbTGK2EO3aUX3wwc
jg/3LdhWB55oZpVPgq4gkzlfrP2+fjf4emuNboS184epHPfd84JOs0ti2U8Ch+aJtbRfLNn+bDyG
5iQELQLkLvuZ4igJ7xKsHC9xp4ibjQuHMK/Y6npNJEZN/POmi+EPVQ371Z5llfZr62uYvpEaeoCX
8xA6Oc3Vu30Qc30OTT39NHwzerO2YvwqJVxbz3iahkQmHZe9MTD2lcO91byMuBTVtXGN4NxoKXhI
JgiOCkjmpxs5NZ/QoOey5j+NxmPos7z2offCdswKu/hJLlN0WIzV3SACw+CiRBQBRhjSyULiXz9a
1yL3jHKuxAOpJKIiMB540Yc4AMr/vbuG+bNXjn9yDQ7CYVmiy0wPxGFikb/ujhHcgf3Ge7uNkEx2
daKwtUiIbds/QedEZupZPplO/do0Vn1ZZV/BlY/Lx9DXz/jkYbm6gbIstDbHVhnzmYlsk3Fh7f5B
7u5ry7kQS6fPT4PmwNLRbP8SdWO9btViENjeVe++K+ujqi2LyRhWAwHa9pmbpvPP9MO/E9HNMBd9
H6Tf2QqwOhHceiSbg1bmeK8tbzl4dFQlkdc4D5oTntupLcyTlGOdIpjB7lRHfncMv5t0lCnb606e
2xmJSPERAXI9z6VPTnOvq4/Vmeajmr3tZ7j43WW3JiOTquweo2400q01MSpXUVqN5Z4FbYnMKJLv
dA3lMUKPMg0NXla7XAGGBXO17cjgEYnhesjFUtzrPPoKfEc9B+03yBTZ/XI1isC/VrqC+AO3eXbL
bjnMcgbjL02nSVpG7kwUHd+sX3tktbqcg2B0IGqYrsaMaIPxD54o+8GIIuOg/bJOZbQiWWYivkSe
5VNMEOxvFuwc25wMb4LI9rdOhC1tvEbm0H6WNnbU3GyLtAP+Eqf4rcJwxyrufM6yUw/tUj835uY+
SptumgGs6QZd4GVDs4iT6+XeGx1L0Ye3j/nDVkFONmXfnnFR7ncqq8UF5aWVmabKkJgET5JZMDOM
dj5aitsxtgeswKaCVml1/quhhvfWzmv7px0AWlZXgrmoagBKnEW2u8rKlgH6T4lJH9iL8xsbZ3Aa
QRgPvBfc/QBR514s29+114QnDrt3XRpobKm4z83CRRTQa//s1ZuCMSkPc7/Vh6EZnIOLaOu9HCeA
Jxm+uX4VnbAdrQ8o6aN0rwYZ9xrdDSoFWBtSMcPDjOKQuXGb7wCR7UPlyPFkhEV1BacQ8ajrjjW6
q3kfSFNrUTMnYzTDOPh7kTZUnv3qB6iRoWzr1M4ZgAgksJJlA1MQ3C4334pea7K9EeCMw82ASPhZ
zJR2xkCB+maLSN7Wbv8MBmEQ6JL/CzYrawen/mE51k7kFlyHYZte3OxWc0D9AUq/M4cJMR7WMl9P
gz9/9l3UA+eNdgJntRz3vfMfcFkY4GDVXJ/21jWyYfd/89JIsojX7haNpj6xfy2MElV9BF12fxrQ
UWec8NAHdfBeedR85njXWR2oUpxtPMebuQ1nq/4mNjZok3VdFJiGp+OcVf+laewx9hlNzxFrbKLB
Dr7AjqCL6UJ4D6qwetu+venCJI4lr0bjysoRnj1m4udlLqzzwMF0oJsTNY3Bonmfp0g+19hd34NV
l091SQfm8K24yotenaHD63s59I9WNON36vf/egaBDISzSJrBM05THj2M/hYdkMr81mWwpGZRizeD
qeOxIt7sUA1wmWtQz5cViuBUCve9sHj181HPNjEwVZNCendpGDrcQ2Kq/yK8Go7Cg6Mywmk6bcbC
NYGhscgZcBEM7H90W/sO0QcyuJRhpOJll/Lv3sGBWa1Q2eISRObbU32woDOZRKTkdGczMJatOJsO
CqgaIEayxAr1uPgO0HThzwnqrRGczgmS0lLdTeXecBtknZ+3dV6P5hySHa8EHjscwjeMdl0curTY
W769JnNhWEc2EfNpDykQWjzf7+IAEOF9kdDRQa2MdBXqv32zq9+BuRKKE81ucTX7JQQbGZ9RtQSx
X+dlGuTeX2clSsm3g/04FuWayoljrg5rhlI1jYfdXIeDm0e/uhBF0iCjJTHYtYCyOv2ov3/StVT/
hWVrHkICoH6ETR7dx90fEn+aINzK3btEm/nLY1UCGx0BGPLmbOJ/TkajfCA/kgnT6qbUaRaAURJc
mc7UexMyzup9eBnAHNN1AcVCvL+nuSqbTzIE28ewK/J4D+f1TVaE31uOU16qzWjPdVj9tf25YPD2
X2Xk2VngrA4alLBPnQ4kZ7RbM7M7lHiK2JvbmuuTQfr2s6KFLiWTWXJl8aotZrEh4eAwmWcCZnwR
Ofw4rBmwq1Xid7M4RZVtcbvY1c0xVmAWi3vcNC1iyzz5d7SMOfFkWPywTM5PAqvQ1uVroA87PrJ0
bAc4Umre0h1p0rlBx5AAtfqxqpv2Mn4nTo3dip4PziUGaVZntdT6qCTtEePQYbRR5LsIU/wgj81A
N6KG6+q55m1a5+LDtiP+6NwDtw2EiSu3yA9L5edvusEtk+eCJExvmp411/ilMJqPPoLbnaYd30VZ
82btZp12vedDwIT1tTbsL3/1/nN82J618KzYslGmIjjIoihHsob8mbvC6MhlUtZ8MV3Hf8Q9H9xn
r7LvFMKLpJzM51H689lFZZiWUdSm2+Cq62QCVLh6lTGmUk3d/QzOUaBFd6vG5p6s/TiCRkMgYaoz
2C5KIYuIQcdiRS2Ccc5MF1WBoinUX9RHLtEhoHUz4wLpSVygkIhn7BGJgf+dQbIp7mOpo5vkEnyU
fuWdxJov72ZLTBFsh9U+frfAxnpoZp/DqQHI7Dy9vwZmyYZWzHYGCmION4R30RPiMUQYlj0QGJgv
p53X+wKBtz2RpCFQTpoHtAzDXRX5v1laxQtSHC8NNJfhbFvyKqhdgmgkZ66Y1uFHSexjMnYka0/C
WA9gm/kN0tKKXQ9erbSMr2IE8JuXlq1+LVRLJJFaG+RSpKsixPjS/LA/oNH6s9BFmXhiei4HvjBp
Nq/VMrlHWaKS5yiov3P1PuEvZOL7xjVs2Kag/7Hau7iq1o/yW7qh/Xk6il7UCb+1GtrXcxF9yq9v
xjWhat7hqvc/wqX/cuFaH0JfNgyg3dUPrAc9kM7kdWtcV93r5uzPO1lkqb0gcXHC4RAY039jYL72
5kwm18qYse3GU7ftGJdqBZEdKf3AI+XADDhO4rX+XzX05XEIDStxHYBwehGnWCGLPMpR3Ju1/C9Y
WI32uevjwPXbvyZFhjdmX3ow0WE8OGHfsPwi6n0PMbm+qLWeTJSuEetZhbF/5k77zxqn8Rj2c3/y
6jLKYFS80zpEYVIZiDAQbCIpT/ZqL/+0ZUdm8i4WI3HhG4/GBES6D4W2HswJtnRg4/kHrd7d+4ap
QJmOX8W5sXRp9H+5mIO6SkzzQLFgNUA5uX6KbMwG//AKMNUumD4iM4QPnjTrwabmHyYqwk/y7erP
oRi+r/rZvw4FqBsCwNy4bG3jMNxsaDNna3T/RjSP/GuLlu6vFlUwF5g/v1kNBgwOGYMyemPUtply
1reHPMpdaP2ZmAXHUOvnTKXVKaQzjNy4YDu7Ykan4+/j+jx1fg9Rv/SHxa2qY74XZsJcWd+AOu27
XJfytC1Dw4hdjaiaqSJRB8vJ/X8oHMrzVEF0Sb8bXueo1CdpBMhQFEfrUEXOc8sof1lHHJ7L2C6p
uzfzi7+YGxAlf1caeryqBqr+t8HbxB/YRaJAZBOZAJmExP8HZaNeKZns3kzhRZmjXZnq1liupml2
U9wu1R53RTf+maO9G2J/Mjfr4GwlkjEKYfc9G1GpEjxWlX0TFyoPTng7xt+0boDa8nVWLNEsY0wS
4s5qZlwNeiBvYJI1gjU52ci698j+3CKihpGryoUQp6p8zH0oRW6dDpkFA+eDCCf72JDj+6PoRzNI
PaKRQZQkOAfbrh2HQtVvqJF6BTcfTCzjG3F3t21vzSgB4mkj5BqVWk4Qae3nWpj1WxuZ+l6iNGC5
25HGkioJmppAQ6LH9vsmWLLG2yKoEC/or24zsbVA3llFbPaTgNURZlRnQtbFlPRN725v5sLMG0er
VQTJBmiTVVvDUCh41abE7SoHUNeT7sGyl1mznFTtb5StQf8d22yzBnSBFom5LJpComLy27RSU5nt
zIFAP/XEpsBQrE+9q9unfPSCDKbReWgbOKxzvgdRkHQIE/y7NgGmGU0J+Tu0vjKjeBij6hKpggd4
dWAFMl/NgGEOlYSSgXmBt+aFNX5JAMDmR5ULUNNB8aUkI7jPnPZ157UptsU5PCyUh+rD96T3NFqt
G2X94AxPCN2j8zQWQZuqddibBOWLEaXSMqCI7bmsHcbJqfx0KUbx4o4BXGVbHa4L4pZ9w0Ig/TE6
B2XpB2RBY1zlF1J3eZ9zvA2R8xtp6VQ9l8BjW4yMx3avW9j6doLEzJ0zWtnyJpkDCb41tZPUsHxD
g/wN6Hd/KHXVDick9vUaA6jxe8o5x9fU91snf51ae8x/rirc2l9CNrPTIFJYannwFazhOxzrqo9B
yTA00Ty/9fKo9soO03xW5Zss6v6pJdbnpVQiqGMD1P5hMEo+Jecqo5IXiqBJG6sF1nb6dXiDJ3LK
FNRz2M8zbSJd0myTeB+lZedJT8fLfOkXMWyp2awB1Ha0jPI3NK/rPgdWYHaPTm7m9XFBB0YE/WjU
8Ae+j2STUslvomSxQy7TfP2Wc29M7bRldvuru27m19JW5VEYvZtadm+TPjv9qBrBT1KY8pRHqkmJ
2ZleAuSh6WT1zyzc69Un4iUb3HVk4BifZdXmCNPDYsUY4KnDqqUZK7SuKe3GoLB80AT8uH3YV4uB
omo22v4oHn1cvc7aYiY2MGd44wxGe/3lbfMzF2J1Ku3ZeRldb724cxE+jpQpYN7rUTTteX8sOo8j
VzvT6w7EBiG9fmgTAVhRIUxWYhFpCP2KLHM1YhHa8lgR3PQ9I5L5VrXtT3goxk13rp5Xy+hS9Ajz
IQzEnq51a9wXt0Op4WHGXmbslMaK7IRpoj2YUuaUvgYus2sw2NvDxH7xWETTsmRRH1i/oCpNTtgW
GsvOu/59ktt87lCDEAxp9P0NnaQxJApltZ0woLep1GOYGSEbAU4YDru47vPiA4nncCsrtj4URdby
ELlbj/B+1cPf0gQyt1BWWomOwtLC7FJjKKjLYUXEY61cE9G4HJzRsx8j2AxwSh4o+Nn5Z+GNUza3
dNbgm3HR/tfyxdZ9cR78rTkPW+f9qVqbodBW3aPaRHfL0WL9JFbNv9pi5tZY7HrkUmNhia3Z7cSh
Ld2ORD17PtD2zcKGjI6yakLcGf/h4T7WwK5Yq8J2vw7rvH+4A5BW7G1btMYEc+aphMY7cxmOGbvK
m2f7eZ8Ovqaijs69r6FCktN1k/XTZfJkP9JBaq0eebUBSmqvMMO3AFT+aJcU0G1T+SOPjA/iTyoo
uUocyNJ9aFrmj33bg7NLqO2Bk/EcIHtLiXPMMxPkki2v5ctrH4NB3pxZmZk0ERBKtSBgM8vpyiaB
LcIKPDZW57MtS2T9rV0f23nsYumOT5Hb6nTvpEz9WRN4o8P7rpiY+6ioLzIM/KSf/C01pjHAxNM9
hNq+IxzKutpRp32qToNYUhkg/GuH0Xkgp+RJKcTUFHm91aJxCeptrf+oW/vc4Ppjd+7CxJgFCqnA
e4HnXDKDQM2M7vVPhEV3f9yPnlbB2TO62+T5ryHCVlKX1gGqR9x53jcwaIWXaCjseMut4eSAMeVa
F2noyMxb6hdtVF+DMJnOIERoKwMvFWfbE7d8RHCFF+0O/xzERW+Z57Db6BrjqJtiOMIgJZfEhbhy
s9wpJ0Y94+lbh4runVcMX7LT92fdCfFS+u2Ds086oQi3SiynkMwn7XO+YvZqCwEfyjcfr2Ct0COj
aGLZu2Xm9sj6em44aK3COYzj9+njVWZ5Z8L5bNwS3IxbJYO9m1GhjQFINHuaU3UGtxXwu5vPFzW4
965dPkOr7NIi2n5FqAQFxCncdOGcy2gH5VsC76DEgIGj78At3LJPNljhMyS8k+2haDI9YcZyli74
EymIrWDF+0Nsr3Ml7ap7pmhgevELCdo1r2VK/otOxeJuqFSju2y3nZfdLaI3HXlvnVNTKsHSpA+o
Z26zaXWvRlDfw60pEjRWEV3Nvvlr85fuS4TFwlSmrDv0dS1veCc4C6Gkb0HrgQwbjIpbvsmDnSPu
n7ABbGP93xj16xO+H8hjtAvJ6hfeZXVm6+REzvaxcPq/QKIVqezB7aPSftS4qqDBFjOe3KCHli5t
BJYdDqJefDJgYwQrRlH+GAzTwpGG5H9UgViTRSFrvgIpwBYO+mtCs3hxsfNNsxsecmkjsBr0s0R6
wTUXvjK7IhcxEKLXJe96ANNf+Js+uUs//lGDvZ86uzjjc7u77C0nyxb1g0RQgh7sl2yrVzPvflVt
cVVIhI4RquI76cw6BY+e01C32y9+edZxZ6BOjWb69ut0k3HpK93q2Nw8+97amBZFxVsaNBsCPjQP
4oZfnFdy6rE2Ti6i7MCx062OvFNlLN6tD4P2BrPNlC/09DvozOJsjH77b/d4Pnw79B8CTqQEy5R1
QHotkmo2XPBI3d3qRe9/y2CUAzHYwHmQlD4ShygXl9CV5cesyJxQmtqmRjnteyM5EP2ggjXz/uFd
KK5bsNr/oP7XSyvy+qTYFpFNktntEIZ4mlZRJR41MQ8j9CR/ZeidSwPbIsaMoo5HyjpvwZyz7Jhl
437M9s7MIah9PebTGMp7g4ulTugiN/81ewDa5jZLr3+s1WAhHJFR9LY2o/caUN5bxn3bbffWaOZT
BNNYHqsePAj63CyfbDdSXzw4RX0NWif4UQTF6qM09DDS5eS0aX/BsvGdn3LN196/EUJmPZso99tE
NetKMFFpLqkXqR4DgW98tT71uisGio19q/Aqspuc5qmsG/ExsVOf5nne/4770t+qqJI6ZWMP/5vL
vTOPUmwbIINEEzubwZPNQzvGi9TgYzPWBOZhy31BARZ5Sat2C1ka9B+zmug98IKhf7BR2b1UBsCL
M3b1DZ/CeAarQT2Gd+re57Zx3yvaZwZR/o+681quG8uy7a9U5DvU2AA2zI2uegCO5TH0RnxBkBIJ
7z2+/g4o81ZLzFKqq+O+dFRFRiopksfgYK8115xjVT5htzofN8IPzVWpKk3Na25pNxSd5shGEyf6
LHFOH1JDbfZRLqetBukaZ05r6ydMvNm13tn5yq4Gwg1toZ+U2hJHSlR8CRGQBNwrmGMGspLE853m
LqfAXYViUfVU1S6vSvyKiTeUvblqujb1Zk1juNBGDOzl9NnQ6P+asWofotBWNnKKl9zUYF/HdL60
ODrDkoG4/CZPx/fYrKLr1CG8y0jRL99iUVJNNLjpqeZhYwRqdRKaEV3IMB0vZFVLsEIGqTq/GE+6
NisbrpFkLU0bm/I866sW4MxDnE5sc+T8v2QQfStFE+1w8s7YcqJG7BLV6EmvIsPjyv6iGjkiS0g7
Nst08OweTa8iiOGK1LxVCe+7ZV+R9xtQXypdC+4w9sh9EszaLcCWft1UOODF0LdenwqGR6FBPoFy
iHRyOa3xyuk0a7wONfLC4lRAzqt4ZnTl9A/cru96Xc1WYcES0jbAyU5tXlDymMFeMGLlpoGgqmua
tmcVMEKCObWej1n1qhZynFyMJuIrx9C4aVK2R8iuRsRUaNLZrj3SV6RXaL72hsYM5j4zILyDA6YL
xzxGDaJbFYbOF/bOLaqYPx6dOuxdS/OZzLJJeQNnhSrdZPQdzt05m6cIM69J8QDaZ8XGn5i+3GHA
Ggn/Er/G4PHOh9suVI9BXF8ycI6RQ3FgxU1DyW/a+q2xDPTSLHrvaW/cfEwAmveh4OPYRNupz3RX
JbTitSrWJpzSYh0QQOQfvnkuCy3DMulY5yER947TW16By+pq4OV7xvvxri8RlTygtRORetXLPNxY
FlY/dCGkTzoWV1RQo5u+D9Yxpk0aBltBKbGmSxMiZhHPeGgJZlZLWKMRw+yyKVm6tcplb6Roc2nc
n6gnMrcOBhC8w84csaIFEnueqJxdPSZ8m04jashlSf1onNjmFHllT9DTqECH+kbJ8VFa79wIWOyU
jdlbJu1+a8zmV+rh+rLSI17OGaGFtEV76APSzXWiXrGqxd61hV3to8hPXLssKtpdreGox+5l61hv
iDtREDHFyZXU5/KSjTineAC3MX5eLxknJnjLfvJogGM0zuVT0mXLjiVKyCw37lpaQC4QM94OTuQw
wMGHO9MiX7BN7glCoeNxuB2QoDueeZCvMCdka0uwQYb4X0bBrzPEZ3vUOcb0+BJ2ihVRpbTyoFtD
dQOiUbnkaJ52Ud3VdLhVi4sxkNwMBuxbOcbgll59S3bv2sYvdFCknaLUpwbFb0T7h/K6z4Y+vxmx
V3WBKumSuEc4LYpsNxu6Z5KFcKmPIvhcEnsCObqtZYcKn15H1R9Ndco8Zh180vNiZFpPbKAs1RwJ
braee2dKdgObiM4zhuWbMe27lcJKqLM5WvkGwiy7SWnUkBLShn8dzZ6sVYa32w8nj4UdyXlUx4DC
Lc5Xmj3OMFNafQfB6LabG7FSR2fhExTyZBCY83A0oxtr5Nho68OLKspOeKcuZVKmm6gJgm3qi8sk
q04KbjZPFyTj7LHgYESc2Tcq9q4psttHjWgcg4aswQ6WxbvRiCy3t/zpMvaLmNRnTlk4dG6Eg5M7
m9qvuWufhnwR/3HWNjXGmTxLrEM7W9pdG9I2pD1LfduoZDQ0LYHppEDarnME5VjptqhU7bbGlXWV
Q/+lJ2l7NxbdJe7iR2VQ1HWT+oqLFa056bzuK8vILgo9fMT13njqiPu6lJQj9dSeEd3m28a2ymMD
47HUmufRdKpNQrgX2Y0VLmOD+hkY7Ir3NaoPn5uGnPGJkQu5GbmFemo83rPa8lVGnOJmOJYbbC/9
Ok+yfqun4ck3DH3d2fJWBl1P5+HszMRI13PiqBs1KALejuresPh6yQ5jJ8sf6wRX5iC1aV2jFUiL
wFzFWoG1jitlZ01JhMc2yfZ+Ezb3Vq8/zfWc4Gdg9pAbLebL3vkq2I9MKSdyz7C48KY5Id9Ovpd0
eMotwgnKXWk46GFRdKuPY/0SG/mFqUXTC0Gt5OAnWnAhtNhekSaEY1vUL6VINBo3WTNtnfRL9kr0
r/VYJJuZFvNznOr9ISfzsCkIJt6mNYk5WWPKDhQVl4wuNdIYxiWcAEbcDpM/hvCuTp/GSUVa0OiE
p5n6Jb1FBncBlbBn4TXZpJ3pG1dgT6l3xm2pateB0m64M15gC3+om/AoYs44vHOR15TYji1edax1
7Zp8+5dgzBMO0Ww5qXrXFkmz4lw9E83FdarGZw3YBY0cN9bSVwnJjsrJn/tVGbRrJ+xJmnTKmc3l
ct31DaJsqxGeDLbmHOPES7t3kxMYEIc1ridqzdXI595lPby2cuz4K8kpGvsUHC2xQ/ggaSKKtWin
5CqK2mOa2VwBBldVoPBCkFV9rmbtnnvhs2SSuvE7hwxfqBirxuxwYtHeYjnNog3n+My8MwnWQeC4
cVPqZ0cPGQSK4J6wBR+StJsPdmLe6uU0bINpuhY47QA6FLh6ZmaOc5KktOzEz8tK5Adqt2qJ16QF
kqPfP0QdiwMaDROB0GZc22P12Y6ad3Ai5GSxYNpKh8Mh9YPj7BMAxZ00e4Qfyf5UbL212IW7M3Jz
9LogUxkFUsBkKcEUMRfYmzAKuXqhRsy2mvswmGOUvPlMG7aUTn3s+XjR15LktKs2+jFtg9oNE2aY
5qSUXk4QwkW1visKXbitr12xiB3rSYrmmEiDFA4SnRdk4eeA6XuEop2MeNUrxYvou9Z2YtsbDOq5
J7PszS/mh9kx0w3LRJaBT3ppRFqFIbTEapfgY40kIVLHrxjjavNGGPN46SST6YWUTQ+1PndeqfQ+
n64pWOkV416rTuwNDJTywGRNc8nhm5uyJkDPkJcIoaMdpqC2DjgLBgZlYbRR8QVyVxpeq2HwCZqN
6VY32oc+Sa8q5ES3RxRb0vjRTtOql8JW78OwI5I4hLMHlDPlqmaUPakLN6O5t1urXltGT9RnMeqX
Gn11llEkZfODPQCAoMNjC4SvMKGXar2dcVqxUjNGYjb6jBqtLmdjm2YNHmDygY6+UiaqBXdMZj4k
ikijy9BSeRND3Uy/kLpsnlGy8pqRuwwAp07WgcwQd0DykeJLxD29X9W6UWdbpasUsZrQp4qtVqnY
foJegThj107L7Ermsb8fgrADJZtEVohHZ6x4HxW9drZSdoVzNoZAjgch6v5h8Ll87xKzx26ipX5r
uoWp+92GOXnUMHFwZj5q6OcmerOK6Qv3R/Qr5vfP0EoLb+s7YpjfSaFrFs21qVTYxB1HnV5tclTv
f82F+gm26+MevEmZx3FUJVlpMWf4o8b+iG7HVqKwmLy//hViYeX+K+7RByhfkGo9uV1cbpFqqGJH
UR0LrjpELm/CwAe2p4hqdvDlZvRCsV9+qdtqMtH0fC07zaLLyi24lvH6rx/Oz3BSy6P87gVltQMf
abSnrV8U1F9OxcEmhy+Z2X+e9ekXnL2f8MM+LtBTKCkSmzH8tsqNjPLR9x80xJrITQODbG4ZJ3zG
RYX3/K+f1M+ukg94ryCsrAQr6rwl5oZ4oaTzqjNq7fZ/9NM/rtATqj4wnq3nbd5V5oqWx9ipahH9
gu/1k0vw4+48qgE10GKT16pnQIbnVCVPhNhpWf6v+Ow/eXk+rlRNa6dQbYwl20I4GbvLyKFo1IRx
+Asu9U+uKWv5799dU0oucgJxZBXD6jrUul1ilKuJcmxQfrXR8ycX1MddfwxRUvhc2Qy/Tf9S+cwE
xVl50LVNFdXF/+wispZX77tngX25wwfBUug6MdEgJqmsNaYCu7++iH72DD7cBUbYHLJU45nibBl1
y6bYToAqtjgmppWshQ9apCp/wQn82S/78CFP8EtGsuUNaXrJBkOVrEsHGeFiCoJoY5dZjnTVB7/T
7/7jy/h/grfi6vdbWfOP/+TPX9Dc6igI2w9//Mcp+lIXTfHe/ufybf/8az9+0z/uioz/f/wrP3wH
P/iPX7x6aV9++MOa6XM7XXdv9XTzhgLcfvvpPMTlb/53v/i3t28/5W4q3/7+G6ywvF1+Gve+/Lc/
vrT/+vffli0M//H9j//ja+eXjG9jaNu+/Onvv7007d9/c7RPyFJsOVAN+DMCbsxvfxvelq/Y9idL
2qpmCk0Hyga07Le/5UXdhn//TbM/oeTYuqrhOnPoKPmmpui+fcn8xMrv5X+mLUyYz9pv/+9x/fDO
/Nc79be8y66KCNMfP/jbQsQ/HUa6qS53oe8u8sAnMQ/IRtslQTXhvVHhYHqRUmW70I7qix7ZB3dh
t9iDbamTYaeBMSc30jPRQqfBQ2qHqsW8tynke0tc9cGfiPRhxNA78HndIBHjsz5lQG71KE0zPxbt
UE2dz6MoQ2YAtXmD/Kvi509q5PbMia9gUAS4oA3hqIxoOgFAqFOC9wRhnmGJQLw/KgZcE0oeS5Su
mtJkuRbBcekFeWSwjCONywXso/kTzR75YReJDb8keLqBYpihsH+sFaS9tUU++14AwwOcwBhgrcxT
nBP5nlq5ogvHS0lUGqtR6Fdjs9JBuO4iaHlbfTbzUyjG9Lk3g+kCDRIs2QA6KpsYrlGyz8T5BOrQ
65CkziUTShqBMB1aV8DhctzWphGqrIw0gcBjELiVyIq3DBLGEdRDTbdcwotKI6XY4T5ynptcad4I
GwQnkyjaOSh058YSaXrv9xrusWrALGJgjE/c0rbyy1mi5boDyJ+tbuJ/yOy+emxTVV5UaVyjS6Vm
fJMWc/WMAbq7wbww3qmBg1UBrICFbm9Wr7BtzK+GkcJbKoVdY40vmEewsOyGgrcTboCOdUUUF4ea
oxkV6dbUWFmKrTI5jjjQc2xBe9orEs+02KOJI62WX1i0hVtpApvPlB5xrLB0SD9DEezC2JnWzSzE
3jKx1JDCVvJ4JWyBvE53cIHKCC9KZgpPUpEULgints9mgdxMGAtFzLuOUBfScaVy4JueM1Ipw7mW
78lUA/CIqkHVdmGi+dj9DLN95D4okx3jE38Cw5IKw5vDSr/EAAonsgdzg0ube/RLm2qWTSA4xjCB
RDMc8jATJydX04hTGbOANdcL18Av8crYQZRaGyxgymcMRcZd5JjKvEVzQjRKi7G5EIoI3pV6Rg9Z
AQDR2o1CpLj1GnIWsKQqjciyxXuIZoqE3ydlqRCKC1MsOfpyJXdDpeIO0NLrVEbWDUMxG5mFYX/j
RlIYFwZT6j0EC1g2QVsZuzxUo31FZet1hRa+ZTrPDpJ10H+p2b30qNtO1mO1iuR6YPzernWn7Z98
vRsBPxVCV58y/rK5RSejFTLVon3BA0QPG4rJtqCLKFjrJh+GYCVtTEnQfBcdLyy1ZKtY3fgF6S/d
m/ZM9KxplfTKTudur0FOH9ywCJhyq6UffNYAcF3SGivXhuz1nQJILKDtC4jSQ2iF+ZyZ0u3igYEl
GLlu5+SDvu85zVZMR7FVRHognls7LlpvyOZowYdJvcL0oCK359p07BPgDC6x3/Zkq2B1vDQUaKVZ
K5w1+2lDibmgDFasXybCwJLqqzaNp5NvVloKrWXpdrvQT26AspHzssbBwHaZtcxc9EweYwXIlAdE
395Ucz5dhTESgGerZfHsjHgCXa1isQJpVxOgkMmDGfJ046jkXjEZ12gIuR0dmlG3zqo9RZcAQvqe
AFrIkC7yp5ui0e614NTajf9E6rq5L20+n31mwn9sx0RsMdoPb9+Orn/r9P7X5/IPB/n2rVgOv+Z/
w+FNNfQXhzcmkLfoh8Oev//74S2E/KRLB9MzH7Hl7OaU/P3wFsL4pC5+J9uk6XScZSHKH4e3/KRi
7FUdvmAIzTaW5Rd/HN58D593m+b0n8XAv3F4f1s68V9nN79XJxqkQdgxHIoF++PSuLlU1NAQAzwW
6yWGYx6I6TUjVovlxbljRxbmIRXgmQrQUrPSw4gLRO0cdZumPh/uMF8RUDkTwPn39j5/e1wEdpZb
GwUKBc6ysuO72sJylGJyIM/tE+F8MZmVQkCbXtM+01akuuodNKr9UlSsagv1jBjMljT1+rs38Y9K
5/vK5scW5M+P4cN+EwVCg5hII+2HqgAUmWhHY7SvUSF1T9j2L3roH8vrP/2yj1unOwFPlJl1umf3
+etYVue8UV7CfM8E52samff/9lPTAUQ5SLESycP4QMhmepNkvh9luADyg6PnBx2NUToLoTguf9GM
Llf4d2LF79eYrjqabmgYzbiyf3wvqybW1TDrsn2r+o+hgfAzakfoxWBVE2vVhua1NonVADHXH7Bw
lDj/uODSY5Y0X8xYbdacejWTSAZ98Io1bmyCNtFtTOVrbb+DbPYpXFDwKk1/IODnu3/9Wslvqy1+
/JDggDA003R0Kgqeyo9PoFTaMcBZrOwCRy32hY6frYX6W7W1vnLwHY5SojpPZbbOprXP8yubfQJ7
aEUyaVr3QV6esyFZsx2ASXc0XknwqIfKybHCMKnhRzjgiZOBMzOZVlk9k/DlE6jrUbaJ7T5Y5fyy
nuS5G1XjdUfgl+o5BtXTBDfBSP5VtyV8tzHWXMmw4troh7OZXsAwqPaDpTf4mjB8BtpCvqvO/agm
D5HhXOYaP1Go/rUMLCTvcj/WhOtYQfR5tE0mhGejQZ3AGnzswN65UzY/Gmi/+6KXA6tlEFzgSFeH
QoQFI5CRCOyE80ho5dUwF/W6ww6yKYZ6FaSUk1PUJOt8lnvDgUrJ3HLhMPfbUdrHspsmptzlSwjh
yrUQJtlYs+upQnemyL4auCE3lV8+zyETvI7onNeGbg5K4obET0FVX08yPRoy/5pgI9gYZo2jrmw2
6Kwjc7oluEUKlShreEwiJTw6yWf4NLiF82ajYgN1NV2Q0SRpU5bh5Wg3ODpA87q2lt8aeHlWVOIG
Fu/qwkiAw2jpZzWf93YArSky1sqUhlsmhE/UmrXLZcIUT9aHRDdiHAzMyzop581o7QgMN+sRTuGG
08LzrfLeLsbOU0V4Gu1MeKnCYEx3jPpGRZLPddytauuvWjw4D1bHFHGOGHM3FtzbTLEJQAaL8NIv
05IbGdqo/+BvZtnBb66Peef4h6pIPmNi9GCft5btP+RD9F4XBR8WExN9daYfUVN19KzHqmqHzaQO
z2GWSJeH059k2jOncRR3BAdAqXMDHAurzOI8pgJh2k98FRs2QDxCUzxba2v5w7psWuCYC4ZODnxX
xWYgKx7Xthk9EnOdvDYnpNyRGSym9ikuRMcr5nzlOU2U5fg2chRtDx+CCSdAvxveLThlq4zJwTaL
tYvI8UdKm+jaTENjlRndXdKU1zY8uJUB5MCMi3yNMR2zmIFXmhRpe9E1mIiLot8JNbfdHpwCny2s
KdKyMYs6l8uZVwX6sSqG14zbrJ5px3GW9+wPWOdNEnrNPVQawdWfPZOHfOJAONuQkAKFqXupN2Ix
GTgQl5lLpk4HKDl6qYL0MRbMBUq1xAB+F4RzBqkDHAeas9Ye1PzY1z7U9zKy6SZQoEg8+AcWNl5C
RrKZ89nNGmrSK0Ct7Ei2ujx11XB3RPc1QOk+DlGY3qLSn6OS8KqvVuRoW+0l151HI9MUmBeU+g7w
cJAgIIbs5NnMjXuGjMypQ4doJTdPvbFp59JboKBixQQ7wwYXPC0ZDytkCTVXoZ50l6BhylUIw4Oo
Im5HJ2aoI+KJ9mr0MIc+jmlNnBsLaVH7xh72M+FGHb5paKtPk/FVbZ4AUsjPwtKVTd9jrckbsY4L
f/ysj+B3wozbUpTfBSK/YdxCag104zlKSgJuwtp0FuwQmpp4F/RJ4s5GbILs6duLCMeHS/UE7Jwl
GYrIniH4sbdr3gPFEJ+HNIf5gg9wjsrwZCsLkYn3FfOihu5KYmSLfdqgdaJkNv1u25L7JrMQVPe4
jXU8lG0XnelFciwRU7vBnkXTrAS7JmXIiAKv7tsoy27muPTXjGk9vwT0y5qQ8iosihY7z/BlzmV1
ZtRcbJbzSBf9u6MH6sEOtE0kjMJljfRVk8PtdUTk7Gw7vKh5AS6CiA8chF3TIwRnrMwChkhYEzOF
pfvOUYgBJNCNdZxICBSKTgCIEmWZUhJ3KqlKtMF21aGCDa8raxz82UYih2xklUQrbcGNm1l1jWtw
BCHo2Ou0it8zA4aCr5BGAf2q29m0iiefneuRctLjfGdmJ1+LqxuM5OoJGMKL6Te3NvOxfJr6o84Y
JVtugHMwAzRvrXWaHnQcwPT25n3ALQ8MJu7M2iZ66WO3EViONTyEbB5wofZe+5i7ud8Ad6rJn6ZN
RQjVbJcNWclOKbWHXAnsLaY0G6cyaBPkLY4fZpJBf3YiQ150k3LQE6dZdS36A/a0a0bgNyY58I3Z
uHUxP+WjWboJ4IE1vIWbqvEvex8Xfztqr61t9S6hygbiRnuLDcDNBYHnEoxIWV5ybDlbQOqE9nwT
MtO4LzSLxLS4hJ6Sr/QmA8pjfFv4sNEITl6pBHQqTcVF6pflUcDBwhGCUyiF/pIvY2XdUvq1HpIf
T3zheLXBbLmoWIPg50+yIDHXZuVF0UAg5F1n28wqsmj/8FbxM6gJ+/loGG3idRU4Imt+aswYwCYV
Y1tyYAQG3i4lx1RFTrGx2c7VVtZjGbzPAHfWcnReMvIifN+lP/Ryr9aYBMDTGvEfzd8Pyu33VbMu
/lzvGfgCLTCxGjQ+51s9+F3tXlYVwe6uSPgkoNRA+Ow5LfybKBYbP821a9iAjdvilRC2lmDWtZ9s
FUI//oyzZWqXOJozYECErboYz2LtdN4QcqfMWFVylpW9NkzxuTFD7aoyrFufK13z2S2i2VNz7Cfn
YE116RoAV9cjRDOIIgFzYcGovtQd3HBKvyFqw3K3MPdmBep5rgZ08cGGC2UNuWIgImvd5jg1imY6
CD5MrN/cs+J42Ok6s3Urah6thpIl7KqvVvHkx5OGNQ/b26yr0YHR5nHC5XOBoYkapFLuAnya9sJd
Hinx2QaAjYXkL4iqV5zPgxu0YbnidnWFQf2W5S8735QA2Wp0H/stbSSxgbzh0K3XmZY+yb4Dcdln
5y4jfjUkN7qWXzpj3+811XmxtRS0WWYcq9igBAzZ24CLzjOa4UoBXGP4F06XKHuknZnxGQuuo8H+
UiXSulSscmB5wY6NiKd2OYmjgoFxNqMgRjGkXOwFijrulzpMDgwRg3zbKdW4mUZWgsG4XA/FYhBQ
Ik/Bd06YxXg3h/omJFK6FmI6BIUfu4QQMQA05Y569aqIVWVZKUAwi0k9QDdocdh3bblEDSpsQyMi
HZPTgayYi4ZtIOEo64p4ov8ZB+/z8muS0jj0EooRBATTospmvlmyYdTRHRgr3O98GT83VfI8tBXb
0mgXs8uswwGUodkxTKdsEjyDVR/D7g+e4KHtZBudqzJ40mf12De4jMhskcEJL3KZfCUt6DKUurAF
uc/afMyj6gyjNMX7yOScaD32U5MVBNk9ZlqwlFeanAGSq1QdtSGvW6vfOiRqIXVMr8NEcZiQGHPF
kK4GtFVXV3D3Zeg5LpDa5xn8kZukB5QhTOPNKxJzvBG5+qpZ+Znhiw2bDesEH+8dpB+Fwa6NWspO
u67qLxPnoqQVKDqcWWT06JosAOTg9Dn/XvUu/hqExDfG0OTdxgWYzfi4CBxBYIVnyEgfPovxFkuT
ip6coJQTa2lGWMWG+JLw5gUM88+4iu6UuUNE76HTE9vbm+Cg8hlAIYa6dtNmV4Zp1qs+0FUvbJpr
2eMyzQeWulRkwdUqTu+V4JECQENKP9In7thFO6wZawSeCXaiMAkdpoEmPQABV5SmJu8yD3QI4nPQ
mKCtKvKCGiEt4m8PkFl9VHbz5DvxeWx4VhFzYg+W0xNDq5s5JMmshUD+E75UWyY2Dru5Te3mhsq9
O6bIovzn4WBPMoLJrDyD/IJboLEzJ3rXmxyAQsCHqYzzzwkR5aRN+ESyTCAxapL/pThZ7Qlsabjp
IhWjyxSV7pg5pNXL6NXKgGUapX6Vo6EY5Coa2pKxN+/mPI5WukrzhzdOdYwLpIZo4/clzUx+oRgl
fUN7UxIlwPrXknPvky+NNWwlvq71tz73/7dq998by/0v0vYMJvw/1/a8l+y1+BphVvh9yreM8pbv
+EPdU61PpmZZwkSnMn6fsv2h7qnaJ113HIf9vRZC1jK0+0PdQ/czbZOv4d1Fc0P++6e6J9RPyH6q
5UgpTOQ/xuv/hrr3Tcb5TrgghGcYNlqhrqsW1GHzg/KCYhfP8di3u6zqC/aB+m6TVXejNcbHrjaK
fTcwnBB+D/kkTJt90LUqdIsRr59a7GpE+R2sJg5EeyA7FBHNdvCUbsoxu5I10AYuSKZ3pAJRqWCt
QA7ptxEd1xJLeIJk1t53EtwP4ud6MkbnMCQBXdWSLytYMAefzKy8uDChjpXR1hDcuqjG0q3RoDIC
xH6E0oVhU4rNd2/gv9D15GLh+PCyWIse69ia5NWRixb3XYHS9U5HdD1sdq0qWfpjVrvIou/CUsPq
Hx1Ic6r0wJmwKK7gpsjDt9eqIHyDh6knNRJVTz1u24AkK6e8wsYJIijwIB4j0n9Nk9YXZQR2BGmX
KLYqzkBB25UKYXTji1CFFyquQ/DXp8BG2IkXu7pWVQt9W7NWGe8jtwz4MlkxRFu9n16n2h43waA8
9Y6SHh0VC6ZUFvVzHxgMRB1tTNg48jYr0TZOWCABDuAeC1UCDsT6/R7x0+JO+yBTLleUJTXkTQe8
HFApruofXrq6qNQ4sOqd4VjyoHX5uFYrqjV2Uhq8jZ4eGKZr2m2xn/Kp38xdxtiLJWKK9qKnkbph
AHoSVht7ddDfO/4QAI9gwxRkIT5HRIVNnjPwgHRFKKxgr0BO2BRiMewyQ6xAxaa/ECd/XO3Iuyqk
YfPJMISO4M4Q7Mfnww6GWBtD0ew4D6KtOUa7yqyVlaoVICcy8cCSEVfJJGa9uhe/WPH3YRP6t18u
SZNQjUB9E1jcfvzlrdZ1raVAcm4wyrvqmGkXRNXv8uWN/3bhTPNTH+szmWaaEy2KjaugdZLVstF5
x8Tt3eQN2CcENhRF6U95NamrHIXsFzYTsajBP35eeJi6ZbK8EYu4YX54nOxfpt5ja+6OF0rzhkGZ
oYwoq7AyqaFm/0B0yXYte+J9xtEBDglSv0Gz+tcfW0zwf34gDFKYBliajWYgrQ/GF7NMjdyBuUsi
Ir1Q8zOGhdGFi2avOsYUa67CKx+LqDt244UpyMaFc/1WA48jxM/ONtneBglEjBix92TOgrXxvb+q
NNwAZlw/kUCNjXSjW9MzEZ4liEF4cKiHTWape/qGJ2XQL9vEPPbLGDmCF+Z2FitiNO0C8/3ApBWe
95jfq4R6DiVW6X3D/hkWS9vrOdVrLx2FtWfrwqMJM4yuAvxkGMT3VeTUmzhuhwuf+DDISf6tzH3b
neyqIYXjViRv55rJLkU6dT+BKHANjZqxKqasliCuKfa6TYwDX7H+qMmJnXY9xTg5z+1E/HBdzWRT
mqVTKFIGrFHQJNDFwEINePk35RQCDl6Kv6w5gHuLr51pCB4K5LyEo28zOUSAHDLC/dy+o/HfGiZM
S+7ze8JP15MZXOkdsQ2ts+FDquXnrDZJ4UfjU6oGciNfIQEkq8lhaqIHEDMKrlUvs6ELzEIJVzF7
AwiKAZhpExExyDf1ld8VB0r7agNfrvc0kazHkTxA1ugnOyz38wR7GCYmG+FKhW1nDcJkHIJfNBpU
nkDauEa1dyPVK7dwguu6bZ852GLwYC0pALLnRkrrgWfmNS62hJOqdT+AW5sk039fuY54djSWk+9c
K452a+lTu01V8gtRT6gyI80GdWg6tfx+gh36ZdB45phra7bIkUTxm0dcIGxFGOo3sLwvjeWMqz6F
1Sq5UWolGBwUHdVrfaL9uQjOxWL/q0zjMaq29JfOOWaPjms51eBCFzrDqyvXbabcGi0iE9m4YJrx
C+jiXhPN/VzK45iWO7999TX5krEnGJBoyZ7GUDuw3OVcO6DYwksoICjqMNSzdgb80zUmkSiDTjoF
XzlG8FtgAukjoUrVfIaIxd27XdUtMcRZvxLddAqVGk+C03qqEmFtHvJ7uCbdNg7WSh4eEbpTj31C
1j4FazwheaIfcYo5tAWJcYOGHXsDctDaLOfGCyp2M+VzC6Rq9k/8ozjgzkCKUJ7VoQw8VYOD7IdN
eAWD3dj6umQsoMPuc5xaXBCUfR76priMQw5pk+FkZ+bqLoiE5rJL7XmK9J59lYgxBkxFSLPyquqm
g0W0jXPUVTNl5gNhnYi8iHVVoC5obLh2OwwxmwRDwC5J6RoMHRet3cjLoGbf3RSCq1Eqe2uHgr1e
aXtU25rmlUw/vgPp9tr0MEqWU45KcfIzHpeTBbRmaC9uiQxj9PilufUMLBhtR5eHlA9mfzYztiuB
QDrB2SJzbbGQSIF75NTs2urQm/L2VXEg7kDYRoEO6EPDPTzUPQKeR8yDMVHk1zs85SAGHkJyJRui
9l/isHhr4mC8FdyqiGlhAVHnJzkWj0bUZttUSQYP+H7/rOzNptgljd/t86mSKy2AIM40GHeVOrrE
2x8SJ31ntsAmDoMxV2c3O3MC/D4U8v9ydF7bjSJRFP0i1iKHVwHKcpCzX1geB2IRilTw9bPVrzM9
07YEVTecs8/ID0UnBtQS0X8i30pdvmcFQy5l0qkI4RIxO100pD9WRrJM7htaOAR5exes64diPWSa
6/wzgJjaiEZ/dGv2EsWE3aW0x7epnY0QGHNKGpOJpUOEKIDLvVcAypM8N8N7xUosygfN3iZ5BvzY
viHjjAkRGqHGoTXZUPea8rOgjAUzmT2a1R0JytPJqutY1c6mXB91XVax6KCULiZ+EqRX0KrLTG1B
au8HQP7hUpdkDvbTDwTt24yBrXfjfRKlJgrrHeIM+FH2gRGxaahTsLi06SOZ0Fev0V48Az9z/ptW
bkQwm9xNueXEKTxcICHgCHRJjBZTPnID1oe5CbG8mzJnA5c7DQl1rC6eyRrwSK9CVENwFvZWB++X
+Kb0ZNMD2tIlcpRxqKzDWXscao39OBhDBhnGXmplF6p08LkZvUuFpH6bYDRETd8euCuJcNSJECwD
iHqmzVsajHeF16SxUUzcg4SeAfpDZldsJ9eH8oI1I2I4/aaCjtMz7d7TGIayOrLp9NjLoEEhObLN
9uUqy2OC63VgTWXq6UvBoNcZq1fd8568NnkSQfLVybuUzNx9srqfpRccAoJ7Hrgb4n7qexhrXhcN
Ujihh3Mmu88hnW/GdvnxW1gN1SA+CItHMglQYZlQTY0OK7CSzCXGIsGvXgx2bICRM8lD2vU06wej
RbwNX1oov9s/iG60HgOfh206OjPKQKRoUVvar5rJzQP74t7yghpThSk2vjY8O+5wyXBqMVJP3mF1
b/zauuCe00/eEK8YpLqqdnaktxhbrTYPRuc8D2RoRgjTGbTO9UGbvCfbWmZWCM1DuXwPrea9rw4z
dgOmpXkDN2cmjQZUMYukA9yyaxsB6MMZCnkRvMuV8bC8A9TjBDjiSZWQUVsbDOqKbNwCKcGA5yyY
1hy2eAZM9Db4zJxe7uxaXyJEFVgRZnmU2wBR0jmtDJy82foy9cizWKV77cqd6biSqXYqLk2g2ANT
3cGrnYcD+m6s4K7YYRIzT0UXdKFI3dshupsnk7zCAnr8ZBC8uxbpeZ6YdDtwQvcJIWhbU4zOaZpX
+zxijcJjlJ8zd0rOVdvv2nJGqrwwes1Jd8DKZB0417+DzPkcGz/ZCZ0ntk5990SmjoRX1X7fUo5L
ZkSwcI6Nafxp2eqHhUbui7S9w6Kr5iL98cUH7R/6HswdEmfrDRaulEwVB6tPU+wZc/I8rphrvIJ5
qrL/CsUFB3jo0yqqw2jmJD7lcwd0p+/joAIKXPlEa95AQmtFh9zOf0tnPPjmbYXKsEZ6n4bCyqxp
J6CDSL1HRnilxSMLYItY0tI5AmTqX7EZf/YZ+24bnnxeaOtDQ0T1bpwpK5S9xcHw5AblV5BC/3Np
kzeWm71Ic9I2SaD/tLw9WAnHeG2vsKLBwLb1JyuhOEBeCxbF3Lfq5FX6FbzRvHcSwncdJ/0IlHUM
ZBUhuXgWWBiqcRkj+PhUKJ5VhgwZwUcYAgBkflhx0EW1R8ZHM5qvKS1ACAj1kfU0r9LyXlCoLANf
RvvnT9abdCF8zSPMYcjD8L2NjXCNh07v7uEWfRZz8NH5zXOT/5TB+EtW4ccQWDNXFtlCq553R7ai
P+va0D1Y9I2QDOu+htov3xMoraGZFDD3TKA2UDH+NCG/9XH4KDPiFv/dEagMj0Zx88ll2L0dQooS
lyn9CHnNVvOdhugqnjs2zdKnWO2y+0Bkv8l6rxnzvajH/4TWJZE2an5sMIDGMsgulFU1fT/w5Kgu
XrvglE31C0mVYW/X4Lub6puef/EZ31arRqNRMvIj2aBzebB6xjvUasGpkRsEiPoBzAUSBofhfQf4
we3rgzOR6qLqDqQ6Lk+dmOeIwWlkNnJXtPI6GACanZIo5bzkkTZ/1gnquDMTEDO+kGDwrlabTWaC
gLI2ILD0ytg6lBgArAJtV6aoSfx1iw6Si9T2WZFpxgkYB+em39/lafCATQMamGjAMVTOQwZIfVLe
GV3Tfwn6xlzpT5U9/4dQ7TitYFiDQB07kdBsuM7RoAUmmLS0SPRh+Jsv5EwpgmRCg2SmsBqpM8fi
YxCEjMPV9Cz/YhTWgxskHA8N1yjvwB81qdq0Y3cpXfsBTdUQrRob0Lo8jwFRkYQ23gO15RzwPWBa
tD1Fy/rbzB08+WaJmRvOA/Iz/qrJfBntrox7HS+jmRJcIKbpidwj6E6qRmBqU1xmff3cV0MTrzSr
19GeL0E/warCSBhOQ0Y7QfRaN+AjznsLjOtc7t2e07oqt37JkqhZPMksB74YfBc2iqAje4NElCD4
rtLZ2tc/iMFPk5yCja4Xv22p0ybN7k7w7mAanOpNN2l6JDNoyOz6u6pXlyWoWDOpMrJcl0zx4NAX
6LyhLLIETc1TY6JzW3T/OPDvtsWCGX1qoU06a3zb6WUtAIuUBB0fdMHWnkvy1C1gWjz3bSf6rbC9
vwq8XzKVPi9BVURmrSEiaYmnpj1A8fq0pN1b2WZ3BecrZCj/fvDqd3N5tmXNpqUajtjKauBSxQ8U
9dItCHCdoBU4GSydNof8hfffd5wu1sbxgsK+PwaOvWsS8ISEb4RjC5WI//oI4e0Y4EAi0+wuDcx2
g7EZ4Nctor1Z1/9gLPwYurlbZv0pHdntrcZ84mgED7by/y6BE7ke3t/a8S9jTYDUjFRpyPEWlP+Q
8b5TbWo2B6QjLQSaFA/4498G3/A3FUlI0Qwqs2zXB3F0mYIFMoDb5qXtEb0w9w2yMRgQJAazxF1B
cviDQ7k8+VHL8UWQw8ZsBnIZRnWndY12JAUV86UrAEIZYEkq8mARorDd7sRPQQDdlq/w4FrpjsyZ
s+Z0L2i8iV96QosMEKi4eKCcIpGy5siZE+ABZMtUX3Spe0ej56i15gda7WvieSteVSeuTMd4sjSS
lhOTQInpNnvI2YdfSd5QV3sNIbSzYpzqaheYQAA73wHq0viM/ipVgr4HXZxyrkhdym0u3PZkeOC+
8AP0IfqOet9WffugAH/1Mk2O9k00bGnHuZ212NddF74YbBDbyR7K+TZUWNm5i1JF/gpMENSaGdcF
Aj2PlSDxQ1/pTNIjfIaUT7VUOyKiihBTLaPL2ypntLnfRotVDFoWXgjFym+0vmXFuVkaAN19Q16E
PgAxHsVlToQgnDcnPxiVtJiyditnn2Oc3a1cjx6DBTpf07xv9em5at4b6LiPJB8A+82L+Ujw5pMt
E7DwuR65Fn7ekknorHxUQebkXS1DP+v+bco2VBAlnQtba/zNOTj7mqUu2Xcmm5eUOA6GHPFKVh2D
mgqtPKVwuxhvruL8U1xAOPZoZ3K2egkzbgLvd8zKl42V+wQf5wdN8JU5ORnxaZHEc8IwGS0B+HP5
U+uspsQgt9LSzsLodqT6EPvkQpclInvx8ek/u9gjoA572ONlg2/CROgl1z9bumeZIzYA6siny5VC
FLfFlrWVcWpRsYP8/jT17pGJdE7unOQe6AsVBeS94kBPn810P5MjQSeYMZldgRTz9xiG+WSKKdnm
yDLbUbJcbiymrF37krFe3MkuA07RiidPK0xumeRTMgyf/VvEY+6FuC0/eCNX4iRJ44C7UTMjkzlK
jWmf5c4LSQRztOpwoZnzPLPqP9HJcJoOTMp6Cu8uQRMBMyYIbfCCpDTNCps5HzGHPWUsg+KN6uwt
CpmBZg7qjUaDC8jc3GQBNIQB3BTr91tEgzaToFlEwilJl+yYKU2UV7RrXCfWgSyi6qiyoYHKul6M
tmTYVxG0A6rrvq61ePJvd6/f6xhYEyN0QY6U8lcYpsOSWWezyo+wGAzr84eiZ3qTzp5HoHz7ZX3b
Ok9HVcyHNaiPKl8gE8DG2dhaN1JFYJ3PpPuRWas8Gmn5OZk4FrxG0dgwm0F7g6Z4srVwBF5yGFV9
C8v2Y/L9xnMB6GmfpUBN+myKtbbDNtUmIGITsRts6s66yY9eLsBEth9dUBKvpqMoaY5jqydwi5kK
VCIJPZw0Y8VOBkEsveX6NQ7EknZioPJV/YGzAVKd7T0LpUVDOn3llWCdaWW3rNQKO4I5AUMx6z9U
Qw4vsPUo6IQihmUgz0Tw3Q2EYTkZOLDE19kjt/52sd24UNfJIK3S1keiLJfXbLU4JK5EpS2gq0wn
Srv8YHszIbG6+WIMNjDxxf4WuvlUV0BEEHL8Oc2pAaNN0tEFnw5qSpRnYaeJPfAqczNR5cW+Ftx1
7vI0VC57eM05Wjr5Ng2Sj5D7V1/GLtbbKojmLD3y9t5lRuedCaT8z5czDQHQOC3l93MdbiqMSUwn
CzBeWNM3GY1gN/j2XbmYwMrX20x1oVbtYTyA58xnwpw7Ib4RogdbV0vaTVYPNrlOvbVZJUb+Wwlb
hV3l9nvVeRdthbWSD6x5ma8S/M71Rxa5T4Hdco3UANmqaZFbp5naiASPgNjT3dI9DpmjM5bgGWw1
87lzkiezs+8BRv8OC4ziSeNfG9cEJT4+MRh+uNtGapg8Nkbv2bZLxsHC269ztvPN/j/sdYATSF7I
nGSvm1tBxPVuKCoGwzMcK4bAzmZ1/chaZILZzX+BQtOEqULqaWbm3WrdqG+QcO/JSP5vhoZOW4gy
GC52yV+6fJQqQ0hrS8ZngoyH6lExCdpkDqvu9q509ZnNFsoDCDrkMfC33vASyQhYCB6QYs5TSOSY
2bNjOdQhS3GH/FQjKsmAygr230xrMjwsDHTk6bFj5HvT6JRKxNIwe7yF90RbQn/QP3h2HNacScoJ
w1Ru71tltW+z9s4EJIFJEgabU3E510W6M2orIiDq0Ft9E3Up1wzKRbokBnaN61EGegViDm++QCgk
PXUZEXN1dJeiGhuKzYpCM62vE56i2OtAF/aESYG9tKhPACesc/WVop4JnSE5MwVAQNLYV+E6LyZd
W0yhwVw/G0NgMuAn0yM4BepRQvXidAHdaPYeJYwOsEO6dAl5smvJTELipfpwZleVO4hhORyvtQEI
27V+F6O88+ENaCrbiYkuZdAerbUpb7qzp6FOAUFZFp93V34v6XEW0Jf2+WhQiCGpGbLiznWGXyYL
TegYoAxb1bfX0TwhOyBk3abqWvG1wMAp6HgoagN+pI03DOWZ8VUlbuhR9iCVGI7luCJ2Nu0fwj03
1kDOk+EQoZJPkx05Hsoow3rx0vw78KatKJHgtmpv+yjPA4xga8DkQr9RJonYCmXii00yhiMVDUP9
6tc1CbOomt+cygx0HeEM/saV9tXvoW7aGRqbRldmROZEMTxOZE6HbU9ZY7hlNI0+gwGr3rVkLXDp
tvSH+mNjwrpVq0veA9mZpIYVHjVMe+gRGhFUAy+LZwCD31WTYBiTGQ/YUI5q3/FELvO0I/HTiWaW
i9GI2JSlyT61py04vFMz5ruUJ9AMNP2ET5s8wQWktc83p780TtdEeAra2EIU4qUlEzeMHyiEn1Kb
oZJWU6pomLj8uoCUyPZiZU8Yc5bClbHjvi2gBlPamSOPbllMe92Vj1ZOW2Oa7YI97srYlt0CqZSx
4mmagCOxc+DJTwJJZOVgTeFUjM8SJjWyUyRNTNnRGfLzdqqC7bIUj8u6OhHe9Ucj937lQASWn1KP
zu5HIVVMQjMgJGs+wl1hsJ/IzbCQbqCz2jI695rY+VviMpxS/mkN0FYpudDWDeNhcVsTAFV3LVIC
MUh6Rmam9Xc9RKmi6bBZJgYuSAnf1kQ1GFLT4x6WGw6yCQRzi91xJdyAzTSOA42ZplfDL/UmQZwC
SnTOCOUwFGGadYMG3tBjXfdSGWMUFD9OiWZ+momAqYJJop6tdLZ2grwbnd9hmsnRYM3JFmhJAIPX
2WHPfgGaV7E8OcUARA0lTlGpWAIrC8EjndySukTK5dXSg3secqRCkrPZRaETjhUbUlFBiSMraTPw
4qADL2qYWiZhWUgsvGAPj4kweE5BAjkEUYuc/m6iH1bf205GMoQjcSEU5DzBQhD6YLoH7DwPeub/
UoUs6ONIvUpIOmA3CBdM8wnWGEuKX8P1wkHxgbdazsHqT2G9Vh0/UvFs0coQAEyl3lVz7Il9zkpr
S+ry/Wi81pLVS846PKwLKEOkwCIWnCK7sxm48CB4bv0+qJ/KqLcgp7O3uhwf2lH8AZ/S39D1k++X
pK9rA6CHXrdBSDGDo5HdEXLSkxnIx6J+xy/+XIsmiKvePY7+pB9JMA09e9bQjaTPDfJgZ+x+KYWR
NgPC9ezmIbdYgBFmjOunmJnyj8QCjLN1FHw3CNUFvN8le/fm9VgGmrbX4WugYCuL7ex1w14nWIyB
mjqIljGIFtyUaKSlQd3TARL5L9I6gJ+ZUJiiasbyMJWNx+9c7WB/PyF1iOqgf+yZWuboxSjx8Ho3
TAnAIT26knWDyc4P3TOTSeHgcF4VTP3yOVOeSfHN3MwjCi0zTCavPg+zoT3YLV2x1Kddv945SvZb
H0XmOe1QwurkqTE6IXMVilIpiodU0khIAC8YQV6ZJZ16fvEwJ1A4HOw9DCH2TNpSHszC/NKN5bI0
1btr9W/TRDye6c0hcloWA61LyAZFXkgOPKHCDT93qcZuo1Mtvt0qOjPhxptHeUkenJZfKMuJWa7q
lxnwJ7zXZyeDVt3l3dOcsiBiD7YJRneKxRg8V/2MNasYTmtex7xzvCgNhP56IMfXwiGhc4MYxghT
G8z6bV/1Wf8L/9KY2dRopeW0NB9a9hFALtrYQflelQTICw/cYzvWlyBInV1++zFaB3TiYlYIkbTs
3W/X72ZgrqUEDZjPodUaryIY58jPEUEv7/MIb8Cc5Y+upWfzFseyUoRsGjFtqa2102Ti8GU1QugP
rF4663ymLDZ1Bd4yybYWqR8bzV/dUCdYYT8kT61v/DHsbEk0ujcM5s11a18SMDFrSkiUAR8vssE2
z/ZkXTLxnmvVEXiXEVX4ZnbTyoRwskgKrcjXQs/osu0JW3/e51UgWaGmZugXwYGb2ooKM/hwe/8/
x/IiYJdvNgMSfUBo2DnTrimgRzeGeiWFhcznWwYTErNNSTsPbMvETM0iUb7ZglOsmi7NgLc/NQcz
hFqGlha82V6RprbRRp7ZcTXRQLNl3rkmQdluM8aLkej3Cxrm1J2bS1mXVOrLfeNwyVPfah5KGAIu
GU4N184MjsN04w9mNjMwp7na+Pf2XlPaW9cv3/MR44VMwYUHwxXgfIliOIfrWWhPnaeFxtLP+Dda
bAipHWYq5fURoP06GBCbcVL3uKOHONHfyS3D96SVE3OtJA2ltD4IHfRJbaxc9rQ9/WWBEiIjytuD
9+V2lHeEW4dZZh3XnoIOIhriVnC4rJ/Z/mOt0coTczuYqajiZ4+TvRWAujWBiInhPiZXP/L6vmRI
i2koMfqtXRKrkSa43wWpIcxsh21rTNbOHhRejcwGFZnqvxlDE0TUgBpkvqAnS7oPldzJpfhoZ//U
6/3V85kemx3Ck3kONpPMQsrAGoSLa4QNliCH7ot5WQcvO19BOxNEyRdkbAlN+1p1/mBD7TACQ42M
wCADyQaQ1zWbLGM+ariA8jNHcPCrRxcz43F1J7bjIiehfSBKx5vbTVctkYWXcLeO/htgAoYottlX
jymTXlo265w6BKFKArGyNzf7rgbk4lnOGlQTz4XfvGcJLpV2i346cu3b0WqWxJLoGldofmtjV/1F
sFgPh9Wfz3p2F6ha35VLs6UX70+Br6jr0q+JDcgmtxcz8tzlOmbWDtLmo8r5LRSJiupiB9lrcZ3G
Vl0z9UK4GGL3BcJNxfW7cVpTRg0vWkiQ0zlo5jo0PPU6mDco2SQoEkoSrwpMexjQmrCH3wCOgnQJ
/MQbMJJfa/3TV5wV88BTn/tUxgFCRoFPpIeYpOd1DdbPNkIQG+dO1s8dId6xW/LrynzdDqSy7iHC
Hnp8CDWThxg6gL+jhzD2mkD2NGvTa501qNbnxIkSu7sjpWvleLdR6ufJoZJ0Ez7Ovb7ubWDXduws
crcEt9uv099SZTB0d4NtXlRFXJg1VsQJfbeRGA9oBX+TAnYEWrEzbqFsO83GjxN4LEMEtokk0wo2
iAyW1gXEuAVB3W8ey2Hi5cZG4tBobPscY9OAgqapePGt9L/SSXlTMu91peS1JjViC6wbakfickH+
QxPI9f8aHVor6O89aTNHRFA09Ag0Wn0oUCsXW08P1KH3mDiQorCtcVptpNkPux5FRpNTcejzeIbM
TRIqO5sbq3wcfvRRJVGrbhZOgjeWgdUZrSOf59pCsGg4hoVDsCDLrsZ46F2pEF1pYD90/ej8Uzg1
4H5hA6JB8LmGne5TZMvRBx4Sgf/bj0OzoippzqNFRqOpGNCmNg6pmqepTNmeZAEjwNq9aO4wncry
E7IIFfHYrWFXePqOrgF7uf4IZOlcaQyIzHmCwokw+4BolN5HksU1/loTYNeewBsDoOQ29YyRx3Fk
45X3D5rNc071sIwYW9q6ulS1DE593u5VOe9InfZpArL+ZKFDU6o4LKVF+jSiRb7t6SlwJxwPs9DP
zXpn40gIx7l+cBGcxR4S+YCF0ra3gj/sp/GUG7+8hpt1Uez001I73TCYPLi7yUZdiRTgI/W5QskM
wKSVvtZ0GW5GkJIODBV4XMvZU3z7KewbdM58SJ4NaBBT1czzC7Rv4SYjJq0put2ckw3h998Vzz28
4REtlZtmwFCeUCmQEF7XjN86ZhcwMFFyfHpdbuy4kQL6rJqJipt+WgMxBtyITAKnuPPZOfeG86ET
VRT62ajHNkQxhA9B8kiyijdLPNAJSWszPrjIVMFL7iJgMoFftUSBCxdzSwJIOFh56Xj2XoJhqUke
Ah25JpIK2fVYagW0b75fU7Pp4sPoMwK+xc+azP2+l49+Xd/JmcAmUmOp73vrQNDgsxQeeeuOpM7K
BKDukrmkMv7q5b7XaxfxL9NWz0BlC7wXXbAc7M1sCOy3hDhuoIji22vdaNYChB9Dc8+srN94YxBE
3qdmsegE1rHgnpifKd8vLBSszQdFLDRpevNAOXWoYb1blIjKbtwFGW2Nz8CTB87dQHDEVpaT6SlS
Cxtt68a9VtwnY82kgg8sXKSGx8xHBzXKhM+HOnH1JmNXHuYqf+G+3w+9aV0KnZ1ew7GA75OroO73
2gDsQfnTsW3B3Fq9SWBK730uMzEcAk1M2NnfRDHj4hYZwYf9gVX3V7Ko8ghj/MOqOhE5bBjzmkwc
KpswXevXtkIeQFcQZwu+Yd1V7zNDDjTR4jsd6FHLnHiPev4a4BJxUVFg6IylYoGEM+0P4AuxOU+S
zSnaFuim6dded+wPy1MAIrwbhdRlnT0NBFVpEo7bTMKGXXzfiFY7nuYIm3NKJjy805mguS028HnT
NlRAgQgoKAu2Dg7yOy5tpBDCIxoWlZFsiXwrezagBHN90WoeoNwRmVzlJ22qUXG5iJysBXUD2wKm
PXh+0v5RzaXOJgZlmK2NZag3yVNQ5jGb7jViwZqCz0F0MVdPVHL+JShjyy+s7boY5LhVHwmhUtHs
cKdwjIxHGsU0RhKkT3+VTdxgreuPYBbZHTowsOo28qa0eALZfdBLQgQlxrfG697I4IRO6/oHW7bc
/SRT2fO4gYoNUmhWEQKUneHhL2TZVcSLn19qf7a2fD4XI9UYHt2KGtvHkEhiLaQdX4It6MRvPi1f
RDceWAMgzfa6v6AhhrMhQZbEAD4OnXQcq3z3Eg3pApp5tl6c57+MWp/knHyhCbnABOh3KKHR5S3r
a05e4q418o9MN46uEOicBGo2TzPjzHOILU9oVXI7e/Ha7ksBxI3wKREBlb/qNoRvEWQ4jy0N9g9w
yPnDdNeT3Yq3cenOSjVMAzIGNZbzw94QvXq7k57BNlen26xcggSTnovWd51Xf9/3o817Ie/0GgGW
KV6rxUi3DY0oj5UBSZmQNzYXW1kOw84TjBQbjgIbPivsJGMPm9aJVD7s5gVNT+M434udnhlhKkIx
yDa3nHyMbe5cElD/67DP7lYZvLe1g48+ENUr3KCkVwXOIfJe1FK8kUpcwCWiyaoSP5yZc4fAlliY
Fkj6NP4diYBBnyMsa7pPI/9P2Zy3ZIKEAkyBVQnARRn/4QTHew2UducWTJqm/mXA2LGZG1FvYbzs
cG3wrvqYg4Xpvwzkw5MAsl5tVnecpSw8cNnL3ngdboE7/U5kML2VSVvrSkzoZk0sAfu8G8GW17hw
CSoiX4wjgjaoJgmswOORtmw+cocO1JoLEYP9BgZSbsduJA/HHHYupsuxM2XYQYEjRXXT5oV3Go1s
67SleXC+TMyUqJI4S2eVfy0eI91OU2xWSU8eVmQ1iUMb2eKlK6qgjsvpJpjOdozVHAwviiy7OkY+
ZEaFRPmhcmbzWnGcrPZ+ZG8IyDc7k6VNXZzlp8KQPtEuFQhbEGL6nIWNgCrTtslvvuZLrKP+xKFe
bFfyCDihiipKWMFsJtgCHE0LUW5Jdb+2XPpuwMoubehEvCksTEK+/N5ltVWjRSCfuCs1ckiy6WRU
PkNxn617zm4UWdfK/UTZh8SY4UZ9NNPq28TQDip6vc3AkkNSM4HzVv1LiSx0J7zMaZp+6NZAPhg/
LcCIPN1XjqLHIBrCnPWAqodGw95rDqgwCzpzGHic9wnDQLvLr1LP9hMVA1pajW3S6H4t1viKru9k
zc+WNIuz78xoI23E7gR94onZ+vACUW5IN0YuegQTkuGSLoiD9hk3NcRGs4QRbzpq+ohVn9jMiXXk
jEZ/ZWnyzLfJbymrOkZThUyMwWCy5lPcaHa5RXjJ4WSnT03OOJpod2QrU3BPsv1p6fR2a1c9NdjM
lAaNV3JiWf63wov5ZxwJOnWvsBDdw/ofQg3ZWcy6fo6AbxHd0AwFsZl7QGY7AjzMx+GSCkI7vfyv
Wp3mbiaY15nMZ62xnFOhxtsROCIIyM0cMeEBcoKzgeYmLtJqn7v8Zh2fzW43pA3NdTk4z6M0YyIK
+ZrfnJWLKcWoOpiWZPFB+zlmzeXfn/33k5Ich3smQ8c02ezRct4MBEublJS/A1sRqA3cARGSudAY
FVqKDMXAMF/MHkV4p9R8mIKU/KegPPsk+4ne0w7asLIKxKNkq5Gx+7jopyA7VvU4XGE2h//sWB7S
hrBbs+LYpvioh6w/SGP5wUwaHLWZzsn26ljWCKO02gbld/Nr4RFFbGamb+5t9p2Pyo6DkWGPKJlq
oUmmKF+8/izSLiKaDaGNi4gLqUOTPvNf2bsMwSM1TrE+SVFf3ktMKndTRnRiM1RiMwx5cZOE8Wun
jFsVbIZ1KB7B413FmKsds04Wlcweke5RyvQisc9o2+oQR2zYLMqPGiSfUcGQNCqz8cEYyPNw7Rev
ENVOUydLKfeyJFkbq7mQcW/INTTtntS/SZBTdPO6tdO7wYsDj0E6234uvuERnMfOgoJfrp8a/dcJ
Z8RBF8UTyYHOSYBfeMwFTI9uqB5aOeQ7QlvbY5kIhAS5foeBCjC43dq7lJylwOqrQ1cnActP++B0
rX2XkKIxaqNJeQeOkJ4krnU8E/98b7WNQoM/fqkrPwqGvtwEck3fddRFhlUQ8cQZ1JrGuan5tV3p
1Afhz1toWWJbj0YXpXZQ7EzEdafa1FHnNsGuJn5bGIg0GtaGI+p+9EO1ts3ItUHKDhg/YTPChxdg
qJVfisH/HDD0kzrfBwXPYPfrQa4Ob2o/RNxH1p1BYLqT6+5RI82D8Wo1bHXFPN0IPAqgSufmdxSm
3dvZbyXFVsPIj4iYcTANZYqjmZavGazftZsEWsS5OTg3z9/isFIbTPvQqRExima58RKo9gOS4hrl
FTvOjuOzn8YGwToiYF5fWj8nrgNXxMPtA4WTg/PMaa1tnU+f/zxdMGOag1akx37lhinsJL2OEjym
M+eHziqwOUBei7xubA+F/sB5iSjG4fRtDKzZtuF8//sfK8nwpHEbBfe4VfGAhW2T1MGyIzPTJswM
pDoE3ngpuCIFUDUqlRncy8IbkRMmFlmW2lcYLzdAkkiWtOCz0I+P2uqemzyJppzto8HU6IDi0tu0
7qRipzWOjdMUF/tmj4Q2gkZuKTlKHOEfUpXEzDquE2mz+JO/sC6WV8dsIk3RbqbJUBEmJNVDDeeG
qxzNry2vQcO2/5+FMWG1zCAy3UvJeewPYqtu7zrxpjzf9w0j/XhRTQdRpGj2Wteede7h0LG66SQC
u2MIF+AuTJ29gT65EOzLtLHgH+dqORPys13dnA1mVV5dzRYhAW76TSy0gMCZjDub+WiTmuOdO7K+
z0v7jlFvTESS98hzfExvU7xlQmKlCoefqSt+1tIzAMLzdK1Bb2+yKXEjrRXjwasCEJvzg4CNcpca
KUOyCkl4a5NQffvjnbIRRmdm/KPx0J3GEVJys9I5q+DqzAx0vPy1Ic/soGnE5mlNxx1bjQ9e75hn
WxLOXSONIZGEOI90do7V3J3ygvUjorQ+tAOeEMKAZnJZM522iIgoC5XF4At763fLs7X8z955LbeN
bev6Vc4DHK5CDrcAAVJUtmTJ9g1KTsg54+n3B/WpZRLiJlb3uj0X7eqqrvbgnJhhzDH+UH/P44wX
oPc1piv9FyHu/xO2V5SUFUin/zth+6kK/8/NWxafMrb5X369iykb4r8MXZVhesKKVhF0gxP9F2Nb
N/+lSpKAEyfaJSgvzjTH/8fYNv+FW50BpVXDd0Wa2dz/Zmyr/zJFGJwCkqA6DM757/sbjG1x5s/+
oVpqqLrOvwtaMuIpkiksqcn91ANlGcCbKjv9S+EO+8Ya3fjBt8EtbFvraGLOEKEXSi1EUxVJ1EUE
AGGhIquwIHaGatr4qa5UDhS4LR3y29EO9/VOeRAfMQt3ujvysRXC7ccRnsY0F/r6AMuwbKWm4uj3
vaM4+Q5kwI5MghGCrl4b4Yf5XESbGaVHVG8ARX4DoaRygitjF+/9g2nXQAQqK95ydawwVOfpOvl4
KhxnXTLfl4qoQ94/CWaEZP21PpZOdOXv40O8613FlfbRbuWzzTTXRRwDiR0JSUJAMay50zgp3fNA
rmtcSWzBnra4bpFG2D/a7biFWLQv/x7/932ZnMRbiHGiIAwXIFRy4tGEeSHh3KHGsqWvsKvXYs1/
16WxLZZkBntDoO2ROyjOJNigApvaJu7Gzq4jF4UnGw2r3AIBvSufgcaszew8cxeiz0IPx8sFE9JQ
VwtGCpWKDYEEk5Pu6MNs/wpNX+MxvO/30crCmaVeL8ZdLFM5yNIZ1lI42q2xE7ewd8FGFOQFFtgb
G2Wvz/4tmt9XNHgOAWaR2+wmuv0nm8VQBVS6Oerw21YWchFjGgAXzBh954qu5PC4eQWEfzM5qVu/
rq0qxTjVV/1rWSG/AFdV0UQc+xbhCtJrKRSj3ImovtCmCwX/kKZxjq2BVFy1Q4ECW6bpwWNZpRC6
Bqolipn0h8QQ4hloS4Wh8Dbf/SiNX2Cj4hsaQUS2+2pqHiV82OTtFNTh1TjI6nNK2f6LZrQlXFlo
XOAt6eLjHA9vGcvNb2Ol4KmqJrz8jEbn6qeynar+5G8rrZsbSc1GvYmlJgj3cZGW33VAdorT4mPp
wQbOGoSWCohAEI2qit6cgH3lpIcTn08U49eRAeHvrgJOlKRRezSMCQKVlDZGe02dqaIbFMaYXive
ZGANqAmNPbVVcqs2IwWcHsTEd20i0apDeXzoK/zbDNIRGgZe/pinovwmC0HhX7WGTEqtZEbrhDwU
KUhTU6vgQgGVsPijjbcxVhoSAFQxKD/7KRfeTtDrrr9WR6GiFKhiXkd5lQMaUszo7elvJ7pV5zIW
rz2kr10Q13jeG7J+T2dBUyhA1zAZOnhtjwDbwjfcOwHZCz0gdKvDzP1W63BVo2hE2dUKQx2J/7xT
ugfF7IKvYY77HhVZhMEs3ZNpaIsmPFAbAnz4pY+U9oaC3fBNVsLMRRQ5/+S1ifzcYvd8H4laRSl9
apUHTWym+wiy6HPfYl7VpYq/S3Nq8uVYJtTjWdABWh4ZSkEd1k2ITzYHCBmxPeVFfqgaxAJjXN/s
Ihalbch6nI3QDar+ZXijFID4lUyl0l55od0qGA6O4OjteQK3TVxVzxrqcI+NWRX3UdhqN1G7kT8B
gsFOXUTNo2gH8c5T6+nZG/1hV5bcRNQuY6i4QmFY7eiRrspSR2mz9YBWXlUAULI9Kigppr1gV4GQ
b5LeFesUfoOX9yoKGnEq/jQ0FE62Ypy2seXJQqk6uoxa+m+UNJqYL1wPfvuS8Wv0l7YsQ8hwqlYE
lm/iLQv3TUihhg0JXZJoo8AvbXsUymzAy5Pj94m5A77FA6c29Rh69Hzyq9GmeUxYvN+ysQAD2+AA
XuJW4UrjgIh/XBjGdzNpgMIHRsJ7s8Ln2hKDSHdR1YQo2Hu+9ELKrgYw6tRp3LK7KfYN9PRG2QfB
Dgfg3kDXAkcZqkNq6ofX8oiVcFmoAeYvRm/XzZTTFheKnVDmdWCLStTKgDyrwthBJPSVrZHArkec
QafFHylPvhzN1KMN+IYGzOetEsPW90ZxcsbOlLaTRoMFgbJys4153QI79EpqOXpVke6DCvNGNxXj
yh6ETftS+2Vp0/LvtzwnRaQAw+ILRhaeYnWaLDqVKepOB6YWqKKXXWMuF2ywWd9PgnRrtrqBKnBZ
7cO+7cSnQAs0oNSaCn0u60w0KDZ0NkoB8X9bEOoRpD5aHHaKHt1NKSgBSKJI6r96ooZcVAAqArRd
bdIfEjCux/6IyqqfYkYJRnawA/Y9WsqCPj03uSEf0DnTHBWoxAGICsTcDecbsAE/u6GQOVOcm+E7
4poiRC7kO7RSHlJguVicOOzL6tqLTGOzJaXx4q1WpvS/cMjsw/0UDsAWqyJXHqitVZ+ynApv28iQ
5rKKSZCgG2JUMRkNteUyK/L7tJQrETb9psbdQRUpeSRmWjp1lXis7goGlIxK5cPQQVbZkvls+HIq
gjgsQqpftiwVkeEAys2eQ30cAeeZPcrJYd/bgeY1UFWK3hnRnnNNEw69CpxgbCawbNJU7eQgoJLK
bvjKI3TAC5OqijB3M01pYp/BO0cOEMRWngnPYuyn32hm+duyrvsDbZJbuTGo0/cg3CY217bQx+i2
ZmdYQTLXi7NwtCqQyrvBTGhXoiUqpaJxhYuIeD2YxXM9+oZdt9JDWBhYLIvGAerR10KmQTLKvLG9
WAHlFyhY9fYRWsfmXNARBTxBBQ2xiSZC1dJTcqOlWqNmPzpojA8BGNdDFJl0jpWciljXkW6auvCQ
mSpaorgCOzWur7ZSCF8wLEGS1ajJs3vqw0qW4xfrJZunrlW839RbMSgVzd+TCCw9RHBzVw6b9KlN
O9/G0CADGhXo6DS13ubAc4mmEGVmZ/BE4ykvwXRVg/eJYtYLFiohPgflk9SM4tXAirAC4H+2qvgG
zq+ImKoGQiROX4B4EiUkBhWVidcAFX/F95o66QYDSPzopoj6ORhl/Zc35gVnRFl96oao3xtpiwOe
ssFQb9rQ+qHX4/8clMa7Bty3+e7ptTk8TNBI5UfFT+PpBoP2FKj9BIi66ocHJUJ5CRvLhImzMvCJ
YMcVej65pBXbGCEep9cr0ek69j+lHc2naCq54wRSI8eK8jNHK+X1iBsqrMeZqgrX1oz72h0Sr3dD
o7vXUHi0WuAzGtUTENJleKio69qS0Qu7VkQLEREoE4doJf4dso8oWVCNoGcxcpjiTve99cf4Maxk
70WPpuw1hlG9ryH52V0nNRzxEDzlckbEynQ+/E0HaaSRi4c8L3og/lV0Nw3GdI2/VYA8FVa4m5s8
GL34UTSbtDv0G/xphGQoXpsugw2ItN5Ljo6dgYGXmVS3ZUsZdKw0H24D3op2D1Ja2DYVVRPFq4Jx
D5IjHvdZpMD79xraM3lRHqhMJd8r5GATuysVcbiBtVffoEfDNaR64S1gL8MN/Q6kq46qciAi2kPD
oQjvxmJYc6kSz72NeBFJEs9ayLfG4m3UJEnNpySp7O3wTv8xZ7EbW0GFgywaeeLtWup+PiBxNE2f
5daE+QcdvTBBg4D1KbuSNzRoExseio36BB4hVnmloFlhrUb8+EhRBVJmnuykWIoiLoa4QXQrlyjM
USNo2Gi36mv5y/uqbDtH2sbb5DNoyUR224fN17XHu4Rn1eKdQmhKJybiVaqpSot3CmULiCtFyD18
3750vHKDL4mLfsVOvGt3w/4HEO6b+b0yfAYZgR7nVnrVH8xwrYbw8SOf/oz5OXU052khZAXeKJlD
e3yStpodOsYWlNewlaDlbiWLO2sl5sfHikrCBrTWlA3JBLF7GlLv5aGIAR87QtwgSYPoghc9QnB4
6fX2x+X3/fzuOX2EEsoQwPwhecaULr5vrA8GsMaZI4K87EgllRbaltPt6XKYMyMy53oWXmCypCAS
eDoidD0oDqcegLvEwwKp2sJrBma5K2inXY50ZkCmocsmygGsWGkpCNxWshzJYjk6jfojTa91pC42
4+5yjDMrc5YaVpAdFmRTX75dhwlDMUUaRmdqRbK332m9EuD9Cy8+y0mEeT6PFl1fD3HVgqznZPE/
VVvRNW7BjUCODSx9T2fMBu+foM/lel8aO3Tb69IxnMuDfN/al37DYmnkEC42U8JvUHZURrhTRyd1
kLj6WtrY5NqdI+JbNFnmr/CfFO7Uk/EvqkDaFOYgjYiNoQRQISp3pi3vmjcEm9hva6ecdCrSOFcH
dEFEo0TXUWlUZHlRCOJyktt8gJbeHtI35bd/nb/ordVtSWEQTcQCBkVlg+XkkpyAdrIye+0nfCzn
8Qs0UaKmq8kG1l2nHxyGReYXEVeWcPD38h78MuW85NCulbw+Fn9O4ywmFnher5kBcZIr1e2eAne+
POQDFHMnvF8tsK1FW8yrh1A67u9E6+1hO93MczlYybW+AyLxbXXBfjypER4VOcSYQU1RlyVRkxfS
CGM2Y8F6u+EmdnxU+qzCAZa4E679+2DFNvRMeRkUPs6GeBmhPo/JzelHU/om61qNNjYvwS1PJ5BL
FkZflnffPoz79PXyhvx4sp1Ekxf1wjCOqiafm+a5fp1KrwWQ7Pi/HNG7KOLRuRMIVHpBMM4j6h3/
ut51e9r+lmxL+/7asC8P6OMxejqgxc0aBBHeOhuCRdPvONU+A4//dTmCON+Up2fYaYjFvdMiKN15
oUEd6WDsTHe4rt3gEwzJ/+AQWShsvh8ix6th9uA8PrOxUtS1NiGWagk2FT57MB+VcYf1G8DabfMC
ncBGu6Ir3NkyXHJWC8pr8zkvoKOPx43Bm6vkB6DRiVfbT2QigVW5ui24irGnjm2Hq6nK2h6QFzcV
fFhps5lXzNwfmEfd/kJ9jUaS4Ubf1o6vc1uArhktJJkTm4P6dITQv7CmL0BZDXVnG+knLfzU99pK
BnFuGo+DLL5jkUo+skszlMv7PMSPyfh1ZVGeuW3k4wCL7zSEk+YlAgHmnBqcoo24422wF/baiujr
x/6GfhJo8W04IZWA+iKrP3vSesyIeOEWot2PD4bKe11MV9KWs9vteGSLW6wOWl8RW0bW25Mr2eTK
B/VO320OuPeujG011uImaycQ9FBdMhBClrdrH4Mn046votBGuMEpV87eM91LXcEQiWVHnjynl6cr
D3nEBoM6k3aFbEPnF17U6/CQvZq3eEU8lPfR2+QA1rxaWSln1vtJ1MVSTKNSTYfeyEmDwD1yn0Xy
XsVPUnR0W9+hb70bOt7sO09ayRPOZUS8L8GampJuIB69uNrSaJDraSQywKK9F/8MhBdQ5OD2HrWD
YtePwX1sBy8hzWLIhuDzms9d9YaM2doMfMwglFlU/N99m8USnqjKZE383g7sHaTFtnBuO0vhvatd
j9fyw+UJ/7hhTqMt1q+SeHkmliKU4PYTTBPkyt82jbeXlB9m+ZDBQ7oc7twaPp7l5ZXejJFSb8DN
vx+eTKs1vOqO4KJB8vBPsqOTWItHZbCpfSkYWcEtjVXRhbbj8BF32JZZ9UN8vxZv/jCLm1dRZAlj
FkGRTCoHpxsmhuE/DC1YOCqOppW0n/3mOc7gXXZIKF2exo+hDBn4gkgCBpwbcYXTUGEHOEk05MLB
/cSN6DAYoSOECRShfCVjOXPbnYR63zZHV2ya6zlOjWrhFCjKoYh5JaZ7YUsn0y08uLT6PbLjQXu9
aX7o3cpW+HgtnYZeTGghoBlQeowSrTGdEilda0/uVwa4MpXvveOj8dFYxDMlYHxCEW6VsUT2yNde
+e4lolrRynf7eLqdjmhxppqe4MORJBgihBDXaTk6crti7rk2a4sTVExCGhots1aLIDIoj0botl1e
fmcKVafjWNznAQ+3pJ0XxQh7JbfMH+lkZS6P4yvZRWrjsLFRgvsS7KGmOOgioW9zJTri5+xW+vt3
4ukvWZyWKGvKxWTyS6KrcJ8/Yj9iqzvNze/X8TxrH29xVCbTMKkd7t/OWP5KhswN0p9UxlcOyLXl
uLjjy2oj1nIxr3mI27HgjngfdO/l5i+Xv+HaMlkcIUEG0E4CRuuMmrmXiuY5Ccfn/yrE8qxXIVOr
xrx/s0B80YTyFu29678dQqdSSuHQEEWdOtvpQRjHuHBXYlY7YYOvD91dFGRV93KMMzVo6s8SGj4U
TVBi0Rbn0NgFGmoRqMXXjvFoHDrDojjjUIx9rn/G2/B+c7MS8OOlfBpwThGOzqQ891IP4fTaQcjy
4O2aZ15PDiBHKu1spF1wBwB2G3yjqfr367CnkRcHlOxt2iQMiaybn5V4gwglkly4iQ7918tjfK9K
nt6WBpUnVdBVit3zZXY6RsAWngFzpSYR6B1eNNAcn+LK0nbB1+lG/xJQdMaeEwlse9K3N8md6PRu
87Y5rFeI5n176ZcsjhCTLmxmKAq/JDIfUpRDLW1Q0drRXwVlgAvkTX9/X1Dkloy5mCrMq/d06Aam
w3JQ6RS5zTvFh5dSv12e3Pf7fzkkvJ01chETv9NlSbjLeLY3eAk6wk5NbP2H7HbPqRO5/q34CXEq
izwWiaGD7OT32W3crNxyZ8PP1SgcYBQFVOfipISmI0Z+GTfvSbx+PzrlQfDt+BC49L8LB9Mu+YAq
OuCgLcHXAV/ndqwx16rBX5LS83w+nWGR9jmSEUUzF3JdFPWGvfS1s81djnK/JQKs+QfVTOM44hJ3
meJM6MkJEftKtxId9EzzGKsvEv0b7W6AjQbF6vJHluZlsvzIR4M0F8dSpotFJqGVgJiJ/5r54pMq
xD9DTdlmangoAu2aNvudln32IqQUsaawMv8HzVfHVK55R+5iUbtjAsd92MU7ZCFk6/9mw6bGO4lR
TLQy/fRqNFcfAGfONiYK7BMHNs/LZfslUtUsKbUSL1AX6j/SKYBwMJhwTXuwoTF967e+HSHI46q4
Aq/Wvc+ls4YKsBP8KGvDXFZMO0/1RjqkjdOUw1sdSE9oqOw8s77L5exn4ANT9zflXQpdzI48tO6n
GHZfvnLJz8tv+eVgqcz3Fv8g+3m6PDe+1EzeZkR1Kr+nXRwzDXn+JmUchVQfK6RewDRcXi1nkhfG
/Sfk4pArMFfF6nniy1aUh1HzHGxkAC7H+F8m90+Qxb4PUJVUpEZoHGmXv+nutEeB0kJGh70PHnht
A6yGW+RKxJJztKwbJzGt4mo+37LvSL/u5IPo4LniXB7duWvieAYXZ4ov93HLW4GPJo5fusK/mwzj
FXEWpA3cZOVrnams0lynMcNOUeag894/ygCGDWypIG5rByTqc/xJog8VP8a/5HE7fUpvAMpS2gSD
UGwhLQW7ywM9e7AcB59Tx6PguEkBRPAJPl/NZuAU9dY3aAvlj9m2ugpseJnczBqyEjA4bfTrkKRA
HgbWvLtW4T2zU6iE0BzidAWuv0y94GoKJgjTmoM83It7qCHOXDZcG/I8osWGPAmzSLh6RGCgahEG
D6NeRuw8E1e2/Jm8fj7sEIYBsCbpy3THLIJYmPqJCOihKcjSiv59JYBY9Vc24Znz9STQYqMb6LSk
eimQwaEJoOtX0mRcN3X1ZAS4QbvIdVxeLGdn7mhciy1vBg25zMi4+lT9mWfpPqiVlRLVmaPL5J5T
RGijpDTLI3s0xkiPkVSFciU9m0G/C4rRratp5SlxPoxiKPg5CIq6PJS1wii0AqVIpxS0TzJiCjyQ
0Fb6+g/mS/8TZfF5esX0EJxlpZki1DA0DKxAwNHzvwuy+CgCdD8Ez8XaSblEDf1z2F5dDnDufOKb
/BnG4ugFj4ACLxw+kPzQCMaX+HqyvKsfXNm76fAX3aS9guW9W3ugnCkg0gw5irw4hnWxH0ddJPJf
3Rd0Ow+eq5PZjXtt5cQXz27aP7HenQ6PDkItj0I4Se+x5C8xMi/g0Dn7pAewCNGnrLQ1twys/lW6
y35cnuCzu5jWPAm0TjHxPcE9ihxkGG4NiYrrLWZkU5behSISWv34HG8wCslB/8LOXM3bz24BvN9w
oVMMQDKLjLKulSktJ54NaA1YuTXTllS3vdUeUu7xiUKStU4KOXuAzHAncCXqRxiA2MWShIx57bSi
fyVIoMLrdGXPvb83PhzvRzEWqzWP5NDPJ04QaVddNTf0ra3iybvS6Z5gGW6jQbCDv79Kjzo7nSbq
Axp5Hi3z+b8ffUTfFGouFrNG9g2EOHbDuYg3SF//k91+FGZxpOR6glIG3ChnM70KICd9BFMur0bx
7EfCdECTZEXGonKRjiia0NXYqs0FiQxZfKtw81123R3geh6MfbHzt+o/OmGOQs4/6Xjygigs4a/U
TnRjPnUYJOwkxz8IDzPtKwKefmjpa4tO5Gy2a9yZ89/tz2gX3y3Iu1zGxA7Vp+kuk34U8tdc/Xx5
Rs+eLEejW3wzvy77jagTokUZtSHbr8S3GOnQRPUOlyOd/XaqwPrg45FTLmsBUYW2Tt5wlCg7of9s
HOLDzLaKExeiOnLZVroFof99JeiZZNkEZjfD0fgTEt3p15MgYJgxz2CncTFqMbFzQdXEQgBgh2jo
7GeyE53k4NkbF92otTvi3GpFDMykmQfNVFn6WDZSBj0D026n1urDpkYbXNKLlQP63Bo5jrFYnvBX
5BIxUd777U0NzR7BGUAXK/vu/ECwZtXJGOem5OksVmInUnlMGmdj7mfN68FbCXCuUMLJ9CeCdBpB
qIJEHXOUIDuYN1Z8jVFq5mIdZXPDwILIt9ku2qwFPbc4joMuFoexGSvBxNTWUVBMaIrxyavwoEu6
R4yethv84xTEMJUGUVG1vvd0+cVMhr2ZomkaZ9ltkMl3Q1Y/Nsm4slXOf9M/k7H4pvq4iWDB8Luk
5DXvH4tZZap9ubwzzseg7gAolON0aUqrVQWAFRxGnUH5lY/5g9wEuyFaq7KsRBEXwCnBr6ONlhMF
CUcrNuutKSrbWSrmvxrMe652dEbnLW4TzbipnSGqPge54mBhBP+kQ/32cqDzK+bfs/ZeCTgOJG/E
yfcIJKfTVafhGmIogAOS4LsfZNchClkrAT9OoKlDOwcdiVeHIS7Pr8pXyw26jqODmo7t6bupQAVJ
eb08qrNBeNAIIjBMGR+A083XaBAvC0GYFfRqV0OMqwJbPqgrLbKPc8dQNHDOIKtVWM2LQ6SEqxn2
OKk4CSoKwVhu9T7GVXHcjgiPetnj5THN6fdpqnUaTTodEwzfvIw2RJOG1o6ytwq9vc1gICajwLrB
vY+XQvH7csyPxyQxdUlAWcDE7325p+rSB4ZtTCMGGYoTFI3VrqLqPt7XJyGWGyoadNEzQxFXRsWV
jR0KjJVdT45mR251XTlec4A7KdvCc7COSp6nbDGlJOPoThoa4AJx6Q+NalDqT70xI6ObrV5tFWe6
1p3mN5ZHNSWXNRjDmbedibqtOnfU3p/CixeWH3ZtVwT16ISJJXxT73mnunNLtznU0C0aC3liGyug
7wlp81rqdeZ5R3BF1vQZmszxuAiOghrms0M/OnxnOx6a3aB0z55sXg26AJfsLuijX2MSXLXd5hVo
3KfLK+nM6jW5DVV9Tqd1bdlOnDzEBtkuk6P4va3CUvPlZ6VsnR49aXEMrb6QXGiUK4fNGagVFb4/
YZfvzDaXvbIxg8mRRluEmP+zfsRj9Ht2rXZbZIi++BF+WlayQ9jm8nilD+taAz6iIk0BAtsUqIef
bleD2x8rTage8BN2uF3cNm7OZn2L92iL8fAbUfW8VlC1p2Pj24DvYcwLruZCGsXeb6XQ83EeFr9m
8U6LazAYUa/wHvuh3+tf6rsUzwRrsCZ09h41ZOjsCUIr3YLd5Wn4cIAs4i4WXSVWkZYZ7LDNBuko
LLtShKH/mxBUmE4nGir2Jo0oZSHHPSFh84Tc6Mq3/JjLnYwCCs9pCBjlfaOnJmzEg+gqzrCXfQvH
g8e/YHPNV2Ht+v9YH5kjzjeXiZmP8KGoibkQ3G4fdWQ8aF5419Z2+SvleRHTyxmcurC812q3/q4+
v06O4s6r+igdUM1NkVA4gS10CPc6rNhvoVN87xHhdID1H8h1eFWM39feFedn+CjuYrdsFE2HZ6ON
7BYRoWcELGZiShxayQuiVbawF9Z6HB8OpMUML3aE2PlT3baMNLpqrmZsOn4H+9RdQxl/PPMXcRY7
oAHsTx1yvmMOygGg3EG8KXfGtrMRKFDveLwBiMcf+5EuZrWGwFoZ4/JuxecAJe+W2II82BmO0Xly
larqTtfcuHVDfMvkNUDyh8zrdLjLxDWAT6xueqa10BM3aRB+o+5LIW57edN/LDwt4kinCzULNDzg
sVB1jG8T1zZS8tUWhfdreU/bM3RmEIlnYrEAgnezXdPLeZ+4k8RhEX3xzuq9AfFHiejRVX6Xud2+
dbM7yQq3a+fnxxrDItLi5YQRexShmzwfBIKd/BTdeWdg8nnot5pbgYVe3YrzebkcG89isMLwhwx6
uYuZhRYPCpKcb0g+C4W07VRzN+rsf2Q4guZbgedEhVe5FMgrB/m5pXMcePFJkwRhzAIlSCfmejYO
Sfs2rGUhayEW381ra4R8Zz030+uuGilKv6j4j1ZR//Py8vxQZOarHQ9l8dUkdA56zSep7erHyQDQ
iRrM7GLlyuOTVMQYYLRfL0c8e4Ieh1w8ecShDDdiypIUChs3T9d4q3cbdoE+7UGXQiBe3QTzZF1a
KIu7IggMA9UhFsrM75FvgOIGLpqXtmibLzhXrnKW5kn7GI+uAOBcmRriYmEmoC3yXB/AvOSpo6WS
29XGSrpyfn38CbFYgn6RymjgEcID1JE3aMsX14p8f/lTrY1jsQi1LvCCZB6HV/6okwcPRebLAdZG
sVh9kK44gns+jEf3UNMjR1EoPk1fLkdZG8ZiwXWlETWV1vM5+u4aedzOQjynWBnKuRsM8/p/f/PF
GtsoZlvG8xO7nK2n208CngnS8FlLPgnTTYXtsxyvpcrnEvfjkItURPUHTUQ0GdLvNn8T8l39DZ64
XWLwkQpQZC1pvw64WIu5SEaGXMPRJuPoqwbUsvLg1Re68AZCW+gi975SjFv7cIuMpO0CHzA2A8Qp
GvOKr7Nsx+WlcTZ9PZpDfZGTF5jAdHLOZ0OkGveOL+F+/IwAf3w7ymSSpWT1N7k7ayavdzHPTqUh
6Qp6du+FmdPry6Nm0ZY6y5Ie7d0mtdEwlj+hkLEdb9oOPAWFeZvDeJ29dnZajwLPP+wodc5yqWNK
GHOvJltx7HHo6FeOp7NZj2zCZkboUVNRbjiNgdGinGohO1vAu9VSaSS+qa64j+0fyZu5C7DCfMcD
rR31Z3fhUdjF8oS7g731xIohZT50MHPKARu54L6TMcPDjRnn3uRl7Ibfl5fR2Rk9CrtYqPFEyirp
HTlecFU3WHugYvRfRViu0ygNAOVOLJYiplHUJ/ZQfL4cYe2T6Ytba0zSUa3mEHhK5vj8ftGQx7Ha
x+m1ug5vototr2CygGfkWFkrQpxNClD2oAICWpN/WZzRxVgaZa4xgzPeyEuwUrDm5yt2kYc6tfW3
f5gVHIdcbIMuVtCrrliiMwpxeM57Z361pleyI72KuBatskY/gqpIthQB4VMYO4r0Qcgk8uK89v46
sLFV+DTjFhAn3km/hu8os31DTL6orZmvisMjEsVbYF+W+XVauTfOFnyOf8a8mo/2f9/hvtfP9Vm6
0o689Z1NftDVw+xrpew6y/ysiXT6PSvHjt0ytyoFTXOL19tOfUJ6O7xrwpXy9Nm3A1VNndq0Til8
Ce8RwkiNYsgH9CfzzAk1N7xOaEF1Vrn1nrCrxztsHXXwzj1Ypmkmzut8EdhYH1RA2kYIixiXYye5
6R8Hl4LuHkPZeJ/fpU7Ng8WzYwsptxn1FlvpLQjaHzObGfPJbTg+YZWxpdK78rT4WPxkjZimQAEU
mBgikYtdmKLR5Qkqu1CCJqte49gA7gIdu6vosPZkO5d9HYda5JAbxIGQf2DPIbp85fk8S4X0Mdbl
NXr9uUP5OM4ijcQDbIzyho3G6uqs6Kq4Gowrs4U1nbjhrvidveUPorgTf+ODsVtPWc6eLcfxF+vd
rOh+Zf372TK5yFf+VbJptxNC9das+rt2C31EpWpQ8gwYKaqpofb5oYI9hUWZFIB4Zx5poNpzHaUm
LwvY1Y/rqrhnrp9ZGJkCMgV7Ai7WjCkUWl+rDFDQcM5J9W+CjFP95evhzGIRRdEAFYeazQzsPz00
pCIP4kYghqhBry+/DwJqxnH5eDnK2Zk7DrO4wHEkGX2MqynD4uFzAHm0w8rqk2bhHY8v+moS9pHF
xpc6jre4uTXUQ6lazGchkl+Qt013cz9s+530kmy7VxFdWmQs74J702m3KJs9muo2/rFeyziTCx7/
DGORhuaxkasZlm/AmGOrxE06r7MdAl9baUz2l6f4/JAVdIIQFJBoli2GXKRA56ZZnkRSLfakI+5n
MEh5G9hIKjuBq2x7N73ykADG8ReN6nxLAfcqf738M86uJxUd3BnUSWNrceHrWV1OojkfCujaY32C
iyS+KiYWO8bfBXXOn/go0uKeHyrMM32fJwsuaEAu3+I2caS1p/K5Q4ZeGfA1qL9swWUXpeuynv6B
Oj/GRHe64ga9jm+ra76gm7s+1sdrGfbZCTwKuNgpiGUZdTAHxG913z3J1/4joI0bg27RZpfeRyj8
r1e/5ythcWWejHKxdkoULuXYJGhv01+w08P84mwOM0qk/756F56p2xxFo89weuak2DkkzTzEWUhn
VprRsUqgUoRkIOZxVi3aayHnU+zD+Gj6qbo0EwqXUhsbNW56CS1dR8yfVf9uxO1uUAyrCZ769uc/
2ABHoRa3krrxN5VvEqocJouc0QpymotNsJJQnLsbcI7+94gW+0wTIyPJdQp8YOvvdaF8TXNtJaE8
f2gfxVjssDGrxFgqZAqxrk8HCMy5W+5MBzCI/zzTMMY18szZ4/Io4OIy0tR4gyY1c9elgi2q36bu
2xi8qWsQtnkLXVoNiy2WpngEpQJh8o3xQNE3tAqJCzbDwBUMSqv1+3RYO57PbmswDCbuBNjYCIuk
LNUGHI1GYtZmbW+A66APaomGuHKdnz+vjuIskjI5xQS1z/lm3mdVthUIHUFsb146Rz9Un7Tr0F2T
xVob2HK9G7qvahEBy0izMFdyEkzZp36Nl35mMUoa1oSSJJuazntiMbBKa8YqztSZ99e/pLwhf8yN
SK4x9z/oQn7cXQSbM3aVhF3n2D89oYTOGIROghCk3nu7zEUnLocWM+szzo+DEHEE21+5OM8P8E/M
Za9sg0jqkKUiwC4RYrC6T2/xqcYjSIc1959wrD5+OImJpLM7q2GiM7GYUK8fAhFb7t7B2waRczSW
QrC3/dXl4/DcTB5HWSyPONT6NBF4hOODaAmbezl8uRxg/hSnmxmpOwZAr+icipIWxAG6rGLHfakd
/uqESa6ybh3x8Qo5jbMYiJdHvO7K9zjDNutsxcl4YoMOpbLXu/hHYMNBzX49lz3zipZ0SUZwkmFC
htcWR70yBAba4yyMWm/9Azg83fYNPbSwY/HsLNj0jtaUhG4rNJBQiu93VbTxn5Bdjt2sLsrPppBM
eyOXu799B6GFAtVSRwaTYO9n0VHBQSk3dOozYXAGGRPICudaJ6tlb4WGdG5jzNe2PJPJtY9QhAbf
OlyRtBnIGj1LzrT3ockbMA+r/+SNd+Y7Y+WggH2AzEWNc3EHZaZOd6SsODAbu7iSt2VpCV9Liv4/
hSfFGkibN1dDBGveCtYlL84sZkPl2IEYyIr+IMw0e2XJ40Rw1fIegQRhPO/Un6SSupktWr6jO9Fb
9eL/DCYkLGkErB3mH29G6ST+YpHLQexVKpq8juo9xkkA7hnFfj/94seSLclIUgfj37+w5pCKDA5O
RpF3WRgxWwWbr6LpONeBKWPntyPzpIknM773V/yaWceZc49kHtlWjiUdFdfF2U5vDwJ/HKH4qbFo
M5yofDHARbRaA5p+zGYY2Z9Ay9puV8SYwGdJR5kLG9isPFSm8awX+WQhI79yCq4MalnkRWg6mvoy
7pyN9mb2+Kr5hiWsdVXObo2jAS1ymCKX42qcCCKaGF/nz4D5UPV+0rNXLy3//tlyMnmL22kjp7He
mPNX6gdLwsZTila6oOemzEDPyRTomaBWutjoldfJpRLgnqnET5L+oGyabZZl28u307kpOw6ySDWD
bFMYSkuQ5H9Iu84muY0k+1c29B178OZidyMOtrvRbrz5gpjhDAveFDx+/T2MtORMsbuxxwspJFFD
IoEyWVmZL9+jVwEAlkMDiulkABcX/hu/vmztBHpKhJME2TLyrTJ0YZhR08KKaNAJ7NDlRa6h4mKG
tg4KT/Bbu7Nw03KkdHoQfxpkHEYALT4oXsBgTK8M4yqcOHNsv1/+qlP76PNHze/w6ZipdK2UdQ42
Cqm0Iz694qvEjrP8mR+nhTzV/LpMMDF3IyN+xvCpv0BPoMBNWxFEKU6l1Fc5ldApUbT/TxvMLur4
TEIqOMQBo0BGQmyskSMLq+6UG9chQwQhIgPJC5bvjqpGjisoPqMIJCuAtEevdVs+fZGbBwDODnHH
u5en6FSMgsjkh0WWD0iPwwpqm7CYF2abgsJQwo0+cCsOPfujHfrUavnFZqAT0DYs909WmQQpUYWO
h8xLC9BeLNofilcQf/YqUBqus92cYZ8sxYIQAKIFV1iIbE9sbWCpETcDTYw+QDbfpgaG1od5PThp
BpDLADadMK/eILOUWUNRYHqhB7XgFE/Mq4EwEKW0GcL8C3VADOmm0BACqL8ZubIehDR08iSk+3wS
8vXEK7HdFYSsuEBZ6p85ca/EqcijeRSSd/gPNg8GsjtaQqNzAGtBs+UdyLHH9kwBAQWElw4iaovJ
9hOhEIZWgWsGj476C/JfEJVMCLkKBkmwaSqodARQclWDaAPpj28TFQI77Iy3coKq2eXFfMKngd1G
kgE9Q3vbLwHCzI05SXUyQI1JtRtaeuDl3AfBYur9BEhhZu0AYQpaN0DzzALdjBqahZDOmTGn8qZZ
q1YFPWRTP850mIWNCsYheACib2ERnShFfTXLOCC9Tyeums3ORM/dGhJtnubMFsPNUjx5Aqf41RZz
IPXKIKLFgSId0ZY6NO0Tb9IguEF3JfeYDpnVTuReCbibXORWl2fxhCv/MrjMySRECUmFFJa16lEL
RLuRlnItJ86lWUcChy2cAPQGmABCmxR1VPUSJT0OOEix4TetIV0NY575U42K7298jzoTL6GgijIz
cwpKcU/1SMSslQNEdfjuoRa1pZ7BX4lSVQmobyh5zsAVKGoyRjKp74swiueSng6eIWfaQpwisMsM
SP1iU71HO+LJ5kdaOHIBgFoupp9YMfMrgCJ1VhpFsY1ZMejGESELwgF0LSiV2aeqsp+g67lKxZps
634QdlUg4JpQNILXilMAffFh+D+fn3gH9MggAp3zCuwVQUy1JDfEDBtTaTtLkpFO6CNXBsIXEjXm
lEB6akirBaMnXOwXq+x9oej4OkZzMmr3ZuvMfMMCb87d+Zo3rumOuMqCwV/X71d7zOkpUC2AZDjs
VaNsZ2gstGpICgHUo4lmqgOrdHkB/+pWv5pj3E7dqiNRugS9R7p2WxLIn/NZ6AiNttRReGYgUQUD
GwsoBFkBhF7mytKQc8B2dtqjtAWrgqVCKpW8zazh/wHx1Okv+2GP1b4kfVxokFz806EKNZIGMz0S
pLF1qwK93Ux6ZRyX3PhpoxA7QW4E12e2w3BoiyTMCIZzyiWUL6ctdE5MIyycy7N2Aj40T9tPO/Mq
+hR9130pc+IAOzNr86wXQxVPhDq5pZozlES4x7nhSL3JX+f9b62Yn6YZB9uVHQd1pdk0edQAWp7V
xKRaXrBy4hj++oXMHW2qDHCBiDAzn4cRCJn4xJkLpnMWAlJ25UceIrcyfSFoPr3/fn4ek4howHWi
DDWcbSrui2BVkIco5M1SWkDhLCwUNq8Mfb/QIBW2OSh3N0TU/GFSbbKkifNraPplED+Cjk/LZIp5
qINq+JgMWoNIOpbWNFZu0AYeV/CvqRJ2VqcusX/MZ/jX69pXo4xLgbwXR/ocMzck0QMnFbqd8vJi
hurkPKEOMJdukJdjKw8CTSU6dRhAyLd4amVqyDQ/gerQKvdShuQ8tYy16AGEWC3t8Q/PwX4grvPo
hZjvpBCX/br5sgDMyEGDw1DQ42QbBi2xQkog49YIY2DxcQApG9rd6XNaAZpvuzzsEkvKi/eClFfQ
extRYoICaRYA6RQWQ3GFIBTCoQK4ACZZuFErntocRwXTSPXezDMthTwZhYxmWs36bRyxKlW+5Qc4
ajlNAqBKx+whzGYh+KkZbkBFPJmjoLTfBh5VTlnPqzXRetmE4E/olRHHfVdK1VgIYH+9eCFrA8Ew
IGwRnyNG/zoofEoafRwIFnTyrQoCaIOOVqFTM43QQdgggl7wgKdWGUhzdJD5fbB/M/Z6DNykJO2A
UmsFTiRCjT0VJ+IMlOtvAtIPtiJK3SYlsurW+Ria1TxAjTHqx1qvoYGc9+OhNEqyFK6d2tm4PMxk
oKDYQYXg60AAs06jfpigjVeWZl4Ga5IbZqFMCwNw8vs/mWF2ma6qCZTTkOaXhqiCVlOjuxz0dhfg
ZKccyOePYeK+VulKQSECigkp54iAAVTliwIud1V1WrBJ9veXZ/XUpkarpqTJM0Dnl0iXa7Uya3lx
cEQRCxW0jCky7ENsVU23EGadmiXk9FVdxBwhpmX2cIE4s4r4cXCIcMWnklkZqUn18Tc2hSIDJYYG
ZxRKWH6nJBrBdIu2fyenk6tB6rQcd5yMxMT4QLLFCOvUkvhsjVkSE9UNaJHB2uwS0XMB2W0kNXGL
JIB2yo+CBXAFN2yWWsNODuWnj2TWiNYK+iAXMBtKCFEHNM3rulnlCyvx5BVEUUXw26gyWqfZzE4F
5fi++hO22uECNMtX9dvMXaYd/5VNF/etT5ZYalmRluJkRB/jONggWpfs8ga0HjPVeQ0SBxMoC9tY
dx7UsxzicreX98DJWfz5nSzLbBbkRczx4egQsCPjdrnnOvX9somTsTjWPGCMYB1QQFPx1UeFfRtA
6BEn2LxSIJrslv0bknPrOSiuI7eR7Vhe2HAntzYIFTQ4bA20jIxJTm65fpBwe4uBFuC6yauodiMq
AXgMg4Vc7olcCmBhM6EaD+UscLoxmzuqqzBqKnxejkBuEwUR9URxpPdNoVXumKWFLU9q8l1pQmEd
GY1xzWEDb2uuyd8WBvrUqQikNa7MGi49Intv5iPZiDJFxykFbOq401+UB5dzOoIGZnSiFqbuYynZ
IkSK8wXXc2oZAcjE40SGbAWgBF+nGB+ZFKSCK9W1MbqrSEIORqvqC7M6jyQTCgF7i2QgCNeQbv0l
20KRDBRUEUCCXgiOwljVr+NE6u8hdJBj0AiA1KIRohDsmyBwUuxB4Sp3YYhnr8a+ArweAg+cGICh
MJOdTWmdEwByHchwuekIymted0gW7EWw/ORjYg/QsoCAslsPpRcp2jV0tr3L73BilgWkmuGakBWd
G5y+jnXV5JqaRnNWdIA0fdSOYKQuyv2oET9KqI+e8qVG5xM+94vFefY/BfbNJBC1kymyodwDxHjN
Or4uyRLBwdJnMVt2ENMiDkp8VhTDzWXZmxwNxIzFu1YHQQbNFw2e8BEojCCrjAsEIDBshaSXQpCp
Kjmg22M0OGVrdFupErkrFehuq4yqJXXdU6MIiAQADHOy9xcod56LsUznGDIfuQPAe/dUx1akMWTb
Ly+Qk4ZQw9bAQQ9WOHaNhvgUpWthSOS69BpdnpU/BlxRmLI8lQsb4sTGR4ps3hA6OnvgbL8uDSlG
vgpi7NBB5YPabEsAI3JY+vig//o2/Dd5L45/7q/6X//Ar78V5UgjEjbML/+1i75REF9+b/4x/7Ef
v+3rH/rXoXzPbxr6/t7sXkr2d375g3j+X/btl+blyy+cvAGv1VX7Tsfr97pNmw8jeNP5d/6nP/zb
+8dTbsfy/Z9/fCsg+j4/jURF/sdfP1q//fMPNA19mtv5+X/9cP+S4c+tipz8zZ//cfM/17/8ufeX
usEjBPnv4BqDzgI4jFCXmQOM/v3Pn0h/RyUTEJY5g2ngGPzjbxAZb8J//iGKf1fAyYkmFB5FB1wu
4edQxvzrRzMNETqZcK+a5RuEP/79/V9m6ufM/S1vs2MR5U39zz++rg9uRgbNRWiD2c08CbM+pB3v
Z/CHKVGg9f3waST+svT5yV9X+c8nM86oG9E+X4k97wtIVE4qd60msjP2wULtgKmj/3w+4147DUmZ
BFw1PnlpgWZ860HS89ze0Vdlx0dmAtZbfBAkCB+W1De/nm4/DWIqPntXnS8h6BO2vF+RyanoZKnG
m2zgRpldTdyWA7lo1L1fHrtzs8Ic09CNqMRggimO7Jv6qMlLruerT/35DQycu0AWXozg9Pymre2e
o6ahXAWdYHLZsL786kyZ+YeJX8IsSe+4vsK7Z/fDtjkgREYakD7Ikpkc01X5rEJ3vrCEt8vmmHLI
T3NMRpCLI5AsQ1zQV9tsm0yq10XGpgdKXUm6Q4ubjjIAoDSQFb78iQBBBJWirRjX13nUQrJeXsd1
dhOj8bdseLR9oKumLxeW6NcT8+erMT63KBW90wqe9wclfhwDHlJTEFhBG6yslt5I9AUzZxaLPs/1
p1MfVFlCExQY8DB8lsE9my/M5LnnMq6B5Byt0xquIQCcPOy+D/X95Tk7Ny6zwU8vTNDy1qg8Xrht
JTfmC0tqHgo0G6UG74XxQuuJdmap64x/IE0hakU68b4ivevStGsa0eQbNBMmOz2McQZq2iYZOUdr
e8voJTB+pZuCV1witHdZAunKxAB2EwTXI2+HCMSTqV63eely2nTQKtWMeyjatZ2XEc6J5HwXB72t
6wkxg56uBt6wOjF1DP4ajMRYZ6k5lPGW6oopdcB50/thfNC5yGnSflMkd3X9XIL/RunC/cjnh5Yr
zHhGbAWajUhk3w/oh89FS2olZwg6TwCnpJZQr2gqawz8XuK8GuPYCsUuFXxZO0wRWlCqp0LkzYFG
Xhx9y+IMhFeaDa5FsxFfJ+MhBmixkejCNeuMu9cZ75j3sRLqSC37yXQHtZMp2NIl+DDTNftzIzHu
MI47mrUpNpJaoQsUmHWjC78LNZRstXela6yqLcyhwtZuazOSoQQrhm6JFgHIRKyjBDWQ7EWRRjPW
yLYpK1NR5FWeiH6rxb6eSdfBID4Tgdpj2zmXV/iZo4LtJctrUrUlxQrvOsh8dJusyEw15iH9QqyC
Pk6TbiayZl429pFh/nnn+TE82vwWn/YTtukwCVzD+5IePIyx4IYI8bj4OeAlczK49Zi+CzGkm1vl
MNJ+32VAvWTKmqiaL0WNHSBi7xoCkSn+gSvy58p4a8ldTAoLWDJvCjpXascnwIutLoLUhKhbcbwx
JCTX5Se5AGanadcJFniQ1ZYAbDPt0JmkogM/uiUJZHAytFcPSLKqukX4m164D/TJjoHzAXG9mTVL
PFZn3JXGHAQBp7d9izyhLwLeo4Khrkm8ywP8kQA5NcCsIxcgOpdxAu8DhWaNemtJCGkM+Y2LnwrD
jsvS6vobubpuxj2JH4V607fEMbjAFNvRoiEuf/q3KQntrImttuqhFXsVg7mymAQ7F1EOuPya5waA
OQdAky9VQCKNPoLmFZGbXcx9u/zkMw5bY04CI4rbACJH2H/ZRi8AHNN2CVhiCn0jqdEC4cgZ/6Ex
h0LZkzgyepw2DXeIojc5OAAZtzAy52JFtiyUlFmX1CPWBnXzdbeWVvFBPkrXlT2BuTz3Ind8qJfO
HWy6U2uF8YNlWuZxKcBUwvFWzNVmB+kvlUf1vJ7Qa/N73pbFEKtpXndCDSvN8CBz71x7DV92ebKZ
avJPd8LGiGqvTgUZEXz6/Qbd2nbpzo2UkRdZJdTfZoq9zIUo+0Ltc77KnBox9hpcGUCN8t2AbxHB
iiZzXh6gsWZMbareQ8p1RwMkW5NnWjxKg9sRoAZTYxck91HSWEMUWBFX2zM7TdtVVhvUnliJTtop
vqIGVqprDtSD3SAXV8VkmH2gWVEBEs3mqGftQc5u+Tg36+yl5itbz7bqVJsSpzkR9i/Ey3uwXaIx
+fLAMhwUPwZWZTwU12lDNgYa78fbYDeTucY3MJ7JZoPwGOU3NN0c5Zt+q67SBKiOrcatqmJVBzbo
/tCFttRaJ872TizRX4hhyrGmUZRhwG3dS4/ZtYFu2cTPVtJq8AefQO659mI3BO9g74quuO0PoWYJ
oJS+4leoOrqXx+NMgDbfej8fW2UYpBkKCBOunlCf6xO36zpfKF/5VLUuWzjjEdnsctVMEycGCY7h
0NOydUduLj/3jD9UGV/VZlGMfY54JIlELBc7VB5lVItEHclNtAxcNnLu5Zn4VZahFhDFweSn0Iur
fQrWhMsPPucNVdZFxbTsxQzxQmnXTrInK/An2xxYqyBK582qMYlNFub4jFdny55z35oGRN/kq3Xp
5rlmi4nmi/Ld5S+Rz40R46pAl0lrKcIYgailMFWoX5mgLUDvK7gz/WAzbAU3etFuQtFstqWbOBFY
UenqOOt3Khtwwjlknd6r37RN7ijoUJQ21da40jbVreo2VroolXZmFBQmQCMJD962xJhwk0rMtsIF
MEBvf78Ehj2zHBXGr0BGicgUZP4+EDimltwO/FGJelOqQK7Rvy0M9WmfweYPo1HKWm2AjbJ77LnM
JGq0tBzP+H+F8QNRkdJ2bOEHqJ3sm3W7q3DSoEZ/reOUWTqWz6UllHluPgXJ4dRljZ7BSmNXpogO
LWN/PR9orQ01SpfbLqoWnVmTyvz/PxkqG1zrKoC8cHiqV+mx2hjugDa4CCtrcupDc7dEQ3DOEOMg
BoOSgab4IrVC3t041ur/qevmxzmlMP6BE8tSaecHE3LI+g2pd2V2fXkZnTsDFeYql7Zj1Hc9Rkf1
gKH2Ci88pGBJNtxgTX3Bi6GpGzrpDtdet/ESN9z1/m/PDOMtRANyDPG8BMQr1eN3taf4HVi1h01y
y8ED5HfD0+WvPLfYWCwQySaDNCW+EgxC2+7WcDMn8wyLd5t96OO25C6RJjDV6R9zJTN7H8orNa0q
WBpcze13qjWTUdBt4LUeeH2cZC15ybG7nu7CzdI4nll3MnMbSirE6bSGyYxcDdJz1b9fHrUzXlJm
/ECTlFGARgpsnHQj9+iJKw8pWUSIzbviRNDD6srxQ1/JaYGjYvR6YKXLm/qO7ICl3cpufoWkwKJ6
9Blv/HFWfdr/KQmnIO3kyUfWDCxq/XVwb/jVnb7OV8P3fI9e0OybsKM7kLwvLLf5GDn1aYwjCKN+
zLUGA1dUKaQlYoefJhPstSZVamsIaiutJ2vItQWHfW7+GfdAmjCI4gLmVP7QDfdJuHSOMVC6n4uZ
cQ5lV1cd4Pi4Z5uNnZlvPdTPIGtvVuarAKBFbb4jb4JYZcA/c/OhMxv8pdvo/HBKE39ZqRc6NTpt
31LwhknmEsiVQUj8fDHGc2RhlOBvafKlGzS+Tutig/sBOnzrR/Wxuy7vxIW70DnHwcKhW66M20qG
oX4zuOMuvqGNSf1kK2zUVX6nX6dW9nB5t4lnjl2J8RzSJFSclMAbVg5d50dpe6g22ip21aNyXWNE
NVDKxOB8i27iK7Di3S2RnZ+7fkiM/+ibTGgB5B38e3+0ZgHB+/sM0/ycOWBwd0M3swwnsiC0YLb2
0x3qOFaKF1h0BPOcndgtEuNmdLCOg+cQQzwZL5yG1FcxuQ3Y1Ic0sgFe5iJP5oEtbo6Xx/mMV2NZ
FRMB3U8d1bBbFD8b18FwFPLX33s0E2lkVV9qTQlPE0PMYApAmjj6eakshO4MbubHomdRKkkWGClP
ELuLOm+9vk7YdINVld3MQO8swcXOOBOJcSYxmjrKXMNsFMQdVFuU15fH5txzGVfS5GqVB4M++QCL
mpTbRuHz7z2YcQWjJKoCIkk8uDzm4OhqFtIuZ9YJi3KgUpvFWojJzEM/bUOTA84RqhuXX/rcw5m9
TmVSS8bsv4A+NsWMIJN7VSRL4KJzQYjI7GgePBZEn0PeLOg2saJaoZFaXLZqG0B8EsExlDuDGKaS
EVMWsJVBiEGE61TwBm6dErC7GZHXCpsoIgtH1JkT8aOQ8OkMjtqo4CSKF2qNY1t8D7LELENxNZLM
7PPcKviHRlo8HM4Zmwf9k7GuiOSyzdLRV8xM2HDRs9QY5qS/NODLEtAVNHkA06eIBkZcz3JhI3k6
2hQi+/emlnECQweF6hLESH6UbYL0lbSPlHv7vUczcUVTo7jazksS/XhW0GRull5HnLgwR+cOoI//
/2ncUk2VaE3FwRcpVksHfZkudIqxNBsgbSpBQSvJaAJC50j8gzi2Pk/RuUKIA8Jou5eJ2ZQQxRDB
7SZE+yLn7BSkRtBbW8uhtDC28xieOCrYps9JFWo167HXQx5Vo3g9jEuhztktw7iRYdKqlKd4dOGU
NsjD97JDb7RVvUu81PQgrr0VcAJndrmLFvz5fL6d+JiPN/k03PJUBHWbzBbHgzrexpyChMlKaZY+
6WO3nzLAOJkqpmOuzp6xx1qP5CulLuyBrmK1sDg9MLmw9gwpeeXy2OyECaLI33PtVuhdAUX6KDPs
pn/RO3mdkH2U7CCB64hNYydy6FVqs654bRd2r1ReCH/OjQbjsigfg9yrz0Z/VEqzmG7z7A18TpYs
LNEqn1k7H51Mn4YbNcu2qiV+9AWegkriheuXoM/zK54aZ8bfpIpShhGfj35roTTnDlvZQguUPWsp
9DZ1HraSRb32946lj0D102dMQpGQsUSuWOvQFdS9hc190C71cJ5zAR/x9qenR2k5AMiPWaic1pE3
5Zqug7mb9ZisIke3q636qD8am3Y9OYH5stxffW5ymKhDEpSJ0laYfF4UrVhXLF1c5PeYI4xT08NE
HlWagRSgKjA9QFFHEGPSHMULzH3pLUrEnTPBOA+jk7lahWYYhm2w+TvxDuVuh7frG+HOWHB956I/
llaNAxxiBLR2tjHZ3EN9BccLCrfpblq2MXuGE0PFMx7DiKHtmFTB4HcztaQnQkWYRykg40wg0S2x
u5JBiAKSZ7f11Zg6uVi4YnNc6q09ExTxjAsolZI0tAFioYOT4p66vHF0Oq0un53nbnL87Hg+Le02
LiMl7Ac4GG9wB1uCYHmAWeqczUtit+YSU9K5qynbW9qNuAMUOezM3uDA/cmW6+Uge6DIXy+amZfW
qamad9KnzxmChmBJzJ9j5Ta6dD3NorAAhlzn8oCdmw0m2Oh5LiqpjPWWh8dBEZ8r9SXo6sfLDz8H
kWApHakq/bXhg7qwKv2Jq5JtRK6EvjZJTa6KChjTyiJ0jxPKbI3YCfX3PoG8PFqpArSyGmg7IgIw
Prcxmo/QxhKJt+VwNRl3WtqbjXALvg2TAn6i8ZE/xAMk7IiZ6fkaGacDidaqvmrFTRqOq5pwO44G
7qhpgAWEViAj4Jk2YweBzvouw2ERgM2s5q8ov/DxDAXLj4scC/pvFC2jetfPS2T0qNvYvAXghVN4
qCzalZ2sdUhfzf3WS2p7THfOT4uMg9LQJ1ONhEctUc42qnZDQjRDKq2btt+KoHKzMAXU6ZksFvhP
+3PwhX1dneHAN0FeIZehc06er+RxidfudJgAhvqvD06ins9lg0PiB/xukltbkg9KsA0gZDYEEizZ
z3BTW19dXqVnJuoXGUgIgiQkUGCtcCpntEQLl+7C0675p8DdbgEnMftVuKt+K30AiPHXb4MQojCm
87LIBWqqI76tQPE7WYIlnTncZRZaDI1gAnpffA21Iflkx1CyDA/6Wj5mHvgyHQPMKcSSnMxNd/p1
+I6IvlhwvqcjJNlgnJUql7kq0mnwBeA6ZZBZojhm9fQ2Fb4rgbFwpz47W4zHMtJGwq0FGeV5rjpb
BnG5ZCcrSEo4DaiUKqhYDF7sl4sMyaddJCDkXyesglB9R2UMqDAdNQAV+EqyDND5L6y+c2udCVwS
AJsyNcH3qFeDPWyRDXwtD93qW2u36/o43gy7HELxl41J53Ys4yGCtAS+tGlHX4tf0qjYqvJGAjdT
MN7q6t1UyK6RQcOJtmZsgHWrUXeVnliVoq6jMETfLOoaWetlYeJXo4BFO7rNAM0OI7sSgQPP6Lcw
Tc0ifx+GlZLvNdERgtKcctXuGt7S68mW4yUWPMgLYPx/PRtB6/51XuRO6MBRhOxKVqv2RHqwhSV2
VPJ2lz7HgWDV1VsrEg888pY2pq4YUDNMayswtuOInuy2WBcjkNjSayJG6xCy0FJJ3aJAcCe81HRP
ktYaoIbOT1amKU4T9+agrlswkfV57IW0sVo8uepuK/5oJKmjVDc8mPpJ+iZ1kUl7/noYBVdAlzkR
SjNJBZfPQIAFrL/KqW4ViEDldxYfVUdwBproyrfr5KmPfJG04P8AW9xbMox2ArYwpT+UwQOXHjuM
bo2bYwGBT7VRTT1/ErjBKpttnm/qVDDFpDC7bqtEAGE212lamq0UWaEG+GOlWxIBWCK9m5SjViBH
opN93CHPC17bPDwEo25lRHYSXtm3+n1E9liTpjAlTg0ZEqldy3WOzuYIJA/NSo9Va1A5ZyKiVVax
rRXIHgv3Xagf0UthpYL2W/cgJA2/zvEUqkJUzakAvd522i5qHmt5wVudzh+Byop5tBhVypjBW0EO
x0wEHtdysP+Xu6IPrJGGdlhmm17/vXwRmPO+WgukpEATxjj4ef6UxTslG02tf7q8q894EH12XJ+C
RF2IyqkrsKkDtPeTgrf14naklaX28YKTOmeB8ex12/FJO58p9XSoq2c1WffRS7qUFGD0Gf4dt6Ah
5usHiHnDoc0ILlBBAWq0Rgt1QbNCxSl2IdFjKY7g9WCR4FGNiOzc6lFhyhdj7HMHJguhFtIolZIS
1sMtNKxwI56vDZzFoR5iOCV0DBTvaYRqF2oi81WYW1jaZ7+acfy9JLbo5ESeD37GRoexX11HK0hR
mN80S1zPSuOwGFjwu5ARLWxxtczLc+ak/gUoXZZUyCkZfWQa7cHIbBW0DSOfWflwHY9ZtLBszrlo
FiJNubaTkVwCUKh57MkTXx0D9Eei0IPwQDGpgFah9D5aYsM8c1CzUORCTVpkuZChyXJPaye7lgsX
yL+lMPHMoGmMw2jHqsjlsB59YyV6swZEClFZZZ+vyhXZSp7oxk6wTx6k28u7enZxJ463jwaLT7ta
SFJpBGXk4EOraQ+uj1UT4boAzF6Q1KtQItbIpwvzxOhC/diALNJYLaKmS0W4WU3a6jj3OEOwJv6Y
V5wlTo1bGq99v9UjAkr+A4/TCmcdoMlodAUaOYosZXQTITTzvnT53nCULsMp9KZ1wW5WDMjlxqM4
fEFvZUOBxUmTbZ/XCxHNmSYFtNN99R2DOuSSDqyqr6nfwBVk1gOx6kwEbZ4O5u9XvcWJ32tmXIZW
B2HX7KCWb5xOrEGD4HuG3pQpATqu8pGWhE7eYJetk7UReNhvhnSvQokQLSWXJ/RM7MWioYeB06nR
oLAnA+gH1s9F5PDsJk+tFPHrEExyQArEaPP9RdwEG7gQZ9ata20JmOHSkheq5GcOTBb8DFCknmo9
sndleVvo24F39MiKJncQVkWyDor17w0TE6JGCgnDQcFaBHFdRQWzRYRz+cnnol8W8kwKGtGewxdo
3LNKXzRovKEXjxrPabHWiiuxcesArZjaNz24H8XEaUjkFXG3ydFyMUTZPu/qfSigDKKFVoxWC7AN
PcrcS1CrFhrfnTgILENPD0XmKhDyBkGeJYubML6PldFsEVtd/owz64jFMzeyNgQjx0++wSNpErio
w1x+8JmGC+i5f11IQfrv8Slt3kO+AtfHZNP4wn64Br/htO82iIXtEMdw7sl7DvBP6UBd3TEWpv6M
A2ehyXooxFw7R3tt+j2oezso16Q9Xv64c6PGBElBg17fsJpdnP4tL47cUvAlaPM2O7H9WFjy1PBh
Oxm40FNBNEVamIReJ/1zJhzCFNq36M6fitecui1ZgZYhLZ+vQF3PbyT9bsw3bbRPy3sBUl+gaGrF
2IoNs8O/tIkHTQZv6pxFxu9p34J66gVqdRaanAA2fRoai8+ppSReXXkxgYCqUZiNUViRDrku1WrB
/P+96PyI3kLk2pQC8J6Xpl6nu2F8D7itbmxCeiUoKMTYQol41C/zHT/tUsVvxveGrkrZFbgnNbmJ
piNXg4eE9o+VHq1JUtwbQnXkSHLo5dBRssRSVcMVmm3WrTQtuVIQutTxBtxm4i1Vn8b+EMcPI5iW
0UAW3yj6c0O3FPxq3QN/C4eCmw61wGHs6iPytEaJZoK1HgKbiA3aXEekwMvvlWE3xb4M2Pfghu1B
re1M3cWDajUSBFVlw6w7dFIFVo2EPHktldwM0VcaNbd948uC2VdOVB4xiGO5rfrrqcXlmhz5/GbK
t1Ww5rl9kq9Iti2rw1jdRNU6TbdqyNm9ChkD3R3itYjUa+zEgHwa/SERiTnRu0T2S+ktx804jbdT
ftN3lV2Vtjx3JNZvoe4kkEORdUsZtL0WC4+jkD+H6kOIa1/NXeH75SVlpTPYcllmIuhYTHmpKnsE
6JsaxJi4o2/Sw/AApjMP+Gqn8eSVsnQZOFNElT86Sj5FJvU4xFM0zWV+C+UjGEtvtNf2fXpQbWOX
HAdP98NN/Cw9hd4SW+6Z2EtmYuWwk2KhESSEdgl6NCpkfUfchTUSoeKpQz8tfLvsJc54oA+I3KdP
I700tnoToqxv9HY75pYcveb6/eWHn5slFmZW1JPClxpmqXO79bgvNtlmQPRoeJIV+/pqXEWH0Lts
6385e69dx3UsWvSLBIjKeqWis1fyCi/CiqIilUnp68/wusBFbZ9y+aAfdje6epeVyMkZRrgC94J5
xH9jucKTdOEOrqV6Z3tP5VlEQHnBeZLBTQzeGB5AEZR4T1VYB1ac+VlY+XWAf1BwKP6/b+LK27yE
nEldH9PFntA5a147A+5AUqfpzfrpWty9WPNTqouWqzjN2VbCvxAqchj2YAl6393GvUcaCv1B3YOs
MYgVTpA9j9WNdPnaUXKRbxkVGl5c4sJCWxfubklvdCSujPKNS9pGCyIpS5nE+gBF0UWanOW0NhYY
rFRUR1Iq5kexxHn7QBa605etYr8q5idZgMZUV4yfUnRZVbXbsxpEO/utJP0JOtae0kECjEeG3t1I
pK69gIsULVEH0WQE4LpKTtRMQzW90cm48sOXjI12yfQ8B612Mysu5NkqKDbeAiBeUSwwLukaWasX
Y9cPy0aJTWqCi9DTjzPmETDWTQZca4c+/9lEStCvmzDxK32TS/qGY9W1YTdoUYLy7bsvZKL/X3pu
+GPYbu21E/aHen2rx/SLPv9LJnJJ6ShK+DD+YixTIJGxkgIu3qBFm7n4/vD3beqPxjhmbkO74oD3
gdZf6/PkyNEztZqMVuwnUXezLIABB2t9wfBo/mzmvcwxOhLUthhcmh+aZqf0e1dj3rzwMAPbfioL
fy6X7dJVK1VjEPXdF1LxDFWLhPExqh+sPy4GpKA2dnow9T3LkGbckta4tmQu8jrXUmZSJWc8bXtv
sA0ahjd2+RXOhHHJKMknSQojxSo/L5czeaX2iyD3OTo0CdTnzkhZ6EpEU9R4bJ14kKSmN9VN/55S
XpqUQCJRV6pzRbeon5wdLU5u7NwrTYVLjsnslI0yKsm80T9n83nknumICFaFrRnaN0H/V8L+Jdmk
HmWqin5GMuIgJ52R/9bPEyLFvw+VawMg8yL6sJrpKjMNCapvSztmbwxhZ57dMD/FRVrnG91oSOoO
qLm6xjM7nVZF6ds5tGk6hR+HRqNzqryNkCmjCfQH/n1bV97s7wj8j8xhAdGsAutx3jg2JDJt8Jyf
yYLyBUlj3qyKh39f5cLx6//v1FwST1KRFIZJcKx3oJvo4XDoDlk00HZlheOhusFEuoJugGrdf5OH
1NGyRu9wFVhZrNr1ebaGNBuzNTQiQ2V1M0k5f7K/BKxL7gnUb5c5L5BJ6i/93t6QWMc/6V15qL7z
fXVEoh/LnRo3O3vl+re0Ha+lYZecFK5XVqtwPF0bDFs7PDPfprgAUchAQqTF5Rrm70nw7w/2m6H+
7RHPceuPdTGp+diwEY9odV/J1HiuBS1iAypJ28KeqOW+unzl5mh1o9dmsDuHWb5VfDvy3sSQZ2mB
S1DV0OzqbSqfNGutp6CbyB2HKY7bz1HpvBgwBoM2iqK06Cplgaj3Q/28aPuFH5kdGFBPIdEMDnZf
PObifea3oDZXAu8loF/nWmOp6Yj5yVDtmO5C2/AWB/dKALkE75sYLrqmhrzR0l/rBSwIEHecWwPk
a3H9tzv0xxfRzdpw+vOvn+O6DJcQGq2U0CJAphQAXwOwkIDj9Xnu3/3OGsqbo+Rr7+wiZdUaIx3a
7JzgtQXGdpnX2ezGQrsWFi8h/VnCTSm038jQQkpUDZgnY8d3MEnofYfuTST2nXdLletKQaZfFGS2
ikTN5sANDeGEWWINUVtMiskt5Py1F3UR46U7l6o14mGq8WNy9nN6C1ly5b4v8f6L0nVuq40oGlYQ
oYRVL5CvUbmZPHTz6A/GrrskcG7SLK59lN/q7I+15iwS3W+1OF+u2ZovYEb7Z4VXEG3hN9avOviO
qSGa0Jhn/TveXAEQGpekgNmGzIAOlfkzyYc+phTIHHz2J3Eb+nYlaP924v94pmw0O3WxcIXTm0IP
km4bmtOff9/+lR7zb2fyj98WUPBbSgO/rWIGmNLv1/3TLXTUb972l0j8O4f747eTvlacBsoWG2HC
OCifewqVyXeHjB7cwE7GuOuzO9RfgcOFx5uE1j2wQFZCHefYQEaQ9haP5vyO5Y+KA+2qaueyNzm/
y9av2nljAUFvyipoZneBmZgSNATR2pjWZgU8Nl8GSBVnjHuFAAeaP8DPKR45ia0cVvTFEupiOExl
CJ2KGF5AUO6bddpZ48pK0QOt0MCr0bxa9IgVWiiZ+Qg4BJLSpLZirt96Q+TKrvuNmH+8ITL2ssoF
3v7L28djGnw/b9eMPvw/iDqf49zfPsFF5cwhJa0zN8PSeXnL6H0URdunn69/L50rCZh2EZGMvnHb
cWKAtiyuP7sHu3xpBQtY+WHUX8tyo69yLX5cBCZzSPQWytdnxlcfNUsdcgXAkRxTOeu+nF/+/SjX
8q9L0kAGYKkhc3yIDXqmtKcL3tWCELWuvRtvi1x5kN+I9ce3LkhiGcUZ+MlN1UuTKrSy1QSOfukr
Aclj02qo2kG2DTk2PD5+I9T/WN383tIfl1Z6CH4bqoJBqj4EqXvf5NaN2uBK4kDOdfgfv9yOopMq
yO6bInlwpEMNs6clFLVufJbzMv3L8v1NKP/4eQD3NElG3LhFojQEdMTmB/aQPWrL3prDn8qN/sfO
2e8O/eNKmr3MLJUpOIb2m6zR8zGRxMnkVgfr97j725NcJCJV0vaihosVRjhTqEVshf88dwapAfij
gJYHxPJQ48Ildd2BzQ55vBA9SvpehA2eMbnxQq9E+98i54+nVGYuCyXBRD1x4BY+q34GczAJthqQ
YwKLz7LysIfG+43Pd211XESIdOSLNcF+YqPpa03MtNQZtZUnRbG9BRS1qupoW9aR2cAr8Sx5PKi+
mkxenZ/g63HjHq5EQHIRP3SLC9FDzh56GC8fh8f746tDnx5ubOrfBPkvn/WSPdDlUlZugxjY1PBH
T9GQICem53u9flHdb8lnrxh6sG2YVxsmNJ2xO5aEyvKgmBp1jPXChO8O0IsFe1MnJ8OR4NatFPFZ
5/eFnF5dltDCtTYJmT7E9F70D8AiqCBmZyIYlonmo3OjBP0tI/7vR4Fa83+3MgOQP0kaV2xy/aQr
UAkE3iBxYCfufE22Ao2ouIPoI5GE1lghLgBpAwwktAHzI3fdFBYdq/dcM4BEyPvQhp4GaTSMZvI4
5xhbYKKEoVFbL94Mkv7QyMiCMGCjN9RNHtwZXU0lKoXiWwPxSHaLpPL3IwqU1f8+UwtL5VyHOeUm
VzsMpwCewMHR1EfFWagFMnFhLzdk3Yy/RiqYRP73SjgLa80dcSWjO5UMHP68vlVnXFnBl+yRvNLn
Wjc71OzkaGoPefuqJb3fQWNVzPmuY99Kt6t64nVTNOqrTLv/9865cl5d0kZyZkKjIEfpVLHdiLmP
icjUPJTuRjg32RbXHu3i+8ymYw3YoZBdo50v/YV+f38iu316uPv3M/z9qxiXpJGuy/uy1B25yd0E
Paj7Qbkxub82klPPV/wjkvJ0yexE/N75Oe/PfSSZyBpQaaBjadE6KOkexV8wb/43iSlDPb/DP67Y
QlM7B4YGkzJRUrV+l/KJ/2+SJOgT//e33XTMmlo/V03mfa4/5fLJaqN/f4IrZ8AlKaNvCjUfygUi
O+SgLaPv2PfQzvf//ePXkir1Irr3VSdmU8OxjRY62sV5uMTOGXcffb4+sUBZpQfleKuz9Pcn0S/J
F101d81E8AGGaa3nj0O5arWnG89x7bfPAeyPj9tlZTdAyBmzkkyBx6t+9u2lunrqIDqy1JPXjZLq
GXS/MiN0yJfbGl5V87U2jTtOFu/fd/H33aJf+unmTkqG3EKprjovCj9Vt/zYrv3uxS7P1Iy4KcHD
ac2p1lesiv99v5rzG8j/cmhdci8MYdTw+qgBzcH+gxVmFUHKcCwCZUsglVtQ+Zret0PYmnsj8eqJ
NrAFRmEpaS+oBffuPkydo577GnBsLFaYt2SBMfql/s7bqNxmMRc7+PzCOcQG18GNRsdLcm9IoyIL
YVg2GfhDlI0UeBDyaaZewuM8D0bm2ZansK+ObIbki01U+XDyTZ/Dq5NqT7lGmRa687ZyH3OIq/zA
G8S0oWoRAMTECqrd5V+d8cSDTgTyIMhLg+4Sip4hsn5aYOSA/4Pio7nS80MOC1CoGFYO7ZWMDj08
rfdi2JaONyl4OtoiRYBZIEDqx9wEphcYCbJKj3I81gltxj06iF2zLuFnpXfRwsdIWcI21+L2Ue98
9y7V1diQkCsjfDud5h9bn0L7BxBD7WVwRah8YkbazNvSurfSGtsBOaVnLvOKdJ+2O1Gdbxvos/Gt
/TO1QZtHZb7Oj2ef5gq+nv6ysu+hHNS2R9P6VPHXKi3ooNMLLdnHFiYxkOpT7p1aj2rzvTlqd2OU
twE2RPeY8xhZq2UCkO8tGl1gUYhkpX/T87BARYWkog00/LL1MPZfDvTRYcwMpWngagC+pYCeVPe4
MbHHBIZhXl160yNUTCWYCJAx7gEZX1VpoAlalVAQ/hbC9V37RWJbFtoWfmB0MSPyUzTrFCg86M+F
5hfh0JrwtI8+VLdG4dl3ue3VsbslLXXrQEBnUtsttpdOd6J9KwQ0L7Yzu5v6qBtipYNmJy01v639
bAk6JRZ3/Uyr+zSchhe4upUsgrIDe01BBoDXK/MX7ov7euM+t84hJ975DtqorgLjRb5NzOuUQBzN
Ye9AExncBq3FWo9L4dv1iri+bRyANtXNoDV88zlhkPxu9wZMO6vQhlfbRwZW+xLMKFKLWNy7jGoE
GmJokWjTypHhkHhQ8xStr+xLQKVdT5TewFeWjKUbp/2pxgoq1j0e+h740777TCp/LODm57nbAfac
/Kvg61ml4zoDut2f61NxtjhDAnhKkh18c3m9c4xD066WBNZd+V2Pvovj51Cxr2heRDXfssKfCJ2c
E5pH5jPa9uzFgrpdG82Vn3/2WPypp4AnvAQYmgqOv4jNQ0lySO+60WO937S7uQWIxZdYOea9a1N3
iAAmwv9U0nszBAqJVR7Jo4b4aRpCL9t6L18KiNzaK3H204m1Hw75j2MFlzGnwNug6bP7gfl52nm2
6YFclrgP1hLICdsJH2Fr9o99GWC5alB4+uJileBbl9R9WfRV21J13HXnG/ZwAfYyka+mjxcZJacu
C5UZr78n6+q7XNlZpNoeRkTF15nSOd/hU7TJN3aLOUSD4bU6BGYeFJiSj35HnrJ53RcR4lMSO+zb
gjI1Z18SGqs91CZMmmGUnIUaH2mDvZZ5ArArFirq3ujfaoD/YWJv7lItgpIBBIScPmorD0b2posp
5r6dPMhEYA2J8dD0ngJCDv4dQiFukoT9eAbzc2BJqZadvRdXy7LqJ/hU+g6BkVi+ldodtBtNZcWr
O92BFtqhFxueB1O+Ku7Sz9zxHDQIdWroiAKRuYXDJW6jGdd56uvdykSwL1cTWq0bR/ccTNhbT9MB
lwaxh5pzPOd7o4hy6ytpZpS3mwmoUfB30GlunzuoaCIQ9C+l7o9PskIE8uwE6CMoPsa6DenvUIUi
lEOtd+jYI9Co39bskU3e0fPfe56+xlMF0O8CCfwA9+Ue1J1b7loSLINXzydbj8F3yj/sTRqhBT2F
gw4gIkXQU+onFZKdP4btd4cRYKeOVrGh0OlT2AETXge+A18X7+zAsbKL2AUiQHpiCOpibdhRlUdz
d1hy2Ja+lQkdagprpSVONG9+akEmFw92d1/JdaZAdv3bKlBVDSV15mPrPk1gA+ib4l7ZwoTgEcIx
Hv7FwvLs8ymJFHZ+qVCgac37Um4bExCDbdcF5r1zNz2zr1nbtDLuvpbRwz6HBJsvCstX0obOs+nV
AzqxDda43lGDFaBgQQqyG33V1j1hIoHB3h9czExdhBfVDLLz0dB3lOgQPE7rsC/xMXGj5YgoaHVR
CRjfmCFeaJJq2qbrCjoV33ab7Q2M1TKk8qZ1t0Ae35gSzyotnMHvpYyMIfOH0YwBIzhUs9+rfotp
Q5AbD621H7LPrDhN+dZM4Y/5kA7bLLlLqmgEwcpOgnncc/7UFHvNiaoSdrRrPj3iuA+WNpxUv3MD
bzT3k7Kr5tFLU9wrQkTvbo1l8Bd335ZQcsGZCG61PBuT1z+O9rqQDy15dZxoSl7n5JWMPyX+P5tE
6siDjE/ruTwWSVDZW2Z/GmA1NGuuASGdfiEnYeroJ7g3zUHS5wZVeuBgEcsMMnHYVrq6T1CMl7zy
ifOEkUeYKm1c4AC2k+8eyBIJIV0Ys5bO45LsCq3ZsRlicgVgW0W9WsZ7VTdwpyJaJI9cCDVOUQl9
jToamtLjhlgZBs6Rj5nDTMBtw2VsHjpsjLpGpSM/hNKv0JqDt9mhwoGv9GvSqrEqhwgiGqu+Bm7K
rTzhmJFUO28urVU3fid4drBkqZ0dSt3dkEkM1IYaRWkTbxwRdw0T/hgW7dRHPSnooOg0Uaytmx1N
42Crx5Ig3uAQsBUHkiqVxzJj1zjKgfVK7AzgG8yPCXqQZY4zaNiaWAeiJL4iV51CPJbjQaBJWzVf
nSyQBpQRZkSeszg+vKLQ54ciG07cNDH8FIl3bYKcpghKgDTtyjok42ESwEehawH+TtwUnyUxPCO3
1m2HHl7rUNHhUyWVx/W3TAE2uOTUHidaaSN1UhyzZuvp3bbAM7vVu1H/1Fz406hFtoMVs+ibOvtt
kNmlFvQT0lEkJtb4qPdZ7I5vbDi49SavB2pUxMvlQ5o7723VgPpIqN3kfunkgdY5YVOcCo372Xin
Gu1zZk/vs2tj+Sg72aQagLQO9GwR33AAJN0Y52rpZSl51Wodk+z0lOpwbpN4/HGng2vIUiVqqiRk
DJutoGlahAXa74DGdAsk5PDkY1t7rWRrjr+oDZ1ntCyyuiRQ0mdetdspD4piv/SPuvJWsztRYPOC
kdlVFQY3ODfJGl6/h95dSc05YLQSQAQH3/HUYAGX3ZPGnhmeeRJPVg+/+QRKKWnvm9YLwybVWB24
4AVbk0ITvfGXmgCNXUQMP54YOFDVSNWjpd9rCvht5z8gT/Zvy4TEheN4DdiXqYsmWsqfMv2t7iD4
DxETFRJFyg8EeShv74hysOXb2HwN5poN8Vh1q2G4a9LPBt4+Sf7A7TS0yGrp3hTyLW17w84BcNo1
Fn5pqjFbOtlsQ+xdh5mTqZ8UTXizLqjRfbnJ2lnuNVSs6KwYyrax1+V0p4D5AE9x3htUzSdazuIT
lsg4ZSDdLgEhtYgvoKZerPXmdc6PhoZCApz2pPoYR8SI1oDB6Y9c4P13mshxGiQVivAzyNqVqVw1
OjJDhtDl7mwz96scCndz/zRNJdUR85Lpq0z3HZisYBdNMGkkzq4H+FflkKIkmMhhNs/P7fE8qb2+
eBi4EbRAlZXnFBBfYJbZdhhPMr+vIHFebskAEPmGyQxb/vwtRsSvBHB85dRgdE3eYTNTpdt6OS3W
0ZBPhfLKQWdWPngG25dN2T1b5LW1CBKAXUdI2LWvAnJx56nf3CZBAjV37VvtGB1H47tPWVyxdNXi
rWmDQoWJPB3ZspUrm254TyfF551B+xLaYaobO3grJqvwQu2VasJHFaCkpa2DdmkProPuIyYBcBNh
q0EvIm6u3Org6iNVsQTTTGLP4Fh2+0gRpqfZIswQJguEDnEeI9r37Qzyho0N8sYZkCZzMJIpPEf2
ucQOFt2eQxkb1i0xBx4lYz9FsmEj+N1vs/qSZxtzPpXwylWQ1vZpHqXNd5XfCbmTqFHy3hukDpun
bZsjngu8jxx2YPNaIPfRhoLCY9u3Ebnm5Cs3UDWahDbGR1OggweRbM7XA+w5XANUarHTkmdpHDLI
dfBVLsAsqg7GSOCdrUHM7lDCo8ia10Th+1kfd5UiY47msCaYP4MRbefMJ3wBenPGbH1o6dJgTsr7
+wbJ1NgP6ACjGbMUH4NsYzkGNhmREsMLJGm3lRBUMz5dIGMS0gS9KWlnvzLAJLMs850BViM6/JaT
91n+qDWQZNqnRlYuQXpp7KDmuddRsxhQZ8J4eT30wJA20usa7jlGJNw8FMPgESK9vNxAcwt86RlH
Cagz1nOrs3BqVX9Jviw0AUqkqdzAjmpOVruu+Wm0WbygFlHRX+l6fhBn0vgg4T20bxIWTSghpgGT
Zs31skYLKmt4cGwGmx4DG1HzWlSzyyBirWxDqxwCFVnjrh9AvNRJ4KDfkA8YLSJXWFiETq7LcLbD
npRNUB5y18W4M2dsGiGRL+8G+eSKvVvFQw8B5zw9ln2KpzpBPBEOEKjzcz1EqVfo0zZbEvD8gSLv
lS3K6BSTBHulyNpLWyeQmMYBpYqCUw8LZfZbw3gZcY5WaHMohoWUc67hIncmrft9aR+VWfMxBUr6
o9EWK8seXgzBfXiuoIFXgNnXe+641WeJoupzbiIkR808QNPM9pg4yAnC9DgOR9TIdt2izpqOPa82
Nt6B5uqBkoNzY0lPBTtxkffwcI/KLsXlyXoy7Nhol/WCDJebR9aRo2HWkdLqcLMa10VtoNxBnQtD
UWQhoGQBqtx6C5N+WzkraUHiuEJyhJmI0aHM0XIfUAAF0TY/YyJ1FU0E1deTuMyINyj9cXSQ+bTW
LrPhRe+w2F3wnkbiOZPj9ei2pbWDahMYJSQjOQEStS2hV1mvDVIHclDWIktOUrAXWwi/n0rPKEZ4
CJXUxIlOuE1Hrq1SkA6MGdEIyF9oMpRp6fVQhyua6cD1BlDeAXfXeMuI+CESqusSinXqyVXaF4Hk
AKZq6McsdKgQjF56HWlqBq9cIgKomMT2WR5gPDHeYUSzaQqFshZ6FspziT/RpwEL91VDhGrLKBlg
/puty3J61d21nFcleVYUPTCVtSuDViv92dIRWZ76pFi7o+0J9pmjnTFUDqy/XL8q3ZhDesI+2DrK
wgXiuYYTaIWO8rP23AKSE6kaT6inKxjKQ6s7lBm0x0W7nxFqdNHHozn5TIPIlanFi17TFMCMdg4T
eAy1WCtm9e2kSIoXOzqHAVNFF4wXmFInhXweR+s57aHQDqns5MFsiWeXw64y2BGOjr5jvdRt5DTn
UNjGkOaLxh4do362HyuIJoKov9PTA74WTRcEELyNvkMdr6dhgvqJNPsOHFRVfePQZVFyyVEUn4d0
X3YGHICEOCGIUlzLwgldWEUtoVAg8LgdyPGT2HYa8jrNiacEMWMughpfrVmeao7crF9CUzyUjhak
/HOolwfkYg8qVEJ76XoS2FhLwWsMYcsHdLitUnUiYS1XiTtCT0N6plhVNmBy9nZKJoRA19O019Yt
AvjCeq4tvBoEYJZI6sgfmwFSie6VMqWfvaZvJ/TSGMwbXVhyDZqybsHYWbqzNVwW9goLrNp6zJEd
ZKp7SMTiEXeXV1uSmBuVo3oevltUX4ky+JNVesuAgkYaOPIzn9g6qJyvBrTEatUbimnbnKU10Gh0
k7sOPdVi4HGpl35S6D5vhQdhsDgbNDqa5sFmJ+bO1CTKrl8Mr2n2LcDBemjX+xS6z2jcushFs5Np
3C3lKya2Yr7njUWZWWrbvCn8nJhrIYyHedL3CYregpdHSIGDDDbQ4pzdL+StS4rf5H8o0p1eaCvL
ml5MyDJoI2avikipxIokDfK05tjmLlBFGcDD56CBLTs2YW4ooWlOdxOA27gy2qXgwFXIb+1kxxkq
uDwgw7zVROeppPTMVl0bGto9HCW5qtShBB3P2E6WE1gNDgk5026xfSJQ6BeQuZAWYr84mB3f9ujK
2ujPLAc1n1cT6h3dVQDoaz11MO9KtBLcEtlj3Tew1ONbVUvQeyFrR2/3qmFBz3lRkCXZ+w6vSKTf
LsouUhTeiEOlYXepAzXYZSXRIdGRubG63PUJeoroQyjF2saYVq1HSJKgaEgwaajfRPNU4ySYZ9QJ
mhkU/COHpaVoNirZloiHS3n2/USBDvicvZGYNxqAUlbsvmHPOiRb8sHxVJh9AZdNK/td5/thQmfW
eu9JFzjIApUSGYuJuasL0Rpl28sV7xV/dPSVNdYUxunU7n8kKi8kpgAEQ6pJwN504dHYbEsoJDTK
q6YBxHn2/ysmz2z2mEp6BA1RmDhFiH+eXoEsqGThYny7TPMcZVuW4FoBdd5oIO42i+ca0KGB/M5o
8kjl6FHfGUmGGIyKdfosoJw7gpcpxx1Lmii1UD8joR9JEWKQ6GlZ+SPR6DLsU1bh4O7vSTN4whge
0C8vu0NroXOffjs2us8qdCRqbZ2Zdcymb42gA8OqwC5/lCXKXfBhmmql83bNVDuGLs7BsrejQE4D
H1ds+jPf1MFRVq+GuvJGVCuaADVYLLsFZs3uW03QrVDRz24sqD2hn5ilTyNcPs36rclZbIHKM+UJ
6Kqzb4pnjjDnyuxZqV6SvEHUPU6OEVd5jlFDhjzsq4M8zYQ4PL0oVqCh26oUuwLpmpY/92RjAgNj
vpnqTstQZGORuS0PcmZRo5/2y/KTJY3XG66fwBRINoZPEKJ5Hk5o7rks3aoCB3EtEL0VsC/h3Wk0
65qgKTWJoEWYy6pyxZCglQDxVT0aEBbmeJP0K6IjfTHx35Cda9VtBQotn5yw7J/HBX6T8q0aIJWb
HJoMU/36AM9in2cPrmOhrcSoiu5mO+RbZ1JBo0FCr8IJQ51Wg1EAeoGaG+W8OxTeRLBmEmguwh97
VcANMze+kiWJXSdyhg5NbdyhDbSqRO/TzZHYZfDORGOgHdA8MDe9laxbNq8HtCszRwsHo9zkLaY/
4ARXhRk2ckSHHEuZ9QHn0lNsEpuwDdRR+Ukw3w2nowKGldLAnMbJYlkZ8Wg9mX3ld0vqDwoCQTP4
Uhh7tcXsxHhXFgQdZfThJhMhFQ579TxMElsBMHCNvluvt5Tp2pPWlw9W+umg+Tq5WcgBG1FwsnZA
mTlp7Zs1Ej7np7Pfhv4lZ+f6pXyt9SyoOQQpTJMyXGfo7fuqyn21FytzEOuid3YVUn0VKmPoJWxa
yAIWtUAJle8aFZClREaDa+9K6GZoykoZnTVPdL/FLAxwH9+WEMRF/TppHDMFtMKrdNotNRQgUhYN
w/CqzhKN6+KJqW6guygyjMYKzKF7G2wdh/PY+AQdiyqXp3piKPLOtaA9ZXFlLCgtoTRVaaDuqXA0
0mDflj9OS7rtmymNRPUmtDoSWh/OJjwiiyBVCkaJwsIStVhDQKy21nwGe7fR1jnfuDi6BnJXT1te
v07y1ejfRQcVjvSFLBAVRNvFAjcrqbRQcevXnOC1EGqic4v2Rm7VAUsCYPRrDPSKvTSJ1zjvjfqa
YYDbGaVfDCW4gS16qJ/KvMowdNDw9RyxSeTaBfTMiHstQ8liePbUfI+lCDg2FzQFR+PeLTYTun0L
CM+PhXGa0BMn7osxuXCuhU4Cq995Kj3HIuhJsnguMbNSJXmGoXMwtd1DpqqPEgpVWqYczf5IkH3W
VhZkA7gMcq8QsTX5ENXWXbJsSeWESaF9MbEtp12F0VfbjjtXdXpPaNzyDbM7pnCcxUT0yV5MJI3L
T1Uxm/bk1Mjkq6hHbLxJ86Zu9hMcCy4aECCVy4rvG7Sy3UJbI0/Da2jDHoWRXcCzrnwopyJOrWHP
GTrTyDd9mKCid44QnTwypQQF8mgh4jK9D5QBUAizw9yhw0SsL7GhMMEwO/S9DRGmHY817f9wdl7L
bbNptr6Vqf8cM8hh13QfkACYKZFUPkFJsoScM65+P/Tume1mm+bUdFWXf9syA/DhC++71rMOE61D
q3BN9umdJZazvo0RNQ2Pmh9voy57N/HTD3HrBpa8Gvn1/HuiPV3Fm1YlvzYBrgF+FQVO+EwjLSGf
M73aFNyTJsy0edc2c93LnyYky4nhfwSRthI6doBMaa0Yu5aP2YVKP8gj+h3h+1AYtge1QJGBOxRU
/3Vq3xRBIJXYsQ8OZgO3DOtUOrqDUp3AhS1bhVoirUQOLa5cjMehXtNQX4EbOHcjLXOkGzNsvaBF
yldBakrfkNHpw3dovvjjR0YrtK4lt9GKRTqhOeX0pfrvuXQoQW9bnTNyLat+Z9EMUhvPVrABmYJr
8OPF9KXQZLOmEb614WrMVwIfncyEWcZ/j1VLzYcU4F2qGXNFmuyMnScBELTq0mybNj+65D1sy6VC
ZmGDK4uur0mNreOwHBoHJdlnwbvPUkHoyCzQPyttZBPe0m5KT5Lv2ULPLnXwwofOoB9XZMIynYJ9
YKzaYkX1Oqdr0zerGvOS399VAptW0XwWQpiw/moqlpFsLFqBwoPf2FlpODr9Ryn67EHuWcNpYKgO
gAVi9XlUD2rS3plyt8QIYycpKIOQB1yhuRFGTzIr2ey86zSi1pHiSJ4JhTqbaOlKvuK200pkJyAk
667fdL3oikO1Jh1zwdQotOcg5u5bZ+7L62I5SQ8+hxaWr0gjQnYM2wfOECqn8vDTjElRitRPpTuf
F9UMG51obaYpW2adyfQpEuE0HSC1SnOripyBwEZm7G3exAeCP7d9HW9NfVoGIeO465ZNvxEqzqZa
uEt1ZSW1JPMwR0YDp/ipXLSqtpiAtxIdrCo/BNpXymM8spX7qKUPfEs+DQhJ2cbxtkEM0becNe+Q
Uej6QWv3JfsA2R/uBDo0Ap2/ePqM6mdrfE68L1Z0FIJ7tVu2AUblO40OnuWt9HibQYRFaFpJHJ6k
e0QDUkX/rrw3hXsTTZklroRmPfSHuNr5xV5NdlKwC6WdOH5ym2yxOtVtaOeW745hdAzyt8wft5MY
gaHAWmCN0WtfiARIfurjS6kkM/ST97lGpaRMnYRuJVU/KoD6sawMTGGn0FwVwVos6fpy0nV7k6Cb
4KRXEDboUpbxsRiE2blLMOEeA3bNpvmhp5TTKmvGrWcRteAf1ehYULS2ysfC0A9tKx99Kb3z1aXY
Lwt+pOkUrqJue+k3+H4OkNtW/IzH/KPOXiLhMNGVsYx4O0DjTUN1ETCdWDjIhGKXmOe7Snazshfg
/iObaB/j+EdBZujkU9Hc9DHnuqpaSYbAE4xEoEy7dSAhZJmM9eQfzqujnkq0sTOsSZH13ubt3aBW
7JPrt6H6tMqXwtBcgild36JzVj7p5imzMtp5H3WQHibfWtbnDVaS2cXUbOo0IALYXEscolT1K2cm
JIW5WRsie+LUWtfi3rT2XYRHrmdPIkKCDgrAJMqDmDVzI9Pc3iuXfvRskfzhR0u1eDdqNFqaso5R
Iwt5+sHyT5eH/r0akmc9FxdlBvlqF4kn2bzXv43Y1d90kxaIP2eWM6gvcbIUkpVULst8k4qjTSTC
2FNUZxM8r8qCItUm4ysM0b3mfcmR+hYnx5qTnXwnAhF7YmfSya4qfihIG0TO8Lj9dHnayoVH24TV
+pmFOHqcLLQ+rDJ+dNT6WVV/lkY7L5KlbC2T8V0ybOE7UN1UuGviZXOAuCmb7MDn07eEyIXY03qu
37F6CFQOEzQK86hwSbDih+Q7k2tMTjlCJUbhhL2WtetxXJgM3XqOWtY3duhkmdkSWNr9asC3SMPj
e/KopDpCv4w1ZaFmEZM1pI5Zqzr6R6nIM7+Ze6eOIkthPaUgCwqS7R12VFOxrXP+EzksRbct9kUx
39AGZQ/LfjMmFFOngPcsxO6UnPvtFDHrt/rdizdyskaUrcVbKmst7T3Z24xPBLrvTeXQookCzZAb
dhBu2v4xAWUfOwlur2heSEdBvB9qNnIAqQ9+vm4LThnUSudSjNkCqFn43AkrI/5g8eatS7smC2o9
FD/8MzqMygnaprkXkFX7aIKeFV84EsT6oekPGuftzpFajD18X/lx4CzAzlxkL2C5TK9xvmyKLVsL
D5VEPEdLHd4Nb3m3mB7NwlGNh0Sbh5x5v2uomregEtI1udv5z3/R8qmBX1dtj9xtXHcP8YYWCuKJ
ZKOfgqO5ET84uut764a97tp7XYhCI/ZS7FN4L7PmKLARshvi358Oi98J6y4UoWIYirk28sL9Otyb
6+4evUz3UTyP94yr9+7AFr4UZ9KPPyv5rl6zC6dANhihTDeXms88Wk3EmqbrehHYtNlmwcYExvh9
441+r2pWrAvBqJ+WytDQzNjkAkljKicSZk9JpwdNaE/jt0uppVKYyG5qfZnecCpHipAUTgK0LjEl
JNSsPETq7MbHOUsgf3OZL5G6kKy0JDp/73GRO437ckd3Zn7+P20Rey/ODresZlcGyiXXtYt73Yxz
7qeY7gN1URu3nC3Xbp154RswJ519Y5pC2duJCCaqFVX5zZkKw4i0z7SG5EYgyLVrdSkjVSoz9mR4
Ih0ZOgZ0YMXch140K4tbbP6fvrvf3Y6zPPeXRzcU/UboQqHfGN7dgNipzaWFAE+BUMWZKYMN6tAb
SiwfA3E2lEopeXP6LZ0ereCAKiTXjtaZayyHd6ovnEqPsmlVUF4rtmp6Qyt8hauimBfzC+ejSQx8
ZLoRn1BqQKbSGZM93Pzk1YKRZp7eAeEM2vtOO/UoZsAac/ijpT2GM7NAeYc3oVSPkuWIUmP/eSRf
/VQXMxF3JqfoZOE0/AkJX5893mjhXfbvJC1P83th/uzPm0Wwtm695ZVn+ZIjW5JsXtcijjp6s2wC
XNDaWMsH25ghE10l2zPklSd2cTZV1S/NN8cs62DeoQty2Uk4f/7iV8f/xdTV51VuVBOf4qmz0WAt
JmwA/uyetIN57hbzGxPXNaXzJUHW6GNJFSx92GwQ3c2K1Zs8v6OFNAvcr272+azOMB2QIbLeU/z6
sOwfxo2rfB5Vv3kkLomyRqXGZR9W40alMZgm6ZI8lht682tj5pIfW2IMz6Y2OHM0aXjP+jM3/5Vc
xn2DsjbayzbNplm7MVbxc/ea3sAAX7thl1jZwOKI7HcjRkwHza9dM9+m8099Vsz2zXx5a3ResYYp
/4KTDWXB0EYDaoqKL1KJFqyoSFMyuxqQG+Udxyk1X2mxsC3HaNn65qeGXlY14k3ibWmXFYZTyUuD
kmn9Q+dcHJIZKNPJqCV9m7Aaiagh0n7Y+xY7KbGDB/g2sZuysv7er2SnLEOQezknF+nGnuCKmcq4
mBwNOaLH3aPpKLJXna5pryBsH/34VW7lj7DQqp/tqD8/Vddm4kvK7BhrqZ6UDLvOBhsw75ac0TaR
XS/CA4CFtXzn3cFqt6NdWc/zjeBa2/zG+Lhi1VQusbFKpraZpIZgV7EkAXbc1btwXcIsGZboCe2v
bpku1JnJ860/NwTcjpszrwKQ5CJZoK7+Xz53FxuwTofqA1Z+2IxmN1eMJpg3Ex2lP1/en9/ld0/1
xaSl4UqUFI0nTzNGiiBHRNWi+tAiIigj6g4qVePofopeabhmZHlnH0HwQZeS5YM63Fn+0tJUGZ49
6p1q/WHqezNaJ6WFvIVWmk59WdDJmgqdDsOiRFlOvxeMTwW2mN7ZOYM3yx81Dw5AS0+s+VARxgS0
pJL8pQnRKW0t8SOMDqGJ1eZemA5tx5oS3IXGM6G5CFS+yrS/s7yNou5Lmv6ypM+0EPeq9+ZRx5Wi
9qgb5bowzFkc0npJltIY/IiTd5LKoMwvUoWG2HgDoXrFOq4YFztKPdS1JmqhkZaoSahvIG1N7CgV
nbD+UkfBGYNFHzxmU7ooOFypwmBbfnBjS3Rlcr7k69JJzoUeU9hmKHe+t+zlW4vaeZT9ZnxcIm/l
3FcDISWzUJsh2GNdG2bcWPu1momzH38eg8q1D3+xcVRBL9R9hRnZ955FpBGoz/OMIGl5ggShu1Y7
LOu2clWTHt7Yu10RuQgOIaKtgnhlFUuxWWjJ6IgyijBgwEle3kWa+qz0xdESqaom+sHM2EsLXyax
t1KdznVDeLEoX3Je3Ro0O7zmFqv8yneRz3/+y8aRXh0e+6EjGzNYnDMelMa8cUS49soX+yrDl0JV
SY2elusu7R5SdNN/vv5XttPyxQSjW0reZ4beb2KU1Cmo8dwLQG7Aq8xE+89vIZ2nk98MI/limhHp
qltcmH4jknkb4Y3QRcCK1VqNVFtHzxQhy9ArjY7SmV53Y3K7dna9pBrThOuzKZaAEsy02UtJNJ23
8laG82mynYjW1urWHH1tK6FfLIldXedxFfBOT+dk5w8aKYfA/nz157HLsL5xFc8v9puLeIk7rsjv
i9OUhxx9hjH9wLq/1KvhRgHh6sW6GF9h3bdVKZ2nL6d8L2D0lKQWhYts2buqq26jg+dEiz8Ph2tf
5GLEcTyBmVTwVj0zZUFTolHymdTfcAP+hBj87jr9y2Cb0lRsCeOimDtX2dWdQ7+y2fv/BMVz7Stc
TPa1IGd1MkA0iGfsw98+JLb6w6yZfb6ew6JvWX2vuIsV7cxv+GU6iXW/Frqar5IDljIXgKWYfoc5
/8dpDKXnuWL3Ebu3wRDXhsElrFPv69zrzxfv6UljKN+BGTp+PjPbQmm6Zfe+soHULib8tDUtS/VS
Lt5YuQl0aQMlYPnY54+GWLmleessem0kXGI51UgAxJsowwaqzpkfyWEMgvoclcGtKebK5KldPPhR
5+tiaDKUC7udv7yhXdgRyLsq7Wl+QnFgB7ubSNMrC8AlFTOtQsMSc44rBB/atHnniZ0vhtknqlRb
tmP3FvH52le6mAhkza+EXpZpYSnt0gqnZVveDWefGCqb/9Xzr108/7EsjoEpZcMG7bxenjU6M1m/
ga+4NrYuHv5WjAJFQJm16cvCjdWXWDuMam0bqb8U0YR4g3drv3ftOl1MAVGi9voQw6Jh2SJN5ZH6
N3acYJ7yeD6XK08ZIMc/YwS7SQ66sopeki7pD3btWEs8m+NcnIfUFzoKKu+nm8neVwopl4xLXc1z
30R9sXliB0/jgyL7Zz/QtSOW73wyhpr2KGDmyhBqxTdhNFfm0kvmpe75XiWdz+FhvIzHaO7pT1LZ
On8ea1eemkvQpWyJXo52Ba6ZvqHzOyo3FuNrE+Uly7IYI42+IzcDy4ArzCY3ewjAGKqrCrCcNh8W
mXOL1nNlpKnn7/bLKgD0rJQh4vId5FfdLFFf3U80gQV8en++SNfuwOUjr8emT8f5fJFeJvrkyng2
kB3//OLX7sDF065oY6n4NfS3KJFCJOmqnaMG//Nr/9yk/mat/wn//OXS+Bou0tb8B04p2xZ2uamX
he0tVKde5I9Aple9O62lAx4giOTp3a0S8bWl+RJYb+pEpY8jX0th+VeWyjJx8/mRgvS8ZvJHtjFH
hrPxjrfe0DzfjN981UuGvdr0mhVb/bARa8x00mhHiI8Hfxv56A3Dr8QgFlvEUEkvo0k4eWatg1tA
VxCKYKr2T1OS74f4zcJWptWABiJA7WHN0Vt3s/p1QEIR9MJ6kisaxTtVAIBepffYJ5x4TNDTYLWR
DMckTlY6n91V4lr6c25xhhlhHzftXMlywvXQp8TyHOTfpsVykXTWKuz6Wc4HaoNtoKDw0JF/Tshg
jfephUov3gsIbcaY4AhUAD560gAU1AhVoBOCZXOGqnao2ett4o8r0ctWLXqTScAe8mihIk2tH3lO
mp+4zSiUKdGz5z2MXT1rJ06C+t5TQ2CDH38ebVdG8iV6M4h8MYw5aG8K76HB7yXcWErka8NYuVhL
DD1D+NT68M2qTwWRbVIdJhn1vJEe25S6eVKu1Tq0u9HHBG3MfJX28IgorvbDBwUeoXneSHN9jYOR
vNU6XSs1dZu82VRisDDH0EmU7E5NP2NMgnXfuJz3nHNARqYt63obm2/iWW45/CBfrksRnGO3qzgB
+vVWErf4g4x8W6bf5InNC2VPGGOJeZpmmIwyy8KGXNbeqkUj0xifjQjdUYiXCbd5aPNlbfkIvVLc
89+Sbs0bXZiZ+DK8iuxDQ7TV5F323wb2/wrRIf2Adi88K6X6faMPq0RDHX2fp9pKDVx1MpdBuQ/y
VTaor12sLEE6oeJKMYgTnbw3+xZPBMJyKa8fMrWz4Vm6HbYsL3s1FGcqNnL3bGiynaPRM4qNNXqz
djTckDyRdjuUwUo4q3wxJ8bjSsnWlpogSgHykUxuJDzklnCftuS2058PiK/sJfz8ACcG1Fu6YqtO
oYGecH2cVlKP/6L3ndZ8G3SUthWG/7PxpRzcxBztjJTKUYmWSS0gaS1PMUYfb9SWaUGTvVDmBdFw
Lc4vpXrv4p0c7+ipYUr2IlAhH0oqOQNOTNX8toJPFeh7cZZHU/vI8KFbKPATBEOeiPmqXDRGYZua
8VUoJOCYgyNG6izrxBWmWtvLFCcxMkeiitdBDMhaVnc9RYGDLMuHxtsNbp97x2iSAc2S+5cQCYwJ
p6uFJ6uc5uqQLy3xroSr4kf2wB5uEE7BmNjiJLlJ8+irx4Y2fDWiSVa/s2JcTSICZL2b56C5lShz
0xanJ2LaAUX7FGtOVOsPrYG4SeDGiK+CF649TExnl3SlYc5NvqN8V0sHr/rRi+NCrOGjGOKNfaN2
dX497yh/WUqg/kkSZ/gekj1aSuFzmj694iuAQxoEwqLvFGwU5LCZ6aygfmkgh1an1Bmtc3aVtM5I
Y0vFdRN4cznmPsKZyDyJwjyUCJnhYB2EskB0Rn1gepOU+8rABy/niyntcPHTj6v3TbWOetXt/cRJ
K4qvHaoiGbOeMYdFuinVzVSSsMbGIi6W0LLWgg861wKarROj2XA8y4z52LZztWYQUME1BpwdGsqU
0E3SziXVy7NkOwgQ4bSvIISXqug5xfiooZTp0vdc/vBQBfvI5TpG3VEaTipn86C879HxxD0+C8Ek
PAhvQq65cZ3dTYW29UPC0dF2Esk+8yVr3mXGrCtAWJK1VknCXMebOPZwNepon40veW0S3eOtEuKV
1LBmEtPcoNfvAgTPIkFMfaycQL325osk0fIZIFzliqsjnhfR9ibhU470Pa/InHOjEmt6sWzxbML1
tg3rzZowm9A76QvTtvQK0km1zeOCdNZe2ZmoR1tMDep416UfY+bj6lmm5eeQb8fqKRDNeSkrbm7u
2xaylu8g38WxJD2LAtMrX74eBarj+pMaCnac8sXF8FtoukVehA+EipLNWx+jFh2N8Kho9XHsyHWM
DFvtTRzw9AzC+0jc9zUaKmFadsAr+rBbRcIAtCefVzGaI2uV5vdWVTqdGawHWG7qXh3wYOH6NSVh
cbbR6KMwk6qHMFX4JVvEAStnhDJ1oTStnYvpWvJqV9PfCvFU4Ndq6aMBPRLFZdKmTmDgXdbV+aRX
NBKYtXLE7Pp303luWsdQW3iEGbaDWh4tjaYtuUU+qjoxzd1OC/EJv2lSbOvVtwe0VMitfSL/KAvI
PQUaNFJ/g2GWB9YsSpiRjXY1UWTHhDiXysNZyNjVr02S7ivxyxiPMY+GgNFQEHZW1OwKCXva4KTq
iy72dtm91+Zd1i7FQt+nWbfq5MLJxQHEA0TycMl8bA0gc0Rc9sbSKLkHsUYL/lPs0ab3311VbiDw
wcr40LMdDi9E7MpcjO+b/FMod30Bb5hpZcodjQa46CUPIvNbHDxj/3dkgbh7XHVp8GD572K91n12
MBIv9iD5yNm6fFn1tYsT0NHjbwM1lw5yysyfunqjoaYqTP11ihGFhpETpG9BULm8+7KtHlL9PO0Z
jF4koLGyKoQ1mWvQgkbbZBcVR99NfSQDyemjbtYUriYesoL1RMbX8tUp1CwxOZc8Un2Gw7Sx5iL8
EhlSccvF0B/iZGFmX0a2rDocyqj/p+RDFshxZUlQgDNOKRFmIbKxhP5Kt5HrrWFlEB0w2eo43Lz2
YRLJFkQxjA8ownqT9Ki0NOvUGZsaYTs2uCLE7bhUisHVK33Xonw36hchiRFgIH3MkMxmwJIGwBh6
uJ18/ytScQi2T9FQsMF7lhqEwlqxTGu+zhfxA6DLmvviLEaQf6TDYQDaooZUtvAS9umyk06Dv4n9
FMfF2ko58obZskGhYwzSqhhPnfouli8jbpQp+LB0FW4GbZVUX6og+jlizIQ8d/wWsbRx75Ecipg5
PVSowRTwOiZaPHHMNqEEpUHGM9M1j4hrEZAbuZPHwVciKauqPqX+iwqRsvEwVzLLSc3zmKVQmvxF
kk+fmuqjuDC+TMmaCVrDjsub9bWHjj8XbFnG7qC+RZzUsgTJeBpsRr/6THFFjmkKJgNjKY22D79v
4a0oI+hA5CIJBXIdp3GucU0b7CBZldxXnb7SrEOkbjxF+qS5YYd1vNEzVwnpjH1U4l4un0Xp1WiD
YxCleLazba5/5ohpE6tcVP5rySdQyicrBjHqZTur8TGq0mrpHtviQYNuNGaG00+648fnAVtsBgkp
uLzrqg+5W5uIricZXzWYTjGKsR3sc7TjQ/sY5h+6jvG6SfbV9FAJr1k+2XQpZ/SH7alDtbcDTDEb
JMJnm3GeWBiPrQcWzqWIVlcfmZt1fT1CeZk1esciJ7kR+aChHC488UsNkENFEa2gM5cbDY1uPZRx
9YF5yO2xk+lMDGlhco0mCvpoUtPp2xpTV07MWYoGXkfpSBzJXFLZPkPxIiXVy15y7U0ehl0I/Enx
g4ckpEZTd5SHOuSf3tYvDh64AV0jg7FRVjW6yHwnS9oOaRpL9vnVMp7Y5qWSNGeIEJnEr5PJRsWT
Poy6XvYV6veoXHs4+LQOI2ccY0t+HnPBlXqgDhoClYxWRNhBjAowjggbXyNSLfi8cUoxrxznlYv6
at4EbVwENKFKhmwgT24YP1SKdxrVaFGjqwyllEsmuIlxVxbTti4/jfjdZxaQE51EcYAT3UOAHrIy
JduoBNvH1JFkFpHmqK0PE66tftqzuKEufRVamFpaOB+gkAnpwhIzB5tuQcyeotONtYgzwq+QAl6r
uNkm/rLQOFndpmmrlRFQC4AMY1nvogeop+y+k6xHwrjSpecqeh04AuXTSgtXPZywsCGGneWFJ3sM
nzxwLVae3Ws4hKPySStgMYrTLMzxvLGolkK0MltjF8VYZs99bFs6M71y/KKvsgS8xkAtNcxrz+QG
YLlOKhBA4z6is8x81FuFXSGWztH4VW8TNQVRc3PMjVYOBUr3Hj3/LKcGShVrditsQ5GGtpli0/MW
gixtx86fFYhuDfN7HH4kylbnWRPGk19tNMwtmpAvFdlnNTdx6hizcNgR3M6ngzaTH6OGjMPEd/vk
ww9fchwWgrfN+NZiifQXQa9a0pRJniP9TW2PvfWlIBf2pdaOtGoR8dBQQhMKttk4WcO43yjmQtBh
nyniNkz2CROilwK/NXsbc7hddMcGF2aERNvEm+XLCwFayNGoMRJjb4EFRwy3cVK4kXpCNniEZQQD
56jei/0jFiGjW9cmxAASNwfrTRzY6YUfTWfZ6gQCIDqYMvvpz6TroJc8ieIh8D8UdVf1z14Zu0kC
wop5rmWlUUOsUkeCYmHC9PQel6T62AEUmggHbBo2TGWGgMcX0n9nxehZKt82SIUUIt9hClrU/dqS
JdfUvWMoyE7Ijq/emcxmlmLgqhW3TYomq7M2Mk7lppvecclxoDZso3jK6zdLPwrWSUK/XpkFoC71
OSmyN1VNMG++JsS56cMB/TojmSkw4+TMQKv9Dnv/g4qxErbl2cu+9nDBKKG88XBUhIJ/yrISL1N7
aBX9PhTh+1iSHcrd3JOO2N9mFbtly/DmjfqooG0QJ35ajLeecsI+UifHBhgJZblRaKj0pJteFWxB
UnYx0JGpsNPiSSlORUAgPLPQOVNzydgso11GNSo7Ga3bBgdBeJazrdbv6+lUIZVI7qrs5A9rCXSw
9azHGxMVTfnu47k0TcsmGaEIt5GED2E4tj72HPPgoSfshGPbLMv6zgfe5Xf50VD9x4zEJdhxMq4B
eBWanfGVChArCmDCJ48YX3bZabzgb8biEAKQwnFWooNIpU+vGXEDdyMHA7YR1l4p1mqwqDIeJFgU
NIirEtQf+YX+PI3tQNfmZv0sxTU9Q9mxUG1oRbTouvrRFOqN1OqoAHRgid+cn5OgnlVYwYNSapBd
gkrRqJMbgBNNb41hDcNjwK6ttWWKI6pFSapmKwIZimOwW6aN06GFQVIS++yVo26pt9aqqGLQYesO
YAb5lILq5ENip5atGyEnA/EcSjwXkJ5YleO1SOfZzxeUs9C7xM09OnAkUfvUwlwVwjpwmwFGMKWy
hhnEXJnxukuxiOm036cAU8vMC97rDGYaKL6IzV57avXC7fqYM/6AbwohOb6v5C7sHpOzCDVcyYEj
AXmUJZAmuF4k3TwWkzQbGE9xy8aHEhtHb3iasEUzQoq4wEWu47CmIVYEj6C6bBgPKyKT7qPks5pW
IZmNXo2E5qnM5K1pdgBvlPXgPwgNmbFG6XrQQVKgiNKiF7lManXIvXCnkOfaaPt2TByyeZ2xp2Op
J07YB+TQmStV9FeptLSoWEw1zIgIB7636LVXQQfLLXV22H9GQ/MQotlUVkr63BmnECpmbWXPTaMu
k9xfBV63lTmA/3mxvCbyUs41919O/bmhA2kxecZyJ1sxPJzuoTx662mbrYpV7XgLaCkHHEFzaY3F
55g/WGvJqfbttr5P7dS91RK/Vk5Wzmv5L5+jlzq9V6kQbcy2edR9nD6pjM0VM/NE61XyFlmTzc2U
fADzq/RAcVT4qhFJ9tgK+tK4R8VxzKNsHln+3vK+/3x1rm0kLhoP1WSVOBt1otUAzUQy7mCLM6h/
s6V57fUv+g5qbHZdmRh0T3EJNZP4CEM2GJlY+VLJdFKAALTqSqVWQBuyBnU/Vczp/ls43tgrXevi
KBfNCdJ0c92TuP2KBKaoipYiZb3BrPBVZ7aHObxSdZuaOHA/zZXZT5dt5UBfoFzIqUW8Ib64Vv/9
OTp/ufuiPvqiVwzIhmRgixmn2fKhCVuoMaww07EvXnyoeooHu7FplhXp6HVWOgkAkZ41UeixklcR
LLaEQ2AezXX2k23zPeGT//NAuFL5vkxTqr1IGpoGZ7ISggwsZ7CQbjyAV4bAT0nwL988myTRGM/q
Ix3NqgxGrKUYFoBf+fMHv9I6+/m4/fLybLCDdEI2yBZbnHnFJpjozJCaSRrFjXe4Jsi+zHOJvAZp
tKbwDWIfhokIuVRa028GGuGfpNByyZR101RdtHp/L1FiNqtk0Z4DxUPFBttmtwWkl0hZgS2ZxYL8
hZZo2cARpMXkmjRORu3dkMVlNrb2ny+Kdm4r/KaVJF0cEMqAOKZW5aoE2MzbQdnWVe5YTb8CYrQi
hZnTW+Zk6ikcw08tMMGTnLRWfbIyY2FayQZUXkoQ+KAgC2rh+rkxBOZS/vYj6r3xKQgsd+QoKRFO
Zp5XgJBqOdQ1v2br1MCV8US3UipXTz6M8S3WKO70wBTH+EmVvQUJZHMfCjZzH4abB71PnCiB+jEN
Hyxrz7H2WAk//nwdrg2O85//MjjGGDsvvp5+IyXkqbJF79AMjPJ9Enz9fIP/+Bz+j/+V3/+/S1r/
/T/5/WdejFXoB83Fb/++Cz+rvM6/m/88/7P//rF//kd/3793YfadX/7MP/0TXvkf72y/N+//9Bsn
a8JmPLRf1Xj8qtuk+fnyfMbzT/5P//Lfvn6+ysNYfP3tr8+8zZrzq/nMeH/9469WP/72l3R2HvzH
r6//j7/cv6f8u/17W7X/8vNf73XDP9X1f7c005IVRbFMVTkryPuv//4b0eTPUABJqqgzH2d51QR/
+0sQ/10TZc0S+Z8uW6qsifyzOm//6y81VZItXlbSZMOQ/vqvT/ZPd+f/361/y9r0Pg+zpv7bXzI/
/uuDoWsaL6IRrWBaINJE6dIakKh+mutB5t3HM4CX77pj3bUonlWFUmPjKA/KXdHPhE0TbvS9RMPn
hPOkXFp413f5pj/I2sx/atNxJpp7cdrF+b1eHwVjVVGLaKNVRUV16lVnctW6XObf9DxhvfTzVHhm
PXQzKpaF9qOKH6V6FQeHcKLJNIPNqX+liTOcwulQmcm84iNM4gm4abYyXFD3TunbKRvjUwtumtYr
JQU7mFsfkW0dweD0RXIgrt4B1+CyTS9Epwz1mdyRkKwfsV6nleTowW6sI+Jb96p5L4CJtWrIwBSN
kpFdOkV4eJGCPDk8xY314FP9MgLNzvuHxBMgem/hxAzhHefbWYoBPHzS0y2WS1g6Z7wKwuSkdWNl
38XlvEtXYfDEhnD2f6k7kyVHtSTafhFl9M1UQkioD0nRTrDIjr7v+fq3ILIqs8qqBm/wBs/sXgwQ
qVAo4Bw/7tvXphm4FZyCLJGQHRiZwE2vExFpo02OldXvqpjRhgrwjBSS9jmRwECi+N2XmvRdapn9
xJMWdnZtAhCBEqGypqxpxZbjD6lKTrK/9d4q/6mIXUWkjLjxG5f3zWhLI6yBPa78SNcQaLfUquoj
FPe9T+X7yXrpXqJq3d1o4nZGio9b9RclVgZyJ5fO0g1L9fXwYr3kl+y52za3sXnkP1KVDqfyLtvd
trw3shsaWwtn0+y7JcHGuTQnf3DqH61bH2tnOjc7hNq0b9gsb52QqhfdSkvvLGtiFLH6HWLYxMrJ
exSgWJ864jy4JD4t62sFK2QEoKEzkFkd5EODIl/IWVnABo2wH9rJyk67tgcW6uE9QIEfPUTuE7wK
quJ5rAl2HPkM54wyItlTLHhahx1LwMeZpeqBgu6msQGlpq9/DQG/H7S/H6z/0P/+87lSTFlDeGNq
/yn1icp8siTDs64GuSA6O5tX0WUd5oxusf0txv1/MOheip/Zval+/mxOn8X/D0Pv/L3+76HXzX7k
2c86/Py34Xf+N7+HX1X6hyhZlmxYhslINw+yX8Ovpf1DFlVZNBVDFWVFVaiB/h5+tX/opsiobFqq
IamKNisd/zn4SuI/LJHh0jIZgWVDRmT1fzH6KsbSw/YnLtF1WVYNS1VE3dI1XedD/vvEnCqSmGll
pJ8saXpyTlHzlId06A/G26QWYMotUjei5D8kLU1IBA/0ks+bpJGOfuq2cyoJDhhN6KAee2g7LHRx
eNro9EHtAW2ycDPmUpLUhSh1hDLbG00mp4jPpn/uLmeXTZaY2T5PxB9magF7g/EKnKqvir1ohsU+
qlWnDiV9O3QVGYa8DrN9OW+WvUHT0n0omf98ZTlO5h9oBXhcJprx3Wtr4Gzzv13O/++3+fPW//ua
r7eYf+jfbzkf/9ePI6s4EI7+JCBU7IFULL/v8h7LXukLJvPf/KV87S5vshz/5+vL8Z+XNTEWpw3k
0VNviBvZzH+1jXxeQSFW7GIcXNMSId3Ij8J/hNBBU9rTdvtS/bbem4AtV/sNqdfGPgKGMpwNqWp/
s1qNlrWGSJbvViU40BWRcrpzSSj7WweFj+F4/crV1M51XUeL3sP2Iw3oj4v0GnuH4qc+IY3qZ3ao
VNpBZ+3WVM03yFF8ez3/vDDQ1pvjcSXX5Wq13bor2sDtlbt6uE5HXsJ5jH1MIRVXc8W4WbrpqPC4
V05Bitl9QHdJz+7l4mSSuTtdYGfcTqdT0rwJ4CPEmGkzS3ZhZqlOEJnHFG2jR/kpEBO6lqyf6/MG
fJ5wXaMpMK+rzXGLm0nqrLakOrxvoC4xlNP8hzkaB3PMNqsNRYfY3qy2KzKZfNibG8CKnn9v3y9u
Y8Fcrr/H46NEKYp9EB6o49GLw2jlpuV0dH1LPutabXN9NdUr9/LNaQFxOqeTE2GM47y92W2VrIru
UBGisDyH3w98D8e2jW/gIAK0hIL4FL6PGJXEKAHIaeG0Mr2UvvXGYrV7lwr1+ypB+GKGHb/GZlUO
b0i85496ezycwHvKpGjlXBz8eh7ZZaT2bI3gn0Xl2dPS7yvX1MSLc+OrBwq45nv9+HC6ceATlmXv
tINL1eaIPaZhlz6uCrXjXCys8JyPEznzapuvTgd7pNZjH8KAVD/1DEquhCb05xnfAj8kBSenG/Jq
Rp+hNteOK9cV22TLH9tN/OrotEDRvI7V97TPVNePPcXpW2M/mtZaUdRd37a2iwZL2ImGYLMyiYOt
oVZ22eZ89qY6uK6/coJUsx334oiVunYupzYaNtwUpn+CYXOAdIa/kNnBaEFsgqdP1A3nfMSOIbyE
entww5WDXmTjXC6nj9NJTq316e1wwHmipyoHp7GMD55+UOEX2mNFKa5yrdcK/tTU0j7nct86Jmwf
5/I4Ndqwdz4+TmVQnE9vpzYNgE8913mHGkTZpibgX+1F0i+dMq2QHHWUg8fnFSy5Zrd1LE/ZcGe5
WTM5zoNfpswc3ixJSNo6b6fZbwGdR0/I6LXBozLlZjUGWWYngKxjBEMU0T69MXuS8lcQvNTs820i
10+r1SrTpSd363qp9eaiDCLoaxwNnhq3ZZxEW+fxcfk48ae09aFynAOY7pWIhUSb3mM1r/Zxo97r
AAVX74uEwdpPHdp2nkClaf2rGuPaAVhVkO/2r90O+7rdbn/fbwav3vhQ7zPHAB3i+QbyB0iIqgpy
AXyeEft7H1J8GEGWCWhlpC3NpX3A0RGq1DG+TKELf2ynSwQrWg1ru2KcGl/WxxU52GHH/Q1ccrR1
7yfdINxLYryfvzRIBXneOifHYWVjt4N6aMPymPnA86rolns1BH5jcFIPwB0lW1tMp22bV1tD/GQw
vvBl+aF0cG8uD48Uazvn8oFiM9zzQGj5xfeVEw39YG8bnzgZDlUk2noczZ4L0sp5OIoOscZhcPCd
IMQSx9LOcWVdp7znWzfqdazPD32CNeVkjU9w/DA9KfCg6buB5bq0VQiXxXezfaqVcO+ubm5NZ2hm
hDYDX9En3OMXbAn6Z19/B1q/H5LkG3I+Fe+L9UoFe7QG5RfZkIFxyFAP3GNYB65ujqpmL/PX5KSZ
eXUch3uHB9kxhEtJtZfRCLuzVUhpe/DBQA7lw7PyHwHE+LlwwP9lJb2strlZPfHQCWRTegYzebSO
Dr+tKnHzu4Yl8caNvom13LUo9ZjUAR3nlHTV/nR6c8wh2sprhSHicrLtMS939sFGVqtSEUg3kyy9
GLlopwFDTKoUL/Cvv3UTHGZVGVC74ukyfPeFmyEoxyZPb+4sj9vx/firB39FGaAgf/3T0Mr8yI+3
k61kLDeE6di9Vl3uKF1LMQRRZx7WyjpQWMlUNVrPKIZ51LUPgwKTn492t6I6fM91njjR6C5SPZlM
Ace4at5W26OrVM1+dQvB/rs3Z8j0DY9+iUTPuUyVwi/b8jDmO7+U37NIuArAWbNefId2OvcmQh5S
gni0laI9hZSuCz15XVHHLt5cQHHdeZlMoenNf5ikeZx4JCeIdDz5dgh7Uq6EVc042uWGZCfTz4ry
gdNGyRufQaFL3XEZN0sGrPOFWdSwT5c3UkWxY7/xny04lDcSdGypNWa2UbcHoNOniSm/7AvbPg2I
k227QgzTIhQKuA/4G9EDbdOSvbPtWnEDEEat2B/JfFqK9tAp+uTFdyHy3icDAeeYd783gdXrq3qm
qsaaSqAjSWm2h2HMZt5bLvzPw39d8vXqv65Lv94Bz9OV2WBptYQ+S5D4tfcnklqOwzl8+iu8Sutg
BonPMeBf8dWfS5fwCt1HSP3N9zd5KBIaKvNPN0OPuG4O5pa9P+eWQ4OPEK/+XLO8/PWv/1zeZto3
VUraTVG3cn1Y4uFe08Xfu8u35lEVy3ZhiAZHVuWdVjUE1nMMHExhB+PV8D2PYAatlyBAOgnCIt+j
NUgbZiPC6+XYb+LXoETkPVga9WL+VCSBVPVJEgvK2Cl8cNlTUYI0ZnaOcyDpcZbAyap0AUKChMK7
nE5FK+aQfZGSgGZmwB99KtxVU+wwHQmdDHq8MxX1tPPVsVv7haDevbKXbtZ4UzVFuy9nsgChnNgk
8X45p5cfoplXZw0tEwqT6aQCC70Ecl/jftCh8/TydpOOaXwcDRyxxNpwRXoL6pWJP+lWCCI8eOtk
Qh4LdzPukwSb+TxzKRHgRd2UwJ/HsXR1pQ3uaafFYOukO8QGKGy0V6xky1eem0MYwldPtCZ7hs8Z
3KOsHFg3POe+pJ09SUYCYCbewZtU71Dl3e/Ncs6S8oG6BF9XqQAEFyYfHbMMRFObN75eq0e/f0VJ
oKABzHZlwVooTfXunmiiB84d8Y5QhNDMTKaTMpiM8xApyQm9wC9VwPgwitLuicnQ2kdiCKcrtOLP
yHwyKr/7Jhg4XpkToaQYWvh8obfRq5J2jiy2HuBXxHOhWvflSKS9897jJbYcfW08RJmdYD2JRm89
zDhCbFrrx0i9iNqoPRLLzNdhbSJMrgXt0fjptJlwanDQGmsPSSqUXR9XADbnQ8HMpGNAiAZ8TnbM
zsM2bFKaJ82PHLVrkNOGMH8tOotvy7vpZvUuebJ2Wn7UFOg/qiAAJorrnqDK/HELvwdJOG9yIWw3
jLa+k4fdhz/U2ue8MyWGhstq/ZHrhf45sTP45fCewQPCkxddQhTqFxji3jk0VAXxjDUiHJh+v1DP
L6itsmtyYd/oBkZAmadv0EZLx7ZRxeMADvkYgPAcFbG5zoC/UItfwiJIr/Ik4S0w5a/diF/mKAoz
QzklyB66y2AoytUwh2kDx7S05TBSr8s51JLGPtRxJZivaNMMyYCfP1DEkaoMhaeuj4ybMjR7wYuy
W1jWO9B/6rntAnnfDeUxMTzlvJwyMnPc9UEQrYc2/NA0fXgNK9ZPgIf6CwxJcecbyPGNMg/2tJsc
y4Swg+ZR/+DJ6nQ068mjByOz7ul8q6qlZsDf1x6WNTWS3QQSDHSDv5qXdwFLkhLYZhAmAZ9ED7Hj
VCG+z4dWpwXnvlX24Bg7iNwtiU4pVe2gbaAAt4X0qtYtAZpnodJuEvOaZ2mJMqerPiesUlEJqf5T
a2jisZwkD9kbLxRSeEDJYT0baoZiknhlRFloQ2zVHrLQ+ocxUpALhRyqFLIvRdqf877WHlljSI/R
WV6pUytzuxFXa80cLpIVCOcmxq2psBAg9oKBawbq7ocVtZ4zBIOJM06JPY0MoVrWCu+QYAH+tfHg
Crqm4m2X8/jvBuip9SetC/TTYBnkepNu/MAyhdTsIAZP+oT+UlcUNDcGj56adNDPByTkXakE93ay
Yrf3PARb+kAKN85iZ2BsJhRh0/bJe2WU1rauyt+nlvN1hB5x8rt0U1XUoGmEUIyNNhPyx16tINl3
Hyj7m52eiQKW5UIjncL+1Y9iVMpN6da12d47K8Bn0dLFUzd0063WrIdQK/p7oo+WDdPV34tBML62
wKgZPo13mkWwW+xR+MV+c8stq0b80xR32RRIoeZIf83KUPe67msYtNZhssv92Mxt1YeL0xOJwDQf
trWUlac/e4rY/n1OS/p0E4M50bdajUpKKTL/kDbdiFS8GD+k3Ds1egx8P2xwgojz2o49fGnyCgUE
+nfUb2LYXkSlRfb473v0QCW2kpK4rixS720gDtdlg8i1OQFEdmbA3LXzY33XhzrCFCvlm5Pb7BF6
cbepGk89xWSiAN9jmzHhinbGxJaUbyet8l6dXJlH42FWgWlTERec5bCsmhjJiIlosZW4u2JRhKKC
vfLG8pBFLN+rFpnvrQn3oqj1EiSw+fv7DlKaelK0dqcUkdLNC+oHJtLGe6RjpoHOda1PgXYchRIH
xjCpHZJU3l0V1JaaXVocFCurNtNgHsZGNO95i24tbmWkLENYvuu+jLavRdQulsmdtVLq9IDl37IK
ZlpfDOVZp33ppcGvqBCH8E0J6/LQB16/FtuivAnC9DlMyU1Cy4MrlnwC3VC+TZ08W8Gzwotrf6NG
tSk5nZV9V/W6Ryxk9ifGw+G0HIZa/ms5tWwmzxx2QkeOcRvVYogMRgaFRtMErWhP4XygjA2U61B/
Wl6yQobGAILyVsz0eVEkfy/McDjmua7dQbkVYlreIR1xgKzZ7EnWJNYxivviVcJwWO798qHGaJD8
OD+Zep7fFDJM5TeAtoXrYyuo66ryyxpo6OjM4bvA2hIHAqtm0Zx/awR4ThDqabHufyYyoregzNvH
qA0xM7lqHEYMsxUfxHbSG6W219L40gtR4ZYpnQu5jq1Tz9Io0xMEyIkk4m1Kas+hQ3W8hnIeX6Qc
VVPVPfrRKN7NEMsXTCvGndEX5XsMl96KivJ1GPpdrUXJIw3kH4IWx1czL4trZV7NnryFGqAmJGsn
6EhzNbH9GXux98D/XF8JaUvDGmcPfqt8a2vMEGUrUV/FMgS/SpC0b71Sea2mYG90E743Y7DvRa++
qElRXwZlCi8R3PR0SDaGpsWbQDa6x2hOsg2fECipEnaPMB7MnTlRQVteBRijIjzziZ1EejcEc8g/
G5S3qpwaP3RfCGatlPiIBoUGSGKjfZCO8cXP0BEagunoali8dknb2NxvGTaHHFpR+umBPrjEcUsj
t269R3KwV5UADDEgBgIhqaKCxu8gVdUpaKmzoC9U9K0iULNWuk46TokpHkc9IUKpyUJLpfmZFoz+
/VWnw+U66bpyVec9uc/epSaa9n/OlwqSNCCDFi1+YS/cvUx7CmJP/yH4oeur8vROqwPuOWKAkgEw
uht13uyqKHr4M/5qJs14IyyHoxsPJ2XguVJVhHfLYcIsLatBtl+Olk3KLLEaonFEpFXZhSfiIUUm
Sd5CxQRiNd/XYz+bcOi6dmS+zl+RMNijWCUP2c9wCymRtyVpO25YFyjHUQLnQKhQOT4idNysQ3wj
6ObT5EI6ZlaRPQo0oHAUA3NX4wr5qKQh3gkKdjb60Dh0CqWvlUJbRpjr4k3ENWKf52KHv0OWvAiV
4FaiKT9rEyR/aVD6FUtE5TnF4saYsOszai2r7byAi+XHiWUPEhY/UeqNBHEyZa55b5rP/dnz+3r6
+HNdMJX7KYp2/3FBrgM5Hgby9b0qHWqsRxENQg2PjMY40U+DwHjejHJknHLhI09K8RACg1yX1FJs
8p9EgfyV+RqLHHTZMH5WZP5OcWykj8jS/U3ZDaKzHA4KjRk68lxXowvssmwYbz5F6iR/nZLCqryY
pa3MFxl0Aq59rzC35NHgDsA22kmKUN/KoWpu2FLqkYBizhKodvrgdowqK3ejwIJcr7J8o3uFcS8R
M6xDr9ffS2l4lJYv/rLk55bWPq/Q46cusqprLkinZfnyryNFa5Rnox4Mx1dZfstUvMXBSvK1ZxiD
nUTSiMQjDO6xJYVP86vLqmhZKRUD/XDLFcu55Qo4T8B9kwq79IxC7byoKET/KLMGvi5rBlmhNW0o
Gv+4vBiHPPOTYEykYFlRJNUQOaUfGjhOQhsmFSRiMedNzYcPMeroVyJ2do0kvNRFpW8LVS0wxeIw
TbLK1os6mcHt5kkrAmSYYbBrSeG/l10BAjzq22PujdNJtHpCg86yPtTZV0wPTZZCTNZiTJU165v8
ZqWpsjOEESB2qEr3tsdsxqy98IeFfac6hrmjeYQCeagVdMiMyo0nTdjEbZyd5N6YYe2evANf0Z45
l2/aQuX3CWnTzgyI6UZcXipon+4odXK3tRrcoMIAadzyapP8ogk351cY8QAw4a5rnmbRC5ojNUjC
EjOf1hrO2WRVDs8mi5CmRFZf4OnaFeOhLug9XjaK4s/l5ghoSlNql1BMs4NvBeZx6vujUapY2i+H
WdwcJ4X0VOmjXiB6XtdWgG+v2sjG6WtXSADX0lFbhc2xakrawxTap0/LhmCHXs5p9iJvKUKFVLzH
QCX3V+bNTawnaaORVt9IvVnflAavZL0iiKmmSn3qMmmrTY387KeK+jTi7B1Jn6ph2E0eG4dwDPJz
0klovGsE0J0c3AQC7UundvKzCKY9rfXxMuW6gS+099KLwtPyejmPLwNXW/PVUYAPdt+SU8KjShXE
FxX/tTMLU9Cu/SRj7dRpGxY5r22uouWfY5BJT7WeFp5Oog45R5tyk11IlG/E+YEs5gcyH3TNMdoK
J5X5nGdBxxWS5tYmHtoBSkmVDpI87AfUACzHJBT/you2BPdoyR01QDgfRsrz6Hk8k1FE/66wQwwq
PkmSkNzbKKZXAheDMJvg5+vCuz/Jz4JEviJnRUr6gJ6yOMWMhs+yfAKJWyTFWOaqZxKGXnnzU7Y8
YUPnRuVIc7oiLQDXLYdB9RGLRYYGXh2f/Pqw/PtlQ1GmXFdaXcYbSqS2XOQEaX4+KNvGxOJQC+T6
UpdVfckURjJydjTg+M0FFyORSWqKQLnlySA9zMLon/DkQfRAEIgZV7VZThkgvB61kGZIYGAayPiZ
rGDuClv68KiaxoVm2L6BVUzCvaIWGT25VZkeNW00T22e4wfPkPlZZtla8NPoB643qEprjaRoGspO
lrMi10aRlBeWyNcCsu9Vr8ariTFmisb9r42IgccmM0tSqGVzYaSJf/zbDgmB5OtMPzumiNh9CCM3
klwqAr1xfJ2sruieLQVhFyUdjg1Z+UufH9hl04qWfND1xhGX53U51yhYehQVRUkpFy6SoUabdl5T
6D1WUj5pD1hg9dPXqQ5HZ4kwoHZgI7NNsq/1Lc0GiayirJniN5WZKVDGt4YusQMLfuhYxJ/4RyZz
h2qAV8gUZochKpTXlApui2v3IwuwZQo8QdvpcdAhfKcUnwnJqFF2wVFItlJAE3mmYG2PWNE01PCb
Sr0K8pL/rsgj/uXLHWyV6a6YWY9ylSnPYlyZ7nJYjll+rmVWBtiCPk2pWW2MptIRFY3V059zJm0P
rRLT954fpjjLrpJUWjTQVcAmjQgFSR4dfI0MXTAPAJU5zo+PUeVnMRoCx5Lk76Es+jhctwNiE0uL
qOJa+tkQaGacEkwe5lNTJjKBBgMMTw0JUWzo4qFFcXcbivGbKcCvW47ivMkdsKSS7RVVcFczU9zL
BTrtTIdkH8dVR6OAmV49FtYY31KUnT/w7yTngEEffeC6cChN6eRN2nBdNoIaj1dyA9fcNKdDHUIX
1cYEc9Vh5mZmVm6T1m+xQyAyi33/PUHScMlSa3jp4q3FsLAbJRrnl+k/aMufYV5lh+WoS9LoIuCH
Jtw6s5k+K7mRbQRd3UGtoujWFbRoLy/kNW0LStGp10htOpZbTbWBJtCfxiwYWJCxWQ7ps2aByqrc
UYyCXlut2vW6WLxngEmC1sAvXAC9L1sClqRdlZzrlvbaqpvWvZ7qD3XGSCx7f871BUyGZtTtKjGC
m6HgRVFNhX/0xAbHgV7Jt3XjI1GrJQP/9XTaFyJ9aaohrPN5ES8b4EmiNg5cqbLCpyChtx0jLOAD
kXHV80k4zVBqHlt5/Ehz+Z7T+omHLBZMSwZOX+I0MbUoZWh4y0xqeaQ3XnoL49AgNk7zE0sLnOsK
nBusVI2BwofNw+yM2SI87H6C5GAm9hxNU+h5nuDzhaX0e/PnELOIbs/MIYwgyyuweupYfuIi833Z
Qcnw105pJY+YbJHUtOHFk1fN0DKAZvXAU+ebj6+Mj9JawdEiA+D0XSy6uqyl7tezr4WZfyZB12+G
Ku83QImLc2P4JyEnT07FZ6+WaXUhSmQ5yxrN1sz+JZExZJUDUX4uep9WFUFuvyaBbD4MAIGi2MUx
mvwRKubzQObk59j4uzGdvA9TF+Bdk9lCJmRcfUHPdrGsZa7s592lFcyQjtUkZEGOtZovoDcY5xTq
sif46vDOkjRbLXuZDiZiziGt41AKd62ViYdRoyOW8XZ809sC1sDUl4fGHMa36Cmt/P5mdSMGYRkC
gjCAPRB39OAJqhifKo/lo2hBUZFKgtPOwpYUx9XETbArvwc1eAStmu6tiP0469dkLWl9u1HzkPAL
HP8T/U/LlXE735AyPvdhQee24uOB8vV4plLmBi1+iHKny8+gx9TDkHgzFcU8iHPMJDZWd0yjxKcr
ez5OG6HZJAJLq8HPfr9c+MZDUxCvKPN6GL+o+pI7ZNCKi5AU4yYUPNDXgmfrtaz/8EvqucE0kals
A3JjPFy11ynPU9ljdtGzaKoxPH02U8Vy+r4lz6R2NNAxG8ny5CsroyzUcwKm3ZZVFswW0W/fTD9y
CtOXFjtnV+hx0hgmJsGm5lGdSmvcYDVHf/48H0ZSGJyqoPNPkqaRHpkzT61GwztxzafikWGlVcG/
iODR9pagfBBFAU8Qg+Tcj6bn/Le9PJH/fjX/DNQWcxO5QaQ1AB3fB1npskyRjrlKqQD3owZJRGIA
EyBoq8bwWVTC5JKEFU9r2OMfKwW+PbWJfGlCM3RJhNc75mvpmvvtN7PCnMcIY6w/sh5fFfYyDTBs
kU8YK3bNKZwX+z2+r06fjtN6WfYvCYDlnCxQggq/l3PRp5SS+hBaGLAqacfgE9UY0Fs6zXkBPVSq
7CdX8gDtui6JSppJwEXY8EgjCetuziSpQqPdB7o4fifwdst0183zYMVCcGc2BQzGeR4s1LI7GUMJ
xjaRwaVAhP7FTxy2vd4OJ1OWoOAWiuT2+WBd1FBP12pVi44ZMmCulpMi5ryj1+/TRpyZCPz0qhoh
Zyu+QAxEjitpi/hYNDq1ID7VsgmSZsvo17ql0AjHpjT1XWfUiHKjpHzTT4lqkRWK7o0fxseYOeJE
rqPeaTNxIKGv1RX7It0KYaXfS7HLV13fZTtzTKtd24lYoCWRdyTq7V46rYfyQurMS58xA9cvMWwI
1zTCdDsEqn6nDGF3hfIwQ1//MRnmvBDMvmm07azThMbTjEwR+lfmSVwLy9dljzbK6rXvGC+FSAFd
UnWzexmTrcW/RYHsA8YRMubLutZOXZj3lB9F09xNSdrYSV0RxHBTY2QgvYP5qxyvzEGrj/JGJakp
4S4T6Ju+Um5QwifgQbOBEZz3t3F+JIWi+iEFCqaLpf8sTarhmGUsuHS2ZNfWkIt123rWd6OHtTKq
joJd2oZ6UU+bF5qxZQ9piRM3Y3ZeQh0tDukZJFO0HiHAHhs9gj/DW9qiSStLphfDKVf74IBJ1U1s
DcEJMTF7KUX9UmAl62pTkDmqJg2n0Qyo1sxrOH0+DMrITeD8rARTRIQ8JNV7216XWkM1pJoj4Au2
W05L2n893bdXk6TRUybmjy6pwluMLpz8VIK4Te53mU5SSU/V4zAJwRPgsYjUmQjqQ2uFlwobg01K
SLldDouMqKtry+6g+dmuU63g2npYqlPf038kyDBiPJk/1UQz1+Si40tnlg2ugT1yF/Sljz/XynQl
Mlnnn1YiU2wmV3sALxXcMw00Cnkl2c74Pqg3UvSx0qDcTgkEAStkjtN6SsldY9QXZSkMj9FwDrUD
Uv3qqAdhfSy/KiMTQqAq685L4BiosoKTaYCzMg3sMaNfWW0G+FsbEp/WQe0BEtAwj4vUQVBpvqcv
gY733sSyb2TOLC2v2i8TMS0xNbffgLAcCbpoCDq9MeUtF0zr2VPBlSdVb+wS2S+op1H+HLTBs9Np
kLf9KLVXUhurJYj9imSZQ9w2Kkm2z4GtpmkIvWNfdIJhjOlLiKnzRBE5oHhU/PcgKI4kJIZ70XvV
uTPEYWU0SfCeZDJcUxZ46FVz/Y0uQ9zq9lnLEkhM5f6m4RIm6AKO2BYLXSkexadpLuhC4PCZAifj
WM8l2y6akXCkhtdGHv1avttls3zVmsWlI66hX2sKWjI+SkUWCB/k/Rinwv6vWSuOIK/oAQac9STu
qH11D5LL+FSKKRKh+TCcq8OhbP5ajnzsqqtBHc51qvh2JekA7JanvlTKci+n9QfGSRNiQRRgZZEb
11L3gIVAGNHUqzZMxtem0bXZ1i08/DmVIurCmmAbK2JMp8amzBX9RzbV8uws122awWe5FAZQx1ON
dnJpfhKKxKRKpMx17XmIF/RUPrR1+27GTOhDMvWnZZFYmx79H4kAhGlOshHu/X71z3XLJdiX9V+X
LC/4uoUzkVIaGHGRl4G0AG1sjnJ6nP6eMoQQy1FeTJkTSIZEN7kRDdtIex3ypqGanuPXM0bVrxDs
34gj3GdU5CzNjUp8bRKJF6VBv49DotlBVtRXM4voXymyHJvXUN2BCAEqsUQDQyPGm3xOseBdMZ5q
Te/2g5EiCNDL9kgZUNqFdN3aS6yZCmPhkBZn3NBSGtTH9RK9JNqQ3eV4XAu1RnDZE703WZOuqwDj
wGJOgpBnVjBKniuf/eQ9qWXsQ07jBdnQ9D3mxLCy5jjIEPrfh54kNPe2itfWv04t/2C54s+/9wOa
0JHOS46VadqBCj8EGqV8jvI0p1Iyn5P1tt3W/4ew81iSG0m69RPBDFpsU8vSgsUNjEUBLQIB/fT3
QySnOd33t+lNGoAqkslMIML9+BEOLgQoieInau5XbEnEh2CEvx1a4jq0PKhp0SBZjcPGcdruG9Rl
wmkJ+XuOQgiJrT1EBywarOe8JluOhdD9XvfNWdpR/GWcGns7Wml+Jql8T4j4sHfNWn+YUUquzKkp
vvt6hz9AoH0hZMzeJvnY7dyi0FoULhlSpIVYo6ghUdgRUNFbH9UwykfpDif1zoRM800ks/BUmXja
JJjgqOsBHBAmlIjec80jHztf3RCF9GRVfv8cWXrziEr+MWxt6x2aYHY0BndpfoiIs13YAjeYo6th
nbEbHdRXHC2nSW/vKzCZrbPQY9qKsXUWByd1pl6siELJqpGx3FoYy7UwSEHfjmfftLEZ5FD6zGzQ
AiSgtIjvXXAEK4st5tD+T32Ip7NjTZ8Kxfw/QU31Eyf27gyCH/nQl2Ezj7i1vAgvo/BrbTh9y9lf
awHNzcbtDCLql0t6G2ZrMWNsGQ6pv08iQz8GHvwOwa29iSw5fEnS8liMv2xr0N4sMfYnuyI6Up0K
DVJyZxMPrU4p2Oo11A3nYPqYJmrSW2vDklq/sHlil5A6x0ixLCU996nK6pc+Sol2nU3yxs3GuHow
nVuspzy9jE/N0slpuTAP2RAQgTfF+Nh4wxt1RvOY2ckEfzVyD7GTsg4ly7ltQRrX/Qg/bJx3Q5k3
+P9H8l692AtmV4TYl/513Ta1Kz4vMQQvOBlVL4kO9+23PwwNpgr5fwgcSJVruBqK2KF+I0Fiv+k8
JiciQJRcZ3D7MDELaZQ0w7i4Uj8lfWA9aOVkPbSdVyITs3/lHl5SldFVr/BjMV5gE7odqWttKo8e
GxQ8RgEuNMIEmPn/nVwbQD2SJEL0iAVfXD9oEQvU/nc8dNeeXSHk8qx7r9bGj2miv9Eyb9j6Jn4L
KaEcd7C8YPYVZv3h1n2wTganORv64LxJhOn2LjA7/NrsrMgxDnFxKVoQIMvXy4fIdIgonqnQBWUi
a8V01yU6yZTJFJ6zpJpP6pp6kWHR3JE4P2l2s7NKEPDccKlGM4q8u7BNN1NsjQ9xVE5rP4rHkzXZ
35HUJs8tmdEnpp7WNjLotwZ5TPlKsRrBopCtkyRy22JFLGZmseq8a4diF2nC2tc0DndFJkNWBqh5
fRXNe3X65weJA2rGF/E9ljMxKvmE0fACXamXunM2wOmrPq8j6HiU+1U4R9dm7OpzvaS0wxt8GKyo
I4HWOKozbKbwH0w7IgOXGzES4dFOAsap6j7UHO0Iw6DdaG25qITLFIumv1pMdeR36BeEWdtrdYoZ
47nVivDUQK4IZ0PiXQSwfEOXh26GldrjIQsDbR1kIvlk/HEpM698A9LLD1k6yL3jlPV6sKN8fGzj
/tBARGTvMUD7SBoXh6Idw7vcK36/yCLLd3FEYNNtUZK9tZNx0j8NDFowvfn/jyoRIklMRuPAMLUu
NkES6HtsXF4BKhacG6K2rz1EgQ+Xh4PUarGDM/QHOUYMfiPXQ/OvpU/5OLzHZgfVYjlDVT4+JBgg
qrPRM38GaNp3SSLsi595+posiOnr5HlfpdfUT1YT2ZeGscW6dsBbbj26KLxwZ7R9D6Gy1rxTY5gr
VdnmTnwM2nx8zvQ43VmVxFPPyPx3GZCopBCz5Tqmqt5h0K9G7th36gPvLTTgdTeh/1zw/NgFEf49
+RCuOKoPUdjhZzOSsHj7nNWni9+gtS31pl1H1fgr8k3zfkgd7JpManu1IVt8XbdTNGDh1sL+em+A
wm2rKSTtfkHS1Wk+ZrgFBROWqWnYfyFzCCCroXApIanlcGYvkat5D5JgbjQorvOt76wfDlvXkyMt
66SVfDjqDzjG0sUnr4UsL3nToCkLhDgSk5i+1vF43/T+/M0LOqbtdZDe1Yxd70lY1tj9GXEnXl/c
lUN2HQrX+rEcaLa4HUzLlcFOrqVe2z8mDrTIcRiKZh9xhzmNEaXR2VHcgyy+whT1Hme3q15SHDkZ
UFbvIgy9S+mkUEOW3zKLAiS0Ztah/lASjy31bY87D6/7jq/16OZ2fGx9u77ifiMABvv60S3afDOA
770SE0+wdpWHX6vKfJyKUf/V0p3UMIxg/WnvQe1B1LIDMgWjcXrodDy7yqLvP7OmuQ9S038dtRxz
bSEc0n2JqNVn+eog1zFNq3o0e714zTDJ6AF03iNk8neuj7FzVzb+y38pGv8PJanyZfkjEfR85giO
x8xKtwMH1aH7D4mgGRma6aCr2ltIgrlVv86Qz+CxNMNdGhrZ/JbrI+fBXD1oFVR8e+QjsbU8PouW
prGoRvEsg1Ffza60thaz703judAUC5ZyXbNIAwfdMKsgAV6DQ7MPy86WO22MEIgsk6JSK8Wu1mtM
xAzsDluf1cuec7HJZtN6b702IeCNjlcNU6Y25Q77+JfPwEaoWf/5EHycJVG8B5QHjOB0J3D+4ePQ
icYqirHgVq4Me4tRaLmxp1dPkpDUqwGi4f7KnXTaNCUGPXae35kW/g3xZJVfJ8TlaRJPO1V91bNM
yXJl0jA9Od6TZ8Q8zW0HFi4nY9uXwfxiZMYVE75fnhSAJdwtZJ7AAaboCharQBl+CUgdlgbWU3H1
Bf1Uin9wKU5Zk72V0qfDWjgbvsWIhAZy3gYTK18Uky3V85CH1Md36YhnXpy67XUWxUOUdeF30jcf
YNAG6iDKuMnj8MPIWmOdOCagXUcGdDbVPhFfg0cfSjbrjp7fXk/DIM9paofYsLrjPnRy1DqmYeyb
EQ9zy0eqrkhJGpnXgwRT58NcYl0lgEQSIOA3uv6lx3Ca6TM+ta6v3UvmmXvkKPc34gL04wLPtvs2
Sjv06xi9mulc3ktDMt4HQhytsbws7gdrNa422TxWxAFjarVUrtgwWivN6tpT1wUU7pUZ05Lj8LOO
GaE/VzZRSBGrtN3sR6OnZ/cLrBUNnuyPOfSg3mY4D1c6xac6UryXyjPxDbaYY0TB0B7x4fYfgO0g
1xbpe+p4l2REYCdweKsm47XKqgwqs6US6YOjDWsRH1nM2Yfpq+VFF9utjLWRQIILXU0/ZVFnUDDM
zUOYgD1JTcp305I/2tnu9xH7w4FehWfIx68x2geNVj8Ppo1DTbT3a+G9w3volp/89St551C61Et8
ofoCNXCZh2GurVUl+Wpv+DpMu3YQvOmx/dbIoHnBcOC9HvMUxj22wkYy6XdD2GcPPHpwDSa73PpV
YO0c0YAQwIVbDUvpUSRdfPBmPEenBQxqQpAqMxqw1SwpRRm+4ye86ABMCQkWMBBamE/P6USiZ65M
gb90VAyXnIuPnaGxDBYV06AgFAVlE5h7GP2ckuah8XrrHTFBfTQSndjAJmGUquket6vcCaGnu9KR
zaN6IWEW+rk250exPJ9onDEwbDFaVEVlHwKcD/po32rMorKLeyhOB8Xx1TFDkqlGnbysNnM+nQJD
c54cPY+eNL256wzIwU0RY167TBM8g3WqxU5FxJ5GSBz2pDBovK8jodoBBrslUXlqHSh7BtbEmGLd
aBc/jJTaYWMIL9+Q4cDMgwUZcxiwlZ0TNDGzYNqO0ByK+zSvzqLM7N0EE2Ot0J0ANQUW7R6AXRWL
yxBO4sBnLy6xAbHGS/CQXpjmkcvQ1hMwDlorhFkMCy44DIbJNwWxVdKvrzTcxwutoB+fp60aPQjT
ZbmV1XgJJj8njC7S+icjno3D2GkTvoPuD8WEYMTdrxjPTFf1OcU/Q8s1DkyE8apfbouh9cydgJiw
pvjrLu4wfs0dMZ9i4U87twqDFyt2fyVAChCccVxKxynaMLEODoXut2e4l8SkRQGtw+Sae6Qc8XNv
zDgIB3LagI38VBCERjbgdTmrzUg7ADJauE2gOfBy7wdWnS+27LU316EOgqGwgfhh3r5Wo2Yem06G
e9UrpNKS+yEYqVQ1ozBxGgr0S/DXSz6O71LgyJNV8KJbOy2vOpPdjRnZ1G0zd+jcg+aqj6Gf5KeQ
pn1fS9wvRr89qkl5HXrNSsNKdRs7/nc/qMJDN/bZv5kOqbC3v+9aOKsAOOo6bvvEFv9j624tgW6n
qedTlKQ/AMwhG+vzvK4WYoLVxPRCmfUl9I1waywztcrC3aLzm+I8aql2gRDKamkmdL11bhJpgUHa
uccVBCJZ9q0hBtKKpuK7YdFSZPb9bR+0XUEfL1PYz0uD8eel7co3y9AON0QsCPIRwi1sHkXp0TFV
27rWVCzmerTjuP9dqySJX6a4PWMdWX9MDeo+z7Awm8Yu35zmYB2OsTz7ae+8zVO5huksPoi3qQ5p
lUQ7luWeeIBu3rsy0bHzTFCBWGWM7yLmsrhmYKbeje1Tr0ML6gvsESOM3o54JHb3ftifKgPZnV71
5tOfoygP9tDkxcmpicLMQkQFBfxQQNLlvHR53ha0b0Ys8FcvJwZEgfEMsVu1dqrTY+AJ8ActvHYE
OSCpSSw0lLq9HEp4bIOZfI0gdK9kfZfO3F2jMaKy8pN2O2pxtJMiL54Fqsnl38h8+xukiOCo/sWw
stMTHPQ3d0E2oiE69VFgnNwgTzauX80HlgZcsvKwOrb4TFzUHje587yfozLeEkzgn0PW7jv1g8zA
mHMT+gXTQBOlqLpY0QQcxIL+JZnW7CNNGtsyckLMqbghKgbsXxxIBavOyA8jzkabdEi1vUKnSLhH
+LGcxtK9E3lqoTMyrdcmM6DQ4kNxFLOoH+FGPERR5T5EI7GIlncd6x432aVq6ZejUZgpZBqcIYvZ
+f0DCtA0TD2AOtQbBF9MbZl9xZtG30fMoPdKKMTlefKtlexJaek9+IF2PZSPeTFxrzZa/z3IV33h
rlyt6++FoukmvrtiUPtkpXZ9zNwUqCbScGXUUcaYU2ffhc707g56edRgg92pF+lgXDsHY/0RJX11
VBuM8CZz15poIvT0SS9ha3gYAzzNMTcwvojfRdxBvmsyZl7EU6zzdIRj1QvK/6iZvgwZ7A4zalal
0Tjn0A7qk5I7eAU4iVVow/6mhWgEHPR6sZpvt4qsIUnNOekB/tAN0uN07N0fBN9Xq8hy7WfGgBHy
Dq18N4OmAWOttLXezu1eo1u7w/20l6jEUOLutU7Ea1lV8I5q034zUVVW3vBZl2HGULIbUIIvOzh9
07zt+2FJbYjNo9p3Nd3pjrfyIh5+qpoosRlO5FP+1Qnix7hlS8G03HmszISBuWa9ecj7Tn7m2i9O
oV3UFyoYu2xmCzdTxdOBcMIkvGZpvlEBVJGnCr/G1DF4M00keeAuCbxkyAsD+1dY9vJ4e5uGWQ2U
j8t2K1tdrJqhaEAamLKPfe9sLBvlZbksXVHvsfcyM2mWalrUmrNDY4kcehmFz2nh7rzllAX4AJwX
XKcqjs8h1InNsLAASzO+0+QgtpVp41aU4WZLJEP9UU060Q9Z+BMaAMwydR1m15reFmJ0Z7tbLZys
VTDmhxZKyboWSLBVBTTJpt2arR8eE2AqoOmw6ZINWxdEUWqlTR5p+o+5zcx9b2A+sOmTmD1uhOK0
PBXSL1+TBQPCRLVdO7KWj/Uy8DbLdhnatvOKGFj8HuF0iWW1j6p252pJ/ViI7GWYvepe8ZLLLHnR
xPxBQyt36rdViVbW8drWvCrbRox2lVREiUOM+D6UlnlJbHN7ExdRtpZPzG5NX6J1h5y2T6HP7bzc
x+3TgXoxiWoipcXq7lWhmaaYaJ9HvvSjWnYmkeJfkGQ1WlksTaGRYGHrGiy6SYBSOOsCIFf1Tlzb
6S41VgR7puNoeRGQ3XUO4jO36Y2rUWOpC3H1MYxFQudPqQgQEFwHg15eT1+gwyRX9fSa0F32BfkM
asVTb8IrrXQLVewg9ABmjNENG39m5keAU4/3RdnBzu30Xd/UxSGJQ26rvB+2ZgNjopXBcJFmZ19K
dtltPRrRJspw5Ywy86WSXfBZTe5LleUag9Q0OuHuHx4reG+Ri9zAtDqmLTWys9zoY1xXZpTd5mi9
GyNxHePAmoEZybfbeIg0nGSymsufF2J4u0MhxF0x+/URGuWrSZX3OQJOWyZyDi/16pVErbkJjCba
y2XT9NX+2dPkbW/joSjI9/h/EbmoJpy1K5LtqMOUrwpdPwsn+5Ug5Xt2k2ZJHfGnh2z4Gdi19mnG
Potn01j3Lck3y/Q3bYAt54iogLJuzjfkr6RJW/mWe1EbXDXDFSBrGp/SG7rmezpBCg1ebOmAeQh0
lKupfVEFSgCjGjlZ65wrWlA/yZoX4VfOAUUibpeh9SbJ8rHjsbhHInHIDM88qfrEuwxg5RdqihH5
gX6aaIOwfCVmLHeM65Rk7r7JtWpN+HpT66+Bnc1fLH1CF2YMcCBMgp9c8lO8YWy2E/8hHH5ssJ0W
25SBCeUiyHHjqjqbDXohtIAu4vgKs+FkXJgignfBUwXoHjTYZmN5by8Ppz4v7uSxLE+tjX0JS2q6
/d+ohqEiRv9eHzo8BPg+2YZjLFZ/f3d/inOjYse1/VPP6HDlTyx2SZQW3xcpM7uyPHWlxSSwtuSe
CDzroNtV/yyaegFqjwd37qDm1YNzDpI3br/2HvfSZxtowyn0p7A2TMzqRnOna2N3QhST3tehvw39
avgGsbgU2fAj7WS4eCcT28G4dk2z+ZL3TnJVN5BcWscs6T6r0o8uOlTrXW+n/U71PNUYiq2HkOiM
H3SczvSt2Riu3QC1VxNh4aelOsybasJZuDSjnTp1hFGu8dp9UbfWrUiD3YhPyXwVtxuN/m0HSL64
B1KkeZ2Tr2F9mGt8ABflZ57hc8M48CWqySeg3PFvR/FybbZGHDV5lvoxCnfu6EW7dvLGLzKYfiW5
6+5vQ1SqUtyyE5IJMggS1yjWwQU6wipItBJgDI23m9tic/sXIXn/piRC2dj4Bvhhz1zHjplJ2LrA
cE7O8Wo5GhLhfnSZ6UFt+I82SgmkLK0juyqkSvGhiu3bySG9aOnNrez5ptuDWHEusyLZMgVoH21o
Rts8lC2giUci3OiDicSoIPZsc8xZWeN2tayCtcMsj8WIckpR8vxoC8KdvVpaW7w22GfHmw6v/le1
f8bBWgviu75q0/cxbGl9c51ld4EX5nh6tUaCrsLcM+/rqL4z29D/IJxkWJeOJx81Y25ozcl+EnN6
nXnKbui6AtXVS+VPOn685ld1b8BT665Tzwfa+O426bzwvpyQrERLtfEvz5C59FB/niHgUd00vcA1
HM/3KO/9fwQHl31r1F3bjruKocueVSHfY2XgX6tRy34fAQ5g8a0B9S5wJp4myNOH+UmdFc2MhXwz
ox23Q3+TigALjoWgHDu8aMHonhFI3wWKTDEb30TK8CvClvsp62CR26HRfDEC5xMZifZDh/0RsNHT
uOLbBoAqfnRB98syWufdCLNPWerYzkz9o5VBRtO6BkRQT2Zq/j7YwdwYH022ojXjZveLE8Vvuddm
24nuvNmaIUnFuWtwX1oAepNVGIzI+ieFYWX2QKAB80UYPK7+rMftk0PEzypscQ0AsMvf4TZXm6RN
I4QRffPoJx7IzHKtrsxfgRXrhMTFd/Gyb6hbMzKIQLixP0uchbdQyyziuOz4qo4Y5oHw//3a7acR
AUiihsQ6Ot20Q0VEJZZ+T20z+OLMBKmpy5DgL3OJLOwUSYwbMztf+Lo0C8vRpFm/j9S1aXnkA2xf
LrkDK6fPniU8hZcmNPCLQZNzVqeyIE+ZqXa1JZpnDVm3fyuTCSNJo4q+qiOYEGS2LNduR9lIqfuR
LFBYtLyoO7cVGipdj4QYdS33q3/xvTb0v1vweljBerChWO8thz3a8xek+7+seAfaPcOZEuNUIWm7
z2ocKWFQ4LtOThq5Y7qVXStLe23Ry9zloPi3yVRcR+UqbTr9YcqGfawhsaqHonvorKrBTbWNKUa/
F7okH7LFmm0qkumhn4PqVDYB7qDt9IB9zvQgW9s43NiV3P2EV7YXyB7le9Rje1UHtXF0ig6pc2+f
bqTUJRilcZsf1OuUJHV9Ssa2epS+YGfA1eUQN8awT9FUjy4xWWE9zZtqsp5tp2iexkrz7rwR34io
gCOSTVkCUhQNxx7Pik0tRIdzE81fXuTvdlvjUDaHv1SPFYxht9XHJiDLT8g1mDcO/hM2eHJBD6dp
qq9z3t3Tvh3r2dVf/ckpT3rGsqlK/+X6BNxPj/q9wQxs6Pr2B936nbTa4Nn3+ChlE3OfZpa5T+cO
nuVQEw9lGcF9krjDJltYkX6DiXOsax/s3gVTeh3DaJoy2Nk8sW3Thesu8H3Cdeb5N0+axbdmwNjR
8Pj6kn0Vt8VO17+3ZsIkXZj9D4wDx39BmVRi5p8F0GeqbzgmLzq4mW7zZv5+QxUQX1z4h86x9JyP
oPaj49wnCd4IQBgZHk6O2/orU2PsVlE7b4LUNw5ZHp0MPXLvckzht3VopfMeyZe5S1J9vmKM+YsO
7Zdmjp8KK+2nzD8tZ1AJsCwHWUeF/KmZMeoDL8erlXd5qd0Sz35RJs//e4nHVehvS/zyP2T4Y7j8
5/Dj9Kx/mnh3fRhp7B3xibkhRAXHxddo9umw9ByZFIOEcRtNZf8g/dldU9KslTJGVaNYWtX7MiRF
ada9eaUo3bf5exO72Tp3snZjFRVuuK7dlWd13juFRUwj6E6EHdnOs2oBUOcEMEvnkUykKHkGPEGV
WYD44q3xfsOwFiDLcT/rfEgencWnA+EqSlpfEOdmZfZxNC/txHRpcgp4gFWk/XTEFUKAdTH63KbP
jJMToV1yrca+lkeiU5YG/mvWewROxhludj1TJ3jxHoxbj4f91Z3Mr6Vjzid7AUMU/FEndnNwoH4w
SVpj9JVdfc+1MC3xGfnYnWAU3Y7MjftlMBj+DPL+oYTX6B2isG8uURjAiHYSZPnGkJ+LeWhWfHjx
uY0zay/nKt6oX5kNhCCURhCwluY8nYpDaOC45eIIv1OgUoERpBtYR18P+/eq1X9WmeiZlbnmQ+0l
tz82wR8jMCitVx6U/L2ReclWcXwxaBiudfE2hU78oPYqX0cuNjsgJr2br1Vb6DeZvLawxVN7IXOw
AEhMqMuCOCcloBgM+wP+cPDJc+OQQOQeY82Q7Fq9fBRN+1rb3Xj+67KZFhi4Z4jtZL5C6Qnhx3Hc
nU5PC1u2PCIyGq/R8lIKhzH8oPWLkUQVrhWKKhaHBtIQqdMX5utfG+XwOY2WA/k6WA0TUW5KEpY5
Pm5izXBQMBuKsvXYZNNdamfZhmIPMhji+LtQSP4g2giUbL0p+p2b1HKFC8FGUeGVtr0aPqvQJbLD
Sf2TT34rE+mJJdt0PACYOMztlSI2pDTlRU7sD0I4m4gvHhgrwUFaOP3OFkH8PEsMA8Pqlfn5i8Ki
fbgo93mZvmhN25PSlAaffYVJpTNo1cUFf1obaYpfKFObvtulOZQNvJk/raYcX8sJpV0wa8mpSI2O
ISNopehkupkTOGCB561Kn9zwrKueigz9g1no1ufApCIwJ/2Uar221ShwiPjU6mMqE5dWH6S6oY28
GroIPo1gN8NBPlETW6/L32cbkfysIlxUhsTeWpMcDMJ0XBu+5VwfKZAHisd9EdveBrA/vYDyBZ9+
UFTHbvGRaav4voshTYGHQOdgVuPSlt1FAmGBrNxzoIsGiLF/UZiKejOYAgWQi2fBUCW76xAInhix
0FGXpXauTPc5b9z0ggVHDxrj0ZzSBOyCNugO9sw2C9cZ8R9nf35NY2VeOci3TpqbWg8oeC4Q/9fp
0Mc/K1muxixa0mTIzhlll2GG7fmf5IL5VwUXuV7zMDBFuZSAv2Y+TA9KEZchHT/oGVBj3Yz559Se
7KYgsMBJ02MQdf4eKbW2Zd5fHHtI1xiRp99rX0tfmt7jTANuW+aBXTQuFmXFWoOTefa6Ga5ANLGG
xFG1niRw+TpNm581dpJdMn2JeH5XE4Lwux58OcqK6ZAarthVYiyOQxr+ZgwN3FD7enKctUyr7CI1
3rVntJC2E52gQwBHt5sWAlcNhq/eRz7YjEv7sdiVbijuJhls1dATRig87olHUrcKa2PI3Hu7/dk0
Db/N7jAQI0LpwPSgOokOK5A6aK8yX2eGE+1jpZdkplUc4fcnay112rfSlp9a1R2jsujeJlP+57L6
hcE6aEyfnm6/PoziuZbBxU2LO7Vfqhe9rOjdQ1pEiarPBxY5cA8QMSGjvddZSKP65keXYtqYY6dK
y9U/6cQXLoNGJV5jfSL0OSacr2+h4yqK9GiZiMK8qtzfhBwdTiVbJhxE9jQ0WONs1k84o+yaKug3
dR2RT7xM6qJC6HucGI631h34n1bf68juvZ+NgXFz6nw1prbHEQqylu3CI/Qdwir7lrAvmzmc7FNn
N2QDnZ/HQNjSSm4F3KC3ODgdbrjulE8Xy8wJDYxnZ6vIlfHbmArtNUXdkuQgBYmvx3xfBTUUgssH
Qc7HESLEsC/jpt0AKIDZxz8QH+MepwmBTLKc8OgJ0QovtkhCb8a9bZTjbtJN8htLazxMUc8KTAN4
rNCxrp1F0aO8a/Id4wfcUmTcXCBCVWecQeAjjzvRR1jTLTAriEDNQKC3fwZmZV2NYVfiNualnXtU
044Y14ezJ+a3Ti+NlZpheIlGyrodTYd6YQSqF1cSpXj7DG74gut2sKdVwxjW9jmyM3HJMhPDGq+K
yNhKf3UMfU8KzkWuwJdMp25PLFAKEFYvirSqriliq9cld3nNYFB9rp7IebyWEUcThdNx8Ip0PYz4
aUCPt59Jzm2ODbXeWvbOAXuf5MNO0Vc2TfNrOSD/x1+P/mCd0zzX99CdgTTaOd3qc+1tul5AnKKc
ismjfM2DGMvshRpn4OuxCgn0LVBhvuGWu1capdqrv01pFZ7HOCgrtLclQlHdLYB/4vpZHZV4F4NM
PrGuz2ebWnpbWn71VYuHtYMx9iwmIP6gXpEHuodY2R/8ym1PRm85e9JyGGxMiFQ9h6gVP4yLE/mw
8p5mw6bYCI0zTa9DGoK1rlrPecWDq7sC4dkrj3nY+oZY9rZfnmXDG1//78rUDf5ZmQamZzk6yCA8
m8Uw/h/gA5XFGBR+PpwSD8vYEeFULKY7vI0eoyklUYYGN0aJjzlTsnbbcn7AhZfw45qQRTPowocq
0/bR2NHapcn8oY6qRJ9uR/Ff19RPR4kPzZ/fi7LyO+J34+wF1XQZCRRaNwszvxtYjBsHtcKg6T50
3FCuIPJu6RO0t9yZmPhqGTmVy2lfkYrj4hmIMTmnnTXgNp8kP2BqEmBfoCloh0xiFmc2t5kjyWyc
ogbeG/OPXJkw1VpLcrJIyz08C7iby0smAaZyy8e02AIdGxetXogD+H2/HAnpAb1lSbNTPwh4xFYl
iYbH3ESslpa4DVmoVV58hAPHtKnatTotbfvDaJJqfCwFzHDhN5fQy+VFHfnLUaOTpnOzFIqr8WTK
srvCc+6XzWtow3QboGbAz5ZawtCkuZ5rOO9p0WdHvTRNfCwiw8fpB/BVxBCdzAYj3QhOxXMfSYz5
Cc9MdcKbAL2HZxhr2XqWEXO35e9T9V8BfXZ9A9ENn3uwFHYOTYTkQYKRmZQOhNR7Qd7t+zI2t7KQ
4bYT8OiU8FGBznGQ/74GS5NUSSuSO4+h6xV6+n+/tDGeEyF+pep62sDsLUdcJeNZenv26ZbVkcYk
N9GgUTfUp2HxViTi7EknGxJ7ubU2LoZEcdicNSQGbwE4q+rS88StkLMh/6b4IltWDPpW2SuSg5Se
08F/QV9vt9t0uYfaIb/X/cTHH5cIbM21wnPXd+FZHZlYvZ/NGfkQEtWIloSY9kXWyaomsenK39pe
d05/HAGMMoCdjuU0QXDQcEyzMrbqp3NXexcfJRo0apjjSM/MC7cw1hDrdJ7Hb7FXj1hDku6Yj9J6
8sLmF+alzLxa5tejDB+FO8gvFYLjDWw8767A1u9oamxm8SS/yFyyVywlKqq0Ao1inu88mY37IAZ2
l5WP9KUNyjst0LN3tG5ioT0xlh1XkhhYWizyN3O2wY1tpeKjJzm6x1prVy4mUgobVXq6P1CpbjCf
HvFCDxNpnqt2aHgMU+byg/gYXRnhpOEV+NFJ46RruFPnsQcDJmrfG/D1vRiAYnNjGr7YGCr7dqp/
6zp93qBt1zGrY7o+WtkGiWTI1j/AcqnNGQ7jNBTFxYRpv2LMOfNZGOFmFPTSVl6+ZUENQUNfvLwU
Xl2FsA6kZjwng3QxcBmCg+IPmtX8POU+g5qIm2H3e9tP4cgDgtMhZd0JfEm/dMtLUbLNm/SvW1V4
hWNmbEioHAneaeJjXhodLRAVmfoB1MdxOzALumdkvBpEnN3T8DV4xuv1RzKlBd45tX/q6mZ4N3Ah
zDq8+PoGMnPoM/8j3/mk01m+Tk7j7vwBXVCrSyhzBg5729rpnR/9AImzK2D6a9a734D9xyFmwGaR
We/1FG6gaotLM5BkW45DArk6t77CRSUkGlsy6RiXRZDXmfbBhBJAUUB3cCNxUcQNO51kn9veD0N2
PvuWx+DbG/4fYeexHDmSZdEvghm02IZW1JobWDIFtAYc4uvnuEdOZVeazfQGDUSwOskIwMV7955r
U8rTFkLIp8E9eyzdoIha7nlkoXkItK2whcnuZd5PZuY8tHIjHc741DKPdB5nOZlUN2KSUp9ojdSb
v4S7+eARq1S2Ymsauf7RMVRhKZo2TtMNlMIlO7LsA287zCYtFxsLdx8X9V3ccIPVDFN5NPbPaAZr
aefrW3LcC6PTb0hB2mZqPx2P9BpwogM4j4uzR/f2ummnLuKfLYceceGb4V3Utf6qsciNllJP1C7a
OdTN164Hf6K21Boz/h3MEsBgHYG6Vf2kvOxWK9ZW4ldPqorQOgMSRDr4xgqfBKvhIf5UZQTL7t9H
l0es0p601tJeYVXtdHNswR77i3T8bQcKf2+BVYqbZgjQE+hD8ESW2trVc58GcjWdI8/k+fIAlwH4
XVZV2cXntokZ8f0qe8PxZ6CFJzQ4qyIehFnziWWrLQwNnr0p5PrZC0V/meYJ6nB2W7nG8CNtiutJ
5Va7Pgg3eWbm99TRTZr8LiiWNr8vZVexV5LXISSfOhoAhlgE+IalYb6JLGyoqNjFQSujdE9KzLTO
FzfcZOzHb+Zori5kD0BpHqsMCqsJqMDFYWNbSAnmlA8hd5YDS2h8H8HYk35uTsfEzG9UcWAe3P7s
aoBlhWyjqQMuRe9s+MsF3DQsrQXBOwWFZq3UCTFeYqBclGnah5xFXcqG9T7HVEAvMYyelmIGGdOK
j6po+nVThsmj1siScUdnMNDn9DzOb6aZBDjXaIY3rYzv7O36oi7lw6451KaFsNo72yA0yy/69kOd
Gbn3+0y9Npo1QDv9kzlNPJAnCP/A9ZBKy79b99BkR1OxagivOLpp498ljkSPSQ+T6Ln7C6utThAq
JwxJaFvXZeHBV8rjJ/J8oGJEvnc3jLCPCuu3Mqi2veLGGnNi6XE53thA+ZA9UFXsxWjcj1k/bMfJ
AchESWajWifCDM17B41HO4fAtqMfdGyQh+nGCBtI87bd4tlPdiHS/VUE0KRI7JMhxwCtNE296JI9
fSykk1XXPRjp/D3KC6l/DZeN1gwyHRynj4JJNYXQL77rGUdM/lSVI7PXz3W7QNAEKWkphAYOMtM3
T0pi2YB6wt793a9Zk/mLNWxwketYrHznHqPlh6Au8L4AolozI+5nqEqHOnIwosrfOcsBknWEVnOf
HNOwXoh+ZybCn97cTdIEdG0HTUvxGYfeq1k05f2Ua8X10OnIzwod0qJ7rzObXiYQ4Zc89Mqthlrz
TSu7+4YE9amxipswT8Aw5yQPGxHLBRsVf9W6wSUYx61IZptHHvydFERAw352GtEcrgXfdsGTWnrL
Vzjb+Acz8fuAyZYsafmab02gFOReJGiW72GIGkaNs25gU1lVuKhqsO5HIor/z/+PNjHWuH3m2ybt
2HhLqU8k8Bl51aNml/NL2aXfMGyb3+RJpJt0P7izj8r51VXEsEcB/mqng9FXT8dRO2uaTOOcOYEG
/nDd1WSY+5HkMBTP7Rh+1Hw+UxeTjtcjvLHL+Fc/+1/sx8eT2dKJACoV3OlRrO186i1rdZkXfsCf
yRujbZNXIxfceOLqWy/EIZgXwY1aWdJI0VYMPuh7bOubWhjSIC+Okd/BWvUiKEuuZWwg8XkHO2Xf
r0PUu7Xb8r0Lx+beqFKoAyCglL8DJIeuau9BZjVnuvDR0Y2XnaBHfbaTYT6rsz+HklTlDZEpv/7/
rZehglj/s+2BGcRybEuXslpLbsL+3fboETjSDwnE6bfF203pfVWUn+MpoRqNXmZ9rZFUY2IS6kN9
tibjnHVAdOpsQmysGUOX3favrgFdrGQ/fJXXsHC7aGARz33pvanvVH2KccVL4RK8hU40H8scOnlU
auFxwESosGST1P8tSgSIzKgzcxdWhTgZxHLdVR09Ck20yaVpzerGTV0XvOmtOSKbGuVDmZZYbW1N
6GfR+e4mjVt9C3cKyAKMidffZz+vkgS5f3vKwvrTibvp2Q14wlGiEVbSOK9JTvi3xAel2LmOQ7WT
sbM3cEt/qbIKUdk6cRPWL1V8oAuUrPU4wuYdG2clSUOb5GxSHS8CG95g1/ZNRUE0MB5FqD2mnRet
CZJiDS/3PF1ZT9V+CskPtiNzA1puw3CQragd/GZo2U1IT0O4j2mWQexDkbFNZ8vZ+VHbbP1c12U5
ebq1jHG6YCd+SHqIJW7ZLMcl9uw15tzgSANQ4MioATxZFnKysj9n/vSNRW+zMSIZRtTVB5Tp7UlI
QgzZ30ATPa0GC+3IMiHIEL8IazYQiGuobfDMjc2dl6EmbJblbnFRHkbD9EnpipykQpcSa74Q76Mp
umb/X+5an1i5v9QKns5Cz7G9wCcU9G8zl94mbe/50bgL8CYfCoM9sEvW8ZL5FhSNCblrHVnnqK9f
8OfMZyxPKJGqNt+4xVRt2oEI+LEh0ALDUneuF7Nd00f31uoNtpwz3TFMULoShIqu+CrYZr/Xz4WN
Ljia6maviyLcg93XbsqA+YH+ONiX1j00OTHbTRiFD8lMvgw+s+QxHEwSa+3gMcqEeVxCyPSxU/w+
U6/Rp6W3JF+LJqNY0ebqN27TJLeVz33Uggp4Iy/jbXSy8FPzmstxmMLse106GdFb0QinvZiZDcx0
M1DY/v7419s6KQfboQKo0Na1cyhDHycXAJNb+vQEN9YLcZyGvRA82bRfTWXt4z651+x8/oCCv5+W
wP7m4ota+a4VPBagQBAoT85hIPxCVcc11E2bsojZzFhgKtWhNgDGp3DDFHAhcw3/orStqNaTaak3
KRXHY11gv55j1ju293Vd6WeIRrZVZ9fPYfppBfTMtCQ27630u5nCuoaT+nNA4wN7mupYC0Tivs5S
Zx+1IDFGk4SBDpQcG1osSax6CDkKRP2ANjTfYuH8kQ+2d+cjn1M3Z9uR3MDttUoAAoBCEuI4m0Z4
YhATR83uOJNyXkrG/sqvKIm68BP0KEu+9IK0VDjGwf3k2uJA2ka7WqbgRpG4lIFGrSp8nwgH+bq6
Uq9X6BXlvtwTCI8R0KK8MBh+IimTqZoCTCQk6hAQxMETo7NVv6eOUGFF1Re6q5MvhzBv4ByyGDDt
mlq0z/ZcXfqRTwpZU+7bAcq1aMD0bXX46ojS5B5E2npSdGXbXhvMddp7xe3sMLrlpwpuwFrNz2VN
h2PO9OcWNjzLLZ9C8xi6ZJctdDXlIa8DKsHT6P6XIqBK8vwzESFAMgxTZzIi39ewiPL9eyJa/Mow
BHTFscBeUYR+diqK4KmkCXW28dT4GgJYyfYJy+TLWEr9ZYyw+NTjOJ/ouim5jWEEhwnL+Z1S4ORd
82tZRrbCmVs+qM0b6qviwQ+mlSuhEpZmb8whdW9p4gGiTOPs6rVCzWLeV/Y83ZtJa957xAzcs2JU
FoKgVrbi0l2hT6FPqFw1+UAW0eSgL+oHqTmWxnbvR2272t31PMdg9v+PgSrh/V+flytTj3WUWjb1
uCCQUd3/IYDxho4Mgbo194QfTwQPsPwApvWVDcP1RL6iS4ne2DTT7T/vt0n3NrXutEq9CGpQP9An
deU0tLBBIuIynLxNatGU6/PxZy+NdMLIX8xU717meHptR8g0j8Y8PSvqU+a2Ee3bzv5vI/xfgcq+
6wQW0c2GaXgYdn3CQv/959VIMSBUZ/EhchtzV4dmdIeQ5UU1Vf+5UgQ/nUH2RJzadoQ/uR293D42
gT0/z9W9SAiva+Hr3KifbIo0XvWdzpImKHj6NGH+8JAp35TEosV2AeTJYKbMZsiNnWffJvz5zzlV
Bkv6F3CMW/hBpCTdkq1ItFvtJmZv96jOcDv+PsNp8hDVJBKPM7V3Y3pws+S7YsQpl6de1ptSQ9OD
SLk+EFA9b726/Ayiub9V64nGrT87o+xv1T5YXjmSm13yKG80b162rR4Fr9MknhW7fhqDc247IWWM
HDKOuitDafNiyfOAuK4+jKMoNkbhMj0ox5zqyvYzEQJtY8QH1aktF/TJSC0YaexImFv1+wp/dNZJ
+uJ3bUXYFsQLJQR1NDGuRycxz2bTZCuq5wSWVDEtaHXo6J+96lj+iqE/tzpSMTsv7J3XFPGNL4MB
1CHTFkq7PjAatbjIJz84NXTxbClaoBrGCj7Lvme4hPZK6m8NXX+0BrMzCW+00LAm+Vs2N/FLLmx7
XxP+cKAwHG/NIeeJpxgbXm2Qth1BEcuJhLBskR5EYsMDbEiYR52l36b5zM7Ipq0XdOlTJ2z+/lRo
t8oloxiazKXsrGaUvgQOasxBQMRoPlzPKLvtZvItIq9bdtYwz3tVgDQj/MlpubwAMC4vtCnEmo+s
+WgzbQsSpdiROsMILQvqrrQ4WRWtwuut1atfAfHj+BTn+jFcxPDpl5mxjkkWui8GbTyQFREeeDzv
mSqq49xn4a6c8+JWG1lqRt64H214FP9FIQo7QY4of0YcH/eBruuWbTqGiWFEJ7T3XyMONXHNJv2N
0BlcaBJjQ5wRlehdgDvrrA7+5NNn/nNt2+Mm8fpvU5Z/KfkC/uL8tpiSryR2vburPcu3s4MTuV+l
OUePpbZoF8dC+Gh3NhYOJVf2GxSZFcbCfhgcJgPAQoPO2l1O8o3lMzDwrZHFFF6GMjLuHDlfG3Ka
tpLwfowyDzevtqYOBVFEb8JtRSMVxhrQJsd2dySrAHaL9BetdF9pGFZXCBEaRwLr5OUVUeSyywPO
DmqQZZrl1typUMtfcCLmTOMOaFNWifyOutGZDy35soZltt+cHiWSnQb5g+NiKMYEy2hLkVHthdSu
yDZtn4fJEjv1GpXpYT1qtk1zHxzWNBqPi+zk/nOlfht55eqZ8aja2f+8p/xpJUuWMksZ+SbHXCFn
De+Ie/S2ix+jKvS7/nEa53Ed+3Z4S1JhdLOYEenn2HPhNirT7rXYpsxfdm2673QfqMYz9Q4xnjxK
hKcBg+vGLHPEebLwKSsSudOKb/yX7yOrWQy1OdJx2UYuS5FfIm36VTmh/+DO0WWK52z9hzxX6JgI
FkOUe7Qo8PB0No5sjlgnGrF34zipc6STiZpI1nk8qdW+rinp/NkbNx+7E+5d0EwqRY3sktXvnn5o
bOngBKsrsisyICuLYZvAo71RaivPSiGf0ZeITGI7Kwoxz4M2AJ+mtO3MXXWOLaqvWdO+X51aWvHQ
NcV40Xz7Nh1ruEis/T6aeDLuaa6X2wHp8hGoWfLq5TFrrnzeXf/DCMv53lej36JpCNiiQyCHwaj+
uj7zTEGI1INeEArtzS+GR/hFr2m7CVLPJm9Jw1gB5BXn1iyNcheB3udJkAgAn+xavZtsTCWraWI7
wv+Wfvmrc8m0KOYKB6ESlQRzEO7F1GkrT0aSmO7b9R9GkbWQsJSRh0cz9QDVwH1yyzqlA8SquK0G
eg3GyBreG3deXP7SSgI7od/5FHbURGji/lrNc06vsqbxKRelsR9OBzMRCR4SnJU4CshoEeG8x8eZ
bZSyYA6H9EFLm00KkGql5/Cor8VyezkxckW3qQ+la9U34avWRA1VAipSUxLt1S+IBElQip9klEPp
PC1Y3Y460V+m3lK2oZpm/HNgensuo6pYmXHVHoWvzyB2s3a3BHHyXAYMuhokxIdrQ22kLNtWxYMB
KfPkwMDajTWUziWs3F1cayyCnal4qwaIauBPA1BX5oeKo9HiHj24NZpoRKXAwki1eE3AIYoE3Ne3
KAzsW+L7fh9qczwiyhqHFNNklOE2mSA1q4PviDPbAiCUAkxG0MT6Tu99AzFeSaZj71WkJwbRT9Ui
QKyCsMgrzH3QaOWbZhER54RkY/9RUer5glu6ac5Mne16CpN+79pon3i9uwxAWp5ZQNKzDvViry49
yPgH+PbzundquRu2y71asjSf14/In1gLNHpxyVBnIl9zSKNwKuu58coKqUDlH2ptCBGRDFH70r6p
zI9i8Z6CYYy2xObVb3bEtEZdxQDguFbjf8tyTD0ORucsqzaZ3K26rCc93l/bbteEwqlu023aDzVD
12C9VOZMKkYN9jcb4+e2TbutS3/mKpObFoMcR68dzmjPfXrwk7X1yza+qT3furh8l7oV3Qx9fb7+
YfNs3ak+Wt5AJHeM8noVI2uFrbm8VkOzp3hinzrV77CIMFmrNZY6+HK11ReGfhLX5aGXrNXSLH0K
82n+YaNkZ8fRA8WuaLB/2CxSAZcjqanQA8H8CveeR6oBRkB4MhmJp+tOA6bNNmmr1oCxN1F7i9yf
ecZt73BLUsnmxqiCmNbKPIyvog9/Naj26HjIpqKg46U+Z9znO5St3nM0R9m5xhA0dfTkaVv0ZLyW
+nseoOJWduO2/3kVCFHAdDEfMbgrsQ4z6VMLayCPYvvOTQOBcC2rt3nG2lDkensOI+vI3+X9oCP2
pldN++rYd2TddIQsQZkKtfLVaJsXmz7oGvXB/J6V3ZsIYLAxcBNQyYS5DmKut2IoEHgsunvQ3arZ
C5wqLxSbVmYZkszUtc5t6wpCorqPEQbaBR0cgTHJ/D3LluqIJnOvxBZeDeBq0SZqxvyK3UBAQ6/H
7jmpo08h4fzq0BiLRbwQjT4czjN6BaNaK8mT2ST1EzVNNVTpLdktCHQHZIZxfGN5LZFWbebcdPME
BUsO45o8DFrUXabioTe74oYaZwoDSMo13aRA7sp2fG7BeeW55awjw9CuAnv8dWsNM8rbSAljZ5no
qDIJyy6lb1cdgj77QlDdnXoTFAFiu+nwp8Ti16t6AoeL9lFfK32TU3o1ZI0SXS2WWFWJNBN/2Vxv
OwGdGi5Cs5llZc7WTHGswCVtKPSw0knAVAOc7vaBxUonAA30TPs7ue0T40nlDRGOS2vCtyGHMB3E
UhjRulV9KbwE5aisf+uh7+IdhV8KxePCAiy4j5zAWFUR0V7qLBpx2CCub1BclEQA1+xrainVo8RR
XSxN/CyzdptRz3o17G7c5KhPL1kxjAQaNsFOfd5UqJuVFwM8VnNqXSOmNlBkVwCMHvS2gfr1z5ne
WsbhOlXRxkHcmLnPSrz+B+hAyfNdT/P2ZtDnwxDH5XffWAj8cIdvdZ4iLZhR1iXEeJ8QgPe36FyW
DTwbELEl2rCYGdogk+5eWf3sAS6Bi2n9NzIYotUGO+94r9TuQDoxCM+IwEbDuI/7KUAwQ2a7evzC
wtrDs1k2nmaJPQGs9q3J2meVL+Baps5FKjSEMQl58EnkHuEUR0V1msl5Y44frAcUfwHl4Gd3+FCb
SHWRtJ/Oov+oaOpfMKoAywkG90Itbu+Cfry5rvYW4xfPf71CisICVYIcG/Yx15G3WfwQos+QbNXy
KkBPeBNbxveGmtX3Zrkb557mkkUBAhOt81soZhhdfQ4IUPYbO8F3zUNaeNDnwF7QWpSXg5i8w3Wk
Gu2V5knoTuERSicXEO547M3Cf7VItLvtnI2Ut67tKW8umtu6j47dvKlPbB4s5qjYry/CIqC06Kvr
60Hpo+ROpndABfNOfX6UOdej6ZYvFcSqO4LIvnC6MHN4VXc/ROJT71L31deNaBt2unFD7zs7JeNx
mkBjewRUPbawiLDf5NP3GeuGxoDwDKKlWM1OMt6xFKzWTjH7nyi5Vpg4tyPopWedULh7q8peWyl1
CfGaHkbXfglZxe0QNTcbJVVISEM5AOhG7Y6knt9bSw6qltWyPdF64BozPQFzygHSRCQ6QO1lRTvY
AF+4TIJ0WIf93LJGAxSD6/Ut1hNjj8vV2095ZL0i9jhNgka0PrEbV/5w9k0+jL+pReUg0d6tF67b
uacHM2XiPHUTlZEm6tD8eMMZxwjjTG/28h2u7Vm7iYrhLUD6KHsd0Urd2+r2j8yEXFSctCcF0Dat
fDpb8kfUu3WUD/eMolutaF9qyqv3PSq+l3p666ayfnN7I7+dK2BfeRwXdKSdn0Ph5XsSQJadyqDx
/OgjjMsAzGVACGNRPjl1Pb8zB/39U/ashzd4yluycl0f9QlBsss/Z9Wo/37tz1kUx8zO5fD756ow
q2+smC/Fsso9wqjuJLIuvl0M9j013Z03xxBvQ0KbRmfSuPGbfkBv3sHI7bvy/WpHLbX6wQAQaNPT
fdN9bsZJsHec5u+8OtwoJXbrzG/R6AHxUKqNnD8GFWAY7ZQeO8lZ43TES1L5BD6kRnURtcZKr1+w
WPpnP6vbp2kuntUT0YQw5MLQLQE2opgl5wtOsNwkR85QrrO6lo98EwEbNxeWTjQFUgrZD5MgbECd
qddi+doiX1NnqQ+FBh3USutB+DrI4DbR5BcnddmbDck1mbVxp4iQO1lijuUBIXmyC/MYiXI2dWdo
madwmpxxoxf+xp9Fy+O4kC4lPRNDzuh0HaNnTIcw3MWTSqGGhvvZ6u58ieNBPOkgt/bN5Lpr9SbG
BpCH+BuI3WJ1pfShLn72LBRfNdq49QLs5bbvxHCG6EPPVkpd89ow9oO9dBur1bv7Im9yVCSzzY08
2ydib7W9HU75nfAyUoh8s3vWAQgwbQc40czkwfJG81yPKVpyJ0m+tPzdzoPkwy3vRgm3oZg676LF
5E/MUBDjxwjObq6/6rbYjlo8n/6onc1Y0AkejPawOC3eRF3qOzlLk8x60BzzGkw6t+BDGc6blWk3
1mUR5Hgktvutqaa1qoWTkZOvhka393oXsk1JOzK+4BVu1GivDoNT3415SClp7nfXfWst0XPXT7zS
iY4tveTTZ7I7oRwt768TBS2zzWInG7WuiEXPiOEt7Wag/ItJQV6nMS2XymeOUj4DM5n59x2fTtXI
I5MRHGiTZ3CKMmNZRVE0rZa0at/jkaZo5PjeSzYLfG5DhF9wgi3uz/HbKOyVnTjNh8PG6LCkib+F
lwevT6W9W44rjq3W3ed97jyl8tAu4aOu2dOlNb6l0n5KKaNZJUEUHWJ5qV7L8WqskPyXdxa993Vm
d70cXlxiLDoILEsJyYB/Jtsg5HbOWNPFE0SVp7H2xGseTXc8VY9MgfO7Y1T1nsyOcedkfrqdsio/
OSLfOBNBDgE2rd1I9upBJzXhpSwk9JpvZ1Ga2B6RRpVqzxVL3FeDUXtHnkqHbBNKICtzpicNgTNG
NpN2FeKgiluo2XYku30tNmmMvZYCiJjRbNc+MgSrxc+QoTk54Q+CZqYTcMCTmTwydb14Y918UPUw
tp2gFqQBT752x4d43htx0D7Xbq+hUKZxVI7Fs1ovKDSKvOodk85+F+hbRM58aW0ffUNj+ZBCdPo1
JPgaBteNMX3aG1ws4Q/srB99bg4ffIQhWXRudT/q3IByGMhj16fWbrXbKTQnh6lCfAngxTukOezB
pJ1VS9huzl4TXzIyMV+0ot5SI0qOA72BnSHY7RWt0B5aNLxoMaz0rBG0dtEIutrlVlxtMVd4ezY+
FySj86dnuzYass48JdZknLjPcsyKEl9I3PM7cj4WKpYY3gCUdiF1AxCQ+gUARH4xWc+uFI6msZ0b
o2IB0lqEbWgJGVpdDKytaSiTgdm1Ll0xHdjob6ooOEZOb/7890kcozwccelqmtxNGkV/E5TUXui3
JKfcST5d/omzwnSHqI9v67Kki9eIvQnobBsmZM/WJn8fQsTufXHzA0uL/HuBt3MVawxqcRRvUyYc
BDrDcBON+kB8DGexfE2dqdcgOCwbtK88tCIgeayVI9XsnTzpfXScm0YL+RPJ8htgdj8iWyJ6xsAG
CDbwikA0MOzDhRkvs+Uv94Xz5qaVwNEdOU9+g4rbgXv4CdT3zg9yL1rhNMl9AsykcOKJkkO48eHN
H4O8LXYiRaWjmONjVvm3VE4pITiEjDOwz0hQztBUxBo9Hk1NWhQMCW20S4X1GFhFclElB77xYDsA
mnseXa8g7Cehk2oZ7poUv4VC5vgfO6Ouggrv2jXaSNi8TT103+3eXs0ygcoZ7I9+cIPXuPZ+Do4B
MLuc5o1qCBolwWeNQbUuz68/nYjya0IQ8RpAJNry3Aw3tt89Xsk8cxBsssJbcDUSwqEeo96fl2ML
xwcyvXgmSnx+ovGaSt1e8cjm1z0V/oysBZbHp+m8WRZdTDP7wF6UHbw5Nndqy8zLdZDmH41dZ4eK
HQh5q2FydH9cDTfAci+Wt5y0mCRiYDziziJfjEqhln8EGkbtOhtuuppQ5VHXf4nEGB/IP4XeHFGf
ZrCRGsiMoqw8W9QZiYf7a+1CNk4AIPZEstCb+VVOfXIG11w9esLVjqpwShoBiTQAvU9eFpcHJ68p
XEYVxl54i9etp9+bNejPgRhtuUw15sY/Xiec2PCtw2/iThfjwmoG1hurzkzZYjOsPQV44tRHWQUE
7RhZ/VPpBrq+DQ9TiwbelBJlxAGd3xoXO2ydQ9X4j0otE5u0jWIvr9dVMsaIKYqBXHLOcBL2h95Z
oNhgddRjfEd2+GxmUBtBs3tUT8s2i53V7/JOnvYgFaIJs/lsH4Xegasbw2RX6GOwSt0iuh/72D8X
SeJtUBDlXwk5trlmfKH2EkyZ1ngJugnt3Ih37fqG7nFD2s057gZjk1lzdJPpbU0yRQ/SXlYQ0pKe
Xh6jV6Y7BfB8QGjSHVDKVr8qt/7rZMrbQxpoMg6poFUrEx7ttgEi77vZJtB1mpsF08qNaN29W0Zr
wwQN00tBZCsPRmjVZ9xqmKr8EoUjYHe151i8eNyZwiHhRIJVsJ5EEPvIAoCFe1bGslLY8GNm15so
m+PNUN8UXLnurC7ZKxsnY8Smo15Lh9ZeqQqWWUJAbOwYGGjJkvBBnyGcRumnuj1qBzkJNjkbfxHL
dTbAV71trVg2XsKXXjjiMbXhFyBdtG7VIZSsuq4Gec6mfxcR27ixEAKvPeBg12WK4KY5XR9VK0PU
7yPnVGWVP1UWJ5ykNdsYjl5KZ9UdyRhStY82scdz4vaEw8nsZepoX1MdeBcNemEYPGFli54z7mPC
snrqfnMcPyN6rfaLrJ6od2lgJ3d5BoDS8sVdFHeINgzj2HRLeaiIzbyfsjqBzVhV73OZvmIB1W7h
5BJRVebvKFmCp6VJSe+NNeID2Ud+Oka2omRZE4th+/uIXf0JB1uy+lMRauh3b9wMCCiaU0HMVTa+
WV4N2yOuXq9Gg8bIyNaoq7MaDP1yRh+f5Z+UnYj2BOKMy7e4U3cKZDpnq6yI6ktSEQ9elF4a4ZiX
UUaMsFRGjRJnoOtVn67WrFtTw2oWylZbYk67RBTDTj2/our0FdAXb+1riHOnvqeW0k6lDFutP3sz
3BVm5G+u39ZV2hkQW7wKTMrNXVGMb8TdJBVpNdcFVY1e8UoUQtOUbjGXQQZGvpd68UGpf/zSLLfT
EGpHlinxq3xdLHgpEBe/1aT+bB3RM6CZ2vW9gZbwmkVhsodpJT/YYhfKYHQSOt1N0Y1sBRP73rVG
+xegiFUIx+rHnPfgCfiVn9sO89f1tzY8qAcebUiWlc4TAWBUEnOZDVNDfkxzjcQhlhVwAkEUyswX
e3J3yZjUL8S8wnmj57DGtvCmpVHwqEXTCy5a+4uA6r9PmgoKKhqdxfV+EjGzshHlIXZgWZay/vmh
TeVXNVbWu+mkFe21uX8iEb7ZWoE9nMtQO+CsKSDFdO5NAh8FlbXpYuq3f59F8rVEvvv3zxX4WJgs
X1JWXruQHM37Gm8cGRZj/AK6wuV5h4hX4TiJdaj2BXpZ7P4JFJ3u7IQkGq1GO7qkhSZ2Dmq8wxTg
rMDVlj94iPoOrC6cQ0xf6n4M6YS6I+KzMrXZc6bDT1bhn02LwDCqSSJirRzejehrlfgWN8N0XOah
vGpx00YM6wTkBNXJ6RFiib8Kmyn9nuDQ6rs6/Klp9bu8sPy8vullwnwT0hbtnNo9mNI311VDcXAz
tkqk1CP0MMxvJihkJS6u4+wBpaXz0VSkICFdaB/7zK13ObsawLuNMbwMMjl1cS1tlVRlfKeCAFQk
gAoH6MIZ0iwmaU/Radn3X8k5vzOt4u9a6Ga3I4kEVyNcUxFTzkovPjsWcdCKJatNNgRQvwxvQ/AY
D1dduYiKJ12q8OgKBDd1YpzVFUXW/pFl4E3eaOehInQAAkf3AoMruxiAnh6rga1fVJDKbpv0JaL4
V0hz/M7Kkmx9lYY56QbYofaBirjZ0r/pz1ZYPed2QmM1AGTj1Ub8VRrGiz7kULeHtAETjSeIks5t
M4qazTvTe5uU5tmXbVp1aUGC8TrHxkFVd3d/9PhpZ7KtKatgO2fNruw76PLqR9QbGXVJeqX5+7SI
UeIp3UPnVv5VWq33El9GneNsiGMdkvbujGwDvMHXLqp5bsnLZHmkUlGfsQkVzwLL5pYglGSnLnN/
6M5YZdH0ueVNy/qAfNtwgXIRYH4YKINY+AC3Lny1vZPjggZOmFZ5A6bSj9Ojgx+bjZt7Nnqd4IqC
hBEVAqUO2DTcszrj669WOMD1rRaGVrNahGWcG9H97yl6VXRqyDkmEZZo4UwCHZnRtnESagCFkdQv
EHB/wL5bmYP4gTHHfvWG6HH2YriWbtatQUwWODx1cr2EkV7QmwvkIgDKFYq3gH119mqMH0IWLwZy
hlZzM4ijumGoZK976I136s6Jy1kj2ZH+m4Z7RskMkoIJEsM3lzJ1LPHy8TyR9IZEHhZRvPSQE9Pw
2I2Dv0Ufan1a1SNUCeutt7SPLCiOqqKsDq4XLmthlsH+WmWG7HLXivzYyoy4qKwea+Tbj10QbdW/
3MqrOtA26tvU9LDYtYXuk9IlHtQ+3Zridt+MI30ulxVH2eHIKhODTjVEUPQJbGtLHMTvGoJlMFaJ
dTDywNmS1v1pabH4lc57sm/xEAxG8ZjAOv4wJ7pZDui2oykWDWD8NQ9WMT+ywIXoPx2VfEMddA02
a1FHyb5vrcPvHuaCzEVQLDy2XSRHUFShmdDN7Vxk4aPjBs3aGXrnPU6azxnrzc/eQE41/A9h57Ec
t5Zl0S9CBMyFm6b3mTQiKU0QsvDe4+t74YJVqn7dHT1BAMkUSTFhzj1n77XJKh7oEWy1qr1zIzOW
prFpWCDHdKPBf0rLqdNMDEYTCfcecNV1UORPGR/KZYzoCkgBwL8PWUB5h6QF+le5DaTnLus3pT4o
X3KvvzoDxLUhiF5lPOx8RDZU9Ook2XF5tmWJ/bWjU3nMw8rdyEDdaqIGckpLW2ELwLc0h085yZie
CTT9LcOvzTiyrl3K6L1HCpDzBNiGUj5hQ1ggqDHB4jyGO/leueHDOPZVVNzMiqZihtSBTiR2aPyD
R0GzEWHbbI42s/FR11a1SQOrXMdxeavmu7iaWuMtKPtHoU0YpPsMU4xjGQeepz8FnAck+XO5XbU0
uBrsHJshXn5r+bNHe2rmhVjEAqfC6iD1MH5iaA9X0whJtd2aFRc/xtcRjZGUiD8wK8IXXyKzTc/9
1ongLs8Cqe5xGyjx5XABCbhQI9CW0rYfLorOukinTX+LUepISiOYCDLWbasl+5rKUPeN7CsDPpqY
PK4QSRw6uy6vRkF9y8cWbX276jfuqKePhIbyIww0Vk44fXA+MVCRFwetBRqWOqkl8pBppH4s+nyl
EVWzjajJ6Fy7c4+O/wxoCeVhT7D32hotnOvUe0Ltoq3uEEAoURqhqoZXfHsftIPtT1hXP+nKUocx
wgtOLKAJCMOw8VCiftj+3RvrqH/4+Ni2IzliLkLcz1SUOLihTlKhKOQj3VJM7FQ8DqpNYL+wV8uZ
KJU/WJl3N1pygLPLMkB8G6r5riSGeJ/ZXryN00bblGqbfvMB17s+vTQMk8Dpnc5+nlJ8pZVDUns9
1S9kKHhnh6pzLbqxoTVeXpLUp6rzcak3jvKR9MZPE0qqZqYPGdxSGEyQk96dOFWiVRb23qHPXP+c
6VpzHOc9RfBEgSRQbOSh/IJ8y9g1zZEKKjj3897fr85tzeUbLO9rpzcNUz99Ar9+8oyhWA1RwLqV
pt7aDPko4NfMpm1nbA8mMWmrhp7DgX6ku5KJAWIEshRO/jPe+f7ls7E5MHJ27QcJde3tPx6hvKQU
z3oVN79Dv6SOIYVOdOTRDTXhIMEMcFK8UuzSJH+RN2Tics0n1ZjWdVDu5FUf9rl/1Nwk2nZd3h+M
uIs2EjCVdOrLkrCQNvQ+er/+I3O/Rfswk276pbmCfI6m+ey9NmP+Hvdjfc/nfhpIkfrdbKLvpskH
UpRky/j21dPQosRgALE2O+1e5hr1gnM9pF97lblGdAJYVqQTCRc2pPxWrQ9wyTAXGh3aZad9ayZs
EcHk/Ox7ayTNuIZEPre6067atczD1pXeoX+VL6pZttVqrb/G81tc+tFc9ml4jcbu7Hph+ttPhzNX
ePq79jDR8KEtejQ0rpvKDgQOboQuZVW+dUoLJ5P2z1uZPsnfeyjAJXYV+A3Nf5YfnAPt4D7nUTLF
1TcW08FTVJjZRnd5QDQjnckgNNOt6cb2h9YgYpr7xAmXGoVaepZ4EJi29PDnGXsWJ+Qa+wxRs2sc
+tmmtvE0yJ+sRrSoHeZgxNcMb8ZI9RxHz3RZf6s9hglr7hl7yex31PPo6jtZ+1r22lGDsvTE5f46
4CY4odFnBTW7cyVmDYv4J2YNLOxT3ylM+uSdXdOJmKqSXj9as96sF5AuCDjINi9e6+rvgR5aVwfx
10r6FlKyeDdVEG4hEhNTg5rhJTeHP7LqnEvMtLGHL2houv3IhGZlejri63lyFChtdJ5qBMaMW7SN
GQ7ZfgQZ+BSI5CifYfLI4vnV6pN+xX8MPN8mkcM06TTGTvxDVbX4j5MweUZbRrag8agiz7kJXEso
8tx6Y7qUjU6jhjejZ94sqX0WgYTkF/2AxtMsbxhSzDphyeD5f76hMkIG2gPkuv/+JkXbxUnS/N/f
5V9vkL9HbaT+tXGCM8vt6NLTKV4B8lG+DkInk1wLZrk3HnfRovacX48sLdmmRmYcCd0U7y30T/l+
O2I6Q/ZCvmco3KwH4jy3MHPcp2FK9vKMDMOp/nzw5QxcemRvLB3ndeKQW/T9gaNMqkLbFLHEJbYr
ImtHS8O1GFJ2e05yoTErP3bF7LqVovhYG+ezYFKZmJlOi7MJdHWcIACr5vnGoFe3ILONL10uaHob
3WXUfG8p7mxHG/dZkX4epok77qum+T6Gnr2yfDVEo+L4a90auq+q474T2jP8FgaUSI9W6QqvEj5w
iqlwHL4ZrWKc6zlNezR5SJZa7pBvHZJ44aELzczUhUBoXovSrH5prf2uAmv74jYa6JCMQYvOxXiP
QyansYneZiDE9lQSer8uWyd7Jmtr5h7Z8QXfJAsir673/DHMRxvHlyrDty9P55KEgtKevmkkCXpu
c5EgqWXNZ1tcz3ZWX1SA2WYhmjejHYpTOSNDWQXXt2ZikSVHSkZpeE+sXvwzesN4286zSMde+aUp
DpPQCuK37OHaGnyj2MWakoUAK5Hap2j5k+BN7rHU9z/3WHFT/RNwXbF6VyZkvOCDTpNc6E59sW50
Uf/SOyS4hORmbzhq1tNYfFOlYQTFdXdVz0Ok5FsSiQkVZBhZ1sqFPHrnITe162xk/eBAyr2nGjku
2A9BbNCdk88X8nQV1kTOD9LjIHzKr1osFhQTHX4D09qNjeVcmWijKo0i3sPJ244KpwkLpPoUOmly
F0PnrOOoLb6TGrix5imHR8G3sqF7vPp46nYWOqLU8fPtEicpBv4nidLla5fl7I6AALrXs2qrsVz1
KA8J6wV+1RoEXw7FSxPG6U/VtXyIdYS+j47P+htK88kz7WrhTcLCCok/MD4PTbtEXtXRMg1V5buC
f/NJNfmFlbFifpVTOrcGTX+0ZBaC2PwqHx1TrngnsrZh7MwZfsD0/U1shssPCFz9p8P4bgly9ogw
IOTLYs711KaedhUjGTKydipUsg5RsWL6yybzWLDIOoYTeF9Qg/V5+aU8xCbxQGdUVocqlM8zYNr/
PEyw/a6UHKphEYTfMh/BgxJNwede7l55CnVPUH/KmX3U3U030g5kXWbHJtNp1M59MYGCAIBZ8Ij1
QqFXMH24cyitrLdzM7LWXGmIhfEKGJ39/8DhaSD+M/POcR3DIdIdMrypWvY/M+/qDjnYkIWkD8hx
b5zPBK5wip6aLm1ONHaDnaiJQBqyxIDemsYPrPu/pNVTBfGzUydf38vDNCE6TDTxzUU4Qhwdlbe0
d5GLXWz9qa02hTr8SEXRn+QKoNBYvad1kK3pxEH3AV+xwZEVMHHMNtL40Wnh00Cj+Bo7WNSmmR0/
r8VF66YvVb2t/WBaWWnZMYMAi9p0QfVk1UvYD/YCA6doqJ9qg/OYFm9zaoSDZdDL9U3s0EbLBgb4
oa+33FNSkLVqBcgigB69nP/4Ha3V2OBwIFQ83igerovMzoOjlsSfWshCTRmEs0Dqknn2P3ufolyb
u/s0yMD+Wlui9gRzalZEeu1a5yDxUdk5nNO5lgpm7eYcEFuL744q8BFE+qF3BuS/ub0vmmx87uBc
awboX13ri0PF3WTOjo02qm8kaAWmNzRq1rOnBB/aTKqSm7+4KkX36u0isgdTIbbNEPUUgsTz2qWw
bCRVHsCUZjwiBc5vU1yGK9cPZ7dokW0L4f3xENQ/slILMQyn6XHEeP2AD1ptLQ14geoAZOnsvjxi
Q79OSgM7iiu33dCqpReBThT+RwfouArL7qLrH62On2gVNqzcl7FWV8TQl2a0gAhaD/JO/CSP/m4I
rcZ8rCF2uztTfo5aEKcsN7N60wjxaioTaZW9c9UsWCGTORnPuqacpEeh1vd4Upt7TzmNQraND7pZ
uffC0N17Vkbp3TFOoyWi+9KA6CKiEpORkWrsJU9GMmkv+OX2ukvd6Kamv8MGbdPh63xjhuKJW2yL
clMX5Fwyo+c0zDL8T5qJSRCsa42zdE7LyVCQ3hXOjlVo2ugmEhXYU19NR63BesIiguoneMkUDJGZ
Z7FWFpeoFNkjLWi7mcPP1lS8T+eTg78cGUuBCy4rv0klbyam5Uiah+TXEvFFMy6Z4r52tEh/WSg0
9SZzPshUQwptq0AW7VS7hZq3k+qwzK2cg83ijqCy9ial8yMDsh0xQsZWHnpwKpZDHP0fadSaz4rD
/dXO7S98LPUhKRGYaaQpfPQWdrjihgeKZ4vZ/rZZlX+J4GLvKFQg/I2kF7pdb9yyVgm570E/AjvC
NdKo2yIBWDmiHnmCp6pkwFsgJ/QHyTyQm8aoqn1MmNJ6mukHPPzd9YLriAIqXvffyW32vJc6ac19
ZJVHazR13rtvaMY5sJn6CHPMrjwhWJHOPtQyx80BkFH2CJLO8TaqqVVrI07KbYqS8Jx2wFpseBxj
Gz0IkK5+aEq/yWascZ3V9LIT592Db4ydhIaIzeKl6aycQKlAwxAFA1fe69Bp1Y/lqYI3b/S5KjSz
+ZrXlKo/an1lo6TZJ9NQXlFiQGea99z5tZxR1ZruKgxJj1gHf7DL6983M02K9672H+//+wbTyn8g
NMMHM7QbJSXyRSnc8t6kGL6oOd7yuVStmnhA4hPYh64lZ6/JbfdkuOZelmMiIj8Q+jj5yobZneD6
K9smKJWLDjxrhU2qWKsI1kHOJd418RviNOZaKwmzA+sJax8XaXXImxplyWwAQ/bfVk3yk/eAfPPS
YAs/qtvLm084FL/GvE6Rva5odza/dfVH603xLxSNKld8UL+MKAzX5eA9ibKOvqb1u6ynAM5ru8rP
k0M7gu7uinbXSBGWij8iVUuy1WexdxMpFCPYDQ6F0H/aCMeOfx9QZYT+Q0X9HQ0K0btxHh0hzdWH
SC1pbIX8v5qWwXVvCLytccmcqkqe0DONxzpPsSSUZjteGDOuvLQ0rzyPVtVsWiHsAm2ldRmGyuDu
mkRcRsJ85IQP3nQr2smOgDkHJVAHKde4qTVrX7lruxDv8hsIFi/makxr/ZhiSkJ+tl0+UGdk7EIs
7yqjPjsvLHhdIYohCzvyR0KrQP9M7022exkqBWu7F/ol1jTzLQlQTbdG9JLNyAXV8HAYEBgh9zJy
zp/mBpRCD/RUxRNNhgo/1VntivG8HKdpFm1tE92M/O5/htzsPzwiWNZ0MKjkgjnX2QOvuPSoug4t
SyNQDc8cNrWGYmnY2i8/6bM1XV16IIlX/XZNzMPRmFS35XHVk2JJVRDmx9Sx3Q2SGWwRfTk/PMTT
KD0cU6ocKN2QYBmK+tLgzN4xaMqh4IzBVdHojcNb/eaUSfjkm8G1s0T+bBIh+pxMxhl/ZY+hsSWB
uA+7jnskIeOla7zbfJaXCL3IippNvDcjLWXLZrov09Qz8ldpEFY/KlUEF+GjXiXu3CGiTrivtEHR
3WAyPuhdWG8nvB8b20ji0zD7CUpinCeQaCtFpMVrn6TvYLSaH0qfM8tU6+/CAJmq/Ik5W1/GstIO
VoBcCSTgl6mKQ7p6I42UIk6PZH5kN03F7Kw1IvxocFqOVta/+pMy3t0w+CNfHjNN2U2DPeyM+V30
eo+49+A/TelrICZ94et3rbMvzLD7CFwG+2Out6egLoInOEJ/iGhYORgC+o0osntbhBX6wBT0Mg2j
hxNWw6EsYu/gBJl/Xj6RxLAZBTti60aCgG3pBXG0zNglkP/WqWoFm0GNYNYhG3iJJvzZRTu8W6p3
asgsl1KJqkQ8MjnZaqH/LONuF5jfuk/9jc1C+kvasnjTktQgZduAh2hhikapkt/EmOmrgkX1zu+1
7eS7f1IqzIflhvlBSoFC4ZL6mLDYA3kKotvu7JNvTNyLNBFdmZvmbwN/ZYyC2JEN1dobA1ripG66
h0Mk5QHWl3dQWkTQ1jC4a1EJbx1ijKQGgtKj5+pHqTGitdSyBWmTKwf6DqQWqO24z+c1+iIGmQ8j
t+I5M/tWHXNdhVOxq7XAWsT4lagqtH9CuaLEne5owE/MqX+q4+g8FZFO9rnl9+iGWEumMSP3cgLW
ZcQV07WuLU/L9QMO39p78O6/hDicpJKQZAO6WpWHEdsr1Icd+SmcG8aeoxopq8EJtcPfUWh9mOMj
n+ULxBpbBzscHBa/lnsFsUWVO/f+pBzWUSx3mzWNtQ6z1lyV2OUuBONWp6ghhbHBVfJaxWXxHHbq
cqQAcl9+SWuESzPX85aqAvkmJXMTS9Vq2EenZgTAXOXkTmugqlSCGU52brk7ZMfOZUTcgQitYTrB
/Ok7d+FV2KExm8KBiVw1kutVkjWrwwDcamWfXTKi2GjPUQ/Isb5Pg03uBfMIX+5FGgq7KmN9XeTB
16RQxpskCDZJ+tXvDOXsD8YBdK63jljJvQz15K1zZ3Jf5Gv+wNB3keGqnQFAwbDmlXqb+2u/B3bH
plsNRQQmIQSNgomg2GBqCG++TktHsb4pVZLtJlHkKDQIfcc6fa87Z/pumQMGadcetkE3lDzq5wIz
TCt1U7ehvs1noG5BVsHQi+m14qn13GYszueXLXXsLpBb9RWGrnqn1xpP19j319z9k8dYjvHZyURP
feL0X40g2kp55z/eIeZpduasArVLv4WJvSoJlfkBts5cB6FmX+Wm8YCryy9YKC16y02/kY2ubvE/
aaRxF/2TkTvAA/P2sqjoRO5U2xChHDV77F1DazhLlQ6hVXTxQHeS4sylF5qBtf8ruua/QW+iJxc7
sqIDWqD62KtDcR/DMdl45uh9JHV1b8vo+zCI4UVTWNwXSqG9Fm07brVpyq41N8ET8/cBx8BbotzK
OeWxa4pHUGoOD2zvOvuQk1GJX/FlLROykMTQmRLH0rwv+T1Bl5VuolwB7s9pK/TFdRd+zlKLGso0
7FRzCLYutNYlHjhR+rfUtonK4aNmoGqBj2hneC4q5QfT12Ybznv+/Jrck6/51dTffaZvI5wIOsEY
HJaR2QRJWL4mCxtGeXxyupcdgjDnwV2O3cPtSp+Ag5rUbqVRv7Rh9RFrTfSrLZJHbwqBwLzRiXOz
qYtIIopww9/DSks2tWFGp0E4z8DQpjfq6mwH0UI9GXBN7uaA35u7k/0ze21azaZX5E1HGXXbpFOz
91QiEpZAE2w2iet9sTUeF6QXfIvV3N8hdPcO6DSjdRPMcr/C8tuVi+Lwot2bQVQXWk/9xZs3dpTx
taghmCCg37yz45BskQIxu284TzC2b5KPS6uFO46qJWu7HPC39q32FW74c6y71rPfp9ZV9NzQi87X
vioZy7HObqsro4MaVyypEhL1eZXbStPyh5For/3M+WQqL04jvr91kdjWHpFNenCSYB+x6PyjecoO
4If5Z2IH/KSgQR7sY8e31o079ZdozvYJLAqE0oPuWCrYv3LNCX6k2fCUKi9GbwdPltc6z4RYnmOA
xx+gtxjnqxNQtEwJP6Z2ohdpz9BL0ZM/oerjqgryejW1Wf7KpDXbBWlunBWvHi+6hg1WVR5jESIF
VjTjqfL7L9Pgv7Do0nYNjr9rTc15lXt/NxV92SNwEGiUiA2WJhxDwDdTt++2Qm5MLUAUTEH1HSVK
vY6Kuz2PEvUcxTHFe34NYuSdqsCrV+TFCQ8L0n5cpZ8zjsJDRYpUc2WTgP4tgh6WFxqMcjyaqy7u
M+SK5PrYFHr7CfvbTSlYNIHe+lDyNIE46vRX07IsmHHTqzvCkylKwJFyYzQK/pWiAnHKGXhT1GD3
jyw8jNjcNb0SC0zdPqcTBNlUownvOQNNlyQuvwYEkXKyltmt76nYqGzmNBBhPTWsjKTHop5XRuq8
MiIDyHwJ0+4wkRVBRGX9piH+OeK1pgU1z2Fpof/H61qU/O4T6xU+PY6ehRukE/KURMW1yMvfGZjL
fZp6Yg8m4uOv58UJ1ZWZu+U77a2NnmjxO5NRYu+pPbbksPZItYhnUcDnXFyZwdIY3e/GTRkY2trZ
V8RbiJfgoWTj52YoftKRau+wAMXyst+beEMNvVlbbdMuEhPyF8UWJky+hcQFvbSJNhWd12c6RMFL
ZHrG8kUihNqNT972erFi+WpHI3to+YBnRAsxq9rVsw7NDILlERRfh7RH186RncAvLILpTcwcJWve
KMjErrH9Gbgyf9byZUslZxw87p5o0rFGopsS6k6o/R4z8mMIjHiXK0Rw1J4tVo0Zldt2ZkBbYTe7
PAn/9ib9XOWddy7mjdyTG8MP8rNGuqH3IknLY1b09L0T95lCzNhj7Ew/h5RUTPrWpBG5VnAMfass
Qq2x+f4O3fKGMr/bY9oCiSJbm3aCIlLtph1I4+xBuX63Ekc5DIqWH0w4dUfEnf29tzC5lvnIREJ1
96wiCP+aNy7FzU7YRksGVPv5WmUVzXmpeadR+RUE5ZvU/HOykn/RsGCWhw1gLcaMIwOVQLkM89A/
qdvpEy7AKpWf6muviIjcH0NmLDvdv3bmLwUm65DEtL797+8LwsL7yjR1o6rRjU6Q9WuqzKcBMfG7
KNtqW2VxfVES1b3UredvcyvNPrQ2uTFs0lZiCON718yQ6CjKTynuro8kOSTzVae5sXNIkY5SNW4C
hAvvjJiLTVNbzbFpiwKnd/q1UFyTnpkKLayyC2g9b5KfjQjUvIguNgnyiY33iLIOLZVKaQ1xrYv9
7mxpL+l8wPpm3rjJfhFT+5ycCPg2Q4ADdOXo+iqbc4DlBvagf/Iai2f6vD7FL+ycs4BzpQkZyrr+
ML50MBAWgHUhDp2TwqysnUc6G3WzriP4VPcfFF7jBnMibn+lBhw4Qfyr2148E+ezt6wKzYCdeW+l
P1SMxKEtMi9mIaxi9rLjzviKlnflzALBoYNtSD5ndnFboJhN7NCxI1mHbhh82MYAPBp2WE7KXNmI
wH+VYduV7fxBwe3MUPJso6lecp7Guts0XWuvWjNXT9kYQHNFqHwcVDd9ZoiTU9nd6U6423/sQesA
ATR/NZJ7tDw3aIXqAxfbWZ5/oqsVINATpUnEnFjzowMZKth23OI7P2IfzN2e2hL30GIqD3L3kLWJ
sc4wxB2iefjfV0TRUHa616nR8nf0aJj0DP81a1/Q8g9AbWilTUMCt18lj8t3nuGpehu/gHw1sq4k
ZGryzsgWvTPWH4XYMIIELfI2GZ7U91j4e7UJiov0WBl5M27SzI22kE1QZrkO+nwp+vp7HJl1vhaK
aMmbeGm6sHzIzyjQ1GK/LG1rsmEdryOd2ex/zzt1aA5yp/dt70JWPTRxxzXPVZrxzJr35GaaXNoB
hX+Rr8dMKpglMD6en2WxZxLKYxrOJozV5jkdw2TrgRPfdAp5OEZUt7+9Gkn7oNc/0yj016Fa2E8d
2Ji9MHkwGEWFvjerjTVEQuAvnabi+RJ/JihV3yCi/ekBUC87YWZwJlYPf8pTaAfMdWTz18p+92bj
vXUEHFwaPwOOXuAYdmsPuk1m/xqchCi0kdC3BuyMgd6EXWe4+64Kcq6kDE08xreGGl9E2XDHDhTR
bSKl8LdZAB6S2m7OJGOZi9X189AjV/ZpbL2tbPuZozOdswkKbahVxiZtDQK+2okYLKyuaPSMLxrk
iBd5NOsq4sxtjgikkwE9hZ69eKRJwibVhodaGOWxoLu/FSEG7Ul4Z3feyL1GdJw1EYEGRzTpdNkc
t/vT2O0TVLfwshDk9X1s+ISQkDEcknWN7yX0H3Y2nFHSE00eRrg2+q6uedoa2a6T/SCF/IxVZaJ7
LPDarkfdda6kuEw3UqXojYJ4+KGnzblLCzIPfDKh5ueSkgTZJqeju0ZcD6x5/i3lF9z8ySw9CrUZ
fCbpZ6hOtLXlR8E2sFxSdCK4/mRKju3vKlJzsli7m63q9l7EAoXBvzcTf7hyVRakWLndxNTX43Jh
ueWd5Z7caLqImLEnt0ob4nUWZ91Wau/kyN2XXtGm/ZIVrDyXPxn5sN0qzBRzSw+eXE4cRddEuP7V
NbpiHeqq3x6TygBoFZvbFAMjpzpY7cxoX6TWm0VXxIBFM26ezrgeoWy2Djt0501XYlQx4x8WepXn
ybedSz5Z47pzGEUxu8MVPT8hwXefHVE453E+CuZnaGP49gl545OGUAv++MzjLnV/oo0dWWfTFuZW
Q+O7osnt1rviYzlxyJwVrPS52wNribdVSVyUOg8e5Gu1psXbHCX5Vg4jKnoMjVKJYzOb/1sdn389
b+SefG2wdV4LHXrPfnoo7ebeVp44yZnFAmt2gx6dh14f5OCCvyDVotDLdTvxx6SqaTfyJ2vw1K88
cFDFUrKDkS1WYvLGpYL/W7fLWh66XAy2tz7rngX1T9TX5SGDm2GP60FyOtTC+zVFjs0dTXtfbmPN
1Fg/DCJl/MmAJ93D1TLa0Hil+zBum3hKDqT1Ht3JYwXTWqTcqtl2DET16ln4LDV3cve+bpmvZmV8
yCuFke93UY9kTnkJkRzlXE0RLrsORzig60qNDhWNsXsQ9mIfaSLbup73AlhK/eK1BQ5N19MOYUIX
GM8v6cl6G38DF7EbY1Y485XYpL6DvaocHoVKt871ImOrFEb4dX6HOk6/ID8lz/yZ3E2uje1JD8L6
izEOJ0B8xtYqasbr1G/aLtPqgNTz/qXIfe2QCjX7wLmycoN0+parTkbyqn9s1V7bjayynw07RBIf
mf39s6nNmBrCWnOQv1UQA68Khma8VHppr2VzHJUeZmy3OGKa2ERRdWiqoP5a+uCqS6YTJ6ukTR4x
SyZJLB5K5cdU9r+7Gr3JGLrVtq4IPW6nOfowaaAHzmvzaMD204zquE6SEUN5FHIfErFWbYSqlhhu
SX2T/Cm9ratzmZbFDgVJtpZpCKTPlFuGdSxccZK/K8kGvspO+tYk/ZWQcHft+OabonjDdqC4e+XR
+r2Gs/aUtOqHOVf1GNt+oPiu8Y46LoQE+h9F6n6XULsIh047+sN7T+ZnN+cbkgGJxaSwjdXkJtbB
oMRdKnSZ12KCODF1zzsmvR/sRVT1+270kpXEfJRlI9aa2T/JHyvRD1j7uDA0Nd6Xoq9ew9a6dUK/
t7brrwMlMag5CF0vcm3PajW5JckUrguziSmX6OkkYx1f5eFYpuFZ2pd4QoAt8NQS5rAOAskdMOEg
59s3vqFv+jTy1qmtgAZPLp9FeBBXV1zt7r0EwnrP8FftjczDTCR67FVG4vPDPAyKAej5dQk8YmvX
NA2yydjJvAYetfWTUdGYnFFsbhT5n367Qajd7I/+hodf/z7v1G2z7Ki9GX1ASjlZcY7Z0NK/TG2a
Ps9HUsMeVUA18iB4eDy6cWSS5SPRXLKcla9VLeklUQegYg7a7pvcQ6gbrB0wfPsFQEZL3L7l3as1
jfZNm++nchHiaXWF4IVwtcHwtHuCfrj9LdySj6sjbHOTw5bfppYCrUvLnvzJh7MVuvaV0Yp9bVil
L3taLuJtBNF4vVgqfc04pCYG5Y3Z7kpE4c+TprjbioTxjT0l8bN8rZ99eVbcAvkWY/ig7/KcGp2F
VE0FqWAX07hLBfjDxBy2MRmz994FSNw4YbfsVfNejFdxbTWdeBuq4QZJEzIkbZzDWIzRHvo9i1DF
zhFEl/l3tNyrYMY0WdDcrl6bISqe86vSATMHnZZyqwsC9Dx0VGvVzJwb842VDKnSw0g85F40Kc9B
NjEfsg3jYUwiP9hDqpdItUq6J8woWJM+yyF/JDAall22VRWiOoJ59gzQKHuYOWqlSkPxgi06WVNz
uuuEAmRvW2b93CQZ1EJhqs95SdVQZv3PxWNaaeauotIjd6Qd4BR4CMuBqe359+3Zj/B+esySyAKN
bf6XBdXb+/IZGDjY8ar8K1eQO7W9GccGlRcMMRyuqyjIaHlpSkfVUUzoPCumRXMzMopzfRskEcLg
eQ9gOtEcTnOI+mjCZEuOG2ONcW8UAnN0XBnWvkNXeV28sswsGjfULuqI9mluC8jeQGOHaBQwLhDh
Pu1r8h9g7uLAFUKYJ0CBP+1Zp+Yoq7pCdkh5T1y8imGP5EQE/lByXgyN4ZBjdYRKmIb5MpoG3l55
stFKYbiSTXssks6FWEDbwTGiAHks3ZG1V968GmOzl7eRSiemVp4ZizacCAtoiQxLlsUm9KliBx80
pBs9oB4OoNFlxM0s/odeYYoj3ZC+hSXSEE5/WL7ZoPFtVG4bVyxw9jqbu4CxBcHPCZHvWFkEDzc8
VHWIH55qxd7UmZIdzbB8d+NeXVteMIAFYJRci4jLPwQ9IJso1dwyqW3NvxB1R5+UqhkzkLNbmk1u
4NwQ0JlHaYdHR1YdB+SHbqp/QJyaifDK+OzX3i0nyR3OjvBZu8y6Fi6tVcbq8SoFLhbRU1ueryA1
owziVYJZW3J2dJNZEWomorbIAtnm0WDc5V6vJONRVwXJu275pxOd/gW8sX6dU74ZloaX5e9Vlzho
4u5Asq/xNHpkPDO1M39tnbr5s/zd1PzrpJGqhXiO5YDa08agJePisgFi6KYHKURnNZIeBhTciy4d
yv5uGaGruKyGwgo38qPFdMJVBRiZrJhm3pt1Of00YojSSSxck6+2VuvpT1yqxVVYWXXpWfuv8xZv
EXcdSE42LvYqamEZYNPkzm2fFm1eXA53one3gCX02zIxtDKx5cxHbewHpHlpZD7lnTKco+JH5JnP
mWd0qNBZ/Sp+DhKkYx6c4eNcLTlCDcCf02LC8cK+OqEZgdxcY/5OuS6X8RKkkHVUE8EDQ6q+yD2/
GOtLML9G/l99AWzxr6/GrrdeJi7aZAXL/8mNtV3eRYxKUZOuRC6KQ0uWxK1nZLlNihIcJdrXtVcr
1tfEGF5FNqh/dPe1KRLlJeFWD2yF4WmrJ+9orrn/SA9Q4A8X0oY4iZDKdus6tlg3eI5xAyr6X5Sd
15LcxhZlvwgRQCLhXsv79s0mXxA0Irz3+PpZyNKIEu+EFPNSt4BS85LVQCLPOXuv7e9DgoVWUjE+
C/C19CxJtbcRl1Rpw5KiaodTHof4DhazYPnXu6IX+hHxOSLnZ6U9nUObNADjbg5AIqsO1CduD2HU
nouKpKs820uTQ2WJVLkCYUEaxn2obMkhebJTLd+HUzVuJb4Y8r60ZIua1dzHIMHfI73q16GD9Ud9
2npjvioDdN9znnfvsWxvoAjcR7+tLaSEnlhbTPzXscZ2QQPygZM9+akHkfV+94VpobEzWtyxWt/P
W51UoPey6l7zdLIvOs/yHQGOLtG8wGPS3aD3Gtlz1pawPY8hYesdDLZYz4OgTeu01YM6aoDIHIrA
3Ysx+/ZLSKL5DC6iOvwGlr15KssEBYouSjqW0adGps2nIPGgAhtWdKt90GfkJwzoqfyvIu6b5wSa
0SolC+dbGeH5GAf/jzDx9qNAurBI/zIjYdo1Z9UFGXq6MwP5o/CtYgv/vV93Sx8SP8681hBgb8t4
xo5WZj/UT6oEJ+KNv971K9GEuYFINtfYaWkfbQKb7Z82wxxVL+7CkpyqOF3Zox+fCLQRj2C3d3fL
mpvND/YQyptW2W/sF6aTApGXOJvr3r+p9TLKKntjkZC4NjNfnNH+xisFnVJspLShqT3TEesSmT0U
46gBdKRIwBmSvfpdMp0cxoarltCjV5JIYdolj7bfz5g/yIdP6mSxGhnIf2QG2KWzWS6ET3SMuuDv
F7axTfTZuE0s8quYiii5ukkGKC5vx2vroF2NyOt4k91coe8Mmx8oJFZuHgSXQaucjVNW86YH4UZY
Kc+bJtEeq6jtn7x2IJ6lhafH4wJzLo6gzRAUTCAm5yHL6uRVnU+X85k29Ud4384WBtfMzr8Pj5bR
yleY3S+KnEROnYQ955xb0nLVJDTyC2aohXGfi2a59nIPuboXQQU3zsUwzO7c5Pk7oXbT+ddL2rd/
P1QfTIUJ/j5DJ5nD99sofXjTQ8FHSTyVM6rIuyLOHkgJ7eOYXh+ywQM2sGgdoY7kyVjQCBVc0ove
QL1oI1jVAbGoWlzVMju8ONbc8ygMCaaSTbj75ZNeNLkHOk05/OPQPaSxT+jMwjgx8giot41pWC0e
vw7Vp+hU//xUTDmpbX3IfNdo6XJEwafOL7NbXcp4Zfh98Cny4+TYl1mzUZ/2aV5uteF8V1MT7W0c
8DgqsW0g94458VfxAm7d1rpYhQVspCx+ziaCmS7WMJUBtlmrfsevNofFw2JlNmI4YCS1gIfa3hrZ
if4EGehOX1dHA0fKfKSOaOcdPAYXRtxdPA22Auru8FjV5KfFyWSehQeZSz3kpEV/FQL5izrPqC3d
lIXunIUFSUAP8uqJ6v9Bae2jZpxOQziRqLRI7+OGIX/sNBvZ4jN1cqE78D7I3p34C88m7CbuIGYb
QddtesMP9qnn3X3wKH0b9EusJFVV1I+uxJE5plJbubVW28RUwGBlVWA3lZiJtqsq4KQVwpyBEoIH
SJm/hGHTH0cngDtZ1RA0IRscC5qp3Ob+a0TY5oX1LXwxYktfSzN/liTMnVwU4if1LiADwS6nh8Et
GTQvYhotJTvWZwW8GU7sPLRl261S/mGv0q6wInIbjq37uSnS+LEUmYuKCtIf1yfU4Kxdd7FTX0wj
s1dJ7BafAKC6u6hg06amHFrRZzDEe6aYIjcOeRw1ezc0+dchNyBXqI9XqlZDetwzRasYcUueLKpV
2blRe6S69fmFlISUL11vdahefA+z5zvYohJklXLkqbsEE0W6qyc2GtTNX4tS09mzw2f2Ch4sWjua
q/uTyV8CB3LXqs4A6SzuTJSLGZtjy4uuetSebEt+B3VHEQsrDfp0U25kPH7A+8i+U+h/tTR6dPdL
/c8tTE3D0F/qGqWuxdmWH7Qk7FdJZ33/94iX/4dzwZOWRYMTH7BFCWT8M3ABhZVG347eSpO/wAUt
9r9GxFGzPIac+FG11qVGiKREO7z29ZomDAWtmhuoCcJvswQTSNPuHv4CPJW9pfQZrw0NOSB18bMk
1fKm1Gbq/F13NsaXmuHNqZwL7vMZ31EzspHrl+TBIWFXnSWvoNPJPnXS8RSaEcq3qXC3pcPi3C2g
8TIKppMVe9SFy6dtWz2yzp1myx6ulZjHE2XWXlUYbm66jF3zcB4Qe9baZkR1uFbPgEYyNijBejBh
MMAfsbjXImKHaxbjWw7d0Glc8MXjwplE7HsbSa/zd5UPhA/+fHGoLPxrymCr/GhO0A//EVsj9d/N
JsRi6EIajmnotmdJldrzt1QevS4IAbTN+qTRI9mjN8Qc4cfy7HvFfCVPxqAVOs8r0q+iS1AtOY+z
BxNoIWO4GR26eiKEJrNPVWM8VUNpvsk+Sm9J2X1TR30uk5vmDt/y2H/Falh8bvTjTKYJvGn9mMBG
+Q6g/hNe6/IxQLWxMK/ZkOUyhIhhRDs7Rr+aCvfFQupzmqvxq9YsjOI20E9VaE4f9Uh/WxM7BFAu
uNKEMNSgJqCmj58nn/xo3Rz2auDRGA6latNYB0Dk5cOUzQjP0cc0rrCOSvTWtrV3ILugWvul6ZxG
y6LBMfuLYKB4MrAhvhK0Eq0FNr6jFHH+aiRWAgbCbJ96zQ62dQ9XLCbZbJVgh7hantOuEFw1t6x1
9VewFxtLfvVNW3++Q71iHDbDZDwvqiMGp+h+WOvqJ55t3003K1/QS+soIZ36BVyW2NV1F51Lco8P
Np65S2/59ik3xIuxpAc0k2leZynX7iKX8tuO1FCZFxqkHgZh6rFWO7FHFkmIZnFmHETqBYhlu74w
VVkapY12EtIU62ixkSs1IclzbHvlmNBTCiOwiO1SsITFlf0Dy5jnTR+ZlXireQHKplZQMwlNxK7T
Zo0AM8jRpj4eBWLibQQkoKZwZ7jS/ZUTPth+QnHLt0AsTHbNxaDv7+/0RTioKJReXCQHr/LqfQar
bTW0yXStM/cLeML6SpBJA3AEHeyCK+TYa/NzJsjMW06pF3H/T9A3lLW8qCkmwP79WPXjKc6mn8tA
60wOgP5kw7NTv5a86KxdYevMsocBUndoipcCp9lmdK1v905PFnmU0E2HpWTsQ2jhNHo6qf3hl1Cx
3EoS64ftN0mC8GgzvLjORvvuIPH9oZUopzrUwytRrMrOHqNVQ+ZZKuz+D1/w0HenCnFPgzHAi/tP
NTzGdU5A9wHu25cpiaOzFTcR8xbeiQj4GK7SA8BF42IOk34hpJvY2MIJMEMsoNCq9GA0pvZnK7Ln
Qwjpx9yEnSX37EFpXOcWIpheVgGm2jHbMt+CZBcYFqjWuQ32PYvjAT8ZvA2lyVsOZW/3sBzm4BZZ
8rPyNBcdvLXBnLwjUM9hKxHRbsdi0K9RF19Vx0y9iJx4k1KPPMbf2VscxNn3qT2V9Zh+c2b2RYAy
qbXDF2ARCN68blg1aqkUjf7FSW1zM/u6ddYd2sllnn22TL1lukGPe6pbuTH67tABGkLbFX1XI9PG
oeVqe/NN16risQmS9TRq4N1dK7u0U8BGt0T71DvVm4+HfWfFs3vqnLg60MjBmU1fE7nacB31rNyP
sH+RW8XeWqsDorsWB1LWdMfCD+KXoWbLdQ+jwYl+RBYbo7StX1XShmE/wNq2DwqErF4yLfxcR663
GpIefFGP6rhtEfsv74IuyFed1jq30G6fJeyuB6MmXdt3++eh0HtsTsjpM6x1ZJMk3ikk9eRCC9bd
8v8cvpaOICFYIm67t9u0ZKwvDd3wvJwg/tWseLSXrYe+QDVhzMmzYdMt8CfyL+4u0oHbXx0OQyw2
99ocJmcJh47y7x5FnM5ME+i0rYMGJ9NAy/EgxzK9ADk9ElCCg2u5CEtikS43grj1i+HYJK4pNZsI
0vnOg7ELNi9GO1VXdW05jNpXnUyR+GX5Fksqz58w+CNdFB1602j7e0KrNjXLV5nCF489G1MuIZFp
4d1I1GYaEU0fJe69/WhJkwR5yzq7zfCFrKIGO/MPCJPBOhs7lL9wDw4xa899f2S2Q/qZTUm4nhaF
Br8WrGPLqEW9oBqkLwN/Cn3WMKy6ItUf2rhNHhjxYfZQUyt824q4ES4rZ8lc7hQE1edA79pjqLnf
AAwUN1WLq11/55H0wVS82ZG1jLE/gCIUZ4xeNRnhV9NoNeQBSuB/35oJ/Z8JpC7mF8cQnqTcFA7D
Ifu3vVktBrNzEp9NEfg5+oTTmekQaP+otDd9WSIptTvnscrT12CEbaeV1Vl9AwQS0OZW64mZps61
L5uNouiPNrsbOvjpazGvYfPiq4r14VG9S4yQJdxPDaBdQfRSZ/zORJ3CX4NpsQqDyLuihaeDpufN
izMxi3QTwP1NaAGeA/lDScpo8wJ2cofiqToUEsMqyi53Y86FiYhwnj/5WEQmvknGfL7AyURIihsl
3T255leGjaulz7nBbEv6/eOS2D5JqT8rxuNy1LqN/qx8AMsRTe69G1t7WPEUZMuoB90KbidS3FG9
UVxLWIRTCNMFMNMtCZNVNs8QcTTK6hg3x+Wuo3d5ju2VnGJixkjysDyM0e2eHlaPa0T++la15/ma
cHnz6BEZcRK1LH+ov1gvQaEtRwI7N7SrxcZqR024p8nu7j0vj46BHXqPtFoRmhNgtKIk6i61IcYN
0YTxQf0p6jBBlYZSKSISBsfKbjAyFhyHNFl3hNmi14TSrMKERwOg7gLgjG7c1BwAR1+7g6zf0QZg
NjCbwt3doYlWy5jGFN2wbRIxHbNRGu8kOu3UltcC3F8v9969qzvGZOZVuMU/pUF+VNjtCNDdupqH
9BZHlYlynOSxGcLZ45jFRJTi0vsWD/5H00zWS0k7Z80cutdeZgrVvsNZprVBsg8W+1HVGi+mn7k7
3zZ1Qjp0/aDFo33Q6iJ8DDzNpl1vup/LYq2PzrFdoERx2lAUoIb3x84kXJ5dJ5f9h+HAh/eH4KxW
HNPTFzXE8A4S+yNFwXUu6ohhq5+7ByvD+p0PfXCkUTd9FHO+gw6xouA0H9U2s82YWzixfFZamYD4
bFOY0WY2y+6A53W4EEqK2GERqZaF9zFZ3vQ868lwYUGRa90JiLsX2kdOGfnYGcSNMwqMmqw6TDYK
EtWHSBzyhVYZQbpryUpMkmi4V3+gLvQfpR3Gm39fO1yTsu3vOXosHYTr0dVhpswSYiyf/71G0Ka5
IurEAZTqc/cm7QKismloVQ7OuzwIicz2bmZNVFpLDCNDMRaWJAywuvjZi7Wcr/86n3FeN+PoSM2u
3xPovQqfkOn12UlNZUE4jweZGQMt7/QFi9XXhjfrfvbcXaEIqwkbkgs39aGX3rAq0zl77okZWFnT
FH8emGSvApNngjku0iSOGtAx9/OpU5pPlvSR6Eb5ez8a7nFoLfZgy2Huadle+OPtl2y3ojQ9MNYk
cneR8jIUM9ljpOXNIDOl1FvMwP1MiARiiAhGbzFtJjx6GzXuuw/5uBvACkB28qo93Grn25Aby1Rj
/uEa429vkJnfzxi8cczGWcH70LDg80/Ng7a4aLKtDxro2P8IS5TOP37FhNnaniFdV+i2IXTLMn4L
Z22dskmkb9I6aB2IPM3C6W4wcZjjHH0PtkrrCJsr3lAOzNemkd3V15tqPWneGMMKaTXzqobhYVv8
kFM4HXATpP5qgETEBsTtL3mF8EILzPJZvcsJ+nrWhoXovrzLdRgpCJrqrVNjWopEbq0zZVU34z9C
kY0bnaklLnB6y0YJMt0asiOq1/gjs8uzmff+cyod7bEQ5tscltFHMwWIe11pbjuCED6igbIsXSD4
/1/3Bl+coxseD1SbnodtC2f5Yv92b7TaBLfeSCK4iovXMg+Xhhff35tRggjDTvlIH6h784ryhaI5
e6CI854WTQ8lXrgWqd5tuf6Ga7i01tS72huoG/WRbXD3AZykfu0b/lVuAP5Pq/ZZrBHJRGNj7QTJ
TN5a+qHPpElls1VAlswgbYvh2vv+RinhE3syt8fQIY/LpNh5Y49nk+XcvCg6sh6HZ7RK4QMIM/sY
9924l01RPQfEvaJkkPP3RsIjhFu1tsl527hl0d7/3H62H0rpJa/wJWYyA+jpkx7rPRXoGlqriV7t
xIpeK6f63oW1WBvtTNAcjiDiISxslCgScS4v6TmlRPWjx4OgXYwLmdKpOgKty3c46+KNanxEqSEQ
YtYF81qnPTkVIQGNiY9NG936OWbeGC5QTIinzX+EFrvW7/eFIyzbtZlUOwY65N+XPqM39CEeeeIQ
+lVdsnwaL47tjPd3sOPq02RJQLr/9xTdxHpV4+Rb4+uqr0UIHVf9HmYZ/Exd2PO2/0NJDazODA4D
IRR35QEJC/2xlv1XJd3wic25YlpeFBy/ZBzYMOu9AJhGIeyQWfKDh0TyIP30z9wICyZLVFrHJihb
SAqeyfq6vM3Q5ECg8nkW6eKCp938WuBhH9LZ++EnRJFOyJleQycydy630qnycu2GoUpbM5y3v0QB
oAoRez/mcPrhoK9a5V08b/Br2Gd2MuO+ydPnLNPsc7K81DJhuWMPP6xLLDJb9GDTgV2JgcAY37ey
TLm1N97P6e1jWOK2zUtAuyiQw4/IB9LVQnx+CWfiBQx4dQ9R0co9NKr6DHhJnuap8P6jE2Yvcd2/
HnLLjSwc4eoM9S3HlZ69XAl/u5HjzAvYfNbR3hAdHoOl7rJ6fHYSCRpdGHsCQQPxldBvVPi4Z8Dk
cKjNiEA0C1VA0ZrlY9m8KqFYlXUjD7h5iAmCspxd3c3NA35I/g2UNAzYz8Sa+bsp0PW3ZS6uAs7a
xPwZL0gjCQT2wVv2uWM0Ne9pVCarAR3iD4Tt60lhjuwgOAErW6wb9SI9UC/xYH/ks+x2MCG6TdXB
8hlc4JJU09ONSMtSrApdv2pZzmVbTMmV1sLq3n70RAsOipC9laEDFofy43XrNK/7czZ/j/LB+2kk
w+MkzOxrIQJQdsRCvBcl1MccEdqTtGS2QyDdX8068A5O0kaHf19onf+9E01+Q+T4mtL2HPn7Qgs7
HXgKebXYCwyxqRZNShEbuDM75ysNLW6B5UWdJ1lRG99d13tWmT/dCNFrdHsJ6J4Fp+A2X9FSuqcI
RswBKqDHnzwa9odAJx/ZWDZhy/m5dG+RlyQnJ6yZwM2BcXMSod+yqiAFNKHhpT5Q59SnVj4KvIrP
pNzoR0cvX5tgQYRLUi4Hi02DI8aFTVycrEH46IfEDyVAMW381Skk+qcuxu+WT/kWNNJJGfmUfU+9
DGDY6WiKV9SD3j73ZjbkyzbSMs6DBIcz1KO7V/5g6VgaIRGav1OHMYCNIyqfaBFXHRUQoqQNt660
OL9VjShvddK0NKmD6T9uKm8JPf/nTWW6REa7VJ0mPDDrt50jtiUW/8KI94SHJDfVr/HqAP+5no5M
Xpb7AxX3lyA35UoZqGsPixTt92WlUNKWKitNYIrECplt8jkSUl55Xg0nX0bpWrPiYAOxyTo7RiFW
BC5GTxA+WqKDytWgs09Q+rHEKxoQ91N5VOqysh2/DHWpP1iD4W3GkmyyKNLjZ2R1I5qOoKXfyaF6
gT686ousf3SytF0XhANufym1pqQKrvBAhrPbQgRQk+zZqLg6Q9/aaVaXYpNosiUrUyyckPStbpt3
cqXylSac7KFafOaEubB54PL+JFKmoog1mnvrQenNK1N/pH1hHNWRKshjEIPrvE27fY7k59EGT6va
8YpYhtr0S5RTyA3F5Bm7hlFEg83zOansr2wp4BQs4v/SNL96c7c0WawP/RvCcfnVq4duK0ihPIWV
Mz57BJX++x0s/3fU4DrUToYtdQujo/gtjrsrha2btl+dxnz8NCniCtYouclB1xNklKwhGhLnGwvt
iYSOlb4oNCExWC9DpX+NnCcg585OT0Z9jfdE3rI+plERVH5McBj5k78yEtwqRhNPyP1+WLxeTRLl
nyuMU8o4ZlMeN13ofUGv8TpjlbmqCQsSLe+UeOMXdRR2X7zRYjdqkRfiePWfBZZR7JzF0PPvX4xh
/x5U7klh881gDHXQ0Tnyt96MiXaiGfEfnjQ4Ikd9jOQZLNWaodJ4jdyRAUvFRaqQWrNGYIaL0ON+
qEeRdgqmkiuqQx7dNm/qycVBRqvyLXsXjdZc43FKWNMBgvTxhyPJhqVpirzCDZmZyLZ6NpPi0XUY
YAuzzl46kFo0D5NXAxaPRkWIcri3brrtuhu/D4c3dv7scnJ/+O4NHpW3Hb3AngfkLLDFzcz0z4Uk
fWSGJkG4eRhtMMVQqy/vRi0v17UN+a4a7PdyCeNu0f82aZl/bnJw7k1F5Kvslsah6x09YBVKrNwt
xkJf9z8hT2N7XDTNUzLNwSOI1pQUhAfIJNRYYKkYsdkMP9Ql4XVIVKwqZtAx8Kz23VNKpMxZ7ZjU
Fkq960b/JMw+22QF9KTPwm6vgk3fJg98Ald7YgpWw/Kb4DYZryl792vi1+XKGoJTYmfpVoYCj9Py
9FEvAcOSzRA6T0aeDvefVD90/3ElCxX+vJBiQuIxQRB7JSqlUWrxM96yYOdT/G0SgeplzU65WxVp
NkNRTfejiVoemwEtH0qzi2W4KbLktaCXfp5HyPtsJyhHs9a6ZnmrP9eyeLW9Un4ORi3aIiAi9TYo
9T3kiPHuQFG+k1n3ix1TAdiLfxlSQMx2a12NYOoE8a3auU3eZECeo30hO1QPtSC8Ty0642Bdh9EQ
N7UONXa/4Drc1WAMyTXKSLDDYZ9cNbkpmpR0o7FM3oh3+EOJ1vPa2ULH6f5jsTH/WdBSzjLKdDyq
M93xdAvu8z+3cxPuec7q8lT12cVYOnmWOWg7aWSscsvmrrNLbQfU+s/DIEk2Ib71wWydM560w11v
+9chWvJDYAt9lWeC4ECnhbSwvKh3E0lg16ainu8t4nw4PVv9z871SvRvyKlDSuuLKeOnXyHychTA
AEIae+qcVsba9d+XFXdZT389fJevQJqmy9bLMKUhOP7nV5BmPG2E8L1Til11W0JtcuKx+KO2gnhV
+Y3zaqR1vcullpzl5EDd0A1jU1ju+IFO4UYTpvjDbpsrTmco72U/baIoD2+OgwQUekZ1Mk2W7GUE
Y5pifET6tIC9wqvdm4Drg9pH6IZ+DNIUad2qhVlGfbGSAT6xY2zFXMVJysc8dgq3Mh5pO69R7eAH
rauj6JyUi77DSPrXi2HUctODUgdvXKUPRU2WOKxYvA4IbR4CaOtwFGDtn2XDjy3nptzNjq7Zw2B1
pvph0ow/VM0JwUTu0bOKLUhoaHJ4N+GSQYifSpIT/SU30vXhULKxefvnT+ZVJpn7g8GfnShnOz8R
X2SbqbkiU7LwsvpWhihDnR6Wt/rFioqUD2R6/f1KUOdCmhGb3DJDAkUG+R8bZfo1//N7t3iYLK06
oSNT+n3TNZBLOiAL9KDuLS2JEavFhaHSD8oe52qErbfREkPuwmnSQHTCcIsWV0JoGJfaagi1tudg
07Mo7Wsm6Fsr1823yov+PFT3zmTmMN9VxqEewHAZpTOtVBM9pcGE1JrfpDNGT1VMY08ZdGzaYx3X
hl4WX3M6NavUt8VDo2kuCTLLQJ8h6nM2tihe0iA5Elqtvza4aVXLeLZ9+oNdMT7M/uuk0cRRzfPC
GWr2wRH6nKz6rJlRclZPiTpD9IFhOro/RzytJngH3FYCgjS9O+C7aASFOQb9bvJjDN/szg/Mmue7
DzlL+uqUJe3PIBDVA45XKGpO94KkxF4nCwlSHfZQTi59Zn+5H/l5/2KG03s3MxZJh7DYyzlDV5KV
QNa7UO7t5RCFdXGorcxfq0+FXvtrkZNcXg7YFQ3QSUQzmM6xKsd0H9aBT0c+wYxr2nTQqDbu5s0O
2eEFBztSRbWda80DjO7ppEKiyyFq0G+PxS4LK3GyM22noLUue4grNPGHiGkwvlr6TxsYG8+DQWgP
SynpFVQTwUCSqDAJvHY0cfz3FcnQ/9lJXopsCn1qbNCmtN7s3y9NB1fONHRhtaf1Pm1VjMdo5vZF
8jUqDUZc+4xbCGVZSWgW1GmtDkN4ENNBVc4d+dGb2p0J/UIRXbmscSvdlcPBsuc/XcpNvfTH2KhD
UCKdeo7C9rkoclj4y7t5ORfAAljlLZkPfKPObUB4WC3IfNMt6ocKZPNWzTLM6rvVhB+qUaZJ/+rP
mGeTiKxbNBnQrWLqi0Vwt/5VETCfBa7ZVuNaL7R8wVKWS/xMucepzy0f0DRW/WDkrwizcUs8Iam5
wWMMjZUF24oGaRxi1vKurp3I1YzffjWP3rQrncq95cvLlF/zRHyNq2rnVE15SeNKP98l32PU0fxZ
KuOsi+FcuXaw09nrbi2DSdy9nhAT6U7LsmCihFxbPkM3M84RMeC1irEGbtC3Siprfz271LQrL3NW
OMQx/ISDNG7gAogPd1/iZppeSd9JNhW9jZsf185pzhaQl6SjRVRutFGNHrVxgJiU/Uff1TD/WU2o
S0k6sIsNwaPNoTv3z6dbLFDMDjhqEDiEhJPiMt3Vo8M3SDT4s3qp2/mnhp53nQfYBFpN/6GyCsHM
E7SEJPMaW475NOMcDILwFJydyEpuSk/WSy3dKsGBaAiNagB4z1VY3pK0O1YwSkjxo+dGfZKuCq2t
Dijx3ZUzVnm4wdze78YB1ph0WKi6BR7bgfP5s9qtzXytBDsK5KreiWLM19KNJF6Y6FKwX+HxGpif
1buY0PDPYYVYbqz7i7XMpUdjgmlRRx9qUxt6rbxWjXsU+VDfp+lZW4JAdnEEqxV6HkN/hyT2Q43a
k6qJtvaAjWs5ZQy6ucsnO92pLara5gaGTS2QRmsiH/Mbci4ims1I3yrFuImS/zL6knAqapD16DT9
a222+c13qld1pF50vAdaNb4Eqd2wYzJ8toBExOaINV/yATfI3Y1kgjlkUt8vrACPraLvwOB0k0/E
BX8wP3dPkAT9LQyxB69z3A9WrGxDuGTxMLluc+wFHmNGCN8it86uQcvWVr1TSqKhOERI4tH00PJx
Q/1Vn02XtBBfe5nqZldEYH/p6xY3cyaLNTKTRamMgtbPdeCqAU00dQgI8AC+9Eoj3/nWaP4mrork
8h/LovP7Ts21hWG77E/4H1am3+u/2nMmiHeefdRMO1tjpyKZSW952mgVqYN6zs1ce1Z4sRbDBj4U
Nq4k2d2ptzzrk5swSLkvl7yS9JNi7ZoGMzQipuJtFKTNDSkWjVgIaVsr1r0XBDxg9KbG/zaH7kaF
VxQ6Jf9gnSsn3bjMY6+/Gk+6PtQ7cALvAQIALnNv+J7B51qYskwTxpU7YbUY08I/Cgueb98e3Bo4
ERoH70GdCbwxOmRD0a360nmsgvk2LMNTmp/5Kirz4MFxS5PY0FjHf454Q/gDPqylZLvXbfjjLlKY
53jy0g/I1OQ7+v2f70rX2iEEnx+NhEt5DtrmBGM6fUgtFAi+9+DDaSAUjDVNCnxusDzibn7LvLYF
LJRVTyCu3ieb6F27qIwVAnzkH43jZauWPIJ9x5LCpiV1r0XdTFvkExgWm6wuH/o88y95FF+UyzMh
RZXrR0bUYPbFL/rwpe6EfHAyqJvEt+j2eL83cf95t7mf3tXNmIXp0XeGZpPkTfc+F81Zzb9HzS7Q
GyFeivDr7eSMMJ3O58Um+fCCdQWugzq22goSk4tqn+yY6qYVU7bLhVs9TN7rVKHW16cIFdhClQ29
5huKFTBXuhY9Bi1Nf3o9yNuiKNgStsVWtGr7SykoBijDUX+lMnguLOKn29CBIJJW9SHyu22ywGeA
f/zURt9/deih4NP01z4SGQCZevPJx542Dy38zEYj7cezZppzY/lsSYIONL/+Kl1DAGdMjQdzDr5H
c3bVW6+/jEE+XFKjGo++CA76PAyXLE6BjqWl5FX9Nx0JP5aJiTvyAahExZtTy+EUJVzEvqTivMuM
/v3utMT/KGcsC5k6gmZpMQwyvN+eNBX2jhbQVHXOQtjSsxjas5YZIjvrg5OvnNqon4hZgbFfoCMD
2dF2dn6qZsN4gym2Hervrlmxl0y9vSeMzb0UoiB8bIPGZvdFEk+7qLeZYNP9CzbjhbpDvHVFP725
J6WiDcLg3ZKttWRp4B4pRXHpMPZcvGAKd6EPvEHvaEl7W0LoiqdItxEQKl7mXY5SYJc5KiqRnPOK
3OppGxS2u/H8IjyhCtY/ReG0gjRnfxZNMe2DNn7HQTSijU3Q3Tfdk10k5A2wA3humuRWlTDzSSqp
7iHEVbEbw75jAAuLg11jBVqo9bdJw/Qgamf3Sp43AudGAu2RpncQFBhnMZJhrCZjhuZfY7tgnKu2
cwwbjspu7lRDfYA990099RTTSp1P7f7nXV0SObgh/9H58/08OdwfeyZBtCvTbYNN5+Xel2iZRC3W
VRnaP8Nd7sOt+NVlRp7w1EhGncVEyBhwqh4PYak/qnfx8q7wy48q0MIjT4SjGuApyJTnWOlNEFQB
JccgSjgytiMVa7iVwvopa4zb2WCB8v7FCGOeTP2iypG5NKZNYsfs16oKIXiUQOsOKI7mUOcD1OB3
i1Si07kYJ3/cqBZzLaFUdGYEPrnAQ6i0lKU98e+kpXu3k89+EtwHVAPEiANEAZxsakMtR6NcuwMo
USfgF0Iez3ipTP6ek2731xi+gQimDLwNWKc0Db+4fjSy0ZTY6ePspwNBYH/HHtQ5ex5WDns3jPTb
nKwEh+J2r5HpT5e7+9kHKLiyifxodmBNbfb1PFcqkuy3hUcklsxThrmiP/z6BUeBBczKF/06dXzz
ZlelvEGArq45d5o6ZTBYXHtua5OBxp/G8HfA5+9ZG6PGoW2UgsV08slARhB7CjPx57uGaeaOwMQN
fLD6ieKKGyLWiZ1dsA5DyQDcy+RRyft7uxtpYvwfws5zOW4k67ZPhAi4hPkLoCyLZNGT+oOQKAne
JvzT3wWwp9XTN2K+iR5GGYpkVQHIPOfsvXb8gQT/Qh+vv7ZjW9w4C63T7X3Y7oKuOixzRNoMZq9E
dFjpjREfyIxwuxnGZ0KTAJFG8zFGtchlt1Q/BsEBjdJwt8UU43qtH9v8DcLeU7KSNYY6xvZLfMqT
JAlRauEZGIe8DioRzktSu38hAQH6E6FIq2nrDkMJVS5CEp37M1tdIeYwubvOaZIvcQ5BAfyJcfbq
TPprJuU+U+zupcc1CtRpiiyHyhI0L8YbqqdieHfycbpz7AQMgEqkSA2yGpEMF6jV8tyuX7bDNa1i
/eA2Aw45EniF5wrL9vlBpG5svKcCuAspXaTD2Fhlweh/7Y1HQgou23x0+7KSUoqeXQE6Ou2el5Pt
c8KMArEUxqV3Tab/7Bu2CyCUvv4vkC7pWhUCV0ApX7OBdWYwEukGQEB/ELDaPTdtm6PN4b4nAYvQ
67DuLmpim7vaEMrjaIMNwsLbPivpyhUe5YjVM2z9TlZwrS2iU7a1eVjvdo3QIEL1wSbdDGn2Ipw1
b9xZxPuwHTXwcauRH9IjzcN2vijMce5ELe5iBWPOV0bXMmeqXxiSIUffw7vlAnmbxckUJA15RHCJ
9KsGMeDLhjUA3yTgBToNQ3ra4d+2G0oVfivVwXjQCrZMXM5g7DGGJm55Oo+2BcgaljlA3AQF3dbr
TEoaxKXKGMAc0D/lGCNeloqJ56qf1jCcpQ03AG9RPXLj76fG3BO5fKZJ2pOmBcYylqM8RVEavVUa
9BJeSuCCUzxTb6HKxfqyq1YXRjk0e1G7L0bVsx6v7SR6OdYNfJPWvHaKczuvFXO8KidZF+tgNKc0
2I4VuJ1YHVPnsrb107hRg8iW88XItPGObQm4Ugy2A1Xx4atKHrW7Wq6I/tQBALFBWOt0FNe82lMK
mJ5aWMUBraZxh0Izhnc8cG1jcjQdeDcfv+rkfl4hv8IQT32OErsN5V+OFgiJiWc1MjyIxRW+QNBL
RAMrzPbFxD6BOw1bcq4fVj6Uv/HMNh3AxjnrM6PeOe30AoSGWSs8pO0LtG7n6NAj/sdjePTy268G
uzKUr5yKBIoyU9+p6xu1vVtFHbJL//NMvUpO6aPqN1FV3K5C4UPZU5p83UrU65JG1tkUkNpQUkW3
hFWKnL4C+U3ZU2QCZTAjNz1/qRRx0n7d7YVbBvmCl1cjfP6+GV7dRUzX0Mzm63bLiDlMrLFJd3Ul
X+JhMB8XylCmCwG9MKJiFtGO+47EhiAeo4T7oKZDfNV32/eSGDbuW0unYqFa21pMloMHhXroSVrL
cPPn8dilQf734w2aNKo7SXQLHh8rhcYcKg3T+bXjZa533TnLVjURAnmVVIdufIAmyucMwe5b+mv7
VTqBYgdsOqQ2FOX6aF5rit8NinHJE1dlN9uujvL2/5g+WP8990Yv5NqGToFvGZpl02dZmxf/EJNY
mGbryHKndXY1f8HQa6oNYiz78tBjUt/jE4AZnidP8+I2V71qxKs1HsE4stMTnQ6O0LopB0O8VmOh
X3rpMC9f7+p6MR+jYqHRUWenSrr927iCKdYAQrzFdwZWpA97toEIAz98gNDcHRZ1ZlwXQvr52lit
XQR6O51v/pgbZmdWoV/bNUfq73tyZYf8fW9q5McQRd21SPGxAQlvd5sAFxFwg9ep+B0ZxXjDBGra
o4KxLgi3FkbtcYH9hYtd5LYAJht6LWIi9Rb2owX0BQuRDpPgB8sOXJF5/j+K6q2V+M/pBx8B4UG6
aTGfdPGz/GsAFI6l1Q8FjBocAr+2wcT2BQlVfLvdQsyydzXnmJSWjSHCeIlCDaFSpg6PQw4SfFyD
CwsNIQ0NjG+zDXUx7pgNlkOiXnJG/EEEddZfKjI2AQQMnTeJuSVbwopuRlzkrp3LS1bqpKHpcf9l
5zaz8BXft323IZFsYVP0WejHKxcHxSgsdn6xb8azFRNRG/kj3ROL1IiqybTHZv2i60MTZND89xEI
UkbEyWuHvvABoQu2srZJj2DvWl+WY+f/7zqIA/dfcwWhqoYNMhofAax95HD/fVD3tbNYRdQw+avu
S0cHxBGHvj2L8vx1IZtlpRyo0ZvAABF4kj34UMMNP2JnMu4rUA6vhUMGWVH4rN4Ua8isd5voowCW
GHa5fB2EZZ7+PB53yn7u21PcWurTQKrvPtKN7JwQJhuM+kRkoniameM9bZZNAmIAipVivMS6PTxn
I63ipiiag4Xqluy9piQ4njgwjdWByA/qEl4ENh88l0dER1oQc1U5tNRZ2B0s8ZSyZ70i59vz8Ve+
0rXIR1Yv6NCwsJFYf7/9VhiVmU+DQj993bXY8GiYqya8YY/2YrLg27n9E15djJ3zZnTrIviTB7XF
Q9Fsk5cCVhXcmM69xjrD8QpH0SPhmxe3YTjuzFzHO9Mm53SsluNIyyxAYoK7fB1sgnwZggaekkeY
0+CxxAs0FWHmWwZcWm/Ss+RiCOxekq1uEa2RyYg7vgx22UCCnE5WTBJ+bniYIXevYT/JUyHtz20j
tD3/9700Nx0cOqFxkFak3wNRxBVTJ/M3tkO6N2pzci9HwiPoBA18xFzDI8Ym3ijL7DDOo/2ixMne
jWvtwwI0vzdbVR4gdqofE1PzoUfkSv/2fsT/TVYgGQZK7tYfbtioXiz15m5GBn/MHI0QoVpejUQ0
H2LI2TiqbXrcvjcBUZ6IOXpsU/ppXTWfw4JsiXR1lE9FfjM1dfGCC+xRLjlGBKPIPuT4uq0Wlcu+
IJzG7KggyV8fLkysFi4e0p21tqga064hxSfzuzYgN1BzQ71LDaN5Dh3tUOj18Pa/zzn73+sIg0TM
uYau6QxgGFj/Sz/V153SDlOKH6ekXm9bDVE0r0OSM0tkA9MhmlTmW4MkZjuRypRYrO3xMovWBVus
rFvkbo4eGadtgsL2SL+kRvz2Za/bnu3NpD3AIjkLw1re8b4cjJVtyylmMI7DnErzC597n6peS/L1
J8DDoFgjiCeiJSrkJN+aPqIF2HBU5JBZgkSkt7xDw3U7gMSY3xr/dW8Ko/L85XZmo4qhgm54oCgE
p2+3sEhUj8lEFVKOSvWIL1HD8dvXfk7swpfkYKFx6aX6LL6syAkboaOZKTVDZeMYL3lzRXDsUlRo
5z9d6aKdSBVy1YdhbVvDJB48KbFRljp7xP/9yRmO/u/PjgEXrnyulLrBMqJu0uJ/7AFkN83IN5To
JC3qdW1q3GdcHc6+b5mxcui4z4kt3RM6BRhI67NMA+bbqAi/b08y8bAemj77+pfbN0gDiMMcF3uh
9QSMrv9mQVc+o1/Ea8cPtJHLED8t3fP2JCE9Y5CRz3HYnv3z27dnu1pzT+aA5qF3uJQsY++SxJ6N
j7l9nCetfNq+tADg4N8WNpmPPAYBka5sVB9JQ62+vkPvncyvUcZ//atan5dL1obvf37GyHqKpJ8i
Gs9W9WRHpIm0GW3c7VsmfKLgh8s7u7eeEr1BM7IWEKZStKdGBZZWAi+ooNmYT5q1WIEzJuZuKBTt
iAvQvhnjUj8a661pfQwdknOjYlrDq5qerE7DJa0Zbn6lb2MdcL9q/iZDjHtqxiF06qPWqhCkG5Wg
8Q1sx/CBREAYa6eNs9Bo7sMwpAgn176Ay9/mWUma7sf1bkiMDoWi8m6O34Udjt+dVBpBRFfKj0g9
OVeN/dqEkbyh6SP/wpnq8lyo95FpzN90ThlPlQ6NPd0+NhZnQWEt2hud05dZq8JfGGWCfqjmHwlc
FQ5/hNVVGBsIH2GKBwbpGvDUhmoHowOXZu1Wh00iWHQSi2iohZfZ1Xfbqbrk7rlXVPFNHfrSt1ke
iJoaXJAUNpkJgGV2g3Om8sdfBmQN0VwYW4Fpy9fSGiOvVHtGk2X4z1vKMP5/j/3j+yRaRgnRbe7K
8iUp+Nax7Pwv0Z5lJTfSkllQmeb8npMJixAhYqTdCPdObr0xVO5i104Ygba2FfZ7DuWqzI8TOHoP
KSOo4DEebokca74U9noN/TG3rPcKN1ewmYC73Dkp6sjwspybU7gp+gDO+RhdCr/WRHOpjKZ5MyIG
VRjKVCX6nsbVc1s7yb5PadbSrekeN4gFqW/vvL9Qe9eHzAXnS6ydpNN3CNnAHozRrAA2aDqOB9wa
JUvsqayXzk/n9meVAZu6J6xIrJgYhDGQqO7/3Ipqchu6Rh3O6rqei17BV4jf5dzYJcFdVPs4sLjS
koK8h2FRk2n1n8fsWO5loX6XgzTY59vuBxFnA2QOr0hd99RF/wEXp5GNfpVg1sghtr5N5vlmu/Xn
iwoo5KQ43dd3/Hnc8jlBSJhrYz3opJBfKp9tC+12thoM1J2BI+BWdm4dCFnLh62xGg8xxfxilYd2
Kus3hppK+cY4vr7vquozK6zqze3T+ASKbAqamaADJ5wxeOYwvkUDwnRK5+bDsSOoOCYSvUU63Vum
l1+P11Xo7Cbq863fgS4Qlw6Ni/X9y6e3SAAg7aP6yr5cPqQKGMYqYeP55zQ0hmj5eizr7OGoQDdC
sYsHZ2Q07xkj/djtDJ+a9mNwC/hSKXQcD3BLdpBEHL3abvKwaHX+UbumL4Qr9qLldFwwTl431HAf
d85du0ze1z0YDtd6rug4udHnsE38lbAu96iuTSZOqzwlE+ZwQHyuPSqlBYJoTn5kMzloaFSQxJrE
NDMwync4kfyvYzlVlmMzND1Tu8F4w5yPbqeZn9FjyqsWhm+AGfDD8lgAsPSwxWyQod0eDDxECGF4
e2tdPY8lLItJAtvLlCegq2ssoYWaU2mfY2y4j199tmzklTCe4LRRT3I95KsYSuJ2GmxnQD5ZbxkC
h0rk7IHFJop0Q3wHjXXeRAnCVPZdVdu3ZSHrPZ6wOCDu96+XMpfwxshX3vi/CkzeYBEolYTmlscx
t0ZApLXYb47DyKz7wMkam1IBujHpfr/XG3HCYGC9ocR/3dieikcl0DVkoeOnOZBF8CfzIuszm7wV
XBFhW7Q73r7U1zf3g+xdrq76EDHPsTuYCdlI91Ux3tIiBiYdOwCYEPB3LYnaKZ2HxnLutpbmDFLs
jN01ou9mq1dsK/vWiHJvWbs6m3GYGCwgb9sBZSbVNVqJmaVb2sBsGi7mK1fFEnoE8uPYNlhYS2Ma
T18xrRX92tM0uOdRxbPQiqtmF9lf18dBI4xGaxQCCji/Pc3g8pO2afLEYikvxDd+uJq+Zomsz7Lr
VHZGYZnNDwaHhBKulzSrzR38lEwf/kB7wn4tQlMjC8it+/5noFvrmX6D6OqyjXf/PO6Owg0IFyGt
s9XpPvGOqWha9+xZ2sN2F5Np6oVhLu7AYVk7Ny4Zsi67rVbMosm8q5g7eiRU1W9ZVbGcl5kVbM8W
NOCJHrMOwEyyw/baJpRT12mJd+EULXt36Wj26z0ls4iqX7ZEFg8vb1zwJzaaJV/K0njP09Y4JTLx
tyPSMhdUhgSlfmn1rDuj18MvkWbZVSYNeGhyqojHzEdx1e6qVmEHXi9nte9/Mr6IT8YKDLNc1pRp
lT2nJQ6bmY5qtP7X2vsE5AB/3kr4wRhoIEmiH8dgrQ27gyB2c7fxweCTd4cmdeG7Drlynw7O/fYd
20Nbw8vOjb/+gZX0y0WOmjU8lh0pV4A+FE+ETXuH7m8B1bZgBgKlTlwbhpcRdNd2DWwKNT63FbVA
pOjLc1GpbLqy+rZ1aWTudUNXj9vWoUEBfhuFV1quuHwRwpDJrVv2qXa7+hLOQLDyCkhJzqzMdGqv
RC/g55OsuA43g8XOVLx01Ih3S7xAaMyNiJyfyH3KsvqEHG3a604rLkQ/eVKrlW8iy8KgmeCEN3Wj
gDLeOLFlaL7Jqj2Z2tg8bLLC9Z4xrQMnoxGnVlTpreUQHSs6QYY12Ocdsmhq5MHVkCqg/arL1NoN
aa6dnHiynkxpvqMXSn4Mgk3/ZCn2NdIYNJJItsu6Jt/hY3PfGoQmW7VuV8VVU133zg7b34Dzm722
tO2prwiKnJyIlkuS/Khnivu+bvvrNBl9QOemPnTEMfJGxHfbcHAbE3Zlu0YVY3+rhTxtP35k8BbZ
qfqjqWLqb7a818F232LSdQ4J7E2cecgjshRFYCnNERZTbAejrFjqEzPzLFAgP9Uo96UdycgrBvNM
7p38HvYzZOGl0Z9gZEA9hSrmiRpA73bJ00bwgBgta5xCE/G8jqLrJMaZ1neblPltNLo9PlUMhcs4
sVmYYSuaGdoi1y2sBzomPcR1ybZuet5e2vZlQyYnsXs7KI12g9LZ8oglVS5JrtOLUFPjYcbqxu6Z
qKqpna84tnvIAU4Vel0XI1KdmpcSujYMg0Iu50wpcKkxEXoc5MS4rtPSR0f+J8vbXAheYswVZ2l1
r5YrHYslGxhGdzDjLiLpbt2Um4l2MgwCDG5JIHjKsIDDEU863NQLqzszvxWuYMVPltHDj+lqydgX
X6kyaVxEFFKYlA7nSdvRVTGy9MAqKp7iuSYKvtaPYdvdb7YF3FM7i7HiN6nRU5aiCllqk+vSEG03
YVq84WTrTgju/7q1EHPMZduqDkSQ/NgO69LN87smnDxIPwRS4zW7b21luQdhUnhfQoGaquI2jboI
iAYzxqRWgATz8UUZFtnKmWoiY/7rVhStPC4UV2tn/MZiIO5VX8TayF3FFLpGqY9zse3D9BZm4j3s
ndftgFN1kpT6Eb1opg/uC0mGQaWrBzar4+/1RmXG0+8oQx/A/05jT2JgI2YNFL3Mg+31YGm9c/Qc
cHzc9yezl90jBN0aoRKDzC9DOJxhl7qimhh3qNNnx9C8JoUsmd0CuU5aXfVW5FwNnHkPFcB5waz3
Klt29nQ4weDYIBHRgGsLE1VGVOvsiaU1hmg0hj6cjfhYEuyCGs5pPANY6KIl812Sdn99AVU13zHy
Ivw3Lc/b49HfT0JDJZdH+4435rDtYM3a6C6mHFDdRs3d1hMxuokaXDfGxz7DrdxaLSaQ9Yjs5Zwd
oK73/rYRWGUPERwLP6paJq2rc2T7osI4B03YpwHC9e+bthp1ERMfvf9OkZTR3/MqBzJSsx6gJfkD
ZGTrn4Nblh7ULed2aW2y58G5EW7ERUI09Gi01oavvEjcGeCOX6gm/K1JRVWooiQ2HnWj/9zof9uX
uFWbOzLAvC1he8RS7X3h9cxWoZFkU2yHeTXeQ47Sb5RYcN6Sa+f3UZj79cJYdW28H4fQiC9tjhnA
1RUJ2yO/w4Lz18ssaiTYGBnnPXqjwsdSS26q2qo3mQIFnxHGa6xWeEIiLn1a+7TpX0Sva0xE7OHO
LSq4L3Xa73r9icBdeTcWtXbtFxj3M/km29GKZMI5yFQqu8mEhBEJtFjVbPzEFO8QHYuzL0FvAu31
fdJG/aYRGSGgUag+pLn1D16b8TU/ChU8Hcw5vTAazj17tC9py3aFqEuNTTtDQTQz4OXW5oSTZ69F
6IqLikOcdib5JcxxV4uvG8KCCKGg1cZFL0xc1lm2SyCMEWeluMep7Fm12NB65Wjdm9kPt+9mj9QH
EijdR7JhqkdnhPDGVqArq6dEcy+0MB8mu9b9VpcW/a3lcbJb3xoYT7dFc0MzjkMj6k+jViX4bqx5
Z4ysSf20eNpIboKrBHWCq3gEiDgR7IQ2B2sDBl9EoSaqhYy+s6tbnuW4e3x1tg+Up/L1jtPbDPun
rk0nbzJgq8/d/YLpJrDTNturMXVVph9neHF73c10ZE8zWNghO/aTA66B33KZMn6vU2R711me1FlD
Oty4/oS/AHGteczHXvhZp7wR6PCQwdUPhokMOmukYQzm9GclVLHvZyYwsXuk8EoxtRFKEiUGPZiZ
5IGyo3SKZ+CAHVicorsQ9KjvKTHOo2lMJ9Fa+6aGlI7fJ/dV12DdGFH2Vbgi42aGe8ZY3+Nkfi4W
8MpRJX8wv0bj/a3Xv1WtX9YpA8YSYI9pX5YeLDIdztSLnMH20HJyjISEfmn2t8kiOLFQ39b3C5QB
wIvYxW2LiKcHyc8cOWfdItIqkPQxTnbIPzXJfBdtfmuq/bDPxfw822q9c6t2XXg+Gy0j2Ly/1Fb5
aZWs4AsqsZCFYpjs8khW6znWk29Oa91JaXopR4A2FhdhKMU5zRRIm8v4nbaZR74tjrrCJmdEEGWQ
zxiQpYjqczLbV7oBn2NXvlUJokwpFs9hqTK0XN9lejuSvIH+CHHY1W2Vcw6U/bYe5lNEk4TNs0Za
ByEmA4UyMB/7rNbFL1Fzqo+GEeAA/UF4w1MSl+hy8OBBUXxWlgJUqbP+UYaFaE0gApxKHFnMQMta
I6pJe8W/FyFqShre6CYAW3BNhc5sHm8Va1mK3obin7AcNprl5JLLHmJYR4tNg9vUQl9x2qc8g7TU
c0mTCXUTkS/B4DDA7hUStGKsImgLQkC4TCrMl3JoDd9pDdufHHDoSMR0z6a6gMEefwjFNC+kv0At
tD3c0zgG4pBzV0s+UaMc26yYbsI6KXa5FpNyI58cXcI0A4a743L81o7LR1GgpzBa+gOhoezMBO18
WsmWbjxLeaL234zc9aOYFsGQkMQGLPteE2wEui55LA2E/o5M30NlzdVxZt9KcEZWzdpF/AwH9FhL
QswP5pkDYO93PKMXYrp+sZMZcDtFD6Y18ELI+vR1I/6UdZN7vUPabVgVSzDWsj93JUA9Z65BrnTn
nnzyQF9RGksOkdBWXECXl25kU0X6xi+tIR2LPdBVdBC9E6u/c2B0eMQW4mCwjYAOaYPrZfnZderP
DtM2b/tq5ZLLKWr078rKxJnG7jpbCtKkMFb3VV+dOzV75cJ8T1DQ7NsJrY4Cll0/soNB8eIWUp5S
RBFeTvQuxzLZZ11WwiJWE0oRFBMjWy21S99SuhdB1IGviwWWsJZg1PxB0fQPxVpCysHktc/YQldx
76Jv6ew97MfWG2bjxYYefJMl6cHqHbZcUmmDmCTEwipfomTJjpPFMFB30Tm54rC09WtZU5soke5H
SvQTRWRKIbtPRjBCBe4a/t+3Qt2HevmOCOPe7JUUaWDxazAgjMdZv8/1ujlgtDzUncwuRvTehfZu
UZzBX6AK+BUGQsTJNKB7qivQjjdVabIYTmDhBPBEx55a8KjJvdvJd9SyMmgVBJkOR3/2jGBneXEc
dCbNL6NfhoOWkDKUoeHxMU/9cqIVRCWvcSy+8862WV29LgtZeQKWjDkWOxVcvm91T2GXPfFZ9mcr
Ds2gjZaJ5ab43mk679NwaDp663n8MPIL+kl7ICxHewiT/KQi/dvJLv4oa3X0JtX4gDxAqkMYvncR
wZE1oSW+YtDuw/kXGGJQbxtMd/jFufZki47YpQfXjGoQMKqsvNKhi6CQuhsoCRHeM06fQ5KI46Km
Ptmf+1lbVM/BoIvEbLnJ2h61oTs+ZeZtO6bDniirV6MGlV+wUwrIz8HHNSt71UqyfRP3A5y9PrnP
yvgGTiHjfmKiTIChx6W51mao7+ZI2n6uQGEqcDTWaft7SbMHiKIP7TAcMxRoGXDHQFjWrYVGFpDz
MUWb7duV9R4Ke6AF+11TynJXj32FdiBhUmPG60zrWU/1d7WOcziFgHA1ROJu6zJHDjFlLg3aA4fx
XeKO535gNz5ThA8N2eE275tn9ONHjDFvFmrEfkxUQNBpRCFQfYL1GCI02if0Dr0acEWINuJijfmv
SY8eS3XNFm9sk0SBQWMkazAgR4sLjbt5zMZh12c4P6hXuADxaWUSVYGmBk5X5bcIQk7Ur4CUZa0H
wxzrXkcYjCWWR8J8r6Nar34j/bVXyuJ8R0v1syqNK6aQ+RawS4Ag8HtpaBw7Zr2TMwl+SvSajPKg
z9ATRcgfZi2EyhAjaGHL+Yh09aZt+nwH7pqtrQ4bZmguDhS8hZjrtKSWGwX6Tn2qISCVd6rWEE+G
S4z3kusrJ5ErU1ConO81OBlPNFEcADn7KFdyS5HJ9arowCgKH2x1TVzCADoYFIKYliAmRNesZw6W
pRrZAjTIQicPdwPFmrduNVlPjmyf7GOUtA+cgyCSsZBDS8l+2zJ56pOwRIBRSm9cFGQgiTb5cTVd
YUISFoRMLclwG0zgPOsWcEWOT8GMNG3XRjXnKaiWXZTmQZ4UrKy5q3iuiSUh1Zfboi4+ih6WpqDL
VEjnQXQg/z6isGiRQ7BJbMiDSbpxlw23oz6y43Go5FMMZQZT5GPaI/yL1Iz9x/hujClBAORF32aT
vJIajBpc719pXg3BArXP68vIOc4S1pCrs7WPBmLf5tYxAnru58weZsZyEaGY1ujuaAdmPpaCfI93
fqeMg7JzsENCs9M4sOuC8KGFgWVTVvsxRCmr14VJIM3ISqDlPzpackw5yFW3lOobBl5fU+pnM1Eg
Pnai96x1ixOGxUE1BaWkERu7LK68EBzcTg7Ge4JQwSw49I2lUZ+B18rZ2tlKnHHlihC71+wFauN3
UrgE17WgJWM6khMThWA0l3NOp5K9OH150fHJV7yFDaw+bzTCBzXtbyrWYA4fOSKj3WXwy1EEYD0a
633dQla2iMi5n0yYw+sbDn/0PTaVPrBr9mp6mTCammcyepZXNFSXyM5XkD5n+6Bb3wYnOit03UlF
TX5R1kSXeKlJGHR559zefGLy/uzGqzfsx1RluNgsBfya616dogPDLYEzM8+77SqACnGXBwmQVHh6
BkzhAbxwGylAZmX/NrAbz3U132syx6Lt/CpZD3OsK5ASRBlMJtqKpivYHsWQBXDEg6bFYhWZJyjv
4OiYN2WUXt4EPY1mfRN0PQstSuuOy27Z+GrBlji3n5Glo1cH2ua1mHc4MWVqJNhYCJuYmvhKqGDx
Bq6gTO2XHv8jXbhKHKvhdj1bBl4eSk1mobgpleglKqp3xKb7io811Tt+XkiqHLSKhlGD7+JnOGhd
jGGTqYfQ2S4gtPHVQcyBGjZ3lA+NMMh2SSrqpRmomGPeZCSfOCkTKj2XP2lgODe98VMoVeXZUUxw
EswNNlSjP5rlXUTiNghBBHvsPMQeRNkd1L47imIY1KrUDiMjr9Ego9iBlOC7DH6C1uYSH3lIXG6k
aUkedJW7aIp/Wi5qTcNmKpeoD0rfeV2r1ECY+j26vNHDe1wGTOB/9KswuZg5SsP5p9mUJ8mpkLsY
rAQpAADogAuoT6C2WApmZMQIII2kOg8M02GuSp+U9idDdW6igQjw1ia/eHbH15zeRQXfwTr2tfYj
jCzMQjTV9/gN7dvFfdblAq8Gwb3K3I1+hnrtLS2YJBuHbicS+8VS9dAnejKQNmGTOmJKTxci4PrF
0bieyKoz/pzH4khYsnscu2FfWIl+sSF4AHljQFQsBCA+zOJgT1n+TRrx2U4XTKXseXaklbagre7A
LKrXoWVOLkqQ4dm8ay2XSq/qrFNGhf6IoHU3ozfPFgqrpWS1kYOiefpss4ctu88uNIIacP3NSM03
E8NLnAe/e2GcQaT8G86NJzDilo8DydnN6Pl9C8gBR/qwUJR0N32svM1MN7Hx0/Yz1BZ8uh0nXlFU
xtpMss+GrIq9lcQf1kgLynL1qxt1jh+y19112mq9RpZelyQaROGLaxJMUXbvgAB9va6rQyGSlzBv
FH8weF2liL5ZtfOIkKDxacZNUIiKeg+Y+dKp9MugJ9/WWBDYlLDxjUs73buIVLwu5PoPg3OvdDQj
M8jydcQxqh6zOQ13nTGiSYoNiJiO0TGxiIn0K0lfyULKcAhMR5U8HKrFJty5bLlKuqx8jjhSh0z0
vha6updNqDRbLl6uwAKZd827jBHHJPbIXJhx1nEop2uVhDDu52HCEPGTCymLbMEFS1KZ2c6kcGY7
42W0CFmNhoa2Vcwsd8jy0zi1XM6d8bnru6tAu3nkQPjQGHbng7PrcvWaxQpp8trPdhmYq7vdQCxX
kXtqwUmRFgSidP3jXELdUyyWzz4JKs1uQNYn060av0LKKUg5qRkMO31gFl1/FhDSvXAgyHBalhvw
8fK1g2wAC0MmWeG7CM53pqnj06WsZaWitrTdp0arphOocPD3hfM5gahgdBN3Dw6BuWaofOBVQzxr
Vmxyu+hU1OpOu82SGRcGun5vAUDAlKd8y6k1MDcghFjX8WIOP+xkPWixyAdq0t8UZUlj2yKukuvF
wjIY1DoJdLngr+uBrGLvMdmAZg9uxUorsr0oSB8mRCPkZ7CzsJTBM6TRBG6+eiuj3j3RgyFK2tR+
a4U4133/feojxqaUvX6ZNwsxzNpebUsL11DMe6KW8cmk2+05cWqvsgSQg+3vcg4/tdBmq6qZV4R1
+ZmxwWVsLAa2Q2PvXNfOsA8rIPkyZRfJZT7Xkc0o25W/NXFDgemc4rB7S/L0sVViuSNp8Rrxd1rx
pF+TptE9rRKEDRftZ0bovT9pKqpEmDJG06V7FtsfkmHasAIfbaKW8W8btIt/l3K0A7bxERzz5hMz
3c6OrYeoZyVay2DRmtHO6rW3IqEfJ6LQDfpcXKxZfVlG20sN58GK7IytYcgWuFCe27x/mZIKh60+
v+uN3PAPd7ZS5TeItS36tMsDNsObAZ7lUy2y3zVN1hvLZoTgCpLaWlWe+zBB60PY2s6dYcoZTDKQ
MCg4ciGcAd/7NutjAT8Hh5RuXErkPfsJRrKlW+pOIYz2EOrhDSjmh1yJwZeAvRgm4PcOR7oncPky
fmVcGGW1HybiFxaHc96/Jm7qBs6UhXAS+ewUI/SbyCqD1KCERrfC+zGimJWNsbfrCTxrGvw/ws5r
OW5k27ZfhAh4ZL6Wt/RG5AuCoiR4l/D4+juA6nv6dJ+IvR+aUVUU1WIVkLlyrTnHbPT+NP/tzuBU
u8k5sdwnNKEyltRuIOoIPwA5yCunZrN1ml0wdNaWDNhPof8ZYgrTrEfg3I4iYZBOxZqESu5iKuuq
HX4XXQ2+vEDTV4dQ1q3QU0d3ClmM6HaDGqeIRG9kb8YazXtdDKDBg4kjDejjJHYoFKYO1kFs0zVs
h1fNTL4jmqZJFzdwQ5FdslugKrn4GR3IuA1OHIO8bab6aC2H4AvkiLk2W8Xl3OHd0cKVL3scdYZi
9yxDxKDGSwNKos+1vWvUryZufwhi3ES2Zr+GI2zfLNaf8nj6GXZTvXazaJ/HDUu1OQTrZO7HFI6z
IgSOz19LV5rnhKsx1MItPBmdUi1gzOV+2XA6N2AaTl5PYBQpBuw80kUcSzxeTxuXY8i37EpnNUgw
844S5qqmlS7ld5nYDQfwR/o7TLEDY09o0XBQblpjsoeE0bsEkE0hFyR/gu6VGa0NtryspyfAdAKE
HTvzKnEvHN+DtbQM5tNGcWaUjUV8vjH83rroXTqcMzw8BHXALyAbfBX4XrEaab8Dmd2UcUwMOJgM
kucncuWxZjXOD5lNxBQF+raU1n3l0BobVIwFVjfpvUmc2kP4hAbgXFjiHg+AS+dQfrle+1x71UMK
UF3zGdIRcErkU6/TR6aECA3Wy67Qv1sTdTLN2nJN55CyJA8/B83b0gmgKzwVKN96kjJSjtiV1h6m
Ajpe6oXa1ui6Z4+Z3qqpWmuTUkujfHIJlqvjvWjiHzBOMo4jzrgCX/4V1616tNu9rbp6PRbBGtX3
3DUxOzS9zATcDH1C2h/R/tXrtUsAOahmHEpVeW8B0lsLmroX+u87Xyj0a8ot11oiHydrwpvU+9FK
JpzjE/kLzs1mGNhaAdGs6Kt8d2Km2EWvcTRtNUhEaKPIXAvy6DUbS6jSvrOqFEWXk1f51pfDtPHW
+DZj8Gh8OpGMXgyjPTKUppWhD4/M0akwBFU9FMPXrrQYVARBj8YQg6mb4CscPGDthNUGGUfuWZ40
sXfKzJz2nIP7KG9eJ8/CI1lVl6AzYeToMDQH9ZPMKJJ2KxcH8eCXa48t3PBCG55/+tnVGuBA+Qqg
Dct4X5GeBFoHCZRCNe/Hv0bNic4kAR2qIf7hgHrdFVr6QbIfFio3vAvIst8Y5V2EqH01hGG7kp2i
zdWfuqJNd0Uc52sL9ijqw3BYG1SmhO7FG7Nq8i2ZItTWhv3YeCk7hpOoHf6sz1T5H5XXkBXPwQGO
x9aL30bsYqsooVgap3BXijbAoF/hxfDWGjfulp5KvpZUOyZJDpU+Z7L0AM7q6FUqLmrhcJbMap/k
RacAh2TvVNBWG0Nov7MpA1Dbm8fIYu0zneQo/Il+skRH7+m1vSuzIdzoY0jBVbi/LT8tDyrqfzik
ka2sQJ81tfkhjFhzALP8yYS3Cqj6pdQ3vdFop5g8eZqRv52h5fjpq3t/GKuzkYB86DWR0AjbazHB
CSj+kPILbzyzg9WOTLd9UuP/CJM9sjlqCfM9UamzIskDu2WqrVPw4werQvOqAPqMLtVDy6/a6Pxi
kOZVar3VkmjbRLxFDieZ2giztZfPXkIHKZH0QclaHxVvFtx9ssaD8DVJidXVsUlAvDGcg2qMh34a
7vLBZUPrHGOfVr8BEh7zvjo4baM9+TB99rldbyfMzGCk+YyCbGulzXCiCvgIRqIDcZSkW9GUSIb4
DPOJXlepbaCG8aQGWtmSQ1EMB7hTANqkdmabQPMwyoZf9diYwWcztZy+pPijl+5BoenMW/NXM4iD
mQSgz6y1PQ79aUKA6Sqz3IjYjnemcQlHalMcjDVvEpqKPv1WpuTib7kNVMY6b6fjxkuYVyVRCS7e
zAH7tL/bTQk/Z995jr+HBTwXTO6lyDHki/5LR9K1kWN6Bonw4ePfgywVJJsptx8ANDQEDoCY8slj
K2sGUjQ2foauWa5RNnLSK+1dIgYf8EbHimjjTSbMhokuoaYW2s4ygIQSQ2xIGGd0IbIOwH1XRwTv
bMfhQLpvnnqbPKKFUObTmuw8g5KnoMvhT09VQhejrVt3N7hU6aaDZsqVyaoK2MuU6uwH5frfQvc1
JCEd7RNOskY9lKvaDatjyVQO9SDTkd7S8Q1SN1Foht+izzpQ94HGKlcj07LHryQsCXDm1+pLmEoI
OLykfKUjb9JD20d63+4RejooPREck9BtrCI0a9TilyiWr16XmWhfmJrBcDogO2IS21P59X6+K895
Ske7RZQYM6N7yRhGAczhmuXsS26se2xrruK2BY6q9OanLgC80CL6aGsuFaMIDhGAhXVRs1jijn/w
0GuBhWw4HXVU397WckvFLedZW78yYIJGEMjjlrPkVDIiDF8blyIlwOPORTvfk1Juo6h7RIfarfsx
szbuGP8oqSwj9BCnDurhVBQNWJ7knMTDeUQQo+8V8bk0cG1U30WCqXGXDcmzsnV8LmyDLpQJUm2b
i1sNmNF7/IAOemza/TRX4bGsqr7aSc98c8rgFVhKjKllb8fWbztjxyvHQ9cMxIn0IRMA30QXBSjZ
RpJmm2a1RXT/lJcID/DA3uNmG9nGokNJ9xxHnomZzRNrB5I3F8fob3wc3at0MmgrWNXZyjCvosJf
Yzehk95w7ujoww6Ygw+EEzFUGRA5mj3YNAvZVzSyqpuFONiiehuN8Xf5XoWdj8cu5pCVmN7KrGSO
VD3Pr4GnTpPSvW0zl4R6fjFqOrhTkJLSSsLsiiyRAEUiKlSOvYRIblvpoEpIh3bXEEhRDj+gtREN
igZat8W319w5Kmo3sai+QCx+IwvZFTgSVkNZ7sWQuYfU9JngDs7W9TJoQoG7N13/xajHg9/oNjxZ
Jn1JdW0nfBbAg+yV0flHpZufmuToL8QFgv9Eo6o31nrlvCaZms6c876HOYwmSj1qp7451na2AaHA
FjBQHSCJGbdwJ8xIfsctK5xtUt5DS7+zKlqquZN/Vg0BmALt8S4q2+PU3hXFk58gDdaDHS1wDj33
Qwt2EPyRWMnGedeC8U9bMbSKZaNvRre7QOPvKaV6qGkxEsysfFXSh0hV6Z8VXIsVemiapE4yYaH4
0hzz2Z1palAQBj5JZC2yflbcSFQOJpWSlWabof3tiF0KNO0Vb8q6KZLgAKvo3a5QWTYdV6Q10K4w
6H92oZSbAE/qpovt1wRBCuTnH8wYvgpVKRon4P5Heir5flrJES8PB5arSvNXt0aXLXt7i4YaeWr0
WeTRN8GAe0qaZo1cdULMQv9/GAjXMN2H3HVIMcse+5yzS68BUTQAuVkFQTNtiT4smtyzT09qncUM
aZTYI2nP9pmr7zuMgEh9GZrTqmJ2zzJkM7BrLHtd5TQfpUyTLeXmKgq5KeyCuy6GQEEFhSDdMs9d
Q/PYTFmMG+bWES18GpuqnBX+5DZF0720yN+KG0IMe22bERpG4Gj4q2ZKDJNgXuIJCpETrdQAVtFW
R5xjRUZ4Hhh2BCaTndgwr0ZatuuMdKum6PptzqhOS9yvrC85U0z2D01xORmCiwblIVhDnYIHIHFg
mt9aZ5AV1IrXYp5hoK1LV5WJIZTj7hFXVLAHG8fgjgy4oZcfQMTyXWZm1YMYIHMV854TlURSWtqX
6RVf0rT+5PaXldDfNHsd2Xqinl1kMlrOh1f6LUNxXZ0VgxzwNXq5b1317Eu9OlaaviWWpzuo4NyW
gDbQCNHm1JRDB18U/Jj/K0oG5gR1cFU6fI+h3fvQnpHOdnw+vBGO29a7MWteGp0E3khrubX8bZq5
Xz535HZM8KDHZbWioDkK0wjWYS1evOlnUYmfTKvdqyRosZkJgX375MZWtitR5RO2xICe2FrdXRVW
d5/6oDuBdXJ9ruJMmBwXLbhL3Cb0NM1xb0fu3jN1/06UtQOhTfudTE26i53iROP5EYN6jKJCf9Nb
7Xc5T0qrpHfYlWly+/hO1ygJPFxt2kWhdFcjkEbSkBBvDerTtKzuUnh29VzdkYblnJXnZivHqN2t
29BXcZrAeYiBBK31Icw/gLA85ogO/xSxvaLn4dzdslJqFqTdfJRjs+t/Qgfc2CGs8HCwjgmt1Ws/
A8oXOqEU3ExWFTMUIY/NoCnMDi9gmUFLET/MYKjQWnJScxhstDHKbLUo/FUy7PKqcbeIndMno242
yIUAOUScWMksrraZp+V3sSLQu07bg+c69VMboMeTGiXj7ameYqHJ0ET3eQKPwtP0Q1H6GkhEwij+
fiT89MPVCXTsZqRs3pExSO/oTqejPEtPUUwEMldnozbHa4rzEfMxGgjPG3dDLvC8EAC6XUKBxwEG
kxdVwWWJ6hZ4fF1HRMiPZytKyZS2wrFCNWSaV01DyRgteMPBtA72GOvXDNVhC/DwmosoOjEwsxkN
ogDNC0zBiXtPU8xCX+QxwkiaJt9XZX+vSjlw7kQbScZEvussWx1TVrmNZ8qBKz7q7zm3w62zEYIt
yJjlG6aL9y/BM/BAxi86eF+9eIkz3SUYyTndEix4+/8QJ+ZeNY5i295Q1v04Ie8trYD3hMmbeQ4p
7han5WhEc+ZKdHtGm4tfcP7JmIGNFgsQrL7fb30i0XbeLOhYCBxp/frX+xtp3RF6ArdPEf2+5VeV
6vZsEaEvmnTIa29RNQH7ZhL4nceQb2s4JWWovd3+mh4461dmTVvTMKafZYx/1GKLeiY7L8btIuoL
HJn8jJBwO6beOeXUxOiRVFyzpNRycdjtrba+pjbYYQvdCBwpfDCegSct7L2LgulwjyqaMy84R9Ah
AcJsI/ilZOk95oMds6DDw1mCtOfXgXI81KP+jlETPpaPz9/peoL2sPRsmWpjn1bUwL2VfOStYdxr
djpvwVibuXNj9vlpPCywNbTvyWUqu+Ev+BpYGU6ay4fQOd2loW1319WjevD8hjO9jE5+R+8yIjJn
u0BzkcBn+0jrHysCwIPB/FzCviaATGs/7J11C/pnvRC0A5ll27JT+W7Ba0+2nnFeNd9Lt/+oF0m+
PmTMqGU4nYNKm6W0SEEtk7/Jq+1TrhvxDJGpd3niaNubwl9JOT1MVBLRFDOvsZjqmdaSSOBUyLEj
/WrFWXJiC4wgT4nT/0KQ4Kfjra92zcyynLwk3zJGdQ/MFccfTQypLyu2NRGudEVVwdCV0fcmdmet
yERpoRWOvyMeyjrRPNWviHXD7TSWzhtxO59aBvjBimzJYJqEarGNOz9+iMdSCDRX2tzrZyv0nWA8
wmTc3DDkaX/WyXo9m0kv90lezHfwQPSTw52u1ag/GcoFG51BFU3onFG3rh9AGa8hjcyVTtCH665C
i0URXG5jDw+F1Xn5ppeDWKMdDu6csAwhQBEg71TEFTJ58TdlWfaHpAi/WCwKgjzcYc+BA21CqmUP
Dsbj3guzu2l+tryUjdZv+B3ZCga1uRERmKm2id4008J5hZfpVKrUBWYydS+Fju6UNN/2RS4OxaYP
1b5CU8i0y7Te8XyFuyb04TTPT1HTk3M/eMk+6af5oA4OJbDie5PMiodJFPXaqJDThW5QPxpj2u1K
QEbr2xpn/c9zVDP8xrreYk1ItsvyBbO3OLoepquyVtXl9tb3Sg5ns2DcNiPqYq3klMII/9omKTt5
pp7E4rtIGpEfgr7+s6woXoLI2ZPcZXigZ5yvXuxssoFpayNsuTZ91576utuFSyKt0doHx4h5x6e2
efG7tw5nxv3trYAs+Yd5JvMeQIUnbAI8ij25ViJoDs3Mo1qgVKVNpwj8lrm9vZYm1YZ/pdwXAzOP
rJYK1HRgbb2ioo8+UMA0oCy+0T+sWePHT0v/4XHib+JeXxVOE/+S9q/FPOSG03dvmdVbIgll6ecc
rAh143oRbluD82FGqrtbbu82FB+OmRFdJF1OUmOBHcX1o/ioOawjyx2qifxxqMv0KaOIfvCq4quR
b3VgGQ9L/qpR5xukidrxtuj3fTQ+0lfvM8IlSRQoTBf/YoPKQBnZ3RiG7pqWIzG66WmM9FlE0ow3
+m+TC/dUutMDa/kM7tWEdmzIBVzhtJmOMiDhDURs98x1d1guMTHbAIuisum7comlOlqsEfycv9NE
8FOmxvRlqfLZ9Lv6BX2Dg00UiNvyenQXl2XzFWNM2GopeZDFyLAGnII6OvPRXtqBdRL9CBqQKU9K
n6i//CvYBkmcu4JD1tNjMPbsWmhtIMLc1kJOd+2TLj4WXFNK0gVJKOTSDf1L3oHIEnQkNnnjD5c+
IAazoRA6/B2VohDton8bAEtBuIz1ZPrUEEnM8WLbm71CNIaFvD1Wdxqd5dAGHtGn3TcMPHmsRoiy
CLrcx1xVCW0kJ/1ZhJJBeNc+9lFrrWLCTdclu8il8X33DePfas5Qe79tC07ENuancUyvpaz3KsNs
MYTOfWQm+QPtW1K7u+4bHiGOtOUlaJ2UKlNr3kukLtsaUuZjh03dmJNQlmhEv7bQD1S5d6o7Zs8D
/f5yUM3TkvPTyvjSxGzfyzOoEeoS0yvKq5eJvHCZVNHPMUTD3yLyvrNA911bn2BTelzsr1O8L63I
eteZ0+3JeMgOkaYlb/NPLn9g+clcIgULG1IthiF66jztuhhPtdrWjzGpUhutkta7QqOz6fBdaLju
Ns2Cul7AaGaL9DKKynlu39p3hhmht6VmO0yheW1nT5WVcM7xolnfOKruit/dWatRum+QjA/KSC8F
a8cTnkv1ROrjZVkQPZV6R5i42UbQDthWLf/2UCEfZIbm37G+a88QGg5OWY6cR1V/cPWqu2HLpMYq
5igVXAVE474K85eqYT6ftpm6zFjjFyC57Tbnwt2B3M9ect6Bc8QIILbFJwNG55kOp/NcjlT7UzI8
dvOzUKeqm3ui9iRrlNZt8WMMrqS6VB/wnRL+rX21Dfu++jB0/SOv0nQD76S/03J5WpxFle2/mp3S
34bWsbYTi7Tv+F9hVSL+m/2G9bzwFaAHlGapHcqi8t4p0nZj5kX5Lm3vK6P796d6y21SKBwrfzGZ
db9nnOs3uiX7a8HZ++zombU1EBJvby6/W/E2hu5DoOkRiZXmIkefXvyYgO/W87ufmaP2Ux3iORtT
OChmqL49Ye5032HOToARVjd7NzXltFuWkW5w21XoavqVGUvBfB/ygTWjkCxEArvFM+wsZCSt0uhv
0/tC6RCcJB0MfCLEx0k7mX5kqUP4ru0wQJcxoCa3NEAlsY3YNL3rRN2eLK/kCQ3F2+9hehwOFlah
HXQxuFM/vpE2l9d0RzNOeAX7Q1wEA8xMivUsuRTA7y+TiOHrdq0kv2apPiydeGI6V1fGTcMPE/Q0
w7gyvaqS2Gsafx9+7H4O/2P79qCSHaw81NEBcOj8+xu4EpOaOXfZDt8VRmJUI/Pq3A92wuklCLdD
Le5vq66VkpHrFFN8F9SuvXE5Vr1XTfiekNrzW+GdcgY099AQHHrLc0aeX8ijTcryWyuNWxbs8vpM
9U8nfDRMeZxn1UHEyQLab3/nRbn2HqA5kb1R8TWyWq5t048eIKgaR8OhDCn8VKzHdlbgTU4b7K0S
Lg8nyhfpMcnu9UI/kqDRPcrG/dNaLlW8i60ABVPe38J0Vac5JzH5zO7m6DtR2ngVxrbHlEtPi85h
p5OvY81BdhA4/1u0kvxnapxwBVlnlqt7rm5hFcf9/U9mlQIWqbVllR1v5L/esclGyKPoPsCtv8v/
5xHI6/D2WsONJGHDvIZUBDKI/Vc9DPN7BjhoGUMnexyDzAUgnqHL6oV/njhJbe1pUCvTTTwyaOcX
UUsax5GeS6SL4UHrqgedqeT55nNsEeNudbuyN/SfIBuXQT69Gf3DUAzyvlu+pMlEwYteq8qA2Mwv
JeNoXV1iqwT/52evMOBCdzoO7MIvzsq1xC428uwJk/dTkURvtiP9VzF62Xp5xBQiX/ekAlwbJJeb
pDkElZW9LF+iGpVmoDx1WZ6avu5uHDvbFj4TC22ygmuo82V5ZIbGW4Xt89rp7Xui985dZ3fmK0Ol
d3C7LKECsEbGObk0Jq9eCx0Lpe00j6qX2UvTMwRz6/cCUwnM7hqT8PzFTyP7zhU6v7GXvLSt+SMv
aiiLHp5ktCo4sG/J82pK/f+SleLMyLL/DYkDDOdZSJmkIMJVJwX3n5cHwPnAB/einSSIeCZqw2MN
qfV7fmD55u2BE6vs3W7LL2GzFYRGB1nSnI60iQhCMsL04sC/Nue2SJWX6hiHHHosR78IG17jzWJa
Ev7MXOn3zd6swm67YGhJwguu4yzuYcQEQ6JVz+YMsNCIrI6oLJ+Vl4EnxDNCvTa+9WY8/FT//wFO
ujfUSwyh6TiumDvW9wGq+fuaUNjU6+vL8tLypWu8+r7idUiU9UXIOPgvaQykQf+fN1K4APdIZ/Q8
XefxP99ItMAUOomXnmM17JYCLA5qAmVifbUwG271cIAGdCVbpyzuKyAzu4GZ38WupHluwtc2iozL
GKIjUgwkmavl2mPo1Zj5Ikpi+CuPoPr9x3xqDWia4ISX15YvAVlvK4zLJwUo5ToZrnXGbelsq6wY
3oZJXVwoDUbTlPfLruON8cs0Pys11GOF7UlaqvOq75ixOPlmtsrmnUA0VnSJ1/pinF5WKD8rP0LD
A++WlI7+mI06XYjccx7ZS9oDo7dqn6c13oQxPmdBVt1NjB04EcvkE8QC38PqZZrjaXEtL1/ckBZ/
HMVEKcylQxJ0GwPgwF+FBLzOjQfXx8iPi9V1mMpt0HqwXIU8AW5NWd0rHVOQOSLUKb9qx8ifmoaD
K7EUr0utkDfEAwCYWzeuhmoHwRciTxCYS+hHYgYbtTyav2tl3k9RhOrH/PLtD8x/1MY8v4ljq8L2
bHLfZu2X8iCd5GlePDoxnTyv6Y82Mc4PVaduNJzOz2jnYnN5CKvsLu6y9tf8YAoh7Gk6fbipK/ic
OwQ7S12mtcW9oKzy/UhcPWuO2NHGduvmf8yTpnh38LF168jurnFU0/ctCRmA0nNkPW/XvvDQwCTW
2ZnQAzKlU/jO0H8xG/TbjRFbZwwmvyffqUl4S/7ggTx6vfadm5x30gAXoON9Ti0aDFKNxMo1JAJ8
C8p69jVFScytutFMElgLZb7hwDzGlUEaOEZjJ7gwKP5Gu89O0kMnzNzwVxszmK5IkzC6UZ64dTWU
2MSPWNEuqizSlQf+xlKext6MGAfaVMCxjdMSN87a14Nt57d7z85c8mTdFjsneJbRIdVtyJKNhwa/
2ZW0VvjI09e+kc9RXp0OkOCTqAMKVceIYaHaca7OtwLNCjZyy6j2DabaMghoqSMX00hG3CY9A0Rg
vkmrcuiiiutAjqsYacy+IrbbZgXCVjdeUhnUlC118ISmkczgbGTAMp7GrHzyiQnY0YK41BD1VkNQ
mEfHORpCyYunLKxKc7MaDccpFN1wapN8ONF0e3FdGBT0vLuN3WPhwqQbBi1anDgf8IzhWc0SY4UF
7FjW9Y/KYd5sJtOlrDhoJcYhruxfkx31VMWftvFASxdRRrTKUaBdMq9exYgr9iNhVwDhuNLjljAK
X5JsYzKa8abnVMZIAELtkHeGfSR0ymQGTsMe02ELTM05jXlVbT3E1kau/VKG8YAVd4XyWNzrfntl
BHH2YpTFOnKrquN+xkQXM4ZCHACM/4Sw9Sy1CHm8ircui/+edADMKAovRTrjsgdcPmIgQ4dkj7Wo
alC94tnpiROT2WOd/9GpoHwwb1Fnfkxj4oJMoCHOuUTaAHIwFdcH+JjZi9XMHMg2vAhdvS+xLQsO
fckYRM5ZWEo7GGXr7SyRmm91Mt6hl/uOOEs9JILTTCkmncpP757jvD/1kQaypU2arTHvYyKmZCY/
1Dp4XQOITDaPoV+Uj7gB32Te36XGEJz+Dj2aqqk416CuEp2MW5IiMuqA2SfG8KPI7vIuyzfNlM0Z
Eqs54mWwPjMLFTkJJvnY4JV4T4x646fcZ4297qBq+HxkA29XxrmKBJzV/N/YPZsczULctfBCngpP
3mEbWnPsjltaN4x4M0hROWuFALwTfZac+QyrPcbNpfbKfVj+ti1EyfHBzu9191CLQwDktUOPn+m7
YTh2TOnS4MfUMvSh2pHPDOnT6AeYA0aVzC1Qr5nyiu5GJPVWYpBB4GdGp1HfZepkMIsDw7k2dI2c
tzc3zxDM6O+VCn/mLDz3InkS4DfObYuXnONdv1al9iRFHpz91rkYvv4QCyegSY/jz8jFzmuti4Xu
dhBgvgkIOudDPnsTst9BC2NH+nZ4b5DRmBufVt9UD1iX6E4RneH3mDI7hvthzszUTrp3Beh3YsL/
RCb8OhSZsw9M2Z2S7kM4SFFa4b+Ad8y2mEneRwSNQV0A8067147x0TVt8TBVwjtz9+nHKNTJDpUG
t8RUsEnocAhwSBx804nPtM/X+sQyMpZ1egSycm7yCi8M9kFRQf0MQlVc3dG+Rz7oP1Y5htTku9jL
Uau2sjG+PHtstp2N3jWFdbFr0wdSgI/4+e1jSu50It8bn/GJsJtvcNsIuWZW6TL3QF2wbwT7MDjT
vo3gdJt1ecDKhtCtGg6um4QX3fd+OKiAXl3U0itHIDUBnu+eXFK+DxMRwXeVXdjbuDfzp6wo6TvQ
rl51mSHXbhtIktHthJFeb90hUBh3TuFZdxbAVVIFwN0sry3fDVqt2JjWTB/prfhl0PqLBgr4LPHK
3Hlu38XrGmXQNq0jEp+iun+vdbzJXmXsl6Sx249imGsPhlHhBgkcdoaipOWHkEvWMjwwtyOceuFg
lwyKCj7cg02T3i1LD/UTrTNT1xk9OK5+LQsUXaTgWu9NrY07mQkGqkxUNnxkFuf0oL4fGZMQw+xM
OyahNZHmbG4+6VDYonzOZu4Q0NJIEfRB40eK3dySbIr5wL48LRJ8kmh90Cc5bn+1+9I/Qxpa1SZz
xFst/5/hmsYCb/5n3U50p64TlkRsksUc8Z/lpkkV7OpcZeeG0cBqIWsIQSZE0nX9ugi88Hw77y21
O0aPQ81y/6Ya/aMcU5zTEqVtP2rQ3gB9MWnqnju9IRbJ0w6O41ZsoDk9bkgMtLrC+MOpnU0bd3Da
S4KW5qZrZRW/jPBpKV5o5VhrCcj+LAddniuDA3WUYRUiqsF/RjqT7MvSlAzhpUM0enu6xfFCOITk
bWsvzcBNRH/zK0TXg+BlFC9WrE87TwPBlAEQYF0SIX1GGKfLeYJLeUSvI7/7iex4OnnT86AzHyuw
6Dz3Gc7aqnrXPINRY+Yl17C1rfepOIZV5d2lUVeT4w70a/410irGStsJ3p8uf0wGTycHqHWRJlKM
9r4liMfCfD/sb8kXYPhB50wQYPJ8bwaSIIM5vUSl1ZfWo18crSJ8LtlVUCn500Yvwmrt0p+8tkHD
qKQT9aNfYXwYIxJ7lujzVl1LiAYy1SmkkDThJf6MKm7XLhbZAzrO5N5rX73BqkkDaBl4wnpqrowE
8/sBZf6ShyLcwn/KnO64NPXHqkb4lQ32U5oWf01J/8vlt+Rx/ePyc6Wru67uMKWVjiP+ddqJiStn
kuuk56Buq1e6STNZMAnelkeFXWm315ZHgQSVIMKvBU3Y4oU5e0rMqiIOenQc6zPeNXsVjuJiNhNJ
KUwK4q0e9Ox6xDfulwNcNB/s2qFJTpkVPS/N06Whas9tVAlXcp9mqFOtbkr3YMExR868yFaSncjx
ctiSYKZfltgIBNeGaO9ofotTyIxvN3mhelWj+A48BnigNbGwGB9DNLqIXb3wzoev8WSU9cvyuh5o
OTO6qD0mrhSvNpVKEsn9WA/Dc5eo6rGvw6elJzx6U3xsI+ORBNputdwnka0YBdd4dZbgiN7G7ft4
a8NbETje8hBMPQLP+Zcd+h6IYKxVBzKW7hTx7het19q3HBHK3GpEkOVeooJiH/jOLu/sTK1up2ta
ELN2yOCAVMV3f2czozus9xjmk00GZ8ZSDJ8YYPnDzkiwwDO/YqgHF7/LO29TcV8hh0Jh4s8N7UKP
MJtDbtlhq8NxGGCxwlG5yatQHaoZtlbPXzoxvjuTna9v6T6p7n16Xls8QGmiSM6NarMgyKJ4tvnl
0bMWNQ+W1mOCn9DTF1Yd/tRR6xdzG750imrfKfezj2R5h6ctoJZ4hsDcXtuo6AnPhUG7xq0Lj87q
mofJYp8zfY90pbwU97ZrG+vbTvKfr31rjiL/16Xv2WDgDQ75Os6of0WVC07aGg1fVt5MDN/MwxEt
u8w9DB7ZYc/n7fZASwPrTRgiec3D1GIOjE5QKbBEt0+7LwznUtpYy2ntc8XxqKybvx7dXpu/my+v
/fPPBRFnoE5jBp3lNRC5eYDPACq5JHV3/59/Vfv/9DQ8vKPmzHmjowHg4V8JAqHe2S7Ghg5Ihucd
M5QmYtEpZDWqboRvUDvgLy4I2wylaJkI68WJ9f6iF4N21zriSHZ6fJmSVt5HcxoIyMrp1PbtMxlI
f70UBRCvmombke3lOto0PsxAzXxxwtO0AqJIruGjnzl19Ri7l85L+kvVJ9j/ldLfO997EISC9rY/
/kBQdchFkv8ZRXPI3Tx6+c9viPNvojVhVv+PsPNabuRYtugXdUR78wpvSQLk0L10cKSZ9t73199V
hTmiRN3QvOA0QM4RCaKrsjL3XlsnTxpjnmfB/Pu67GmWTUb9ZNIwpwqhGq5p3IqwKBTN+zEflRdU
2O/NOLzLLkvrMl1s0+ukxc0ltmrt4JTeT4cD0cXAggzJst5IldLnSUJeZeBIxaAzWk+2Y1drqzdg
o0zOhPOoyXb0oemoingSV+/VbTt7GPzEa1NXzcc6V609mkT9G59LtB7ychfkNZk3XsG2Ilphck0N
ukmAII2jXFz9EnI+07z5QFzXyW4IClPn5hFZafySOeNAjGLz87/fTvf/eTux9+i2RgGjYvr70pv2
fcY3oaEpB3zK3NFmq/orY9KydZ4UzU6O0mhevEapUkCV68llTGrD3tomtO5JGRBlzK6wpaSlCG9W
7sOk2IRMSB85BJeww6CIuPaLQgT8qSQ2oahrhlyaFisrDCTeSmLL/BwLPBFh50DpukPjYKUzxaCM
7/fnUX1J8ijYdPp4kAqGusf5G72VTAZRUiF5isLmOka5f6H18GePnGzDdmBth3z0Ty04idsVoEl7
K0tyK2E4gJWaQ78ALtcWpb9lOtoO5OOM3jiv177mPXvemJ46IRwzWye4c8boWPU+erZRSL7gSCyT
2C1enBxlmlap9TYTT6nfqVa1JmDoSgyUAwoD5U20wu+IRCJIg0fxTA7r+ZMEd03gUZ8auEjlaAL5
D55w+af47z80OPGvi6ZD0ImquZphIKr5V7k6otkdFL0Lj3xTsWchnK99G5L1k3ibAbHTBhmvTCCo
veGbGs/5ixlBic776aUZWnhD04kAKZ/oV8oyzICZmL2jDnLZ76dBm5ey81vparjKRM5QIRvoJnx3
ZbaJsxD9QdvS7lmfsyeC0Yqj08fXUvUfUyETlA+y5PWBwAK8Ee33ttU5m9EZ2Og9ZhRUpvnDKB6C
xDrecpB6cFxI4kGeSDZeyalY8SImp6Foa4kbvXPBCbTIVHymTBs3LD8CxGtwSHv/6M+mfzQDfT+l
jblD8a79SgBU8yG6yFIyivMHw0cYkI/Wd3S6PnKqFiGPpcBjjgxCNbU83ci7nxoX57o5nsbI/xMr
O7JaU+F3JDH60mb40nxyOgoNS4EsI3V3bg6yZUJUsXKcDVKmLQOmutqHwSZRNGWdpwfiJ5VrWKDl
RBZ+VyDJfXJCLzxaOgybqDT8l6Jks8OA814zgyLVEl0cavOIrO48h75SlItefIzlg5+jjPAs+4jf
i9rBKLdKgR2rDdZNrpYXDMR3U6spz3PmMWQLdZQbehS8aIoab/H2umu/7cIrCIOPYh43oQDItwrk
gZYBwpT56nMb5ptoGGzqLrGgKIB31vKTkdeuRYdpLN8C+EU7VvEXeXycY0TQv/mwq/8MsyWY2TXR
8aJgpUa2HNUTy97fcg/AVGPbn4njcDKgH61TN6eJajZyWudsAEI4a+JBXsnXRtMj8wYUjlCcKr71
1lPR3MktBLzHW11U8ZG23Q65sP04xxnrYN2PW1WIIqpcazh14TkYwFisyrmFxBa6brGaWxfLQ0BB
O3KFZYR2SEA2XtEE/7tyM0A0dY/bEws/oPTuDXLCtHYYhoqAl8tsgY3A+jmfhxxZv4BmDqrf3Msr
WBrzInGzS05fcF22tFUUuyleuhnCgt7501lSz9FwLuw2zL71BaQCJ2WA3kENmHxkZrmJzEx36NbP
advvTIyb68DNvql9b30XF0PiervZL5nRojFtGM9eyzkoH+Jy/iNrU+XEUIEikO1sZ2Ma38iME099
LaYheotTIwWH022aNEPzicfz0RX1uqFnzp+jZaFUt9ynUepYvTg7NgrafKQJGGDH0jjWg/NNKnGt
iV6dpdnt3i8pQS08BFMR6S/cvvtodsZvoR5XhzBippnCN/5Njob5rwmdpwIehKYDQZ1hnfql3tSz
yO1MF1BOPXrpUzRli6grUSDEGr2pzNTfx5YbReuq5LGI+3BT0c0/uU0UbgbccmuEAyI6p0dtNmYQ
2dBYPdjK3ijd/t6fdLx9QnfYJAqh5WoagoQpDkUJJrwNLUfb2J56/JVTAneEUJUnJUiiP+QF2QY4
rNNrgBYKdqAWPyBusHZmUuu7lhbPD8PuXpGAEq2Ce/nCoMf4zZvzr5gxD2i3yX3GnsL/Ynz4561G
icnwGWLssdC8XV62r8Q+waoeZxVXBHA0WFPied5A6VQ6FXhlAJnB7trnNgs7uGe0oOR+GCDoPrbQ
DW9Pab91t6eau9VUmyZjpOKdsD3vQTWIUxw7UY6Ysfphdd6GPKr6hcAtBVuUX20DlGs7fAGWuUPx
ZuMs5X4kNdAnDBCoKX3O/sF86NeDUcN3CvwfUa4ytM7y10yoWOKQzlo6GtY+rpF+dIb2R6+boFN6
jCLlECsfKXamUrC9E/5hWPoegYzMw3Pl8ab4rkua8y5sSPC8xgtAj3CDm6feegxS/3u103XxFv/j
PARmQDUMTgi6RxH39TwUM5sr2loJTpPJj5fGA2kpjpuekkllop/Q446Ffpn391lxGQYmJHKuJSKW
IlhgXtUf8pmsxoIUD5pVqkf5R8EWtqdrnF9qGz1fHMHCGeDiS3FP7iWENVdH0FnFR6mcQdsxKO8m
46T4Wvkx+LYhEPTdU8+JYE26AEBmV6WsLo11WenRW+shaRLF++wpjBiVkqJa6ZwDasR0WWWNssK4
FYCe+Z/eSE4T9S7NsL21B1t3IIm0Fd/sjxEzrnbQdqHBLknXdR8J8amCIm/TxqW6lKXAPM67zKjC
C9Q12ovGeEHVoi9IeacjSruZAzwDO95NhhM45CDzNR8yYzyedcpIHxeVqyMbshgBrZmBpUe/z8Bk
Wd51GBggaU6ULsNuSPeF3SorCcBVLBDYTmJe9B66SqMb3yjQtsnYmhe5v2ShSeekXEZwSfTBKK+O
CsMUCnG1Zugaft9rRtS8sXWgB5hix93JBikGUHoTNLwWiRPGa1RK/QLsJOrvgZqiaVpQDyJhL5+M
bVDRSVDyyls0LY5pTZSitdvtR3Q1ouxMaH8z3XWmTt8CbvCvNi2GRWvxD34lewsiiDF6LmmbbrCv
cJU+TA6taHXAgDDPcGjc8TgohLGPgBkW8hsS9xprFNiLPvHHpVoUkOAj75rylzrKlq9siwDfx6iO
PXJXaipIVsfSzvh2NpBszJ8WqkQzL5IPj8Rn+FJOc63tfBeJEXQSd8BbQ6t9BC4RkgrBrTaJ6oJM
w4famkhhUhWKPyio2zJy570WzFjdUFGugKg+2LmNuRmzb+lR8nyuwjk8vyWdPRUBI7HnAYiU+88r
162vnl7fNUSrMMpTm2sy+N0ecbC5MRlrDna9BmLpbvUsMV5QVvxpz8l0X9Va/8217YVlpE9WbR6k
YFppWJY1DClrbcIvm+UbtvH00HCXo7yj4a5mcOyktiW3cAXXjCeF+mfjN2kBRJSHnjn2urahh32+
Jq/MGsuyCB/SGH+dEc9N+MVS+3gTpv33+mP8K5vc010SqxCwWJbqsVH+cwcoXbuhwp898ubQtHLc
th5pqRgHI8NLdZMUiNecViOPcI9HJ7mpB6WEsDWdapeo1F7y5i4t60mrXAT3DlSzI4on7ZTWhnoa
rW9u6eq3V8rWee188KGyFV013imYIfC1Q6qspzGpNu4wExcQEa6sDW5zraqivTIRwlsPNnPbI/La
TY5GM+E3a/G/tF6cpakRPNc2bJu60/1SKiQTCprScPwjeqnLlJOGorplu5cNGs2Z4UFr7Tc/U0xW
Szqj8vUR7THsi6ndZ0XuLOEIk4ZgVe6egce8o+VSQnfOZgi/+qJWzPLVqVnHUA3RPLRBc7mRNd7H
kxNtmLaO96QmxaC1eC3ItAg/N5wpxyF6gmVnavLs0fUzD+mqumu6snzRXD4XNP/I1sacR3Enytck
KwiYF1z7cNbX2DOVg2Can/U4XYSj+zPU6Y8CvaXvHs8pTZGCIFjECA99ZMd31hTB1UnCB/mSfDAJ
XVk71lCsPl+T35LCycdDXJzk62qpLozB6852NwwLUhLH9yRxKZ7iNrnHvKPeo3EmDgN/aYue9A8o
xqeEWNUXtbGmTQu/TsUWchNd3pSXYu+I9ezVc0d1rzOm3fPsPTFMUoMi50ffZCY4E0/vt2OiuosS
5t7aqmrlrETV4b9vFN39ml5Jo15TNcvQLPp5mva1edWD0UjqKWEi6DNJl3KaOPN/WlYh0CVQKvJc
C9a5V784ldURkZd5KPoqU8bqmClFMPwrQflVU0HCah4HlN2Ih9BQ2H39aFr+r9c/v+PzKil+wvMK
FjflroGoukjUUyvmgInZDZf6rytzBmIkX2Pu91Ea8XwYheNkbgfjcNsm1bZ4w0hYbjHEa2fXsUsI
wFxZCL3FKmynl7yK/Dc9paYThWhMtF+JwOB9nkxadmiydN8oj2PoH0meYS9rxNyvNjhH3k7HHPFh
Jab99M7MeGUNXfKStUjvfbtnkUFhwi+uekytYFpvUUca59mZC8Sirn4u9ISRuKoc/ca/KhRPHThR
Uz0lRlkda5+5W5mP6was0Vs3JevBKqDfw89YTqXSbM3Oi9Zyb54Ts9kSdoVWqfOUlmz2KVzXdfLY
6REiiSkDCpRML8pQjpBp3PmiR9VrkHnlWzEm3TroB2VXECGz0m7mwTnj4JtpmxQ7PdkS1AJpAKg3
DlLMp4qCBbg5QLBzrjp9iUsxYetA2fpiu/hjbvHljIwpjcQp9VO2XESFcS10whEouR54A4jGDYpf
V0Wj8SdLoImIuteOQ2EnBJLYDPppFCuizua0KsUCKR+i0fpIWF+Oqd12ay9T4caB7IEC1OUP1HHT
nWUTnFp3/MqQKlE9CMkcp34HRKm+jJUMAR2dZu5ew7Aw/iqoHTzMO7OSVmtfLCkzvz3kqNECumTn
h3AkuUZumMJGgPFLHfZeiYk9iUZyVxGxH/KEab+UK2LX19ZBWbpLqRJpoGKtqzYiriTT3oh4UDeO
HiuL1ujIXUDadWlDDIpuhxCUvE453KaqKs+qgs96qIAsopT/SBvtmwzBsUegakbb6ZiQlPItUs1+
gz43Xil9Mj1+ucoh2xjaqDIDMh7kORUoBDlTeg5rGlVlbNoK0OYIGRQ/xTlxJ3QULrF8gEuoi2ib
TDtEEc+G4V8T+E7fnJKzOf+vuEND3swxuGj5/JaHNO0636svuQV+fmJH3814IhB2+ft+GppzJFiz
DgBCsSSWuvNsxXZ/vTVg8qFXdnAUpPnHG3MhG0RzRpohUe35WSMY8FtnZRCpqMO9mhhI3V3JH58S
Fk+C+MkrxvwbffJAOoj9WD7Abvt1ZQ+bIrGV0+23kuN3+VDo0bw1nPKHnXnAUThJ4B7H5btQSUQ9
3y6hAeCoYgsIHTKWQh0f8T51HixPrVcA85jYiEhoo9DPehLiUGHXkc0kO74oFU4V6VkKUZTtgoIf
DxTkQ5wBNfzvhVszv5Q4jkczlrOVbVmaxUTG+FLicKBvWwV897HLJntbzMxq+EMA40elClhpipl1
dFHItBDi+QPHdhgFdJjWOava023I6Bnjjxg4y04PtAA5CJxYxHhPieUxo6d51owN3L9m3Mj+gGwJ
UCzEKy+J3utUGUH50yWQX3Qg19+JfxTOYGeaKoQ+Beip3CeJkz1VBTwn2+2Go7wL4oHsnyls5nWd
qX8UfeDsgwDMdAI+aO3KpddOQTlT3yMgKwtHYFicB6iBJV7iB/mKjdT/QZuqF93HH/L5UhypLxOg
sGWQg//P4sku78gksE9mrZ9Yaw/NkO85JharL/MVdD4bU3GKZE3Zw99d/F3HtLiv+VA6GNhVR/9+
m2BWVviWiWZIiB7+9gBUrNjMo53ANQuwfzchxihRi8yDGNga6vAY23qwnyn/ALOU0OBqbCetFXbL
qrZZpLvkNUz9H4yvlI9pjGjcYWzMx/mnErToCriYeIUclPYuE0MfT3RpLHxWWQNHSkaWJEVarW7T
ctXu7j+9GykBAthfmc5O/7NzWHN+oVNsXPqCSDvkZ91drWvhXQ6wdyk9R/6dOVfXXPOIW/Cs+FqZ
ET4MVmd0uDRP4Kv4O/os1ULXPgKLHtOymyGn2JnqCVx0fXG8qj7dZjiBppNaGR/NSbMQHvfDXWGn
8ESEq441vV/+981h/Kuo0S2arbSbcS8zjNW/CBGGEI9GWE7FoQyNhzhEzehamv4S1B3pChWu0GJ2
oqWTidIxs5qdrD/kg6z4hxRsixGg9qt5X2TNKR8Gmxglu+xanNi1va8HE7CUZiubuOung52Z10IZ
57uaDeAmDAkdwlopvmn5VO48PzBVGbbhrCgruYh8PpUD22Zuit+8E9aXrrNHZ8awWCRUwzRF1/nL
sDaoKzN3Mr07GJvSaR9jRcPf2LjW0RLVAjD8hQOZfw0shQ7TgL1/KZ/3CrDFxrDvemleQVy91uPB
vcentam1xj16t1yxAIGin38PC+JB83F8l+msCIjgypBi5OiYdfvanR5aShoatcauVcseLQ7WCim0
YVatkIL3rsb0/m3soxzYDP1xNJKrAlXjm903t5Uf9n7RrAa3QM+rVinnZxZh4BETkFZF21t0WAfU
tcxLcPSETuoSoIEFUj5NS8Ljqpf//ozJd+6zw+XwztquZmoaA3CdN/jr+mvNBgmXuDwOrhSvJaIp
B2MgfQn8/tUrAuVHA/Cwj/Xu/TagTEoGUqXjgNqa7MvnlVla6Eijl18xuymxghhEUmI3f7p9nR5k
ZGRn0mAOs0xZo7NeFjZzMkHF/HUV8loQQq68xQd1I6QTMiiiNaIX9d0acYAKnzIQFzGycav7tgcx
oJn1sqWXDmKUUedyLmZKvq5G+G3sbOYoJ/kQmiHHET1wlry/wSqNJ7KvBlShip0+EQgxnuRR1sDS
fNbt+CxPt7XKvCyL0odKmUFmtX5/HIOwPDmxQ3wDUcVLAnaTSzkP8Mj0PNw1VtzuikyzV9ImLh9K
2KYW6Vb7QcG2GDKO2MkD1Ng6BEgN6nMNXPMUphrpm2XbQfzo+03REhETWICAQWw9q2MxrBENGs8g
WXcgpavroHjDwmbEiMORT42lleo99bh/6mpSUdo09D7++5Ni6196oS77tM427ViqY9o31d7fJj9a
3zglhNL8YPtDgWTbipgvwMg22uZBdA6Rscvgy2LUnOOvAFlKnNTqsr3vQEdN2VJuGW1d2lkLW5kg
G0nDfsYqt07nVl015AJrGKhPsv+A7J9vCRPR3ieET2/RqtWtpu37ekQGKTSS8mkrnvIXrpeqYpGg
IbBLYT1FV3kVaFl0JQmcQlULH8pSnAnEsMOFXvigioBJNyXUTTqi665HiB2VzQkTInmVdsF/h0ri
VI40vtK5+ZOwF+8xdfD8ZFUGtnwAtxc4+PhaUw/vwqIb8SnDTrBzRvFTMw2/c+OIRsfnHYvpzTEA
0HDE1XUdBcvXphCqyUw34P+RBdSEC7RRWIdo6Zn6gZg92sS2W5xhSSUfCGd4l12/ekLhkkHTr8Y7
38qJ3fRjcsyqlTGWLnByftgMkxo2wdI9T7GX3ZN8tELljJRrTN7zNAt3de6i/dSUdG+XFDUMEixl
PzFgaDUMsEMWqLuAKGvOCBbLJ6/jdjAWqTexVtb+D6nW8B2OkkS1/JTbxF/PFD9xlnZOd5VUHfc4
92BB5YInH8hc3hCd3h//+9P8r8IThDcUXhvTIBYxPEDql80VeGOvGySfHbTJ0vZJb0zXSeSxC+Ue
XsphZ1m5SDQH/KXq03PcssFWSbbySUZ9C8roLUiat3Eqgu/iImBGuK5Top/k2DlvUcUrWcHEnnAt
IpK7kDIhwNc7MMRWvArgWdYc0fy597oGd7pkO133hO1sjZx2p0oJebU4xu8qTZ13bTeOFFwm3Ect
XwdiNhzpMHdyhHSLgv/WFllP+VJ2EA6YT9inVCgmQktb5QFGQKK0N5PKJ3b2LO+5UH7ETEJfZ9d6
KJJyBHJuBo9xyCYm/cmN9cL4c4CmMhj7upmIFhhsYxeoVfSapBg1lLI8WTbJaP1EAHE3xu+cMUcy
GSsXz2VGDgsxJFu5nMpV1Bs/LM209gWjfBTTR0DU5KIU+rFg9EKDWbnSaCK+SVNfYbG3O7X3l970
7dbjBu+mL2IL5NZYd4QVB9qVrsG46lT4Ql3DxMSU04XZhZ8z23iSiLD64CA+vYYj/ks+75zgq+DZ
Kd2LxFyMw5Mapz9if8ZJYNnpHXqDUDANoDlzNy30Qlt60Mfvl59reJPH3TG2sddJb7KkXdRqOK+t
wkYWYVjxgzJZb1LV03tusfPDloALRtdbgUtf2lWLAW2Ck3zKyjo5qdV3wF3WXvbVFcE2onO5CYop
uSML/u9Xw9ynywn9OJU7KcOIOuGTqMTU/+5++KpiYQ0wVUe1EO7pCJekKvZvy3sda2qNYT5HyNyK
UN2ssew/tEL7lflXjmAc+iSp1+Eci+D1MHm6LeaiSTYUg/NoRbOyDGYGZVqLfiWve+3e6PkLF6Ex
vQ58PNZj0nJSmIPnbNCqXddZ34tIg4weTmFxJ1/zIvc7+8zPW1+nKkVubD5lZIjExXAi5/qLpgWm
yqKBE3/t/OrVHB3tzugBFbZhS8aDSCwk4vDJUJSJcL5wPKctZGcrdI11l7v+RgtLZ9vqGXMF4ZXv
EvUiM1zVqMCwr2SvoYaVOwAJvFIaovRqIwofswQQnQYVcK2bWnn1nE1Ogw9bU3MPX7jFGOA/e0pJ
1FAGr0eHYvwphJvKLv81Pe3snQf71t37vvLddoaaBs10ym0OOFWUT+veTYFyfx7OIMPHG1+2sKmz
7O0Ee7pZMFNMTvlfDyHwAd7aaH1bpudK+TBGDZaIPAjSejmlI9VPbgznaJzolYCRhtrNGWSh0q/p
r5xxvYe8/w4wktgnsU3WPgzttnVh+irZXcJMYBOW9rSI6CUc84CoKSGbVRiNHdQGzGQpntaK36/I
KMB5FoTRpUEhRUxOHJ+sOf52I6DcNPzYk5/7oq+3Oty7GydIwoLkUbDxGkTYCPXgZjBK46govzaK
7ycuDmPn0AfnSIVI9tcXaXodOcbFJ/mtDLDd3xxG/jWVcR0sh6rhMp1n+2Aw88+pDL38xDZGtd17
itkzAaAgHvBTsR7GVEcN9G501elWliejN3sXMHkE2Nrzt3lntDNxpuQ/PQVhnN0WXB+J1dCk86Wj
DgAKlZr7jnGAwBumD05JXegHVfNqVvW3LDeNn2r8rfPn+4gmlbxv5MIgr+xhXk+ePqyGRAdBrTnl
m5/gxal+8xY4/6oFXY1ARY2TmGZ6GqrRf74FgRGHJubQcV9qw9nrOQ4XjjYe6srol1VZWM82oYqb
gFJ044ivEoFIR0ftegJL+SrGJzCAdW2fwUyQvm2Z6d6a9HdHKDNtI4QHnHpv/Uj8c09m0mKc8el8
dm/cioiDdFS8tezcpJX9674IImKFIIm/JLNmvOGiX4onuB+IfuTC4IjSlTPBRK0Hy9Rws/sqnMFy
8+H9sDCQhloTrpkbhugu6bYa/YS2oaaMwA827+ieGlSQF7MgnKfqJgHdEMwKzPvhFns0G20NzbsX
yONQPE28CKkCvaFGNE3LcIS0Qd1EQm9Dx7vyAWn6xp18UO3ZvF1ZrvsbH7zxVYrqMj6kePdAJRj8
Vl/7CMAHddy88JKNQbiXPMwvvmK+q1lEt8PIskc1LNGBRqoHrUspD2oI/ljNt3k14+SC5r+RQfKf
rey0a35kWINLpfPbvdYNznZQQYB5RArctmMlVo70W90/o1nbp9TlHbRrQoAA1KojtqO6TV/yBHRX
lBnDijORsfrNhoaW+2uhzInF4YTLb8zA8V8f0sQxK+5TfG3x2EcH8v5Qs84YN+GJgaSoy40Q5QO3
50EfwfHfqIs+bMH10OXTYTayeCVLpZyCe0lUqo7YhyQC12qGTWpnNcMIyNZohr4TKwAO0HP6k9/p
yQNvBCy0NLBfXe2eiElm+DPxVFVeQ613edTJmDjKB37wYqsb/p9SKKLi+ith3NzDzUSjhi94dxva
3qRcvyRw9uQQuOidYkEMIX5pT9U6vxt+My9ln6LQuPtoPT60JCEzjFf6cN2BMt7I5yLQllF3Q+zJ
kFOi0gy1jh1ajhANsqKQlIkBTmnRosbAuFm6o5N8SjBmsJ0V8mzK0mOuWpvVAWPzvhz9kWC7MCC+
WIUlNqtMqTJCI+bWt065j1Xktm25PlMNVeuiDxLubmPGPJg6OKzx4aYo4pafyXPlrIEsu9gkqJpu
+ebyNYJJ7GHlJ8CxbW16SA0X7xqjObQwdQyQA3tSHartGQjlBcocnaHK0v7xVfh0Zyu3YbUotfsA
8nE6GIrtrptYK49MdvXkrHuktWVmmO9npTe2nG69a5WSGFRWrf58+0XieXwPxzZjh9eg/SVatisS
01zPdQPGOBmOTjjXx0Go0WX7VD7I14u0OX6+5ANsuJU4qUugCKmgzTow6Ol5co7Ropte4ZuMtu7s
/KzL1H+KNFKXtZZoM9LKPPpa4/k21DPbagu1GmYfzYlNxiXtPKp8XZkeTXNy97ftXu78nPZ+fdhV
vIEqK/LV9dDSyNLHMu+nOB3/6KgFF+o0Qq+DMXdo04SUblfrLqaYIheUc0s5O5dfwB8VHozKHB8A
MjknrxqmLbkQrNwMW+jde3Nzj4EG9EKjbmrR3Io7m+aWkiHrFE/HBORhZFrbOiaU8/ZhyPAGIvwg
eIHeQ7CORh9VkmkN1r3iwGELnm4VSxgu8ChDTicXYVE0ExzBDMYbOqS63I2lFj3KiPfWtchrK0N3
Jz/MWUSgRxiVxz4Zmi3JJsYOCUf32DuE1Frkj7JLt8FIMoIP0W/KN5wh/RcDBBoa0OyPUDW3QY+9
jW3oT6zU8k7sCU9ZGEo7f1OBRKzVcgo2RWa+yrjxugNE4uvlu3ymJpG+i6vEwhmEmXuu2nSbhFb8
jF2WpprCR7fK5qPaJd6e9IFuaaHKv0yRtdHECSAS9TIhfICnvB+lBvBF/rBGTVSp3/PfHke7fevy
ap2MSn0KGj0avyFrVldy3CV/hEi1SybC1DF6UitLoniajSW0jPIL6Nbb/SAa4GxWUECF+cwqp4k0
0ny6Ix6qXWVMEVde54137dxn6DGc9qyFds0YFFMymoz0bJI9tfCj3rzRWtv6ueLOe7YH28ZC86Ms
hvNEPOdJPhCV/uvKQMV+wi8IV6a+i/n9aerCzjAYIGHfIofryJ2zFCRzaRDWMQxfxbNajG/lM/CS
Kynw0bxClV8bWAuWURT6W7rCdPTFg972lNgJupAjCVsRRW1v5wg3IgaFeYDfIc23jR5bx8kz32VH
Ss56CfEkx72jNRi3TzPEheVo6M1TodMKmsXVKF6TXw3K8mdSAojtJ716rIFg6KLB4HdVhdOvgmMx
LBWldx/k6tWpRABwsC22dtkbi0oqRoLJgZIvDwPMQxA25dFrZk9Y2wc17RYdqpytlFmVemMdwZlA
9GGehXa6OyPAX8mlUz4oA3x6dKDKujK7aM+c6vq5FqlTStz45Pxtebqadp7fdYin7wQpYotmlrQr
r/7QY0gSf3sH5eXErOfk8LeaFW/kAMlHq9rLO7+hn3K87a4tHfelPDDUHjdm5MeXlq7/o2rhOREH
BweB4yKBO3JKjUA5YVbIFsGsjvdTOjZrqbBzUvWH3irG2Svnc5zG6Vkrge40QwE3WxPUrQrKIRmv
IiGmOg2tXr04DokirI4GirgF1lefcBECr4iGoVPX0mfOerM6eTSt2OFo92c4YtZ+GqZ7nenkudGb
7xo5m4sxsounWuBAYNIZ8Fnr8TQ5ob52Ia9fbiHziuI/NF6k3BGv3G2svlXu3HY2Fnmu3mcYGi8R
ItljEILOHTVrIHANXvYsrtBswL7467Vg7H59dUT/uRZc8dXnN8urMcpcMhJ6SExGuCToOnxtx9Tc
RTFHCQTyWBe6aEkjxNncpn7AxxWAxmu5BMjFAHlMcN+Tp+R3O1Wv1LNcYWaxzISZcy5singmY7QN
O5E/+NfVONcQO4oeKnI1chZWj241Dbd/remN8qsmT8Os2uWOGZybkPUKkw5yBswYS9pz0a7Koh+8
sc01chjKF8qfeVgRZW6Uub1tJiId5ppz/GDihyoSZdsqwUqufZ8/Y8AeOlTYLzubeTyQc/t+wD0N
ntqb3+pxvBVJVUAEqn2uxLylK3PlHtfWve/59tayFfvmlC+LvtjGaH5vrTrZrxvxFqx7Z2rOFn7r
2UhfY8wRqF+IdG4YM2yTeXbJMePXQ/sbntsSmK3NGihfgtzGBFSwpIuZVJoALMSaM7J+Ly0o6GMj
M45uzlTpUUWpuguyBp59Qsz5gM+LDQciG5YtcYImKoAdVk2Mx9Y2lGKNzfdZ5TY/lDHCkduH72aT
pX9JHolYBuQDMoFDoI/l6bYy+NbRta3hkqYDPm/UCbzTBlP3CuxNqXzINzhyB/KrlIbRAmTMO+u7
btKxK0dhUSv5CxFpqB7VfvqQfz1ate21huC8mrhj2de79qzG5L8Jq82gp/q9OWM1a3I4CLefUDGi
9Cz/S25Wn8PKjQ/hQLQS0sJxZ8aOc8rMgyLLILcJtxwKy1U0Rz1tS7CD7ejtEdsaKMYn1Bt+yg5l
1299ra2r3M/3KnFHG7Mdpuc0iO8rMMO7dAi0G6nXF2PwCqpBgerqDkvhaxzE2R8ZkuRRSaNDpRva
Bsz1Qm4ucdFqjzXPpHw0CkPtESQDfRk13CdeplHvOubjFDdXP2zIdxHGlaAqTdajSMWgY16NTm/0
+8hXLPwLkTWsUDA/cufT9IuDpzIjhKYg64TPk9Ls5aeurOxzrHoNbY3oHb8Qeiy9eKc+zdZzrs1H
hbhK8M+evijFg9tNKqcp8TRI1RcXiSjIMOqY20wjGJNhZZSZGDLW+luuZfeyj9DAjaqm0fgjLGNY
KfNUXDQmmIscAs7gtpG7nVunY3UBC5T05DfUOVkIrTKnKFLqeVeWpK63+MEB5jIrqETZnnK+wkJ0
llgwu0jxrjnt6ZPZSklV3BmgXVb+LxpyhlaCGDMwcKG2KZTAK1ZMU+p1f5s3K+V32lLWyTNZDKTs
u6gdID9KTKsFLu5chtoRkyKyKA58wdk0/P8j7byW49aybPsrHfWOuvCmo6se0lt6UiRfEJREwWPD
u6+/AztVJYmnQro3OuJEnjSkkokEtllrzjHPSeYny8AwrXOXqzeyR+3oXXDIzGBTtqzMI4NggHKW
bVlGG96zcry6oBljNm2LIPNwlRg+3rkLPJMGAasE8LTf+dL0opRNpTqkEWvqp0wBjSoUhyy8WWBs
1Ya+E9H02hYJ9Cq98nbN6AyEhRpssb3pweBsXAZNRPjYkKVb17AcqBomSU/zvT5qyWOT4PEhoBBu
yo0YVdBzZdRPRq+xmfaM8Vxiyp5mbj4BeeZNS0V6DVbJPJrwMK499NmXV6GUtwc3rNHpSWqAxATE
LWtmE0Qg0up2PHZoz46h0UFZGZ0b+ejH8z8eQmWD9jxBsWq02QZVyVsoYP4xcA0SvbHGj1a2qmpW
OWBh+RH5olV4ZCCOpX+UDwlmyjZRx7Bej8Z45ZLjxwB5JW9qe2JSpADeLEjLaLaXx3ED+iYdc8KQ
y/uS6LejFGY08+I0SMS9HYz2UUEtc5OInZoV5n4Uds0p642vYeRvisKvn+TzJvy5JZ3L19K1lMOY
KuMDqoJzpVp3FT7G/Y/zWALhmmRgFafYC0z3yfUYdd2ejPdgJ9wpu3Ur3IAayalvVe8vLzDRKQ9u
whGs9RoTVpKWN/7sZPYm/Ms0IdXFoOzttps2slhXpDoz7LyQlwU8O8YjK18FI+Hv4Z+E9rPQCEDQ
weRDAOhJFBXuPenAlz5rDRpSNcacfYCPIWXe7ioap16Y2OVnQSzWTdWrAAy4KkcJuYNZxzK/rIrV
MPCVLz6+RJBHQYw3P69WE9Nl4bXophxxVuo0Jp0Ww3UxwphnEeYfIsa/+zSx9iYz1xWBxox19Vyl
my/CTl6PU4knKhqHaQ0YbhEXfQcb2jGbrdXu8RplqN9G55wp1i0QuOI2YlM7VHn5GPVY/+QVEA8G
iRxD1W9qsmOWP2gZ8t6PF6R8TT5Xl3QCBIKtMPLwInrtYbLd/OCA56IAM7+fZQrnjMC4X4xjeRfE
TbP66VtyAxWoEKT8+TtL/W68idiMnoy4uUahsrXtvryWY4YfUA1yzJYVP9Y1FKuhs+0Gp7xmAowQ
F1n6rhpHbTfN61EFieydKBPtbuzhjorY0g7yOZ343CsVjIB8ETGLd0To/kU3nQondFzvx1FoDz0K
8U2EB3ktH7pOFR8aNQ+W8qGuOvE1xWoc4prG2pT2adaz1xws61tn6MYhRtZ1K2/oxBoWHyycn3F7
i9p5NFwZ8LzipaZQ5iQxRt2sLtTWy3he+I+VrlgpEcVQRnxbjZfubPaSByFtC5NMbjJHL+Movrtb
QSLp9yM01TeX6yLLyGYxpwAiulpeSY+G2TuvRW0/4KMMp37hZ375VAMpiVpdfa5BTlx+swsbby3D
KtySTgxK4HYrf18+ZJHebsnia49gcANwO90xHAPlHGGdvDMqPT/Zw/gk65bYEPsNgn9i9n6c/Fr4
VI1TtQrLoV/J+aC0dOsc5dU1uh3jlEXV9eVclqe1vFEoMbuV8qxpRreTv6PpoAmmsf2mKu64hd8y
42/zcmxXdmLG+8K3wm0Ue+VTyYggVNdYfJ/7Usc+hjM6IiCsc4+r5iVzUs1BI8Jz4EMhavSYBNjf
EzmBFGyfngh/qG+rmUdCElJ+m57kfflskXX5LfC++Sdyo1n7RhqRquo+yuNla3RwRN0TmRjoylM0
pA9U4uyvHuF2caVOj4SGrqaCRVqnOv7OmCKYUqUBilAfwVuKYDOVeQBYex5dcq+3SXlk6WXOBQN5
rwyJSaiaYFsPfn1liowgurHKvkQekmSzrQ5dV/EFzisF0jLdGTRoXoYgZNnVwmF9clSdut2it602
cqYvmfwLKyMxDkPPEgEW03KnR/HBDrJPVcdeQuk/4ZnNTkHoAVWd611+1a0jPy8O3RSvPgyxcrAN
6xYDd52uyECu1oU5ivUw7wLbGhNqNJGzOCQnW7hXvt3cXhSBhKvCPOrpJOWdQZYoWxRIdUrE3p9Z
eFahIPskM1muaACXKAfXHW4rMpZPl3+AEhtr2sB7oGZsnouGTDcz8VHWZoRVu5N1OxjwDViODNRf
d0oAPJj/5zTm48X8hImuCF7XThGV/R4GEKxmMJO8aa2JCbkz0awqWA538hyVK6HE9Mn4Sgh3QsCi
bC8FZDbc+aH3UTv/vtyOEOiv1XbKL7rGtk3Hs6p/bAl5VuFGvWnspzT2Pid3nSJe67FtroaI67Dz
yK4zHDLFbIRXmRmRix10Ym2w1D8HLIlnTx092GWhNzEFKTiFUVUxkOb2uBMepy342WyvBsVZp114
I5+iFlhsNKt8qUcP7GqfujddR6KlHY/eZ3inX+W/Stp3AOVeoEQT7YHYd/rTcw3GniUMuWquB11t
qXo05SrpCYvSuGbWudO4K6sMSYZKnGKdZiyhK4e+FA6/RkuDpVOoZNLm1nST+MVbV9It1SIDr2Of
flVcO9zHaoA2fBqzG5GbO7Vt429MKtwh/ZeqtAuP1GoOuaIMWwUj71KWl0Jhvii5Xe7l/tYQ+Btd
OhOoNJJ7i/7OgqxC4tZUuAt5mI0PftU8oLoPPyu+oLRj5jaXWUZXN0NSazpB8SkpUE+lBcHgQz+J
TwJpO+ZGNqSBU0NQZOdt5l1xMzbZUqlG5ZT34CdDVX802+SuVbzx2psH3jKhoxAbeCFnOMCBCqV5
3zQNpP1xfHfH5FX+wb1SOBulLPslaufXkUzrY9PCP553xgZ17S3cOSywgKKjnNKEYrrRus9U9Km6
izfInPkfBUJ5J9lIxX2eqm9KNDhb184ZQwWI5ikTRKfH4MMyGg3LXJ5JAzGddy5R7LHQxLlQqmeS
3cyrcqw9NkwkG7rzQ4fuJFTMsFrIV9O5+Wb6WF50JT3pMeF8naJBX5+HtElQnvZDwqxrs3+xW2YJ
dphEJTe956xFp5IxPjfRtW0Y6+/ZDD8XLJVvVQvEkx2+dJgRqSpT8KiGMCdC0P8SoZoz8kS5QgjP
v5Za+RydAepe5F4x/5kkxavVHtNt/8mJe2VGHou7pumrbYcsfikgGiyUqmnu3MQF0DO3nVKg34s4
UZ0DUVGEU8ZGuiqQ+r+ib9xk1IRPmjqi7iVWVKwUVQHd5DbYLvnai95FWJoN8YYeur7xmlpdSn5O
otnayRcdMW8ov02BM3xgjeYl5XSwExd1wlywh4O/1YCI7+yaqDnFVvOHJGzqBYV0PKvTSHovjijy
ofLXwE2IhoqBzlMvmG4CHWIrbQlK+cb0IJMINKOMrqZxKvcwmbjKytHfsJghNtdiCidXcXYOH6NY
je7B0hULBfbaS47kU/QKjCwnqJOrSzeoqNwFwA6wirrz6OXjXcBYeJUkfbJrK2fvKKNzFfROvUmc
nAySebF7WQZTCaqrP4nMvL/0yT3NsxgLDVNXZ8HeB9Oiq09xMmrQAS8jXqHb9/T+oRUFWv/i1XOq
Ujr6V3asff8obMfpZ2mEd26RTA6qVtwWEHLPQEJPMRjbbd1gs/SLXmf3aJBJVZWgsmfxgFJq93i3
o09qPpcTVUL1EEptaSmRZTmNaXTsa4OFGnkz14FbQKecX44sxB1KQGCCMYOpZl/vwBiILSK+nUJs
NV5aU/0Zansz+d1LFIEIkvqzxoLCHSXRY4vUdkxSlSmcldypGo+VZSOxSj8hjteuyQ9FIU9kz4vu
zbhQKgoHq9QVtDZGsZawjSGt7gILMS0iIvcUD4jg5L3w3/cIr4FzkBh3sn4li911HDBeF3G5LDUd
MxeTcO9U9W7kArTc9itde0oCqTooWLinfGUo1DOSrjLXifcNYg/7H6+qSH5K3XopL+VQqoVi/2Rk
9LMJmCJDa54nWC9OJ9V7g2L4rs5P5E5qbFRlulZbxV7DPfUv9/Dm+9dDbtlrYxbjRR0e4/lRqPA8
PsBkqUnS3CxDmscO6tLBisJgvgn6YSNrUHpWzOofYk5U9FDO9/S9y4BhZQXMmlCBPKOy2sGRsiKO
lfr2bCB0E5J8+ONulEZJV6Wd5mefM1JDbIcvKGw97zGm/bwMMWATSem4n7WWoZJVOPlano7EWppq
5Ggam5kBwYUlF6dv9GWMv5B6Zy76cvpG59HaD01LFLnu4SxBAAFyZExvL39iYqFTuxRjyqTsNnIi
Vnpq5Ln/pPRxhmJYJ34jR0s7Ut3eKbEYr6murH9UiKwQNQwj3JFAcPlsnOtvxVAnx2Fu8PYR5nQj
NRcYEcghTGhNkOp9xZ4EwFeLWYdaxo8bWccQOv135I3aAeYhI+/QibleAIzw92sgTf9o2MCDquuu
BTvPVl0TQ+qvsphOcbsWdn28zbp48DfYNbtTMNMSkmLc+mHaP+emHhEozAkh0qo85h7MA6lxo4W1
mKkv92ZArUZ0RM5bxaGdDZ6oBvHosR+6jk3rC8hZUJyW770VTL/SqdBHwx0TqmAN6zUroj9pFNIx
CeLx8wXdlFufwsr0H1qro+DtWmLXmm72EHbdZ+GD6SacFfRaSRoF3j9IGgFzhoyqUIiPcNhOWshM
MRJsxzkOHbV2fhapf5W4RvlgT1p6nBIDtL0TjK9xGFyLyFqPtQvxzqm7h8xK9IUdRjqpczwM68FE
6z37yeeHgxo2hwlK9wIgFqHtsqalhIzgROicFDN6z2nT3yMjpCgwCcAE+DdG21DXpQdnatOEWnxV
ZG6NhiKeFg2qvY2t+8ml8FG1hKZXyOwoCzPUk1+xh8tT3RPw/Jar6fD27zt4aj8rmAI2aCsB0kuw
TBWlA7Lp5D7RsWKjxAo/T1l/g3upfNRw/ezQgLibIWqmZzq5Ky0jDTzBI3KyzZxKLZEHB0hf3qPu
NztJ7+l1sBJocO/qEEk5wXf2saDatZ5DIAAypwQK62rzTpWQxbERfOkaApMEAv/bws5TZjAR7euM
HtHvT1zngwnPtnDWQKlTLZt1ve5KI9JP2s+mqmpDUTGkDoy+O7lfHlOHVDI1dDbyYZ3qFmZHnJte
qbf7usXpSGh6e13hVD20rQ4npk++GlUZXvgnEXEC1E52maeKQ14jHpCKlnoEt+WNiAqmNMnPtlKA
0m4dDqzXrcs6LZ+dyQ6Imw3PiDSt88QEuwr9Wr8NBnIA4vmeiOpbu5rVCapav8XDO50S+5VmCMZl
fcrtBwehgQTYtWaFcqFtTgGUpAdtMGvw5P2wl5DRMB2uVGy7ZzhdgPRH/02yGXvamJuYpLxtKCJK
zlqY72TunNlhobdzdVuo9J6z0l5LHbuiqAOzKg9zFAbHMWcJ1tPiQU2F4LjJbqPRqE7yxm2VdiMK
jNjyIYIr5Q/fpGt82IXxTWILcHSkeRwetO2/jkBVOBiqj3x/e8G8CReOlRHqbBbVSTkIkq+oaLr1
OSiGbhskfXMWbvSve4Klpnj88fqPe/Ing8G6k8D5boB0o5CIh/a/Qq6U+me/HbpT67Jfksby1Nee
NaVuV5YSVac6iI7avFwtTGoEKEOHKy3uwNoISuh6GC3UzlKhqFGeN/QgPGlFLE503lxOJYVcxszI
VpJ9f1lyB667tfEQNXvLYBqX1fUshYgGFOWp6VqmeHjjQ070Iwo295xiDtirZGPs3NyvbnBNkujC
VXQmbPFZ1jGTJO5wkZXpThYyL8XHcFL5ouYyp8iyfarrwbUSa84Kt4W9UwqSpCer0G5Jq82P/ZAE
69oi48wkX61ikawQmfHI8LUHIJQ///56tf4yz2DAmbfZhAEgvwSf9eu3nGWpbyueOm2FW+PmrjIM
qzPwOYjau5ra4eGCzJ0G59yojbspm5gtJYXkO5BXbMELZeFhT9lb+kSrSO6GnD7IVk3UkCnPvjXQ
3eCOPa1+L/AbzeO0HKyrIcVKLWJk6PPAHhziriPxlFbIdWg43/Swcu7y0X7I7do65EFHP3FOou+J
EMtdZ9p/uEfmrboHpj9vKqtwKct8NYaHhWbnxjZLsiu51UBoGnHZIGYBo23d2yXGLhjzxDwfS8fO
r32rq/8AlDDsvx5i4rMYDckEdMm8+bhyr0qV9lYdO1svBCYJ+ZvdJXytJ1ma6NLCWpVd4i6reaEW
GVuhop9qESSlS11vtYXqDgV8IfZZTZrF14EU4CS9quxqR3HJolDWcsFdsQXe5/gzQg8EmYTkmaEP
TqRPnRVwd2tcfAc46JFq7XQzCBZmlScbA18wRr0WQUxQlDsde8dRUqODukIsH9GIG/ICu6QXaRy3
Blgqw8ZGDwpt3aoUvbpxEKt07t7ghPCP8t6Pm9ol/bQzC2KT7J4k7QBNhI7jrwYKT3jOT3ezFssl
V/5yqLriFjxCsg4sFZrhzFpxRnPpzKLeuk1Yo7JEGQqUDJimvJMHuwAmNQgA8quc27rtMoKrGSXM
3H9XQs26i4njPUQDcqYEQv7iIn4c61jsugHURJhk5lp29OVDeOoA/rWa2oYblDs2+/lNm44wS9rW
W8dzBqNvwRK+dE9ykrK2fppO176d3pWzcCit7fG68PK7wCFiIUVzAXjRIwXd1olUESiSfUSetFAL
xJdme9ZKapxOm/momCPvBs1+gkIOWiQAKXCEcbP98GI29ePrj9/qSae2KePepkP1VOQWVmURxkcs
gRVqtphWTtI5x5/vWUSITjMZ6vIZ0qnQuGahRPDnEEkVdVO7qHRB8p/ks2nSlRd3tnVSoFxt9VKE
e7Opg3sAjk/f42jV8l6uTWCvvVkjFYeo88zTRFGMfq9XXl++SNGyOBnCEcaEltZbEbkDypC63gah
+H5PqOk+tPI9wZ1IhYIY/L7u11tjvjfMz9VGfxqp8W3k6Zi7iJGmoRyO9TByymjlVZB46ioIIXWJ
Em9g0IvFhc1Rq4F3VEw4WouWVgrBl1a/g9l7bQbWw0h15A5AZrwxhj4/ku6TXMFWrFbkOTnbDDTK
9hQmHtxit9TXGNYp5Pyreho79itG6GYOpsbwlHtXtZie9Ln+FRv6tAHMdJ0VenurQtyQcgDxy6PY
LtvbKnF2VjyQUNIHjyQ11MfIh8Ym56W6UxF4vbqKl+8yZDqwgOZwK/l4LHXA+sivCVfYkJFkflN9
ZRP2YbJI3VgcpfuCaQvlUNlP+8Rnn3T50io2CbgU+eLr+Ya6dYndpkacNT8UjDhbzkONDcX02Flm
fC+tF2H4raVUcXXhwVjluLlUrNUQq0aFukpGqPpxuEVOQ6858c29fL7R3Y5BQwFHMdf8VcS/WRXo
V/JR0LooYzzoHjmXxjZS3PhMEXHpWBNRp5boLKAxS5kcHI++t7GzARwbwRXAWoQ50J0alvi4jCWt
u+Ren6b1FBAUdNkIcAYNh7GJWnY1aXCQFf455Siimbi7KGvYMiMCUIJ7dUj81ZS5mGRm28rgOQ8X
/QNh2RNdj2rY5mpdnhVamP4o8mvRDOWc0qNuZECrvBkovVALyza1bY8n1v6AAeazQVb5GzMivd1t
r3/0iUs1cNddpbM99tuCbJm+ppLDQZItatZ71+WAQKnrvQDZf0nvfjaqxCp9wzoHHyFtLtKpwtE6
RbjyqeboNkBR69XQKWGzJWQy6P2X1n+5lPBDDvhezpU0HWw4KaRD4gCA3YSsYZFNHRrpXp8eyUZR
FuANoAu799IKJR1QKlrdFVlb1qqOC43KxUb+SfJvkDeJlv6pOaD9BbaOzRxXGUtekzKY+XE2HSYd
Vgatm0MvYwEi0RV8BypG1WYOamF9ekEVOe51mw3dgtJU9LWwiENrna9dCKdqKCl0ZWyF9rKoz3BB
mMcQ70RlrJW4+94UUzWDZpCt3pRpfTbC4AEMinOlp6wnNa+yKRyH7vLClrAQ2CISmfwbimbLYF7n
FW6BIlPaCRWo9ssffj04ackpHMpoTxQwENDQPiDFKuqXi9thNCIENKXHxDAXkeRxpk5ASlaYtWur
tshMzyjlqyx5JX253FdN4tUb27cokYvYPrZiqkkuAfBk+U5zFfUIxbVOe7o0kIyJ9lTD4nWeQLCB
1m6jPzqNPiC0mQt4bm1CRO76y1o/qCzs76QcbOSlLm/c18uh59/kCmOwxJETPQ8CBUrSKPWuSCL7
cerjK1hTDlW/gZ211S0uQlPJTHVMkvSYSll345s9tbMSJYUTsmazO5x/Eui3BAMt8CiSXIZoi0GV
vvF848432mBQZ5eUZrMTdFyqgnr+LMZtXcrgFKQPRuveN5d0lqQMzqVfAkOXKJYU88RqkmIGU0+V
jXwTOznKf9npNUhJerQtefpGV6r3SrO0I9lybOoNkFf0T/K9LNWng3q+QFJwOb0WSUYbwreqq0Ln
CNDxsesl8PZ2SW5ct8nGAmda0VMPcyQjISKsYf1jqYSMwEejh8hFPmdFZAdkVepvE4O+bT1o7V7q
LKWYWj6Xlk27bxrnlSx4n3W5Zl77jlYdrBF10PxIbQLrWt6bdAsli9URjSJ/zFcMrgJSblY6crnl
j0MPQr7ZRkQUYhoDtskFd9PGFi5BiBPYOdD1Ybig0SY9rQa1URyCwJZlpL1aB92icppiK9FPzHzZ
nsXaQyzWIjHyk5RjS4n2REn3FCg9+hwKzzDGdMppQ5DcKGjmrrIOrQyC6/RwuSzqhmvKbFHO6eOq
UKb9H7ZBHw0+jCQebSMMaJ7qkhf0wYiHO83VhFrNucPGMUFnumwAaz/Key5N06updeKVG2nWQ0Nj
H6ewUm0NJOoPaROOW9jg4wpDl/1Qxk1+HHt8SapobVbnoX6dNtlZ/qoTD81SJFqjU3cSfkXcbhBv
1aY99LSDnzGC3eR2QU13vjEtpT9XZZVue48Yp6JvNmnnIpwJtOE4Wa2/RJyqvlATE6xnI+s67ivt
hj72HD9baC9pFFQrpHA6mNQAdZfvlt2nXiOfUBj2V8UhCYxeSX1viHz8k2NKIhRFOgaYer/+42+Y
GjXweY5jQPU2HecvPjGwynlUtopOu6rjHApUtNp2K3BdpF7YXJkU6XIFZ/k6a7ANmb1COywashsj
R9uWZOzFuwBiOwYfNs4lDFu7KZOT40w4VMGpSrJcO7TjFVn0/d52R2WrO7W4bYKIa4vrFIT20JJS
z8qumaF1DX6dVdsXhCYAvj8X5L3Lq6glGQ6Q99pKCXPLRXuTzCvrikt45WZ9fQQziFYG2SXqa2Lg
psAK9k6lVbeuVNhaGfW1UCAec/QvIkh+3BE1oTk16+5NGHvxgcIhCeodBsa4aIYN1PeKcu1sb8xg
FgRB7u5HPbKfmOPDBQQYki1Kn1Os0axD4rvNBjx19ggO/CviOXL76jJbq04KCYktxlmUdrAyFXGy
KRys3dRoturcx2hij/joym+2sq1RGsZb5Qixa7LyHVaAuekyzq1V6Cg0hvvkeOFCSTjUfIN/NFqG
MZTcDy802kh+rJmuDB34tXBZB8nTVQclv+1HIudzVyWPGrrTp9Jwn2QetR+OSwOe5IGumbazTKaY
eVkST2G5qO1QvU+z+qVQHDrViqU/Gy198n6IPhOFB2+7Zp8nXJGh9+psdjZZjwocum0VF6TMTyCL
tBiN9/yp69qE8DY/vCgqalNfZflkQ91s30l6pQ6ePGqo6b+2IUyGsmle0DHQB5hbqPLGn+/lpqA5
P2rKxtKQbFdAS/ea6sZ3ohLJHeK0ZVFU8Y18iqy92SJWl8naL7Q3criGp85uvzHIpd9Se0nT3/xG
4tzr5LQgMEJE0nJqj+ZJHj0oI3E94oRHqiGX9inSnxVlch2ZTLG3AsykFSSGlfxAkZJq1KgFE9j8
cd1kKv9Q/IM29bH655om/5mOaaoUdN0Pgcd+YFZmE1UK2OPIX46gotu6b++D1Pf2DaPlug8K/XUa
7qdAmNjIZpOxPdobHf3TtugCoqFCgM5J5j2hLDAPk9XXK7tvtZd4NL85Y5SyzPWroz9aLWjKcuHp
KrkVyTB4K7IJ2VlllOjHwb+C7dLsFNvwj3oWKsfearHdjma6BRZFIPmsdRFOmd6MrrKyZw2uvIm6
IlkNQk22vVLdRL1Kotno2miFBg1QphdtL7O2UXDw7CSY1noxmDurL8qXJHjP3VT75BbUnrKcvAZc
vZetpmYJ4jA7y8X7yqGnjY+wByhcENG/LstSu7nk2MUxUrAugEdQAOc7JLVylh2m1ggx2ySKdQWd
Ll50UBbv8bnNJJ4o3VaDlTxpfn4rl5mwibJ1a3F91nktri24Z/vaalmoDm50O2bZ64UlpqcVUelT
+yzpYULjWnBRWq/lQ6L9Sgh8LV9hGn5q2eXjF2se09Q2z9V5YG0X95Rc83UzCyGkGqIvEbdchtjL
h5kKZO5VkLP0bMH7Z3nySlcqu3A5mJHb2wEpXg/Dt4qV+jCRLL1DRbxAP+fcSIUAhXAbJT1bki7s
7T+Ykj+C/0j2A22sETKFPtmkXTafyz/1HNpSgS5oj93eIojpSo+zHgiHuzUyI7wxpWLe1MbZN59E
GmkgUbFWhvhZUqQUq8U2qJjDKmVftbyUa8sinr0KAo1YFgxzXuUcKHepXlgDpIRWK79oVlzsrFlr
hAiuOMWWepltKoXM03H0HqzO81aXjaVFg3TdFw91Ek93MopucDK4cW04YvdLrfucvJmkd7LNkBos
0jJbfCqGwF4SmygO0fxQ69M7p+7dG3so7fvfr36kx/6n2dr2LBVns+3guuIoog3/9QBCNFOj2DH6
YwgLWuT+kT/M/eRWGxnHpjpdvUtGAHBOlfQLyWMS5oHhvz45XkfXJdGmhSAzYjWUbnKPYEAQMSjS
+2Bovt8TiUMtLc/PQMHYl06EAUiZT66hH+vrmFk4cqrbptTDg9OSZmWpXUUavAtFfoJ+VIqafRnT
NwxGtvalqexUzw9uOw2Bt9SvDLHzUjJa32eGbe5BPQSb4lEep//zZfjv4J14Nbl+qf/5Pzz+IgjE
BFzdfHj4zweR8d//zL/z75/59Tf+eY6+VHy8b81vf2r7Lq7esvf64w/98i/z7t//utVb8/bLg3VO
CX28bd+r8e69btNG/hV8jvkn/19f/K93+a88jMX7P/72RbR5M/9rnFT5376/NC/nEJ78dELN//73
F+cP8I+/3bylb+1ffv79rW74VcP8Oy0kVoOaphuqOS+s+/fLK9rf0RnrNstEywDbieAlF1UTsnz8
u+bAO/Es01UN07bpMdainV/R/+7ZrMTpxnkU0rnwrb/962P/8vX9+Dr/K2+RxUV5U/PHfFj1z10t
C0y5ZZu6YeuuXMX+NHB4BqhMDRU92brBJ73wtn09+SvHeBvJ4zG4/hpA4DprRYof9pMQ/s1Px+n7
H/TLH/BB1MMfwCdkx6G5Ks0B/aPSsfRAy1N6MI8sbJcm/fKi0PtFnvZrJzIOmm+sGz3ZlF5w7wmW
BxDGFv68dv7Dn/HX48BqDDykrTGManwjv17/tS1U+j2FebSbZK2m/dLRQ5YVvPNkHFBrL9WmXpHX
s8zHYOsr2h8G8Hl8/mn4mVkSrkvfxNA9yUOZX//pa2CVE/pN1pbHtPCXcZW9dWa/rmrl4Q8f80Pp
iPdhdmA1Y7gmJRPt4zxhBoqbaIDljn3ySSMWcGVgkAnDclWY5s2U+OfeL/cOBIsFW7f/32Nsq8Th
8Q07hjV325wPx5jSctJGVjMd9bn14ZjNClDTujiKZ1sDxlWRlj23ewXBZrhBfv/J/3KANdVSdWBv
HGCunI/jexFYRWracXWyNXXV6Rrfq7PK0HX9796G6/bn7xG7URq2BW/TeJ/ZzC3DAt+sc/rfvcmH
nbrX6DWBPUl16on6cdIFoidq/+ffv4n2ofltcCAsFhKsfi3d1gz5+k+nZGMMYoYqFqd+Sf78Et3s
rbuKltNSW7o7ZMR/uAI06wNY5fKGcxAWzm6H0M0Pp0dO21CFql2eyih4nFCvZijZs6rfxq6ycWN7
WWcW5c134msXTdrdDvlzp9RLtGPLtrQ2ERvbVFWuRyO8EngqdWqZBSWCfICOQ3c2g+7Wj31FaJ+2
tXKWNxgplpmNs6+ZKgTEwxEXJTX2AYg4ORlIq+ySEPVym7floiiUnYeAPI68DfKUw9Sjza18ikT9
K/bVRaLDsJzuxGiTETjunDE4zZ3L0sVQOKmHKfnqBmRxaKAw050gMqYy+LOLZm5CLiP1m4U11QvL
ExrvVai+Vaq2hfb9rQymbz52njmoZqi0M8nTi6Dyn6eMtRbVtZYiNaMVV+veCG+N9G0I2gXwEBpF
Kn1GouBjWgnWU628lGa16PiVqKVJHbqbtI3XCnFXUIpPQ/6VBstqbIe9A2Is18FlJvE+NowjA9Oi
qRFhTeVZ7eLdFE+fQjxpnvaIdfDghfSVIqOnWTckTzme5tQwKgoWwy6pS7Eq1eRaRZ5EseXT2JZL
h4vCGKrnMU6uUwG9eWrGRZi017X3eeycB9fNtkH0WDcjqKCXaPhCc4wsum8TkOGOfPm8hCvfPtPC
OnQDvW0KAQkKErt99LtmbQP1EgpZDKS9q48CfgOK93VBL+33F4f5ny4Og4HEoNZpovH6cK6qqYZq
rTSKU1oHIXXdWSahBYegfTK9dYMOrc2uhB4+9614KXUaMG27Z8EWWO89hWxFS77UzTPk0YWJka2k
A+1EMxqTDTRQbApjiwJIPRtq3Cs9JeVw7dI2XVL+XGK7XJTtfR4EyPwmvmRXX9XjXWZMe0bTJTR7
VuPx0WarTpx8e493/O73H177TxfqDOxiwYzOybM/CPOGiouht63ihNlrGxFZjNg7Wivraq1vCF6K
QmWRrZQV1qXfv/F/eF+Pactl6LAA+XxMMkeeqnVu3xE40ezCbgaVtH94h/806P3yFh/2/GTWCZI+
eItm5W4Z9JZi2X0ismgh9mIV39p/OJTzdPDLtA/4y2IlN09JjHgf6aMg9PvA9hPeLn+NiYCtHk37
WZmSVUfCgEe/9/cHcD4rf/d28wH+aUi3k8bFoRO3p5F3EfsuwhhcoTJvykUcP/3+vT52qebh/JfP
9mFJ4/R2XUKAbE9l7K5bz39QdViL4BMQFkbpC8FGCwXPAfl7f/oS/8NczzvPe2HXVXWWdL9+TM01
6OrTSz6JEZui023/L2nntRy3kqzrJ0IEvLkF0I7dtCIpUjcIipTgvcfT7w+aE8MeqBexz+y7FYsR
yq5CVVZV5m8srXWqqHQbXXMyhAKgvt7EWEurxkHlVEg06SmsXkVElqu2/liZh0ur9vzXyP/5a3oR
JAFSpu2JVv02rH9pp2jLTdfmIH3DMWu49t21Zby0Y/5/c/85A3P6OvvQhVeUiRw17WkweidCi7QB
0aUEP8KBVo6JiiB+H33AF+ldlQZhPUDBUlgWcn/SstaFvut6Srhtsqsm/NVBPdDH0h2LJx/r9SGm
lkflMs2U2zSlZBibcIrAeHOelHG81zPcJHIokKAzOzJYBBUCPxk7HbD/HI+AsX+uzPDFZc3jCj9N
2qJc8P5ztGPNZTlts/ak7qx32SkEN90hfOw5jV1tRldz4q1wwDRHi9x8DaU837X+2lJnsRcXPi8u
NX9qWeX5bwh9VKvy58kNwMDbzZ7S0sa6h31vFI7+jvnN1nI19+vBX1zrZ/H/ugtWFK3jvD1JM/2B
Klg9fhebYOX2/J+K8TxM5r387yiKOD8rztaTLuEvHvXMsNVzZOU/Ywn337danVbiSF8PR1livitB
0PRCYjoxKdtMLrxCzvjUbmwkPJHZcptdgqjIplg7Wi4mfk1G2E430KFUl4FjOZ1QmiU1Itr8bP2M
3JQtOm67t2wDzMA1N19/Nvmvh9g8o2fxFlmhqGFATp2AmsM2Sp3OsxXMEL5h4HLDnWi+ZZePI1Rq
Jw/dyolvPWe/5oipXbjD/MdPWCSJAJMtYL4Bh4/aOyntJ4mLW6H8ygR5I2dHPfqI/ZcMHRvKhXg8
yftORSMUi0XOJxzH0wjyuuyhf511iHuoL00X7wJKgwoaZaaRby3pbb4CT5XljJ1O0kVfokXyuZPs
PhmdvvweD+CEDEzlLAUuBernkUKBPNhqIdbadWzHmvjUDzeF/z0Sb+oU4+3bqLjy0UZI9cYpufcW
XGbHdO3pczFln32c+e9nyz321VKiN9Se8IM5mVcS69C/Vw8Dn6W7Ke6T3WrCvpRFzgLO2+IsoJjB
8oPU1J7wMbI1ObPz5P7rBXdxY51FWFxsAlgbUpoypKD2HZhFvdo4UXzzdZCLaeIsyCIRc1muwYQw
jBorUylVaIh/n7GTsbbyhdZGs8i6Vu+FdaoQaJy1FCzA622DVO7//zv7PzbIIrcKAKE6tOGZMzHd
S1TUh/6NxszKw/fiHfBz0v7co86+vVl06GMjTHLqsldTMR1RFjBj7fYwC0B2vUaytwLHRYL64nKj
HgJIlfbkstUfGUioCKUOkt8vT2Hl2VXYO5YMUs5Ltm0tu92wGwfykOBxb9p5E/Jv0q8ufi/8xhaM
n0NYI23xXPq3Y3Dn+S+Vie9JZ2f682h+a4XfQ2B+oGKpa8+pdoNLz8YLT8B7pvi7SNcHxl5Qj/dY
s4Hcn2w1fG6136MvoUIo3ozlTV9Z13r5YGCvCfIKcL204WXsgvuZMZNcYxqu4y3MOdSQ6ubR4Fj3
pZK225PHyY/ok5H9BkWCvwB92aw/BFZhVzytcL3a1f33ILxte9XW+lM75XeKX4J/A7xOs9vP7aGn
K9lfJaNidwi6ez5PZgOxXB+lC5yLMcXC7uXRjFMbeSbgj9862pgmCDsZ00s5fg7hZCfJT4s+nnan
ROHBnNSdhw4mJArdk3aj3mAv6EFD2XdGjN31MQofgjHeyxoHnfnu5eJ1MR56HJSM7rsQj9uqofQq
grbLykNZgsPETkrNEPVPb4a+5Rrnu6NylaNK3MJyFTQkEuBke/RWBuRDxf7ewJVLyOyuTp1aydD+
+JVKN0gIMxLsqZMYVsG9AqdLM6eth8tR29e/Y0SKdBglKURXMY7cxI+d1jjlUmsbQbGRm2oXNLI9
Uruo4t8lIAdlAC3nfQ8V5N4TVA7p4GcAugfPCdWBigQ6r2p8KDO8iXrNlZsBK3bxVCWtk9JY9JV+
D6BArH+3Hg67+lp+vZwv/r3gjcX9pRMy1esnrUHBAnCS9KGZL6r3+nXyu3xoIIxrUj1Gr2KR/Ca/
V5pBNdnHyKwmekbJ6OHrCMrl/PoZYpH2Ck1HPmvet6Ymug0g/yT/EZX3KhofSGhwOHqC3TfPdaJt
cm/cURTSJ3i5ZmyHtYBuirCTymIXGC8SiAFNHJxRj9wsf9c7Vgz3fhVCWaA4smgBbWcjyC9B9pAK
/aZXladpUNwkZzPk4vevx3X51id/jmuRaGc1bwj+VnOqN0rr6MVdfRNfmR/9OwgrRHdqFy0ux3ej
tdvmyif784w6S71Fb3pWOSCppdnyleyg3+w7npvtJ6d5HoM/MceVb7gWcvE2hTRVhCodu5PIySUr
3wucx7+ezctr/d+T+ccl/mxQMK7UOpC85oRgGyoar5TR4MzaXwf5h/vyZ5TF5TEPw7HE5ao5eddQ
M1zxV3ptOUh4ud3N8EtYfdFKl4+sz3jzvJ6NCoWPSJtCdlfj/qlGO97B2CS2tYOWtCtXjuS1KZz/
fhYMhFgUZCKDg6Vsp/iX0ZpqV2+Zl+/fn0NaXMmKKch8XWNImj1tfX+bInTu6nfKLtY2yHv0mzkV
riz5tZEtkpQQt3JfNPNnq59LpbSH6k5HA2tlcax9rEWeMvS8KMF7sJ+9zeDKTnoFrhW5ETc/4G93
Xa98LmnOD389wj/zh7rIH8jxCpZesOS1W/+BLPUtzNx2cozQrqFdQDuzSxdnFsVRkMvYlrhuXJUr
hYCV1KwtTphWqsMcEfF5yPVNKb9InfwQo9OUZW//zeTOjkWqTtlQExeLU1aqxho7aob1pn4utsNe
PHQb9F+cYCO43sp6uVTrtbSzaItFqirRmHcN0bRvEzIidN2dkD7QLJnxMroTxUNr42+1x//jIBfr
NCkBnIAbm+sA03ZyMzcIbGMzOfI224RbZeXoXh3lYsH6Pp5jmkw4ddc+oyG6nfbQ6OzmNw5yB4RF
t8ZKkr64XM6mdbFiuSiMTW8QMDKErWCqe13+iLpXwB9rH/BioeEz0vJ5gTw7em4VH3Bu4/nH+lo/
KLv2kH5b3YVrkRZHGwr5Xdmm81Kxoa+f4qt4Fx+qG66KK6+/y4fB2Zjm/HOWn/Gf12ZFm7mkWpFW
nBaJYYp9xk5Grnz7vzh95p/+V4I5Czin8rOA4JjjjEOAWvZmdERHcrWj8RAfIIPcRruVpX8xRZ/F
Wpx0Sg0oBxuJeS36+9qJf/BCgQW4Ee/6LfbIOwWx0uu19bg6pYus0mR4pETzMsFgveic5N3/AeC6
QiLHDhGeL23fXTtl13adtMgtmpLDjhuJmZ2qxxKp0H3gSEeydYcTqh1/dIj4O9rd1/N78aw4m95F
ZgkVE2h49Gft+HtlDzhyG+zj7epnnD/TV0tmkVJq4Dgt5M5/7YboTt7AzLIedHfOYRKcasd7WPuI
1LpXgi7SioGmQ6AEpBXk1WYG3UnGKFYxfwbJTyl884vcKajIJ9FDpkjXQgfOGg+TQyqmJxnWSk97
2NYKntOoWjayup2qwhbjD7QuxOgqDIqbTn7XZqJhrVNnRnNU/VZVvhMhdZy2oRuox1x6ncaPWQYu
ih+yzIBP/jK2+U+cDk89yLmhH10lPJoWz3zxo5n2UMcOYdzulLg/zO5fyI5tPUi2WMHwspdsC9XQ
Whed1DyqsBgb6c7yQneSGltUq6Pei98gPO3yusM2rbvO4D75hvDqW2hZ4EAO8RISD/j54FbUle8I
1X2TUAfDHuqqKDU3oeQhAxv34HOYYn1M0/CYg+7FfHij0l1O8g9Te5Qzz+4j5JfogyBRH9QvE/iA
JPiZxwA8h7ewPCA7zLO+2HWKDNN6goQZP8HklLoEddBso0xYmLa0aX+EgAAQZqDjPV4LJTWrCE+J
5wJDu7b9qKPXsnpIBIApCDhT/3Dg5QO8RWeo5RrFw9/M8k2DilOuj65O586Kxb2EOpSJNmbZ+6Hd
DNVG7f1Dr00f82fV4rS02xHtNPUdv/YcCxX5qY07t6Ew4jUh/XnkyqrcsXgRmpkEKZAqglGC0JU6
jOPzxM0x3xslOPFq6sSWZfsNOkTFdEIImVfi9GvILSTmdSxcJldTflqNDxBSvAMX7iIPtxv0pyHF
O1obN8JUur4CRa5E21BBWkp4UgdpG454RKTWNdfGH+jp/47HydEn39Vy6TrWzWOa+26Qok1Y6g4c
5o4lKiJjHxVgneuT1HkH5DEQJ5C3Dcw0wGFYcrOG/R6RNgrWInINnnbtozMgA7OXg2EzQJhTUU0O
ys6R0aYA174DtmsP+o8poRcKF8i3xl3SqSNVIW9jGep28BOXhukxz9OrDD8UW4jKbTd3ipXqqm1+
gFLeWl72Q5aGZ9FHMzJmUPiloF/2gAm9UyMq7ieHuNIcIUXPf9IcnFydAEmjVCucsIOmDEfaKvad
9assKcMh3F4N3yNkwAuU3cZwL3h7SU+xa3lECKPg7RiieVM9SDp3lfxHGQTXSYGDjsG/XqnUXqSt
pXibkce9oI63XavBfVSwKRY3g9TvU+6P6U/BYpXFP1ELQ+jUTDZWbWJIUx/BcV8LAFkk47tYPsri
u6EbAA4qpxwo5XMIenx8OmwCGWJW29SukvDOAxiT+5o7jDCgumSH9SjkW43+l7Br23FfK284KerJ
rZm94tCECAsVsii6Kr3ELqoPaxK3KvWM2lAPXW/uzKrfB1RCKy+5HdvpWZBUNwqKpx6dpLzEz2c/
1gGWH7NoGyUXgF1D8dtUIM5U/UZk4UNKF6N7FHOQxvouaOBDpPssRqIu2g/9QxMiqArlMyxuIA9t
AEps/S677bDyqVpU1VBSkEeoYqV2p1pPgiEBI9roD8Upey+nU4TRkBe9jvlN1KDq1N00yXRliMl1
JXQvahuFtiWIW68dT4pQwsVXzW9JXRzSIthG02TjqMD7hDtZ/IJrEKoTJt1wundBwrKIHZQ6IM8X
h8zKXrt6uBkq/6gm1ZMlPWDxZ4tZspvKD88or8q8+mm0KmhjEwVbSm26sCvzpyCN77P6d8//HTDD
Mbx0mwNjKguT/ONTY0HZsYAGnkrfrMQ4tOiyoMvJEiQr6s1zh66fNt0PhugIJcQANrLU5HcF4MfI
wBmm89qjnBfI+6U/Bh/8s+efcpDOgZTvSIQYD9/UBagoyrCNEX9Hwc6tyl3qF4+aZO0sWkE9WrNx
ZUfjY4yPVYquWYQmU4FApRwEx6xsnSRt9gmUswxrMOkhAd7k6+SsCvyzb09UyoO4oawpOiGrYAq/
xQpN3vukP6LUBz59V7a/Vf1aA03ay7VrWlcYGdi18lDnWHIfkul33iWHqPX22ng7u1H4o38X94+N
tm21m6jPHVWOXKWKN0LjHRTxzTPZzZ1oNzhOxUNlA+2xDIpv4H9QXWzVn5l/aIw3LQm3ZW7acqZu
oVI4pfwe1o9teh8JSNC1tgoWrXvw8MYcx2vNizZBlbox1gCm4dlRWW1bfA0MiY2c1IdW3I7qW4J0
OTASJ+leRfmnFL0bgYHFTLwZ8mukoUioB4Pd12xM5S2XLb7/wQPgZkgy5guWo44/UKaHN/laZLCi
D1HT7aLqMHHqd4DuIXM20gdKJ7aF/7pYUpYunvE0Q/Xmw2yjYzk+40GDCOCzEMqbKvePGWJpmYdE
j+jM7E1EJBwj6GE2kUKZ09Csf2hKxofrtxOGADA3XV9G2z84DUK0SQ1ECRF7iMXHMOMhifo+UkUY
bsGWQqlE7USE2XS+6rHq/Y0UHIQYG5SxcOvKY+EqDuSUGaVaM23NcJAy/yaptUdhxpRa7wqr25BP
sijti550j1aSJN2lHhqR6nWmvClV7koqcEAelD1ptdyHyH5Oc0+zLVxJL9wkPnTFLARTb8t+sMXq
EdiRi2TJSW+R8B1uDOGYi95VYrmleZWN3YYEtWviXxXLWk5wMM0i+Hl0OVJEGDg1qjd1Vp6K6P5n
mTsY9DXQ8h7GrZK+KRFXkH5AL7nCq0R0Nd8/CUVs++zyKPT2ArqMISZhQXg3tJkLG5DpxpUpZL0o
/rWVma7u61cTlwGa2zZE3V3XmXZQXA/Ve9Bn2xGQb+/DqAhFLJy0K0EwD2b9jaNHsGR3RINDxT4w
DEMsprhvjxM3n9dKKVB2n3VwEjSLKzCDNwiH7IcEAmYfPzTGk+q17hC0pNgEz1/sAsrAnYL0m4EZ
fAEOrWxxRBY91zTG+w4MnhZYhzzz91ERPWmGcVRM4WBB1KsG+SRJrRsoOP7WnqOoGFjKm2QI3k1D
P0W6CYjkJa/j3RhM+IzQ01DhwmHBsusCvMoTfbyW6NYMpoGsGYRQbbDHKdk3Mg/BargLGbbfCQdZ
xiQt77NNoCuO3mH9gsseVx05evXpcmW9toUncFJGmh06JDrR2MLhcNBQvvfqgWF+N8g05vQ7BAWR
hN89jeYKaz4zr2De2xYd6yn7YaIaYUbfWgyLfC9GFiizVSZHTnIqJrsYz3UFC7mqF9de+fMD9IvX
xh+4wdkDdTS9WEcBpj2JV6EJ/kTZD/tig8/GSEEW4t7T6vtm5amxFCHQmhaY+UDE3uk3ySs2K7sZ
05TelbfheqX+cjS+uK5LQB2XRe2SS+4USbRio0P7VmzT3XSjM7ZyWzj9ca3odfkF/hls8doP4npU
45hgOl07E5kz9FSwZ1stzcxPzb8/2mecxUu/8mTu8fOgvGs2uCPGRwXNjfbGdDsnfvSd2C2eQvEB
TkTywzh8/Qz+h8f3Z/Dlgz/RjBb947mGggphuJfQ1HZNVxjBdxN6axx4FaytmrWZXbz4sT0x4zah
b69i8J2LV31zWw/D9v84tMUTf0xwE6VlC/rtvX3T9pMd/+JGdQpu1K2+j79Rhl4p/l6sKcBsAGwI
ix5ILB/6bPfFAAUUrwBcER2mU7zp9uEBX9LjaoXt4i74jLOs5SmBqQ59TByc6HdzVZRNfuxAmWWb
8aisrZBLo5rFuuBrmBhoLhuaVjrIWB0GNS7K/k9yFx32m0HNQQR4WO1KbtQ9a4CdmzfKY3YtVbjR
Q52ZXyBjsx2UeNNPGf+NoojRrlQAL60jQ1R0BAv+KKEsFm9gdTIuCjik+QOi3D5GYOavbg3+Ic0l
muX+PI+yWK3qBHk7arWKStwQ2rxuMzudq3ENsntPuk0xjuTTXHspaiW25WbvX69j+Q+s7q8fIBmq
Ysg4iStLwoyOYm7sd0WNcRuHyfAi4XAIR9U2Uq591qbingwafD6YajJHHnmuVH5AdHGC+hnxFkcL
IbVyYZZ8cTslLbobBmSHUhx5bvIUkT202zEU56JgenwtvpQPo9syuVdxilce4Oea6f0oR9kWavEG
Hq8txN+1drxNDHHnKciLZOIhDt8oTuwRsUZ+o9l18Q3KB3bpfytxXpF++7zwJgTYcPJ25Zz3KxoN
GH3teETfwcR/laPnvsGbUtZdULt2E39rEv+E3+V26HjLS+kD1sFXnt6ejBLt1qCelaTkXVChW2k+
xeJbO7bbyuJiMMUPqv+94n3i+y9FxQktcvAmyj6bQa8tMsn+u5U8if0I/zK3RQ7+sEFQWSx4Puk7
FOruTBmFf+4TQo5DDrrkTf2rKSSY9YYbaAhhdg9V0LMCuFXXyQYXDruHRGQWr4JsXA+gP4Lgg4ec
Y/bvGQ9tVKacCfCErt4oiXklcwHRQPx6V0qobiSKVnhcgke8NoTcHsNfbC/wtMYuqufHpuEiNQ8r
VJttAjfomu8B6DoAil2L+2M8HJOGgll4RCUB7Z3QiYXJNXUY8sqLFcuOOBwHHXuMjIKj1LuowdmD
8ltTw63O1ORDzPpIjz6cNlVI7nvgukwIUpQzm4Qbj5FsZN4CKetN6Sy0wyD9isohE18i7CCb/E2N
+q0hyOjkPitBfSzilyl59LTHXom3KcL4aZy7rZrfQHy2Y1+56tBElJLn2lcdE/8Zq/Z3PuuxjSKu
oD21Cplbb7cRgB9qdbcCTbvYsDbO9tKyHpu3KnUu9hJviW12hxTcprPfWzf+yG/XEdgXj9fzcIsj
wUymUAdsgZueI195V6gR7btjfDJtxUkhEmTOKpjh0uFgIIwOh1CRqEgtcqIlCwg9U7o5Cft2g+vV
1v+BIv9MXNhGP7SVw+FiAj4LtkyNFZRRcSzrE4oFpZ9uJKBgyhpn71IJ/XxEi3O8V7C18xsEvwqs
o2tPdzzr/usUexF5ch5isSq6OG4aX2TS1F361rjINWzDK/mOrexkN/Uh3farRLe1US1WBn4eUwN3
uj7pxdEzbjv/18qYLp7bn99m2YrG56QJeoNvg8PnFqOm4dTckebDTfvU/UQt54C5qjvsqh9KfFxf
hysrQ1t0AQdVEPIxY0bF/qmVj6k5bDSvXLnizcvrr4PxbIjzXji7cEVCUwqkTK4m0007Rk6K9lyr
oaSlrz2sLg/HYDtJhqWrS340h03kda087yoc/zq735GZ8a/jsdNtrMSubOVX6K51ci6vkc+oi/EZ
U45cTDPVp0CI9obS2QIH8soyuTyHnzEWrxwvMAVvMKQa0ET9PHWUvxxIXE6xiW482zyW36aSh0C1
W3sDrI1t/vvZt5OTUc0Vc6xPiocfDwWxyl8DuF5OhZ9Dmz/qWYgI8phchXw0rOPs/GG8nnM9J+hN
/20dInFxPIokmTD8FQRjFvsZLKYxaWVTn0b1SkSKe0DabOVTzZ/ir+X+GWK5o4sxsTwhrefDZGal
ZajxOEweShWOtWt2Wbxr91+HvLg4ziIudrEZFd3YKgwqi08hnpRRk1PIvbHCtWN5LdBipXdiDKZY
I1CzjSm62tFWcMRbf5ceJEfaIMK2Da7929XD8hJWwTgb32Lx44zoZUbNjCoSdF+akhbVxLRKKeOh
pShL+OkGGyUXHtt2Zd/JF9PzWejF+g/0vKIv2M2Lc3CL0MWg4Ve0rfb+lY4t1XbGnliOLtmnbhPs
KWTuk+vxIbsGInKsQCG7/w0k7HwqFpvFktALiy2OCz3dicJz1P0G+/l/XcHzMjjbkZKshlrWMmgk
XxxtC9KydQUndEzbs7OrjPbYygL+wxb/as8sLg9iqhvtLCDKNGsvwxZ7Kbe4DX8ITnZMT8mN7zT3
AKZe13Bg8ko60BY3Clp+UZcNLGi9Omnhm6bFuKUMbionbp2027r40JsfI8Uk0epOQvlsZDLtOWHT
dJntw2rBWEPhxm8Id3E00jU0aOaxRGJxNxnByiSt/dZF6krzcuhCtZp/60drPQvpGsdoJYA+b8Oz
z95FYpFMHZMRYiwaPATaWvpYC7DIUwEG52otzemDu5sMX1duXe+PSgFU5KP4XXhdO5ovFe3Otsus
2XI+pCqUAiGec7GK8VZtSXjX/SiGtyS8z+U1qdfL19PPXKEv0pRYwBnQTYYXHKZt+tDcFbfRbXit
n5K34qa6CjYGXJGVOb144zmLOU/52TfDVdcIM4+tamrHFPtLU3vo0uevj5e1z7bIOVXIi5KOBzHa
By2+l80fX//7a2NYpBu/UQcBiVzSTTCgjYRg7621NobLL8qziVpkGItmTh7ofJzoILxUr/PlSbWl
Ky4CbnlbPK0tvLU5WyQWIcYyjAo/R5bwFudP4+DbX0/aWoBFNhhR5lTk+aOMHoIKdHqV0ls7/FZ2
z5KI0UYGSlU1g2jcfqPldvuAgke98TYmXYRxUzujare/cvDC1Exum2cuoFcKImA34qOg2sXO23w9
ZmlOEF8cE8Yigfhp4xstlBcegPpVf/Ovjwg1+7lZvVNdxNidpQ5jkTqkKFZLLyN1FG67mcFu016/
w4j3ytzP15yvR7ayBZbeJY2IRamvEIymJcyc5yz3aUm/fB1kXnN/z56qS7SSqTssJVtiTAOVEOXJ
k6JXiG98yN4HoKj7vkXo0JOP1mitfK95434VcLEJIr5VVFlDfWpjxNl+S9QrG4mKV7qWei9P3+fI
FptBrxozz2QCjflvgXaehR6rt1piv3wN/XeUZdsuEbsy6wzmj7bdPnP9TbUftyhI7uuVDsU/nCSf
kRbrvNI1K4YqXp+SQ/1GM9y8AjqyC1xjo+2y2k4fy1dERla+1uWr7mfQxYLXtD5KxPHP5gLKupux
ljOCde1F+Q93vc84i2OypNIK7IePhYOs/33AS8adDpNpR67F8FDMm64A/wdHZF5/yA9fb4HLWfMz
9vz3s+MSNVdPsEKes3LeU3d/H43/7hL1GWFeqmcRIiUH1lVxmLWG7GYUUUNvjR/3D2fZZ4zlgVl1
cqaHzGC9ER1xk2xNwcZ82FW3M/UKGqS6Mm0rG/mP+dvZoJBAHIZhZNqwdju2mPAWBq3qujjW5uPX
H+gi1Z4WlgiNQeSNvtQ8S82qC6whnccG7QpNUFghM79fuam34gs3HNL9RjyW38u9t1m7TV1eHp/B
lxOrSUi06jFVFji08BojdEi/Ht8/bO3PEIt7iJJrUwMOi1R1VR26u8F+RHfsuYOsrjigi+4TR9iu
hLx8jH+GXKThJkcmJw8Qv8S61AE+UjulgzhW5/iPqEXdoP5zcACyrY308mH9GXaRlHE7k7ygY6Tq
TttezwkFuND2T7P66wHKc2b6+5z5dyRr8XDxo9I3a0ouJ/0arcGOWzD8QCTQNhJH9+TqTrSFjnKl
tg7yV+S0m/puHUO+MsvWImdnWZ/XqsaPMPLbSTg22osFIj8tDl6nrkztxeNOBYRoiehf0Oz9zxyD
z71sJCLLNPBou8m3yjRupGLlVn5xz58FWaRKvcJxGxke9rwpOQH+Cq15EhJrN3tofP39Ll/rzkIt
cmaQosouzAvUaK6CodtoUXywIsXxhYe0gHc+DK4p3zaItlWVtFZ+vPjdzoIv9ryaR2pZy5TAg5Py
jmVc8WEdy1/pL/1Q/Pa41OZ30hMlD9/VV5Lq2ldcZAJk0DvNR9Uen+KboaGHR9T+98rUXtwaZ6Nb
7v3OA+U6MbV4aG6bEcGCyHAi76clP/E4diIMacbklEmlDUjuoCvJylK9fFad/YBFFqh0Q2qFgFFG
B/9BOoWbwY6hnoLCmiEz/mox/g8P5a9k8BlwWcVoWjWxWt78J/W+osfgYnbjhL9EWrCn5hnVfbt5
CoqT51j7r6d6Zb/oi/3fWSKSyiMzrZj45v4e07cUsKmo3H4d5nLJ6mx88xc/O4vFdpRKVWV841Vw
p7wDXJPe/QfVKbbxffpU7ME1XzdvIKV3Mhoo9aG6Aubmu2sfdl44X03zIgfhS4cA6dyhlTPVSdTk
2et3OrYPdYoTgDVtwmhl4JebtGcDXySkHDN0s55X0vDSvkluej98N93xluvVfE2l8S28rjVO1wa5
SEy6EltdNB/Wpv7SF9k2xLk6f/ait9QKHH/6r3SNjLMhLnIRWsI15ksk9vGqfss+EjfY4rXwGH7I
rmijU7mSeC9noD+CUZgU6eZib0piZLZGQzirkBzEll2hz9w4k1ZywFKb/48glaH+O87yfAZBP6KM
TZx6E9xVj8Yxppb8Gz9fjubx10yjxi5vh7LmS2txv7OugGGoYBhsSmYrQ758/zr7LYtt6kmBJEsY
N/xhI2qn7iDZEvTA7Ig2Gu3+4SkXVoF0l5fR5/gXW7aPw8nEC4BSwkySG9B0954r/N6q/qR7j2H/
/nWK+IcU+BlvsTcnM8SkMAo5T7/1m+JOsv2NmZ3aCGVE0xbdaFNBMxJteDmr0lzzJvw7LXyGXmzS
ChYwoDs+NZ7JbtbdFcCIVka3FmKxKScFiK8/J1p5N9GA4WKJt/rNcCU5wlX2I3tSb9K19/hayMW+
9PKy9Y2SRTM36eUNiQABTcgVN4jWOu3+f7FM50/01TwuLgdTbCWYLswRxeY0ZqciwiJAo62noQWp
O32SbfxCcCT0bgzMwNPXBNbS1xN9cdB/GukWkuN/iTCLmjAlok/1Twgf5OjDBDn3dYCLSgDQAmnV
/yvCvG/OjjJMR7IaT2ryD+16c9ccEslmQ87oB8+tNuLWuk8ehN94uqI+6aorpfM/AMy/5vgs/CL9
BVHsi1XODXduR8xk65CSh77Nb9fgu5cftZ+RlneSeorhP3PN5ClkUXyGOkR9L+/cCBIU/UOqHtjW
+HbsQrSYYlt5kzQ33K694i/fxc5+xiL3WWKC4PgfVNXW2xnb/ke4ab5j6/dYblVsrX6tNm5XltCy
/SLWYTMo5fyGCG2d65h19O/baGc54WHYlHflN1DL0+vXq2ot5iL5oagSpNqM5ZKs2KZcZyeiuLZw
L971ziZy/g1nCxc5NjHKJmJ0W+slQ/TvNd6kv/7FT2ZgH7rqABXsf66dXhcP7LO4i9QnQOLTDTYN
rchDTS1EjJD9KhX36xlci7LIdlWTiHWT01rw5RlN+MtCDzQj0tdR1rbfHxvis0kceRUEgf9nEqM7
FLb2yj0afk7oCivKcGsrYpFmWl00/MBjFSpt5AbTaAuttl0ZzMV8ffZlFrnEqwbFGAdiTJBYIRM5
iYu1qnITHnrXugpfxFV8+cqols2ZEr+6WixpGUw+7aUjmk9fD2llFSx7LdA7ewpHrILGmJC5+4YT
g10Cqv06yuVb/efELdsskSwPXRoxDMVuN95O3hjfAxR3Q6d10zuEyXp7rc69NnGLBAHUum96Lton
Sf8ZB7Nx3lrjbC3RGvNPOFvaymTFKMKxGsrf+Q3G2U+lM/e5jV3iU6IN3bV3ymrARWLgRoShSUHA
WTdk5tygTeo0V+Gd7Mr7cFUQ9fIN8+yrLVKEIWpaW8xbKjpUj9b3fLLLH8PP6Gf5rt2XaLDkt82v
sNqBd19ZLiuZdwmyrySzD6aGNu5sGf4sbsDBZd+EFFyybV3jHYA/9L2h2uLRd5W7r2MraztikUe0
LPKiyCI2EkYbddw1xXMt7yIZOYA8c5r4zYowuosEJ5B1W260N7/iVMUcQ0KdoDa/xWXxPKsABv3k
psHvIDkWSvASoMWl/WrAiCtmvZmK98SDv8A9ZqOEsRvDgtUzfVPOrD3luZOT3dejWhvUInGFXpz6
pkAWNidMS3U31zcwAFeukvM/8sVNy1wUaAFhlIIw3wPGFOZUJjimotlDE7nFJNij9hyaIxIBlvv1
0NZW6RIOqsVJayRzha2mW62lTvVafQuvBMegWx3eSW/TdXIfoIixMqVru/GPoufZ9u+FplKzeU7h
jj4D26VVOKMNZnYA+Kl1/Prlb6ihDoo2vaL+eX+fxQst7PKKkIzG+3JfNY0DJ3874WD5X83nZ5zF
rtfQJY8bgw2g7pCYQPB5C40UPk2+x5bXRRL0phhQWtggSPFfXiU/Yy8eRFXVNmb2P6R9x3LkONPt
EzGCDiSxpS2rklerN4yWWk3vPZ/+Hur+MeJAnMIXM5tZjDoqCSAzgXTn+LiOCGJawVRzwPyiDwub
igkT2azPw5Erk7evjMFTrQ71BJRb8KqzmwAx7zEC6Ftrtg4IIyd7eBBNTK/8u/Ie+VoqY5JzlPcF
4CmR6HrHPIZFdl3iIIeJrCkALnxTFk2uxm7fiX+JVBgDBRQHWO0JNGh05WQ3vyMUcwUHQQmKsAAH
tobHkl8I3n4zGUviSQWBDMun0KBK2gsBXrPxvrdRsnESJ7xoe+0yncYnfhvp9hq/xDGXct1GANj1
0YYuxtPObyRbLV84BsJb0aJQK0NMM1Cfj0shajh0qVlp5lJ6qo/gAR7s/CY+pnf/8uS+VsXYJHAw
oiJSsCrVQ0ebbA2eLln9m24Vp8HOXqcH4Em0vETltmF8CWWMUUFStAMNLyKEWfPqsjJ7BaNQouxc
38/Fvr5fG19iGPurpqQl0wAxvq/tB9yzRMrdGVd9AUpEUKVZIR4e10XylISxPR8MbD5oYJpTIlAz
ln5qw+/rArYeMIao6RgS1HUoPqMiImh2AzWrgOkoAdy2+KWkDzWAbihgAK4L2sx0riUxmkE7mQpS
nSN9dMCDAry/9W3mjDsA9Nd/QHTgTg81spEeL8vAWyCjG8Gk0l5sITaqYzBrgwen+9HHqHA9/8f1
MdpRAFqqFxIIWlqzh5s+OAEuRRNMwOpKAQYIRgcXIbDTsx+8bq3NoGW9tYyWNEmh1CGB6OWC1z7n
96XYQhOcKbsY4EpM5Mp4sf9mQxqoBDFIQ/Dy/kbxJeol0EMGaI4CCKZQOokAZJFQ7Jbk5yQEVMNz
CxixcbiLEa5HEa/6suSGWFtcS2e8p6TGIFgemhbAMfFrOiiWUXQ7oNCZMxDCawk3MiCr0xYYW8B0
kPwPzmFveda1eMZs0PhcgZIAi+9CjByAO9MUy1eQJXrlPNhNcfDFk05+VPk5nW+DfDDBoH39CxYB
19bPWFMPakQi+QVQZoP7nqBSeh/qnABjMyOCyWGQwhKZEI19rzaUjmNaRljkCHQwvSkfBhCCkegx
TsSTFlEnDvVdQlS31Xg313LBf1/el2gZf1/dXFHWirWupi2ukeG588bd8rJK79Udb1Zlex+/BC0H
vRJUYLDZyI0EaPYyfHoBfKXgRzBxMj7bBrraSUZb/Sqf+wxINCcyh5bg/4qMRxHNxVJA3GAkjqCW
RyX4SMAmZ/j3bd3cBMDSj0peb8G21uoi2CopVfGfvy9WrZIKhMnwE6o3OcJb6hZW4vVIbSiW/xY9
hN51Hd0MPAzpL3ns6BHRs3QCv2B7mjXpFKjNTq2fUtLuDP8paXtHmpNd0yNilgEtqP8QgCEx8CCz
t8/36xOYHLMe9YPaiRnsBOTP4ATX61s9DezrC+UJYbRV0ssWVG4wRiESrdl/LTDyDLoozg26nM53
m/haCqOqAErKCZgo25M05kcM8dpSBOYlH5122UONenM8gTx9nN3ra9ssFqwPkdHdCqCPgmjAFJdi
E0h7ylsF9MKZtVQNngBt7eY3gG2aMmtyJzt1hmO305zr38Db3+XvKyMdU2PSc1D4nsQehAlzbPm+
YNGCZ6XLU+DaBjM+dfJHqoR0uUaB/ZRKg1Uie9qLp4rW5sIwUyWAGZWynUgAfybtlTQ1c7xlq+ZP
5SP9QxVwYfG+iWOyLFcgUTEE7+v4ptz/JYinTALVqd0D1WopuhUOlR7LDOPwemdS+qMxEs7O87aE
edTIAYb5IgHmg/ZtS8/aczgaZto+jzn0DYKvn/Nm59Va1xgHVWTg2JUHiBs04tB6AN7Z8KxIOy07
VsYCB/iidGDRMN5HgXv6ix5fOX22KKZTfxwHCbInXOnFCFQy5WPUJDftiVWmvl2ig2ZITfBlWc1U
vIC7cgdyRq8fiv31Xdj8EBlKpKloi/9GZdqPCdWaSG1PdVWYIKUEYRp3KJQngzlXJYqpHBUyPNau
PvWPIKB0fCBT7Jbguvo9AG2Si8LPE8mcrdIKUpGEWFZYXbT+QQxfr2/b9iX7tW9sP3wdAS1TyKX2
hH7+DDiOtug0ntE76is4Qm4HgFpa8V3Ce6l86sU3vVmJZW+YjiZBUqIsDhSRh2g6awnwTsrEiolg
aSHaL58oAb5af9ABiEk+ih4jAbolAqRDx/hKDoDNZgYyBrrPRUSteaU6A+BwW+VBkQVrVJ47YBkT
3QMFkzkYkjmWk6mmgDRJDDvrSztMKqCTPIkxvI/Y2FRL7bKuLCkF7K3au7nW7VL8dgkQGF87CHik
NxTdqGPgBBndh6GM3BVxY3XcR4BjHRSAZqom1dGAW0nWKETHLMwdGY4w61qrTfH/8HCpgCmozqkN
mDs0j4CDNUNKcTjN4B3Vc9T/uwTwo6gpN3j7G9KDgaAfuLJEPhTpe6t9+HJgidMtVuM3ATqZkIYc
buJZ3Q8qaF+axMp8/ECjWrOQ3xXacyq8gHnazCP0YjYDOmqBeanfjUb8MleuqCjgE7opkp3RXYrJ
TnqQ1ip3Q4XcnyS6KYbEM+AlFk1ljQ3gWwHEI6JPAvB9dMCmtGXxJOuZU2HSwKgEoGg1ZqrMdoOX
Wo0st1A4lQAczAIURWBrjfrHOJ5MsSi9nLwJaHfTm8ok5KEA9S2pXkrpJ4j0WlNqHmTltYwUE4hz
gHjJznlQm3IPgKOidAcxdJqlMThVrY7eDUbwJqp7H/Cpwyh7kvQmR4DBjAv7uolsdj4ZimjIqkJV
nbCN82MVdX02QFerKX1MokPYXpQ8tmIF6F2pZtZK7eXGezZgTCwBZ/vvDAzUEmwpnGd3CGOA44EB
OYUmFfOtb7Rn3f9QgL3dA0QW86DAgJkL3pWweQGuPpnxVAEQS8Wkgqfyz016SHbkKABr0gKE5iCb
2W/pCekebhZruem/2fRKKOOraGdIQ1J+Cp2c0HqsPOqmdnYuncmtHnvvKQfgIed5t+2/voSySc8h
lKa6zCF0QnpXe1aXYVTidLaIZrvsMvyedrzcCFck47s0NU5yOkFk2VnlfjjXnRkdEsAdmwkYBAnA
ni3gke6uayFXKvNcrhRRmzBz06Jz0p5tpEd20jGzdCfbG+74xEfg33w+rjZ2UbHV8zHP51orRqxS
B+ZkJP3wiWwCmoN3fhxNVZYLcCUmVfU2posY5WH6g7I7eHnNwqszAC1I1oSZ7R2vdMzdSeZhTHrD
qKIIO1k5yrviAuLzKNxIN9CZz8ah4MLN+mzmXVQwVAEnSJOBn/b3Rc6CWBYBQGI+ZzCV0zIKA2Dp
Q+WCWIOXf9h8MaxksaafTpQMOWTJiBFDGxzjigvY2qNqC/OunsDOCj4RLrvG5kCYsRLLGL9WRVKn
1uD7kt77E+weBR7NSg7FGfXkk+IkNrURfgj8VnHO3rIOAGhCba/FWG8wmdohc5aieYi7xm2XKRXO
XbCdj129WxgrLLWgxFHiuVTb4FN7LBcHZ0WApolvwl3rYXDrhlvB2gwnVjIZS6xnWQGcN+6fAQjI
TnZvfAQwjhe9sBNryfAAXTX0aqs9B0gdlhwD3VSnlXDGPiNtbsDJhwXLVYhxTGLmpczZ1E1PsxLB
2GPaJEnjE9ijD/zbWm7NtJ7MuVE5K+GeHROpxnWBabUUmtI4fQFPkzhVYQGrWm9QDMxvQA1ghSAc
VbmP+O0FKmC2VFVd1NlxODFJBKkdQCKnt3tdl5xAxQMP9IHXb4htNfmSwiyvFyrRb4vFAoHYq4X7
NIdBNKWlp+8jF0mVtyTGoxkkTsNJxZIKMTf1CegZhu7QhOPMeFIYX4YUURaSBlKo/Iy3dpx/6MHD
9V1bfuLbo0X+2jXGb01gkpz9BoR0cbMLiGIJExpyZXSsAvgbYNuqHznXBW4b1F8C2T76SCoDfagg
UC1v+/olo5yRr+0Sw9eK2Bm2aUrLFOOXi5pPzlJ5Dg7ADAVVT+6Ib7xM8Ha2ciWNcYgJ0A9JG+OI
KmfBwFu6qtuXwCv2gQVwQegGx1nwto9xhkE7y61sLNtXAdcQDQx4Kvy3A1q+YPUimULRMIpFQmMA
Tr+7aIhtrkvgqDVd/r6SgFopgqISezYVH0ryKOTPQqJzZPyDt/vSM8YdzCX4QXsRQiJRMGMjdyqa
25qm7Gc9Pjbq+9hOSLfqbgI4psi/L5ALBVHPTgt8Nyt5+M7bb66VmjD+Iu0VACVKeOa1tuSOe0C0
p+fWbID8bZY3oFfywA8yhe5/22fGfUREDXRfhkfMhjdFTdHC9aSDFOa6EJ5CMg6knvWaVgRCVCQo
NCW0ch4JKecoDXGp+6z0pZPEvGs7HKVYt3aUhuYE/oqi6cwOKYIOw/aN6nuDWJs5CIyTIbPyeYcB
ZZeir0ce/pv2Gixve1PWmtbmWDA4Eo4q+lZlNEbipflvtnXBQVZBfgqct7+vuZIwiFfLA8po82sG
io7Z6P+VdnxJYOy87QMZTXqQUNaNnYhIXYpnKYs46/h823+/YL7EMMY+jx0A7KYemu9OlgrQiTE0
49DsAXgWmwpmlhb8NdDPH1Q3dlKvOPbn5rH2qD15uu3jjcfr2d72Pl8fxDiGpiljUmgjzs/4GCJg
Z3eJWY+8lsR/sPgvMYzFF0rrp+giQOZyLx5GOzoujWbL1GgF4EM8tfiQ9dtFl6+QlQXIB7l0IetL
YFcD+MuUqCla8e24X5BgjVfdqd71u+JHeDM7I0B2L4Eb/KuZgnWqiLkNfV3X57jFFxT5S6q6wvx7
7okpYohTANIcMH+n4KVHk0OlX8BVBjsGbUMZ7CL/nfba83UL2nYbq+1gTEguhZHEAT6mAW61HYlO
Bp4RyU0+FlrHyUa2cKCgqAHXIq/0tNm0ud4HxraKIgS6xQzRvatg1krKTQpevbO4bx2kym9by8Ar
vzL9e16wtKncqzUz1lbFZZ3WS4perd5nzFelbQvU9P31neUJYSwILcDyUFAICUDnFuqXMltYWDi9
CupmNf8rolaYNFPRNqFsLGFRLs92HCsH2hrnUY7u/DR8GQCHXdVoDO+CGwri5Jp0lp78SoPWCqJT
H2L0EpSNz3JdvAD8E3C+5WMo/xHj0ImGfJf4rz7ZDdIfP5CdQQQ1B7nV2zdxbs2qTfFDuDeQMZea
8sYQn+Sq88D+sQP/F5qkf+dV/q/eKqulsmajimgjzHDBNU5wPzkyShAgIXpLTeEO/B1IHuQeeb1+
hiovb8BYR4nOmwbsWYiqLd30D+TY76Zz4SHAPuIrdpoHWjQn8/TdvBPMFN2/S5QPCpSFcPmeWMWl
d+DG7mA8pmQZu9IDuMBLbvEaST+d1rf7Y7U3jCmFeW60tQw1MJ7Ug/Q4m9k5sQCj8h5fgLAOjnuI
z538nIOIHImd5oX3BYuA7x+AV4cqawrFHPDfb+KcqHIPXCFEr2D37fM/KRdScFvTvyQwx9+KJUi6
B9xI8R643V6/S5HV6Pb/A2zRZrSnfkliDl1DfVqvOkgSjmAL+oQt6h/Jsca48APINx3tPYlNvbIM
Nz0IfE4V3lYyZ6k3eh+NJcRjhvrROPSX8hK6Kib8qxP5Zbz9D0AKm65qtWDGH4pCKTbaCIn6QxBZ
/p0KSJXoUHiJ9T50aP/CVaweuZMsvHUyDlLNm6See6gMyIzS/Wx3GJ/YATMM4Og68pFWD7PhBYbb
191qqcyDgw6C0ifR5+ZmMxBPG08At54pq2j2Hi0NDW5IJvuS0/ECxmU11wyECTOGqJtkv4LgmPzW
pD/pFJlJ+TgKxL7usjbZMYzVCplQY+rFsmsx+LTUOn6AshG392FfPoy78U4n4OZx4qPRWK0n7Hmb
u+zdlSWyc2ptmyqhL7aI8lEYzIXOmopL5z8G9ClG+HF9mWQx92/CiKSqIhKb6LFllqnVRMtnGSnH
QcrtiuKKrR06T2gt+G2MYFcEl58YPTZaiqck4h1xsnNgzehk+p0Ex7oMX/p0klCW6w9IWJ8S0JGL
JN5RcHi1IfJ+9WDP46/EcJM0QQGvtA2xcCRBNvUCqMuZdGjLx3rEI1U5f3KmTeATqCazrCZbCJ/K
WnfA01oKj7F0ojP4P4Q/+UjMKn3s8mMt3euYkJUq7/qebD+ovvaEzXJ3/tAbyRIONRNywKqVgT0I
ee4/+XHxlQFugNhBcp2X/d1O76zkMs4fHBdZUA+Qm+7lP3Aed/GDYH3egY3ZgMWBmyhYPPCVw1eY
u0A3BMnvCxz+dDC8cV9ZmNU4FAD4lAEkgSvWub6xm7a7Wh9zIYA5MlcEaPYJfSuAeLDytHb86CQN
PFSybfe0ksT4/kkboTo64qHuMFmIh3Y6agex3e5wl7ulqT8D/oSzuO0YbCWT8f4zRaldLxc/fMIK
3SFAHzckAvATThiJW//Yg8f75fqWLj967QQZ5y+NhdjVLU4w7iRTGyanVM4pEu7XpWx3PREVdFqy
JIEAinH3UhhoWlpVy/ttgEE0FgVknk29whX2vMPbXtKXLMbD11QzYr8r8RRX35vuZ0DvOzHiLGjz
zlyth/F6RaxIudRgPXMCFIVecsKO986+LkJi80hEyaZIKD9FEMwI/iJocbl+KpsbBWxSsDaAl8tQ
GHMqjVwd1BJnT+i5S98L+lQknLhou9K4ksEYkqan4Vj68/KIwoG8klN0CD6A345gId6ld/prDjwP
PsvGsv/f1HollrGlIARsYi5ArHhQ3A6P1NrRD63Hg5nY9rgakXA3KYoE0kx8xyrZp0Zl5YcDgssF
t122Qis6+DaQgQ+1iRapPW+ufvNmX4lj/K2f0XnQe4QXyhg64viqlK0laT9I4JtV3VrX1WP77HSi
UpT7VE0RmU2MS1IkBfj9lpTEHlNOL82NvksfQnu8Ix4YFoC26URut0P34HXJ8qJ5345vJZnxSk2R
pGqIYhKI3AanuvcN8GKfW+2S/jaeq7NhN7bgzSjpNiZ5ookDihEgqSHkdf+HMGDz0ll9C+O6dEwI
NPApgEx5GGUz7a3y9wLvM+hOY6MVC7TgO2SowFAeubz8yPaVsJLNuLI4X3IDo7yMQw4OmFoNgkuI
fk5+otwRvLdoJeEJ3fQKK5mMawtGqY4jA3uvoXVM8l8jkNxrw8f1E942nC8pn4MZK8NBe0VPC6Is
J9zbspWDcN3MvAiOAbN09+UTb4Bo05uu5DGG6k8zqZV50ajhhfZQHankKC1PAmOb5RAa6CvUAXKA
UaRAXnhYf3E2bfmJK2bxuamrTStloW3yCQa5qIOMoRHB6S3pIHiYGT38u2LhassY153lXaZKIrZM
vhtt1aoOsQ0qeW9EToU8LQSY/3F1jLvpCrmT2xQbGO+Lm+gI4BDEggsBGVhaTa40jpp/vuFXewkW
+FwvS5h1a/d2lCPljUl1DI0jevGMyBwe/WN55sGpb/pvzCDKmMw0VI0FHZemagzm2cDQb//iV5I3
Faotl92uLTJHnH3O/f4PbvRLHHOCsVBIdTBB3DKvB5yPo3GIH/vH6aMIrOInkmQoZCD+JZa60z3J
SR09OQo2j/LjH7zY12cwB1uPGJA3qL/gfWqeQZYU885/bGIcLpnM8RmJ38LiBcHb9QVDxtwTODoV
8TOluDrgsRslvQjhYUY3vhVBcgoybvjpm+kpdtGE6lK0rRzCXQrwBQv8lKVolfw3/aaWrT6CcQqT
rid5VMOBJ8/1vrvRPpZx9sadl7rKdMrs+qk78lKAPJnL5bpauOhLnYaTh6uj47kqQdhdiCdS8tA3
lc9OmG/uaLU4Rr1krKxRAiwuC3ynpqQ0E612dVTKsir0UlGz0gRIp6V/LARitWCkT5T40IZeJh59
AHTQTDS1noDPJTpMRAOvpL9r9cGMugjEmoWpg/JFAy5XIRWeKP/MQ9X0J3IHnbZoKbsyWpfBeuwa
dMgteYYyz5pboRMpyQEGNEKGUZnoVLZVGoNn9b4lv/GIs3T6JHY/SzjMJPMM46gKoivqhUn6zqZt
6PgTmKhF4L5LIDaWz1p8ExPAWIAIvE2dKnzSxNPQDJZAQrNFA9ekzFbcDG6bVJbQTyAiV0zqA4ho
AvR+dDdWgzXGhRMBMLyrb7JGNkkIQG0/dLoe7eO6YOzaqbD9ZrooyjMOD53pXmcM2EMkcAnGcTIv
l2CaxrCjYewMkmzNdY6JsgDNAgB6TkJQp78O823r/2iF1s3aSxLdJUpjG43hSfKPaC7NZjJQdxbM
uqqdvtHAilmjMD1NTrJAEiaTNWHeisDFAz+mwerQIWgmRYrmrtQktN0lKrnPw8aLlMAKy4sqYhhI
iDGKWlGzVGtkmoV9kEs/gS9wnkCP1HTHpo2sAW0LapvYM0bg2hZAIMUTKDY1BUDY/Y9iOKCDfd9H
+ZHMb2AkRcHDJEPvyBI+MLtttXZX0DeZUlspPxY6e8WHGYe/oupnTQcMD0RWaZzFCHSaZDA1HW/v
qPWCvNsHhXZqSXKYdc00jFM9xk7coD+kGi10r3q+ZPwICwAelf0lSqlrzP6+q+dnRZgtI8mtqMQt
UJyTON/LieZE6ujMhQ5kdCSnkKyipeCVmmiXUu0mTX0bCG6GpqpWPHZRbdLBGUvcISGGqi5B/qwL
F6qh7zisbzpZd4sotUkh22lTOMaAseIaUxuzhGbPcwNTGCfgmGGomaAPu8n3oUD3jR+7U5+6pDjK
SHrMeOaW1bsxTZYvKniQ3tfwa2lITEHzygqVJZQN9QKD5qRyqwBVVbSvN8ndTMh9YtwEeWFXhmxW
YzGYPob5ooq6fQeCjdKLKFB2hIsBRTfkFlDaqGeAXl5Eg5qx08B3Rw1iBsZTLGleDOh7kj0bZX5U
St8Uw8KLa8WMg4sg4x8lr62c42GM1FwEa5jrp5beC4FFRN+tlLegvEjI41WAhJgqazB+0oA4jfEW
D+cStPLq9EBz6SCCQhYJ8QNaVa0CtjVjeqRJDCudL5UCZiGyn8MMiMq3E0RW4mEyfinJeyI956O6
r3NX7gonBHRsIZhEBDxRDQAVPNRzH+/MxjB7FSZFNJDSUAyPU7SSlf6lLhHSBDUciYzuDQAG0VjF
VMol0cJlPhjoK9QGI5iVSWB1ne2hROlYd/0oRwR2IENlidovHwuNjdgJerQM59Nh4QeW1XPlBy6h
waHXGztW34NuskHCDbMxg7F6TGGtUeDfZsZw1meU3EXpLOX3qvASFdQsZMSTEwhhWtlS6POUGsh+
ZiZAjHZ6Xdukye0plqx5IraeZTGMPd9B+906LM+djCihvZ/mbCfHhsd5tm2G2qtbgLndVW3SkCjD
LaA/9PCM8FemeI4c41Z6oQ62zm4wwZBcstsMJ8ZHl918E6/EM6FiXqbxHIi47ZbeRtIPVtAgTsIg
Rz4uvY4fmuZkPdKE6Tn0fykk4r1aN0PVlXwmPFQnUknq9H8h2pIBkI4huowr+7OF74WXJdyeb1nJ
Y0JCrUwDoVMhr/mzzG2A8Aqv8tnT39JLDa5z/caH/yosipFn1U3sZSzpTTZc+a0BnjEXHGx794lO
KYVbUVlmd+K3UUvnzxQBnM4utYfBeu/s/L5GhbXjhabL2r4/OP6SxgaNQwvYuilAhDDCJqmu2HX+
2AHGo5ZeBfVVnjJOR+t2lGp8CWSjxmbqGi3E8owzfYexe5GTPHWv/kVx+qf8g5tP34whV/KY52IV
zZMkJJAnHmTwmAQYd0BBBFGXpQkuOUCpZ6/94EV6Cm9fmRej3zRZPfrY1zTxrZT+jGT491l2KiWy
mqC6UVvBjAzR7DEHFkXdvu2VeyUHIHjyMwafdpO+p8qwVxTB04vWSfXWnDBHDJiK3RgF+zlBqza6
EaQQJwUEfEweeBEBdlVVObJxkYMPIt1lYobbgrh5VdraLDkAADavO6rtZ/HXWTKvVb/IgGuz5DUm
efIy5SwCRSNRcue6lO1M9+oIGXfYA0qkQBc0dDQBtrWI+FzvPE3CEKr6ZgjvnfEWtSWeXe/IG3JW
uI1msZLN+MI4zcSoaaE+I72ouooyV2oOYAzLASJZdyhBDhiz0mTTiHiity+Br81lvKASikPSLZmJ
okDsLJQWcNPcMc8tSXgQMcVmSN0haR6u77W8mZpbrZfxhYBHKfJOxl6n6F1uZxVZ+OEYNNSShT8i
7iEDWthj1nM0QEM8PlRCbneteJAE5UYfgV4/nNPsleJRmBdP/fxCoKQNUKRCHRMbRWCHammNHS+5
yfvoZStX4VkOoxKUER+t654i3+Yqmt/ifY6X1fXd2Q67v3aHHRaOW1GvGw0BsOphflWzqp++Lb7q
aCszkT09Azgu9bho5BwrY7v6xjRUxGSElSkxrH34ofQAqtR57GO8k//kp1ltIk2VQEphZ6ckBQtu
8WNEx5o2PCbhyyS9FkpnEgxUCZ3kKCG6N/UnBWFkgnCwUnq3F0MXSN7mLGAGPzCr4L6jMQKOZf53
meV1MrU6J77kcs6D42U/szWrby4NpRbLAd8cn2aXuAAGsWbitS+6k5qjgz6Lc/6TWJmt6abweF02
71QY36coch0GM1RBGV0KJKry3PNGMzge4PPdslpdlDZtoCxXZe8ChgTUQzXoeflNQbyVMC5ubuZ8
nMrFxeWiI1C3ngpHVTmJVo6JshOAGW20Ks1wH6oZtWh6Gehzn/8ei9L+N8dCZSAZAa0G3RN/dwUh
GnqFTAjQdetfcuUtLuadTxUO0eH2wXwJYZwkuNkrP64AcdQor37ZuWOH6HoAvAeyKzl6PZUIOTi9
5nifRaO+P9W+pDJebo4FYaoyAQTZSOzQ7kmBtP+0eSzCaarX5awEkJAmPw11MGX/4Ku89ut/eAH+
tQ6DeQHmIs01AsJP1Cn+f4EPE/GIajTA3paH+MArU2zPAyFV+n8qwQKZNnoZYkAhRAO6f9bm1vXD
Fpy9gUd7gJOUf4IksXzcGGn1HiS/JISM1zf1Hy6NL/nMUzCUhkyuYsjPT4MzUKt+IG9LRRO5sdok
mP+wWtXkgwzL19XFYBxU5Mdpm4vY5sb5HEUFah51xqWy4QY2zxtyLIKd8GsGtcqbcclHiyNyHIZT
jr+nrrJLAa8IZK10kCQLyJ9d39ptz/W1s4znikBCQ3IJxt5XZ2G4LfEACQiv3L7ZnLlSH8ajFHIf
dMWA44uNwZLobHbov2rnjwrIBRXQ+WMMYcVT6QoZb4Rp+eUrBm8wbqYlSjgoM8xRRA4y6u9UdLtm
yVsG8y9D3pzGpjAqg8kK+2lg4/7uODsjjQQfyLinGRgjQXBRw8DJKABJED0kBg+hclNfVtKYkzMI
wL6nHtLCVgY8VHKTGq/JXJtFct/FmqMhW6gBp+q6umw60JVQ5iSpKlXoa4sxDlWDpqI712pgXZew
qZArCcyJKXoozlWEZQHVayJIH+Y3DeWyLy4O8pterKQwF4HRDqJQT9BI1Qt2IoAs4EyghL0THsVd
HnOMbHvXNAlzu0hIgDySUQwfTKPSiJu77A+y9ADvzTmW7QuBfklYvmD1zhkJ7buhQE1NuSxV0dQu
vOA8gwpnIVfDM5tDmcJbEKPpaUCzScghrlXA8qW0ljo8X1cD7ooY9VaaIk7iEu4wbytzEDPAjoHG
g1wS+kDUHUWKEi3fFs1/51lz0AtwaI6Dw/mGRcZ3LfnaVUbblaih6aDiG2TdwlxvCH7kj6Vlfik2
K88J5veBa3coXMw9cpMu2xr6JZuxg1pTBd/HWPFnJRhkODt1TzyAPpvirtldXyfvNFljyIKUTKAc
A4W4ZBL0V0wJLxLfrnt+KSgb9tEpGsLOh4z01IMPykIN6EFFH80CVZyDmw9VoHKHbhoHuQ8AefvH
iA/zsO1a/tpSNgrU005LNHk5Tg9oY5Ir2cobEIOyAb3d9bPqgmgsPyQuNznK2V82LJyzYCpzAeZP
xHavDnd1d1CE9xqBXzNEZum/wz0AVO63r/3o24sMOLsSBS2pgocta1Oem9tKl5140JE/r3dyfRay
DKhhD+XUc/zIJxHPFY1no8GO1koWV9iiGXkLARU4uf4tjBi5a4hV+8RUa83s9NIq9MgSqsJNSL+b
JTAV1b1dGOCSbJOH1s/NOiidYAh2QyO6BKmPfhKtcUJdZT7NoAzOgtaTjV/qafnN2nBjcCDlw0NW
vCSVYCVTcCSoBGLbTHU6lLRFoetdRs6xbSKAWGu3UhdYipSaUZ17MdIpWRq7c/42RPfjDFxECfCa
9b3SymZXgTc4nc2iRVsKFS/N/KdFkF0GiTUBVuu6HW3fyF/6xThhNKzGSJVi81Sv3ueusV94buUd
FySJp8eM9x3CRlb6RZ/GH6Nd1Fb3JNxo+/SY9Kb0PN6ghotC723B8RL/4JEpURVDB+csG3T0XaEN
Qoe3VIneFAyu7bKD8fqe7GU3+vE/gLJsWQ0VNRXczxKV0DX59yttkCoj7JZEUYXHd9tbC2b1eLdA
+iSv6Hi747cobIY5a5GMzw0yUDz20mdzRiqcl85xMNWT+94S0R7ROXyu4M09XUtkXO8YjVES95AI
bEm7use9/QSU1ouPmZr2KT3zShWbeWBspo6pCBXg46wL1DrVyNP+s79ocKLAJMfE69z+V/0zt3hX
2NbtuZa1RFerN4mc+KpaFpBF+4eheFODwgnQ3yNSjtnx5DCvKx+gLCSeltSlKNmy3Jllc6toumOM
vLF1niTGwNUgntQhhOFRwKPomYY5ydL0CXLLvGGNz8QU64g/ozLAPxuKysKPpkGh5pmIglqr6/tU
eJWQhWm16hBWL3PQmaHqm7qi7tVKRy0cTrlE34GpVrXp689+cCI9ijOKaimisiuE8kbMJqse0eA+
/KLDUcrEPRSBc3lsKBf6wRWwtYsGRm4MjfFLY5uUCs3iHr1NvpcdQldpbnprdBZshjTiVMG+nwWE
/T/Svmw5bh3Z9ldO7Hf2IcH5xOl+4FSDqjRP9gtDtmQQ4AjOxNffRfXgElVX3Hffjo7ocMtWElMi
M5FrLcvG4THBnu++n6yT3dU3kMeB9Fp/UBrQ73R3auyifwUiWK9fO/XPbuijncWa2xVvKVdgx5zu
ZA8gUb5azTlrwtGgrWgAmvXPjqaToSg12FfZJPtDMEZq5lXRuO3RhSYRG3kqBA9f12Qs55P3cXNh
TCcG57k9MUhiCDf0xdjD67hX9a7xkf68zbqn1W17XIsuz/i4j9YWjtxOKYh9XFib4n4PDSPPsA9l
V0WiLKNcz/aN9mPIYh/4VE8dBk86YPatZPD1Mp5pG//4FQvfzhLqjLbAV8yUNjXN3iU59FsRkEhN
byHJA2wfC7rXP4EqPD/dpupYhulY9pKHwjFTkpAU6zuLcqHhDo3/FUQtZ4tp8Ben+7e1xYZFi6c5
NcrUH9QNguwZ1YK3+Ps65LcxyCKDP9FJOS/g5+302+Li3MsitbOWYXxt0KKQs+kjYwIcuoByjAMt
t10Xab6J/A1X2v/3aBdbuSvTnA3l+9yik/Iy8We0lxuKoNwZB2W3RqH4OfQCv5djAFAIqVL3k8IS
RfWDIr/vDqb+2Ci3Cupm5e3XO/WcY9MQXVkmOnHtT2o4ktOO5Y7ZHSb1nogLrQEdTPGK5ve/ciJO
DS02SpfHSdpWMDT4RuJPoeV39rVre/PbPnqc2X2CuDnIHWgbHdAitIoLnH//ctuc2l9sG9oPEM80
YL84FAD4TlAhhVYdoIjlTtyPxwLcJV/P7Jky8rx6v6d2sVlKp9O1lsHiDB3JXxI1any0BcS78mdH
PCuP8kgZ/ORhxez5TfPb7MIBOmNejmVtzWarHnJZ70Z5AKW3ebTFpR6CeffPKIWcm2GimZapG9CS
wG766OfTwQRgUNDh0D5LRAdhfpNEBdpxHC99Ra/13TpM40yeD2USpKjoczFdB7Q7H006chhqomTD
wU4jhO078eu9+2hblgdsLddHgu9n4XQxvgyvqN+ss12fjUJOvuBTOw6v7U50oNLNdmw7PMzt+iNG
3Fyr23LtIv1cpMFooapmIB3Cf5ZYNVIWlUS/5YCLVJYeCcHh6vd7cdCO6+WLc7sIDeOu49jgM9LV
5WKyWIuHtB8OlXlQ8q3Ljk2++3qnntsv0I5TkRqoCOKWGV6CplZ0S2j9odBDVuc+7fqVI3jOgoHQ
EFEOxmAur0IhFHAM4r0PUgrXbXY3Gk9fj2CehKVPMQxiEHv2nep7WH0S2Th9JYTG+u4g8AKfuCzI
XQNPU2PQ5DLoV6nr59Tiszlc6rqtgV9qqVw2Odxyh0F0uPmoBTotT+w1+JMAGSNomzcED1Nrb3Gf
iwyaCjJ+zdYsfd4Oi23QWpnTET3pgEeh23++aDd/hubi7EoBEEJ0A6/A6hIUIpyinjgdu8N4NUaI
fg/pvv+hfpMbNdLDOkUcsYYQOLt2JxbnLzpZu4pprFEKiYvP6D0TaJcK1a/evWtxrWf6WrJydulO
rC1uHym4Uevq1B1QjMfZHS5Bc37XP2nfNQe8IXnE8SiwkqievX/AvfCfOV3cP1WGpM4kGKH8OYRa
0F81IzB76PDFpEJc14JCq7bGjnwGboMN4+gWXvPnrH+JOGFM+dc1Xz/ze+J3NzL1NRSOKt0r9/0F
2uGD0vAVGz4yRnzoaD65YD+VVdnUM9WVjx8yh8kn6ws8hU7sDLcvP1j7KsqPzNc37vshoesgxXNB
9+mwF1UBYgvS5Sqsxd/n0EYc3Vv4ZsQW4wZt+ytu7YyC/cexLfauPXIlZSmsOZDI3mlQxJwutW2+
aSIGNXmrQ28TMACB+1qg0LK6r+bcZeGG4A90EKWpJgTBlk/HGkWXsVna06HOSDhrqUB1ttoVBNhM
Ey3XXgmpPE1/cQXbNnoSEQCLRGuhgiHfrEpekbyGvsmwS+zhUKyqhZ65tzSbqCiLgv7HdZclpyYf
HSrbCR+n/ZoU1VfpFHbqilzLGd/xwchib5ExUfXaktNBtiQ0uLKZtO9mPT22BU4zNCG+vmXObWUo
r4FT0MYbovnpmnGbUqoN16eDASGIviyO2jBeOHl1QYcCbxqZxzMQLIEeSLhodc7G5mgXL19/w5k1
h2kN0mauZtjWUlKqNpt4smttOKgEeKSUXeh64WUZZEjbowuFiKRbexw4N+pTk0tVKcXkeqxqZDi4
CbTdmq4NksQOSrUOoZboOzl5K4B4oOitMxjZtIDPOeVajf3MbtIhn+DqBFIKqEIv4ssRb1WsUZXp
YLldKNEaqaR3KqUr5/lMDoYqt45fjzqWqS33bG9AW9rmdX1wmBHYSg/B861BavSPrnFQnLXk6vb8
LgxE4DJgUQen57xu60M3SahV2CEUHzxbq7xhFac7+6CFl4D6xG9Ty9tHNpPapxiUccNf9cPMj9Zu
Zx4W8BrxLYccuXj6eo++z9PSJOTOgMc1bcRHSxqerIldzvuhPjTtjx6i2HYBenHTeY6bH7nyCFmj
kHdl682E3Y0SX5sqygXYQrakIQcks3JEmDogOok74Pp7tGIrG+jirfiOcwUqEAUBU6yZhqlby5Aq
Y5oei2zCV4ZzItpt4p220fYzXwwL1vliznAwgZhIA92IbaJTBAXMjxeh4Yy1M1bFbA+Q710VWT7g
NGBYngkEWr9GNFB7+yL1mrV85czpgWX8VzdcBI/LfAWP6hPN1Kp+J/bHpQ+MAnjpSn+c8XUQygR1
KRr8o7xZfQwg53bfqenFDakB6J44EwbNm/rABhnabn+rxtYWTRN+xRXPUeR1ViXeUAH5yo9pglbo
mkWpDR6DSh22RlGG6AzxnQ7oMPqYgHWps25p0x6Zkr7aNA+/3rxn+tbnmfo9WYtlyu1kZKQS9WHU
QQoCwZu0Mn6Mst4ze4waB2o7uoL38hkbiZLJ18bPRPlzGoMHmrkBy1xm7q5rKn0/djireEqc6eyG
SNmsPyWeuUQ+mFkURbu84azW+vowyGmjAEQo5V7qt04KrqrS+s6AbPx6XGcojDCjJwNb+G/VBKcZ
bWGxpu/8dUXAI8Rl4FXr3tN0K2o37vW48liwZvadKPMk9mwT200oxXwCItuhKTOscOxKX4HAWABC
udqTLyV6+tZSmpX5XcbePctiRhnMElO97jUjcuZH/b5HjQ0Z1NA+SGfliK9sHGMRCMWWXcddh/uk
gW6ewrvLTGmP9ZAGdWr8mJLY742LdpWz57xVEPbMXL26+4mTxZBNVlF4UMudArW4y2UDsC31c3Ff
0Zscb1SiXmkqPGtSR+zl6ro1PxN/dKLglNbt2MXUKvoPUbf3DqPfa059ySAiV5Bro1B+TLiyv96/
Z73YidXF9A5CbXW8CNUH2qElqKShIX98beFclGUYJyYWiQvevKhSSZgYaubT3Nxbkv+glnB9x4L4
H+AFEcixHt2hCiYGoF2h76Y4Dla+4kxl68NXLNw1d20OdVq46qqAWpiptLuc3qSK+WAnxgOA361z
6dRWOLFmU6RWuuImzp4blIhQuVRRfFhWEVVjqlJpO3C9ShxyWt93yGKYBZi8XQQDM4599bAy4HOB
GGK+f5tclg3dllog+FHqQzGQTVMY2zrmt0TGflv+0oFM0oHyTfLXNK826jB6LpTRRkiFURsXNSo9
/a+/8j2G5iKgdpDZLbvwuShS7HF8DxrhAXl3rwD0K4IsEJCKUR4s16OvJjD+AK+uAe/O7vETy4tL
YYx1Vuo5RavWDFt6Tdw1TppzJVoD9+p/xra4BFDocYWlYGwqn3aMkEA2V0p+I6w4oumvLnHD3Hlk
avPSAci/Mq/zCf0Ukpounj81kyAbXdTPlMkubWnHiEN2xq/xVbuwqcdAKQ7GESuiuAHXWt/O3z0n
FhfzaZF6qkE0Mt89EhFmPIOe/NTweg8d+/XO8YYdDxt1tdx0NthD2cfUkXrP//PRQ1KqGH1bS+wg
9w4w9BpE01O1XZnONSMLPxFDxpnGLjx/h7dNcFiz3MsiyBkB6AsqzDGEVBzu1dWKx/ztn1bxZGyL
2Mym4AeoGMY2RuJFfcmiOJhNok2ee6B6Xi+xnD0UJwYXyZPCaENiCwabMN6Ql/aKhbmfPM3vxsr8
Tl+APmRlq66ZXOzUBuB6RxMwWclLh1NQacu/cpshw0X0YTjEWibTgJyWHBynNTghhFdDoZKY/88w
H4R7vy0slWpIZpDMmmAh4wXEDMdgiqego9OPEhLUmQKuh8LZUcNNwq/35dlteWJ3ER30qSmmhCDx
ZOXdYGuekQOavRr2nLcCNbb5zQtJ7mKFpiTLiJTY/HK0A7zNQFJyB7aolX1w3oGAo/LfZhYOpEXm
GuM+RBR5o90xy5tC/YAkNYBaUhZoPt86z+1mtcvwrKM8sbpw0kpb6mNvw6p9h2ncio0CyvDiZa4R
r9f+/y9jxKs63tXnSvXiQLOS5QL40/qQzPpdngli03T0iAIvSQHU9WbC53pjg2g9+HqnnHuxxBb9
bXlxsqmkxBCtjZM9+Q2I2aGLCDeG0w2u62/MDNDzMycK9IAmK1Ss5R6ETCvn8Pw++v0Ji31E+7Ee
8hThjl19y4wrld3a7uPXwzz39vBhmItNZLcjIjoTNkDO8ywDUIvdoFHiBbrK99CERZcRFK6/Nrk2
qsUGyoipy7yAxR6MM+O2ZA/CWnEv50s3vxdvyWmctG6dmyVsyJ/oIL6ejih8Bio0BoL+0XxI9vLb
12Nam8alokIvoBxNAEwEoLS0PJCjNWhE9lGa8ktxhCpI4/EwDvVhs2J3Xp5PF97JQOfTepLAElmI
TDQY6Kh5aLMhgWqCxFkNJZpUezTOdwH6/7J0TyLnIgn/ojP4zw5dFo7AKQuJTR3mBx894e+MolAo
hfI8BH03ycpgz158J2Odf34y1i7Vq1FNEDAVFATHmRP2SCdX5vNsfnNiY+Fv0nTKNRCozuF1HbVQ
uJR4OgG1vmcV7KLK76rRDo1GRNWIbvyKRl+bXzka+sLnlHnmgEjHxbYF8F3JQOZs577Rjis3x/xr
vto0C78CidIuszjMMOnuONr0UzBp6CnItoY1/gBj/l1f2Vr4F6MxphgtTbikcj3S0ceX6XnQxbqv
40xQVYSJbfvl9KI56b6woAny0qnplrV72XaelpZBPZBAsGbf5aM3Gt/K7gYkPhsSHzp72MbzD8EA
Jum4sUYlgOySF2fMF2Cl6otjBrHoahr9Lk+2tDS3Xf+qTI6vlpeuuFVN60olNWqdUP0e80M39LOS
fd1vv17UtW278HeVZJoVl3ANaZN4uvndiOuVu2rFCSyrWIPCzWIExPhg8D0X24RnoYEyjwSikut5
WJXj7ushrfnXZZVlykE0BU5UZGpgAMOTdRZIEPbo3hSV97OoCrqWVn3NyuFYlrB08Nq69oTjr2wn
n+IxCXqaWxpC7QfdUtqLheaKrbOq+rOyeob+0en0XNEqwmHVdhJfN/lV7XTPX8/m+eeQ307HWDi2
SpLRGgzMZrYbJJyoUfoy96E4bb2rwxivDbpRRQTt9sQb0RmWb1W8QPylhuPTWGAJVDVk0uVsjgXK
2gPJnroFQ3QY89CpoeqEIKf1dSCrA/DAfT0Bayu7cHuaVPteJ/ARXbY3DYD+wTKnpWvFo7WVXHi9
fpg6DtqyGtIKtUfth04Pvx7G+RLdyToufJ3rKOiMmmBhRsKMgeUXd9UFyKdDA0Sla7nu2nAWbsUE
YVEvNRx6kd91ros33mztMly5J5YPu7JuzbyU2JfkiA70cLrkkfUtHsIkiqMuoK8DbvyQVsEa8exa
7G0u07SEzNUYTCTfzYToHZ4kVedCgAS294ZI7IbkIgsZ1Kb3/VH5K0IRyE4dHZraiGw+t9rWZooi
ggPzxkaPGGRuRVhuZo6y7NKKJmuTpN7akM8nOsBGINs2IIS0lEJiZt9SLTbnSGoIq3t7m78VP3o/
u9T9bQ3GxM1qyHr21J1YXISOE17L+8aGxbjyzdYvdkYISvIuEoPXPxmB9NXAAukGVO9XzsnZbXVi
eOFS6w4hQUlguK+o79QvXVN5M1UpWwvKzwZzJ4YWfhWUO7rZ9AbO42GOTSHVF/w0NwhNj6tYznmy
PoU5J6bmyT6JTVGsBmUCfV8+LQLQGgXLMDE3JnlQxp+tB8WzCY+38UW9ATKaqH6s79T2QitB5hqp
tyt+aG3cC3/KjFqin/L9Y/pAHgDmAua72xU36wWws+EdKvFo4YE0AyqnH8fNrQwQjgKuuzd+xGJb
tE6YOWpopXcZCFdXxjVvjE+T/NvYMqtr2kZxjA7G4qPqzwR3muoZ3+ZWBRmCMnbayrX3wbNO9sTi
whERxepUM4WTbUItii1v5jf5NgseN/fiGwvcwVun3T4fXJ0YXRxMl6JbqgULGGTZtOaZbs1DFoDG
5b4i32Q4XCXh2u496wlODC4OZIv+O73kGKVEzdJGbQOcdr5pmpuV9VuzsziPsqNjntRYvzrg9/HG
BlPsgDbH4ZvTIYRTA/YMntPS3q+FjufsQv7E0CzUHK1PIulMFf2QyAHxRRcfNDztplAJqDvt5i+M
79TO4txZY84dxmBnViLmulcEIA5M0IYVJI9DAAqOzsvMQKyX9M+2jpxaXsQ2VJVGnnBYJsfiIIP2
NQt01Wsd75+6qOye5176rdpj71BPX8sG1uZ3EffUpsMbxerRLZhvJl8AyfWYhjEUWXvEss8gQwDW
D8XBtRLd2YNyOuqF80mBIp+AKcBBOQ7h9FKgxoOpvnSeZ3aL9Vf7c87ARPJvoq8fLXbLhxOugPih
sEccE0uDutdM+71Ku3bWhmWaLlCYmmMt651Wx9tclHDdBCgtxXMvTEgLKH4cOVd8az3Ru7VJXDO4
2LNyNDWUynBH6gZInLvBM4unr4/FuevegijLO/0N+cRyoqtZrSbF1ByU6h4QNI/owrOcWwjqrcWr
5/bhqaWFf9EsB9y6HJb67lJJ79ViCPt4vLaqH30MFqrppwIiAfe7lr81U3sJONURL2Focwu/HvB7
F87ynjr9jvk7T4IB6UzSTlw5I5yfNPJSII9LkbdJEBvG/Ndo5V7iAmhESEiNRxWUsK2IwXufX9rA
dlIh8HC/UcvUr9DrZdYXTpkEQ77J0m/alAKqmwUxFAKsUXpI+sNxumcjCeKeeBS02rncOWBJt60H
kLV7A7g0vx7c2UN3OrjFhrGFqaRNi0nOhyC+aSG1w4Me4KGi2KiIyP9EOD7fd19N58K55WDorGWu
gj/hRv1lR2KTo2HbRjaOU76OpzmbxZ0OcOHNiiy2R1nBXBsl9/SC7VGC88AsT/36T4zu/J5F/z3Y
E1SXLPt1XcTCuUtG7JUSSc64S1u8SrnfVxbtXERokf9YWWZyaPkznFaFFXDTBDKoIn5Xb/W9s02v
VqGXKyNaJm9FVZuCzLaMDbT9fnYP44UChunyMLMO9cdReDRavYLOhYanA1zETLRD9T2l89GPklfD
N7c8sL7Z310k30DTJp62llusjXIRM8mZrrScvRrJN1pEHouopLt/KtyA/j2qEamh7/phjTzh/QL4
fBh+r+TCx/HW0lzKMLtahbev/GAVV6DD2pRG5zX5bSfUoHSD3rqi6BtmTg1t7l2RzQjqQ0rExilA
4VPZNGLtN6GbQa5C1aEtL4pU3VUO26WJtX/fev/9c/wf+lZe//PTmn/8L/78s6ymmtGkXfzxH1fV
W3HX1m9v7fGl+t/5n/7nr378h/84sp912ZS/2uXf+vCP8Pv/ZT94aV8+/CEswOE93XRv9XT7Bvrb
9t0AvnT+m3/2h//19v5b7qfq7e9//Cy7op1/G2Vl8ce/frR7/fsf2px//Pfp7//XDy9fcvy7iwlq
NbJpXz7/o7eXpv37H476N+ARTTCRA1Onu85c9hve5p9Y7t8IOvcNICXRNzfzxv3xX0VZt8nf/zB0
/Aj0BkgBgBi3ndl7NWU3/0h3/wasA1qC0JduAmKJN6h/f9yHZfq9bP8FUaTrkhVt8/c/Pu5vy3XQ
smer6KEDzwRajdTlgWJapmYORUpHBhuBXeWGEPeK/cTmXXgyL/8yfWoK4ISPMcJsbaYeQf+nAbg4
ZmNxqYA0LIW8kZFsm7ouRuQgUoYszpRNjIO91avGRBSdGcrl2Mpum+r1sKt02Ya2reV7qSbs3p1E
8ZxBdArisTG3Qx63cdhyoe3ajAy611sAQHCe1r9yiI0Lr6SD6tNYSKgPVNlY+gVTmidpcANdP03S
o0lxFPUmH/VH4UyV6g0WM565bNKXxmS89UzhtDddNTLhacJV9oOG5k2cpcwZweyvgCM11zSvLI0R
3qcn22qUTtRl2SV0fqAFU7YmeaoYN940xuimGZIiUkle7sjogmEGT4kZhCxUHsrGtm7yxIZQCyMy
rMH0+lT34LXUpywOXejHAsJbjCrEpes0u9cTu3xuSoG2YEXkV3majEkgidveiF6Vt1NcqFFZZtVd
W3AnKDpHBI5b5jsFZJ2ap3OwTG71QgJdzjRlumNuSd9GDjWPYqiRY5foPrtVpYa+OwePuCzgXS9f
2k4U+2Ik5qNbm0OAUTqv7aj392o7miHAkO4VyjDavTMpxrFpIDPk9cC8HbPKtrel6rKQ83zY0Z4W
+9YutbfW5MXehp4kyJ6mooIARjpAgUkb2Kum4U0so1AzoR0EG72MqLXX8KTnkIap+IWRQxKHNLZ2
kTZA3gAG3YRpWdLei0cDnjCLifbs1qSLFDNGkxdHs/MN4WpzoTtuH+nSHk2PuZm2EZiHX+hAQDsK
y4fcNyHYcjnUblv5YAlvnp0GHPK5wu3ABIHEU4GyoeP3aW/+TCyooVTpIHa6keqgNB90oGKUKdWl
V3NN+6VUg7XvVLvbOmmp/aoMBml6TtEQS9wckid23l1QN9VmZZ642pW9CuXRqWjv284wD45SViPq
/zWeQHVbBcOjXYdl39lRW9iIIkqwTXqdWjWVJ60GasSCC2QRAOl8J30fXyRNEWd+6Vbas2XaoOrq
MpwQIE66CJFd0oSGVYNrV8FjpOPlTi6e+lrUgagECdJyNFKPTamxHVD5sb2ONWBIlGNXbFW0QwXM
zo17QbHrRFbwo5x693lCU39ARTVC2yVvUTBmAw/EVI3AOfZGGgwTSYMOVdc7mRa1CxWcfnpiohqq
XVorgxokjWpCZ9tg8/JqUd+D+KntCvXZMBrzWnER+njoHhm+WzKLr2OR8Bvb7qGH0qnFlpeFzkFf
SnKU5HKyLwuWBMSe5iC6V8qbWHT9HuBnckgsUJuZFjeui7KpLxurYxtzLNMwbYp2i/9PPRArtQ8u
yc3nrJXAkwn4p1K0xtHuJ3tnQc1kkySSbaTUks3AuH6d5N3wRodO94shc4/jYMrQHNzyJtEUAbYI
OVwojYrtK/WUbMYhHi5zbvNjoQFgNJYFTTyVa+KGpP34hLse3MRTJ/OHuKTY/k1sFVu3jR3c8WNX
WR4tHeiZgD0+BPCG/FJ7dzg4jcv3WWaNF3E3Gvu0N6aNXqVPvB2qaw3e6aFwFLzZlbQTPtd6JwQf
8qxaMYwQWkviNnIodLCTGBrnZFT0hyxlsS+VFFR100Qvp4pUh5JrMlDUdLqgehZvkYWAZrRuqEnn
N982rPK+/O4Ag3+00kRAu0d13EBJe+hcVyS5dut4Oo6xyh8TNE8dWcJszHhXPui4C/d9VmqHtuwB
TAF83H2d2hJoRmyAuGr00Erm/Two9qNdVgao/EsQ+HMDHOktcS5iM67DETdJZCgUGkFgEkX21ykT
qOUbi+8cgzmZ56B9O0hjZl+DUtj8PpSae8njeALDfpPJSOG92JqyYD6w8ABudrWmPDMWu6Fax0BW
6m4xXTWENIg2B6cIKnC9f69MTY1QKajAYWtPY5Qzow81Qs1dbyfDDUUFY++yVARQTqJ7Q9MKn4qy
2FRG7L65OmTIW57HladqmQGUUw/V0Ey3IoXW1U/WlXXUVaa+teDsmNf0o3ORg2Q5smlp/3DpKI9m
7mysrtYDbo1Z4FDbuKVmzry4K/N7rkjtincWucUmc49GFSuAFikCNwmeXwo/7RB4eGPrZLs2Rubp
gZa9xftcU1xVZOLPVTfwN6661oM0CvHdMIrW9YyezrJHQrfR+ClFu3eVyXxSqtw86rGjoDd+0HQQ
0TErbHhpXiDrSa77Qiquj0qPaLwyIdbPMo/dW/hPpgeF1cUhTmRxaQxSAzaZTdOu4119Q+OKdV5Z
z5JYiATDwhIJ9qkof4m+p2EqsrbDVYQ24gznGipUpMOR09GHZ9EWSuMqraIMhFl74qbmVrYN9KG6
CQUKZ8ht4Utb0AtAfZqraWTaJi1d8zKJXQcqVfJbneUlR9o+0ps2i5N9Uin9SyFEsyF5RnB9t902
H3Q9gEJkA1mHlKpeZjkTnlI7sCUqsXt0M25Rf3DJfEGa6kaXo3hiRtaFoOHCGYJ85oFbMXi7NbQN
SeZ2z46udFtlLJMHKgrlYiSJ+khAsXOV58K9EBqBIKSixk942Un9NIeYk8/dpLvo21a/VvJGCRVz
0CH0pujo+SCzplYjHOee8t751hpDek+IHD11KhFaJZDZlX4DRYoLI1PHB1b1DHQkmQ25rS5JQLIY
z00GhVbBUXR5xTcudNpuLLNVQtvgYKV0slmyyhrNAC1f+YZOrpCBhX6PPXdKy/L0dGourclASpJA
0kVu3d6i+3gkvsgs6Lf0LnsaQIZjeGBKToxIrZh5xTQHWheuXkU1H8brTElRVB1oGilKhteqnqSP
lkuv295MrpvWFq+5LCkLm8GuHt20gy8aBg2SfKY+3bicGhs7zkkSlIThXOEoB7WViIgaGdkoEu3m
hT0g8gDvmvhFtamDzAYRaDtMXWuHV9fiyakFgRJWkR3zzswvkzTLIdYiIF9PJx0scHZm70wlbjOv
lHryZpeK7hzKIkE/o7Q7BDiQIkwDQfhwYK1J70gzmcw3eUovCVpvkSxnmhZqxqDubQPaNUBVQECN
kJhDKpFYeuarcY3mdLfTjCcbIFjbr3TUEIjBDH+gnGbbVnQFmsqVRPkxOI5ypTVUeYkznhztivWQ
c0jVDrpTFPQG/TQzRDNzM1K0qXhZaad7bqr1RdEqxT23WbJDI5T2PIGV6zLJpbzVClfcVe83Vzn0
EKgAOe5djM7za1I7yRuu+yGCy0jAcVWXcpMUKgoPiLkGz4n14qIVs/gOqFSED75xHpLcYj/RW6KX
4dD1oMsubeXQs05BIluD2H1Iy7AbjPy2qoRyrQ8mwMR81INWZPWDAB38Q1qn+htpVbAYNqOg3xSa
2D9onoLxihiceWNO6ketyJI7UI+bj0IUUMPLVc38RYzO3SbZADcx2Jhk09L5Zc1dBMSpZDuljpMo
R2PyVW1IXGpJo6vb0VJjGLKmLJTWND2BOAlCjFpMALNHmo04wd3V4HK8UwCaCTKZaz+YaVU3lmGR
K6NNoLFjWWMSJSbpg6aVlY3WhEqGRS7oXVYWivCKSYOi9DSavtan2eBx0hTHXG9yv9ZrfpyJ2m8G
9MVpXqpk+kEXJLkXY5ZdazkKiEFvVOCNq1m2qXu13yfu1GxLYGU2Rl07W9OYhoioKVgmk7y/zDOc
lWzIIHeaC/RHj3RAY5WtWxfMSoDEqJXszkHP850ZJxnUHbkeVChrbalwoHOZdghP/VE4+fU0kvEb
i6nyw0aafEOdqX3rmVXvHWXoAqEBcSaTPn4sRxeM4caoOncT74o7Xa+F8NsR3OViKkBBYefZ3i1M
ZSuc1AFnoQQDRaXIIpDSFNxzE8Y2WcMs4D8VE3ohRInRBZaQrUIGLGzTmf33zCwFuoNwiwaOrNWD
6ByoczpjaTfQjJTFZqr6MaTJ6KJ6og6dGRZ60QyhMY1JdmeKFs9SmqlCps1kRvLdkVY3RnWTmbuU
tG0MmiygnIMYicl3AWHcMMs1cBgpvGpZqDMz49A+5My6yHQT3EeK9jKQsttKWSeXjWg6iFOOxtZs
NeMqmdxhOzL+bewHI1Sn9jvUXm66qbhPAYbGCkKNSeROcakkouo3COmry6kB/FmBNMdlnlTWNQQZ
6LFh0nkECwA4jmjD92kem2Gag86rUCYeMgVUvXFdQvSRQexPGC6ivlGzQMXkDkditvWRCs2FTqIu
aFhgBwV1Tb/pg44NU0FZsbV6IAbbor+asvI6tuJ4o2Vp8r2bQI8ysbq9UsYaxG6g1/0/zH3bkqM4
1u6r7AcY/gAEAm7BZ6edOM9VN4rKOiAQBwkQIJ5+f+6Jfzrbu5yOqas9FzPR1TXICGlpraXv4ByE
oNV+CGCmalVDhc0iKMwvdMO8RRTOfJuPlYSTDRavtdadPzboWxVolfty6rIF7EbDR9VRa12Pujvg
7KrKddia7pEzaRdJ3RZDE8OAq1bIyeBvuurcEX61FnHnF4piuV/njVPfRX4xrElDyo1wwu4XoxQZ
bITgBcDgSPmdraLgMRSdqM6/quPQskEnM6l1k7UxKmTnh69EOyXFXElcNfe4SgT+zAw/euJB2V8h
eSyLEp6b0TjI9nniOIQ4foOOqzwQh6kPYAWJtR+mpWkM2VYtxPESpAd4fOfBJW8X+FL2aBXYg5N0
qkHJEk1juKWTg2RJOnnRrboR333pSTpvdVhUX6B3VECvA9S0AczciRCISoTw74xRGltpNLjdl7II
/PsW2+wHGwr8cn+e6l+jEKBQB7wnDzwkQ7OSfTSo2PZcnsHoNic60RPvj4RBdj+OxOiVi1yjXkwc
ksPYXtbkDZ69DCoPnBiUCLSQd33dkK+2Y+wUNZu3toUtX1wJAZnSqqNVdC7mwb7wH0ionR9yZnrZ
SmdKhrBhi5BWMua5D4NMF0frfch4eBQ5d3C8gYCXVpbr7Vg0WjFaVZAlwH+AwfFsyEdHIxjgSeSE
0WNQRhFJ7CkK1KqVljhUIshsMBRJYS0ZUqa3nnOD4tulj6QWzpOorf4Ny1ofJX7KquBt+TVzmdii
UFcVUuoqWus8G/YRGdkpDFGAxpQLdULXTO2Hkhe7eaz751zL8Iebd8XdWLB61Zmx2nPV9Zh4YsUG
n+1rKbyhXEKppVs4DS1+DP4E0X9Pjjvie99FiHzAloOzCX3VLPg8ZDs9MJvFYy8hPYf0KGmxI9GJ
CGrzVbWDXsIx1UtRF3kHEVT5Eb2NyI6hSdK8txOksaMQRsPKm80uw8mU5GYiOURA2hqy/9qt4cgi
q2U1mmoFtTJnnY8m35U18fYyo/UqY3P36FUVAPOl7951Qd3/9DmsRhSxYBnatP7Od1FotnZgI9RB
/fDQjNq0MbU7HB4FyrdNMHsoJF0F3W9IDsBYFm3N+xL561sU2HI7OWSygGd0rIWZiv4IVQfE2Sii
/rHouXj0qdZvkwt/mYUnIYORTCwD4gzEX6CCx4wK/Es6bkCjxlChWyyCcC4TCy5BR+nZkLydHNNs
DcnQBgnyqjWrYvDHFzU45Va5ZniZi0DctWjV7JRuvSa2gz6HyP3Ipge7NtU9elKDWHBShTs4Bjo7
bB3gdUrPQ6Xdghruaq7jAaifxOqCfBsFdbn2SurvbdSJy54atfYC5Twap+IAdhLzBBq0AOC6U18n
OsNUVomRI8o3SK0619/4hVe+SpubQzgNzhICms6T7TjtHh5w/HlUVtEtBJoqsMTNPAktLFjMJixn
all4DHIJ2vTy2xBYzSOyu3k/R/nwpe1N+TOylCzR0AyQKOYGxV8MfF3xc+p6MKNz19Rrx+Hmldf6
V4g68mWWVZ4AiD4ti3bsF0WOwFF6s71xPTLEpKysezaawl30ooJEiHYksNyjYCf0iu24s3W2gIaj
c9eV8EaYQzuIxYwMz0TU26ITRuAXC70Wce5VAOXd8C578A0tUs8V/p442t+oIJjgONxaqQ4b/ays
YDrJnA0vlsqrkywDs0UR4wEL2yH7mJHS+QVKwWXZVs4zdJMLk3BOnZ3IJLo89RHqzK+VWxV3hOOw
KRncbBvgQF/toJvbtWW74p7P0XDoOa3f3d4Z954uOrGALogLOZvaui+6akijefSRDbbVUTYN8J0N
sp7BpnzpBH1zV6EzEJ85skuOfsm+HYBlIWHpx04k+WZmMFSmua5OjFnTesyqYlU4tftKYdd8dJDE
7JFMlpuAwjW36ODHaDyWaG34XeeEKvGmASuNFtmu7jz3LRJedt+0cGHrBoWyfsqh6lqxtUHL5bHt
+giX3hN7tJqcrQorCu4bpaLvWe77v0RZDqcJncV7tNuapT/LftO2FOK3pQ/gPNzNy43M0B+MuwxO
7LpRHI2eKcu/NogcgEGi1Q2VEATFJbcKax9FrTh6DW1WliiDb0DZerBqcJrpjjiqgqr/3P4o/VLe
G4Jbbdh34s9sSVej5dFt5FjuE0U0fEFZWqOXnpc4ycuB37lhHUEAhjaAArMR5tn53HibxiXjIiND
/6uGRsYKT2x3OPDLajHM0BAHDd+GR7mQd6aF5TBpWnPqhnxYWsFAD9FEReIPc+6tHD66Dw7sLe6F
X88bHD4lQIJMB+95I5ttZgoWIECPFTjArkNxTRYOisTU9Zy99BzUM7JxtjMQYosOV2urJhjlCqeo
HROtg53Ecb7qpzbbmgjKbt7AChorZKPLhvTe0oztsIJEIERd6qzYjWIUOI8zvULf5pRPPHcT04Ip
OzLXg+t2VEJICVw4eDCXM2mXanDDo99ZYkUg6Q3sb+AogAzDHBISHquODkQh17wosi6RpnFxdNX0
3fcyB07Q8LUoYLWY0ByaOcB3mnIFJmgJp8V8sB+g1S3WvdOLdYlM5snuQu8edT0gqLKjnhtzS9jP
HUcTPxknwb7bOUPbYWBZV4L13vDHKfTLJWg00w9r1nMfA0PMjqWZYUTdN9Zrz13QBSLL3Xql8t66
oSuOavLrZVno8PsA9waYtQPQ4EHsZWhOVoPu1QAyPEBTLQ8Y0FMKE2kF9gwBBNO/5wGpH8uelStN
JhuHqGvUopeS78peOotx9iFrV7FpKbhL4K9OMoiOIy38ZnFJ1gadwoVNMu/VlLRdA8UJk/I5V7ha
nQg1+5EXcFlU45w1AGh4VWLXUfa9Llz96Oa5h47p2Pmn0Aqg1doa/TzUeXSEetSwZ102rpU831A4
AqksHiLN0ZNt/d0eKRqj0Ep90bliB2YhjCTVzHOoiE9B/4WVkpp40LZOLJwVDxND4dmOTC6yoTEJ
cpPxtUFA3EVzFvhQZJlB/nQ75pycsPZOuK4iizEwsK/uovk+EvLsaDqC85KPeb7AKo6SQETVl0YY
ssFxBhiM31gQhp9RlwB04uEA7gp/RXKFDEKLatNHNNy1Q+Diz2hx50uLfhmkBPBD9PnPkTZoARnb
qbdmCsxj06MxsvEqDf+b8zN+oTFdLCMzwfp5HJHflz5zycaOKpB9w9GxDpBDir77Zdi9yzY323kI
6FrDoes7lnj7JvquXgtds0ejwyg8RrZ0D7zowI8H/hQF8lAgITCCn5g/hbvJyeiCormVurwEb0Fy
ZxtaKAdh1O7Lk+HDVGyCvkYiNIXndkkYEh/NKu7fR5Ee9mPggbVbls4TQi9uLCompja2FayaFlM7
VT9a3+COco7gtVgwxLq4bhvxjIvc7gkTmesk47InsXJnU8XT1EJppRYtHE8E67O9EzRVggzeYgfI
oYR6y7UQW79uqXvnu9MLZPHYPgi6QC/7sjWwVsnEm+UxccdsS50qpYPU8fPBimvE6B92wao7t5n8
k2vyAk4fblgt2t4J1o2bjff5oIoDIlezkMCWPQzweHjOdFQ9BTrwv+A6lLlQZKm8xxauDBtaznTZ
WKPYm5zL9yzvdTKFbMbvsatXOfu4/+2b8yUwg5BL4WKeMh9kw6EXaHjX8luFHw6mfyX0g8rcYtPa
frfUZVunIm/cJ/jUAufpFPYKAh7+vdNb+ZaRzECEIAsTw427KqUpt1PfoxLITFjxGC1L9mwarZfW
rOz7ktl0PRLDU+D32b2GSNJBy6h5LNsOpn/cYTkANL5/djtBgZgAVtXfTaVnTKyD3P6mPIILMz8E
rLYuo30U2uUO7nb+Khg9570cdLdHuoNKYaDFXlNjx5KqNm0Zy49j4bsbAxmjdRcG3nIKc7MrZvRD
LdO7azAJ9Os01nA5ULpfopgqi0Xk12jnjYHPV3M49090COvHMBCQYESR2ySZ4zhJHVkjqk7Sr1GR
uWA222OR8p41X9BBMPsSFzIoh8tignDgFKKKMFFwwKWGbhOm+uaYt5yknaftk1+zDPBdU55vrosO
H0FxyKTR6U32kuzz1nN3LZnUqUBrBkJALGwfid0CReVY9FckC2h8ool0RFveO/KsLHf1QHxcYBvk
17Sxxa+w78UO9rPRHg109spq5Kwx0sWqSUozqe8wIa1eFU7YGQW81WIzDDhgCm2cjdWjTlyidcy/
oCRTOyPyesU77p3qauyem7JUiavK6AmHUfGr6h1nzSYSLlSBwADVChb3YnLftCzoTqEKx713Yfhj
rqaqPB8zGV3J0jLQTXWL6ATMmOPGDfDbu4YogA1RcHdP2s3DgzWV/SZiQ7BhDY+Oll3X+9avyFrm
+YRLE/TFgRL+ifY6ElcL/FqsAcTUQFO+hpJSs/Arf4seOwjppkarPPPG+ntN0FTJUCd8kwGYcZBx
ku3edi3n3i8y9lM13DvmMhvg0aq9KUUCTn9oqlz4gGoHhZuKQomJdNl9rrzxlxWqMMl7B412bRNt
bSS3eJZkEfqyiQ37sR8+Auwmb3y9wt1F9KTIAHW64kzH4dUEK/S+0QcLG/ArWF1i24JYtdeBY3YO
0hio+sFWOwVgsPYRBZFXBJrRxRSE6ge6m8HK53a4cqcW72ob52HEvcFOtlN7/y9SccdknhutvSxD
DzAbwQ4rNIkx6Lgf6wxu1lTZX4bKN5uhmcb7WbvFq0Qn8a3pBUhsuNdBs8GNTLEdqWqcxeRquR0N
OlNjn09LGlXkudO1e1+K3sQ2mkZAaohoIfsAfmBtLck7QcZ3h85osy9cJX78y536MWsFx7YuIz9t
LCvbh2093g+4An4O0Qhd+XYBIFgF38yf4xAImLR40HyF8tZzM+T2PpRjtpQdTkCm55+tHpoj8tE6
Q3ErGESdqNU/Np6He2/cAJQDVJ19uSj63P16FlrxF9DAalbMnrJ7KwNn2GnMeFSM+IepoMVjlTv8
kepq+OURMT0NQlhQgW7wRfNJlqfGyw4uWoRfMIC/gkCLtfTBdniYwwbZbtBG9WoAcQjXax2HaYue
F7PXQIigGatDi3vkxeS0wVPQVyDz4mLX2nZ6ah+nGnrQVlPWW42mYWzaMl+hSQMOQzSSL//qawE5
HyfIkeEP4PYpOBSX4dkyywKohQzj9IKO+pgwoAqwwViu7ZjNNbo1niLvqCOnVa56wI26jJs4t0c/
9VtbP05jZta4LJpHVC+DSP7Vd5yGnJR8M2VEpwXLyZNFjVgiGyt+/QUm+q/wZldRZP9Ann2KSvv/
Em8GVOd1vNnxDBD7P/um/fntnyg1/L/+DTgDYO1/znw2Cvcl34YcG1BW/wacQan+jB0LkZna0Zkj
gX/zN+DMxp9B4p2APmH/hUj/X8BZ8D8U6DWsO9eldoD//m8AZ/8EoltQNAwgNuN4F9Cvcchz7Lwp
e0BnetyA9+KtRzZ0N5wpz0/5Gzb599PPMLcPUOyAMtvumLJOjWxByQjv0FlZV1iQscGl/of5/g2O
7Z+Qub/HuIBkdo4GfA5V/wM6ns8BNQEIXlOFtmz+/vkA16boAmtKetmryh3YqWvQ66bIcDZ11gw3
YHjXnn6B9CMDLjJyhp8fuigfw9AcoKtKb2Dzr83NGZj8Yf4jf/Zkb5XZg2c5DDd3VvOt0rpeDuFE
Np/PzhkG/rtPDFTmxyFGjGDNM4ZAbNRr4Y9Iul1vY3I/WlV8OKExdONlroxELvgmoYzElBUhOwmn
WXNX4ioBuiKh8w4Ad5qdb6I/f6Mri5ZcINA7dOpnk+fRKRiac/4JZD9U6aFiYMokhDvJ56Nc+TTk
AlbfN9M019QLT+cLxwPezH+c/Ly/p37nvnw+xLUXOf/5h69fwhlj6ssqPBVaH+1zNl6C4k75Y8lg
BfT5GFeWLzm/3ocx/AiHNGzbgxMuCr5a5QAgUOu/fv5s57zDfrO2yMXWhvaO1EGnh1OngHxS+XKE
J0DItm7/Es7PqJ0TYOuWAsd10KGADh48iHZ8PvYF4vs/YeVSWwWJEdpotBtOminIz/Vbq3oYiwPN
zl3J9wmK8pM1x4O7HcK3YIS+PCVwWlc7Zt/BXRockb/+Rw3++e9UMBBgDQrYsdhYUC5kNwX0rs3/
Rfiww5ZVEx+GE7H4lkB0M/+KTmXMyLRv65UzmriqIGbShos8I7ugnBLPG7YjueWyfUEa/3ueLkJM
CWs5q3VNdYKZXdyPUTxivsKqXzsUUzMnePsR0tLyxLIVepJx1Uq0tVE6nb3yJIPUmBfjrwqx4uMt
PZng/Pa/WzgXQakygci1JSGmNIw/kGUfxsl+CxXWC4E4eV/aydg26KaZaDVmPUwXtBMj4RpS5hcv
gQtXpcyDjk8X3uti/i4pvXeNddBR/oZL0edAWF8dDS66M+3Gzk1abvYh+iiBxmX6xLutzZCGRcVP
UdmLOeIQrvJ7jtiO2AjcW5IztmnDYgdR8SPtp0ckBjvbZms0LvfnKoObc+vUmo/doNcZHfe95jsE
8H1eqwPVzSt8ltfEVUDstGuel6ccsuuxssKVX+aL2gWFvJzEsvULnvSjWrnltPMHhBZiQ6+uZxvi
1A9lCUc7XURx3TcvRtEbYe1Cp/k/68G9iNLOWGXK74VKi5meppmj4wyQSax5BWMlqMCcMWEwmcij
OjFmGFbZwG7Zy1/ZC+5l4J5mwGnROE5NC3ySrha1qtafh4Mr0dq9iNbF6OZeVLkyRUf6TVNg6vpq
60p5g9dyJVK7F5Haa6AzRiVRqVKuRINObk0g126D4rbnN7SIr73CRaQerK4q0BZXKfgQHTxxAouc
gKLw7guFku/GcXBtkIuITWpiAg9EoNT05bG15B46B/cKhfuffYbzQfHhtAHpx4k6FajUUhCMnsvm
gTmAk2XG3f7ZABfhFBiW0CpwZ5kOuMBNLF9YEHgU9lr0trv8syEuAiaE9nEZT5027S2TzpY1xaTt
75SNVsPnA1zbBhfBT+MKtx5w6ZPW5aTRIrGL1Yja/MYnuPL0vzxXPnyCKURjK/TKLvXm/JFCFYrS
7OfnP/y8mX4Ttf+iWX94dBVxk9tct2lUsF9wFoBig5lTxlk6cP/HGNo3qpJrr3CxmYPQKvthRIgq
GZwYse9Y3IAr+vlLXHv4xVYuCO4TvKhXqZii730Q+THwnDfCxIVU73+C618yJh9mqHTh/oTOQ5/2
9qoHebYKVhCC2rLhUHMwHFz2nuF2Xs2Qfma9eP+zNzq/6YdBgWPtlAgxqBuxFVo0M67FOrP4s4df
7OiM5M4sYLqegis0AVnMcbE14B7386efD53fraiL7QzAEwqSvOtTNP00wDfNaijFoxLFvrYpgLro
UFahOVZ1598QQr/2+S92d0epmW2ByUJWepyd7nH0PHXjba6cEn8duR8+RNQEgKx7fZt2kfdD1zrx
2uAHhBSWaIzdqOaupXOXGt89GrSwT7YkMqG2eBOhpb7Xtqk2je7YUmD9JWWt3GMYgDAQKyjJJMJ3
4BhhlXf9YNBRNxlb2qOjXmlVz1uIdznLoZiQeY0ZWTnQ8zvRwaE3Vs+VGbEvTnzgH4Jpsuw+HZtx
JS21Z2S+z2V90Ngcny+h86N+s4QuDf4YDDnBOaqw+pH2bTLfCeCXYm00CV5s0Al6pqZvNIdi3ufD
XVk/5ybRx80292juA3bap1Npx05rCyRsnN9YQNcefpECgAHI6hZe8WkZFBXuzTvgCkJ4UH7+06+c
/fZ51A/L0yGWmkuAYFIfcKpF4zcF5gyEKJTt+erzIa69wEW00IXfeSEVbYrbrSGOmAHwNHTLxedP
v/YCF9GCKYILH1xKpkEPXKZD6reKEUBvAveGt8215XoRHMLJMlWetzh4hnbYha0XvZtIQzcv5OLQ
eZ18+LMXucgAmqCEWidt21TN5Kmc2nXf9ukc1Kc/eTysAP75oRsL7ZC26vuUCPR3LL6uoymL7W74
ceP5v58nO7rY1oCAEc3CvE2LZtJbR4EqVJA6SnLpkA2YLuTLAA7OIlCKx32QAe3lChkjYYDZOOEq
sUBTTXzIXqKMi8p9PzjVHo3UJlEDLe+qPGSrEUQ/VEi4rrIYg8QA6XAWWMqsgShwl7W0ozWupJ/U
wKqFM49qYVWhuwTxJTjWNnNRQ3bdAghRAiscH2TIqrLvcslwHnOvjYW0/TvZTWB7D1CD7gUTB+KY
YNlygAlwvRcdcSl2Uo1drF3SZCsmRrMDUUQ/t8QqtgV84M+3+7gSGRyw5STA4OhC9rek/65N8MVK
ByKyNGZqVKobcgdHe2Bs8+p9zIPlua75/Cv+PpuDK9s/VwnlMvRAx5RpG3TFNqpCb1+D9vFTopKK
JW6LQLbyyI2te+2FLlZ85JVZ35ZGpqFHjrOc3tCOObam2Qf4Vp+/z++jA9hx/3yfXIJt7pY4GUHV
ina9Bq4jgtHEvu2R4/3REJeWV0PLvS6zqUyrMOrWPRoGMQ61bAHo9Z8OcZ7AD0HaBTlY0NCWae50
Rw5bzNgJyyeghp4/f4VrH+I8ex+e3/egwHWjhw+Bsz6B0Aq0wYEfT9qccWjEBvONROXK14jOJ8SH
caYZlh924HRpJ9V9xLxjNxUHQ9mNxXvt8RcHzZQL5IVqVLhS89lXPlkiBf1GLYGbrP9syYYXQU4T
VwSgGNDUze3oziXkWzAPiDMBECTW7I1/dObY4UWxoy0dmNa4NEXatjV1/tAweIp55rkAM/WPvnl4
sabmgKp8AKo7rQJrDSuuB120B6tkh9odks+HuPI9wotlJcyoM4qbs7QoE7eLeZHw9samO6+Y/zfB
s8OLlQRiADiSnqBpPg/7oi9+ZiRK/+xXX6wid5oAXulsmrKgCJPRAtVFS3Dex+6WuuqVIBteBPI2
siBrFOLK3SpbHdeNlY6O/VT1wIJGYmMcfiMt/X0WDJuWf243gt6o8suKprBBWjZZuGTh/JNx50wO
Qu/bcRcmuuV2dCWEhBexvJ1U7+oOXJpCyP4wQ3UYuAugzJsyDxe6I7ekXK+sqeAioNsQTg864GuQ
pYIVOtfTO7Nb5w5s+Hb9R98/uNjiVhQJ9+xvmI6Q7/Wt7lDX4cpyo5+fP/7Kyr00I8pAGnBla/y0
M8DaZPDmW0JPTN2IT9em53JXF4UHJIH201mHd6Xy78Czfwwb+8bcXGkU28HlluaRrYBnRJuqaGJP
+WfW52oeYbkMNZAuXKv+YKGTLUHA/3y63PNi/c1ODy52OsQWQl7ANjydiruaPmeNhK6tSMpp5dZP
aDMtOnmoWysJ2XGqfrrkvSSvtjfvCd0ihQGN/tVWu3wWq5ndiJxXym370s/b41NjRFEFaQhyCZ0m
8Gl+zdGTl3lx3zYbG4KJdOvp+0AVWzEc67pNGqbj0QPRfcYVlIIj9vnuREEr9vNZcq5sv7/uVD6c
rGNRNDOlIJaFE3ox/MmS4IFmBiThbU0bwFQz8Fq+1GB4KPYF3Yc1se0EXm+JrHYem24E/PMm/N23
ugg4tdfnoOHXTUqH06wH5PVzEjS4XgM7hhfZwtVvvqxWn78zOYfL3412EXI4E3S0cxAn+6FgS0D4
yc6HrirEaVrvTc4gdoEIY7ZTLt85G57GKIRXM5fmvm+zdgF6I+5V/OaXW3YPVWY1sSxbkLtthyXU
phk4g/PTVEG4w5d1kYgCJfdZTmChBv6Dqh4uP5YrEjtqAc7NPUjCAO4IR1bwuyWfb/l8XYkW9CLc
TcAx+JoBC2rZ/JfrglMQhTAF/nwGrywaehHp5qoB6MxxqtQ14LAZnyCFBZNqIhHsebPxRlZ2bZSL
XGZyJbdRoZcp8dUx0vonVRs6vlBI+3z+Gtfm6Dzwh7U/Bx3AitZQpVk1bUfPuiuYvNWWBy7nt4vs
0mA27/msYLZUptr1+i0H9eqRwkhqG1iiheNlnqFI6qRMBissF4DsYw4lGMWFX7U7b7LyNZdaxgVO
+tOMZsHedC18RXKOSjWv5v1Q9DAd6bSHTKMZocQ5kmnzZ9NyEThBemCQexnKFCRbCNdAxUfc6uBd
m/GLFAlKUzUpgbFOs9GBmWz/5Pfl2+e/+rz2frOp6fk7fPiYEKIFfK7sBfxrIRkwZokTQijE7x8C
5d3By7aaxJc/G+kiWMF50AlsjX7XrNsfvKkLsMbNagrpIQdPHISCN251N87NaxN2EapIWdbcI2Oe
Nl0ZLBwwhRe5sm41zP/Cbfxm0vyLKEFqCxRjZ8qRy68GXy2gNxOP/qnWW9qvKh+WRGA+ZPnPKDjD
gyEQBNUZDlndnsOMkb6EHl/5uBTKIg7SEE8a59Gyc5DNnwQEbkL5GvRQHdaxIO4jG8CcY8V6xD/7
/erfQzhZcOMEuTJR/kVIGtHdLxwPRPxptt9FQxIYlN/ay9eefRGICkyRy/JGpLRy92M3rYKpvxGC
ruVF/kUMyiORUUvUAhE0rex7D/4oNksVtBPUnBaUAgN9L/WNiHrtRS6SMJKNBRdzVSKvh6ZYVuRr
OXk3rkKuJJD+ecwP+6+scsFBZqtSn25BsxZqq25BtK797Iuo0VRl7Yx0QlEeCbGMMPsbidbcjU9w
7ekXgQPNurpC3SxSAveo2snTzM6+fx4prj36IlLUjapE1XpVKjicssE2iJYQFlPLz59+JeJd6oxy
eG7RCRosaRlWz+jEtLHlZS9gZh2CgtzBEPa7LLobY115k0vlVNm41KJKF2nAm6d8iKw452jCfv4i
1x5+sXfZPIZkBFU+hQWbWQ78G8xYmz/7un9ZJn1YlsKzge4D9zd1iqiD5xIOhSpi7ubzX35l0V/i
aSFPACCck1epp7zXqqjfPfDxuFs3N2YGB8jvj7VLmxiWSSE0ZGBS27XWKhjvEAx8+jK6W2gibiH3
DLm8bQcRwwDK32clof6VYhJdA05jNi+MZy+iyjqZuU2gOUE0WZ+ZmmP3g4gnPKScAT4v/TsXD6I9
6MZUb3oobkH5bTuMr8ZC5UH8RFgyEQGk6nOo8UDrvIeT05wizlNQKYm/bfR2sEGxhC5qgCIOfW78
yQw2H/TktjhbFOEoJ74O1N+zwIOLirdr+wP+jgsP1sBtF4Mswd2DrIrn3aNIv8PBETL9njsPAeUL
nBcWPhyEjBJV8CXOjkZDCZJ7a/wEFfSPfqaAQ922ldn77bei2gIdGFQBEAUyNgoKsS6J8UhnguM3
A0avOODvhLa3xE/wnQkItuA8j7ZiUCN8tVuwUyD5I7suUfWKMmiT/aS+WgbOC069wZY7VnoLndu4
kmdgpKkdbugjlp1v6M9noUEDvxrK+8bRezQ4XlnEEy0OwnlwSrNwFf7JJ7FT5cvMpa/4DVmEOpR3
iW7D2HXeWlxP0Nr/0jjjpvHGdQVuILX5cs6cuOsPLr2D1EpcoxLUZyao7Syn2QXsT2/OU+hMdoI6
UdsrzZp49osY3yYnX88vaY8Gl+FgtjsPkxkSBf1D1FahoAe0L2J7thd44c/3xrVdff7zDzuPQydq
jAK/SLsCmoWwW/maoTP8+bPPp+Nv8pZLoyhR8Qx6iChABi96QfvcYNpLsmhMjVerqX1jmCsR1rs4
GsIG/gkATxdon9M16epYIhue7TlRnb0etFzZzLkRSa7N1sVRoYQCp093yDE097aQ6Qgg1AOrzc/n
61qcukgjpZ4imp3ra4AEH3mGvrNWG9FX/50V5P8iVUB3+Oe3VriW98FaytMa+wEiqInTjjtsOA55
H+yJc87UCQgnrTJKVg2xU6d/+fzNzjnYb1bCJXy7nHrgnpBXpkp78EuKOvkkPbCu2/n/EnYey5Hj
2hb9IkaABO2USaaTlFLKlVQThsrRO4D+69/KO7pRcfv1pDu6uhwzQeBgn33WTvpXeEBMCI9Mhv7/
f9g/WJTF3zZuRsMNUy1u/uQ7TDHNgeNchQkZdN3G9uC1oD/SosepkYzEwbnKDE6bKra4rgI39Faz
i/M28P9lxfzTk9/ejf96vzxwZBVovOZJFG33wMBIdTHSTbxAC/Ui217T+BbB9S8L6B9euL+N3wCD
bCbAi+ZJ+uWvWqt37fcH5t2I98v+5Y/4p+f5a7+oBpJKFWadJzMtGbRmewoFaankwWr4ZjN3XMu0
2n+R4m4L838tG/nXhweuJPGXktu5GH60tr7AV4UFOD2qgKkPBq1DpyRlN5n3///K+YfX+z9S1H99
Wb4HENWp1uqpnNvP5ja8K6x/4c7/w7st/9o5ZKa04dtj9dSZw10wcvF1p+++O/zLMvuHPfDvHKB1
NMqhsK3iCWTWQ1rbtwMUzHP66PSIgZv1HRbnv6Yt/0O187eduC20GkRrVnRnju12rvtThsGXf3Xr
gzX/FAAlqv5f717/sOL+dhCbCbSTKrDzp8LIvBdn0+5Pt2jEH6Px6yVuiqazKWBkzmQLiIRMm7CK
U7YzHAXdgb+LdQ80Bbl0arf9NLdTlMxyGBgGtfN/ubD9Z2P5H+v0byey0us0m12QPY1LE5YOB36a
HpvSD5fmSu2zQq+7VWHqy7bT6FaaOc4JsvGhuAn5ZQhb63b46+2p40ZZcLuvivLAj3BTH9w6Lr06
TttvmbLjW30BvJEaqg7r8nnUE6pUh0T6S4wf0/gvJ8U/LNa/rc8wwkTnwMm8dfYG5K1iZ+p/2Zxt
CO3/+63+O9AFCpqCVaSZ54aj/GANfRn5rb/u1GgdXWl4V9ud/SNU4c9S6nHvw1KJSwigsTlX6cFr
nOcbYonkKebDD6Yv5p0/kJy65AaGDNGS38pLfJsLF/V7aWUBfLkpfW0L8KRGM1IJarOOtqywQq+A
QJuJ1Qc0y3Dr2uslLJyyPwwtoIbANH+2q1OC3/HNsO8cJqRb/SObqdl8a2nOxexaB6WUvFspC3aL
bWznwdzkZXJYa9amP3TRkL6AP/OM3c54s/VSHW88Z+zkBJMMG9NLXtWh2m+ZoqZoR7g7QRHNeUCf
A7Cd7xgyLCYl9jiG072wumkHUSdDq8mMO9eDvsn4cAmOpYHIbBbqxzqJ6rkVECy8wCo65iCm9Coq
q3iGpPMtTa0aQJAr34va4A5kDno3b+52gw9Yoc4qJsXVAu06GVik23ydG6OCakx6c2LL01C3ObAW
eXWylFvDLbPWyWxwIXr2jjoAVY5NEVBsmUJgYaz2zEhBeij7/gt9+1fZzfnJyiu8kYVlvvbtUj2K
eZD3AW19gHxVehJ1MXVhI+fpsRHVcJiHZTzSP3tZXF9H2Zokl8wAW2WPhnsumby9KwyYG/S1+3fu
YMDCGRl3v4psMA8bQ+f7vA7ygw2DkTS0FM4xfRRILCOU34EGP8xHTEyuors0DFGTplvczcU3Bs1/
eAJyilcym6Vz6L11BWC9eQBPnu16gwyJYT1l/nS0Ju+FwRaQaMX3eQEftpZsSmm6DLul6l9uiL+x
L45b5rmhtuBUlzL/lk5THHSc/FV/JzKJ8ha0MUywyK2mX6Dg485TuyXg3pQnR7P2Yj9PQNk8FI2z
h2v9PGGJYmr+kqzk5S2Ae8ts+4X7yz6sFG1bsk/lFwSD0PScJbTJGJbVfmWDTKG1UNkl/NEKMs/S
rFHRXxqvPWrtwqXWIXj3Xd5sYcbP7Mr2IIIqFCAcEsBOy+cwoikKNtpJxZD18VF9jpt3MLhKh4Fo
o9qyH7aZ3lirI+qo59nqLzar2O3dYy9n/Jl1cier6dlCBXeDZoryCbZJOkGGBjJm65C76X2SucYu
dzboTkQEAP4y+zasZXa2wYqN7ZddVJ8wBHgh3Xjjc95wdDkNWB4TZvRAVWfsXCf4mib4BlUeBis4
p8S+fX6TyTeZr8fbT2VBHirQG2oZIz4TTQmTlsCjGNMJgE8rfegoSFdYgrZaQtMsT33xCcQSSiEd
UUc/IJ3Nk3paKyvSDLdrKY8dv3rrzw1Xj2BE50FgWzIjGryXARq1CScsX/Yd7Dd9y1XW25X/42Qv
g/4BfH+3MJTJcwz1Nyixd6L+vRgLsEoj2zly31m/y7TYImS7RgcHmCX3je+dpmGFbSH3DiCg3Qbq
IMzKR759y/Lifn0wM4x3/Gpr9EINfyJO6+Q4GgHwtyRc3ORxyHsrXPgAq/4kmD9sXZyit2/MtR58
Y0Kat42Ydc2XUJ4z8GQ2cUxbDfQHjBElHJNj3vdpJL6uIRsXGTzqTPsO1v6u6CaGTiFLZDarhc4W
/dxtR1thnzfObnarR8+X4z5jsbWJPK7+DE4xh3buswOZRzAsoT+yiab2vsgBSbbVn6Esz/w9O7N8
UEkXL4q3f9k3qXXK3Co5QDhtcD8/tPousOZI9sOV76hskzO3WmvHC7tYwe2HPENf+FdSOEcBsuc5
ybuY0e97U3S39VYh3AOdZm5Oj7cvzLdTeAPF/GtIkz8ostFsMhsqf0G0ZgbCuwtSdTfnbAsstnTk
/cmNU1YncQdOr5oSoKpgiYfuyFd3q1LSgJuHWD8HIMlAwyBz5Lsc1Bq0PNbMvMwaMYCs82zzfrs2
9Oyt5MSvdzBhdotl3FbArOxrN1zn7clrOjbxGVwLu/d6stx8D7lpn3rFm0EZIaoyXpOXHLZ1gH8/
cyZgzXx5pH1tUEwZAZugHvbjac4Jc0JFouNFXocZBjqLmsUM/XoMb+9at3wChLlbxPzWcJQMEpNy
Jr5uC77f3gA3viQBshQ7bCV+8dvb27fSemPkK2pr5gsnceHj71kvt9ft9le5/SFlT3FkRE11C/8y
jiAlwsVzsKY5R11/k773MfCe8BUPm/vDBnQFK+JUMBXolr9cYYcbd4Bi+3773AGywicpnsfqNXO3
KxbhY9VYp9b33m5fkT94n4bcviwzv0+dzt3N65ZHOguukq2gCESc+x70wNLKw6xajiN4CgOeT0lT
KpfDGttZ89HMRjSL4tGzmkdlFnucN++0epD+fRioVklzcpV9ZNrDGQjqaWhsHwMcxAqQ6LCPy+bo
lTM7i7NFU+KKB3OadsaaCB6a+tA31RSW2fTebFuww3Buh33pANWv2WhNs69enRRFKGP9WVtwNEC7
RHkOwD/NzMNsTndb5QKy8u9ANr8osXybWv28SQOnrtp3m+CayetbptnTPC+86zl3HPsNQeqzClbo
Zem54sfHdQI/qtV435H7vtbrRaXJvm7MT+YkX3OOMqwOZI3ZpLd2ooqdRWY7XBreBdgsc/iukTOh
2T07nX7n3GxeUVyPYz7slzm4LyrpnZqZ02dd3GJfSjHfVUmwHaib0p+2NO3DwlQ/QPvO7Hf9XNUx
BFq8ZcA58cIqHY49OCSI6MUul5Qv9BHBlzkdh5RUMEEBfrUR8PDpgBV9iM1hg+SkZm/H3IRz7mav
ScO26pY9s0D2efbaE5Zvlu3YrqHszXCwPhw4Z4GVnZSas6gmg/zY5972YqK7XdcqI9Il2OSnFrl8
MPHg1GCAgvyMPQPqtjubzUuq6vQgZl/TRxu8+t2cGnnvGLY6tPlk4wmpVi/kqSROLTsDT57lHzMT
E+cbb+xQ1gOBQl2Dxot1FnZ6FpTJcTIb6GedWMq7gcle3mvi2E5C1g7sJ7hasWEbP5tmDEirMK0y
rBlcfRswuVn7QbfuC+t6OQYmwTdh2+eQdbaWweQts1D8elVvL/D4XCDV8/ZLOxsJJD7IKTcanEWQ
Xl+0jPX5fm3aoesbXFUszverdLsUTmW+DD8Lw8Ma0StnfB+Dsn4SpZr/dMqQK95scwEHacnxCkHY
jeHjBHMMzaeKR7uHXcvVbAHw2qArF7MgravK1Wlt2xXXRanaPRBtSIEQtEDENsND4ngN1m//Zv5Z
M6yscJ6DDlz1tJY3nrwvBnJzcq5Mw1xGAXzkq6AJFcmlHjGpb+0bjpLmLVU4FUuv/e0vDRJtPbMF
y69hsGFrtY3zc8ma8qQrXX2lmSRzQI9W5BkcA6uLYd1ufTtKks6swmRyrYYDvh5hIRvOXlup9ZwM
bemFcnMACorbPWJkHKgmODdeu9WKattfomqcxREMO/75qYJV44o6AqQQ8EjCjbqMh/HzIFORXejB
vZi6tSDg6+H7MA/jt3nc5vsa+9/ekL18zG849T0DW8aLtCz7lwUg7cEu++2uVhZZC7bIyPoxjHnd
NShDO6PiuDACkn/gKJtf3Jus7yMEup12FvO+TgUB18r349GxzIvrKWidvo0BthPiflkk2/eazPOP
yW2SvZCFe8rU1BzGsrXOq5L+naHShX1Hri91NvbPjOcwW20hnYY8gtwxot1F62DIC1ki63Wy/WBX
aUB8BOeM4sP0jCHW2phOfjXod5cAlL3I2vwxLcR3mM8/Re09NiaXQh5W38Mg3EI2XAodc5z5mUzm
bHIod7UNksjXDdstpOvIufm1XYilJ1kNtFV18Mgo6XPhT5FNdeLMQAv87VUAxXNkwwxLZmxRXZtP
qXKDKPE56XiL1qB8COx2P27U15XbXAsnoIa0DlDH4L9Z6qUY7YfMTWIZyFdiWoCUaaqizWXEl7Jj
CY6a4l7IMi764DmtlgcFUBtH3XylgPne2BAuwSEFIaStg2WJQ+apq2+vQehM1Hug0dJ+u0yePhSG
OBTZuk9W0hfmILvJPrR5/KHYSUFUVmuK32lnf/eEAepOz+uTZaRIJ9M3uOQQrMXz5Od7G8RmuNYB
k/QToTYsoucaRGDNsEpUdY6/F4PPU8t94AfvQV9Rret4rklEnkovnhr29WFw+QihbSq7eNBAfI0t
e/A9kgy68lXP7b60Ao72CayVEH5z8O3Bu6yNTA9F4y6PbSp88HY9vSs7IaJXilIeLGekWhgSwzw3
jeheJe2Sel9v42PlcWVYg27+OfnSvoyy43ZgZZeuTC5umz0zilTuMovzJZvvJsTVEFT+A9Gg5I0P
+R0O009f5oRGtF3s5CbQ4qb+BYX0lmnyUGoHHi3yvpUsYWsNJQDw9gqNncFmbzx2Nxfi4O6CvowX
zsJhHd9XfkM1jT/nYPJip/UU8VlIC2lbN+E21n/KqSdho1nI4koo/ZtC/pl6l0U0P8ARO96MWOPU
xHad/7YEvyZX6i4X8KkkMclp7x1u37tfEb7geQmlUif8Vx30Cdh1WOOFnHAVex+z4vlcjpRwCryD
7foHYAt7VO/nomq8fdLaQ0yh9EfjBbFamOy3UfzA9b6CkjAsnlpY3bVu1s/Nbc9DzfrNiKV4ZrCr
ONte5/7xBOxCkdXFa8d2Tl5Mc0pHYyaCy785NofXtBf3xBCdjUEdjXL+Gqrp4E/j2QV0sELvjsFm
sqmNW74HTWpG4y1Vzkx/VeOY74ijAjxnsCEYWci7/+Vb+BKGFR8ffgVQCFP5fVSVf0fUFLECQSeB
4Pqhmit/x8Vm13S3AnYp7gy+L9qiS0+LkhxHbzPvlTCIuhpq8GvDqQRS7mfbpfCyYz45P0jfPjR2
c5DK0aB9qwvPtA/GooiBUlKyb/E0pD/BnIwh7hJY6wvc8qy9E7gvY3cjgmXrmiwcfc1mSvzczrMx
k5eBY8dD6Tuh4S6vHb0Gn53A4668Nfo8gCKB1XZXBttXij6iM4U5qU0f/YFbldO1U+il3tXvx3sv
aO4hXl6kmTz6ZG2RPcSF1Foea8s8p2Zzm674WoL8WG8LvYsp+CTIj5qools6Olw9CU0r8U6EvE3X
FWFnIad5Uv79pO2rlTpnRmracDD8U2UEH962PXazuLfT5U9huq+zZyEFlOMZ8HOAE5bQw25+a9P+
Xk7OAx6xDogG0hABOKfcWq72EMC47//4ROKFIh2e0Gu+4z1ktMF71NX46QTU4nwS+Rq81h5075a8
CKrMcFlN4ljq9HVJxWM61ce8LI9TTib5AnDmgP/SYdnK2FvWHglFvbjKexwo4sO8MB/8Sf9w5nI5
OgH5PM1g62ONVHWk3yx2uHkpFPoeMkh2HgYK44Wc9c7N6RvoGG50A4OJUsU1wGKQzPND8h7XrmWw
lhBbNd/Ozochea/bYDzlo9PAFrX7XT306tkICPMz2lVjnFoBowZu1z1ZY9G85D68zdUufq3l9D4u
efXgNE3JAWBZd83NgcZTstaNRVr3YgwYbxsJtenJtbhUcpGfxtCuH7OZ46cM1uqMUBeAnjOtU2qt
VaTdbvzu1cAed5vrkAy0AmL8Mau53Mma9dPZFWlDSFzlfqkTBxnMns695rh0e8LbwtScxie+1f6r
wSVAK0UAxwW/afb7YW3KR0dRx5D8kByL2hI0zlKgKWazgY3Qw27ECBz3g3sbrPO3NBwtf7sMwG6u
iQu+P6xHO/2gbJhe/FU3KJnjGlpsVzuZ+1+UF97zaKXqQ4wbfJ7ZNwHWzor4nlNXOD1gH0cmW8jQ
W0UEXc7tt/LmuILNxLGpRpi1wHUPudlgZetHnd3JzhXnXq3duRsK//Qfo+XsVNlllZYZkwRBVoye
yktfB+PenDr667mnorrYxGUbO28nzEnsOLyq54B8o5/5LJ6yZFvXXUuQzm41ctIYS2eYJNWZpfaB
EjY5FZo0O58bW4Dw28WWi9/YMsR6n/miPJpmQpexCdhol1nEhkn+Qpu6eEUJ3fCOaTnmb4qhlgNu
yDXsdW4c1VbAdy8L/H38JzEvK72unqkULj3mfWkuRmQPdnWSeVVBLmLM7VumU/PT7Z35fiTn572Q
cz+ERrGUV8ODSdsWdX9Z1QIackHE4gm6+w20c6SZffgEtqAjY5rHQ90lRDs7g3NcoNFdCDapL5iu
nXNRVup9nKT9ptqhu190HoQqrZLQscc2ThmcDYmNAexK1lBkl41EHMaFvfl2iVjPDBvCJRt0TxRd
5TGb51ij9e7P8Ocr3xX3zayb2E/LJlpzDCnuqrJdqtvqTjBt8jgrCJW9rYfY5hWOGkV1ThD8dCwd
RTjL6glkSo+riTvJUxb0hKxR56nfWJRAP61DAmhbCy4dPrMx70bl4DTUzZpjiknm7REwvMAEo1Vp
hVZ2i1hVuRmQZSfb7meRzi32dgWB15EqWtu6P+gy1eeiQhauhL3EXiunWIsViL+ap/JLjozVicag
LaBwdYWyVtsSJatTvzRQfz6E65l7jiLzUXUG/Sivv/V+8TUHt+zC6dBvwa85yfK4NjNWCS2AyDXJ
fErUBLg/SNsrwvsWboOzogd0XeTeKNZNAY8YueNWG+VdOI0et+uO7NbA5Q5A10R9rhYg66zIFv60
OY9WPse9Jr4Au81m7VUCL1ulqX7wJm8CzqvyS1AhZhjCd2Np5Orck7obqraAftpI97szL7QWC1HG
sqdSlDRxnjrdZjG8gXVf63mEnkIEIn0jnago0TmfkMlp7zMQsQdha++nZFXsyQQPekbnfRssY9qN
xAcQL5LyxFk2fq/XdIHev25ccZ0RgBIF1KRcothon4cCoStbG9IJN2ZW68r9bdSFPsvVoBRNkodZ
d39SrrB5Uz80tXr2AvNB99ZrTjswhrF97YrlzBXugcT7P8QvD7u6Nz9lSSVdlXMT9X1KGdHZRThX
RRMZjtVFZJfaN8Rpefu4OPRs8cpF6mU1jDudZTkjK+WPyu+Z98n0K8kGHBt+ZhKx2v4sqZ/bQDFJ
k8SOax1FMQIQrpwD6+enkRJEFFiH0iS1Llgfm56E+oUUxZkjuJ4hhHYkWzT4juxpu4WrnVXRHemM
nxKB4qludbmXvypIwlT1+TtTK7d6p3rpqHEE+GqumDBQQWXeJ9uw7m4NfC5wmjtU9V536Zsx2pe0
6t5BQP+Ze3ly/PJbNUM5KBODQGCXxrHa+p4TavlWNBTU/dQgTLnlw3jbgxEQujCwCDoBs5JzafRe
JlLcYMgjurrd+2aaFzh9P9Zy/t6mywe5JSc1y+NAuCd7m/c8NcWFWbI/6WI8WwQ6uDrfd6p137zb
wUHlTGafn//uzYbs17zbb1S1qJF0TMgV9jfKAu1bb1ZR40eDUk0blVbgsU76vVkk74HMXwtJ+yUJ
rCOrigar7PpdB1AwwsufEk1nfSyG903q4pvtpTOTNL4bdpzz6PpnqeR9MqG85Fuf3mPzqyNo5Xuv
8X4QPruyDHoHBrpiZheaZ7z2mMga48ZQKygxVj3cFRM30rp2dpPjfurMuAhBSFOQmeNpKaZhzzln
gSBzngndSegC0OPxNd83iHSje0237LFm/yCBudGxU3gH6dl/mgB9vrOipRWXpUMsCDr3sSSNB9nY
fxu6/A3kvYj7MhijLV++3xyIWQ76d5IHbh24T5w0JiiMWCTa0CqlYILfb6QJN9vVv5I2Rbj0jMNw
aEXHVtY82IgaoSuliHifzuRcxXNJs8UwLlXBF0Qr8uAbFkDs5vtmIaO6s0J370SEAEW2SUkD2SbQ
mRjW4OxAugR+nz7n7vABwbxCEE1ugns+H4KMM3NQoxdNrbidwNmrbjqSZMaHPqe87GrI6zm3Dfx2
jffHJdUgtbY3unUXgdE/wAMWlmZSATgJrnZlPmtmJHdWNX5PctsjMTu/8n/VrqiKc2f6XxmzbDsI
BBRgqn5Wk/3olsjYjXXLEG6JyUmHXyhlzJVv7ucmUu8kBwsf/VoNEKGTfNd5pM7fDPh1SRUB0p0T
e+J+ercUZsAqSN8Ntb3X9lLEyQIdMWtvGdq3jhe5VBla9kBQSFm7+8UzCNPr+NBR3r04S2he9J4f
z3n5R9TWB3WTJmGkJFaPgOufc1s0xzYjkgrUqhvJYdL7TugSz/5ohKlDsImc1dHK5RsbkuIyNevH
1MSb0RYGza7lNiTg5ls0ptn2NjjcFjJyFOLZ7vWrZY6/mCAO7hPPs0I15TrGRCfPo2c0EXk+GItx
O158o3kkOG/OuNtKJ0wV2pWLKnLIZDrFVKIBh4wiXtgnfdMcLA+Ju3Wa/Vb2QcTZVLFMzPpVOOtC
okf/u8hSzmWC1NJZqjOV+/LIEe79GlbtvHi1geFHJWINIY6Vkcr97s7te34MIvlRM1Qd+6SH7VIL
MUjQHjxxy0p2DtL+k6yNz57QDpJXsvI1h3kQt8JD8eqCNUL0mO/8pGojyvN0rxflEd1U2bvE6n+R
IUs2i05r7iNZQ+eiYBuy5urTEN1yMUfzTzPXLb3Zlk73nPk73+46vBn9FFuTFIg5RAdMiJWTw/qi
o8HqZuuWgxNmMruFgXAlKyZbHTG5oOYEeGbnYq5CB9ThbhxMZ8eG3sSipXGOxJWBi7fY6mHHEe1R
18Z+cMny6Ftv2qU+cEOTmulZDOtAbqdr0dq2RegtcokUsUOcjKyAchog2AM5nS9EsjPt4eDlsgdo
5BoDS2emwZX8dq7wFtqyoteIX2M7SVbg0VeTu5vIGtlRx5k0AbPgKbHLF9IV7TgpRuIDO0lke0pC
I02a/jHnH1gFnDPWm4W9taHqWeHDWUX22d9G7HKzF2c6eC63lHGKodoXIbwje8f1jW1UNgAau2p+
7sv0dqVB3bFdp4gbKG1RZ882sHbzDzGMNdZaS+6KAXvM5lEnDpug3x2IS543w47D7Dl1JhkK2fLB
4fzYLa5xKSSBEkhxGJVrh8zQvBP7mmfkFB/fuWV+FeTNhPaYB3vc2k9+uuaHVednmbfvfTZ/pSny
YyeyblfnHTflQENLzzKEyEmTFctVeGea3nJIl/mXaVE8BA16+wCzySdHgFSkgkQbF6Td1NFuVbVY
Hr2F2/YtbAFFYTbDVfKBrEZg74omWbgvjzqWqp13Ok1rvjonJRx9+ZK5cGJPEtYL3i85DCQoxqTU
vpHA7pyxeDRReoOk95oHSErjCmcf2QGeSbt3Cj/braL/mTf+dICkMVNtr5xeASGSPaVdhFzySaX8
gUJE3bRU6OWp9dM0ULez9EaTEiXNexTJ0JLsiUNuN8dBed+mdch2lh7vcckUO+WUJNm0PA63HiR0
AnDKyeS30XeNtRIe7OcPRqsJBr2d0t18tNsM2WqjFdMh8nM3IOMtrcR7WbVr3PiiiQISib3CEmex
GtWJO0t7VbV0MV65z4FjFLEciipmRuqxa92fw0CckiqIyBssdI/MxZCR2GBjt3apo7adeAgzlcgR
Bd2gNaj2loOIk9SV+WgJUBMedPs7lDAZ51uVhQuRpJ95YHSo6RJRp1t/Fw41S1aRHBZ0NeJvS0cK
m3CEPNFGjXS6OzupkNsm0+LUMOyotReOEwNrPPrC8u7Y6rtRC/PaJkka20NSX+vJ5rRPrPHB9DJ9
cLGURp7rDod+znBCzv4WljhI9vOyTS8I1eoxB9p3MHRjvXlItzQ+1Bq5NqwJIw2Cj7lwfRiWWOdH
tM4HBQskHsxanrqqrOO57bY7Zp1vzn3i4YeyIGGpFbywMzVg2o4vM3lj52Fuiv1YimRnLRmL2TZ0
jNJW0rxLgzCtNxV5HWex1tq+5364PIrMIrVK9ZPaDXxarwspItdmFsPZCCZjZ5dWinnD609pMgQf
1gCH1Cm1HVVp1hzabSrftqEmMSb1y/1EyOI1EaYbK0YKH4POkqfAQFszkjWIMsDgl3ri71EQzfEn
UwlhQOvYf59oI+yzVHcvhBmgT5OEUISwhLFxrBUNajla7Lv1rPZ9Xy70giZ9EPVNSDQM/4cIMhd3
SGO+thpGUTIPdjT3y3pPH6L48pIC0xpJs9HSNNNTWYo7PBGXhHRZOrzLtZdUho4x8ZH4CSrB2qw/
08EJHteaBnabrPqkUFQphcbqBz1xPz272pr9b6syS7Y1Dz21w2Q4npq2cD5VGrh3aKNy2pEIgXNA
KFdGonXlNR1Au5lFryI3wAeXL216crlEEcCQc1ua/L5/0GYCp4lqmg594pP4483BxV2sX1vKO+aY
4IoDen1ROUgoCW0BO0yV6G9mDlBYcEKTs4usbeRot8tsniaojdE6+1O4iIZ8BKlU5Fs4aTwT7qvu
cGbOxjLHXmn7+1XRo1iyJGGHKxvnfiPt/OAOJKGQbuanGM/U8qAtHHmFyJwnvWz60KTl8F6o4CZT
JXI8Nu28vbpZ0dx3XPJ+mZtoXwNuTB+Me/rXId+ymCrynejiglzvsj6MjTIPVuVs9yyq4NtaKCSL
1e4Pi6eWiG3bPflLj0/GXvN4FSXJFbofr1MOR4MyGmWe6IjupaDj9ky2uB+J1MAXOdrEa24OOSOu
Lb9Wu7H2WAuzODWXYucaBnffBhiapvH05Qh2sgkKe1SkdfbD7xt95NbmRBURfG9tUKh4RoIDUl1M
LwXZIfG8Gtmn8Cb5mI61+7Hmery0QTtjYyGHJNGSRVKbRkzci/PkjZN3lU0rXjudeT/sWqqvZPO8
e4I9yUPupP25Bmb5uOYuVrNa0J+o0+A1aQf9aTvpdsDU2B4D36LYcLJhj3tseu27Zo6dmq4hNK3V
J5hky+9FpdVxqGwzUmOryT1FByfFHQp3UuiD6TjV+yyEPkni9kjdKa1LTU83hnU3/rabSp8CF+0l
cfv6o95ovoqxXyIxzfJZlQNCWeakRHbPNh6dlmQ7O2ObLLvsDrdEyXjTiPihZPp/lJ3ZcuNIlqZf
pSyvG9UAHIADY111wQ1cREqidt3ApAgJ+77708+H6JrpipyxrhmzNItUUGSAWNzP+c+/vJLjGrBe
jcJYMSm0SX9LmUqgJjjhfdgdXUmafExm2+Ooy9KfXSfkmR41/Znxu7pBbl/cLmQznGAIioL/YpRY
8LotAu4A/lNiSXtX4G/CmLcz5m1ayXTvtEgExy5rmNeX2nkY7CpZCb7nm1m4KI2CAjzHTOqBRDS3
X0dk2h0w/GaUI7AUOmBnV1+YRSADo34WLziekbNrlyPto8A8kiE+6bAz69BGRPN4N49CHQLLmN3V
UI7jDoeX9jyIRN3qVUiPQFrrWc3BK483MXeuUjz4VUCQ8kDoWlChs1gXsVPh8VgN361CAU0kUd0/
Td2UHIRdel+uIMYnTKLo1DvAXyA3TPgx8h3Osx1FfhczcEjh+28BX3jEI83LWWQ7gzAmy3uyyWFj
VSOQGJ4gaU4mXOGw/Shy6HQjVc7Zqov4JqqK6hQEpaT4avv+5xhR59dmWllrxaimXJlOCTEwEsNL
QpbeXe+xvJbKILjMwd3BckfxGdIhbisR2g9WIt2fSowdeTCJcZRliBnb8pwYITaNAGR5sY6qob5I
fDOBboj9a904u2YsSu/FPLh+brviZerH9hxFVrWf29486VXsYJCMk3TuquE9HExCK9qKxMKK1Lud
Z7XqCaPJYuPqobqXHkuwy0zxZChb79ZebkzuKvHMYJtAaSkYzKXZxsEof6N68KQqbqejpqc2DpxR
uMsssqAsc+5uwRj1jd2Q+axK5e1SsJ9bUnlznwTKaYO1WQknz4r82WRDLScBwbRyvzoHQk9JVXyu
u8r7jDLPn1k0V9msm7exKEeynlN7bfZ9eWGQqi9xOTUZZFoPp4VxZMUIi+5Eh7YzTSnJtozmW7NK
fRdfdhia3Adp234GmRTvbc0wHH8qSPaDI7FDIFmqtFO1I80UwJhGZxsm1Eylls9bbxhqpt+jcx+X
8XjvtKLvaR9RPoJJdOpQqEE+JCl0UnIixBoTj2kTKmU+dd70UiewOelgoIIU/CMwWynM8qH0La4Q
EFQJAzWT10iVz3Eem1dNF91JE67wpzAi04vknw0ZP4cEwHyVZ6Bg9C4/RZk/RnCcsXBIbI18a3Bq
QDmcbEpi298dB/wEP+l+/KG5NPAyCIzNTCCur8eesx80OR7oLJH194XqIazBnPRiIhThRIjhE2dV
uANzlN1Oc24ejbLvjkXAmkSsYuscSb/eE91SrpvQzlaxKeTK8DD4oOWm1qy91lj1mcg3sTuhVMSl
mBQyp//i5Kj3xLUhzGjOsK5srGe8rNA3oCflGtB4OKRW/Yn5IOOwyR4+RuXZiCGDl362fwaF+uFx
0ehM3GJlO6lz7QfviM7vcS6R+Dv5t0ehs47SYDcr84yNS7KKBmaP5piTQiXIwoKlRHh6ZbnXNDda
6PFp9hn2JbNh3bbIdVN5RycTgFHrhJ9r2NuvSe7U11DddTAs7BZ55s5hhxeIvYwZys/MLHwypxhp
xGJFkGO2rjxiSaV5YGfTqIAhb1NU+sGcrM2apT8Sz22k2GKN6YtF/NAkcKrcQv2cVL3Bw8RPC+/G
qHtEQIucF6qgkME25k+ZNMcCvgOelcdBDx5Ks7/VWqfZFCnJyU0NCTNk+oDG4SiTSaybDtNhV+QS
B6IIHmCrs5p6cP4OHgneFPHyjBJuWcp4aezWydCOW0vxJqenR/do+kdG54MVRFsv0TmIwj3meXQr
OnmLx4KvB9YTidNnaUTc4N7Rao19TA5wX8WXtODvlFiFJvSDsiYzTjnZeupj3+SIp8y8TbGeL8p4
XxXNgTYAGqcGm73e5YkANQ+35jLMVMiIVWmiK+2bCxyI3cjjpoLx1phIp/Jg4JvJvGqgFPH0jj0w
uhde3JmurBTWKWIOCVwwPkG3Qtk1nqWDxmHgpGstEXO5vgqJaCc61px9OSdvtW4+k6AuIN4pzBFW
yLZ3owhIMpPDTHYrdOpNAvC5CmpmtHKu37SSddibopMjIi45pu5PFYnmVN/BTRSEt8puzJWI3HuR
1ww4cuel7SqNxruarl3i2NyR4bGVNhTfmiTdIiceOQTKq+oV3E1tr6eIeONu2xgzTABVHwR5jUyn
1H0RxlsyaZ8Su2XcV78nYv7IzOjWjNtyq9cjkg0ouCZl8qrRuxPZoTe9yMJtaXdbk/VqZVIpGq2+
Eb21kXRv4PDhg5NEz1nBkTQOTbx8Ihc8Z9ZX9utEG07aBIDa5ea0dk15xEb+JSwL4imjWoednupd
RNZyoj8XTXSO4WojUG84Tb0iQ2e+MVzI1o5prpWpHYmJfbTd+JNs6as7DO/MP97ZRHeV0TxNWLPT
5BcFKykzmlxjgRuaqboVIrx2qtoNdfyWap8WlrCcx0KRHNjP24qSHKrr2QA/VySlmWH00tJ3NsoE
0KnfCjXfCU9j4pvyoH3X1puq5s2YNJB6Zz9FjJ6ONrCbbX+MVvqDlJ/PIFVwBK23pha7OMHxLqp8
QlpvukRdZ1W+51wnOwDqaOfvWmDrinV/WmYPDu8BD7/2IauwYu4d99HNkCb0APbW7Wx6Cv1q49C2
+Ia2xFeSeWvsVDtc7DACWh/GlTRqpkdz8VECb0Dp2tGo3JhSx8TBWVdKrjDoerfz7LqM6mRvrytI
VFEzbqyyvysFhB9hbx1bfck2jBEd0D7Tok6zeNeKV9fs1yaacmrHayeTB0T98ZT4Uoe1oxFTiU9Z
Hg9Hq1ii1IstxLerUkvEtImlVHTfD/GpBm3OnQkxr3lbTCYKjscJUVIvmXfV8bwJJIlJXXboJrWh
qNvYBqoNYSdQvrHyNYLpJoexCPNpyuPnjFF3knp7M0KonjT3iZS75VLF8+wz5zu5ZO40UU+prTZ6
DarUkLpqDacutQ95FhxyINTY7g+zHbKtUbpq5Tuj05NC5b7cDlkybG0XlwH8Ygj+HVbzFDLqdGll
8nUuFIzUhwYnyUUrD/dhU3E7lRz0cnlM0d5HRbixI+MF34AQRb7Hr4V2eXFtYLqKMRPXS4n5c2gl
QzO1Xc5b2Na+SUAzFtvhqnbqjVOwaXILtKP2tRxjmjl+qIX+HCZbvZBPkiUlteIE8xiw22i80538
KPL2JwKgkzl0vudm++WNbTYAVs3Py3ILTrxjvVl7pEFiBn/DmGo1m7TUTemnGN54TrIvWuIZjX7d
6xX01OwIgP9DBdZ+GnMSgix7VZb6HYb1JKjG+3SafDuhRElM6HdYCZAACfQWbeqpPhFKlHNnLWe7
7KnZ+uFQxUz1IMq3Q3Bm52w4+mZjMCPLwuY5rez7aiJ8HFc1YQkGuRVoanWPALwDHnyMpHWd7e4J
FY3OqpDshs58HpN6P8WJAmNZzlKp3wxxTwqBpWM+Jf0Z8tuKmtiGzJf9gOgUroIYlc6s1RtbaR6T
zhYiu24SyyY2YGV+EaFhKbz96M0Wa33Zrp2k2SgZ3YvQ3Sdx8ExNdhuETK/5Ap+QCC5hku2yOo5p
maJmb3eesR7hSflVSlXgQLDuk4VaSbim0cbbtozdrZbb16IZTrnenWtbPFfkmcbjWG2b2fyas/6p
UAVnrL7JhvhJ5NlpqOcPxrvPTVU+GWEmSFzsn8k+2LOA35QdsgENF3hlBUf6km/ibr/J5XnUtfF+
overre6iqc7PEmeXZeYZWBKUrxnqE/qzs2m4JvM65etStbgjoTcc4V0shw1IDQt0sC6OVkO7iyg0
guWmihskK1NIRzaPyIt6o4EpXT5CrHmobHVXeyEM7gmNXjz1fhJrF6Zm2p7K6jKxwKGVs5k+pqo7
DVN5mDLwFY9EDQ8Xr5rnLWqaaz167HI4arArr+G0w4GteRI1h6mzGfpNHu2mmdmRmyHmCEwjh6XI
p7jtzh2zY9oHt0DLj/A+94rtTQfaQizDTC6sjRlyBlNcvSfRjpvT7YmH19Ph6OjTtTZ6JslAr3QW
7N7QZesiFXxDcbI0/TIogMqk0Z499KBZnx29tHlisIPvSAmRzmABBxN6qPXGt1vzo0ZjxJIkxlWc
RaTCjvFHq2mMXtijzBZ4kabxJiDWdtWH+llvzKuwCvbh0drFbfYVUBIJ1pzItfu1muW8KQKlr/p0
3Gn4dfThqACPHcEbmgIaV8P2odq3IO/2eW6+M4MxtpGO1mZ5DksSv6og36cV7JpOigXaDp9itBcY
td4Jq/7OmSWRT05VRmVfG+OZIgy1ijEcx77G8qm7D/L0WdMy1Bf9j4R32nZ5wtZgg63beagibFpG
ImObRttq8fDdGAzBnMQ7GEn7vAzdalvr4JBniw/cVxm58Akb7ZSP6mjOxkKW/oI07KdRtZCHfbOz
9oVd3AN17VGbLvedUbRryYbYx+OR4fiDzapvsaMu5zsnFweX4ZUOd7/SHpz01RvY7sJd2ZKty33A
2afYhDo1jOuM9CkMSG4WM5KlnCTHcifm4N7LrTMahaNZ9o/GFG1t6W1suGSwYhCPyI3WVGutGDcj
eqtpqXiPQgteA3imMOmsfC+H7kG3L/pIfm6Rv8EI2M7EKJe2cy7pTUFZX3nroBWLo82i3W9zbH3R
IRbjMYKiEjjxcSHCwEUKOmDpLHioaK3RP2684ICjS4q/SlY2z3NqHESfvOOosA/gNRUwK4ouvynA
a2p5Hxg28szPLjlHNuFeBQraljHgVDOdbsNTOntrnGUcZEmTcm9HSilK1h3mNV4sfCm7M68ut1m5
3PycfJbc/QCSmdds+HC0cFK+CUX72VCTo40rHge2yGgoz/xuqJvo5xZO6A0g+aLz2JgGYKB2KIdy
uaF1uYLXmW/C2CVFt+mYgnZYS3IvVy2MntD3impYZUEBh6+oVhZPgM1WzkcnMn8LTdR+7D9W1O+j
fj6HeHhArn7xIv0utEZeA8AZ5Qli30Z29ePyp6Xnfs7CDj9kMzGIaJL0Gzv9U9pCoOerQaHVThPY
aCczf3D1U22Rej5bm1ZCUi+1h8zkei6Rec5Lv3BC0V8t7YXzuPxrNjVWMZRHZvNwQMaN2YhLPLjH
oEKVbwf6W1XkO9ETVFzYezeYfDXleAhr+4hHSFIyO1Bt9SB5yFhYJpcuG4se5gJt2C1Cuksj70vr
LR8ukELgWZkrZb6YYXDW0sAfHWgqwzooXpwO0IwuWwsOtTjL7pvZyboAzOXwFao+cPA1TPBNEX1j
ArpBgP7kMD1eqaQFh/a2TUcDGRRrQeflifqg4u6XP4rTfXfV7bKpj1WwoTKODKgjQKqkx/GkzvOr
iROcoYpD63anIDXwFmDViKoO2lbqbaswZd1aoDgxM/Rm8OWkrnEDegJcLN/4rpPzuESjICYnXAwK
XM2sYXmiHK7wxEPbsYyRaq7YYoQfwD7boL0qCZCCucv8CTpom6wD0hezzOcnU4p6m+nj97DwmTkd
iW49WNxWloeojLoh5MkFx4MicbWx0IX9R+fPQIZibT1rUmyDIYRhom8z6NUBxOmMhw6l0RqnwXiG
tQ2d34N96jdpPTI/KvVVM7OYSYxaVyilsC7wYB7EUNOosvw4KfGgxW6O1vC5zR3YQugElqXMw0aY
SAlfmg6KHdu3w+R5MsVtTsY1X2SiEHKi6m5xqYmydBf32nFZgHi4bKbYbR/vdGYXpNagpEYwQ0fT
m7T/Tt/fh7pNqPx9RqKNa/7MAIFh8x9DRv4pS+tylxrhBNCic/PR52OFOC+yl3G8hs4AGAdOUJag
js1Xbi3MbMptoso3y4IXXDinRiXV2mm6fHG8kqIpNkEqYJNBOvf07iPLcrU3x4RFIZeoXWrUa3oQ
vldNFzBzd++8HCas/lJmOEBhTXaew5qPmOJXnRWb7JEJ8iIct2QQAo1jcbJD+5rrqLMdeU0F7ANP
679lml/NheUd6y+zsg5Z8dS4r7b5Mx1ybpZ0O4hNK4bkYFGmgUPrw+MA9LvVmD88xgpjQRma/Q93
BonMNQXLb66YH88wbzPHaR+Dukj8ZkSjbUbdszHDl5ss8l1JCvzBSMuCGNkNPsG72YeqK/VUwghF
cl/N1BshuK8zWe+OkmhLjLT7MOqwftesFmKVmepQycJeB1jxhvrOsUZghKrpmbp0VCqwwOqtPs/9
iWiNcTUvlQk3YM+ojWSKZM7CveLI/SmtYhi3tZvchoy4910+BXTjRs+wu6QLs7G6DZitbl1PmRg0
KOstBB5N/DYsxQ8lBpVtmmIC300kqY292d1YSW8/LiwP9qAZjosRUoUq2UZrK2tQPQr3Y4hZOhvy
FIlQgEUHBTUsEqJO+ncydX+4QYjPQkNduur7EEtopxq/dZPAxVWVOMKPNJIELTsuVrn0EINwxwo/
L+3kkLkhg2bR45K1MsNQ1OvCS+VDLS3jlGUlO7gdpnuIfzAooxqaqppdnXUtLolOmQ0ffR7yX5gG
eP0P9iV2++mWfRLgUcbNfVsp+6GehphJVkHBjgvrwfUaey9SEi2Xd7QbgnDCE69EGwgU2c4aR8CA
KSij86zZpd+zSoVT9krflK/acrrDBeY4AVYUYOZrO23QfJo8GhUAnzrpTflsWcFpUb5NQXUqqIAV
CI3ZUAlL+KeecVu4RkRCK9KaQVb3QBzACq77LCckqkN2WJ5Po7BfRY1KVxt2SP98kts2tu76iwt2
g0gPi472RD++Hwf7JnDCk+a4r26jb70w8W1sQLU0vHNKZ2WgVIlq86Fx5DPqm72wjIvosr1wtIND
yaYG7WO57xaIwIPMvDJNwHiIa03R3WYRKb1R+I4YB7WQx8bmJeSA1hHVKW3jqp1kz6bUANfr9tkc
+u7WHM0LiTRH5BGZ34X1rs2aE7c4Ck27fhtibWdAZVV9CKoXeQeEGxCLZFhu2sh6yNwI9zwTcNTG
aoD4DCfTbjsjoSc1bnMLC/QarkPMewc76446gQYH9kp6Eav/mczYoQzFI7FGV2x7caGx7tMELN+d
TtPQPeXZhJM55QzM6MvgoYHC3GRt6a0fZe09fBWIqYhz8zbxlTvscMnx1vVsNyuEhNtfFZgQ59Bg
r0JnccCU++4XpMDOnnfoKrKGqUx88or8ydOrt6HMuGA873FOtEwy37rLPjHV/a6I3WuQ9pelEGp6
a17bU7dJRqPcTlL/WL51WhtPYsZKL7PftCnb6VbxLNtl+Yu6mzxAWd9JDfcnQz96dfkzsOu7sQ6P
YyLvAIUhpmQSChn3x2zd1hXEMgNYga6fygQDc/tr5gxlsnmJmGbTbt6BU5+HboCHb+7buYbTYWmo
K+JXzlaBLYyJgrfzg9HcdCp5StjRcSLY59wci5GgwNknh1VAfzUg7BTvbjo/JG526Lv4KYiLb1h5
Jct9dsgwBJzpBmGzHVJJty2zO6OD+48eBWGoh2yEzsj0qh91PRkbu+X4o0SB6STFmoHoATfH9eLt
LqMUIi0hFo4B5wZTjuOoZ8AydJJe3N5I6Bq9y47MjvBZuT0T+GlRQqEBXxkjq2Y7vw6zvIF/vB96
zAjDcStc7VbvuheDZzWkw6QeZxyk/VggGCfFu0aDq9YVh2Ym36kLXIhd/evYhdc8wJ4A+s19peGj
I2aXhqcXe6AhSPd1+VFAP8CZJj0lkJiPhVnedRXK1Ck1GOCmJPTm0Z1gRmbI7hXWHWVzXd5z8ncQ
XaJtk7rp3WLf3DKu4Ypr1apSETLrClYtciDkkzF0w4jGXEVfne3edRHgs8LZrSmKYzsaLzDG/bLJ
72rngxJjuUnT9QShbJpj5ijyOBraT1RyT8v1RCV61VjboLj1+8aG2ZOn8t5q8ovLqe8XZ8HlSpOk
Yl9bWZ7jZnqRDW245kTmva31T7nABrRwNss6FMZkPoPzGIjy88Z9iyKFut5L9oYOAb5umntzDN+6
Jr1ApHnM6vLVZeVafq44TXDYbgRWlIuhf9WXzB2K6SaYvA3iklOgLBTA1mspYjxKFgSccfzarbSv
sPR8mTo0xrgY5NVJqztuhMK4xd3lDflBvvVKdFFN1Bxj8rkDFfE45Z21CgsNDyStdZFj9Bf4rsz+
mq3mzfeRmP2qam+qcFp7ql3i3oNqHUzGD91yvIUGhGVHALfcQcy3NC6z637gk/OeI9Lr4v7Qde4x
M+xrafBQw7Ze2QmLv9VCg9M8dQfKv/OMIuX4o33ncYItZflNF8OHthBCUxEz1Ya4au9SPcLSTt9X
yEmWT3Wq4gpgu9NCYJdch9ErcW4oEStgK8tk2jARkFoYqo7tFQs5yLx2f1tH0Zc9NncSv1JZpZvJ
GNdFFNwsgUUdnUbROL4+J4chVT9Dy3nzlta+F8e6HNl4puTToALPCx4/M6JkY8tS3nCA9ccsFHKw
KYp1EsR7N5VAyBkTz8g7ybk7hMD1XLj7IkqAKqRLIVG638It+ve0KYZH1QbwReweJWV8kGY/7Jw6
BEgrj8ZcZ+vWhFdYGtNtrMbVBFvFd2eVfrlGe2PW4Y5V7kvk9Dp9bd5W8NVXEPhrGAy9P2K10JTi
qgYX/jlivWOBmcND0ZbyHromI2A533cGwqG8WIIViuBDdUm4zmVInTMG9Je9gbCEysiW5dWKh8/l
GLCl8WNN3kQGLBsm1j8ilHBU3iP3UTOHm5jEa9WaF9NtDbTfiOTbaNrMYXRwHPXYsl4wVq/R8sAl
g7iCSMh7j23tmuXjAcejVV5Kpp3iEvJ3ujZdm4gBYmNTdkfFk0xi5Hj0O3OOiUu3BIUwjcHJI4xg
v8fWFs6qBE01fyJL2YZxfB6a/tjGnxV8yrZENFthgyss7bKsqIrlSECzSFm35djvOsPbOyPMZllo
95kZ+DgIgEaZyZOlZW+Iq5+KIWdZRfhrNHs6oluUEUc9B2RymlfcQM5j3L05OYOmxVLfdzPuq9Ga
MK8u3usA2mPiQGvv3/Qs6LZxVN/1NSaHPQBHFyZHNxSCLjiTftKm+s5sAcgTxyI1MD3VEnL6OLCb
Bj0VSTAv+2jsPQQifOphGjNRRslQqHNTCQLY3IqMgAYrMqXttGJ+jeboWYtc/DeGzTR6J0j6j2mv
nkbTBZhRbMPCqup9UAQ9QzBz7eBctyqJ5+URWwjkN26B250Oetc0cGqh4hUP2tDUu4HB+2awsfPp
bW3yhxLDLNUN5KU3FdZegVc6u1CryfYJKnUMUNgu2hGctaCdotfV7WAn9RzLIm0AnpoJonck54Yx
eIZCmO1N0VOv0SIidBvUp2yAPQZ4BleMMNRb2HnQhywbk+FplGzYgX1soL19lbYYP7y+iDeW04zP
DZ3KPTYF894p0/Y4NCMImkykWoDBY08U5z5qlb1HzwceGDAF3Tl2HmyMqE6Ppg1UYKc9lNchGKt9
rONERhxLN2xQ5eALNjOsKPoEdRydWv2WdlSBdMgW9WSLo9SxQgNEzzig1jfieOuNoe67faSfPIgH
1AP5AGGnCQ8VONgrY+afgzO0J6mqbl3GWnBKUoxkSgPQQxlh/NAV/Xgz9eiwq7yDe5czjAcxhtcx
QqaiDhlvYhabo16AwzPOfyNa3LvQPnVbJaV2y1RSHEM3zPCjNoyDUzePjT0RHOOl3RukgmqtSsiC
OvXGLQJEAhQa/X4WFUPnHj5hzWhkVY6Yc3HkNL2BU265zSDe6467DgxQsyjE9KYeq+QyZgIr5FJk
L7rmJlTSnfgsDalz6d02wtGhibdTm3zrPLcrJmLTI50R9sgRSJ7rYeiv23AISuQGa1CIFsJMBJKa
uwlCXRf3tmW8Y45luO7dnuG0zhxuqjASj6BkwQUH+Q0qgR2N4TofUPJ49Otk3If4eKwnFcRHG3MP
v47H9FAseHqsvOnbrBRopc4ySbERuZt5UVFVHqkgaOJQ2pUNCimtHSAwtAm+SnGk2j2E5eFY2uH8
Qk0t15odvBqG1WyHOhWHwHU79JgTpl1GYnlby6nfbQC7DaS8ZIuDUR6tLM+B2z7nUiJmxu0wafQI
djI+HGYEjTAZY5TrNl71MGr7VZ2Y+T5Lzas+2Na9Z2DppSm6ARlfLMsjHMQIP7DCeqTJQB4e2s/t
DBADoQ+OSuUmO4sfHzIteUzT7G0wdGufNEt6dVdf09H6sIe8Z2VEboZ8EE+5sHoWk5nga6EX19Qs
SNdQsf46E1K8citZcLtPsMVK2yJl0Krd9b81dKRaa1X9nVkZ95EyNq4tDguGAyq4D/PqnMXoTlR0
p5BIWAHKbaZm9M1RHWJqnq7/rRJtFYUpwmXDEOcFGKon+6sHfG28/N0FalVdyuycqnRe8FfuAPRw
43bKUb/1WlPfdgnkPLSpz+niPCbks0DSvOqspt2gycg2oQl+blfVU1Thn7BgRV57mfMcB8LCL+Lq
0fZK7DshKWXZGsP3Lbzfp7TrF3cwNGBQS8Jkk0K+xh6he5cRw0EsGe5/edP++4/pf4Rf5d1/2om2
f/8Pfv5RViDkYdT96ce/P8JZKvP/WN7zv3/n93f83f8qLx/4eP35l357D5/7j39389F9/PYDmyW1
2X3/1czXr7bPul+fzxEuv/n/+uJfvn59CganX3/740fZswHzaSHGT3/846XDz7/9YQj8d//9nz//
Hy8uX+BvfzzAmYr+ciqbr4//411fH223fID+V8/UpWMYuiuoBvm88evXK6b1VwdGkmvpzD9cvHP+
+AtWbl30tz+E+1fHMC3hmrrh6RYWJH/8pV3+KV4SfzV1XeietAECpEcs0/86ut+uz39dr78UfX5X
IiNplw/+zecUGzsOzePoLCk8x7T1P9l626nhhErTwrsJVGxlNyDedSDVdirbaoUGfB+W7dmk4d+2
0iJeaqrQtwJaZotBz9DF6zGZ6JDs7pKOpDabLuZbcXcL25q9GsEo3yrGqJ/M3zHj9W4Kv7Wq689R
HG1EM9GbVc6+9FDSQ27qfEwHhkps3GpIj/pwF3gSmify8j1FeH6OxOWfLtY/Tsc/f33j//L1UaBZ
Fnu37khq7d9NnJsqwhq2a8I73YSey7gUHlHIYMfpA2eHXR92FFtDaRZOE7FxbHFkKYup3czQR99E
7x5FYp4mE1uIUeJ8BZi8EB2mf2FHa/xumb1cJMOTwOMe/3G7/AqD+yfr5w6Et7NkhvVzCbNA5rgm
sv+he6ZVPhZ1/GSXYNpZOGubwECA7OU4zAzzt9IjDfKZ+mBTbfboyM0VAFPyLyIerd+deJfD48Yx
PYNzuPzPcof/s414FE9tHZpteTcZ3nzJ7AE29TR+GjriMUro8MbVCDZIm+AGG7HplpCIkwcl/4hs
BgIXaiPZ1+HZxtfiMptlDEFgNyRle0MdFD5WQC/1WHxZ+Bivo3z6drIcSrwukT8nU+57DHSaxKtP
GvJlvfu0utY964Funwpo2VeKBeYhcW4geNbZ0WzUDk1Pl+jMsvZ1C3GH4aFvoaCyTyPqyq2nwmof
Cvf7X9xqvzsK/zpLns7EXuqOhcWK96dbDR18OwNUZnfwC4yLDKIP2Q4lrViLm4iYMaY1CyjhOKvt
4W0LKKOyfPacstuJNCt2kxduxx5zKEdiJjQS4bROekyfXAfp2JQk/8Kr21wO57/sov/zcF0ElI7F
uiUt70/25hBAECZ7bXFX5kjmeHI2o+bcdH007HCfiP080DjfWbXN51acYmvVe8FjngbfRmaU+959
GivNfZm67ATQToAiFZzjjDHQOOfYGbwXS4Aa/vfn+FcUy28HLXRp6eQySumYQv91p/7Tg6IS6VV2
V8Z3UhQvGtaAyMsT974V1ldDo/qYa9o2U5p7SreFcdWxUnzsquZRNFlxGYT3Zms5rc7yFpe/2tok
Pu7rwECH4tXm2iqa50jl6mPsyK6a5WNWVbE/ztaNNi9zGzvC04xrK3rMkVSJ7pKSM1CtvKGymda4
IOGRmgQorcZg1VRJ/tjGBW17e6PXznwPguv3k8vQuwExo1U/kBuh0P+mzb84T7+Wtd/Pk2E5mHwh
vnVRGrh/emLh09gQQDoX7FGH52FMxuKpsW09qNvjHMqdYQxc4mIsD/hFDZewcl5QPNsns+Y8/PcX
7U9JCNxpguMwXWHYngvd5M9bUG7mGhMNNP9hNVioaxFVVI0ifKTVD8hMYnj8x2o5TliGxmHUwufY
0YBzjKHfSU3++P8/nOWssCGa7LDsy7+vZp00oCRp9niLbzUPIeZj+D41LGQZ40QkRuv/Sdh5LMeN
bdv2ixABszdMNw3SGzqRUgdBUhS89/j6NwC9xi2ditJpKOqoVFQmsO1ac45pAjTFGFrr685jkGQ+
r0tJKekBWw13DVK6vzwhfX4d/3xdBmusELbUrPlEMNPn/8+w9srB9pXCHijdj48F3akrnLUj4s+k
C3YKhLidXaOFtYFVGVVnnR2AKN+jeRhDoEYiW7LPTg44SIkhsQdpUuP8hAjY0HRJCkus4bINq0aZ
1L0WpH9LDv+X0cZJBawxG5c6v+t5E/4/Hz9lRBXsYerNmhcAYVOqgtoIcDTZy9pLcSWU4RotYXIp
4gEitL3V1abeemH3/N/vdqG3//Eg8d8aNruUbWv6n+Nek61vQxsTt7gyo7MUmH59Uxc9R5mIS2ds
IdtSUTrqPnhCyFsi6FKXCx2aMVOu81T0t7ilCRX1V3+cur0S5Ty8wY6B6ubbsAhAk9B+UZSAmx5G
7r0RRuKeBMbfTgT/zBtY5gwD1DQ0wzTVuXX2z0daqrUT9KUubhbOtJ0TOhjvm/jnBJV5GzpD6nIX
2Y9jXj0ZxjNyrerqe+nBkkBvp5H+RzYD3LgWS64UnnbQ7aDf/OVZ/8+hxTDmx2xYmuCDcsb950dU
TTIfRy0UNz7FpvJ8MgEap9l3pbxm8Zze5H1YGio8TsQhIUzY0vO5jTcmMGim71UlxodhoO+KhYqA
1T7ddjJzINHkxTnwOVympQ08n8kmQjoHCI092rc6epa+/stX+Zfp949v8kc8RmuXaYd7XtxSbG5+
EB41J/rL6cD416fFUshJVGPX/XNksphFFW1W/aY7fXLPAx97Ra9xqIu4VMOMqFwU/Cm1hvKjz/y3
2I4wYvC7jkIzSAd8svaDKF2hmWCLVfp6j2j7GtLEWsPzdlwtLXaRj58lNZpV5xBgpfUyPxRW8T5P
XIrX6rUUUXoSUVW5HJr2g++8NYYBGTJXzqXl0SdI8W2kivGXSan92+NlLqpsSWzb1F3+OVDqyKA2
bUbGTehG8xKpzpM2c2C7CqlJBxh8papkY1UWvILarz78AqJvY4LEzGcpqG4BeZsAMP0lhND4n1Mt
45cLm85FzOTY9udZQpHNgG0O5kZm2WfqQ8YLlBEfWYYuT4X9MBamfoIZDxQRR8O9jHErcNeijp8Z
QIOBABatUI5+K9RHg/9sXvqMePpIzDa6ezXis7iw8aFqWbK1OyjW8zToQ3YVUoDliXIlgcDzoTSy
ehoMlZHubXucMzORXuWW73yLbA4nTXr/73k732//3Gy4qwrNcDTzX84Gk3RkL/UaU3kyAETH0uXm
an9uSpUv0CE+alNtByAesbQIbNfyA3VGnDo4eOntK7mD8gaMXkA7k5JZfXOopa7VUB+pCAfbVtf0
kybASOuhl+1bQFi1Dqlp2U+jEraN31MoyYrP5YlFlX5K4XpczTJ6oLhfuCLAIP7fX/nftgXuvrbg
+ms6Dt/9nyMQbyAU2JivnBbfIhS9a8dR2/1owcPxwBGvQgUuSOflNHHy4UfY2p+TorZnLrTA7ALj
EkbWJ12Gg+XkwclP+pekEva2mzDMqPNBqsNQWtW5hnSkfA81322Lwj7995dYUnT+2NtMIQXnJ2nZ
vMF5hfk/u2xSOJNQSk2/LaOGt0WBrlRSUC+9T+gDcpDlPKdVFi0eL6oOlfqILig/yEdFxOMdpjNg
xIo4MivES5fVKVRdQN30B7XHrm1pdrQ1cpI4jM4sie8m5VxC+eY8GL3Zo39HBdxxD0mCCFsDt/r/
/n7/tkyYtiGpg5oWZcE/05Cplg0+1hXt5ptvQTFrrHR4SyMJs82EqzqYD2Ssr9pJbfvXKYu/VVHr
PLS13q/ytH0Iyr8fbP7nSmfM2y8VHEPoFk/+j5ULBLWhlxn8BTxnO1pN/clMADErKfiJzoa2Ylqb
kKiG35NHIhZVm+THODGNh66rQc8AcvW617GZ9XKtDC4Jh78HBePHX0bHv53BTA4MXNHFfJb88/bZ
mfSkIzzo4Ah6edIold/1GG//IOrk1Hqxg9UeE1CSOkDDAN3Gqh9ek2C2Jph/+yzzY/lzpFq20CRX
NdMRf9YLUKW3KCrR0lmm4lbaAGtKhYOkYQPxUudiDcJ3l9fpi3jax3oVbYLQhF9VT6jJp9rZVzH8
/2HKvF2UWytYk+DYWjX52wf93y2AChsFWzG/Y0eTf0wpq61ai1LydDOooK9AxMe7EuPyrlIp/lLg
QqscmA67jwPUO0S206ipdl2qCBpMv1VYkpnpT6G+03tYuP89Iez/PTLw6YTODZ1joKCN/c8Jb/Wo
2q1MqDe8M+027UsFqPisa+mQDqCBNzZsqhhAndZce2X+2VBNWyOI8repnVrHpPZOg697btM2hZsb
mbNNLbSzRia3XY8ZQELxcSMM3muYa4aiFd+HUdWuqDfCHAaCagy30lCAY1Tweoy6p1UhO9PNR6hc
eW0X35d/guXEsQSD+cGIymrrx6Tu+vFnQOnFDdIsP3G33FupZroiri6amRHuslz2Av2u9LmyUfjf
KiLiGGMEJUoRtxfIU4bbSOxn3jOFea/Vur06oVhVuAH5WJQ2y1KHVD6+h0H04HS95lpFWny3IaOc
od4/k4tprDvoZNtqjkTRREwhyE/QpRKys1dKSDVKOAGUBj015to7vTBrU+rGDoCN6S6vGLpkihpB
F1sNr2kUWnTQZOX/5TXrchlm/5wvgpfMuqcxYQzzz/JfktGX8dv+/6/seK+Da6nuhUXxQZY/agkN
r7WK4mBlJvtng2ce4BCFg7h4s4d0a0ZJ8TiUJgQk37r6hnwTHpt6O5+dVZWtCZYYZGtsNBsszzUZ
dkhtx6zIVkNPi6QcEbmMxxBQ+xN8XKSGRXDDWPmlG1a55fzZksxTWuvYhlrUt1p+qAscnTDZTjq3
z1y/FJxl7rgqb20lKCh4aXoY9aE7+UjA/Li84sPrHpQQL1cPaFvDIUV5E2Ipfi8yw5UUV4VTc0mL
ffApYJwuMQqoA0jUaFXOQyWxYPvgfVYwkOfWDIVqGA5xdB6qYguo3wPfUIwc2soP9My4HGoY75WV
/ESFRTPIx6gxZYm+62OQOxHi1TUdF1JIOHzp6th/isD3+fOSCNSwRDPtfEgnuxPFAsBBHzYDYmr4
bOY1owZQSTW8sOXg1Ep9hFSGzkTyZQzxxvbBn2V3LGf1NrcNNADLh087Jhh5KJUcfxW9Mu1tEX7C
sOsvg7S/FFtxRy/LXpJGPTYmP7mOxpyrKEU5UKvApaUJ2ZdoEiCU+NmG/mLCrfw+6MnPxivlXZT+
q6V29sqwLO2+1C50B8JjqzrdXRdY4PtAfUbE3tgDknGv/dYDs0aX1X7ZDkfSTExU/sbPdIogtfTi
Z2s5mOwpJhMnVeUH9ElkawiP1KdQKbZRDddoUiuiadTpUAz1IRBTdU6xYNLikycYshqJARRU2KOA
kKQTvwc9tu1oK7ZTVdxlusnKoXkB8si9cF5acX9r10V7OqafIBUg7CAMEFnHG6OYuMx1NQmnXU0G
ri5BBfTCBm5m8mISjcvCPNKVHBNDht9xq+AiQuoeXctER8ydDe8mosRT5hcDx1DWz2YId4T2PIwV
NrouqSBlYyFEYQA+y3d04I6di1Tf2lutxXP1fXsn4jMeZ1sr6oeWqqOaZNRUNPWSzvs5Biln3SSY
5e0e1UcQqQRWafIEOCUvFDLeGIVB6h31GVFUNBRwWhUfPkKob6WcpnUgvPxgQClHKF8RzNVX24lC
1NXCQrQyh5bANkT/mofmkyKA2OiwrnaIDXram/bWmDza3UmH+KnRhlcEF3A9KOjSAGzi4AM9jnwc
mjo4KHkCjarGGdgKeZKIv6k7UORS2Y7zWRgYxKLe8IT8LYwAw0IwyArkqNQoLeLnKvYROs2NPIWJ
emCUIscpo8lVRIuxXqqvGc57XEl2t11GYSFGmCFq8KmjJED+FcMScKDuUBFSH9H2PBrBcDUoEO0m
UyPkYD5W0gsnrcHGuR9EzXgt+uRMR0FDK3rjr+qedU38HGrUQj3qndKxiq1zQEtdo+FijM9fK6jR
mjU+boehHGgHXCVQO6zDNiq2ubbphJF/jJs90Buc+IMJKhqCZD8VhsuUwl+oQAHjeCb461bmZIyb
dnJOWaySmDGhjJmHWqQJb5fX6imEaUqOohDojFQU1FppHfz0R96+ORi6Z1XDfrnl6CohenETHPJ5
4MsEZCDqQ4a2pYHGs5Pul41estHM8Fzm0bGOSmMzzS2O5TDXARrapmkFSqTQBs5x+reApclW2m8B
814RJAg5TnMYpJ5vEtY9SgWt50Yi3qkNq26PHG9Z7JYrHgq1XaEC0VLq9FoB1+wr6yUuy+Iy9CZa
rQEwYeCHHY2LhxicArZFxgqI8rkqukzFaSquqRHOWeOG9VCqQjzUbfa6/LvelrPPukvP0RiogH7C
L1gr0yVq/dNQqB+DLAhFycMn8uEJR4jj6ilLg2Td9Ya4GeTibZZPConGgLHGRW3CUeCha7ssi6mK
EadrkvS4/CkvptOe2QADPBLbYNPx2vTilVQQ+QCU7GeJbOwWR/kXpXiXGuWEGztU1x06j8cpkNvl
FSSq/5Ga6JkKJy2uDoEfqAIpWi61TC7t1dYGmAGa41LZ6sjQ0fY6I8lNY/OrKCXioRychYTCrSLD
/H04DALt4ucxstG2cTNbpNvl8zrBVOwaNAzrKtW+LcO1z+t7kQJOyJvyTSL3v4S1RW1x0tlIx/FF
RaOOiKC96JIPYSPjeWqlZx47gxI3h/hX9OHf0mgsTlMHJ1QVCirhQeeOrivyQNXWx0l9zy2seIGi
aSe7hPo4lCD6eZf6eBSsSNOkjvuoGT7zvKX+EKWTG4TpB7VPZv98mxCgPsC2CM9dhuIUv2ulXZ2z
QACXbB4tfxqPlSAXvYvDo+XX1XqcbNrHk5Lt6hYgHjMVWQIQLGL/4KpasfKEbMIHrlTXGz3F8Chq
+wGm4oljBXCnSrB5DrSIZUcYE4SnV8I1GC8Bj5J86vyC2+5XnUptjoeAKNh3OATHdEABmGe3Qfkm
5iCieWlmcufrTNbVg8WPYNmwUFD7D3ESmKcxF+LieZyp0j5KjnpY8Vw7TCBClq6Zw5YfFIV4wjhR
tgWSq21bI8GYf3SUy8CteiV2i26Mt804vGZo3x7jKj1oQDli6qWHNCsfE9wU+7BkWCJDSdk9qIpX
H15VOReRWWf8qBloTmQ7KYEZnT1viGodHfRfjCnsKz55THlYIBFDIdogc69jG6UT1919XkjC6CYk
ITIDtTAvEVaUt66fPxlOClOPWhs72gHXrX+tnILIjnramLgmVwUSo3sYVf1nM1q7CgvuOTX6hylP
0eSa0XhMcqZTq3kbRbX3AvKfM4SnIEU+6McQzKkT3qsc82cCN/f34qS3D1lRxechN3fLjRzFQxut
J9BlD4SLvC/bvFoW19EZxNVuPlkL9LVHC/Rhmdfcfg4+GaGbpWS/TD2TVtkdg4gPl7QbHOh8CbWm
38sQm978/4gsXxeIdS7YYYHxAXfcaiqgYSVDBVP1w9dy0VimHj5yzGZ1UW3x94Z7XTXw9PQ/zIDb
jr38IiNjRfp2QGQ81GI13C+rZRB21kFHcuaUXLKMkjSkIj7EapdcbL9ewVSz16BpxmPPkZu9GmmE
KNFx0nLdT3asEeuq/Uwc0meUHvQ5Op5j2JojQwnuW25UmMacRqIdDjdd8T4q7K52kJNwCUXZy+is
t07mLhtX2Ql/B/EIHqkBDw2J5qZMOBVyA0Rdseo6OkZL51ltmmOooQ0b1IFQB/itp1EYhITOHaR5
OifRLNnAFTvwuQ7E06JwpAZmF2K/PCtN9GwhXVGegMKW+0akL2hRRwRbfrEzsX0igfPTU4p2etOR
isOeo8XnjNqRr/XDJfS/S2PG04ygPFmexEqV7XfOk59iBsHi4GfGki06einGKeXm1cFzbNcdqkZt
uMcFhoQwzZHKFcrFT44Fxoa9HvtfkxyKQy1SGOezhDE2mRSFHQBXBZBLLMs40sVts+MyoKaAVSiZ
utn4AQ58HPdN32vQz4oTHdpyQ5V2T6Ra94j8kTfVA+Mv8+bRsff45ERVxK9hpHUgjwoUXaKnCSGK
x7QzIboLL3QhEHBWmeKPUnmdtLSD0pmx9kOSL0OFgJPMxiKrELjq+CCie/GgGma4LeqOpwi57/co
pv6vYCqw3Gnuz3IW0bcoLLnVzzut6rcNSzaXecPWfkqMxHu/LUkS1Yc53RfPvJE9dM1T2akkA6b9
FxTPcBeU2Idyye6OyvInRJ5DgALgoPYtUbvz1Y0uIQQYHJ10vYG3+CNyWf2JE1WMlNAx95zM291S
p8cNU21rDS5YDfWgo4GyLQgw3nHkQPuuphhe8x74RCOHk3TiXdL0+WymtLYhiJnHyWrz9STAtaRt
McxSjmAXV7guCkN3bpHtvCx9IY08rI0dpf1xqT3g6kVLWYm7mvTrCBrPKoWTgYkDXyIrxtMEmgrL
DwdwiYEgr81zf1luHFP4GLZRj4fdj/h0+s73Y3Tr0filjMFXMqbOIR5SjlEa9CHfpvGrePmuI2WL
KAeyGufivB051aqbISQUMcpNnnZHPz7VNSVUnvJ3P9KfIl+8Avjqrq0Yvixh4Z/1lCPZoJVbZ85V
OKTSRIaqnjwYQuWQ2juKYYhyDIFdVAKLL43xXtjhHE4XhNcwj5uV532pSBNdQwVYnsn8mybfKgfH
rjT3qISJozX0R8vzOxelb/GihC9BtyN+PHwNDNK9ei9Lnhraa1C4ysfl1FjTOlv1AkDVfBzwY5h0
wHxgzM7fUtK0u8YxMJ4yj3/f2AMjuksiI69q8BA6HUFGFBK3hYjnzLJpdEeCZzZNEnw4th3tshhF
T9U7dHN9DUxQUBZuWfTBFiRjf1jGDllR5horv1wDVhJuIOBUdl7p70rV+CSpoXN9meKX8eOHKcmN
Q5gzE5pMf+PcSuzp3NjGjv1TjsHWTIbpcaLXZQktJ/M93FaYeLiTzyoTGb+HQ4/nTInjw1J8QDjf
ALyLmfI5IwGLAwZbkWVn6E7JlYe2DlT7qhSklNCCCmxFvbOg+0jVFJfzlsGFrhZbFCicGgIoehpA
7e+os0oIYzyzJixgFKTFhy4r55ZL72csJLXB+ebbp+oTrNKamo3wr1zNCc+2cQQHxbEZBstNMq3e
p/BOsVKHT4Xiv0spx2vLvWoVE1XDA6BKvLzAtpc/NA6uD/5jP9qeqyhNcwipGVyXV+jXck1Szni2
ujvdfo9QU+gDWht/72xZIwGO4LYIQauiDfWtThJ1kBYW7wclONfMHDh1fhZtRjeQbJZbGF9Lxf6Z
RHb8pLfZd6k63lqMTQ22RFzAvWtXcHTvqPmImtLyH4HEi2X60KfH+NkmemyllSRLhA13AXWl8gCx
l5mn3/sndDdyGAOiR0ftKQIPtWoSB4R/rVMo0b7lov7I48l/0CllIBzzrl0Kyk/InrUowfzqk0zx
TjbbsU7xRA1xV2DPjxEYqeZHL3rOSDo7h9d0L9S/eV9dPz3YA7yeBsKNI4PwQuqldSiThEqzX44H
vvaTrzeYkXuvecIOna3dPgB/UyazdaOTJ3Oqf4KKsWrd/Cmt5N1kvxAiTn6o6lsNI6LA2/OTWNj3
ynPsh9xUtrblleRqKKRTM6m2UxF0FL6SN0qfziFHHceKksA3L+I9a33rtiRgbUPdBb8cM26S1G0i
lLypkhrbWBMJFIK0Pxmj+D2d6hoL6gA+QqIkJXoEbj5aovQIvQ1P5/BQxDL4iSvHWAWeSzJQfGgQ
m9wi1IQYknqUzrLkVsP95llVs59TJPcTK+K5cdJdlvJEsTfBMCiHGdASVlQ6mq8x9Ple3qhSnWre
y7kc1dg1+0dXnr0QOVTZNyg7Asc6xhU1pm5IrpNu/PLGodgnDWoAO3FgSyX+zYIruw3bNjlboTPT
/UzSztpx+KnCWCPYC1t2Vzl7PL87j4M8AEiH9glAwyb7NSXFfYzkS0jQBUy8GINB460nJFolAR6K
SdpmqSsfPBh2CUoagCs4LY8fFkmuCqcExc/3I5TGrRl6oENBlhDBGW2oEEN4Eo8N+gaU2Qiyk/6t
zRNjR7O4R0TZfM9g7a88K1UvbE/TWh9dmYfgJ1INelLcUKmMpi2bMER5WL3EV3F5TofoMmrVo6h9
MD4lvlpih4+V1Em8J2xTeObGS/sbFnKdxZicDD19ITmd+kMLq8Hw7mVDMao1uK0kFPuIlYBtzinC
HLNVi5naNSr7WNsCSHJeoJqAh0I9GTQ7XbrJKNZtkFA6jB2y1C3xOsqE8AAtQRpOX1siwSJ804bB
lHBvEkR7R4lukxzzowZ5zEZedDxYIOiB8cvJ6RWaG3XmdQrPcbsOVkvB5Ntl4/ScDQ7GNeWrwoa8
BkIBSsxPAddr3rpjA9soE42nCkn0IVXp+jPSnE4+DVSLwY7o+LCUkLEL7yyl2hr6o3bs4IgkurOz
U2Ce6B5UwC9cXccaC0mkatwybAzZo3p1cDsMhvklemLsR2iZZADD6U9oIeHQcM2APavQcRCFHMoi
WzvO3fSESxc6goqLDTDrIgheEZHu1Yq+CeG/D0Rfw3bQ82yjWv3BU6RzQIL6qwwmMJEdHiUFs0sx
jtZpKsVTXBDwVFj46BKL9p+qpBcvpyKFqC/dEUYNnya9+fahCgJUisTtNjGMptxG0ulPBII5Yguc
2TE8e2Pn/TOe+19UCSlZ1W+m7fA+YizjXPMO9UAaaAnYcJ2k0SkvPQRooAxIA/XAN9i5O3Xjswzj
98kanFXq8I5bpbv5HOy5rboZQ2ftKMTvlc4QryEib9gvnyCi/4qt6j3wtSfSNNdBA/QsUMO3CMck
ENm7zp8ky9bXt6GhPXcoWle1mUn8xYHr9PLNbGS1hWUATreo7L0d4PKDoMMHFzzBR98KLLac7F56
IRx9iUMtVrGh64q3Gd84SXRuoVnJjqyHtenFT/5EptUYjG8wz9i5M05lxmQpW73RVgEogTgGCYf7
L5TiJR/UjDJPFNIpqr+SqAZb10WYY5pfZtdl+8HqLoqDO6eP8uNgkrebmoApU76URVIV9rLYbUbt
wU7jGxym4jCQVVXjgyXnmNuQjjgcg8bBw87OGC7HLQTQnSf4gBoF4mOumJ9aEHVHhsK7aMsLxvSk
IMHColG0g7S7gymhroHtHNVGd0mdIeairTfMf32DbLzdrVF1q0R+DweSCpKtr5sNZr3Z1WfKCoaW
b51AXx2K4trEOhRSdsc97eUVNTbXVPApFTjVQHsJe5XK4PvA1AIzYZ4UoL0EcbXZPnKeIJ1z9anx
vZaVtUH6y1mhPih6eANHSgim168bqw/PXSBvpo/2JMnGk5m2p9EhuiL6KAP900kgMyqeuqtr89PX
gi/CqxNToSo/Q7vLJLdXukzAO5m+hLocJg9JaR9HrfseG3p87clZQXgGIDnPe/q3BXlmonVOrcyP
ERUKgBfkKpqNd9fDpr8r9FxyKnsQ2vR9U7fDFQfXJVLiYAd+ggWrYBTzLHoMfsQNeaUGIFMYYLr9
RGPzNn4GQwd9xyELYCiiM/es+ljrypPsG/UZbGhGJUTXL1MHsdwo7b0iQnRkYwIDLOs/BiVPr5r6
vfQIaVDK+FKPrkbn52hpXeJ6aVFuHOpZhLqjtii4+ceW9zTlanIYW+jItZTBvhcVLoeFvEtzwery
HOEMCJ0oldY9mKO4ikGl0F19B3gLV5bpnMyOCRXRsW0/LL+QnOZvWqyormNl5AfN/0LLxJc5qfK4
/FblZc0m7CZCEfRCnpdfLO7s56bAhG/bnuX2TlkeE+H8iIjOOFOOxS1GUWRjDnT2MiF6CkaNwi2O
6Bpy7+j2jWNEyZtQsaLSacwRJNlbOTL5uVQQTh4Fbu7JdDa6j0C03TPdNqePCQ/OldOij421EZ+T
Qp5wMz6hrjzMXoFV55v2ikBh9LzpLx+A0inwWdOc8S6nRn+x8+G9qtCkFXjmjIEL2Yj39aLoT5oG
AgWzRLJeKv+L4LpWG2cPqa9UKMziFE24R4WvFYdqfM56adj7LJTFuoyRJdl186GF5Var8mJnVwUJ
2ZE1XAS7OTVmjfIp5m86nuC6u2/2iKxbTNu8H6uHNsp//w2UGp+cAomnLRVUh+A5V7JmGNfxnEhe
r4vcRvbdcLLV+/qmV/VHK6vu2KXkzzQ6OnBpXEknO5BvRn6gzJ8X7Rce0z1RT3SZ528xwJe0bKXa
qh2og9hj9Qg8+3mRSaEPMy6ESiEApkZxIhKeqjHoAKVTqOqPRw/Ql4AteQJZPK2WHlnWBvnFRvP5
W4dGK6UJZPE0okJf8ZPC3/U+P6QbPMbDj4yO1cah9HPMkiagqZeXK5/wQXZSuzubDj82pqy7rrmh
buJxIt1U0bUVCewAtKf8wD8ku1IzFJcLF215GmTtZJ1kS7OKoh+Z0lWTJ2uEm+jmhVEee2CIkGkI
jqdnZ8xFWxNaS5lVrw7JmLdIi++t1UI2KtGRmXbDuFlafw34Yb/VzLO0nWvvoBgMs6ribppzTjfb
eIOyBrx9p8p1yZhAnasaAJ/FA6fqxF26NYUdv9XI/1aGNOSTkivs4fVJgNlfQbpTiXjmBG8Wtty1
I33yPsBzk45uj5X0RtHoaDY+VuUOw2k4n2Qy53fNE5hVtwEhCPCXgIJrBdt2pYem5/ZtsTY0oJv4
JujHmP1TanecuOoOovA4FyrnlgUmXVuvT15UdCfLuJAk5xqaVQLxBhHFNThwUXLkl8Aqn22miGm0
wZM2ZK7SW+JM0s6NJ+owg510rQV4pAcj/hJBU7mNj+10eXi+BUSHFGi5GwLhP/x+ekFs37K0vqsT
V7EijIwXOcT7fq4f47e4Bq5C74GNRpb4dq3iO7334KSAxO5lS6xYTDWjET35Z6IWe69BACCMybWy
dNiGnsn9Ofld0S1KRFCq91Im/bdeaR16edyH57GTVfnNKIavsVMHqAHo0iPvx7LaTFNmQ0wp0QCB
UCvBjVBYsDDntRqGE6+jUlunrjOQu65QiVNJ6HUav3mQhY8ctglu9pDAwC6pbwybbHSAtaTTDzsf
XyJw3SsQr8OxGBE/LaUCnfP4Q6N5W86+84LnT0Th5ZSyrqPgQsvUowge5n20bhMiN9HgoNJUQfzN
nquOBBy/VjaJeh4p54D+oxU2Est50qLkdZhdTiwD8lTziFZVQhSCrab0I2dRbgi+eGZibZa5SlaK
PAGgdgMPsUpJAEQPp4ZMUW9NHg0bGjq9p6BBnU6y6AU1rL82AosXK00UBKBPCELBkFU3ls1knozd
UpGnlABxckBONTelyhLilwxqd9Hu9ZwNCB3KtM0yTCj22BuPwssOUqlO/20g4FYdPiMF9mdqvJka
tmgCd7k/WcVRp8yLgRmm/twJBSNM84H4eZhToUY8El+eSzYsKWDkiTa9E9OMWxXZjWOW5k63xmq3
fOsorVHDzlMcgHS/t3zvh0Jw1DJAWg1AZwzr6MzFEX6tMxTfrQT1hz85u5Yjy9MoUWaO7aPBbXMf
R30GSK+yttiWPkheTU6FPvHaBihDFKi77lnjbrYo76wQYGqrVrc8A5e+9EAYpybiLoP7PzQblGaz
RAjOXC/Nu9VVP5eClphSEnU9sI2+yKeVXoCLUG21XctZi1FifjiACTO4bd0t6lhrj+REV298+gLz
dxwjYy6jPkMKlVAKnRB8KoFwu6msXGsW/YI3SV2Zpr7Lo6SpzfCYbWs1yuFhgI8A6sDrdIAnFNY2
QqPZq1GLplpIZgopunRSveAkIQ3TNAZJUKRUi6S6YUm1OfDB0Kxh+Zh3z0aP5fi9/qykxZnYjsPy
0f2Q8nDeBeMOF1S+7dIQnUCF0UmXobaxyhf2L+1J+nTMA9DNkkIpRygoPJ3Sb4tZ5OJP+P86XdtH
uuOtFBAr8+BHjvBpgiW/NRRWl6YOeTY/iFBtNpkJIJFpB0pKg/lSjhnHvNC+Ln+tY0evU6lzQKZs
jE4rA4RaKGcyI8Qa60UHD37yXIraBHTSFj9kFBpx6azarHgioSmhU0sqi3DK5sWr41tN1ejk1Ha0
t5T8DupguCdC3MmrjLHQv7bF9Eszauobqdl/dtnw2ZAmc6ZFROwD32IiYxSQSvk5mDHpA7Qh7nAw
5Jms9AO3a26qnsvCFZMrE74HJboPpQApQnlhzjpL9fXvDlcRsX75F7ReK6OoTMTVkbcurXY8lr1t
3sIaVswyWDpdqA810wNPZ/kMEh/lnXZNshNlMpjJmRq61dbjfqRTnoC7nLBteo5H8nGZtrtKtibR
WDADcFvYe1OBwdPqHa+fXXHXIhb+5B1xM7Mnb5/46lWJyx8mPE663vUOB+Mesn4IypuIHy5iV92z
AD8EbbcDZeVanpns8qS3XRSTk4vMfOYW0/ksde3TSvV6w8/1Dwl9P2I3a+gBMPCRtf+KfCe9qxX1
V6mbtLFCAhIK/YOYZhAqNcKSrPTUsxm3nDQWKUsOMx2hGphyAqcQmZBFs5+cXr1q8y9G05ir4BHi
aXe14wDkNRuG7zvdtp0V9oNXFt/Hac6TqCb7eeJmq9lt9EoTw9i2A+IQjSm7RY5UPgXVQFiuw7Wv
ZvZGwRvxiu2mhpvye30eyipZj6AGN5bCA2rSGnFPOe5wQBf7vJQ7o2hJ5uKIe8BksEVGTJfFGPdD
w9+VottZdBFR/Zn2bb4vW7okCS2Lg5UcSzRje9iTZLjatba1DHQyft6I/0fdeS3ZjZxd9omggMmE
uT3elXckbxBsGiR8wpunn4VDzYRY7On6dfnfKEKhbtVxyPzM3msDmtVQWrlYNjl5LitfCbm3Qa/C
wqNP1V4A+YhaFCXg2bf7J0vh3HMIhlub2mf0OcMmNER9a/TN6/UqssM+g12SuRCBp0Mxj/5Nqrde
MLIvMV9joVlzhM1x0C07+aWmtVp5UyYW1JW+T0gNBZ7SlfbXwqW8dUazPHX1tKD7zqLMxK8zDmEY
S04n/g6B2H9wiw6WozKaWzf0v8qhuOsj6bPEjd8m5Yz3qFDPkyPOSRne80ZBoi8Anq6xbhkuCuCs
8DOvJy/N7jahDdceu+KW979wciiVpHssDHQOad7aPIJ86Q2/wdug0vJcE1y+9iMGIhH+1q60GLbK
EmNfkR5Z9yGbMrwXfqzpnoVkRLiRXio5Skh8amyJc0hoJqwVilHnqQWbe7Q7Z1O6yW1O7iNZYQxI
+tQivEva3+YqRO4Pgzb3NHuMilQFDk7lCLXWnkh2QY5ZNCka4zjGXIUVos2TS7m7ZmpKX3mVV4AC
OFcIFqpRPQklSbCb94CRAnrY+eRbwZtj9ub5eoH1BejKuqyP7uT/+lPXYjookwuioWqvF9J6vaiU
l2+WnT3KGqM9WHPHksQ+FqErzpmJGASJ0K335drAlXpjZLnYs7YjJnE58pgnwJKY5nVkzOGpd2va
Zk550duvfYkxGZcIzVgYg0f1JtAf0EShFJVLc/JASHp4diPjixWEPZKoon+RBHKuqk6Eh2oASJxo
0113OQ9LLN2cUSXdQF4mI1Ec/i9tcOi7JtFo8BDJM+rA33sOWZPCwwNXrqvSyHZuntUbnNUtTyQd
aSabbu1aZXDHt7eZ8Aier0vzxDfio4tyf1FJGRCS+7dm6b6uRXLlzebBkTcORhXEWq2NkAMIeheI
BMsiEzmKrsDz4m0mqwZCnT6WDgnViJEf68oujkk3oGfp2TcS3VUOry3M9kPjq2kLWxiVRtteho5O
LqtaUjpVmO+GKotu+AmJlnms4A4houzIhmy4zCNSpd7ncOKAbsB60pvIYNN4ap0ZAWnBgY1flapS
WKTj6RCh9GDCJ5pjkTyQlQDtK2r3fL17kAcnGZNMqZLkO/DFcdUQrnqHRCVKWQmVrvoWaT/blLTN
IAoVihSHWIeqYcirazCb9gVM6/IxhJ9Dy2IyMk7Ym/riq6vG77Pd59ysw4mMHh6xkBm9bG5DzyRz
x6ya/UQmpevN6aVx000UePmBwHNWwG55EDxqv+zTETJr+jPm1RXSwcoAv89OFqUHQlJT73PMVbcM
NlFFiPsiL/3Ha60ZgOjpXHa4Qi4SG6Vfo0x553GcoBL6JKmM1mOIUXvt9INE+aYsqgy8qMRzFYfY
Zr+COuVyVUCEo0HW5FKZWYjJDsFAVHxUyYlXlbhUxSg8ndJiIecwy0nhvrld98Sdg0QZozyDiUwc
suSYkEfojOGXwuniTWzTrtgaXpADI20mTS8qeW5msEGunSVkEWv4d3XAtMMiJqRU+7GTZ0zQXwhD
DDf/7B34G8cTdhXP96VvORLwxztzZtVS2Uxla91dFYdpEoV3pgWBSZxIJabU6WncfJOBRAXBsgD6
eriqDqw69QCFMXgewpyAPTZiRSOhP6Ur0sn1mzvZb12vjMfWjC28YwWDGDZmCUV66nzgzvi794Al
2vQcKVzL8d4bgkjTYtJDWMGdac8e4nav2LlxqW+iasHttyvmzaCWFGrZUENAb5IEzGNNuFjVjuLg
hJG9m1pn/Nw4w+p48Ml4pZkNf3ZechfC4fhqGK5ewQlTb+C7TTKBkw+k/dbiK/td2A97BSKM7QWe
hdP8HWMhroOh70LD/2XZKpwQKnAd0ptaHiKyIgjokFF54lmY0QiAYAhrKIip0B86zJe/9P6V+JZr
B6aDt8323vmJ+6bpE51Hxt21OzQKUb8WLIYmB8ZyVRQVEo4J1vbYQh5NqQJya2SiQrt69r2RrcWI
4NRartAIqXZdf8lipmOpOy7KoHbdLyYsmAP+qvLEQZqyefrn37Pzt69fCnMxvlm2Yy+mxv8wv9Gr
M+dpZ+NOO3o7cX7ehbpyVoRGysO14GC2s1HIh5lCcHgGyjC21y7fwgAK59I7GVJ+j7S5HYtGvIEI
PhFzSNy7fiOyPNkV3ltQ9/VuGsJp5RGtvg2aOd2EmlOqSEqYyZZVbAeUu8eoBEvYs1WHZt/StRT+
B9CaP9Ecjm8ybMEIgSEOEtU7kggRvYU7AJGERT7Q86Eyvh2S+QQOTH++1nrXLzGEqsPgwIJV6zdb
sqNJA4pA/SGoL9gfb7uB1OxSJeciwHSRohwdCvXDld+v/YjZ+uXxgy/pD6QIrxuaiGc5PgPaQLw7
dJhk2lnrw1GvoQRsqzjeeCW2eXSmTw67GziQqKmlE+wjGwhvkifNdiCL65jFSMcm9/Uq/Jj4R4+F
zZ5SihQSGUar44KQp5mrJQofAJUuC3+TNPrFM3JtKxsr51uLbbY/Vnih4AEOs5Rh0gObSc/5off9
b98puAYzwFUaBO8ZEiUxfkrlLFDgeddrGSOmAvL9nexNuBX97NAZYQslvXsL6fpkGmLYRRZgykaW
+cp2K/Cx48CYhUMPXaxXkR5HEXQVszLlFZsgRbSVsafs2IF88C39eSjxLUnwCBhaXN7Bu18XLCLt
FgZ+ajzbF7OMGTLWcUY0JxiULltGNd2QX1KH27GN23IbJSB9RUOjTpEdRWW3ScyazB3DlJekyciU
o64N2buhTCS2PsucxzkXn7WufiKtkuzqsPAVeLB3mPwJhFrmBZXAL1bivGmG4HQtQv/5TVp/Ojd9
U9rYD6XpSAln4PfzYiF8DJERk19HaDaqmqr7bGVptMVB1bL0hQ4ugMtHJ9XY/n20GO7B4ZWs7wh7
1sgru7Q+1a2Um8GMX2BHpxtiRcNV0fnjB1f131wSPt/Dcqjx8JBu8O6pMczeYhOC+yvOeITTjo8M
M1yPtsIPV5za+mSIJR6xmjrOO5bhgSzAxQ1muf7gQ/vTDskr8aUE0syFha7w9w9tsCt7NnpC/xoL
8Zwa459t0Dg3zk43DkGhmeXjQ5tJ1o0ZYrNaOqdcyFUOdpbj3218g4ScuvzAF2z/efT7JuZMfq22
GQTCfff54MjC4VFwqvQeA998kRkjVLbGeD4gvQevvjxqVuFt0OwLKs+hAukheLokO99J1d9L0OVr
/H3ppjQIXVOVt4fkNt7YNYrJ0vR/YlnHLkId8kEFY/3NB2ph1+ZbdWg5XPPdrUWRV0pzaNy7Re+P
bJdASOT3ASHlm+vT5Pd0BhWOa/bOwY+SbbClY/FrtJo13VO5eOWz0vzv6xKfY9rDgbUUJviFf/+i
8XIbgmRkeXd9GG1PY2fxrJ/jDG/dafFtEHAm7rUBevzKvLnO+KCefliW/M05yn0uTQpVM3C4Pn5/
IQYJYMGyernL5mTaOwY3buIcE4oyVu7gMOjQIJ2zvh7nlCp/EcaWVHMBm/M1Sjlv6+d2yH2tAc5F
Rr9PQmljwtc310mFJCUEpqZ3Ixov+uBh+Zvq1OeV05q7FrgDArZ/f+kOOEBqEde9W7Ltz141vGVF
GZBbYtaYgKgxADSxilL5t2I01Tn0Mec0kPmv4yADTQPx88r6t6NmIvbGCLJhj2hSHNLuU26XAlNW
OGybynoqAppXI+nM0+Jt++en/u+qDT54Kfh92pyV70srLZzciBzPv1NmYID0M/rnriG1dfFyFip/
G3x1pwZQNGKy96wfPAjYbIvKm3LAUHLtpH9xksr+UKxxg2EzddPxdjh7mFuGMQ0f//kV/4nLoygC
6QctCV7Sonn7/aNvx1IwQu/k3VUs2Uu0kSJlXtRM8Q5NCYvt2f2GQyHEuJTfXX+8ZiRucslczHc6
h1SqKbkVcXpkx5l+AJtw/kT3gFWzOEWFLQIfpf/vr67rdOnOiYjvr1rNMmQhiXoAzHjGnw8m+q3R
Q5rjemW1qePhqSrU4XoahN70ygZxuOnALjxp13qz0fqcavcBeSnBQaIzLo2W49pkAm6GVNwttD3+
1K91XwOBrUnl9GB4BkgEub8aYNKg/UYpSzR1mkJSDtPtQDxfbHX+0VtEdR98NX/zQNPnLHZmn3bn
D+t/JgdhkGmcMLTmfjD96LnAacnEwCa+G83LXpkdOa/EZ5LXHR6vy48sFcF9lHzAd+Gg5YP+vefh
NbguJCiP10OB8fsXgQp2EHNjq/trXRUxHT/qHJZHSYpxWsChYthcO8yw0tm7awqLOiHXikouvhm1
jzEJK0zvWvD5zMUXmeCnaT+HPItoZx90V8VIP0ZQ5+Zrpt1h6yIs3F3/g3wXvbfaXG0pL1iXtfFj
IRjmen0/Xyyj99dTDFT2WsWXS4BRVyIbTrXzTNq3dduU2aqa3QkoGpadLu6ZzYfjSplei6uOiYPJ
UmbkyDNS4JRY5mw5v+akPlyPlsJNv2YxrOm4tm6ypmQYGeUbp+qW+OnGwa2SQeXvzp5Vfu16urmO
DcDqOkUxBRarpPoUuBMe3BgV7Qy9YZWq3H2AaP3KOAX5JOEN7Zh/L0R2Z6DEpVlqmLEWFyySzkNE
WupVyZ+0OG0TQdojpk92KJ3FiGyOLjDnH6Me4rHkm2ONgSQ5x6R81PhJMQnr+ITI7qc0axiNIY1o
oL7HxSAv//3vFITk4psGSWeK9zczTo4UHx6/0+sE1gJJnQuX4lXZ331zRN2UTgxprGk6XvfJ1zPE
75r62CMW+OC1/M2BEVCj2iANbZcT+F2tGgVsbVmpx/djpHJiZyZ3e/Xu68EkaMvrD9eXcEW5/LDx
J+5pWKt1Dac9yOfnkXHupm7aXZguIcIW8V4fvL4/cR7oDm2U7u4CIvtjikE+j1MMtYSBxPSVCdA6
yhv7c51jW+x0Vb9ac7hVI3L6HCLkwZlRhyvuW03OPEeVC+/Bd/5SLRYOVWqLLDRF5kzyYVFzpfj8
/rwHC9/HhkYGbcrx3x28Ux8GPSjw7F65xgVZSXkhO7O8eNZ035guejdurUqWvFhB+qFCvoGVo1rb
YolIDybvBqMf/ldr2ppZ266DDnjjtUC6/qCvjaYBLmgle9AfJopOOTVgJ7LOfvPmQdw4WPQeJDDF
NDA3pa3dbeROzsqdCBcKivg1D3L/7DX196Bwfljc63vTqdOtJhDmyUGKstXhHN1krv08OrS/g6bX
EEaDaLtPKYUafhwTw0wy3mJY/HEt/KODonptIbc+8sBncaePbte+XpX3WuBYNQhlIFke8UCVvFgl
y8gUhzXy51rf1AQreQ7Z5pR4FjTxrGcG2GLJ0jo8M4D/AfVB7etkLHfsvNmqKLe+UdVwi9OeD2Fs
y8fSRlhqBwnES43/uMIKIf3RuRka5lsGoNb7jq3PPjMmTZaQQPSM/23M2kOh72vTHU8+OvdNUhWX
oUQOnCUYFuegIpVzmOZbkafnum1J3lA9kHD+xCoZPYscE1p73afiRsv7Pi6MXew1zdGS05esQWU5
LtSHXDdEguYp4+QYk6U1Kufk18HDZJJ2lzB2nrLq4brsGAfns2l3LEKz6Hma32YzBJuTBuc27DGf
UhKP7N6PTLVIVUG5UyLO2VSsGgeyH7bA5Sds5oI8N3Q6bF3Ckx9H7nc7Rg83f0QKtv9s3hkoWkBm
fbCFy1j09zstGkrB7jor7yNlMAl3UnE27Yk+UVxG9hwn8rkkyQWC3Xtk35URJHNdBhg3hBvt4pKs
9rJO7X1BcKXKjadgDtdsxMjQYBi+AVW28ga2ix8cIH+2QaDGTBpLG/ob/ISlaPiP4Z3bZtUM3r26
Z6LbMmjXlwpu0HmyJtSMFsxlifSOvIgYPQLqZaFNnCvcUmhSIdnVL7ZsnZcpVi///LqcP4YErFgg
PPnUkIFNpfDuwFBoQrOcvfADmENkan6zskNyKtzGOLHLRtMVdPdGWq6uz1Of1mw8bYySyxzkii/y
MtIdhX7LOEd25kJaoU21WL9FBD8t/xRarvwARU0hEFgQQiEhgd2SxJjlmAEjsUNYEbOvtQFoxPWj
2wsYCS4ypDCrdi20HkQp01W6bt26hMqBWWQ8aUFT+qAJsLzlkvnPw1OwPvNgTzOJoFz6o1jy2PNr
2U3d3XVwdi3+9SQP9PPrUQ791q+mYGe05aeuRTNCikLtXyLNnutqli9ylBeNFz909aqyHlpO3SB2
X5XKfg3iZkaoJxVEd9dSzCQ0SLTt4Xq4qpA9rVVxDoRJIwg6JEUn8uR4aqmCN3hw8pvy6xASV7v4
uXupWM55NVpr36BsKdSIERcRuER8dWrD/AaE4L5jZfZEKYcXMoFASbQfMo228O4ymjBRtAfUrASQ
DW60Kebo22BP49Nke69X6spkfhn69oIWMFjnsmPHnZWfbUd8cyReP9CF5cZM561dRt3uavxKvJZB
iEMmgNlTq+WdLBh8lpvAY9KlHP+5jpAsOsgHSSWa0Cr4zr4phnWgT5ZBAPRQmi/X30dO1teO1vsl
Yc2f9oFFspogKnr5kVwXBa4wjjYLmZtrpTeNJDoYXX3xmNKlemLdqLwHloQZkXQkFxFExrKmujGX
hIumnpxtmcU/DO85cpxTg5AEzhKqteu2uGxy5o9iW7SgWt3CSzeyStXOwxHHzr+B6hkg63fGYWUr
vR6iwblrmggmmotIbgkT8Re+y/X/pbKJCsFeXN1d39QUUjVGxWDgSChhufDr71u7eiKG7tqiWejS
qEdnjelh/Iq3SW+jFjWNXZOXAAx6jeyeKKJFViH8aFFOZb55WzYVdw3FGxpdxCzjlF0EOOuDGaun
0VPWEbo1oBv73rY6sffq9rHr6sO1T1XSfbYhiz/38Q8UG+bOz10iLCd+gUPB8xx1F0OUMPPG4q4A
8wzgJLsUeN3Ohf3RgOh9i8IcVngWtHDHhUP2x8RcBkMxJVZt3oXdoA6NB/Z0TlEzNlKRECbxFDuq
ua0tGIVcUcPBzxrxq7z7d7TC/a9n/F2Gw7v/+j+JdLiJ6Zib8mf7PtPhtxiI/1XBD9Th///gh/PX
+WsKLObru7QI/qVfuQ++969lR+MtRGt6Fchd/zf3Qbj/AuZlW55wfQ5Svt//l/sg5b/YBjIwsmiS
JRs9rsp/5z4I81/S9cGAAdoPGChRvv4XuQ/8C78d6C5WXI/VlqQWdizmEO+hzM04pXnCiGJvhEY1
IDPyGHas7BxA5iVwoCndFAA6HPJE2WGujDxYbGiZ0AmurzCcHwjMSeD6ZP3ERWY0oVnuhsFoqkvn
Igh5IdmH6kZZUZ0fetuYmx+64K4lcz5tgh84ftvihJXY9+Hei2hK7uuG5QyGoJCM3o0EQ2RuwjbQ
43emKfBYfLOKrK3NgchIF1oXUn6R5cVz3JIzfmc5SQ3Nrodo/KDCIc9Pk0AycLRRIXav5TS3Jo9+
Ww/r1MAGDQkJGL/zDd6b4W3YeJMKGdl+mF7SWUYO4KfYcA+5X6OvYA2OufFljMirmjAM28X0F1r3
Fop2ovCg7LgrdP1Sp7PVfy+GEG8BIcturlj0R9pIPYixTskAo0pH89T4VYBqystH/6spayKT2ybt
6r+U6VP5tFqtm1w7LiXPspn5qxF9xf4rcmv8l7IvCvTXXWdiJIjyoYC8NmhnQGKObEgBzEj7qu7R
IcauO53RO1UFshi7rW6S0LCLcxiMdVitvWJMiNPVY0Km8ZoYprx8nSqZSEYOTl3pfVVH7l0i6x/Y
MUPjixenbvtI0lz5ilndCWBdi4wr1RVxHtlAyE3VfNUIzAmJJbNtxofmOEZWrrKmNcW59NG5X4x2
nIgMKsswEvs5IhXyGVALajn0pzLp12bXe+UlZtYwYg1SBahgKgUfZR4ElhjWEi61wnx1JzF764JA
YvSOvlNxZmMwkMe5Ew3XeSPmPjzhIB9Q68xxD5sF0WRum99JoMgFuVkQF56KTnRIEYkdGqt1rsYo
w64zqycPL8Z4wCxAgIFrG/gFgMP1jiTXIvfBUNGad7dd5SPGFjPdztvgoGg6I7cS81Msonr+iQHJ
QrIeTaVRYqqpVG/am9mM+sBB/W+57o1vQyM8DBADWiqGzHAozFNdPagmrsM3/nhQHFo/n6EdR8t6
hTmNE1Q9C+YuCG6jognDu4xoA1Y+Ezs5JoXtPIckNtJFyVzuRnPU9X1J+QF+1+iDjqFRRG3EBUF3
YqzyPrMQRxpVPdIglRYWFga2Q+cFpNzJGShWDtsqfEjGuQLSY8ejaeuVNVTYTGhT7UKwocCZK+Ot
rUtDVZgBPSPCAD/BmPW35IvI5LQUJtXR7w1JaIzRp43eMbrEkrfCAhLHO0yjBXZe3aXpvdXhAts4
XgNWfWWXeVEXq1bjaf40zvEU4CwcuOqTqEmHCcC1KHCP2rxl9sgdODEi2VzSb8h96vPk0jZhoG+M
LlIZw2iCOD6RAG1qtt0iITeSKp+h9GyS0/2SUVOHNyTapNOzXY8mgS/ko7a8vUTJaj9EoSqYZzVz
uJlA+DBcK9JJP3gp02E2XQVBoWTGzWUsABXlRKxWZaHZEvZePn3RrHmBDFraKjaGbxcWi6V58LZB
hVNogZGUdwPEXXVRRijl22SPHWQzfnUpl3g+JTvHq22mN7VcGECW5QNVwH3bIb0WxpCmN3ORz9lj
44yzy+QsmChhmSsQ0rhq0tBm3x3RZ2TPZZDA7ik1En94b/wpXJcElupJrYtZGg8iq8d+P8+D+hFF
ylOHmbaCAbJpKuSfSqbDfKgjSriDpB6uka5jw8k3VtUsq2AjdmGO1JoGd9N32A7umBqQBDuO3VKe
TTaSC5hZsa0+EbBq6m9TXhlED3gJoIA1q/si2Ey+HSc3zCfRiAn2fEgrwonBBYGXyLW66n7KQtVU
Z7tNyGa/iQou1+e6QY/l3+pKxA0YwFqFJubGISEWmdkcyWbPsU6pPeMZSd63yk5y97UwHQ3bvzZB
sVbRoMqvsZhdfu+zcDWqNWyL1qGWQVL/gBW4HGC6iVUMpbaMRv1s2xqRRY/66Ysk9NgGpFU36UyC
jUgG7Gd0qvRqQVLYFPVmqT7XclDzOROFveR81UX1pZ3qzjmzeItBWinJOeI0EXtauJzC2oNeltkW
22SfvTU8WcEtOmK7eS0cE7SrzLD5r7RP+UAf2qVhevBqH1arHnOSSxzDB6UQWQPz3kmKQrG97u0e
v2ji1+u+F2iB+Q+fHLg+DwUWcM8HZnU3gY5xNwUUNxiwgwQv08cTi4QwC4FWZVZVnMs577F+SYxV
FALSIVEy7nuvX6fMbHS94Ruf1CMhj7n/FkhNLHBv6WH4BE/YjC5C9qK7FyU0rCXdvKvZcFlmcxHo
Bn4mQ2fB9HUaJzChOhZhcAp8bZFYyKIrzh989p35ZYqcGDt1GI35QbccQLuIJNrhdRyLdjLxWAAG
OnoVJkxytsOue6nSkBA0E45p9t2Owmz6IvuQAaXRL14QczAM4i4tOMwbcj7qeq2cSit4plGWbWC0
mEHFh6Sykfj1EEOezTPRrnMC1YKfgdlq76GQVhbcSeU75U2rk8I4NA26BRrViJjolzErvPGHgsmS
vk2BXbmnIDaqDg+dERjNs9GKMUfJmCQoI5x4ShKxGpMWDXCR5Gn+XcWgoS7tUCX1W+ZMxQBPqFH6
0zT6gPnWchQC2WbrVQz4LNRG5zinw1n5dU04D271ulg7kIABdhcRNyQw2LoukZWYhXoEB2TOGBOz
Mvku+IKgmAk3NArkoESYWBy8ZlI+w8JjATLBQ8E67c6Dqb8rf5rUIYFOOXL/TGq4DWonL8CnTKHT
rXHyhUwDx1zM/irrdZjfKYNk900QZOWIP7FCFLIqUIEbSKwMNfzVjpyTDziBOLRWfpEid9pEJMGk
h3jA0LyvlsImjYYQvWnp+a+lGfe5sdZxGHqX2kzqBMHSiJmOAtYr9yJXtdVt3CFvwP8BXhhYggnD
2w/lUMlDqbKKLO5EoARVNljzaTOGcor2djpKB2VAUnefhzjI+zWwFItaF6Srv8ELkb2xFcPWMOh5
KE6DiLJo185hln8Zcu43pjsStVI4crJeqqwtCL9K5xpwUBCNpEGSz5A8xdpyrRtzKGPvHoBE4a+8
LEDgtIoDwMtb7AjOcM+nVqCFbUz+zVWC1WK6cc0x6GEYgl7Z4CiHIpogaH+Usgc8h61t1s+yy/Ly
cRxHoj26ePTLL8Zs58UbLq4sfmldbIgvPrur5oA/zGm2Mm9J5Kohs+KYcjmb2AThYMVo5JmNfZmF
1za8p6T9AZvLnW9V0Xj2oYoCw9u1Zh6Lm4Qol+FzNQCQ3dUMjZjCSQNFXFz0jA79uZiHY9amHUlw
ZJW21s4qKTnOKBcs/cDsMselJbFAHD1rHvRdPWNYPjQUSt1ZkSXK0rHJR0+ikgac8UVXKSlG60SN
Sc1eszWaLz5KyeQ+DgfyTas5YTY4z5OLMTmvglj8bBZcdrOqodeW+1YVIBR2ZNgjWZ+Y4mePYnBl
z+6qSrU8zRGG6i+hpRrrYrjBSL/vzbYc5otX+m0/LwGohFitMlOUI+ICRzevkSWT7GGIYnf+jHdo
No8u/h7Cdru2HFgqU2Elx6F3mFXSR0TBxXbjqX+RVs2UE8CcGoz7uEgG997KXEsd6qEaqsMQ8gBv
R3uEPVFFdTh9A7mg9G09dyTjWHjj5a2d9hmUt87xku0wcIJSD7Xl+DRoV5k/3BqV915w0+L15YTs
vrnOVA77CvQ9VEKPFWawNVTTpz+mOB7ZFwwzzRoW4Yk3dxhnJyE9GWquPBlgeqeXgcO42oWTFbZr
NEEq+lRZthlBVQRJDNBD5/0d/FwRbFqqxK7baq6Y4EB9rb3HKvHy+rmpE9c/G0ZhLrXDIKvpYHlJ
5d1ycrmQQSbbZjCUCW+wz/1cJPYxI/q0/tY4DXIHJ+rscBO5RieQlAY6PxiNE0kKD5qHQmEaGKvi
2NtzFR3mDgFDuaInr8L14GbOQHWmU+Ch0whNYsFoTtmtN40jnti20EEDp8X2zOfIjliKrliBxpBe
itHBMKD1ZNb7xOXIeURfRB5z65sK4NsAbJzj0ww4P7R09V5XvRI35O2SUt8gLW/P1LxVBmBjLib0
0TmtwH1BwzU82IS5BQh7R1woN8yLu/jcxR3+KlPlbUI9aPnzU9UqQiJ66VbyiOvBtS+Ehnrzxkqp
iDc6Lepm0ydpxWRQ5SHkdnaGvnHUskz9hwR9MCPifOQPEFTW4LVrYxbILIoD475M2DBvGo1Witxr
bzgPnky6vQT4V51yg3wWaplhmLdkAqNmrefcHtC8G80Q/WzGZIkWzHOV1jA2dOOdOwxL4zFNZ7MD
AeZAXVVOoK0fJl6s9MksyMwNCa6diDWLSW5F2cS9TL8yKStIdyhTZfZzxKcYy9UYYRq65AGkkm3e
EAl5srnAcvMINz6PP/WCdJWdpt7JfxhZ6vfHIkqRf65SkugdDFMKa9AlmnChfvHcopSEVCJWMnYU
3jo/2T0rtjdV24sjZZhab3FgO7BSQnxZThV+Ae00zwdjwIhdYON0zHmXVJOVf1s8OXG9MrJxUPFN
2SgWdpfUzW34YRgAJUZ3JfwLVKckOtT9wJrbwClCSIpspsV3UlR8t5tW+606aJe7d8MzxWRi5QyG
txhkVbEsdVPZzwO84TBFrdG3wxRL6DVGgfWG3jtvvinBiXwKyyoWT8YsE/dWEWQ7/ohUbcqvo6OL
+SiLqPEJlA/HTu0BWrg0ogYwLPi3QDOUvTKAV6DdmiJqKJimTXmbGBU/SCft1bPy8qFbc3sHQHPo
hrNPvs3XVW16gHzGU1rKlMA/uqeQSWxvy2gdlkMz31qJG/RfoL8FwZHYrIhdhpcU0Y5SshIEz7IJ
Az7fJ94Jz3EG7wWHUFXuSis3xVfsM8Pj6NqURjnGRfN5imbTedLFVGAua+IkpjEUtnJeE4EaivJE
ukpchnhszJz/HQnWXzKuE5YqLk56dBMMIx5dQTt71xh2FyY3Mcp1jSQV/e3OHMsQsWoal2gSo8C7
KYhIT0+cOBEveE7y7AD5qc73VgKmkdFCYOMhbbmm5Nc272f7Lo/SPrlrZWLPf0F6TcaXzjJEuC7K
pIenprpmuDPLJPV3NZFK0Tbh/RQHxttuvTYNqua73Chxn2WN70B1JZOWJPWOp1PtJqS2OBc1AzA4
SW6n4UP2wchcZR12PNjjZm57q32ZncicfrJE6OC18v/AACGqmcWA0O6H5Au6IbYS9E5zMTxktVkH
r6aolA/mPxo64zY3R+g/vhu6Vbga/MGsT7kQU7UpxhhfGHlbs/RuzGzU43aiCq9Bybs5cKGmt2sc
TXAkc+evGdvnvM0TjwefHDFPN+5aRJan2RvWhmT0k1ryW2DMbIxXLHrNutjosktRpriQqNRKZXaN
mYqrTLY9e7G+1cBiSxVNjwVhQsP32QULsGlnr6uPSYo34UR/CiSTHy8Oa8WniBNbd+DkYGWbws0U
eCMjFRgZaee8l9ox6vaUED2dv/YWeKB15SMJb6DqFEGTbbI0ISr7XEZulKbnOY8K1Tw1Xp6Uf7k1
hNNNlOWtgm5RW2oJLu+MFhd7kvwf5s5kuXEkzdav0lZ7pAGOeVEbcKYoidQc2sAUkgLz7Bifvj9E
ZvcNMaOkrtt2zW7tKiMznCAdPvz/Od+h2rJO0ePl24k1Jl8NQCesRxSiIH+rKJ/KHUUmq8K5E8Mp
sreFLmhXeUHVlUBK1LaoG/9JpBWtkYe56G/Ze07WquE+xMhqyuCVJo+Fg9CoksngNze7uj1ZmTUE
/co0MisDYG2NZhvdkPzekYBTOVahWW/G0IWVs+4HGVrgVlKTgoQOD3ssNlaI9Rq0AYQR8qrpADct
hnC88QCgJgKoKacwg0jGjEPCPJfFMIXGuAllF7jRqld11H6+D3+99qh1O3qzcxsacMcUxXJTej1/
E8JbYi7d2bw21woJDnDadZrkBNIWmOLyO1Wy3G2tOuDwDiFSmdy7X6rvf3UpPiT5njVrVdOejQUW
5XZTn+XSZ2quUmlRwyKaXxMcuOm4rq61Lckjw412qgOPkHFPWxDWuDGXwSPVIu3t8/HP+qN/Dm/o
dPlpkmqOSR/g1x422sFUclOLZ0o8QFjAu/2GNCQc1V+oG2fd6C+NWAbSWHCZ0MKyHcFB4+NAFkpL
6D8aGmZW00db10kTgPUN9+zzB5o/8Pk4BioZegO0tvlSP45DRT+ExIApMRBxf8n1GYkgp+wjjd5q
4cbKsAsCrLKfD3omJfr5cKaBscAhlBSD2tmgpSGyimJvRlHdZAcZ2LMkJXE/3HMfZ0OAgkeC+enz
QX/3pI5rzu01dNhsOR+ftCNNtgllyTcKhGvrd0OxUVtRjB5rk7/nFQrv0XRUD5+Pei7+Vi2ViDVn
1lerPDdi64/D1k5HEEqnxutw52zGaGGz+C+HLYjpK21Rh0+xh7VoEX/xDZ9Pn7NRf6aI/aK1GAIS
DHzBqDzXqozkEmLk5w92/nUygoEqm0RXvlGe7uzrVJqYO3Jfp2v0MoD2MEGWt1U3GAcX/fCwrNsR
3y+SvvL583F/82QGmXU2WdkoX1D/fvw+VaN3aUK1wDFpA13Mv+q+oyP1xWQ5f8/npzORFKuGjX71
b5MlGyylb6mzrvVMlD980x7fyBUw4fJkNOX9VPO/mCe/+zrpzqnEw/Nk5vm6Nom2dKWOJdSK3MR8
IruDltIAGtxc2wZvy8IPE9IGuLCUx8+/0PPMsHmGspBiwlF1wyRu/uyXNCqXcy/MyrUN4DTe6WtC
2pdwKss7ZdNcB8vi++cDnr/983i8+DwoWi86p2dLOCV4sAVtlqyp9A8YH2AZdWib86Q/UtsB/6iF
td/v9dFS7RuFO/f4+G99AM3kd+Uea6HORpvMu/lxCuFyZ2ca2OAj9kEPwM1Wb8QWpOmPdm4gdtWp
5GD++Zhn0/bPMfGAAtpDRMn29XHMCoxRnE52v0Ydl684rfQ7WYfZF6OcrzY/hwGqzyiEWdr87+Mw
up1Zoos0ohsS/6IbnW2t0t3gCkpdIBE3+GVPmkmmI969tzFH2eLHqBK1ZDNl4XUx+ynN8gsf49nP
/fMjkecn8Gyi02COnX2kniVIVOGAlDg7hdDhuKaKZ8t9o0zzjDXlGNDz/WJxOnt9f46JrJe3yRGm
xsN8HFMI4CRQRGY0iZRUT+w8aVCchcNJyQrq927D4f2LnVQ7U3HMgxK6p3FAwV6r8Sp/HLSinyr9
BhdpvJO79lJuDQ/+9q7eNNvP59LZGeh8oJ8f5NfFvePo7VCDXFvGE83rB0RB1znqbVxZHu6C5yhF
sJj0Xz2f4PP/clT4c1gE/fO8Ql1rnD2fWieSaiXPhy18Za5hISyzRXBQ14SbL80vVqXf/II4Kmdv
Jc5XDgnn70smlMHRu2ntxy6BhX1ZxS6gnt65K1vpvMD6n6YvHnDeOT48Hzs0Ai4bsxGnO/V8yHHw
EZ05xrTOe0LsMQI6pSCXIfriHf1qmPnPf/n1wD4ZRjYaA/SSH70GTOIVxMfnE+Tc96iZZ48yf7u/
jNEMUdUJ5BjrORSBJNcUOqyKe1jOaqJLq8ryDddc31Np9XmyJw/NNdKrfEzuse6dKtu9hayyhVoM
xz7vr/pSmcsK6hcfc16MPvvCzxYrVS1sEWv42qyGjp1L/TlB0iES6yqWaAVyp7r9/Hv52yI8n8GY
UYLjuw0W4WwGh4i9ozwUJCdI6zKO8oOT5F/8ur8fwkbfStOZ0/vZrxtxG3RgTw7ruHafrbQf9n6j
918Ixn43heYaDPnRDOSeAwWmhEt/UbHKF+ljQl+3lSfgI188yVeDnK3bsW7JsVfmQZCoh9MBgs/K
d76YAl8NMv/5LxMVPDsEfI1fpHOJFokm8Vjx5mMo8L/wAf32d7GBTFr0GFmbz+Ya7XszaeJ8WBME
X+1EmCbXSiOGf3dl/nnI/z+jnO07BqmCTkDkzFqHTL812Il3YzI5RzJPlSWPSS6bUEMYHMm0DBLU
6v8X8/uXhzyb36Uek2yF6IggRQpjAHs3RYOl8H8ziKaeHd+KbEKdHbCfZ8J0NzbhkfvGonH8+Si/
mxg2hlDOo0jlcKl/nBjpYFpB6cKUrKPuhCBq1WrJLs30Lw4nXw1z9oORz1iF/bzmh0bZe7GqXkUk
L3lIOZr/5QOd/TZjWeZBnFrTWg9BN2LzVlqvcr59/q3NH/d8Rf3lWzvnvZhkZPUZbed1XhF2OTz4
lknf/qrMb4f4OAEY+Hy4v23STPdfhzubCg52sZiSwoDOR7JBdPIij+QKRnHrNYHzhVnrq8Hm48kv
SwWUlm5AEKGuNbXdBFW8x110NxOqpGMvP3+u321Mvz7X2eFDl34NI5ChkpAipN0ItDyhWGtx+dAl
c/Rtv/l8wN9t2JZO6xtWAfr1v92JKFsXE4qEcY3UYYH68jW185VKmc2L9B6VEdoOhD1p9qYPBgER
5UZp0XEDMTCj8kLrCfPWrStXl5uBRhr9/LvPP9/PKsXZxLI4GlH3g+xh2OrZOm2Dzhd1NxACU6ih
B4YFc0JZXoyjmaCjAhJedzvO9hdN1rzRIjygMSO76L4jWhcGUmsjEIjoUIbPqEVWoYoOM48XXQkR
Yg4xTowbtU9Ospw8DV70BIhNg44fK1+sj38/os/FJlujaIFnxtHPs5QbCcSj9TtArX610dPngHaJ
2Swrx132erV0umFvirV08i9elN/sPoyL2x6NMJft869vSKosLrVMrhP9qQvx23/1Jv5mxn4Y4OzA
Vyq+QcReD5g6NLYaIWdF7q5rOBwlCWbOw+ez4TeLJo4wB5wGjknky2evhxRtQBwDTxMpRwm6LTFv
6OP9uV7+W4L0/5na/Lp8z29l/f4uL1/Kc136PN5rUSLlDUKJ4P2v8Zcv8uXD/8HSEMnx1L7X4817
06byv1TX87/5P/3D/3j/+bfcjeX7P//xWrT0dfjbgqj4oB63XN7w2YX0r2Xnt2GUFIjO/2PXpC/5
G2Lzn3/x7u2f//jv//pP/Tnd2j9ccB8OFRzDoCTHL9+/N/Kf/5j/xMRtRbmTI4FjzJfgHJNI+M9/
GPofHH7BKM3Uhdnmw3/0X/pz/Y+5EoRu3LCoc3NO/nf05xSQPu5ILtQu9m9EzEwU0ALnxSVL+GkR
5NF0P5bVtSvejVHs6zCnha29kl/72NvTa2zCSyY2mVLchcV3h1Z4fGzSgn95vBUxp5hCW1GlvdQy
JSLAUBw65TKaEKNNREhJjCh5T3s7ekiKyVo4eDKXWji73GPUjDERLEXrkioQ7Fp3hIWenPBbPKAs
IvAhXeIuqUbo0LCCHP9ujADEZ5Yyeu6kL6HIP7aOtXSL4r3DGkdfiPaVKd07PdZuM6VaRZay7QIs
Y0VV07bsvnFyeNR657qdG3bC3nGyuSts5Q62ybWf0ZBxom3VpoCslS0yqm9ZFn8HGJEvyvQVLjAM
YNrXiywp3sc+TDwzBV52Vbl15pVWfZcM/trIa3xOkV3RAhb7vkvloqpvpK3dFnnke+GQfCPIclXG
w2mIwt3oh7onM9JsMusIfeiWmxHSdY2AVhy9yx6yp0cP7p6knp6lvWyda4N/3pgaPHohb5RG2cZa
s+4zjFHR9J3W9bYxylOLtJII0WqjsDMaQB3dkr+3qRsahQY4g6beiLh9QKW0d0f/h+iLG5TYOQEI
/m3Wd5dWil9xwmcwdGO2yugNL8gnX2OLezbUaqHWgPWTpOGfAl1dtAWJdl2cnYjwMD2ULothrB6Q
9OOUJmNxpL3mjoW+7hVitoTcmXjAoKnYV7HebQVoWfhZxEQ6DakthG9v4lC7rshyRIS5CDHZoK7c
tdN35CTEtIUZAVl2c3SCgqYreui05heemuqBPi9qcJ/gE+XaSoFxxn5BkxIuObhOpVdfCeSJPWeA
XE3ryvT4RW+01rojwflKMe9SWV4WE8IO2qylc4yC6FuuJdqiafL3YM7sc5117Jqj56OAmLI6WBLW
9VIbRBDbiA2G4oLo0XQhZpq22ctNL0nFHOLxEfXvQWbGPlHE0myDI1+u1zbxBtKd65m68qMNifEq
pltCTQuvGZtyiScCnrfzApYLezH5BmWVOku8bStY7UtEmutKU7Zapz52afVAm3dn2sVDqsqTP7WX
o8hvtMKJ5hTSBxKzXG04oaELlooy3YZdtpFOegwKmBeRnKFSMXiW8rboCBeiTdktQwO6PoDdziGE
XPj+Vp1lB/T8kZ9Pnt/kJfkIoD217irRmEG1uFDC5NS5oLRGY2Hr4dZnZrVV/d45yTZxiJZah6M4
EBqJe9V3TiCrlXL+MTpiNBt/NfufPfrrm86uNvcy7w/0e7tF2/oEDiMS4s3/psRyw+f1BjLa0d9u
OqGQ55VuVUh8URN/80tMgW25cnpxaPv0pI0DMfM9wYhFm8Eurg9Vb7yWHb66CPWga+5Kmf38oEGR
L8be3uEE+5GExt4mjKxO2wPZEE9Grx0MN/w+quadpmsXeWd8R51774eIwPVZk5ZsXb28aZLhFonw
1oyz7egwxRQj/K70zr4yA2T/wzNBjD+6XLkmFGuvCnFh6JetnO7iwtoBBHkuA5SbY7YfSqKcHWU5
cj+0ZfbFUUc7O+v8ueKbJrUJwS4H8PDjOV0nKMekRTvdt07aozPTr9E9PsUaCL05c4snfu2H/BDb
1nry84PfAyolWg1d6rLorfUv2+bxzxPqh37x2cHo56cxXdek8Yeek7bRx0+Dl7KnMFur9+ocATyg
+4QVttADH5F1Ym6rTkEpkB6aYh02/jVwxOdMCy7K0d8XtX4iTOfYqxo6sr8q9f8Pjjf/8hD0/+HR
5mel/V8faw4vRfPrWebnv/7XOUa1/+CG8eeZY/Zi//cxRlX/4NZB0ZmWnEbviLPKX8cYIf4waSg4
dBRdllPVZSr+dYzR9D9csOPQpGwH8pZt/ls2OoqbjPLLzRqnlzE3bqgPf5w/BIkCvWiBD1YTWV+q
Wwx3Fj4JsKmFVj0HUqRX+Fjj1yQU/VWEluVSFzhFl3E+Vd1uApFC3INtk7/TjsHwjPaHzIJS5MU7
glbY86ozh5FVuQiBW6GjVuLQ2EUtxBrPkJl5VxLTdm9FEX1qYDUFKOWkIhslyBCfL+qgSK8IrLIf
CeHq92oCtlZ30+6qiisYxMbUP1imnoR4jNGLewiA5a1TQ+NxucYe6shq8fEIX3pq7SevfoWeS23H
Mt0GWi9+KNwp9UVuj+plSwDpFXYk52aiMONifpHmA3gj2S+DsmoejDFkTzPb0rgllULX0KXZ6DbL
yOluyxTGfywkDHRS7JpD7FT6Sfdd0ONObKhbKxvcg6oPzuPo9ESYhY6lWCTF+soRQnZ7m+pN9FDB
cn82+qQnjLhq6GxVCBPZowmCsc3+NtexQxPTUXXkQmU9m96ESXiFfNoigKITWMQxrF1GRVt81xMe
eYVSS24MxM3pghAKa41i1VgVCVaJztEyglYJmXBNFd2lmxdXJJdwAp29gd4krKH3/LzUnqKhFjeF
UxsPOmkmJOcoeuiNQ1feT44yvKdEUV8gOw5XXSliUMVauc96TmLElKrtCi9lAzKix2DgExC+qNqg
vEnL3MBLkWXbGqH7ItU64xJ5INyLWMqTi9p3iW/IgDZvTxd6FOSHKGtn71Fm6IQatrl7UzeiuJIG
IVioiTps3JkKVVzpmWKe5EawbtVu2DR96+SUUvRsX6JEWybooA4hrLd1lRoEkCi6OAYDdgf2zM6E
/mOV7q7tiT6w/MF4AMcXHItWRM96a3BArZh0nVn5SHYbwC7oVv2Vm8fVxGFIag9CZskbP44gmWiM
DZIwBpDTRmX5Wx/Z+KrNHWTktqBEu9b1wcJIEvUXJkrRBQj+8JXAEuDa6Or9g223wTa0U20zvwLP
eHv0A5azbMlRh1iBRgRXpdCi5ejCTQnS1gyxRIRKDHS6JaGhMsMdvCzlB4UY7b2axolsZDduPdOt
gb1kqXFlRem0mjRLrl0j+pkWH8UXKYhDjphOtjPKbARhH5jEdOEvGBa9azIhdLNcgtzvn/GuB09Z
qXWrCSv6Gwd/5VbP/OoOYnJ8wLmp3g+cvh+wp5B/2KfTexi1hCnHxE+vdL1vLxC94foTuHLxTxk3
YFPUF4ezkwTSQX5fWlfJmiOgC3HfjrcJREbwX2q+nPwmvZIyjC76tOvtjRXj0Ofc6oT3zUQQzBiV
3VaaeNC8zuw5WvMNhoAk3DF0vELLideTvX0pxqa/HFkKKVM28bU9msQUuFyz7K4eLS/q3fKlMDPy
EMzEkUfspZRMWo51S4ub0HYkR/3I3SV54Y+rxzYe/Y2tutp9Nsp6VdtSXWQpAQgwdnC5qbWjbUaV
H8zlxbwWeg4Ah/LCU0IO/TeRENeB0oQzXU2S06ErW3MFIqpZgujWQIdIdZ3hc1vyyeDWmHZzjYx6
vNKQU3BCRiAi+mE+V/uVdZhQOL2PCJyzWz/nakZSy3TXFEl2nCI93FQd2J0JbF+5DPsBuj2LqJfn
Zfs8UN++skuk2riE7eHoOop1IQwrWWgqwElJ/syxFTULnq/XY+D1TRhOSxM4yEZqmYa9lIm/BubD
0RZGuLtTJ6e+wbcNIEIdK9wVZXoooYI+5qLp9k1p25uii6L3sK+6Y1OO8X1SxuDAYgmTJgq7Sbnp
Mk17nnJJpFBh1rk/rlKE8VtIXxaxkiaRlOHoQikq+0p7djEBYCAFMbezWOiuZTYx44knKd8zrgHr
ZDDaKwNxGcffvrIuYvjOB7QMQveGNK5PIIfrXW0P2m05Bf020WTMdWbsr0sRGI/+4NSKR2Eyvyuo
wyDQ9LNhO9ZavjaTPF3MQsOQJLih/N53wXTI89Q9dQq3mppovRUX8ydh+cUtCCX4m8RyXCs2dnIq
B87zEHcx0UbIhC/rKTdfSdAUq0rg3hSGUl3iOyfOFB6zsSm7On4ty7Df5QqHWoB7hTf4o1znpJ1i
hx37bTim7j3KZrnT7FCqK0wODtGZmnNTpW6ybdtIXysATg5GmqrrWibqVWklwUYr2p7g8aIqhJfY
hXtRhAPwPLsPlwFA7bcqGOq1WzvRo4akaIU7u7p1cNi8F2JyStInfK7XPjZ6hHj1Sxpaw5q06WZp
dlp+IG6quwR7REMdzd++C4fe8ZLUsS6DbtRZftHsbCDY9d9CPUkJnBupWaaRUElodLi7s8oSGdNy
wCfQS4grIPYDmumkIMCqMIx1MBCbpQdUkK1OXybY/5dGac5pGgGBX0MZHjWppO+ycLm+BxHmUwoi
OjFZNvhHLzc7e5FI3zE8ElrHO1eQfO2qbXkZNla3s4h+PWkhMEOnr8UOd2x4rEUlbi2j4FkYaFGK
BvOwBMC5YeuOD8LVA+I0Qm1TquEUIUVXpkdEHN1jw0t8o1MQwi4SI6DF7q5op4AoDMJcIyd8iPNK
7DW9qF8i3hGYVBLo0mBkPlhXtKlLG4I9Lsu61uNlWlEcUUKlwtlEKGSshO0hSfyKQpOSX1ed5SZL
Vx30K8cNCINFnYwOJoFlVjlFdjAArO3NWJ1eCj2adrC9GnbAQn/WdXDygZX0T1UcmccszOpdFvgj
lyqCXUlhTsFTJVanaQtRKy108V2CIS6d3tIhXgYXkyfLIl5Uo03sBbfZZazYc3h6G5DfZigPAVrr
V9KDwA2lgFKvTD/OD7YyaitlsAF55wkZ7G1bkdqGm6h5xJagHCoShbdhqiDP9Yk6qReBoXWLoMaZ
UEDwuvBlm23GlMtsoFAoCArLfG1IUsO+wLZ6JPw7u3CcTL1gZ4u/RVKMd3J0Oag0HXGeRTCCI0tt
f2unBlbKARZwr5EZWAe5r7NtTcQcuYNLLi447JVlaAj/0FU6V/h8koMqqVs5bRLciTHrdlIN26fO
h6iHSch/ZC/Ld+ZEzcLDCKiEnu4r/kAgkiRLuVJK8CfNgC7bdnxY/kz1e05MMQw1nDclKBXWhsDq
j7XM62WtcE3vBVkfxMVjHvOirISlXxqyWmqjE3thTbFBT5rnMCXON40D9WAmOnEORdZiP5rTvy2r
CB+brBgfK90e7tSp0++At0Q7oSa+68EKsMKNm+ovvtMl28FoHiunJ+kb4XzED7bEOwxcUYpCu3PU
hOW21NN13mYvOPMyzOsO5wsZoCGvc6M8TIoz6vhOqVE1uJ+90GIm9UIvnIWEAvGK8b872YOT3utF
QuKSMJxLtcnwYidT4h+KQHWudUSsy7rzh+/poEQPeClQRatF0xEnb4zKScVDdSlJEWmoRpnDwYhN
zjTVZKP07ZSIMAhRtTbQccz7Xt6B9I4CTeVSrI5UNxNiFaVph5eFNXbHQoerXnbdnDvbqss0LGA3
6g4KqwrrQwYQgwZKoFniqrPn2AVjaAkGNEYMNCh8vL63rAX2k8Ze9AqB1dmYmqcRlR5PDult5+dh
vCsJ7Fn1ZVAdfTtIL6w87I4x4c9XBV9esShJRkSUg8ltken6+NCZiX1BOpByAIk3veUtJAErTkF8
13FxocfQUGH6iBOUj+RFqF1+i/OF2omuodEAD0wEC4Hm8OHDRNNO+OPYcEdp4fTIxLaNdf9hgHNS
exMo8XtLJv3ObjXtcnDH6WnM7exlasiDkrgp4kVJTOrWQaFeeVHcMZnc1nyZXAl2pU4UQgaV4c20
IWeyqbVvTu90qzqIiwM4H3XjKDLYW/XsQfOJe1r15LI994Vf7rivyLtOw62sibQ+cvWyrxScW+Ci
fUJLsdr7GxPtWUIQ2JBvi840ueXZw2vf+OYPkDEhPC6tuJOAF95abaT97CrBAUrjgAC50F6skvcY
B5v7OAa83M18mwIvVviLGGft2jcywjfagMQZReIuWVlmkB0RMzRrunfhfRcUARZu291MTlvgFAqS
F8NUDAwnjXGN4yNfpoNIlk5hTydgH9VrGxjGg6qN4XMLnv3NLOuGEifiy0Wh0XurXcgoAQCplZuM
HespizmnrKonnJmjd68RoOLpsYCzOoIZHEeFwjX1YOMC8pU8VmbJBOa7Ma4mTdFedCJPFoHjBK9l
GKhEIUETW4yZoxDSLrurkEiIZK0Z5G23JKj0MErIUzbVxOBALcRr1Up7OYQa1ht0cereyiHUSJv8
Hne0ujtWJ53LA/SqKKjSg5HFdbUwi9z5YRRl+DahUyNBnVkO7MWiM6GqdfpgW2VxNUo3v/YLnOeN
FtP2dVJOTIM1We+JP8iFg/EEJIXPf65HvY0TPBcphKhhjFYqFc0L36b+iBWd8DcxARtLXTaksmY7
S6PIoYsyZPKBtqZ10VV8yEuuXDOnPy3VbV+G+XrEVHCNQRSMSGj6Ld3lFvBUrSqgtxynXqW2jE7F
kClyIRJuy4Wq2D9Go+VkkuTDXnBF2IN+KPCDEcrrIKzkLVPEd1nr8mn2b6+qxMRT4rTxEsdfqi/N
qSn2RWl01zLKqq1Lp3g/DXiNMUyTZRmNEFAJR9UM8kvBmMIrVPBKlYOqrZ1i0r/3SafaIDksuo0j
6V1LTHPZHpt0+4NoU2lfdZWv1J4gb4hBgJ8IZ1sIzSOkJ1OJtvRsq0mex0QHRjA1U7CuBeu7Eprp
5BlxO13bIFqSnTo0ziVMH3oFaA/nsALaAjcT4LILlqz0AHNUOAuWPdK85AiDo1Sazr02BhySbuTq
D0IZjcd+pBSummXIBc627tWk6vc9LbmaI53BgTlpq+C5mtT4h8ql4XtktJKdhBsbF3Rl3hDKcBdV
ivqkaGF2EzXjSECdX+oPnR43N04yzNFkWWg1njkp2q2SE0y8QLMVomNJS6J6KqnDGLbwgf2IzZEv
riia8rHTteY9JvrlLUzijCaJMJO3NihGCNmTRDlU1WBysnGOK0uoZxhZV14gjLRfx9FSLk07h+/T
1RbL0WhP6avPanoRShGuoRj2j+FU8ONVGOnJ4WkvO7bR98yN/Hah014q0BmaAbiVrNdxRbblzzCo
mOI52ksV05KuTN/weGWcEJPgW0iTdD9UsqOpYec3acd9Gu0ENxzwc+HBEmFHzFkZRt+daWwWREPJ
gyA05FHRtPItHi2dwoeVtRAE2p77IGW0RZdVAJX8yvejtenXkPoGu6KtRV3NWpcjOWUgnU3ULEnZ
jiufovKDbO20X4lBr95aLLz2kt5XD4XVwVvIpdjU0SzW+QA8nyOIB6PE3dLhCp5iVRluMkslNyYl
u0zzBPSIk2LiTks6yakpRqMFJCdsnSfALT6Yy2IY99LVyaYr1cxddIqeWV4Dr9Bc9JGhHvR8sDLe
mUz7UUZJ+kgkRFBtoiBRwJxGfvNu2QO2UyZPddkPqXPU24ZOyBBy5XujqDUeC8Pvq7WiJRa7tp+Z
BENrSfnsN5RUFlEVqRcTWu4NcfRq5RlRV4llYE/+vZMHxXNMO2zb5J11H/gxrTecbxemllBDgtK4
lpGKzTSswAmMwGsOlt4Yz05aUzid2m54JOKsIjgQ7e0xzYcQxqTCvZVrlb8i99HUwA/p8V06YGpc
9mFgKHsS41JlaTj0C3BjuVscqcOitfrmzRe9sqkw7hqY2wKxsaLaXGlDL+4LeGYk0nJE98nweOn8
0NkarqUdrEzLEm+UXXvX6421EaREXdVNWR05osMZDUp9WLhjNp1KzehOqVKIdRQWFUuxaPO1mllj
uMwaqdyYtNL2Q5zRGADfvrIGtPU0UROas0lHAoVJ6Po+T2AtRQ3shobAxtgjp3C+ysLXrJey6vSV
I6dyQVJ4dkdF1AEiWTk/CJdXfph2pF4rgwsRU/WLYJ0KVb5lCbVSLvwzx4GwMSyQ+gZCN8CFQLE2
Di2rA64JfceGyXbnOJP94gxhecyI7PVE1ipvfRlx21bbMIKLVg4keyjmrdbq+tMEtuQdiGX4Tafq
sg2CeDP6Inq13GzcgeCfnqo6J+WsdIeZa2oEFp76ZLyUU+/f2IVlPfe1osegHDJ939Vm9z3PwFF3
uUaiYpiVCy4fwJLxC4JWFhQCVrKN8x+JW5rbpscfytlbPCe6M2iLuHOqu8jlTTfD0g68fPTVGypp
2RLWfYAeqmwplgINIf8DWsMiMO10BVEjXE0FHlEQpN/J9t6GGrXI1MGsTlUkUPqtEk5bMVA89Gph
kT2kp/mtNT+t3uN/9AhOInNLRPx3Xmz3GfuQZEeAccbV0Ru6wnnSBqm8G9OkvBRhJ3e+YGeWLE4F
s83yN5mOwdZjiYkOTTVaZJPUg/Wt7hiDJqRpr5owwXodxKVzqdl+813RCqpv+Of1ZUx5bUce7HBo
NYeefayIZOOGUGYWYZ6Yq6ydQq7kqemvJkOSCqyoFHy9WI+qLcRue6/3UxN5VNiAMARpTxwrSdjr
0hDpE422Go8FfHcvC/30ciwGuNW+ox3GylJ2BXy4Hbz2fNPGAiCw6g7yzUwEHOY6EBElAVPUnkVY
DjjktIjW2KWcvR+Myg2fodySTSABOLf5/ThNKgUDKQliE1RNZNmtLKHIY+KXCqeyIN/C/KJWaAYK
Nb6wP7Gw9iuKPemuDwwd0oRGLqsqqj1OYgITcds+CnrjLedQTLWoB4qFjobrroxEfm9P3C4hsAm2
36R7KXui+nwOElsgUBFBpS1HP4fK2hY7mb/uwMo9jZi/V3RrmhWdiIDwRYvcWTcY2xUZksQTAFSn
utrFu0RLFIBDRnOblXELdDeYFhxSmXdGml06Tdls3bRxVwW5kDNYNfH4qtlbI+Kkh1g3gAUD6974
XRSQ6yus67TAWTQpUrmkhEcvKNNH2v52oXm6NdR3lUF4IFPZIVaDNTncpzAc1j2Q2Qu38vXbgiB5
bTEREgTp1G0IYeTc0cFFdTJz6Qdu85YFc/aFFQObaMDMLwFmKNTaE9vYxeCoFHipxEGSmurbyBCC
5Log6mUbgIK6sKwQ/31So5049czMG6ON8M/XPamuG7gPSbzxR0X/HkdE2FRINp7ANuqDR1ildeTq
Uqzk4NvW1kxqnYTNaGofolFpHypntO4ge5GF2JG2duPrRjWs2QgTJIrRIJ9s3Wm0hW02tboywiK+
1/vY2VPKke7STuxoN5KBQIZtoirhcqAE/crpbpoWhiaB2qTFnO0eEeT5Yg4WP0ElOTGvhq5nlxdg
FG8mt7NPoWuUmJ+UOLjCTddCJftP6s5jR3JkWdNPxAtqsZlFBEOmqqzMkhuiJLXWfPr7efbgTgaD
E8TpWQ1Q6E2h2oMuzM3NfjGGnu0OeqLC0AmKAa55kPgpuASKlW7jjZ3Mi8OTlHu62OXgekMdNuib
Y8Pi+nIx/hoCGZFMFTEfqvRljmgf/8eOrLsus+FItxAbnQQBwruxqzyofDjp/JULFBdeenUATcTK
RZ/qGm2WTRRIINOJSEnPu5OCdPgrB9gxHRW2qrRDECj9E/aTVj0q/uShUUAVvP+VZX5mHRRjJE/o
k2j4g+BBlbitQzV4l7CQeGD75Ieu44nK6wRKjbQkV6xfg4z6Be4UNgI15dASQkq7NY++oeTVzsyl
mNe+HJgR3fhMDUmiLT3bZEUUqrBm7eKcN3jEbP1Jtc6ljryNNiEwnKCXERL27Ub56aH1+FGOEZiD
it6/KD4qfSCUOgfNGCyoUeIMxrOG2OL3qkii31PVUhaMpuoDPtRkgf509ByEIxBktEteTYCuML3Q
mhPXXYvGg6ySsJotHhwIF4OIsVMp+FpLkfOnJqP90+udHe3aRiKuoiNW64hyduUfv0ca+oC2aTFs
kOlChooKHXgoStVgLpIf0dSNtAFpFDy2nmPf5YmNO1iZJX8tW2+e8kktHnj+TriWVPgNV5whEM+A
gmtpir/yYTqyzhVYqknVn/zKxylTjtov6A5UexQkZDwqbUk6p3AeadQO/OMhb380NE6FPJsaHTKe
ND+oupJu0/FI/iL9mX7LQcE9tWg67TJFq3+NTdjui8KUhF95Hzwg+eC5gdmbzy3q1PtKqknlmrpE
H4kHOyo7fa59TFWtfWkGE6Vp3W7PQWFWJoaZdvjVVOOcnoNFVUkZ66cUFPydp5oc9T6m20Vn09VL
y94BFAErVCnDp7GhZzxaY3Vu+8Y81TgtHZIsrPYIyenbyhrLcINUzPioRpis9jzfwCDZ0egGhWON
LvOifYw51S+dpUT8f1VE0aqo4PGLE09ZDh+QlyiPYZxhoRumQpOyqbVjHEvIa6it+p3k30HdJ1AP
ipT5R8ere3NL41FptnWodfTHJTQvNnI9IY4YN5r5yZuMMXdjuUkfuZatJzOeAsi7ddR8aCQ6C/e0
kVHNCYTTCvbtqpvm5EbkHiaqejg5qIUiuUgEQp7UUGP7hhk5dUNraJG8kG0mzWPFeYDX9lkpA5zn
Iwzn8L9Ih6xg5Qbd2KkKAC92cwLO5A3Z8h8BSF7zlD9zyOt7xOv/+v9JitkE9PF/B488/Eh+h92f
SwCJ+Cf/AEgsgKugQyBe4nSr/R/8iKX+l+BIWZAyDQBJ72Gw1n8pWO4B+QYhq2FIYIGQ/d/4EUkG
BqsgvgsVG08sFFtl9T8Bws6R54AqsUMCMOEI7Dk7SOBL3rEX6mAqwU+EsqvZE+XC56xu3TZ/AXC0
7bx2R7NKjoujkbRrAKhL4Ir1NjAVLviofKUJufFyYF4hpAIdcpGt/pU+4E6W03sjMFAR5XURRtu2
Zo+bBsJX4TaALMhFybvOAMeA11/jH2JnhfK1OBVoZvNOB5ljyGLW309FBgtzqupSdlkd4BTNFp9S
WiDaOfNgzPaSq6bGth6Cc7rCKX2jv7xjMfwzF7qqgwMzBQ1gtgjk+HXBixmrpFw5xMAHU+tIUr9T
x/xH0tufPOmvrQAzxiXMtzocS/WzaYLVLXhlqf5XSx8fEOPdyoWLTA/vUffdfl4AqwkK0PznoTWA
6auwI0IF/HJiJM3pssCnsE7auhleNHlw01B9APOHC3t239LYmJxqhZe0uBzAqHRMMtnksiF+1bud
WcQWLTePUWNRD8atqum6XT5+SLBnQIovQP6vNg6ON6yQGNcGnjs6mg6AjU7uZLfopgN3bLsxk+Yp
sb6aBo+PsN32xfAo6/br4AT/BE8in/8nX5jpq0OBHzaTrJhIr6sYLs0winh0J3gwSpOLbzq5YrRt
8mbrTdwkubS/vahrQ812u9lQhIwahqoALtPn3eEphcGztI+UNYY2se9y//BVnBlkFWwU5Ik4lyvZ
FfI04Hwgu0NIkkB/iuqom2jJChFrblWK5d7FOPYspNhdqzlgPGV30n1qAkDyjeRI2n8H/GXjq5jK
JChT+dW2nUbaP87L7Rm9OiZieIjaFB6Q4kbn4PIzIRyQQ1UZx0Q5IPhCXzvb5Eh8+iaW2iWvOkZP
7TXa41wm45+vfjfsbHYDXCMcJcoJHucEOzQJsb580yK/WlHaaGSKB/ghwdCAcmNt27XDIj7qIjaI
j9bQFTCJD4gfzeYccXmpNzTW1rO++gDWTVU7olb92KsAWBXe0yZ66NkPO/0e/fHN5jjW08FGw8ni
+JLlHSWlxaRxLZQvLgWPAMeERoK0zvxXsR0Rl2En1PXPDghckwQ7i+pLXdao9k1nVO0Vmbq7pIWI
dwJj1vVzS1F2SvIDEKIPnW08kJmHyl2qfbq9S+aUun/Wixtc4wI3YbLM1ssJRt/vAm5csVLatzT/
kvWpaxbjQW0N1E3Qny8OnqVvQYZjjNTgJAoKPMdWlCkLJZ3yNj7avytVXQk+qsAcz9cSeDTYZJIL
oKuzWQNNOli2JhScdRuMSkc7Z4SP/9mnf53b7V2uOvcGhjFs6o/5OD74kEJ4htHZcCLT9VPjCPz+
ngn4pN5RznyapuQ+/U/vIvabJuP0Zmhv0OnZb7RLDxncKZVdxEzBzzdb5BhBtPu7qvA3YpYoeT5o
+tqGmoHH3xYNmiEtWCztRAJ2ebZNI0JePmRq/Mo50fl/SlLvJe/bHWyGbYXuIrL6O78Ozq2F1Vc5
PXY9P8PxYGas/JSlrW1a0LGh7MHkF9ji99ei2RuekePU6BZedRy6+hDa/kfTa+5QI/wVhj+oF2F2
/Xll04rvm28N08FzGZgECSlJ58WoqazFlTM16IBKDj3oDTqBrzAnNyk3o+f3rsSbFetIwOrNCkF+
Mb6hXSJIWiiYoNVyOXTHE0WJFGdyMT342rXDXT2+TlEA34LoYjknmFS4O5/MMtuJX6CP3sq5WP4F
WAvil4KUCuZml7+gNGPbw0dycu2su7N4g9OGOkhq+FE3pxPYMHW4q5Tu7fvjp9GRvq5M/tLms1TC
mVAHgtg+m4EkDJICB4jJncb02JzGz2qVHAFGQbwpdtDqH4GUPnnAJAdKkl1e4GMBhzur1lZiaRNY
hkC1Oyjqm/Otpwdlp0RZhIYnOr8oZ59pph+tSbq3FZqJuXeP5vO9E6T3Q+WvzYHAs883IMEHkip7
X0MV6nINCkvugXFzy0mAUMqRxhxwAWGSjv5zXIyUlCqIQO1OxcNsUO5UszhFw5oX5tLZE7pbBvcK
NN35VrTpYstZzkJQ6Nj1KQpmtnoO/cTVzPGg8EugH+vZ4N5e/xlV5C328BRUEXTFgMB+ozK+S4Tl
zBh6B/6SW2Ye5arpoMrSjoLbUbxFemCSt4ebazX9Mx5HnWehwmsEisLFWQ8iSIoYg5CE+g30ok2l
p0eruUMeH008+7UL9lAbDply7DPArAb60r7zihHdB61Y+ymCqD9fdRtRLp2FJ+jNX6cZ9lJG7igT
ZVFzazkp0ClwpyqVbv8jFopPcj88tvFr3Gb3oxedViZiac/B+MCyU+Y+hAJ/ORFKMkl0FszJxS7H
DbBxR3zoZKe/aEM/l+rwi9L2vVeN+PJO97It/Rij7ieioSu/YuHUcfRtXvqazWvIFr/y3fJHdtQO
k4EWpwQZyUxdw6GbX6Zu3OC1oSauRaopj8MBweK1J5j4wNn0Xww9CzwIK431CFrfbSQs9hgnyjEN
Nluw9h/0VHsA3nHuMv8hVMJzNfwsmva1ccZDEWoPVeS86Mpq1WDhBDIVqkyKjaAV8fhyMmIUlYHK
oFLy9kAaonMNQLaqICOwTJ5iv9Sp+WA6/tmKm20X1qfJio81UszeiI6t0R70KXrOFH4bHr9Tv5qM
Ly2WDUKas8PPxCP48vdFUtQJB5PJrcseAwNj0zaJy0ZyYyf4a/o7s/sQqqjYtquXxOLINkNiYyXD
j5gFSH/UfJ82Fpu1QoIYUVXQsXtFqu/i0TxbDrKkVrP9O1T1r9v7cylrRBHLYVmE/gLihJefrAah
GeL6CQIz5XVHf07YQPRFv/eBng2ReZSM6Nng/jbKaFvTovW7p3rEmlSPjqEsHvF/C2HbqjY/p076
qB0mRI8h2Ky9VMTvmG1mgzochxmBVoT2ZudIcnpevK03MkEbraqmTQYoQBYodDn+hsc27Q6LwZXx
ta8zXBjaLYSElYC2sH0NuOYqUnuYpPIrLudqqsG/JDppVKMzH3J6HOLwuctgm4zt0R5T1wMdDBV7
JWdcymAMcWb4bFmnjTw7yEqChnJhkjSWYXBQA3Mv/6gV/Zw4KoUkxOW18UCZcjuVEhbwqKZnq1nc
QiylpCbSR4B9XC2zL9fqGuBggJyWV/l7QTTvU/jupXSf9Mlx7KEtBNwlmPmY2jHjnTEO4UfJb1dC
+hst7moTQDOgEgvJBS2BywVQ80kJHNvgQinhymDliyzGDotDmCcB1vXAdT5ZpYzwNecn8n+g9r9N
LGujFN2drUTfafEflLrdhWHpFnRDZee3lDXyBk2zfDvS9hvLteTTWNq2gkcIZZVNM0/+DIqz4J1k
tgv49NLp72vD2BkNWKGiN3+boB2k6VNE23gzBKGzUfCwpykc6+ldpEGNM7e3j7ugNV4dI2ShNcTo
bKEbMttK2LSFveKwlZSs2/YVvi9m+pTEAE06YT3WSOUPv23vlEx7SB3s08HIfA/G0TUTXq+J/tBk
PnWg+t/scHYXZBRBiby6q/uo5Mno+6RmoYfXmU7LP9Tj42Tb+1EiYyk59Q0/cvKLZ5TrNzYsA19O
/67MztJqIZNKDAYJQuVhljvFWJOMJVrvblCmx1JL722t+IBg8qvpdfvkJZp0EH4SnDS4Ssi0v0T1
dO/E2ikBljUYazFPjDbf7SqFfd4OyHOg+na52xP65SpaEpNrhRWkxW6XTvbvoLG2qk+/knCDlcrK
dbA0JGo8PFeYb5KW2ZBorVt9rGJt1KO0U1sYDFK1hfnIITvAxtzyi9aWfiFJRIzLpMwjhGo5JZdf
WRVOodEG5QJSrK9BAH9mMI5+Exzqgne6X8Hzlp59xYs2PbNf2/7aERVbfj7NoEuAL9gytaa5uGkJ
qElpKn5ADV0QcQj/y1B2W0W8lmPp3jLio26CWNVp66JosMlbZLlx4zWV5+Hb7f23dL/QFrJlUxRc
rw4neiSYTQzSiKPWtigct5S7u8xKnif70RmPg2xjBtet3GlLZVeDgie0Zh5mYtUv518Nheu7xcUK
YwnL7vpJafSTtM02Wmn9Ff63qMFsBMYST6/D7e9djEbI7b49xzDPu3qaY7LTmBNuSsKiyP/bG/ZL
3nR3ddPfdZZxBEN9tOiU0DEhE4Pw2pRPQaMfc4RUBs2+A/+z8oOWNqNpGBYgHMTPERG/nAwfiHjW
Owql9C46y13wcVLrJx3Y0ZBUT2ZUP+H8si3G9JSp8VEJpxXduOsNwDORTpJoGppISc6OXxT1+C/6
zEdegtthH0zJ2fC9F9QMvv2IZQ+Y2nHli6/zKoa00W0QPq7O1RcnaJPmY4RaR5PXP1T6mGisnZzM
vMPSmYfaGZ+oPeSXbWxpd1SF70N1Nfdd+gk6p49LUtXomM5udehmQ4vlGoIhEAZE5NWGL+jNuaJM
BiTyYDPvg47pCwVq3fgcYa+wMgnX6Y14k6AbbdNC5RKa3YqTr1WJXVCHoBp3EMmu1Tenf+q6GOXx
ctIxD5rOWfG7VKH8mtomAAty+0dc1wlUoSKGpDELT6I3W/tMxkVGCAG4HTTtGNeB3I+fQwdMSjHu
asLw7eGuEwHkk2jLUcZ2RINbbMV379I27pWaVHvgQUplbEjcsh4OZW9uFMoT/09D6bND1WFtF1QF
Q6kRCwgAKSo+NHi/yUa/FsyWFlLoxuNzIORY54XeXNNByaoMpXgt27Z6tkdr31XoSGYltwclEXkr
w0iSQIWgHiC41sb3qDIfJd/7fvurl84yVH5QA1CNYP/M4irVhJS80KJ5FOb3mIacqsl+DWz1IfhY
dN8t3wctuFrjWzhKJE+4VJGi88SeB5A6r61hSorBrcN+33RsJIxitFqQ+SCOw1TH7f3YSV8Ktq9c
ZFtgsJ9uf/Z1BkEooTli0tImjs7lqnNe6QoKE4PbAmDODxE5YxB/7dUvDdeXPa5+8cKKo2yP8ioJ
Nv8VyI33+1ivyyrMyhBAHVZJmRWcrdx70RGq6v4EtDQkAKCjhUmtY79Wph1utOyjwGrd/uiFtear
eY/wwbTS5q0Xq+5Mrc+l3rVKaSdrPpyC/k5PIlfBrKYGymeM4Td6aw+3h10IGQRM/ELoRJE8zZN5
LJybQYvK3jUoh2j0CUuYsZXW7rIaRQQ4aLeHW/pK6iLcEcy4ac1LBV2OtWrtDD2mq4kb8uC0AgRU
0QKNFXZSepfTs1XKeO2Gur6TVZEBK9zLGlLo88mdsoISRZSiHkXPqB1eTTQcAekeSNYyS1jNYtX4
MQsp5Nf/IkiqvHsRU6DsIFwpLjeXY6V6U+d675oh2baa3PewW9s22OpBvNL+XppcgzAssAO8z+Z9
RSj6eKQD/ULiJcIpMHElTo4sh6d6QvUZLkPQm8c2GFYyjre6yWX2qwJWkCFKYgzPs3B29VUQvRVI
2r3r6H+8zmIS431ZlrsgyL+HNANy64cWQmu1/EOQgjVVwLMo9uvtnbUUNEBMiJhFY+IqCZlKhK30
XEX2JQkOQW4gJKE9hID1YNJsMZ/bNUBBbw+5ON+IDSAFD16DM3u5tGoEajhL+e6e1NenN1sY9TZu
nyOcjwyL5iSs26RduQkXkm1V5YKHjCLYXABLL0ftzQC+EmocruKk6IKiu+Ar9dFTWzeWDhip7e24
2PqYPiYdGUCorkk5L000ekg4/9DsJ9sSf//+1u+s2oxVJhoblaO8xcbwNGILnzW+a94NvbZydpcC
FHVFh8wKbMVVXJw0o24quyVAlcGuDNptHKkPlvwpSCnK0HC5vaTX0B8qyiYi+xqeEAhRzstDJpa6
cmvIHNdhPNildSz/KJP5gxpuOw77EVnG0nnuTXXlpr+aVEecVyp0vNJlpKbmkxpCtvRyEEcV/Pwy
hOWLFfmoN3emLyBA/Y6+13/6pW9Dol+lMrcwm2Yps4F9aKuVo4w8jY5ndVodpHy4Q8XvEY8vt7DN
ew85bRd9IwhlwxpU5k1s7SJoMDzRkHe7AO1w91xuIxk+FxhhygOSjHW7Gn0rHx2nQVqBy3hbmOnf
cah/Igb6wbYPcSp9wbjxt14CytcSlRKlcRcmwxe181YuqLfn2dXvIvWA7ofeMZily99VS0goEEfA
8KjOb6QLXqT2MLbN0YA9t9Wlyt4OajO6SliYiCLiIR5tMzV6yvCT2nzB891JPiddcm/3wTNmL78s
2Uu3pdI8RJZ2DGnheTI33eRALapj/axFYLc9rAlTf8d9uda/uTo8TLIjC5Ey6jCIDswiVOtHGMk1
gBZQqtmidLDDk9PN6n4/yIlrFP1abFoeT5CNcTih/DXbU41emSM0YtmNGv2hrPp9iE5F8CK65aJJ
min1SeuGxyx5TcJoN9iQyYEOVJB/k8F/NU37M360KxnOdTdTTAIoU7IbAVSa+1z54Vhb7cAkxPJr
uQlkZ48b+z2//g74dIJNWuO3ez3XzqanPWRYpZftDvWXNaXl62tS/A6NBj6PcyCN88AtdQYyNh7N
8yJU7pUedlCdPnjQrQimODCP7mR2d44Rfqtb+1NXg7RJZLdMT7fP/ZvPw3yDg2HAaoArBKTrbI20
pu16xRBYTi25g7y8xTv03hj3hYwGqqr4n2C+fwyd6tz4xS4tpOfC5N6mEA//BD4NfRoeIG0hu6bl
fOx49Q+y+bH3xwfYCt6nCorgpltTWFdFCjH70QL7wB3L9F2jT4wBfykkIYC42dKdzx5CZ9b4FOjh
l6quKbXG2KZaGg0/mrRwjwH9RU6xMfT6FAj7UwlYwGDfa4goGvxllbc/k3YI3USycJn1ICYk0gen
4/Kkqn57vq87L0AFbKGCzKEA2jkvDPhaUdh6QkMQStQ2Le1vFpIpSvFgNOZGa+JveaaeoIhtnSHd
hqH8Wumr2B0Rsy5nz8K/EegMypfIFc6ftGMZO0ik2qI+J32CvHAa02Hj4WuZ9v3PGhGiNr7vtfsh
C+9ofcRNsJIoXd+qRFIBVyecYo521X0yOyTDUo0OYTjqL6iiOlN2b3j9Y9x/seUEoSVy1QGLL/P3
7cm/vlYZl8NPgqaIzT7b601g1brc8eGBqj/UDZ3IQMI+9ydEPx6SqauNqxBUUYmYz7UAZVGC1cxr
mErTx2WX6RENvkD91ajDvV3Kz7qXfQjG/FuBjsTUP/WGjjAwMsa3v/Y6+gr3I3qbVPxV6hfiEL3L
zHQcdLowGQe35P3mTSFc1gknWeNcIFURAku7PdzCzmZ2+Ux2N3cMvJjL8Ty/QC3HouOi+t5vCLQv
OrqBeRmX28QEJAZOukVlKEIdV+u5tJvmN2/vHys/YnG+SYUJDFiLkUJd/ogyitveTnHDLoZyY3rW
rvSSewQsPhoPXoCWYdyc8jujiD/eHlfsnPkyc6eCxVFwTgQ8eznsKCmSoXmwh9qKoE0Xs1GtXWr9
AHmwvz3S4uEB+iKsk0hIrzpKuD+VCRoRNFQ8sKtWDdzEcoqfmf6E9A3A1k3YSUiYBN9Y/W+3x17Y
UbKJZxiGn+wrbV7Yxw66GZqJc+sbiQupD/NbshjlrwwETkHI8/ZoV+8pkW9hpkSsUrio5+9ICRsz
SXe4UXTAVIL9UFIhT+v2zhm8e9E5JJN8aNcwbUsxgvBIC4EtfP1wRLppmJSJGIFiNq1e5Rd0+B/Y
WBPWPxee4tbFPurrr8GQHM1Bcv3B2zU96LehI597VpUaIRl52ray858fZ4B22EEIkDB6+LOdHUvw
i/W4B65AP6Pvm6e+V49J+WiQrrftWhVsafIBcXC3mtQqSMovN3TQaWM4ZLTtrLw/ATTiVfBQeMU+
d6Qj2KhNLAenEpjN7SVfiiH0kHmAqAIxTwfhctiB3SzLEjvMRHcbSe6TlAfugBbiJjQE18T+gizi
UQ+xPi6n8oPcxLQPwpXDvHTEAMyQnZETiZM2+/iUlmDpNTIdjCp4MVL/T+V/RwToGdWxvaXtZdTD
ULDtNo2prnRLr8Hgb0VHzECxRoT6Mw+iY0RdqI4gI+phvEWbY68Nw2GAdFVbj76jHRNz+Anp94uA
1ntp8h3Vhz+D3CAwAxVZmu6DOjr5vXFvDh8EG2hlea4KZ/w60esHLaE4Gm/Ty+XJgTlNmcMeBG92
RMWt7+I/qGyNmxGAyGAhGxuim2BKtPjwaIOiH7q3f8FCBAIsovEmp7cHBHJ2g8uVWo8oftBZTeXH
1LJ/9zHt/GnPtb6LJ2llIyxEdRIF6irCCgWA/mw3loiV6Wj3Eu9085NhNKckHh6lSPmOG9xa1Uxl
6mY3CN0qakcivEJUmI2FZmLV1wpjNcqHQgtQL5sOyBqccRrf5CZg6sl2tcTaBtUnUJ52vJaULRx4
giyrSlZKhjp/6EZFmGPBx1O2LhGloKo+VPphSthleLHH9fDY5HuNtsbt9VwYVQVBLxyF6K5c3SiD
bYfwduGPDWn9ZChub7xokr93/P5uUL95sOCHyVmpiy4d7zdqHU0U/lxtIsmvgTGW7eAGkf/QohTn
B9Kr1PUPVXpulJOnfDQToJUZttz/4mthC1DpJn5jZH15fMys75ByoZekDSNKM1+H4jxliN74+rFA
lDWANPHvUlCq3bBx4HGQ7s/bRp7eapOksbJ+gkQB6nV18Nq13Q71qlN8qrwvLTo0cBlOtz924SJF
5k+AzNjQXCKzo9orFeItWU4o77HA0rSzRjEddYEXZWpRsETwSDdW5nd5ZQFc2IJLQ4Fj1rpRzDQN
K3w63FiNziiLHBjvNcwQCAZ6WDUQ9yJ9r4W/0Yt6/hdf+27k2dcOmozZlUlkjHiARtMXmw5dXm7r
xDgMo7zJvTWQyUIkpNrLLoIjSod3Hi8G30o9s6fFbXQ9VZT2bOT13pgg8pvcFNpKXr0QCanpYyNv
A6oAMjm7EZG6UELZEogWw0AnF8QemM5B+oCN7OH2RL5tx1kgpAyIeyvqDizkvCcUDoGRocpJIJTD
gxyM0xau27TTMa8fKvQ/5Go8e4oq6HPDvWENW1NSzyXaapug6o5KW/wdsOcyitzexWNhu/n0HzfJ
SEpBDIJ2423F+2oWqjuEpDJjZDIiVTuTEB9Anx88yiVwg9ElW+srLO5qgSSiLQeK2JqnI100hUki
4ER+5O9DI72f5Ox71Gfflep+MGnMBvt6+jwNPKpur8XSEabbzGXAU0oFKHsZr1Q7LS2UBkg5LeOt
DD0QNlDedS0TRyGp39fwrG4PuXQhGMwvUEyd8ogz22jdZOs9kvujq3X9Rh2BxBQHK6MPO34fhoKC
yXRMIWveHnTpO01o51A1sW1jh19+J37L5WgAWnE1JGAUOznGevGUaLKbqd7WbodHiwW+PeTiogqg
ElUgU78uYVVlU3mlwfltYlDRqEJZ1FmklmLM8AWlhg1uOTjAoMVY2CtDL00x4Cxwv9TZeejMVnXK
2sjXUcomTMUHswGnim5xB9Q20KdNF32dSvTBjZWOxlIAoYcCXw5ZAYqNsykeirqzopBBuyI8i8Iv
6c4mxnfnX7RY2T48HaCevpEW53WPYWqjNtEYqs/BNoOoyoxp41NrUWtvJeovTiUD8eKHIgni8HLj
JFXfR8hcAu6irCjDGy3a/k48DUe52TL5rJ7/ddTW8tKlZ5LKK/B/xlUvx/WLVJ4SiVeCFt0n+TfJ
ROBHtpEafRp1jk0KtDS7Q7R2kz4J/uHtrbt4WjSq5zIJ6zX7rIk0ObJlCtRll947Ub9D6eo+Rh42
aD+qE40FOq23R1w+LIA/BNNsAZbQdTEOai23azfC6iwwRpdiH02K6inpfXwRtBMMfYwqsu9a8a/S
RYrX4AXEO4CodDnZU1yrknAUQG0fDnWEc6F5KLLpEJ9SG8MvYceKVtmadfI1jUJsY7o1lEDgOV0V
ijUp6dogA0FWYPVld7xGx8makDHOXK18kDyJznqrPhipipmXdvaD9jTgLiE6F2ObVZhneYeuT1BX
DFy7xyuWx0u1LdAKQ1MYAcB2jYm7tC/gJVFYZVvAeZnNU1CWo4oz6OBa1nQofPlgTKnbTf0hrLIP
huWquJnc3heLI9I1FLhq4Q44Pwag2R2nVQcX0d+9MqHOCJu+IRNAkVhncJSXVspDS1kXFXOHhaHZ
zoVxuRdqbag9lEyJnTAv9Up+VGoMPUbrNQiVo7e6CRY/EEEWGdQXKMJ5j8jWtanv9Z5aeGic26Y9
OVV2j83Zk3Ewsnjnm+VKnrf4fZwwxqI1Bn/n8vuqZnIsJCYHt3IeKs/Zose4FeIM2fSUTGsgyaXo
SUKJvolQvbmC6FNNjqACsWGCAP6i0pwq4lhk/qhrFSjOk5xae0NZu3iXBhWbUzS6aSDNbwfPa9BT
bytW0ICWrvofgyp05VjeKJ68yzMH+xX1Gf26/e2tujgs5TtWkbYHQexyYg3E9Oo6YNgUVeSwjJ8l
IC+IiR8ESz6Lk+8QS8zUWwnVixcFUDZCCb0Wmnyza3caI9+I0Xd0w1bdFvUu8n8m0wuuI3sHljrk
RboeHbZ4nlltm+FfpFUOCZWuUzzhfT/75qzM4ihDptEtfvWTse91n1DgUDQGOxn322xYY+UvTbID
KIRWPa3dq35zkSa62ugeXwvotpLINaIjxZ2HUtbOqfRpiC0c8/5Vek5tCJ8Zsa/MefYIfAMetA8s
UxmbEzJq+D9CusuhgAaJO8ntKUqS74r9J52S7e1NtdBDJlN+N7Q4zu9aPLEQeR07ZniCDxSPm5qj
Oo4HrDkRxY5ZbRO9wl1DHqT5pzeBMqh3K79B5Djz9xqNCNBetH2MK8Eo2+hU2Q80Pl+eGEbDJC89
8dy2vseCYUFmW31qJv+DtMq+XkwLqIhTDTeFVNU8qRz1qoEmBjI0tx7jvEXdZPhctfKXsipPADLO
mMxvndzpkAc2vqx8toj0V58Npp5uIsZu18igQiExmHygH6P3ko3ZB8EuEqmfL3uflOIL/dynKNh6
2u8B8xCO5+8xrOEjVCt7YOGKIFIL7NVbDW2enYx1YMReMwCFNmgL1HRK0uw+871jiWNYSI8exePj
7W9fyOUZkpRINLugToqf9G7X4aFblmBXSLDJNwb8HZwWOcbHKKtXBlpaYKqRUEhEC0i+ElpI/NZx
sMPigreginoJj38E0GtpMyF54uMuriIeaSJugCPPyrwunS3GBiciGkEU7WZXfehIkLMKha/UvW2Z
GmegZ5uhOfeF/GcY7Fdn/J2H/imxg4+gpZ6brth79s9/MdMUQQQqSmiczM63g6/cRJUL8LUSfEVQ
x0ke8i5+1CXt7+2BFneRaJqiq6FzN87uiSa18XwwiWGobqNHT0FW7pxko4yxWzcRJRYLQz8TAOHt
YecBW8AgRHrDfwXWen4rIteoIh6pdsiFyAdR3fBMcC9Jt9MtrG4V1J0RbpJJsW4Pe3Ut/jOuRVfe
QtbpSqQolY3W1iMZtYgGVVXBlw+DrY8upF4ChDKR1ylfpUNdF/TJG9TmjLXNNY8e4gfYlFa4lRGR
ceZZSCX38CI7DScyRJfr/DH3EWrCMzpGLcqIXhHvxApPKUFoxUR0lBnt5NkERXB7Huar/vYr+AWg
N9lgV6W2KpRVyQ4RzShN5I1BCSdoWFZyfarr/qSUxr6k8nJ7yKsj/TYmxBiM7UFeYwt3GTwQTsca
uLI7N4rDs8CsjsZWif07GjvbRD7a0SfWZWMp/2kC9s+4DmUsjpEMl+Ny3Gms6BqqzPiAkIU2ocLd
8GJE697yvEch5mcjQsVb6XD7e+ex8m1YmFdscpMi2lu/712s7L0SCVwQm65aGWchZ9hm9VNT/wxa
da2tIb7g/Y0khqIQAbOTka5LLGoU5lqZjKi+qKnrCHnwtsB7ynkVlNNc/Z338l0ao9qkV09aX9/H
5WrtVjwPrn8CxH+FvU0kmU2y1MR4Wo1972a//bg/ioErlaxLkV/V9kUt8IDI9Qct+Hx7kq9i9dun
U6IE5KKR0xuz8MU21bFaARWMJ88mitNNn5R0zhJMnb5NkXOgXbCVEXA0aGibVbejVIpWvrNyqpei
GS/D//kVs2gdqzbGiWrdv5Hq39gM5YTBaH/Kcyy1wEgI0T4BnVv5+sVZpzxBKkiufRW8YzjfOAJU
vSuiZwwQVeiGVYMO7qbZ52l8R48L8+/hICfZyqZb+GSNjiWVPboQ17URGUORPsZFGe2CYVM1KGOG
242caUfHfDUiVIK1tVqQmMTZFmNEgeMCwgWIbZZ8TJiHkBEGvZuMgKom/aFveVNJu8lydla4Fq4W
R0NhyFQYUsfn5TJqtCR/klfQdRCiiEOPwJmOZkd2X8qfC2eNvLo4maBB0TMjMELAmQ0Wqvj++ITG
Vm1P4glTNv5usMItqADkP5E79cqvwqv69v4RTbGrGUVckso3j3AKTpfD4o5OD6+UuAVA6Ar/9Bq1
d/SYV07HUuQHUCEKzwIC+aZ8+z5tjCSlsSbZ7Fw99vdvtAwUdEoLb1F07iN8B0qj2VaSxCdLK7fO
4swi06TTxF/gGXljNOVF7PwT/L32uxCISrDPg7OGG9AmtuERhGuCmgu3Kx0MbnmEPajfzfuukuNL
HeC/3hWsd3jJ5yZ8tcz2BK9JYGedf5VVCEk03vnCSZwhL1cyJZvNvSru8aDqdkaO0y/4rDLMsT69
b3CexMtQiHqG3PRW3JJgIUKZH7PSWgF4Ln75u98xOzWDHYQxtcB/WBNZ9lUbPgeKv4+az0Pm9tFq
21db2sFvbQUDqYerOmCUVSTqJqfUiIY7UQfsAA4IKDci+orxIZeCbROkhwi7ayFL5VXJJ7zK1va3
+Kr5OSIKcvcBr79GjnVF7xtwRTq3icIDfpQ7zzZwxTB3ai65+F5tvEjCS/FNuLiEiITDx+2DvLTL
oanYVEPBVPAcvFx+Ulp4Mx3pnAVLBCsRBDh4fNdbWfny35yd127kRruur4gAczhls4NaGs1Io9GM
dEJ4EnPOvPr1lBb2/tVsbnH7t2HDhgFXk6z66gtviJCMTcnhc3sreqwtKqD0wHFEQ20ZPewy0HGb
7npPQ99cFIQhFYN9nDRWzwAPf0qGeSOnuhoRc91TEmlgpLA0dMgkLx90VqtGjntuHcaTX6aCWqw+
VTFWSBFmvTid1V9p5+9StPBS6wYNQFc2xyOaEPvQst2g/mTXswdJaWPXX1Gx3n4WDFWyaWCw4Mcu
f5adZeAiI6P38g5igX1TqZ+7+Fbve7csoa5S0civgtEoNJE+/vJrB077z8pLPrRcxAq+zyS3Ymoq
SO5V8MePfobqa0CDT6o365eVlIMPwOjbYUZvXN3CYa5EyL6M1C8RdpfDrdAd6wbKp2GPjcSjP31H
68Xtsi365Np9TK9JF3JJpmALXb5iPQ2ioc763gs7ENxIagmQR0RKVfvto4Kv0cfvdXU5E7dbbkfC
+DKf9bt4VIcRW6+Io6xJ3a5Ads1RH4w8dctuqx++uhqUXwN8J6n8ErucBHWmdkh5elkcHiW8HWdD
PaM/BZqX5ENxHj9+uLWTK/YqGFrxt2W4wAehwOmUTZP3TJ8h3opZxtS+QBhwJXgTASY+ZbnVf189
JYD/RZgiSBI3Lj9h3DW1ZAwYLg3GIdCefIRPwt9OaFDmSntuJRT2jrJ+HHGt+fh5VxMQg/kdZBto
1VfzBiwzahToOJ+DTN9d0U+xjx4c3YY59u803LNrT2/1HUapG9to5XiSltMvA9SJ6LUsMrB3RSD5
jY5TJUqAgYrjgyHtJYRhG7kC4KC4baOfBQPg44dd2Ut8U5rglARCYltcme+WtKs2stUKmq2hVDvM
Hqg/4z2uc4lker6+dfetbCVQydy84MsArS4Dch7oY9PmRuflEkO4EGC4SC9icyd0srQjw7Jdp6Qb
j7i6KLo2FFzoqpCkXz6i1SU4gYL28j5ZVrtXI5olKBsFlPL1iDKhVB1+f/xO1zYQI7G3WQYDOToJ
lyvWVo8JJE6fYIpuevOnwOCGXCVaWCDG9RTLT9hEHUF7/TfLAvZijALw/yrY+oHea2PAiZF7IhBT
cAFq8If0boy/S+ktwypXjB4t81/39rnR0HtkgKTYcIWu9E2d2G6l1iYiKeqMdX3hYuWiDv2R9gHe
X3c4PLnOS9tXRyxXNr7uWpyg7hCy99zy8lXsRTnannOZzyuUa0Qy2ycGZcl3R8r2MOzhpuEBlj9h
O+6iTrpxYteOD40U2qGWCthridSUWm1Uazzy0AZM9oqWn7lhbxFT7lUgMsmWSM/qxqL7asNzEEzJ
5bVmJ4ET44FHfQKjuAwczw6AUMOIUubPcfIbpgXG4cd52OQ3L4c34gMzsbfEjWMIvvHljjamHlM5
PAaohqS9E+C2MQsnjegMtMFlZi/0vIUQoAhSFipu/8XOBoMLDgrwFc+/uAvoWYymVNfsbM3YiRsv
GkB8kcAb4XcwJkjuGShGBnvIkluQEhEdFtm6/n5pEbPfBUg1N3nhQFI9IRQa1u3OsV9wBXKNBlnl
tjqP8o0Jys4uDh0Zjtbd6nD2Nh5fZCvXv4FZNC4jKyLik9NVlY5vqZchR2UiEVBI+bGPDjoi2noU
gevxwuwsECZmbJ7Nyv7WFf6Njd/sxz9kLZIKIW1UP2jF06m8fBcKfKy+1IsOq/H+ocDQzaZuHKeT
7cw7Id8cYS3pY6/08aqrux6ZUC4MAC7XwORR05I0d/BgMlP1LO8iuYP3+7dock93MFvh2MthezMn
W2FcvX7tbHWa/4YQLmCsdPm4QJsScGpd58WdcWo1mAwQSCvzaxCYpwjPSfb8P5nZ4uienjJ5qyO8
9tgXyy92ntYWShWb2OpMiXGWS8DR8DocIHhyfXCGz1PHJdY1bgVqbeOFr+w3VhaTJNEfhgp++eBJ
6Vjl0NAwiwAelDlkTy7KGfJGtReiaFGCTqskHQCt7aPyafiaSQ/SvMUKF5tpselhU1C1kZ0w9Hnj
Z787eGnUR3Md+503xv/Y9t8wxV89oyGxGV3Ee7xaSBUS6XRhGCIu3rMdDXLiSGPnSXxmIQ6Pk+65
QaBJtUJXHCqDY7bxhte2lgJ7SQW7zGlaorKlvJbJSOLec8pwb4yGK6RlYICf+sl+Gn6MO6sO3Vx3
hzg+kb993Vh+pSxDckWjDqdmca6MeWy8Ts005SAn0oCx/Odgch4xU4bhXCFOhT60XfMPkjbtBnNz
8ZUoAsCFbAGCA2X5sp6oEVZLk57Fqz78ETb9oZPilzHKH6zKeRQiFm2S7/vZd2Up/+I77W2WOXdK
bWGmp9CuNvC0aG9DR693WveIaN9WuLm+0+nBQTKBjCAquqv9UAX6gNFh45l8BlvfWeiVJk149PFL
6IT9oG58xe341fchu5j2V6yM+G+/ynS+bwPpWYRfRiwbRcn1JiVtFmJLjIjg9i1rPhmqdzZqauPV
xUtHEBjC4YAiUZC9qlZyjvEB3tgiqwuCHQWnIpqSS4oEZt957ShjI+QPIuXF+to3hiuQjUb+0Ks7
IVFH8uHNuDTTSnBQaaBtJFLMODp1AVAK7seNn3QdlkTp8J+ftLx+GGdH/jA0WNjpsHQx/lM7al/k
Byq8ePG3yprqhtL/EV9V1/wRhyiCAGpIzey08Uuuzw+gYbANwOxpalzpowbJrJRmq9SIYRiY5BUo
5eHpmvMrGjRXIiR9ivKm8aM9QfSwsfZ1KibW1sC4imKGvy6Dc5vPptS2au2l+WdD/tL1dygSKPah
jhRyA8TVwrs8+iM5WzTx62OLAjW9HBJPaOpXDbwA9Leezm3tOU6M/Wju1gXdsZrn7z9XwjEooJQb
Hjae9nobsirjOq4jxg5X3mpgwEyl0bMag9X/9VZrM5CuwMIH7ZBoJ8OfMY3Fi4dd8H9IBwOCDprT
7PAoPtkVRIQg3GtY0W/8susQTntA0NgBboG6XEIgdVmCr+YHtSeRfFYZzWSM6ltsk8Y+OIvCB6N6
lBqGPdbdp7cpjfWy8ROuDwQFDGgqaNaEqau5/NRKxqRGDqxbYF1RC8/iHCNTUryKn5Ihe9ErCZIz
Bmb0yM2QJwlol5Rv6qRd58gGMFfs5whMJOfGIlFykrodmkqrvVhmrNo81ek/CF4zYK3cVoiCB25L
yPoaJ3vdeWH3fPwaruM1qxMRhVQEAWKJbFLlLvXLxK4xDwVYRmMTNdGxvre03I2ASny82Bvu4DJb
YDVkwLnAgHQBN7o8fqmcBCVOtw1bv37jYxQ6kyjQa3YwHcXnd5Sz9KkOaGvUqGmnJ8VK79BR3wqG
1+mRATlRgBRoyjHjXPwO25j0opjgH76GyfxFgmdbIKlQWwCbUewUTkMCReDAjxIpjIWGc+9L+z5l
mNV5fzdeimhMLV4Kv4L+kUCs4naz2AB2bmSJnwSVp9HRBorsNvcKMNEsfbaDPxZ2xcICN6VaLG+C
DhH9zlXdeNP0Y+VEXvwKEUveZYxDL3H/TtQfTXc3pbiD16/99MjO/FojqZs/1DZQT8nwJD32sr7Z
2IYr8VFQ3wBwYLeCIoU4rO9Wn3JfmXvFKqFY1zvR8tFDnLkYo2WRsVPRdCbhO/jqt49f/eqqOkM8
E9kpOmrinbxbNZuCOC9ao/TC6JiOKO3w8YUImHD0qSE4SkjW1ubGNH8FR0G7hcYWC4o51hKWZJe9
BD6B2GdbP6pT8DNKvCg8O3jWRnWJ8NjvqTwl82OC6VinWBsveu0IggajFcF9BBN5WZ5w/2C4rpXc
vjYIMOqS8cnQX8UVIOrBqWF6V2Jzkr4ODOInE7lXoWRO0fbxq199C+x1QH9E4esbYAA0HmlxWr8B
acQQr+13ObcwvJOdUA8WIDFxQQoHUnTkvRKNzLjeapS/dROXhw9+DYMknRvpSiAqdtLcdMao9gpF
x8LrXAJgAcicfynjzxbsetM/WcOvIpFccJqo0T4nSbPLpvv21ZR2g2a5VfRUpiPAl60vtXJ5k0oL
fw9QvwSpRR056lkq2VCoPYfBRDO/qsfZVhhzvpK21iigbXyPlYtAJIiCEEiewlV0eRYYoUtDqRSV
N/TV58SZGU/IQIvT2vqpTvqveTYwc/zfO1rkCBk3UaPmlBvjXkqsu6yYSKp8uiaDsvXTVhLGN3Iz
75DSgqri8qfldlvK2ahWHo7yx2HATZIzKhrfuMt7fYEpeAsJp3cHc4tLfqVjBhlJDEHRDgMeK0zo
LpdWusqaR3Wu6Oy37vwUFxD4Sm4CurQTcm6i8Bx1ISsX7xw6GmKzxg36emFwk5ePG59o5T2INq3I
EwA7UP9e/pjRmUBaVmbpTcG4H9KvczO6qaKebX267wJ6e6CPoiq/M40twugVT4r3ICYO6DML1YQr
2lFdTFhCtcRn1Uo9+MgoQp5TnJBCDDCAGgjTVBljWixGPAHeodG9swpwNeOjZiZ7kyTTQqu6+ykF
ppel/W1dDS7do62gsnKvE1EEL4qUUuiiX74h0ttGhShXeg5kF2ZcrtYMLtbk+8j+0nbSftJxvpEK
T47ue7O+mSYI8xGNUDxCYyZGk65tdUBXssyLXySuoHdXjBmN6IJPNlcMjF6H3g+WJXZ6zp1Xk+pH
0KhEwBPvimM9ma8NyadS/Df7GBIQeEHwXJTdy31cy3Gm+RG3e1v/mMsHqfWS/lVo4DVEkrFvd2In
i68moLiVlGKNQx4U0sZQtkqwtW9EVwqJE/YxUKXFkZIHP0tiOay8Vk+4dZ1vNUlvnOb3RfcZD5ob
eYy+i18y9caui14Fjsb28zcrA8G5DDb74+LYLK4AKLPcxQRastOlkcRkREM4FwlnHIHgNtplNiyW
VPWZgxwRhkP2Gzld829vOpFb4kyzUaWtxHla5FRnhF7KkGU3qyP9VoaUUy0UhHtdZyRsuBVUD6Ru
93qieeEmT2rt8uViQZ6OtrAOAVLUJO92ZaObpjRrWvlm6OVY/1hBsxOQ3QGjqLI2d3aZorFwN4TF
wVaqG97mrq43yMorABM46LQAQApjun4VW/tsrtEgdQqvlE0GEMewi73KnWZCKfC7xnyqYdgwFNgl
JmmZ3u0FgFhoPPgxppPR7zLrbhS/3bptVk4sP0swTnA1udbabZhtQjwNOLF5e9Na3+g2nhHYx+eE
29Chu0eXoi0jb+y+9br6RntinuNuB921ryRwN2xKgSC4YszXKMWMUlKXHiaoO61td5KVHZvjVCen
Qm/3ZfdYArXJcfVKsJSKmLVveZCvYPhhnpCCgHhFjYw/LjeKOhcjyX5aerrau3WenUSmNmNSO1aI
Q8ExMyOJulQ6RHV3L+yWS4gMH197K/GCNicsTPJ0MU8Q//3dXnUK2p1lHpWeXAgkSvfmSz9KzU6d
tjBuK0fxYqlFoqEVveVbKUs53fc6CD4JwI2QP3aGYJ8HBMT5+799NjwcmHxyDIAU0hO7fLZE7awJ
6mbhiTaYoIGqinRARRxzvY3Tdv0WxUoi/kMdFkCby5WiXpez3jKKN5sKwJli/gfbeyfFWwdodaU3
1XWKOSgnyy0jlUlStF3h5QSRUFXP0wzun+68Pmw1L1amPDyV6CAx30I0a2nSmeqlnjb5VHgD2prk
Y80YHG0jPZfA0XwuDTHQZZbvFpbkfvzlNpdebEtzjJCc6YbCa5r6jcE7FzTfa/Bx8j/GqLuNlrqF
4uwCQsbG0mIbXl5YPDWMFuFLhvuWsXjDVWnESl+VBY7jVXNoJ9pVVuVmI3DmWyt29op9P7THpO7v
DczQBa7JjrJTltFtxEly4/paCRHMMwVsmzsMiPrSyUGWwDcNGLR6gDXaEV3pNruTomOHKrmoKPVS
8lIDWRUBr6owrt4cB4lmzfJ10EwWSDXoBByny62dFGlr+53PIRq/OjSvq4kTyw0SJ096lAKFZTgE
PbEkWg3dlnrL2m7H/0pcpWIbLkE5RqgXZYYmtVcnnGCdlJg6lW6iK3PANr67+K7LBwW1TuIkwPKM
8xcPmoTOoILGRM+acpldLzVnwWdqMP6mKyMSSR/F51ohWtk7hYpojDfABFePq2rgAanDBAOG8nQR
RiauAEhVQHGSPtiHvGTROGCEr1AAfPy0V10xsRICANhjwJLXli06M7W6QovN3GsM+Yg1yRc9wNtH
3YIoXLWAWEaopYAKUdAZWrZD5JFh3ZixzDgyqwzzm8i0dynKVb3s3AlQTIV2mBZvYR6vC0uxLn0g
VD5xFb+624cmKMOqsXIvk/SzuS/Khglxt4tMaR+Seku03VUcfao03iHDdB7C7pYMfh+qHU7cW9Py
q3tP/BhY88hxgr9En+dyY0khNDJTknIvD744sMRygnWQoyLuZtnD/0eKtfZt36+3uPb6jEIlcHwe
vnlEAdO1OZ4gJrzKn45ywlNzVK2mdZ1s/1bXisFYGO2dZK8VG9vsOsni2Wl/g46AP8AuWNz5lVYU
CK4Sx41Yd4UZS56zutbGD8o0F/iXpSdrSk9zCjWk7JUvUx/epjJ6+UW8JT66drgMYjq9afY9O+Py
M9RxndOO4uaMqVibPNoLG9uQs94X+sZjbyy1bPuDfZl0VHQLtjYuHU286xhAiV53vJkPXLnF2eIN
g4DikehvX43rqxxxp7ipC3oH6MNlmMGwsdo8/0eeEETQ869RUj0SWLCy1Z5Tq7V3/o9kmn5koPvn
UNpZZrjR/7+6QMUvwpWVToFAJ9mLGyNUfMeYc64sWTJ2AprUdfHL1Fm/5wJrdSyePg5l63uMqYfo
dAqdkcV6XdjkcdfHXBIqx7yL9mWLQjIObWga7CsujqGgy83ec5yveRfsexN9oS346PVFzVMjwEX3
BqQf6ebi+ogg4Ji+SdogSa+CaeXXh2acXRHFbYSGTNSU/Cx3A+POGJFXUL5uvIWr9hUybgxfoSah
+XvtYdokUWFgU1mAQe5uSpRIxsby3bmIAeH597r/uWMIVvuaF4Tz88drX7d5wVUiYYNWFYszDhXn
4V0RoTJGkYrez7ym/oVrDK1LMnvQElMwHFSpP8SCKyR3hxSSkmBI0YwBer8XVMa870CDMQ3iINL9
OvXVaxaYbjH8+fg3XmMx334jmnfAp8XGXMxAEhrUY44hgCdanEJKXHZgGoInkRo68ZK+E2augrer
GwmWN1shYW1/oGWO6J6Av4rzcfmO0rmo7KblHY3RN6yhXNHkFNZv8dwdEtgNKuJ7qI8fAz88yvaD
VGeHj9+AOAYX+Q0vgCEQWSSVChFDu/wBbZhMSWlY/ACt2jGTfNCxTtSwb/p4mdUHfb/O4kWrUxTI
rViHHkM5Dyg1QaoZGC8MPk3DZNc4eGRHrpMS5EW7Qdm6b1c/tWh9MAI18aVekhA1EA9hWOrMWRjv
Vfsi3XfaoUXnr7VJ52gmh9nvwZxdM9tyEl4J/Ey6oEhDJOU1L1GIVWvovYGnHnWtcpCH8JQmhteS
h+R1stH7XMkqmK+jrywUNJkqLM4c6tOTSUgirkfyZ9GyD+icUKFx3LnuaWdE+caKb5f1cgfZdJME
9A0NIHXxZWd/nqywwkpHrYodwsJ0XZOd1SNMg7ZiDPRVpbUq5sy6gmdx4NM4ic4CUg7qWYz4Ix2h
cX2jXltJMXkP//lRi+g/62FBAcR28+kiNWO3a6ankCM94gvzBjtFvt6pNha9rk85TO9XXbx9LSkz
YxavopBz17ABHFGOz9+V7EfiTy4cWDeeS9duN7SG19clk0Sjh47RFbonyRMFW2AkByr5NVeMk0kJ
KugC+oApLIMJX3/u7RDOyxamZDXGw3dBcpHmP4iOxXs2a70zA4mVZ2boAS84xyIbQwSfXNpRYBUT
xNuh3VkTaj0yxUSt7Nr4xoRS9VY2wQPuQ/1kAH1ooh4BVrriDC4+Dj5XXuhkQ5z8//zKxXdR9TZO
dE0Spof/MNUr5JM6qnQJ0FOLwEEwRPIN1Wtv1Klws0Rm5vm8C8YQmSF/71uSAK+O0t8iuxV7VvCU
53gjO1pL2PiJOmoV9IiZEYuD/e6yLCdoj50R5V4pbNx4mTNoWTtRP5mYgIpyOgKp0qWpJ4BCwutF
IJimkZOlcfIYEOWRtFF3/j9em5C2pMfAvHjx2jI9w9nOTnLP/obB9lE3GVsAvRzIKEFSiR8ojras
9QfMvGS/8lL4f7PMdW2GRxqLruDoBZW5q437ykheWptm5SD7e7XdOHnil1zGIAvzJ3Y/hj+iLbCI
QXKpVVZiahGpxh3tZU/Xi4Ou/dadLWrOdXxlIUSuoTspQql98ZkqKR9HXGAjz0plZHk7T8ZxL4zR
xawZGsy7wbc2Nu/KzhDS9IyPaLXwdEvypRGbdsekBBMfM/sUAduLVNPrw+oYVFPk+pb/HJf6vR11
X5M6f3Boh7T5cJKrcCc9TbmC788WnW8l5IvGHxY3NEVQmVmSSNS8CccwyfhJFsO8Sd4nZXic5vLZ
7vWHdJROppyc0hC5JoR2FNVtlPofPwy+Bqr8K1Bdf6JFZ2/l2iufhnYC6hxce+CMlpPaCsmdYtCG
CL5u5IbYBXZytlPGx7ZqPSPb69LWgqtfRmBcKWL5PGDPL89s11tjF/dx5BFcYPzNbmbjsEnfD8sv
MwZNFPu0OMJjD86ptYy9LtqjptH/BkFO4yPQDkrwyRr6rVzrOqdDedBAAV6IElAGLoJyRykhqYYU
IptRnuVG/x4r8q+++t4G+b6I26eoqg5yVpxxPg2m4Q943BcHZSRMD34hFfxx7F17ScK8UZg4CkTF
EhUPEqhB8ZNyUp7ZmWF9n0nNkQ3duhkGx2G500ubezFJdqby/VsVFzezGstuEzNtCO38SOG4BQxd
CWxQnxDXpgGD1CW9oMWHY8IyoB+MfGjR36QyGrNCva9Sv9cJQi5tEnC2sxrQaKu64XSn9/MP3cGO
plDyvRR3N0Ptf270m0azn03K6VoGTC1p1NWwH+h5Jipo5y0A/sr2Bt9NSS+8mgEGLD5q38uj3Ac2
v7nU7jo87vtq/jYp/nlQAaRH2q9qss5Kpv119PAhrdKT9oB0521b5wzjp99tU6e7YhpCmG7GceMb
r2w4fhsAJ4h8FDNvWcK7yyvq2jZLEEfwel+5KyL102Mlq/dJMH6DpPJdc6A+oQaF15qnjngvxNFL
pt8McvUH6eSt1vhVZ5r+npAkQlCX0RnotstvmyKDGUkNsnFz6nyLmvARhc5nYZDWNJ+tWruT4xQR
fcT8ZP9RQK02XoX43y9uord9BaYOiOtVAq4aqSPnZYwTgpx5iBIhicSEWcX2guFhEv21UM6JQm5N
JT5MVUDdk9zVdvuzM8It1v517c+boItoGdQdFCCLjh/NVRgkbYBsLaoJ6Djf9XZ705jhYzznX2Sd
FoAT3tshnbd8kp433oP4n1+9B4cZkcC4kkAs6soAKJXMhAL1PuShLCziBeK0UXGHSLoDmViIGcdU
P0XGMde0jY+wclRAfevgC4Wry9V0H8vN2JQyq4cPTFUXpHdzMbhOjpFKPO0HiIjNpkX8SnVJBU8f
ATY9PV192Ueky13KBcrx3kjTQOiiJDlekBhAq8HkVg48VusguhnsylMmbTzwSnXN6gCURJJrYa+z
SEs6PTP/183VwWHFtf2yhuVg9W7fIebbTRiVdSZSu3hTKHL1j5wJsYic+f+0EQmuyy7Rx8DTnF6T
QJssAmvfxKNkZObg2X7xBajLwxC2nuzn+8CuzyrdN2CeAP6NeuOWucZKceoZXDBOEBAXStzLU08H
R6tlyR7egE6zTYqZFPsy+5TQ1Q2w6ADR8rcJo69qR1ZqOo/tjJqpwfAmbP/kpbqTgnSXN2rEUejx
h42fq7T/aWjjvRDV+vhorO1OB3tCITMp5IIWgVyRqm62JQdf45qaiOgwRPG5R1AixWgVXU8jTjZi
4nXrlZfzbsVFngIcRauBXSCjpQPwpfPWsWpg/rIBhYt0/F8/H3cnQA7aaZCMl20/szWlMcoQWoxx
OyxU/Vzo+GdmLhzvo2I6dzqx+OMV17b/G7KciTbFypWrcBtn86C06HYGzU8NMaQ+UbjaI+id/Tl7
VQLSrlT9bJXFba8Xj8zN/n78A8QLXAQ7wOSMhlFtwWVBFh/g3f1nS/C51RxFzbmIzuRmt4EBeMcq
T6lVHD5eamX3UCSCnILxBaZ4OenPqryZ0wllcKuId0JxAc+ofWdKXlJXX3AeqKMt1PBKjQ+BFrc0
cje6hOS6l08nq+Mc9iNv14GxlDISsqqbPLHzXR+g6YgquxIYp6L4GSRJS4ohPY9Is+1wbnHZ4e5I
t3cucfCITI3Wauf6mW7s6yJo3cD+8+9fDoI9JCKipXo14AvzqStRdhk8C2sLNspJ6bVPFa2HoEnO
Fr32zPnXZpRiekf6T2GGooB6NSAOeieTJJPIU+rzkZL5rmr1czkmbuKnh1DfUoJeGWKyHtAcUXix
5JJZHsotFr95T4KhPeexdcjV9mZQ24OGMlQx9ffRjTF8M7Ndkcu7FF9rRZLdKaLwhoG+EXXXLr03
YjWdcyH6ufRvaUtbRu86HZFmjtGhLu5T7bkJ0ofRvsGSAnSquq906+hI7U+MZf59zU92Q7ZpvjU7
l0QCDKeMoLDIMAolPgtZjlnCr7e+0ZstosSVd534xm961OCyyL6txZCwHPuoaIQUsZXkX5xqvK1N
fV/b9TfR7JDs/qA68WOsRCdtDG/Uov9UtsFngxtWTw5FWjxZjX/fQEBr49+lnG6gjFai+/sfZy/u
XKCdYZ77A1K6Q7QP7e7gRxGoWgnEPAr+ebyRVorraRnrbOEgiGwxCfaS11kWBX2qCq2ZTIrf8KK+
pe8gnW80n9ZCKu0OMBeIyEIZWmQ0cZ2WVTMiGUjXbbJ0ZjEt81IgGIxnPw4aWystPi7yDWEWt2SL
gisqWGCOiYuygbS1sfHq1mL3u2daDoCTgJpgKFmpL+Cjoyg2KIjyaj1gDjprcPInlFs/friVMSjO
FaJRJcpveHeL4K1nJZPJBO02gV8RHbxCjXeG0h1i1TlWcAjsv+P0pi+ZT4BouJurLZmX1R1Df0RI
8dLeXOoiDRE5mxMjxyQicAAkfVS6/bab1No5AND6f5dZ7JiuK/IW72UY6vSdu/BPlzyDh6KHeog2
h0krea7QFoFaijopgOrFmauzIOxbC70cMeMQYHyLoVFaSQdJ+9S2E/NcH9GRf6+HShwiaUTaRIFP
e8Wdcjo0BsYe1Zoo6291zGPF2+ym7laL8lcpaj0nyHdSr5/V3n7a2EgrrxfoOPEPoAR/LrMAKPB+
7UcmjyxEJeASMKQUFNc+xS6z+4ZO0mNc/q2T9KFxhu+ZpXfQdNwhGv9I0nRLR+o51JMfoWpv1D4r
n4I0k+6SgMJdy9Wjc21V+UjBnTJgy53pwZbuUmQXqth4wnbbin23qfqNu+d6SwvwNCm1gtwE9fUi
4Uv8ji5MjAiV6vQH3XpWifVT/u/nhgyTYKtRF8JYQ8fkMvEyYnn0JV3vgDs+dsOj0yI7KH9P9I0J
3vWXZRmQsOwnUb8u2/yTpIH2VZXOA5HgNlLtlsUvRrHl+Kkqtx5pZVQl2oDEHFOUqYDaLp+psJVy
sOcKlewpvpfTmvywuxsdH1HD351F46xw3DZ6VgFufLyBr8M8C9O5RxyAVi2KZZcL55pVjX6PIFBX
+q4pAbOaHVdPD+lme3HlfQpXcofUhGWU5Uy/l3M16FXESArlJh59AIE/muKBwVidZRv78PpGwawH
SVTggWLst8Ti1kUONnx2qLETB7bPby3DKHuQXLs7RVmFbdaW0sragriBI7BAZwVoiXjL7yodGuxq
MycsOCavdvB5NF+C0IOoKPxt4uePv9jaXlERJ+ax3uhX8gIipzmzjvGT3aJR/OO19h+c7nfWnpPk
UOGeiiRb9/LxgtehhA1J14KIDikEGc7LhwullNQbMJSnV7+j8bFDqkrGK8A/+Tm88PBv428kOSs7
RRANxEHQRGElftC7txkbfZtmZoBUU9wwmUfYfBRYJf+ozTewUT9+upVUAO0FdPnp0lo6SfPi6FWT
5JRljfSXgq9x7iTH3IyQUq9PZkZRFx/8kY67Yexnw77Nou5+/NTrX/6b3wDhmqxOoFmXsabNZDtT
A2RkwuhxaO/60T+GmXy0Iv9oqJk7O8lBLq2DPCW3tcsMR90CSKyEASiXzAlFlwolgsUG1iX6kHUc
d16d526V/mzL57B6nJlpfvyka59WbCbuCaojZmWXnzbXa02p/BnlqdreBU12U2vfFDM5ZHlxKJqv
Hy+2UqAAXeSjgmyh/3gFM/PHPBqNTEOhprZ2KlTBQHkY/dGdmwez+pLNGgrbL4VNUyJ4gXmcz9l+
yIe9av9S+QLDaXBedDXaiLhvntWXpQIymERbIbXAkVp2guooMcxcj7i/4nPeK64SfIEogR3E0+A/
N+odUBU31dCxP/Xtt3l4DaRDV/3wi0/YrHXyQ9k9PPdF5o7jwcyOctm6WnSvT5vV3fXEgJfH5YCy
kaDCL5O5ZDDyLsGTzhuN30oxPMIOOWTBbzuxbn1nRA61uZ0hK0v280TD8OMvtxJPL9ZebJMhmJpS
mbgr0lxMTduj1TeM0b8pbXkYIaQE6RZIZX1FpFHpIjHHXtLQfGsuq85nco3Rq1sz1KLN4EYF8rb9
ndFg/V7IG/tgfUXAvqiPING1zP+1Wrd7B/6qp4fDkX04d98wvz326DhnqH/445+P3+lKGOed/me9
RZyb4rhuzBoVtDkloPXaDs87kIQzctHxvvgdMoAY838+XnPtrqLrjQ8o6kMKmdQilLfk5jOMXW4l
Fdsz7WdWajeyn+yM+pekaYfB3BvyDMZFPW0svLZ7NVERCB1NAfe9DDR6CkNBQszSU8l0ZZBOYynD
EPubDoADSvSw0p65NJE0tTDz3GrCrH1b7a3tKYq7K2ib2qRNTDeb1cvYNdPnXPkWOt9B27bpfaxt
7d2V5hcRhb4n3Bd0lQB7XD5sXve2lat55/XlZwfJkoEeRKO8hto+LW6y8ejnPKwZ7tT+R82w4agl
95N2s/HG1/YX3xr5e3RDyWMXb3xItFiGgNJ51vilVpVd1EQYJEPLe05UH8cu3ZPLR9NEk7t3U18W
PwiikII6WumaJ7ur3QAiXzZtbPu1mw2FNCYv/DYGxIt3k2KbGvgl2VKkPIkCKIk7RuoKsNotZfSV
vh+fAWM0+D+UXMqyB6SEUpD3TFoxov0V/RVsAhTB4wQCKU1/5opF62Xy4zhs1KArnWixLmxhinw6
vG/X4Lt8yYnUJhoDLu+w33UFNpwED4hOJ3W4yc1z99L9MoDZFUdJfqUTWkQH0innyQFoIJ9D09sq
Pa/ZtMAauDBAbJHlk+/rl9tRgjQkoTPaeWp2OwYe8tJdMeM+EN6luXyKrC8q1KjG+Wk686GH5Zza
tw3SbD4WgYiSlgd7E20hVry6culRKlBYqYiXtUdLfaUjLkR6I2bLg3ZnjtXdSBzE1a1x8zi7keX7
QPlWg5OJjcyNpeycpqlrzs7GzbaabrI3RN2K5An6yZcvpwlVM6Vk4eUEKE4GjScHA3O4xyTM3Lxo
XKyaPUNKdjZ3UKfUrnYug40jcZWE0aVEz5hLTgjeUnVe/gT81hkMZVPr2boO7oF1c46inuxkJgQb
VfT184rFEHOiF8EpxO3kcrEpaJugQm/My0NPoommfHeaP5V/diZXSfcN2LTQtbCG1hmFyRsv++0O
vfjui8W1y8VVzOUDTEh4UuXcRQ9PVuIKgnftDeHX2fo0hztatruaty0dUCCI5E+DvS9TV0sfZHs3
nyY1xmv2pY2HnRW4lkqB5aNbW+zyn2oS7iI7huGonCB3HNTwSzl/rtqnxHno5NTtdLSbK9XtiydZ
y1ycOnaYOO/yMN1pc7lTpgcl2wfWPrVf9E52K1JtAw3EQXMDrOawE6hcMzxA+A763xhZuUZiofyE
Go/bxcwOT232uQEd9HEQv4rhvC+ClyCcw0S6akPgKpBJUd62WFp8E0wooRKcTx5YAkblaEMQQDJz
//Ga12NKyMbc0QzqSU5gHCx2SCpJXRxLyAGKDqVA+wvRJRAabgl+k35ZkbzGiJlMwUtobBReK8/L
bIonZjaOhqazWDrPEmdyCvtNHFHRAsH0152/kqa71o6ZRZdswZVEB3SxIS8WXGxIOa8p3COn8Qqu
6AgGudlihwZFOOffAwlHC44Flt5ChG/jNV/FQPGa0QgV/R6uZ3nRnHXSIOeC4llLI3Kt4H84O6/l
uLVrXb+Ka93DBzns2ssXaHRiM0eRNyhJpJBzxtOfb9Jrn6UOxT7eVbbLKlKaAGYYY47xh11WmC7C
tAsByBbacrL6K+XjG2bqKQMqfEJ4ahyW1blE4eQ3/+05DnL7Wh5Lp9B4Dn8G1ouJp4bUWzn0y0lG
XEga8TWdvfLMkfeJXTv88IBARGbvcO06PPOmRpOrPDJbr69e2+ahdjZt8uini0l/kOy13X305IVc
a+I28ox147t+tVTGVVKtgWkLgph1rkh1fA9kQiiqCGAuNSMi5cHh5JSzg9oGRaNxpdQby9o4086s
kbn4Vm6kmeuhmwQuVEgq5lnrafZ1LXtF5NovhXZprK0BcapF9W4MC8e/19Lt1+vl83539MX+frzP
1P63rKKo8TDoI8o+cehV89LIVvis1bdxuqhv6gldjtVYLWObfXmZXcpgaBqdHbubi82cby/zxk00
JBS9Vl6GCgiAxQYAgDPcKdaZ8+MTVnv0oJxV6AYCq4I/uf8dszhO/VnhOyqTvrT5aiFiUTBmnvFS
fI8DOPf2mG0dGQtAS/HoTy7HQd2mTldAtam/IXfnYm/idv6vOk7Wc/mCrtay6kmhDekmMX8ZMkQF
a5PSRjWvyqiih+9Fsr2xh2JjpKjSo5hHio3lgeqscj/fACDaWsYdOcBCUt/afqYX8g0txaZ8Sir9
NpLlFXC3BGvTqEs3raR8x/RUaNurwqXwOU68ajJ3YfcU54+muY1DCgDGlZ6t0W53E+kylKplB+7d
l28D+Ven3UYsZPAdCVbaqXiR6qIg4y+s+SksklWq1VstBciD8DIB6etlYp46VpTP7BPoBaWCgyPU
cPxgHAuVkCGectV8D3bVnTGsSrShiI67uNvMYH2h0qkbxQTWRmdmOYwLPUDiZQEjo1IvlGbhdLdb
3E/kOHFDBX2r/J0FvjSMVUQ2W2/ZfdqdctW+Zaup5WxaOoTnX+alfylJ13B44nFR6+igeBR7VGNd
xruyvfHtFcpo6b1yXa2c27AEZdw9w1Xv4/WZj3B03xNbGcA3ma3ANx7uFb2ShkCr9NabumKZf+vy
WxutxB/BjfTasEs6C0vV7z6VpZFFdZfZO6XeKvpSTzcVWJDu2mq3hvkcFt9SZ1VFLdy2RdN4+li6
Jc3rai3lyylQF3VOfaAFwrF1whsVqvaseOQzs76CMY1BwnNorKxGcxHMDR7Alhg3Vvw+DLu8uw6c
RfaUla+qMywSpVpVwbXhY1eVcATSCgKxcqP56xHVPzUIvKJ7B8B4GQXn2g2nPhToDICoSBFzLz+o
M06yWvi2OpANQsaiIseWDJbChMDNmzcwxGeC3qnhaIORa9OPotx2cBNJMk2JJSundB2OS4J70Zkb
YXGQWL+0mL5Ycg78bpyI76CdoLXR/qIpeZDdO30SSoOctl4JmW8q34Rci1C6/Xq9nRvl4MQb8e+o
6DxSXgg5fXTnch7fJqU+l6wcXZ1Z1WRG8FSpYBzf6DM0+oIyFVDF7qmE/e/A/Zk5RkdK00oy7rL5
0QluekFAJ4wrE6SlcbgG5LHUay5y7bmO+alMkXouGSIiF7BaDhW9HSiysZEjns31lsNlUO0LCRXU
3P6Rxt/CXvW4VAa+4lWOsvDbu68/+nEtC+0HwgyNCcE64azbjzM+SbMZxhqX+aFyRe4mUIqCmK/6
v3xAEmmIrBpwgqJ++HrkExkThRWg5BhvItBzuKi6wcn6OKYCakekwYgMqujLJFq+MCGnFu+OZ3Tn
OrknX5YmEzuHWaaCd7DEkqnLyKPiBuoQdq7hk2CFCb8QkasKrUNRR2ILYL/Wnlncp2aZygFFew5U
2aDVu/+dI7uYZRwCeN3kpTTeU8mdmifxna34UW5v7BBWlwSGEmc1KTlXlT1xN/4E6QIMQSHgyAHH
nAxzpPKNCLHju0l/k4ryDQqBRv9mWNW5Vz1xHYB2S+kGh8xP8ef9Vy1RfraTGAJADPTeqrONWq0M
ZcYW+kYQ7JoGFUULdir6q18vqVPzK0x+SD1xLaBbepCFp4nlDJ1j1R5KUwuzfxOq8JbAgIfPHCaf
SjnKmxDKOTOuSAcOkrW9cQ/SBbyI1Q7GJDdwpOaH+r3VL5Vh7RhvWK+6/oxnLt89yhaCxxdgFfH1
8CcOTiFtRf+J84x++8EdqB2UeigoNdKDNrftpG/K4dUfo3MvKVbo4UuihcRlWhc8o0MiWJ5EOadI
y0mhP0/dvUGpMeEGG8a51+vdCu+flYl8streCG3xPAhW7Wi7pnz/9dueqL0AxGAP0bvl1klJcn95
pRLEFGVCz8+krBAjz6OjLmnULwXZut3ciaJbb7i1g9a5zT3MkLzhnHTs8dnFI+ASITgfZEaHrXjD
LwortfXSE0wqDdFEQQKoMsiQEXkfmhddGV3M6Rnq7/Eu3h/1IM3AMbhOIiFPmpbZBgMD5ArQVdc3
4JQvqzK/PfOdj7exYHkDRqG+THD4LAz/dlVS7CTLwgSmp4+tPKbEbl0ri76B4Zfa+Cgs6gYXKdyR
Q9KrM0NrR0uNbFPgVKA50wM4VEEyurHhtKIPNzsXJqpaMcArdBM6NbvMS9SShfk1uDKdJRiDyBQ6
4uZ8zjX5OM3ae4jDbZWUURnGRlh7shxgRYkSbmRsZOg8Kr7r/gz+65yX4XHLAx4F0jTYJyCaQh1T
7PTfPnnVV22uKVPlVUqxTAJAg6bsxVq7tSppKcSvSiHMK2FzYehuoUpeN+S3bZpuQgwktXM85RN3
ecH8ROWVlS76hwfHGnnPkNThWHm9EVLoL9y2j70fKejeHK2zoAFkyPU4QEbb6FfC+UnEUaEXbGJl
h/OPl2U3A7CiDt1ge0T7wdQAWt4UHTZvpQuS1aNO9PXS+RRz3z+leFSw0kjto+pIvW//E2aDbU/K
1KJ+OsZLOHoobEBYp/AgBOgdG3KmHrg1kjSq3S2DuXNT+Vb4RUTbvPuuz9cdIcNuH8ceC8XuIg5Q
AoHaIKo3dRhemAmugGq1lez63PEqjq2jB6fLJdAS3CMOVcsrHCXV3kIlNU/efLJ5E427ASFoJFqF
cIXZrGeUOweeK+3O5cQntjq1c1vmtieksg7jJmr4nSlpFeuOc0wkgUK+JZmNRVmu1QxlBw1bwrxb
mc2ZI+3UYb438sESw4uwo09aV140YaGDpoAQRBHCMWJ0S7+wM96eLJQ/RZjxqFD4rfevl8xxh0t0
TwRgFmD/CbWiztRqqa370tMGqGPiOgDIM3eGVdElG5liok4tvU2mdYJ6hfF4ZvTjb8/o+IcBkxFQ
60OSR58UeWHFKqe6ZK6aeWPcSrPw04wXcXLV+Rts9dZN2a++Hvb4cNsfVQT7306atIGYaU5KSQ+B
We6umg+2iGI027RIvM46A1s/kf3uD3dwsAELHrVS4yVnNXSBy7hTiDgKnvDo4fZI8rLOhP5nkDDN
/pPALX39uqfn+DNtgcdugozaf98qzmdMtGWkXrm7NvGjGqzkJPPS1F7A5w6N9NOetlf8S5mq8ZnB
xcfc39q8/W+DH9yx2miKYSfOLDC6LQowBfQVMu3K8WkaZxJVEk5zMc34Blykjb4JMzTHseTMq3PH
44kMmUcBDgbHAQiRdlietQIcj/t2EnLZyQJ0eDc/FXOPNF6+GSJhtf4YZg1H4TmI1PGtG5yEis47
nCnQQYfmsfRaADXOKILNQbWu5485dNwKUCY8oTMl3hMrm6uduE6jaSjy1f2ZDq0CcdS4RQsMuyE1
qhdTpWNTTterXFPYvEjmH2em9/jkJkAiM0RfmGQFGbL9Ec3SCiosCgpIBePKIA+BoLke++sRP1xz
ql1jpA5GhzpcFb399PXgJ95WYGupOZEOH0vWZ7WvZKABcg+zn02Zdleh76KwFOJbPRTRr7H++Hq8
E0uZlhITCdALJtRhbynT1TTQMjv3ZLJfeULaKKjPhPDPGTrYLsAF4eAgowt68AhzQUiI7Rw9O0kf
V5OGGnRsXIW5cQWpbzWlL6igbJD0ht5qPwlxVjOzH6KxoTZZ/HD0/r1KgpnWk6l7fmJ6gYM7mH0d
2MlrYiBE0M2rKXQe/aH/0WEMs2iqeGMYfe3aSDJ6AFxWUSwFCG+od3348+uvd2wOoiGdD2QPnjZ1
uyMJslCK884ashxDEhPRoH6pOpdlSRmfqE7dVORPjd4uWjmi7p66o3EL0s8d1O9nnuPEdoQ6TA2M
hBNBykMSo4ZhNlQ2pOIkUENzm21CP3ioq+jCHPpdnd5MQ+/aCurFY3YpmDjicIYus27Mdldyz7HU
5sysn/w0gkLK+YDGLKXN/V0UowkO8g71vClg21BCT0cy/il3tYFsAJU2yGfoStBNi3OoBoUrhBuz
SV0H8ll7uRMxmcbt389ycMX09VANFdhPaImQb48kjkX42qCuYIbppem3u4DTOcKh3g7O4m1O7TDB
nOEk4X9B7u1/B9JnJA/SqPBaZMqmLFjp+bAaMAQqpY3oXAtHJ/21CAyybe0zVORjuZrl4NyEiNTr
cBvSWGSZKtS8TOMgZhcjXOJ5mnKgT5ApjR2tVkr4CQpbxqeaW2n27mzK1DWwMkE8aRw3Z1bpqSfg
TNVRVRSYjkMQczCnyjw2BYJ98o1FTUFBe0qI+E9o4iIzsvCxezDGYJlawVrdGPhOfP0Ap3aJQ2mW
KoNCanaoNKRkemRoicGpENLE1uD248EZc2dp4/I/HooSDvAVHZ3nT5rl/qwPtVS2qCrlnq/KW8sO
1w5i7FoTEMXOzOtx7QJBXConQrMCWulhDXQu5dhqY/gzvi676WRfQym7cqz31N81qFPKWnw79Nl/
DphhVMK/oWDjg/bgQYwkXNNuaxW06my4xfq4nsNqRxMpky66LLpw8nqRO/06zrOl30ZXmmRso244
8+rH+jRiFoHgCykY6FyH9+siCay8n6FKSqPidfl73BhbrkN4n0ur3KjpJLLLpntbSbfanCyRe5IU
ed3ZM0Jg86aIspevF9iJdAz+Misbrh4NJPAD+9Oeo/kt5TLqIU7TXZBkeGjiwEnUPyvSTY1jEmJp
loFC2CSvvx77eHEztLBoFMIhRICDMy6a6sIqZxWYBAFnUMhSnFurCpFqi26/HunUiiPcwe9EfQcP
NLHNf7trNKUW4HRJaywKmy16CC+5Nf3CMtnrml5yW8uOlsNcnOvhnv62vw2r7Q9Lpy6UE6EBCR6m
okpRXmRqcj3YdQL8oPZ6p7n05WA32DrLbVx9/c7HslksNdopZKACo390nY8NNVaNGr22st1WbbnN
puIHwP2V5Oc/w37aGCzy+CpRw1cFRzYKe7u6qC9nU3EnNy3fuiK7//qJjjNFQZW3RchHKIfYtv85
4rSplSniBA3H+kKZdk6HPFCKGwql6V4uONqNM2fayXn/bUTx89/mvRgaw6xKgDhqdY067KNkpc9S
/XPwwS6n8VVQk3FY/6sd9fegh1W7bgLtVcy8ZmN6EXT4KJvWU0LzdwrWklUu+ihatXF4ZTvBmdc9
PeUsdGIVzVLCxv779kliWH4fgv9Jx7VZQLto2ssqA2US2fj8mBdJlq9StV40ZYEpqe1a1uRp5TOY
jXfc66+5tTxohXHm6P3U5NyP40IZmW1Oc5Ej+HCj28aY+JIPx240pMsg6kM3AZ3qm7dB6ZSLMm/y
9RwBFSlQtyftiipnW/mXNVwvRw28uQ5eosDE3twvWq6vxVMzdyZuTukWta/3OZYWk9rcQCH6erme
yAc/BZ1p1QmUPS4M+1/TrhIdI3l69Q7Y49F+Kju3tdcBuFsro7kz/CjH9tpS0GzcJZhbxjRo09D5
ceYpju92+09xELfCpC2gonK/grm1ZL7cb82db8BySaBVoS1rRfMy1tNrOYjPnSCnDmhRqYCHS0cD
Pef9D5BYo51WBVYAldsU9ToNjF+dPNGgDIqboEu3g+asBtleykFD0WJ88WVnFSobqXlSNChs+Znz
4+R5KkInxtNC0vuwGjwqeQP6HSXbOgVux2BpAsxZzcJ1FXB6OeVjWju3Q2eHNF3C/5Q9J0pjqBAg
hWJj5Xp4J5z0yDHDjlQskKd1bcuSq5fNxWy0KydprjW7CM/kCqeOS7QIFMrIwjbzUDZOlQdLq22N
3tao3WDUtSrM7sE3jCs8AzfSNN03Qb79erGJzP5wo/4+5EFEBi+iWRNVfvRV2XtxuOqUbBHk1hIl
kxWqR2c+6YminCg3wqcWBr0OV439BUbjeywbR6EKHxhbRL3dGQFfuVd2IQk16LHaS5rCxR3mV43F
cTKlgNDC4dx1Xz++bCHZTocB+iwr/aiv2GrTkKk4l3gGmpep1q0tKb7qC0DUgxltUo3LV5eRl6XP
XRtt4jJ8nbTuhXIq/pF0/0JJ+VnJFMsj2mF+rVdeUqXA3+352UqrlaW1Nr4C0bfY+DaqIInKbtVP
w7dcG+EjZzZYUH26LC2AaFYTPqZprIFSyun4jPVlHOvrNBsWWplujNK4RdV4dL+e9GM1K6gtouBP
ZCZqHInI+bgBDsOYipJA+HYVzdazHWdrs3GQQJftzrV84G329Br37U4Jhk3SqcteDbZNmM7gvvVm
Ed+XbYYIDFmVr1SLTTYEG3kczuSLxwcy8AVZcE2YKGbpMLz50VyqUqLE3qRN60ZuUJVK7udQu0nz
Gvqx3HzLf0hKtQyz5FcwVT9MLfg+YbU0R+fMPY72pngSlBEIC+TMJLH7CzdKu1a3S57EGhyvqrtt
q6k36CK7clctqjm5aHz/TBQ92ptiSNidhHVuMcSk/SFV3w/7Prdiz4f7wX3AL+pV1rerxI43pnPu
W596QRAqgkyKrCFg+/3RYtWe86iXYy9R3jIaoGPV0nV8dtqb/vvQninpiTiyd+zwaqi7EGgYSmBj
9gfrkaquogqVY0191ucAm7jWlYpm+fU6Pw4fYhhaHCh28VZYwu4P0xiDYmD9lXiT1VwkbQuSE8gT
DE8t7e9zvNViFa7PnFw1ivJwZuyjUMrYdAR5QU5yrqAHuW8dtnKVTUBQQw3n43jaxWpyMabWtyhX
bgwju7KhrnAb2k2FvZAEVlxLrqqxv+GWugktnw5n2J3bTycfin4fZVRMMsjO9j+I2mdBLTVh4qVx
ehE11xNgCrlHjbSzl7EP0WnutrlfXU664zrS4KYOldBpvE3lGXLJVIJcs86I1hy3ScSHAuHHEuey
RrzdfyarydLQlCQcqOVmGZv1paSOa1ujKxCatzOUTsuXF9zj0e2fdyhQnau8Ha9F6soonsFvpKBN
MNwfPy8Vg6tiGXsjDeZiLpeSf2sM8pm1ePzl4QwIFj7JDERG7WCUcXKMUh3pZcvlc1felza30PkK
Q5zVmXV3FNooa4Bj4BQGNAM052DdybWkh6gSRlgdFm5NlzmTnuvBd22sSKC8t0vrtvXDM6MeHx4M
KsSRDWK6cLLa/4aF0sdGIVuRl5uAxJtGqGC6spRtUAbbZbrlyv6ZXEl8r/0ThBFh1oAMhWR/VNWe
ci2SiyDiPK7mrWjeSmp5p/rzKjOjq6z3z4TME0cJYCfyDi407OcjBnyDlmFhpH4M7F1cSVCaN+Ud
Hmm31WAtJ7ZQ61RLR68DMBLG85k5FVvg8GXRUhUi+KKddWgSNqM+2SW1GaM/6HsZoHXdl2/khO51
NV+GtgqEuVnp2ryL1MSdqw4kZZec2adHN2vWlVAbgN/D2jriActRnwe5zDOEU+XWBLzJ7h7s1Ly2
InuJ28+PxBnvkvpMwnhqVMhz3EQEfpbB9xdWWvMDuSYGQj2CbzO71ai+YAb30Ia2V4bybZbNz73/
6+sPfnJUgwQJN1v72KSz6FQt5MyIvSb/Zfj1MsrHZ0Ud7+LMxu93vMcO+To8S784MclgYjkaiFfH
lLEQDKph+3zgrrZXSup4Yz8/21xEM4mJ1bsnK/7x9WseIyEIUELFFtCVCZfnMByETkLaXQHioXZ7
kXTOFbrOsYg7KDvoW63tHye5WQ9QfILkVy+TgyjhcJfX/4sYgJ66wsubtGl5ooNrAVKWWdjGcAQz
NJ10ebyrZ/PdLJIrSRvuwl7Gyli/ZrE/jUr8fXTOmXSdiEGMbwokPWVaaqMHp7NqN+RFA9ndnJQL
w5gXRrFB+mbVu5Xvr8sSx0nkhU3cwUC6njtaxMsd7G5yIeEXSiPquEGXOU5cQ58l8yJLGZLxrkwu
HUwgIzO9UgLtRonsVaaGXttZS/bllew3LjocKyk8p6hxckGI3gfLnqvvkV2QIRmlFRYT+bY8bdAc
zMtwQ9npWkVsuNaabdLJwPLsZZhXl0HhPM+AiUtui1+vy2MeNuvSAmzJLkBnmzi2v+ubEPX4IBR6
33O91NLpFps8r0QTUXj1JtG0abL5IfHNV62yQRX31ao2d6W90KrA0wtsNuSfRiq/6WqOUr+hLRL+
iW6ez5xNn032w4kjOYeDLKwaiH77jzlVUYZ2mx96ZuXcVJFxF2XDbaOa130wXoegFpNBDUCzh56R
KzJGnQa29jRC3MKpf9qNDCql2JE84vNZNje9VF4PUXkfZ/lV7jQrXHWW08hs3zitfy8pxYfe+ZY7
TdlOMZFgsUG+ZqH+aBJzl1KXXOdqRaGK1pUdOecs9U4EePqj6NnTMgDOffiqCnXV0myxIhA40GIA
VhxUSwNPq7qGIx+5LaDjrxfBiQBPmIVzghqcA/PkII8JcAzIc5sbeVd8TEVyZ3IyVXV8z23idpit
M3WQ4zaNWHLQqvE2gjyLitf+XKb6kCRQZjHeCLS7Pm2+W87otXO3KbQeoX4YaHGnr1soGgEWdsWU
P46tCnuhUmAoI42asDJrvDK+/ggnAhFVc55GsGDIPA4+QlT4RWxb2IEkisT6eUuy8kLK6mVXof7V
10sf8mB9joR1cvvBkkACkAqJuH3vfwtVCtN6xCbHa6LhQir9XwhfA7vMvvWZWTPr01unza46mhe1
na1af1y0obnM8FoI2m4j/qslOpznSjUFpBC0AZ3aAucryfv682jiSQ53IMVSSjg87LEC0JC3TUjh
MPL66Vq2hlubnrAT+/XCnxR5p6VvVDCf7KptrtrKh0VZO0+ThSBmbcC+6RxoqoGEjmxSepbzOM5d
uAw7yQfYEvE7MsyjwoInHmnwrCR05nNbCF3iwZD4WnbhzDH0yHZ+t7JpNeXqpqhevn6/U7vOgVYg
5IYB2h8yjasoqRW0kdkDvFtIaPCMZH7Rs+w56YodTG+C5WCuvh70VKpLb/DvUQ8qAdi3V1pTjJEH
tR1zrVuE5y9A6vljuRgcBC9wdrTKM2fpqRj4+5gHSy6W5hj1KUQjJjm9ihKJCk5wJoEVO/horRiU
UUQaS8ZzEFTQk28qO+C1FMRLAlV5K9psYfv5vd/W/1kAo1yFhB0ahPDzKLABLjkYqy7UDGBpLhJI
n+NhuMry+mGW6pcqHq6GYr7EJPxiDJwLyS5v+6G6NxT1RlOLxaQ90Klz1UFdIWu/zezyKtbVS3UM
LxQFPPx/NNV/PafzKaVOUk+ndH+nm0YqWfQ8SD2mq0i/UOwfdX1RWdvO+OhozBPawv7x6zE/3WH+
nofjMQ+iplYG0tiJMeWcEz0qr/PCWDs/06JYyVJ/BUYPV5lSzXepHi6jtKIfXl6H8/2sXI001NQU
nwdfWSUF3LnoqkbBodF/GYmKiNZ4C2T5zOOeiEOiXY6cAzKIaAUfTGXe1F0iTZQH5qm+nMLxbvKl
XT3kCYTs1F7O5Xxrq5W9qmr5ux44NxrKOJrhJmmy6opx42jlvYbPDNZgqrbEQ+UutKpoURVOv5QL
dV03xXN90SOLEXsYf2m889cvsH+G8LmhxNNOAD8nfAn1wxBS5NM0VS31gIic4SGSHjD5Qq5AWZAF
LuzY8r4ezhDTtze9B+OJkPZbB7bPfaMcbZ9KetbAJp6fAMNfDkFJ5RuAoCpV4HHnnTxHuev44Pbz
or83SzQCfPQBIozHAjm47+XwTqMog2rxOg6ehm7yRjR5hPFCjP1dF4LAC0NwSZOH8Z4190tf63d2
iRVIDAVgVkGL2Q/B+DJZ9Ys5hq/xddvKXicN6yhIXwe9vc7MVvGKBiETU+4f+0H3cZbn+t7k9fcO
1kVX4ySamRcZFYy+4Wn77pwApX40N6iak+DiGQmWkszqIOmYUXSBhu9EnpM7q7IKV1Y0eHArEHla
5NYNH2o5zj0k9npXhsplqOnXjy0QlW4obwYZf/jc6p4MecJUObsbgx4iu48wLXWBUIPFbD6UwXQT
4/sa1a6+wnx70SkUP2nxTOOviQQuk3ahlF+Fbb1T/PxKww9umpwdNkqeUsleU1rrqtj2uAxA2NwM
k7Ka1M2oTWeKOftH87+PBKSVPyEpgHIOS3D6GOudI7FmghncbICa4HSXye929/714jxofPx19rCX
RYNXaFkdhDYN/7A+UakazQ18mgtdsRYhlkVW3qxKObp3pstJtW9a7Ftq23kwpeTNgUf+NtrXUu+l
WYqXhnZR+bbmFho6NIMCSvGcm8ZB0+N/HpK8l4iH0sZh3b9KWt2cx4RKCxB8OW5fzKZ6yFIqsCPS
z7oPr8RMXb27ntDyBLGdJytfLq99qTrD0fisK+3tZbi5mAuTflBMxFDkoH4OFizIC58wVlXjraRX
q4Zer1E+DHr5kcnGrnT0az0PthbsgWnSXEHhgNy11gZ7m3XaVde+pfNzMdRoDVjX2qS8YBXTTepC
6buLXm/RYlR35P7cIlrI9x3aQAmdyDe5MF5VrbuVk2BhBtlCGx3IGcHaDqaNWpvXepS6M2l5JXmF
/VoPi0aC1KpIS6PDGyEpL4wp9cSfQbUvlexZsiVcp5WlOlAvDFZaXSIE2XkKOmIAhdZak9zJdX1f
ddWdYJfNg/Wqzv1tMISvwZQ+FDGiCdrw5vTnbh1Hh6X4wBzRuG4Ja8bDFrOtJ349mcTCapixQ790
pMUM3HTollp1GUGFLubbOEOg4lEuENHJ/73v/s/P8b+Cj+L231PZ/Ou/+fPPopzqKAjbgz/+6yr6
WRdN8av9b/HX/t+v7f+lf60/iuvv2Ufz5S89Fhn/OfyVvX+W0f96Ou97+33vD8u8jdrprvuop/uP
pkvbz0fgPcRv/v/+8B8fn//K41R+/PnHz6LLW/GvBVGR//HXj7bvf/4BBO23g0P8+3/9ULzjn39c
f5Tf06Pf//jetH/+Ydv/JE0SHWzcCSl3i/r68PH5E/mfXB5pEkLzhiRKPvnHP/KibsM//9Dkfwo1
OxqH/AKlNkEubIpO/Eg1/6lRTf1U6QUpwy30j/957735+3s+/5F32W2BeFTz5x9QUffCrwTCG5oF
hVKRxvwWdtFZQyBsiFG/SY36rsmq7iYM/QwrubICYakW6Jk4bZ8p7mD1yvPYyTbm7XUjreWEWrpb
yUW19OvM30ThFC0rBWZQVbbVZZZFppcYU/Jj0LoeapDFjTeARf+RhpGxlFtOxWLoVG+osHDxQUD+
zCtH3lR+3FyHBe2aPGvVF13Piitk54uF2g3jlZ0B/p7TfIYPp8gfyVA4cHynGl8p6tobrYiSO0cG
pVkbdnIdD0UDnK6sHOTVaiO9FeiCn7nRwVSEivBjNsb4FRZXbSzNQjO9oUUZRFIUfP6QKkKc0qYR
cmHkmn6Rq04Jpa5Sdzk11ZchVNKnCi2N2W0Hh+MGQn1uoXsg1z7yvVZ/r86jni66LpRe1awuRqio
XCRcHEqjzQxrlPpTlCjXHX/t3p41Y3Qz1QieusxK0QUs6hjVr1Cb3/qibXdZJmEQk6ZZ9M2Hdzcu
6c3ba7Vqovuot7IXbVRrBSPjYLoELtu9J3MrXypmhupPIOEeHwXBtEx7Vbrtkl7ZVlAHXgpdqd6m
sURNOnJiveIglFMDD4YRXchSizrHHXVrXPXKpL7q1oQxW4fbiIfrp/wWOPYYu2oR2gsnSsr7PhzN
2z6V+9qb2hGjQZTGk2lpZqlluWPSjpyzleKorhooMB6MOlO+V7bap6gXOS1Vgl4JF4M6pC/6kHb3
YOhrsEtGY7szTC+E8RKtXdYRKU+UDlWCFyJo+rju68tSlwIL8D9U00U/O8AvrIL2uhr604XlFME6
Rc6rWKaaViiQpzpRbYjCunGluk/bBfqlMkUYx/lGTc5cRG1lfVRBVuCTU0xFtVDMfg7AH5uIKTV2
gUheP4/yLyAfPekScJW1jyfCTdyiIzvaOYIMU2rAV8ocCsBWJ9c7E2An7LFysH5UZaF/i/hbV3Ho
ND+SQSSyTkRT1/LbxFq0g9pQqQPLvdN0lBIBVPRg8GK1mXZtEEnLkm6a4jadARgyK8dyCz/N2tZl
Da85nXKEa+k17cZQL/yFksfpvIgGDZU/3NQHZIiq/iUJQqlYVVobxEhoYI0ELt4M3iNUoVcpZa6l
0k5hgQuHVTULqSbAI4Qo6y9WPYMoA1hiElKDGB5cV2uh4Tpcc8oVDS2bolLfvdrMxCaXsKa8mPm/
d4Ueg8UPq7rcDapdKXeSk9MIi8bqph4M4zGNC9JYqbKjXVtnzvXo63q5TPSaWNaMEPlXlh0o/jrN
h/aXVav5sq7DziJLdaTZTQcqwWupc1SYgQBzC9xL1R6/Zgk11qVs58X7MLd9vtLHSFkVrTU+On1o
vjvNrBrbIgqwWI9y03lJI7ui1V/bKOBEveHcmXNcD6uOozlelJMqjcuxD5RhEaWFg4t0gUKgjoYv
MlygJ280o2NTmmEWzYtYjobW7cew+6i6NJHdOdG07xGGRE950tWvhZllW8kx8usK7BhA/VE1742i
jB+yrAM+nY9G+FgixfqBDF+/mqnvFpdNRtUMnEsNEjNUxXFmFMmNXOnARQOpiG6kCSGL5VzPUbit
OWsD3PZCndg/8UgGoguIshhF/agg/fkRyW39rQX8cBdogbaL88D+qaeUh1ojy39S4S+4EuSdOS8C
3KnpkWb9vKuAYxbCX1gdVxiYkbphDjde0hOQ8rWuDzR/CoA3ClBWM1QWHcbR+v+l7su228a1KH+l
f4DVBAES5CupebBseYrzwuUMxZkAQYADvr63lKpK4luJ+/bqh+4XrShZdigKBM7ZZw9YugMqFJtZ
+5k0w+BAPsTZc8hKsh+aTiJzD3PDE04O9+goWn1QPe1gUwz4LW7zoa1x6RI7ReBLkIHhE5hvZ+5M
r1nD4O3rpJKgJkRnECakLvSIIvKSboQ0wmyfgkmdJaUIB5gtV4O1a2H7YY9gXPhdFhkj8DzP0hlK
LIfDYM1mZVfC8CL1t5Xo4J0VTGV5LsK6fak0erlNOkXOwccop14M7YCJYuB2HDsDl2m9zBjWEtJV
SLGWyHt21hRZRCD05o0B55SaFua6YckQUDJBVgEg3/rdB+P34qNPZbscOOkXtgGGkrtO9dzVxolx
GHhLrXP+yW0tTL2miL4EIhDrIKegwBf5KDoI3XX4WkfRcE+IYmhKBpwRi5L3Er6icFZkq6KygYK2
sPdfWibaT4U22CvQYzsyxiAi/VTOLfNuurCs59i6avoymBpPEDyTQgjkPfuVSJa2AB6aadU0fbCq
ZND8OQeOewynUTx0dKJL18VwpXYaaMEcVV/CAtIw+ggZ4nxUaSte/Z5BudkHBdAsjV0GGoKcLSxu
yQISUFotSweMpXiSQfCZRIqHMeh3wOtNCds04cLjZlVbI85dNvDnLDLBVrngypEMEoQsC+ZHW3by
U9damLE3rC/XJaIpMNyYK1jaaheDv9K0UsJPBqAuSoG89ZI5TMNlx8m0RHyuRUwYRwPsVBPHrCLo
EI7M8pMzzcF97jvRKuhmd9VaQRq4FAbNa8m7dMtHO+2VLsO9oFmxDLUl95OHaYeDj7602hQHJiv3
2OjcOXmji1j0HHAAwukc+WVmCvh8GxGQH5QHx0lVZkc/gCvHWGfVDeeFe+YlZPbJiCyNLcwaaQnH
ApkWCVW9p+LZ0m4pOjuuOkc1H7Kgq7ekoHLdh9Lb6gHxtn4xubsCA9x1HiHRIVFu6k5Lh4vpqOsM
+ZKpp9APZTjXptU0tuZzDiP7G8oHk7h+0ZyYNe0jy9sByZySqD9Hz2IYNbQhSZqit2iB/DaFg2Xm
fHSJw59N2Y3LqWP1rmk9VSJVNaLbpouGPQ6YYOO7Dtx1+2xi4G2N+XT08xYQie0ZORgs5lXugKw3
p1m98kxYfJxz7Xy1bQhHNupOzjqvxnLjVfDhz6e0oIs5SPOlX5X2xpe5XWlkZ7Rxi6Djl6kh050g
pl4yyDNvhB+kJ5Vx/0b0c72GcMQklTdPS86kXdWGVEdCHLGm0dgfcE/cQ9W44bbokVbNkJcNR+KJ
jxDfCB8zdjavMNtDMwjbrY98NtEhrCWuyUTjSWII4CZS9mrYEx/rDRYNrapR3Q1+dx5oQV9UXvKb
YEjNlqGEw8wY7hwCNLo5ocb4twLrOEOFk0MvqqNcHVke1qeRCLYnY6ReogjN367qfbfcFE5TwLtW
iPauVK7bPmNMlT8VtsYcWLiy+TNzJF2TMvU2rpgRDAWtYJXCw45UbmJJlAPTY2p48tABL9MI44+k
qbRF4sVopE58D7LOkcvZ7qmscKh4QVfkm7rRElsfynyMKdNgbpfMYr43MpieDDqa4UMRQPmI9tnd
DC7p93Otw4cgH6ozdDVwA6yh10SRnG07WU3HSEwQdRCN8UEMEcbwJNNu2E41Ehqzwg+dha+L/K6v
hq6LI6FhVx4FDvwgG13fpmNOb2ddYGMs3SHNEIo94lBAvpMv4nAcAwmzwiHa1hQssI7mwQhcXQHG
DEL4Qq7ynpuF0U12Lt0ugBHz5HUbnEwcRaKLsMhatfqTQoVWfPFZyr0lvtweOqQo00gpGNxIo0ea
B4bp8uiDoNX7zzjVR6Qy8HncGWZwQKa93g6u0x9MoFI0i8hhHNRME9OSDkTmQPVfhWrYAVpijXCF
vIHaIWCPDTPVmQ8t+FfwbJJFnEU1+xBm/bjNZxchSBxRxTwLndOIFbrvU0Mfy2zIVhc4ksTYEfkL
HQLYqQpDHAA/hU03bAha95a0Tu+eO8XMOSoFliHXwzrVJtxFEIHDtpANHfxywCHBwM6mGN2I7L6a
ApnekroNHizN4WzZ5x3ErTOAjw6FbdLOgQFkCNlwPCj4rTjF5MByGZz3Rw/HWBP3k6w/YGbFzrMW
zrNKIVsr4ISdyKyHBwvzezzlZWQWDQ3mZ9W0wH9ZBDNox0mrveAd5FE1dZMBj8Zh7i3YaAZpOS9u
HkbPtmrTNaH95UhGWvo5Ex48HaM8mGVseVOsZ78AiFSBHDLHxreYCkesfCAVtnGUEUin9Em67Rtd
drHD4WPJO3guoBktYIgV0lObUlAbSxDN56pO73pv7B/mPEsXVa0bHHJAY5Y0DaoPk7Sw/KdYG0lJ
IOaWFSYPWIOCVqA8WBeWT6Y3mJrI8ZgRNzt2VmQSM0A4m8Q0Z8PeXna1GIUFO2KLT1Et53750Bvm
oZyfC37ECBazxBKZ5QeK5mvfzhPkWdLYZZRfOCguV/dZPld/hqOGESoy0T6l4AEseA6aqIOm6NUX
AwLZ0K3UC6rIHMKbX/KHQYC3iTTVAFtKjePhNcDAHB+L2XQpmh7npzvqyE0ohEnFyoP9xvMcqgi+
Wugqj7Mahle/It5dCU/WDkbSIVshQXD8UIaC84TilEDecqVOeSrS5gSiu/GSwRkcB7zaaYbxK/yH
PQfh37x3EJBXTu0Osh7Y3ha2h11VZOHrz+0tCJn9gU0027oKuxaUZGier7jNfwVw/Tsq9RPW9St0
6/9F6Ooiovuff0NE/wFd3b6q189f6/+x7evX9kv/E4h1+clvIBZczP64pNkhRhvGJJegor9BLELI
H6jnYdbBXTBb8BT/A2IR/gd6aLjP4zEB5QVWCf+AWMT/A+NiF+5RYF/AzwbOwX9f4f8GiPUGAP8L
w7rwwn/GsByc5qJKh37nq/KmrACfBOxzgKoMZpWo9Z0BzgR866FfhdG+WmPHes3n7FaM0xTjeNz8
cOP+uqwfsbTgMgz4jn5/vwzcnB+htMnXnhj53O9K6e5CB5yi/JIsrqOm3Ye5QbWA7g1Q2RLybH0I
fVg3dwxsnsaaL13pPdWsuEkhrAPKTV4Zx9lKnJAveI/mFoyhZkXa+mE0bErKfH6q9SySycKCCDjw
2YPS6kwYwk7Sxt3BKv6l7+wTnYqtbcqb2sm3ed0wcC/UuGnrPts0ykGiVij0EpUzcimZ/QoW4RbI
B3wlsttu7lcUW1ru1g9dA3/cBqxR7PgTxCqTE4+++9JBzAIyK3J65GFKK730BNittXs/+0A1xMVb
ax5hIv/7u3slPP/b3X0DVBItA0eD576LShhSDl2ImRQ+/Fx45zRUuAw0RTKicJrLF6ZAg5TKA8av
L6LlW5FVLGZQQwx9vx74+OrJwUfygNlKKFpjo1CNXYwCJgGcss5WYTsCAc0gAKgYzC9kf4jQyC4V
LA7i0SKRqUIAXGK7uY5rFjxw0qIZ5sNdhxH47z/um6n398X0ZsQXIEx5qJxo2M3peFvX+b70oefp
/OoGcIYbYx5VJ7mf8ueUgs818/EFw41yCbBKx77uNmNQrgqZ3ZdjvUZizGcT6nRte/DKeFZ/oMID
RZFV/i7Lvz0MBizJd76qN1Oz79fu//wgVJhRz6XjdjsFo5eoIDtajicwlNcuS88FhK0mnJ54VL8M
gfsUIJw7anLkhCOqmvd1UldYxaTr4E6JtRtDUHaIKPypuTjDEj8GFPEOweMNh+v7db4Z0edgKSLU
IVc7Ywwk/UFCwn6VmvzMcoIOeMo+Kx+LJxQPNS3vrYJdY5pn7qWISpSQByHg7OIE4vD77/xye/5t
hV+GPj9A8VqScdJBg6l+g+TSoop9tGNovH7/23/5rXg///o2B5SVucAY2CwPXd0d+oshTRcgnMMf
vCgZYNOc5G5QxYqRNYYJONfzAhY9XnOfNT06IDc/pZnem75HVFBdrSGdBMWtLl7curonXr8RJf/6
+6u97Jn/di/eDFznEaG5thBq55OvU4sUiuzrxaK9QnHp+xmYEvSd2/KGvfR9EbyZVfrYDQukCnY7
RKxtvQBxSV2DW5StBy+MlfH3o+stDfrVyH9vfP2rr4K+ObDSNutbyOi63RjZezaH+7IC2AITgDru
x+BPuJemCzVPzmOFFApU2Jsy8FfKDc6mClCeKq2xPsAHnQa4BNWZ+6HsTBmj4/wEK44CsVqzSsDP
a76N/VDS/PuU6Feb0VttSODPTpDOodzpcXiRxQwYv4gkNhADKN/PXsET2AgtHpo6ekQFOiUha54V
fGniMPOBTPfZEnUcHOrJuAAwvhiZn1R5sB+n4nOHDXycJfC0Cy4kMXztG/cdRdwbp8V/vty36hkb
wjk4Z7TbcdmtMl/cVJCs9i2cFmnwoPLsZCsLP5pd55l1GhSIW8GsZNA7AxjBIHxAhd3GwK5mKrsX
B7CWdJplJ8clENcN6OavRqCBU8Vh9st7mgHx+/3qv97Yf1n+b226Wtgrz00adUCk6bJtKFxrjBce
rJaw14Ar2k002mCZzQjDySczx8MIp/ogE191ChSzNqNeAwMN4qYG997pgjjkvUGYBQPjw5Oxn2qU
QmlDl7Sv13VVN9D6p4/OWD7RlDzOgn6MCNQgUOOs4Xn46vYkX2aROre5+wpISSwIn/dhg955bIdH
qcU7H5xc9rp/++Bvjo4UJAYMWYjceWWeBG2xD4J01wTR18EnGwEb/Up9wPe59y1dMaX3bhusWmQU
vsNG+lUN99ZGpw21Mh7W7A5Omm5Sw38lwW4Ml1DSI14IRUfEKpxTCBBaKOGeK8o+S6cDAclwTLgi
qtbgnMZuOGcwSPfxTJsvU4NmaPIJPAH6EoPChpgskQrfE+xK4blh9R2f22xVeHqPuG64LKh9Uw97
BkeBmLX5iOCm0EfeQodwC+MdQjlW68jJNnXqvVrPAZcsHJBD0lRgIjm2XwAc92LaU4gxVI+Y2M49
CwCMqyFXH/20pKgioFSbcxZT4dwMrX6sav4MueFLXbSHMBQbVotDk9EN5JaI6kAiSpezl98v7Td5
MN8fyTenHHf7MQwGz+zcCQUwoqke+gFCaDkA1jHUBVyTexpUCyqw5jXFiKf1lgG2TMgc8moVolCB
wSV7jXJAUAU8U1bwAwMpR+udwvkZqwmF8++vlf3MM/p+rd7PRyZGr1k3YHq9c+l40M0ZRnmA628Z
rfeiMadqhu8OhIdeA84Tc/Kl51drgw41DMFW81HXeFuoZG4m+KKJ3P6pZv8zt/pc5nIv2n7TdZhU
hW7Sc7ZRlq5rBu/UNN2V3sVMtFpX4uOM+JEOCFsCQtq5Cvgeo/fbtGmXjndXBweD6hW/0JcfJ4+v
sgC7V14vf//pf/lNvTmDUzvXmDIMOIOdCNycTgb3XYkVoYkqtnAQ50kawi1EuJNNRBDCpwMbuGOj
tSG+fS0clW3gJAmue9MiZwzTkgVkF82SQE164SuCfzlP9r2L/UXzdQ3T+aF4cmbYcGc4Y3ZlU/le
gvlcti2Ccj72leBPiCsdF+LyzLnUcIzX0WVlkTiASZWd+7YA5TD38+I2LEpzPzbhhU7D1DEaMCfA
EFGDqUAbJACDsxD075Q4Vy3av+x1b6M55ykTheNHYgckVy9AYyriSlfBpuoxqxwQTrSkucTUG9Xz
YmZiXAxNC5Ny41dxk3WH0hZnDCFOvrWvckK1Jn2U0oiJQD6ECVgyuKkfF1DQJrQp9bKueQ3jY8+N
PQ9Ww5LDCq2DcUfSk+LFRNmtFk2G7BGPYXxbVRvqQcvfOYOX1Dn+oSONh4HxjBxDreGvPZdnP0Ud
eCkk076GoWQFjGauX0KV3xYjWUsMFI9wp8PyzW5C5KcEkxUORuZumyC5sN9i9lYt1XCp8912WvdD
8KwrjRKbC+RYhPiGvLoel3wM6er/bEVf4IsfK2zSVYFBRyt3qaNxqyTai74fAbCODcQIwBWzJMsQ
4g32ml1qR9qETL1cRq0ZlwKjjmUnyHM1q6eC+U9jdAmSAwY6ZFWwZT3kOlCXkndOoiuH8d9Wx5t+
V4yyZbyUNXLFw+d80B/1hPvuu+4TU/6rQNodMg2ePY8/Q+N1QpSiXtdCYUuEAwzSe0AX6bzitgfP
Yi6L8+9v4K86prcUQ4q9NZ/AetyVHSlOZC7dS73k6fuUtpvcCcYncDW7hSdnH6FTDLPgsh03defs
FBM5X2NP8S94rE+OWWqLtTLpe9mKv7xhb0oHb5i57rUr0dJCgOHSLop9MBHXtA58jAK9aQvCUsyd
4KQhSEWkN+JRYKjmLnmDbm+qJ3bKQW1ZOSAlAVsATVNiEb5zlLxRDP5zlLw1MCEwSQilIcOuZdW2
qzCSlTwZRbboe/NBDQIiwRE2b2xF4dnXkPzunW/sslz+bRm9OW4br3GJV2MWkRZkrTH6cZsLJlaE
+zwNL7566z6CMYXPF9WEoX+ZPvZ9uvaAlce09UOQr6e9pTjScv2OdONNSun3W/HmVMWX748dIdOO
D8MjLWGOSDW0C6KabtMSTicVJnRIW2y/YiS7b7FTYOp2z4AFJCWz/pJqp1zOJPssQMRCM1S+BqHz
jqPTGyOq79f2n2eeKw10BjuTgwUFTCf7mKJY/pPMJNrha+o3XtYR2AHTVVEMe5BLbzWAtgqtsYLp
dzIQipFXOMjVPJgCwh893uksKBZg4Zz9gS5tUL5wjv6udedl2+l3qLe/OqzfegCltePzSIdmR7rh
0ddRCOdosA0QbxJL1byQSn8cM5wPbGY7xvQr5MkNzhIGs3yTg9TuHHuETYEdzOkqs1j3uAle0k4A
l4oweOfIe5ML/8/tfRuUG0jHIp7JNzuPjA2yr8sj6aYKOYztF9qZDAVpduqjEWFHkDAzcSAChx0E
XLiwBlfXUf/BhjiuuhSEJBRjZlw40tPr68Pyfxv9/yUD9v9B+D/Ec/9r9D9+rb6qv7D/H6H/y099
Q/4dwoM/YCCAICJC4cYLZ76/of9v/xTCnQLuvLCmhyHGP9i/C9IrBO+gz8F0AXxwwPz/gP/uHzD3
g3IZ2hikJl+ssuh/g/4Hl/39+w4HSyIYFUdhBN0K7CRg/PPmcFeoVTpU2vTMwucpOlq9Dt2dL4+m
/+T0HzAPn8kx50Hs2mU6nKV9CtpPJTl38pU6+0oemDOB71KjZfvqpN3GCe6MOfKL9fmB22OKmsTb
9QhkgL9OrKfHASG0/bZJ4wAWZ8NaN4uQole8pzbRNuY2Ue4JFUN7nrfqo/QX0HqyMI6+ps/l3dCe
ERZt0gV6MBBBbXtgN06wnCuxMXX5bZ/9r1bzL5fqT+Osk/za3mv19as+vsr/L+jYOOV+vapvhBpf
5x/XM7ww/l7QlIB1DcVuiAXNGYW/yt/rmf3BPahroJ+BCywmVwTn0198bI4hF34AUTMukr7h9Isf
+ouP7fM/YIhweQbgT3Y1YvtvFvObSE1Ixq7mcTABwpzNR3QP/qMfK9VANpHOQSJJQlcX97KBNNXr
8/ZkYGK4Lzn5BIAIickYocdwsVs5Vtg9w3B4Mw38g6Ja7vnMxd5DsZ5wsIM3Xd9GNxyaHm3b/jZy
ingI53lvioIc/AxKRh2eArRnJ9kBxBC1k+5Fmhc70M6cjZ6cBv6fYCPmY6EOKJFvQU4B6jH5zWft
afi3p85HQfPPMDKBoReknntxSVEhvP4z46nYgQa8sZQUN9U0eg9enXaJE9YbqoW8C9LqHgbayMgZ
dL61fjAeQTvZQuDFXsex/diOsz5xoDAYBjRjEGdFAJfv2ZT7QYogwQyrW0CFRGPWsWkv3OjTDFwm
GcoKGXgRuGTjpQWRk8hvrn/y5qJFq47oECMHceN16e3M0ObaARGe5TAvMwz3T7Tp7n9YfbfftqKf
BoM/12AXGXYE7zpIYpAuAEbqW6ssiiSahl6FWTTDxCOXSHROe+vGs2LD+foCs18nVpnxNte3puzt
bes9jXZbMDe/JyzDaoDkHFwDfTQVCGUtONK6d/Ob6wv4QWyNHqdZMOp0BxBr3Bg4XbQcMxYcv734
SJIDH7KFcZFK7xp/xsRMDqndytRmR+6Df66qzqxIr6Nl77ERFGYg01VBYYTVlUBJ3Vl9rNzuKIpp
3wrW36iplc9E3HDXNk+BvW3ARb4F6xGfz03Z2nYjOzlAFPetjNRhEiPbe8gigDjaU5jWTc1tn+U9
0t6V3HTQIp4K31nlqmSHuer7g77Uhr7pN0SLdwZs5Nr0fT83LvNnBBlejGJgznPJcXozaeOG0iYV
0gMyPXwMbK3owluD9xxT2Q8n1TJ1NylVnmwG7i24oLBCBSchzIv+kHdhu50Ce3JVSx+DOaBx2HVm
T4bA+/bWggy5bOXc7OQ4Q1/RVdWqmqca7b5/S7FeIUlob8DsgHgtDdKL1364Ao/5g1f1bGcbsIQu
TyjmURosII06vAdff2w7s73+dOgWUdI2NYBbA6iStWAigW8Esk/R7yvtllvUomxdNOoBFipRDP9T
d6MHhucfiVn10kXC4F2Ykl1ZiBlPFgW397LQXKAkUDyA8g/O1H0RNnPiV1UKA2bI4fPSNp+VA8h8
kOa5pq/SKviSKVIeAAZNi6D8VIBEftOWCL6C4rkDj6wRNyay50llmMKD7DRK371njXMIiV1dF971
xTHZZVqIy5thJh+YxxGVrCYh2KM1cJhVwAQ/gmGG6HgkkeynJp6jSb6wvE86HbY3sIIFySSXm6kt
h8S7fA+MT3wbkhYTvWg6KajKbqI0MntX2D+RtIJxOxfport8zyVKXjqoaplKld9nXXsM64IncjCw
1iDCriFNgG8ctjKEWy0hgkFEUwn/XpjEOLfwP3VX5dh5BzNxb2uyMN8KR7/nde9dcaGfFizByQWf
k4tkKHJBafz5bGhF2ILBCczbVOzzdX2CywanI5u3qwwcms1IfCcOsEHelqQ6eZe1ORNFY6obF6nE
um2/rSrKu3CD/+UASpp7uC60qhBs3UQUDVjr0kcbnUD1dB+uC9qvE0QbcKDQvPPvBqiyzjpEPgzM
HD2TUIrErKjg6o7W0PeUkY8NgUxHGplu3ZXNvq27YlOwHj6+ndBnENPYopnC/ABwOotheQdbM4ws
dONMt4DkRhB0u3mFvWy6nR177tMoStw5uht6jz7WkPOEMeTL8oVLL1hXMNKM3SijjyCHFce2Ps4c
sGTnMH2wSCQ9pza4KX0KhWtYf0YPcm8nOV58KHHpAvz4ZER2de0z8NevK2rqOwhFpj8zKDUQyIih
NWBqLEsHoTxJNhi1m0c/3zlOvpJ9gcMmxB6G4S0MITLoF3Tz9NcyvoTkKDGke3l54aXmK3iieBsm
IbYoi/IEfb57lyGx2Gsq+qxqCervxBkOwiLbosHsT3ONcQAt7bmYiulMVb7hOs+P15euGTfWAr9C
zF15uv4KpwDaBseNblOp9mYI5Rf4oEVQOlsOOSqsytblNBEM461cg0/tHl0cprEOyENV8XoZXuJ8
Qt+BA4GLMdgEF2NnrviiAa9yfX2ioGkKFi1pdrqy2H38GnkHIkLstDdOK9DA4EmYApNy5kHsSfEE
d1L/vgOzfzkyjgvNZ4s5Shu5h3S27qEOfdiUcG9XkiI/1gbiIc80/lKrThwD1hWYY8xjvxQTbB4y
+I0i6C/4Quz4yR09PPWD+ZB7cwlobPZuZRmBoQ7ux7qKZmwalZ89NONFkIE1NKxSSFBAsoMJNC8O
aRXaG3A72xjn0bwBgxDQfjBEcAvqnnzJTzWLsmOrymlbOOPdt+doZH1clCOKoBFAazpxvqJWpUlQ
jHztYzC0+7a7XhdRNpXF2kCyRmO3G7/ULQ1Xs+MDPuUDfabZJe18Xooae1MhJbwseYCNzAGOtoE4
S6281o4bWrbtMsfTtsTPj0c0WheshPsJ5fVaI18ih5ZdPQ8Sum7wUukj9LJPhiMtwfM1ffTxriLS
4FovlmQt0W0C3jrZX19gRUGQEDKL9e9rnWv0x5tNCl5QLmj6qHrA/XoD8jDPzLliU7oIGnKhkcKl
gc9uubruJE5b/PX2elM5TNehlNmIDIR5Zxr5qp661zTkso+vfzfh7vQAM2hxgOtmATVMM+8MqFNw
BZcSAKzpoB4CUdU6tYRFMN4GdiyTWkPpmwUQBtTFkaSAZwRfujyDEc1k9w2Gq6e5y3dyUvocDvXj
ICt9uPgQL1Q/RomnarddpTMsehzeeKsZvGSgIXm9BsNS3KTWkOU7t+3nJhYlIgnh2ULRbXPQ665d
yY91Pxzb2yoYXJtYBZEiGBl8d33x//nT9S1yVrAVA7FP4aLEbtMhHTGgQTXhZXDYKcg8r9xoSh9S
0LcCGdRpLMIINPtAbPPSqfewM5Fb67annshxfz05vx2f9liMqOe/7V152rrnAUJJdK44hr/9pfCo
3AzdEK2mnvGVms3CZw1agRSVdk/YY5vtGho9e7nrPeY1oTe24880hS7lnXv1Mzfk2iPhRsFWyoXV
nv8fSyzX6WzAmUMEkSjbBGSR6djaADKWqYWyIHJ6f+1n2WeQZw1Solm30yGiOkKvbtftkC9LUHgW
Qx2CnuQys8sgIeXIk4OE99EP8+6IA6eKo3p0HidUHXvA8PxFY3mJ0iuORQhriQC572Mm5o8c+Pxy
mku67XWW4wjLs6MjCWKTMLLbVpK1cH4Cp1i1IXqbtoWYFaZ2m5aP9a2p1ZeJMkAP4BKVHRTbhdEH
bwZj+/oWrC7vvYfzP+4cgosu1hGQ+9KLRcmbh7OwOW7HCEIGraxzzPJ6uuuy7NGHYd2H0KfOCsT4
MrcwsCPVM+7+xkg63AVtfVaBBCvOa/ZsKFZKG3svHa/YN7Srk85TL9fS7FqkRYMM9xiIA+aI1F1d
sAd8eLg8Ve16cIw69KUudrRDJ+MqPPrXg3h0BLxjde3fe1kBhrtT3cOqA6V/jidXl8/aZEuupX2O
VHrs6vz+WqdNKTyiBkkRYTbKhqwcKGCT3681gFw/oUuXLgHyVziGBjDzRDrIW0sl1+J5GubcX0jQ
po+mywUCzvN+XzaBeK7DaJdj6A7Gs3z5tv/nQe3iuLGQuEBauGAVI/vrCxwkvD2pPG+pME3bRJgm
GRhVHqDtLTGPbNnjhMhB/XUqQJ2Oh77tMLDL+tX1dExh9AjTrJoZeJpEfB8NwHcHzC5iLaswhRlH
Ha57nLWn4bOse3IYnIBuQXG7I7mN4DE3whYH44+YYPC2vb4VtZ62aL4qCKkE3MHQE26/FRRFVka7
a1WeujNspIOme+GNdQ4SXv8bE4VqI1NFDb4bWK5fChUhBgI/YgsSedQD8sLsbkku5WfhxTmMZJdh
JXEoq6qt4mvBLSLtbXwD+XYDLTG8RyQtVxxXdDv3oHFeytL+8uJYsGkl9MXrCRtKVU3Z06QcjrIP
TiOiUPmTCMhNhk2p1n2CagLJkCIMd4OgB3AiIIeQmK0A/O6jRTZD0BiV/k2Oq8qooZsoz6oHCLxP
GUavS3lZcd+KPanbbE/UjI0US7BryjOanIv3ULHMYV9+Y5SINrRolsMMwALDlPcQg/84DgBBBfTi
EYjkPCzgN+Q0IPpgfOIuwuh5C0M3kF/Jl1bltZN0w8CTzgWzCjOsHn1VhZzhBhvNVACvuZaqzFeL
dCiyWxpMX9lQzreDB2YLC/sID11JoLMy9w1p24Prt+Kkx3kbVaODwTHz15l02D2kQKfR1Ok2v2yu
3iCXkDmgiBgN2ArKyOzw7bmVMzxyrj3E5cXTVYRymiMZVJQvI5n8SysFMJ+x56FERCtVsBYY1IRO
7vLSKxGu53b6gn5RLcH+2BPTaTxNrS4RmTGyBBWSvantZG8KSteBhhuALbozLHUh/LQhsJTaeOZY
8ZTe+BlLV8FlSf1+C7iyyH+saKAYhJkJdgDsnMElkurntiscyBSBsxeAJ6w/N2ZK7xnro20KK8IY
dsXOfaapvm/4YhrdQCH91vtfhJ3XbtzItoafiABzuO2cgyTLsm8Iy/YwFlMxP/35yJ6zPaMBbGCD
6G7vkdQMVWv96w+QpSM/xDBJNWAU+u4W3y/MlHMp706lVXf0wtUa4sa+yoV4qnLG/raV2ysrGiGK
u2W186d+CoVavuj9sviSpqq7AmtYFIjiP2vS3g5GHj67ZSh2XtUjaev7NEfY4QJ8E5OZ5024dFNz
PLhxYO+nFqdoyYiVhbzbfUl8k5Lx8Ftxy93tdfkCpdvICmv8SKrIuP3+BP6bRMN2zfmjIVMtFk+d
ueqHe1kvlRAtsWMjOyNqaPRHFIwZxTdu50w8ve+//23/gXXmX4eFmo5FuMpj9IFjSf2H0lkPIanM
dW+T5t+joRD5MjGtjY+m5doN1wxi44vjRfcxsREOxVW6ZSFRNnLllj6tioz8Y9zGxSnJxU9MWOPd
vIU70n0ZOzk83ulBs6diGAmKNfrbKKLhRkcr12np/GkfYiTyzyHHVPOQEkVtyCBGdTFAnxaMf9Bc
VOq7QWmI/0rKkB5/AqEqWWVAAZR8uTcFGHWBsxl6Z0C8mLTPvqgcTDoabQvjK90Ke9yrWgtG0Gdy
HbnGsU8G/xANKgJlkYh7Q1h72frt1cNVbyFyQ//DaBUo/cN3AM/GuoovYDD4wdf8w5VxQ7vPwCCd
VRzJfm0ohnPm8WEO39fhMrStkrgllPcd259t6V/sLLF2IpH+xa5crCWj9lTouk9j26Q0pbgQl5VL
70Tmj73oYJeRmFZb+7YoV2obZUzaPf+n05psVDEBZmCoLjNF29Se4d8422JgBxjV/KrquXcTpjgl
dqbfEKeuUKhye1bOVwStPW4BdXFF8oV7liblqvUTwRyokVezduDRGwXK0Alv0oLwqCqjf5t7m+kd
y4R308c9VmTJzVIKeaQmf4pbz7jNB7RXP+KsxXXBMTtUH4P6ZW4fjRAQlRHauc9be9tMW3kPDLCa
v/58RuZD6LZXEYF7uQ0OcbGajF8b+y2z2gLD17JZzGeYAEbnrOR2cOgqhDFG+VYCMd7tIgXtF6m1
8xDhPY/J1yQPb5xsuI3TQUxsXp9Fe9uiUHvygTrUpoquqTfcGe3px96FJ7sYJGwLMBBrW6S5D3xj
vjdFEW/aGJJFniOdM4WKZjWz2Emt/NlDL/tsmEQ4VV6KVn/6TJNpdADXGBfzvzZA5IsoS+Olksev
WVNWlzGjuz+oRawsGjcFEY2wFFkqmvIlCFgU8wlhVYlrWJUzvq6FGqIbUVAcudVaT6oSui89vj0W
B26uy9wwtWXUXI3cu6je2L5AbVnhyCr3XeMby2AsldtcgD6QMzUG6i0RE646w4puTQvpxRtzcuMx
6Wja8c4SLK/4bbbXzPP6WyTsbl0MaGxcRyHQITTCm0d0yuOQgLqW5RidrAFmuxUn/S7phbyXOagm
iQeL+f4J/YQGy4KUOd9coxt+qxTl3MXCewK8hX9f56dKdfVPuILom8BrLWodozkqfeAuS1sNNjIH
m1K01xnrJcIug80GRsXmbB9tTv2x/d+r+bPaaQHfI+3z4x+lcegraNOq7jN7mUYjQ1w3e2XouT6j
Zj6l1veuDLMX1a/SQ97G38m28nejh8+W4Kkt7HfXVyBTYDN1De1cGqtOxu3BCiqxGSXWWrgliQ2l
Wc21bNpNLdAqBl2UrIjwzLeVaYfPg/G5yFomOa9EQDvn+dLFLvKWOESXNAFC6lJNTW2h+dYPp6id
vWrY793UCNKwuxurFc0Bz4yGnzmVrF4afiuKAFGDnmRMKioaC7X72Yx4aerAx03UZC8yVdduWBh3
TD9ucRMNbwTctBuBs+6qatr2UmHqcfGDAdlsZx6oHPho+tw0Uwuubh0fa7uzdozcQBWhj3eW1G91
34u9EyjVqrAklrCJI146rDBQM1oxziVdtn902rIIB9A1Wd3hkgT48Ih+nUo8Uwo8KFIfmBT6p7dS
rEDe8QRBsooEqZ26LfT7aJR9L9rEiRofUGJOxEdFPs2vMjfUDzoJWUtZhmCntQ3rTnVj8k3GUcFa
sgIBH9WxX7MiOsOyEmnwCYX/vci/Y9ALXuQ1fx/0Qh8PTV3i0sMcYf5b6WI0fcDPegLU/bCMTqoj
N4mdXHuzED+mFzltG2mwHWB0jA8W2LvfYPTLCL2vGzjdVn6nh/DvGa4tWy3rDIhSrn+vvEy51wV+
Hvw3VaTqJz/qxiPJY3D7lRbhWoLV7DDtv41X6adkKppHRz0FRJcsIpvd242tJ2UCHUdnypZDHrAw
VTGiw+js/fSn+YL6KZFVeP11CC2Kf1spqs38WZto21DkJ3wv5A56Ov4RoTG8pQHycS5FfK200n7W
7X7flk5xGWxI+o3dAE586QyQnTaNCEEIrPLgoUPf6okGG9t9j6MvQMvREkOH5vXxykbFNiTixbQQ
4A5lTIBYVct9TfrwZGsnr/MBwvG20IluSGX2GOHRSkgIrBMoXKQK/d/UUCF5NpgMGPbNQpIx141e
OFbb0RjCZYbMfF+PLpWsx1VJbSe5OTgfYaMksOrL04OJse6m01P9mrDg0kQi+1bt4h53rfmkcXsN
GrWVroDpT15E/uizyXn+cX6VD0SxPMD1riMaWWAZcxERnRfr01G62K1LxxoulKtUH725dPD/wj5P
cTZ47uPAEGns477sNVbSKl+MBUIwa/CcT6XRBKcGdHQZdHa7lk3hbXLckPaVhIKP0Vi3yfqSSmC6
+4XRPdf0E8lZVQLjUGcw4sbKvPcGP84NYDVHWEodoNq+zENIPQN3f5xHr1GaNbJLhFEw1deicbVb
oeXp1uvccDeoxT0wx+pklRZWTsGLOd2+80Fwzw6BbE/69FHbMqXTjaDdVCTkhHHXPT2GWxiC8WP0
2Dnr00bdlcyN8KXF2dDurwj9qeO9mgpDaNola/J34Btc/my1QOMxD3CT1MZ0am6iK+K0Vz6jGX8j
TNU71NMEUQuw/E4LSUb0A68PrJOiwI4sTRc1Ra0TWlj+FX4Dd1Z25pCj3WnwXWLzNet1VGjPHX6/
h7n1snD5uqN2OURuRN4wcNY5HyprmSdetXOw7VmJacorhR8ftR4MLRCTQuVdGQ1gsengqAYBfLG5
L0IEXc40HCSujCtM93Bqkq/4fAVforpz2BYFqDgDsV3sJdndiKo3RauZHgnkQ2LE4xHBk/oHZNGa
WH7/bvUMHPXIOrNd2CHgsf+uspNSsSwfae6SJatcz3BibenqQqr7wAmLq1u42UZmBm6qVjGs4rj6
1MWqv8Kytgv5izzAl4TCq/eKlYsrh7/I4BuwpyF1j4L20E2LdGFV/QqiQrzxmNFgROJoOxXo/y1y
1J2VKYQ1glBvZWqBYTgR/hDTQSuYWDJ/asFZCjJy6uEx5Rx77HmJpnquCq9/y337MIDRogJT/odI
1ZqxH+y0XQaED6wUU11nafesJSH/t+mSllH3J7Gh8x8AY/IoJFqWdm8KCv84Bghy6XrtiA28SLV8
B4q/beXYftKUQHmyArwc8MVaGTrr/FydxNXY7VsHm1I1XBoY+b2ELo8N6jMYVdqyUzTm8LXmnQnP
W7WQGg8CMdxhfjUfzMrXtljs4NCdSW0PyVhMTGNxLmzv71eRrecrimTtJcAnKA33ceoUJ6vOzT0A
UogARZQ3TTTN3nYQKdDHB5CFI3c3lJNWwzW8B9hVq+FZwTkE0KpKNrWOxTmWQRCguZvnW1pJFtPI
O2hlceASo3bJerBxycDOGTGr8KJvSdEzenGrqtw+MJu21/RFP47x2gIBXepOp25UC3lqKmNvPei5
gnhWTnD+oFzzZrgbAuwx8pPiD3DHB+kZnSaYPj20aaHNV20s/f/9DDTC7GmNyFsOYsMEIfJo18O/
VDi3m6JwpuieOEAFY3RLQn2wCMnoGY1+wB5pSBTmihUaRbcf3uhRUbx7ubub3+rMDEIeurVVd/6R
DvEcmtEGG478Mu8KVUojGuARi8zJOgZkir6McRptLCM9jZnnwmZy2iN+dhu9KutbGNsgdrasn5BB
cie18PF/DyTgp/xhNbA0+mxwciBgCI7EcP37TChhTs3c4vEvJL47ID/8st5jkmLrt6YpfpZmJhhP
Y4AjDOiqId5o0DtEdZSamuxB7aqjGtBpuoV9jgxdoNuWLaECeeRexulwVLXIebw0xaiuH+2LFVuv
PQLcrW5RY5TTxDDM+p1e5F9UEXQX9MnlzfejElKOPnwV+n0cRqx3Yh40DB7bF70zkO0IvMyaWMeS
zMLI+9EANaWOyh9tm9foyiIb+xIXaWbyuZ8Ye9j5SDvt/HteGeberFzt2gPae36ho3ZnIuorRExG
fWburbggvMRq/krssFj1Semy7BgQfjp0QZVt1TfGuf29646utEBS6vRpLhSlPopLkucHx8WJJ2Az
w6oTssm8J7RD4288LKEI09TST499YgjPYVmQpGoa2XrGpCN1XJkaLcwD35UBFPIZJDPcS9dqWL9Z
tb+Z9/H5QHShXPtq/EQUpL7pUqc5xGqV7voYNW0aV94ibwoGg5NAAUMWVqAmjJ4DucumsxvSgFud
ru2Ex+KUxFZ2CFIv34QjPobTittOyKtXfMn1KHtVsjp48pNPFRWJIo++dNLrPAWXRfInqeR/Niss
/qEqQmGypqmhO08u/gEJmQrCnlJaeKhF0PWUpALB43HC9ms1zyMkdfMRVOB9VN3+OMC/OVsyfMsS
07vooDBOXF5/EXA6HmizFS4yQw/j5L6ZbEW78DofQlJ+mJiC0cM0YuYyluLInFcci7FAOT2/zH09
2Q5TH9EEPT2PbehoevS6XQ/M+OfhaxGShRk6fsOyqAVrrPj9jdIwFWsq3FWJ0LMmlo+cWD6NLtpT
SGCKyrDt4lVRRCM/ONRGbvUHPcIHV3VGPJNToM1+D8qGvbLzAeCtzaC01CBP18OUm4P54LmEyTiJ
wIiWkM3PVAtgskwfzf/IimjA94FB/2ucPr+SXkkzYfmUpBDXVpnvU43WLu7z/kWb6tD5YAlgATXC
Ihag72BnQjkbgK5bqRlL4N38jGH2hnDQFGAlq0z4OB4ASjdNMBvqsqHWlFfUM2iSZCrx6LH39HXq
PR16d0XijndPEBCtmPaLp6yBqNQ5dfvUhTaFw6hof1gkZ3ndh4pJw3RcZa+32AE/DiqC1hhtp6nM
5Rizu2Kzau16mwUGF+5tik3urcVSEspQubUTRUIcc+B3+am8ema38Wuvvle62qziulXfE74WaTWc
ArVMs5Pm5/LsC928JFJcmLYcGIkaJ3vAssNoPfuiZGhngSVcD1eVvnH3Ze+Py9/vAo7+YROYorX5
nwkfwpjM1T9sh6Ont6MkTmopYAUf1LYYMAqGQDu/AiRQV2CV1nKmY7npCpaYd8NHkZFXjyl+NQGW
Ri/b7YikbzEDeLlWdjuRIjOxtdy7KvZkgWQyk5rfcqvXmKHh7EeYE4EXc9equEI79ab+V9SU8qgQ
Zrt3mBguyw5a4qBo3jZzzOCsjxhr4ty5b7WG2YiRb+f9tVOMY9VX4zIs7U+WluJlEnfkSige5mD4
RQGKMkmaD0nw7THZ8RjkWzkejEMdb/F8p5Ttyugz6p1yB7FCG9VE3c70CiX/Hiajuq0spdzMtJIM
owDc7zINY41ErZdy4mU002GcCMLz2/nVIP8wanA/btk8y5rtqFPgogvZ1pyu5j/WxCSzzRoVeb18
AHc2M+WlYJx88sO4fQBrpVkNiD7rdmFRNNxMOVClB8SW4i59EL15j2xwlQSLwzz0zP28tVim0+3y
SoMp5qbu5FMYLyOsa6/6aDRnS3FgoIBiEIMUvNK9kYidmEwqp1exDrctzCSuo2UfPpuZte5VuR+7
yL91rgPYWKjeVgdYhmMQba2Wjr5NNW8HfFhuwsaPNjIukPzTtCa1rl5tcW/pFJ5k2Ox8mCSXTlir
VNHB6DBZSYziLN3wXQYepWVPmHQYo9ztPPEyFBn0aTJsZqiIecOwLOxWWZUTP42Bx2lMwdDdvDzP
c3rfV96zaUaclACyM66pdKI5dgHREfC3J08Ofzfv0hW8VGbgCCKksnI0/2tUBhigdYm7+v3TaPyn
rYD1wUyU883wDB3hhwYtVcpBC3MxrDyQgwl0DcIkg9wKjatV0/pJTccfepuYe1Fb+Hf7JjY0yrgF
o21wzETo5uBpeoms+P3RfhPSmZJ0iiKDMigEn/ShCtYeS/1jENzjUtcJzdykEnrwzFAQTvgNO9FX
6H7DfghHWLmOYWCWyCHCFu0GZd8e/vDF/6sLgOaCjIasMdeb0sY+1KJB7QVKVxTtSsJ/PeKE2e78
VtN3dRR8l83w0nehd56RYvFq8nQjYG2t++joO6pP9RYmurlM8QSFHB6+muoY7E2ihFAb53KrVsDV
jRsry9qBt0a4WvcUhF33BIyFnVLr3uZ38eAK/AxRDBjha9z5xuRgZ57nV1ZQ0jQncGO60C1P3XhW
0Q4AK8b6xppod1KrtDXOli5TUsR89iLWoK7GTu2cMRERR89t4MuE+VMWoJEvev0mm/6b5UbdugMT
PxuuMu4D8OG2Kr1tnxblQuLbMky4PuY5IA9kws84CgQ4Ro1e/c0bdVa1+murDv6qH6VyCXLze0YJ
d/TUPiiWySDGvZtEB1q95NoU6uv84+g4YA2W0TbwKPaHVi9veN2nr3+4lf/TaFlADSxWGuNR+Djw
mP69Vkl2kd4llpTQCbm1p+7R0uCRWirxDsE0d8dMm/09hAwyWfIiFbiXE4+IPiNYqplQlxbe4OtW
+vU9T0S0Tpy3sbFAEhsz2/ZmPm7A6BDCU+5NXAxWu+JWRNlFt2ObLxczaZ/aLwrXn2UZJzzoDeha
0/7NZJlrF3UIMOEpU9QElQZ8TSzFpkgG+PGV9RSZyJ4f/asR939fabQp9Cg4dzeD5650sxRbH1Dl
UDm7tnKKHZVwPWWDfa+lbR4ej5kNscIsa4BoDCbbXWKNJyMVO0jn1V4jXaVexOQET9OLa1ab4s4i
jef+POzpRJe/oejG1XiaMJhSgdirBXjeMjKlnAvsv2RXiu8qmLpCPpVTsX5HufGpiLV0wxMXYi5Z
J3CuWlb9SOg7rEDXUgT2qffck5q5/kkpsnNcxdGzk/XJOp0ibWG5DwCR6xCrucUvGnWmijtxTeNK
G2DK5Ao7Hiz1IoOYJEx382tS1WIOh23HYJ2F2SIxS7sBNquybhTWngDDZKLxivAc4LpYtEJj8fLU
dW6D9eUQVzeahsTMEXUHbzaKMLYcvB2O19mhdzBkIFhBXalC12/zwcBUW7iue/n1UajHePS0RrLD
adp4/N/wXWw3ZhnjX8lEY5XK9ictE9ELpYmBfp/1i0Rtxwv2NwvHDcONObHGmjo7VrnhvxCCKne4
GjT8iGGlRGP0rFEHYJCSTj6j63mwGVrDuA+1xFvUyBZe6jqnjTzPMPU8biMIQ/sbhGTglKwUNUC6
Y5uLegLOYFC2qwoH1XWfwkHyeh1jOzlSBlG/rcsq8Q4+Ae0Mk7qtriTBxo6NHHVex+B48NNl1SVQ
nSPnhh+pvSuJE9uVHWxpP49+OqInOnNgCjtO8qWsNg7+xFSO2rjdSEeAVvfOX1lguVM5x00wAd1+
buN9YManKLWj42h+DdUwu/mDLnCmHb65WCexHpLKPvPA54MxQHpDNnBDC31XOyjGTe3zJ0MP32ZR
ytRU9Eq1iIXMtyycwbsS95+A6qN3AOcFQpbhi+t0ZyVT6J/z0QZ14bfNv3c+6CpfFmPR7WN/69qM
ajCP9waQzqWICnGB8WBe/BTzA4UguS/Y5smVit0JyQ1KcHD0wLzmZGUtkk9lbcszpNSYClEfs6MB
mFBDr39z9OanxX+9hINh7GHEHHJkaRatikJIQJMN60KWh0Dvi5P0/GAfKlNTbytbK9LTT9M3an0H
ioIXfCOJIHqv4vashEV34My+s4HYmyLokpPioQfHk9/bCk1mN3XUm02Z8ihZHZ7+hECdhTDGU5aG
+oqHNjw8SEo1wv/DXA+DkaHmmVUlmVXLzVxLO1DHDnWjceHM8DMzfxyuEywS4Yi89LawulVvhZvB
IjZOU8F9ZF35uzzKIywc22YvPIb1O60DuM0c+O+ypgUIO9SfA7OKJTpZf2kaAfvT3CEU1nvEAwNf
rdiogV6u455QnEq43ckY/U1WZN1r7LUEe4xPIsOo9tcs4LGbYWEc4xx/oAd705ARrc3YcE8x0QGo
uIbnFrf+BQmfcodeJ/tDZ/zgNv2zvaN1oeywoWzAPtGhoPx7j6ImyvOeASTi+1lC4gRf25nWDoV6
gX6j3JRG0eLq0mnOIo49lb6oO5XQbxdNQjaT2SlI6vFzuuoJzuI12adhna79wEYD6KrF534yt8BN
vTmMSrOZEff5MEtIFM2qtmntLdzIg74fDIgOiXixC9f+HHdRvM67eMu0f1zPxR+n1rg/tqNAUaLP
GKQYG9vDsgu4Kf8CfCdUP/hi0HvwZ04MEXpp7tP6b3hMbettW7reKSmTT3aKHYI1TbL6ofTJ0zYw
xMVo3QCgrt3gaHQJ240dH5o2s44zIUfEYX6Eeb1QQochDezict0ko71EaeZc5sNoMMrCeKRZ6kwp
YayMsbHta6ycsgYZjPptvm9l2Abn1Ak+KY1/VVIhj3nXhC9JjAWQMn59XIsRMPVT0It1zqaa1gph
B5b/kwLyk5bG6sUtHBYHNQsXyli3n2zDjLZO4scLGORdsvT6gcvQ1N8fGyZcqWrZT4y9IS7GU9sb
TOdcQZAZzlUYUHkbza+1kzngmIGRlbqCZtZBsEF10McvQ+V3F6szfxgYxu3GqtQ3ngLnv8d1ftHI
XnnPe0o0PMsv1mD1K6ai38g5ce9mMo5X23FGNHe2tmsIXQmX+J3jXSbwr1R9ZdPnzqeuM+y/ZTVa
qg/PE0QQOwG60LDR9opuEY2CQ9a+hnO4DqzGXUE1us7SnEdF53nr0tV8uNZ6tpuHXjPqQE6JiaEh
hiZmna9N3Uy30P1vhESMoDDSXxddNxwe88vSk8xOqlE7Afv90ONevKRBnq8DbrBFLurxwh/5lpZa
erStLj3Ov4BY2GznCGwM7L5PjgXOOC7BSZB2Zf+C69Optgu6iYQswciVxhEbotcSA65LOhHpp7M7
v+MivBUItI6UtEjMlTHZN6ygRPwwYVBiASkjjqpFZnrTLDn66uTMoEJXebU7xSeBrw83eJ4qr7Rp
5nIIylcphnFdOKk7LMFbj5kfUC826mmeGEYZH9tV6W5Bqv19CaN8RV2pfmH5eJNu5NwTMEBp6fVJ
azp5Nm+igsJBtIW28Wb5EKypHw8YoWnGLxn5H+8O9ut2FL1Ll2qnNkvmq3bc4941TSuLyh5O/dRA
5VpFDVQwwp3fYgURL1tku9sK+Ac+kf0j6cPPjsao3HAKlPO0GQzrJnWR2zsnzLLyi5oQt6dIIvoe
ZVpiL0HyiMhgbJbjO3ZUmv9/NX+G2U6Af8eMmAhYNHZU4OiFezvuZ1rz9PgXK3PEbq4IxBjqu8fs
1aw1mMFJi69grq+0YhFGnnP+BWJKrCz/XjnjCK8Bt1nOtaiO/LbGlqXyLfegEDlkzbVvxjzpRHuZ
nOZXkGWxOUlUdylV3VrrzSi3hhMUn33O7yI2DOhXHJeTZ6BFJGFyfpyI2rKeit4CDWbjX+BLsuwa
G0DW+Br4hAQ1+J4aVuH4x6HpSjol7rIkUuCXWiSkzuoN1IMefVqobl1dqW96k3J+wShx4WeKsvNF
/6hoGJKSMWK52XeXW9ISrVjPA7BZUkJxmW0fm+84hCyanREcuwYHBEJ1zqVoEFrgd+YxRLw4yYAF
VTKA1STjEsGZuteHDM36TG63Bm7IMkL/SrcLt3tq9ElY/jrX1jYz2VVgEk4x82Hwdn6bS8nfd2sz
jvlhIzQI3CPADQqj9R9dftIPTR61BB4Qe5Bjw+uVdyswuoVXesbnxGv2fTxoBGCEcMQmTlQ0cHWI
DzxmePGdzHNXBJ+71uIBGP03x4rLDQVGvZ/euVqXLcOAjJhRTelOyjqltsO8aOGyLuRVQ96L3tAU
Fg252HHfYFOqAxKqfv9MIlL4jl/bkxGyIStm86a0bn0gMdhkqGL7p8ALKqYt+f335+O/wwdk7A4z
Qqa71HiYI/y7MEDZJvWMVJY1pR0kkMb2HvtzUGjrxolwzdRCdW2qqnIwQeE2XgxPnYkLu0kfdhvN
KdNrlAXpFS1qemUFZDcSHeFV09v5M60ImvVMYymV0SQOF4DTLWhsygyfROOvhMV44cowOePgxiye
oKcVY7N2HWglboBTp+wzvF8/OswuItmkHsmbbD0v3lR5n24eDzEOt+TiGPBHhKSNiJQgW8OxsNYC
q8Wm0vJlOOTBMpr4YsQdiEcn8/vTOds6/Pv2Is8Vji/hmQZ11kfbhzS1Ejf2XVzPZr5q5Ybtvk6m
5DVCxwH47XcEGMxGm0Hb1w2C26qzoVDmsGuY5+1Dok4WGLF0yEqiCJbn8NMqkGA4kYvwmVRum2nk
2ktifLyhBzboZeznbqAWSe24frG7bpnAZvf41qnTtUcnIjN3op0CFuPlT05Us/Brn4mMQ39Rlj5e
yFpkHYgegEAT9+7WVkcTDW9f6FcxiC2RNd0p1S3nD/MGfOO5sT6cKQonFcAE43huvA9AmG1puQ2F
Yab8oNmNFX6taL4FqRutySA0r/NBJdXwihfDm9aBO0Tql7DV8nClJY69U/3o2U1zMFg5PbKuqO+E
T0QLXe2XRhZmX2J3znlxwr20nXUui+YeavUzw7XoPSEFcIH6bPdgIvqmvYmyAp1nVmdPmdktPasd
d7MSp0IAerSV/M6cplj6hiPveuq5yFg9k9DiUTuXsRZedGW8d7ZEZ1u66OynHcxMephjA/adAnME
SIqHWcVh6tjJtALG4XyQoWUelFD/6lvlsCemoV8qpVpDNqiNrcFUbZaNerhvLPqhy1aV4n3v1Kq7
6F1V3KqCwIvA/vFYoaMe0aTRNk8VzU2OlcEmoMc+5BRhZSzjZZPuexIfTtIKtNWIm5O8IG9KlrP4
Yy4dgkSdRoJ4dA5MJwhm4SaYuLAdwy9/ZArwawKWCE703JXl4H+nvgny8+PejGT3ua6TYgUzodkg
fEk+ucirXJ8mwVciDw0dEjRbzZKj64FrgxRP9jsWHLbZKqBKk+RxCgMA6qhW7JMWYfSvjqG66BUd
4rYwyueyVZOdXdklRqduQuxYpq/gm5CDpSvW1td9JiQN+70ofBREHvs2YdjE1ZEGHUYA7L92+Ez6
y6TQ9Avf1VoiRhk3M7quCrKVmviJtSZdVKiMDx6j0K0S1Nom6xgkste8hfB23YrxgMsPBCliI57f
lmbx4/fry0yt//jUWNYsZvNMnp0PI86hJAJoaKGeOWqD5txBaWg72Zcer5vNrE5jckEcWSjaxfw2
dArwXOLYVnnhTg1eYdsnOXSAYpMkbHSovbWgUS5ZhSN34Bjx1Z08q3Ot3ppWkd9YS4sltCB4WkOm
EgGNXKWDLQAGFbKbFSRNimhviIygN2rRuvXT7RiNn7ykss8zNVZWdPoPDWtvtYsZeDAIAtgp/jpT
+cHz7d2iHFwpro55i2PKG+aZ57m+7xz7WFpDc2w9vYJhK179KDEveDeCc2BwgEDPniZn7inpFfez
doha2ikdrg5OysMxr3Cnw6GlIO2gVRdYQobLoR1vtW74f1rS1I/aDovBM6A69lXIMxECf1jSauIm
UzY2BOHYjOC+gxnLzLdIhiw8qzIa1/g6kMyCswNu5IZfrsBus+VjzDZPngMBXzrixiV0iFo+tCUZ
z1UELT+JTOdkNxgKhOQhV5kVU3Nky2lmi0jJfCH8Tz3OFiUkE45Tsibi1WogoAwEdJVOwqokCuHC
TTIkNx/do66OBfRx+TlxczIZLFKzAJfToX4uA/9Cg2hsDPiTDBsb8zZX8U3nNafRt44O6XnztiI1
UNMG47eNOQ0HDNhp2yDpKxw8JqsGwBL0BBBYAZtaJC4QRn1iLDa6U2JWw3BxOZeZEpLVzHRQnRMf
xNdCc1PW0vL+a6BZ9RBNUv9zaRvJdpakVWaYHwhlcgXGJ80Y2p/YGbqjdHQMTgIRsQiAEjqe3y4G
osdOSu0oPCyqt8KyydDXjq8X28YunxRMC9dNnSYvEXr7hc7g4ZudJnuh1oc+qXeqM5ovqJMxbo/j
/qmjEV7NrzJX3/z++XY/zsWgKVE32IaHKQeTMXXaNf8x93RYNyqhgBM/2nkZlfhCTApVX7sXJLi+
Mhi09rDc43WIQe8dRTT1qQcQa7pht+0JAzrNKPYoMPlWqCl4+vnMTsAF5nNvpSxbyKNbIK68AhlB
p1lUJflMseG96wRUIrDX2g0dgbKC19/shBLDN+6EOCkJduWW1FZocVgGaiGvdq9uM5i7OP2ZbCXN
cOzc5J8HZUSWVjeFs1eo//ZIMAZt1YZvUPm5YR6YXkTaixA/q0n3Wk8HBaEQ2GVyHSCvqpMoJ66S
xaMCdJnVbkXSdM+4uiyCqj7y9aOjBvhPMky1dqNImYxgfFy5Uf1Ajqq5phIrOBwuZvoULgVYVY/i
/wg7r+22tSyLfhHGwEHGK8GcRGXbLxiSbSEc5Ax8fU+A7r5Vt3rUfYGZJIskcMLea80l9lXVHBra
D4jF9epWT+N2kiJad8bEyjO3ceIl0L3VLHN2TUOK7X//tv8TBKPP1CIVGJmps/yeEWb/+m27geVP
ZL4jih7pZRPULI3CbDcoAp4h8VYnnJvychdqidZ9ABLzlSq+fo4rs3vJUDQQ4RaSA4J7hkZXfM0m
Clcq3Ep7VUMOuzRqtuaUsjZ2BPhGLz7gkirfQkIdhaZQ9uF0fx1N19jkrfbjH97bPBP920ylCyKM
gcaIeS+p/R3Va6P9DmVpm3c7bm9PCEpmN8eI5xrCEEaM3/CPcZobX6aRvg24NMK42Jl1gakpBtdt
OsNNZ+VKKeqJFSQVrVrfW6XsH2LLHo6NNX2OiaOeWSuA8kGJv2L5lv3DoO78HfmFj8zlmqSr4ppI
Ppy/mR4NjSW5KLRwqxltDmpVJZiXkcdi1JtGpFcYDR1VnqIxhVtgp2Z34bMvu3DnFpa+dUWcHJf+
G7t+C4OL7r7AY/P6UhZPSDDcl9i3v1mF6l+W57JwvPpy3CWqOLjR1Pyo2Y16I9mdp8FuyR9rNOkt
RpbWVvYBRJhNPlUsnOe6ej8gRvpLmBMrdQ2dzFE3d11fXhrWM3KsszN24VEasv0jLwlJK7vKsWDo
q1tlt/g+RhWIBDHBj06mtqf7hXevShgdGMV4osNohLF2sW2a9K5QUs8szJMvou6QxXG/630V24N1
7Kfil+gN96Q7+TmY2ypmdNX9G5iFaK/l6glvhLo18XZ8h+hkzoV4+l2v6fOiW4fO091GE0dYTNFi
UeAJEWawqXN8Xmrw9d9PWvvvunHmE2gKRJXPeCasrn+7IKU5EIXQK/H2Dp+xSf99oEKYreKBBVbd
BbC+/+/gN9oaZdQHsS/+2ewM+0VQaq4qVOTrVMT2NwPF/0q0OsKbrCHGLlNfh07vjqqCprA3MNUt
X08XUzJVNDfbo0of6eo6MWQJMuesYhyvPZ/pkXx0tiChe0H1POwncLnLdbLM9yXRs9gixUELDfIN
Cm2w137K5R1EktCswvFCRe4NhHEPnex6ICjEfvZZQuNWq6atMljYHUlyO1bJ2p3vxK3jeiy3jZkv
dyEnxj0v7oveJ+QDPZu1tnt4B01qn+9F+txBWKGqomI6135qyJ0wgxHMXGm+AbSqTuU/WFDF/3NZ
stRijmT0BCDCnvvfR05H7xq6LFaxvZ+UMaKkbaj+1As137klNmnRWo8uqT93QVcwUMq2kVKscVHU
zKSFYxz0yla3hU6SpUDedXcJOCXsNTmVVNEQtm8XpFbpoJK8/z+l0kMOsFuH07aKcF/7WCeQ6i3S
iAVLNNKdziGkN7lbXNVaGy9Fo+wRsK/YRq5UUPqcxlG5XagIf+26lluFX+9r23Y5oGFJJrZO1LIH
pmeHBWMBTB3BV2jddXcwdatrpn04o59ukZQMyDPr7kW2U4AfkMJiV7nTFtW+tr47dGeJBtn1xikt
CGGvn+7dh4Boxkvm2O2Nlm2+Gk3KT246JfPF1jwNNt+lmoCEa4d5oXGHB0ROvl8W7Vq5LukOXVjf
Dpd2qvbLKi6n2Xy7u/TMia3aYnKCP1gZEbZnpR5oJqrOHzEaG0FWb70agWFF87sUrpcPg8jOi8BT
lVat/egrnPGs+99Lke4sIf0L+y/fWGzvxcbIUTb7fa3shmxkk9z3DCNFLX7flxfW95DC9MXpU84R
Ik7/lFGrGHPGvYDaVJG3WA2rufU+KsihZlITtafhQCvzKxmr8lL4X1Rz4BSNmrpHe4sLxgn1u0Ej
HMklg3ks9uRzjODn9fsqTFEKbTMJc0ASP0Ze6HJigUvEzrMclpXasj7r7aLb3EkINrL+Y4GzR3Wi
bUNYwFmpq2uO33bpgQiXkPSyd6ldp/F6CGL7utj2CkHeCQ06ZxsdSA9bPoPJxEGIse5jJLN9jlQF
DBmTjBYsJtBS+QgB7m7v5dduGtbsE+dvP1c2QwEsLqD+uxkjuQuAC56p42g7MRFDo/2TKmpZ6Pzr
YsG2NaHOkjCDEMkZmfG3yzmtAJzhBd7cKTBli0x/Vtl1xisEPjCTZWYdawprMFva4rVP8tCbet9+
z0AgueTooSMSp3g+kL8nsDM+pdqk7Moo1l9BZVhenN7pWzHi4xNLWCTqtjW6XnAecJ2eVKfDw9uF
FG9xPem7dq5NZw1uq6Cyoz8TZRtoNXobvJNKYaOMTAjD9AZVJOzGXcyuyajtlzVVPVgPekbtvSgw
ldTOaF1JcUfXG/vlNm9U/0T3mQttecZP6aSQZUG7OZreGjI8d06GKX9OFEEgotS/07lkuuBjllt6
Dp9YS2yLXlj7+d9nQLFUEP7+Veg4c5xZKmsIdZ4i/2UHouMhylXN8DeydzTServw6ndmeHXmg60H
D1lmaYfl8VCPo2sia+x+AbZf3GMkL+QJWqtJyJNu+nK/YCRR8Xwh9gv3QTD061DNyvWyFKxGlymD
/Dg8aIkkcGcKVBjK4tEnV2dlEWD+Y9k91saPe28EBzE+01TAF8vpflD6Mrdq2n91jZqeCK9sr3pA
vdyVCf4gaI9hVzlvWujVM920FWO6DszeZV+qnJay34S13DFHspxDc1NTt15LRUd+PI3K7o4mZFrG
qvOtq4j8wecJ8Dkq8qPBMinskr3btJ3YZ5a1nkiwV7tfndmPZxeMpU4G+3WZR+4FrbT5Tra5u06X
vX9hWr+XJ5FW9ttFgrIcCExN70LVNh3luSMnlXyaZi5+STT4M9Mykyn2BWXAb6dhoAtRN9wxglZq
bZ3Izzejj1czM4S1BU0r1zXbGwCmcwHM7qkusI1xN6Lx62MgDKTEdVriwNWYVXQZs8pFCDKltGLq
AnL8JNl2kNI8yyjHDUAj9yEciYQsUYARFpf3G0LXtnWt9t5SrSGnutreR13X6fZuIeJdWI7+c9bh
E0QJuOsqkFkYzYIjgiqAKIxO5zs41A0kPW1oZEsPFH+Z+HZfXtSTRuNyIOs7dYLyYUTWSHxFrUE3
BASnDYhJFgVZPdpPSIYSFJGof61QipVO/vfPJB+8qkItzSYr588RJvajqt/S9/nVLhgCFXbA5r9f
SNpC8fy3CwmiumEzoGmqYzN8/W1Ma7vEB2PUjMQbdeulJZ/qRubBugoPWah/wydqHfxkgpqUYCpR
otjLCuUPdYKcja0w0WmaM++F9uNw6XQuNBoK1of25adyDTjF+CLP/lKpefRj4hRdTZ08mbkbH+A+
wuwRWF7DzjboRab+NU5JZIJFZO6Wu0pd4pOxsKc5sz7KaIL+eD9XaewM+3FpNRb5nNVXmS5x6WkM
qClJ1ovzuAXac7g7wOvQGXYTsMZt3rbaKq1R+PlBIJ7MommZ/DL1BJHeOOlhvGnKJjx1wWwrcaQF
skFfh1hKackciCmrb0KvOZ3VbmfVdNaK2ZZt9P2nSGRzU92KBt0EZGPu4KiDSenXVF+sKe1eqO/E
nqBETrPFal/KFjVgrJI2FuYRVngJiAQwBHWMdrfgrJQO9qMsWbYu9bBOQr/4a+mhZuadLaFIi1Fm
LkigAQqOM576VlSA+1KIcPt0APagTaNzA5C9KVIjZ9nOSE0FIbwst6AXFluis0cmIlRf9wujwQyo
zSWNKqkIpNNU1JgDtRVbSCK6SbRxJuPLpfmFX0nFXVK2+WZiqmMlryAArbQbsoBNrMEgDt3MuvjR
R40p4SVji9/a0OjZD/+uk2784Rdk8IyZFq2WLWgXsI9qIV5x+U4mH2MP+mS2cEQFbf/7d291VEui
PnG23eDaq+VpdY7wvv/tpgVKp/Xbm1DYmuA7xNseZzeoG+c4EiktjiL/s/aope7scdbx0dUhy45G
P8M+p6yuQ7FZPh3Rx8YaADMKYJV4RjvJme0XjJwR57Ty/CY7kJLXoxdsjBVSgfhXzDqYXeUmabsV
7ARfbpgkYmI+AmMfkx9zvC9qgZE7Z0oT8e/AKD61oshW1iVIXTzRaVBo50XsPtDy9h38GAvJVBNG
te7KsbuDTal/d4ekjw5YAnZR0F6WIhRTunJpK9pJtXlapIxJNBpniHoXjC9IL2b9ghlVB7NRd8YY
ctXGekfkOi2DuIOezVD650B5Dafq5ARz9w/pBGdx7bUzhLasoWbHCMH8RYNR6+GjiuEcHnx0SAGS
nsywR+xvDU/3Yc8YtAf02+QMzUXeNMyNf4gz/Q/eD0htaIbQfthsWbb+9zKVYLeX+yJms2T29mGB
itxlV8Nk5Ku6QBF+J43Eo7mODR+y3jKsjcrZFSM6jcnwTxr0qBNrLDUFOrM8UueTegrkQWU9+Kwa
YbBGYbJtDZePBOfYQiKUSstr8NjGjC4QZMKGAKv7Ys1Ry/hAhW9fD06PPLDv5TUv1IwMHAq7ahsT
uWfgJu1p1b73lV6dQ8tsL0vdGkvPSqQigLFhtJ8+quhMYFsfdOJpAPb1/8BrnD3nc6HoX6cDGgOq
xRrX1AjQ/s9+p5aOVi8xz3j30kJH1QhUagDB3+9Xom6TlaZN0XtoxfsUbDhU+5DtUDDk145Qzlj3
HLOJALqVLHmciG58iY4i7C1lv/QYYjcZvLvMAjLgd+EEe8ZZPLmN+1mYWfxoEMCyqqe6eBlazlU/
l/JQm/FvdfCbvUQUse3b/Gdma+aDn8mfek5LE9Dg3lHC+NGsuusUqeGnnRoh+yd5RAb4YsOsWy9E
+2ZdU+HcAuwNH7W8Vbwh1Ip3aqkB3Q4uY7OasYdIs0kaUNLQS+vAPuVmcqqt1L0ZJR4qutnscroP
aasm8TF5f+ts9aW1g0fR5cVrYZBmFodZc0x8m8UpjoY+Ss2Hxa9F8HXuYY3JNiiLX5c+BpJ86TkV
MG0EsovlF5iH8QBKGCI11Dkrl8WZXALnyUgCIsHS4hmzxi0oW/QEUU6PYu6G5D3daDhuXoItfVPp
TfaSmkI5lQW5DT7wH6/N/ZQZDYaoYlBsd20WwpZf1VtRhs4x0zQWNW7rrMYRitu6xSemDqgGDXwt
azmDMgeb3EGiotNVNuvDAz64G10AsSmUsNyRZk1IWWdraxLezBe6VkTCRW7+w7ec50mz6i89f0Cw
LcbK/hS8My+hbz5TA8s97QkSfXNc7O6icB0158YQSC0jyW6L3iUzEAowoaHc1Chn5EVYoK2DArUv
Jd12dlKbUkl1ePa2+jCwY0CFRCyZjZO5iNLhbE6MoYPxs5w48VehAX1idhiofAvnnF7QfmpadG01
2iiwClZhXwXyKxrUan0UC2prvsuHfEqUBJng/JEvr+gbf203SnR07bJ8zqL6ZaFi2ehC1kWdgeGu
7dKLhT2ujGEUe6Hh3FoqFlXs9KswcX6786CzjDPLAZf9B5icU691NXAGOofkhPOWbRTLmZAXO2p4
1/Zc1MlrWCzzn2IVhthkzN/0z1hA/XWQSvjCkFSvfQfU0727DAXbObsqa+M7zKwij+E+IWSxg8/Y
6MeNkdQWgxKInIxF1aZo+vjJHl3Sg/viPVIsbQM433kA7vqghKgH4xkt5IhkNfpd72+DOjLXmlUa
74Tee1Fm6w9GTtvU7Z3gYjZVtzMIkMdrYCqfVM+QXXUGxPNYq94manqPS3XGdUg+z/3MP8tkijyu
IYhmufWwUNmJ37m5jX+iwshEW7rhc6igKNDbXKMzEj37DWOpGHoII9YfZ5WlVkQ+zWskCtEA5+x8
3IsyVpADhOU2EmZ6M7I63keZhSShx01ej7V8CIYIfNFkPCvI4N+ssn1YQgnKVKdgNE7kvM3MG4RT
1tW0AR02Uwk9JA6IOGuL/C1Vi7VMZPk9LttwnZdKDecL+lLI/uwPzz6RY7hDAhifY1Iqlw4oWMZf
ioz1Zx9DDnNqiFJrPEwOOd2mrvxCf2d/g71OumthKydk7+k5BmKzSwbatCRLyCdZlMFpdJuXxWz3
18SWgG2Ek9biq+9a+Si+Q/SuVvfVCP5MpjQU9dZsE20mmPzLLcly1bSJPcE4NW5tjdMi7eLB35qy
pKkV9N1Vy8l6Y4W0UfAg/Kj0WGAkorZHhiqVp6ZX3nye7GvbPWaTS2tZlILVja6eS798vktr49rR
D+gpTuOMeBoTmnlRZzUssZXo1Djp9zyW7bFspb7q9aZ97bXmp1654A8jP/gjvYRpB6XpgrepP49O
u3IhrlIEmUM4i3qbBVn/ohick8D1lZUOiGttVDL4hVis3DepM6G1SsC/zb7ENg6EVxsmPDJIutuF
o8kp0G6kir5+AatILh2E6MVGr9IfvaH4nsri71JZTfswNNg8Czs92lNtv6hF9DWMDriBoS02C5om
s2KScrF+eggA9HfI2tlqdrOefZONs0rs1KqOt02gvIq7HJKW/M8ODdxJZiWDa2ESJDJoDi3G4BrX
ItgrPQB0OlnVJqrg1jqx/tuQEn1pxsAV5CrOnpk4C48z2C/qMggxBVO38mo5DtwTbJeXRE/io0KE
gaab8WNKcbygXHu6e6UQdfykMgJ7YP49PV/RCVUwFWO3Ca5qMEVr13cOVq1Zv5yhex9ijSsnD24T
u+rHiGI0QwJ8oZYV1lFJ+uAY9On7XecGSYnlEjuOpRCTULqA3qMRgtVEMv05qS3qQ5f+qOE+39Hz
CsHBiNWzeuovcF+aa6W5Tx3sjuW/j1jwK6XGxnqxEeigGpbBR+pjgGrV8JYhpg/FV0bxgRYRy7CV
On/tFMeEhznnzVdb4yV2v0xlglIxq/uUiApaA43Tc4oxPINNyTHZIvydh9YMzrdvPPQ9iDCSBbYl
oofQ0aWX5C+Z1Tgnxwm8dCrOaq4NW1pgP9O4gP+pTVeBg2XvIzS0aZIehBauRFzZG4MS27pw5iJb
5XWBMXhsY/CK1F+tpKI6KdX3PilX0o0N9scq1WmnGQGBT7+RkRAcaKBhNkF9N6pGRUGC36jZZs8Z
uokMAUUP2bl0MRfXwhYbQsCLleyraDvq2IE0KOqUggWhT6UI1wMGg3XQ5WCM6eBH5gXo1a5o+3gP
FhU4aB1ie+qDYFcKq8cMl59iSsFNRBXNNJSDb9mebvhvU1f2K4Bb7kr5VUm2exIMznaIuhWqyo8k
zR+yPv2tkIZWVx+BFdyyiEpuO+xdgI1KYTzgWSmV8sMCYaAW/e/Czrw4kDdhByfX3qFIOLTE6bh+
f2qt8MVwCAftp+ZzkrDS04mFltYkL2k2eX4mEqQCCI2yEt+jSNdpjWyN8e2YkLY6lk8WOm/X2kGk
OytB+Jn59MVUEzkjJfysJQUiH2ymg/46iKnY2RW0ziohZM365aMW9BrXR9M9I96caXYz5Qn1bVyX
ajJuRzvCAY6o16jNI4FbwdoeoPc6hk5WloFwLM3U5zD10paYZg3J9w4vyK+h1g6Y+OiiT2b3lCTT
o5go9lvhORrG70pWgmsLdjEJSqgiO8gIFQyWZmL0bW8hETrKoL4NXf4wQJSDsnhwOxd/cUH+TV5i
V2vPkRxf9EYeAlUcLWl/H/USbBTv3/fBDYx9v6pYuBFA4v4mvMJjrIJI1DI3xTqc7yrjVzXJD0NV
5m9ToQpYS2yXfGL+pKHn96qQ3U9ZGvuuz94H3uaouGdbLX9NECZdxBsrHB3qpujCt1Lk5dYw5H5C
7+/pYx1QHrD5WqA7qoTO4xsuYIyOj5ajvcd6cy3jwHkxw/SjokC7HhuMFS617hVVQ3oH3aOOyh8w
shcn2r4m2knNs3U/640s5EeVPgUgCdhLODCBioRyeGrIc3HTjeLZ9mHGtUwnU+i+GHlXrQ6DCWbM
Ma7kIpeXtJEUHZKkQoYNqxDb4q7RjBAEMqnhNFo+HIDijdGX61Dz2xWKocADscJw27tfXWtBW2s5
+3rxSAT0L6KC3hNoJeaThjoE4QPL6ALKpCc7Ks0U4kB0KJSx0enXM9K2uPQdccmdXg2Yx0Cwamoh
NyIi3aoOmnOoKOMuV9Qf3dK1dSGfYcFgNMNBWFxLXXIpFW8kUT22WfxTE+RZd6IuVvF4kgq0VQYF
KGNhPqxK1ixD270WdZB4pmZ9xrEK4VI9sSMvMcvqR6TBfYrxbII/EZOwaadFilGyeLCNlu9/hC2O
KuCGefgpcLXvkNDlaorNiy8Cn1OB7KcanYLfXusEjiHanGirStvLLJpBvT+cfFtDluoO6tYNo3Ej
+knB8da/ks+iIguNfkehQtHMWonCP1DAPzQQK5C1y4YKffFGQjcOfhMQbCAtmpQCsQn67WI894Ma
riqz1DZqHZ9DrBrzuVAB9rLJKyU7FSFXUeGy0kr5aZfxe1ekW4GR2hOICDdJHt9kMob71ipedBnB
vRueBW93M7azTyNSgCkSNaOoOm84JD/LVPZVGX+ZofsNOxWZF0TuUehduzTj14mBKcHCCZujEcFg
89XQm/QCfEDU9XGiu3HxzL/TTk55OJfQXia4qYkJ14wSlDeFmE9RwZ9TMylxsmxLJ3HWCSsWVhH0
L3wc6JPWeD4SfrwO+dHJBVJr3afm6bjDNkie1Z7is1aFx4bXqmYyMqDbDo2p8dyF3Bhj1MX6WF5N
09kUegf9UId+XYbFaz7lmzzNehqL2BFc86dmSG1jRsQG0ARUjuJnWWFUbEw7PvjCtL2WbfxK97Fb
GKVqr/TKfFFUl+U4G6h97ifrTDmqBBzsaG6h751j7P0+5QSO9MukR+/WiISDFWi276yo3bWlGNYY
4sJj9SLN5AWiUvZqKeNLHDKygJqKYAbwHzZmt2PiP5hC/iQFdryQW/zbtbhIG1iqXiR4YQflwqAh
y6mSWZvetNYjbaAjWClKgE03eUimWmTF6HfZqnhxjLrPCdks2BZtAD71fOVoEdIJESFbyHzmHL30
NFeO/P8FHVHeTEqK4Rq5H2U/FwUAnuuNEoNAMsov4UcpiNEE9EyLdoevak5otFe53xlHzKJUl+J8
P0SKDfFQeC6Kv3nXDppPbWjldQnA95bk5wkkBQ0U7OAYughiUHc0HJIT5pa1K0hSTy187z7GEqeW
xYWSFOBE9TNUSa1J8tyjVPRlmsHPyVW80Whf+lI9m0pKvNTATi58HRMbAN7wlNbai5Hgm2qMcIer
DPuTlj6hA02ow9GB7g39wO5s9OI+0T40SmyOFiuvvcUgDEvgqDl+dqwJ4/Asi/DHKTN/RGOTbsIQ
kYsmg8d6MIJ3tFrUQgirdC0qtFZe/kj5Y7YwND7hw20q/nwaMEZByAMQb22svTg842H4DBtCjeTw
3PoQoLpiKNbZ2HHBDd/YNubnMgv55JE80by8sqqw12MKRLUQ+NgNoXiUplsiTAp2wtm3fsqcp67r
4mMljJiSSDh4Bu/mqs0Hia14PalcFYyO7sUtnPDYlSG9I+5No7Xp4qg/tGFs71VO24DtN0ZFViNW
Bl3D7zvwCXymrs0AxH5nQ7sjOyhRlJxIKxpTLLeOXV8y3yLkiqEeZLm6RlRBaFEhPrs5AaS1k53o
yX5qWrhIxEv/aMzks3F7KBQF3eXQ3oL71Mr85xTLAIdVL1eGOwO9ldniRCNxkOp+DPp9n2bRGrH9
3nAz4LMmeyGRmtG2VOv6UoX1izk78hEARrssU7StPt+dpjnHvvZCvzBf2fqJi9GE7Mv02Hptm7G8
VA69g+XZyqypBwToTSyyfl8lcXbs9nT9GDjWgIWE+HlL84+B35VvCpENe+rnUDJI5vhWVcBDBsv8
qMZZdAWN4uxOavg4sO5ZVfMTmRl8ZUk6PhkSY0FkZHKzPD61N+qBA4o1BL4WfIlVGQ6/HVifp95X
GmpkluGZCfDLxNKak06AChOi7w7r2ModeA8s8iqreMU/W9+ssn7DPtm9N1GRHaRLZzaciu7dcCpg
eMwuh3x+Nq3L56pX7Bt9JeOlrokhmB+eIN+eNZs5a/khOLUteEfW9iNFd+DHffjYTWl1jVVljc4y
fMSwEz4uj0/xh6JNlED/7xHccg9O08qzq/mSyoAjGAaKFNQ1FMRVqAfT43KwmuSL3sYACaz+85Cm
lQ82UT3n+wvmxyMgo86U2Ne/HlLIhoia/KSgGmcV3H4HIKx7hMnke21KmoOl2hV//kieHqQ2dvcC
zYmafWoWaCjczdGlc5wMpvdMDGHw+szs4JwYafumNsAIkq4xUOj605tQILLMLyAZXHpNWmw0XSqX
tFRVAERos7tOrW9hp0yeogX2j9w1d8SjtbsxT1V2AVA92n4yLxN6+nfwQwAHUgQ5NY3u2khWvpuo
73Y9tDuKPC5+WnXAXSxItDV9SGlTU2zZxTTsH+EzmVnqQCKRzYtbW/otUJNd66v9hTOcbEN9PIWu
q/5gNNSp91XWkawc8aK5wCbnx7WcCsMUD8kp60X64jbKA7+6ZpNOwm3q16k3FNH0fYqrlzoPIorQ
7jYOdTdYRdPIRR7Ij2DsjJVROA1xTbncIIXDrOv0HUEFHb1pVvn9LGHXFeo2MWMkZYy0uSDNVrZk
N7pXx0yCbdzGPd04Woz4/aqDpOB6NjICzeJ0Kn/VsYUGXVe+tMa+lqo2nhuVpAy/p9LSJH5F7Qa/
ViIa99msrHYtSqQKhWGIne2SHRdVCmVJtS0OJQ2OQ5+b9jkJh2GbCyd6NJVBW7VWpT0ModteA70t
V9CWsm9DAtsz70ZzlzdF/q0V5bOp1T+qtt0XditeJpWA2qQc5dGo58+0yQhuqOx0uzwbpc7WIL2F
8gQ6jNDt2rXThe4zU/zgBU5UvJkqzbgJmPa+HifX81HO7qyWqnlbFtuRHOF3dnel3XxWdWnPQ6h+
ilhL3lAX0Byen8AfTNCQMF/Zr5nrLJhumgvoshOd89rJ6sbz4lMqfbdSyqh6rChSHynoDJusMpsf
mQBbMr+CYpjtSdLELz12MVjM07SVb37QpI/jaNWghmmJGRS6oG+w9YNOKbUgeMyJqrgpZjFe0gmh
bS2UWy0bnyyO/M0YLP2h2Y5xWoXsKeNiPxnVi9an7nhtzSDZFgAOaNo5yi41GarmuDs97RSWCo7g
nXDXV0NI5/2cdKeMUbzL5PRteSJDtz+OOjkNxEKelflgNKZyWg4NJ129yhxnXlum3VoZm3APcvi1
n50LmZ39OaCFwsgQAZpYQcuVRx2x0PKSxeHw1+uWx9omPQE6TN8q9JAArydAh/5HjYwQGh3CEm00
qHZHIHGznN6Qq5YHPEHar0bPnrpMLT+dKf+lOGZ1HUFMrqU/riujUFhJUObgrO3O/Y4NH+7x+XaU
Wx3z2HyziJOgXcXBSLJHhm15eVDXderKQ7LvYhsMWq9a+D0LrJ/LzUqG+jk0fpglUI+wBdKW2+XN
Tvry5jSzil+rvsr5ock16dUXUn8aHS08La9YXgsPRu4QMoYe3mKl2OQN21IsvNcubpwVJ5K2zula
b1tkbMeCGfU65HW2LkQV/uj4pjUWK7/1HCCFHfRvlFXofRBZfU5UnKlGpwFEg8f/TXGnh+WlGAKv
WZE036aW89yKzOpCqKO91nUMSZ1JtTBFwvot41dLJqSfA8mGq1q4Lgx/zE+yIf2qHuLgpQjoki0v
AYR9TuxIfyfKytnQFyTXJe3Uh7Goam/+RagL/DeIiSe1to3XDhjdQUIm2DaxnX0UZ8fUm4/EDKOt
D3HyUPdUc7swuwDHbT6GLNM9fXIIVlXwOpi1CrwfLg9tEz4Vsh1GzzaaYSNx2mzGOucDng8thWCZ
uPoD0lr9KSrtYR98+GrUkf3JSZPVSv5CbTp/aXTg8a75vNwZanSu5Ef+cApRHkYYiTgv4ggheY56
cbm5HKy4jk6o9lbmYNGbCURCxDWHxvH/3Frukr+yMzJXHpPC0voVgUPMazp9jNhu3VVvZN0rmwjX
y4OSKPVMZh5oV501hgJbgSX0dy6bfBWMjv6gzHsdzKaPdBWGFWU7cigpnhxVkbOF7ZvkZpcbNqpc
IA3tVLA8SX0I6lrclkMf+/CaxADyzJUa4KckCs9ZSd2sA6BkmO7HlJrqcTnQOaXiMx90c0AAvDzY
2M6wNZvg+a+XLLeW1y0/gVr0f1+83P/b08vd5QDeXW4KDYJ8B8DtxvaZ4J0m2ua1n9/8fohd9rEo
oMsAxxhBHvlteaZ0wQQKsz0v95bHl59HHzeuLC0KCYfk18Xkv9yslqJVElWvy0N//UASY2kuG1hj
y2OKPjyDjAfq5FR84Gp1m3IKz2mob1RAPAeUyNj6g+41jSj+d0P3q5V2+c1oDSTUwOt0130tGtBM
BSsf1EDjNShVfQ0/YiT9U/9VdTX2NWdE6CJn7odZelFpfPZTlTCy+9opkYn/PPS1DplrTrqdw70S
o2NKr/GnsZVxm6h6LkutfGb30VIuG2h5zHejyX9ykbfCrpiFyH7WPVs1fGqfJih+CrGWBlrAqlXO
hIf+6gPtpPl5/NOlCbrKTFRHJKjk+xq3Nda2qNobdRE/kZFHM4X98ys6/u8RME97qPxvBvSlXeP7
7S7Kp/Q7AYGIbWXy0SAX2UBnCgBGquzbUi189fP+qtKV/rA1ZF8wgdjsgWq7KdlU8mdOH0BVxbOs
taemGlmvNmTr/g9bZ7bcKLBl0S8ignl4ldA8WZ7LL4TtqmIekyHh63uBb0fd6OgXSiCVbEuQZJ6z
99pt+qEltf0RB1pJYAc0jKoEVqqMSv9sySjfqkY9bha09FRbAcaUH+216jcZN89+1rzO4EXUTdVp
2UtVooIsyu72TBZdDkFDn0ikqW91T8WAall5H0a7uBMMo21ddBbraJbUF15+INo82sYGhuK2jOZm
4PyQOhv+bbNGQu+5v7uxCL87p3pv6HE/Z6yZ9qPmODuU39kLOvSX5QXujL+Jh7J8GrlODuj6w91Y
Kdqrm3sXKfXwO2lssaJs5N5DHfpV34xEacM8ekcJtl/ew05rTm9rC56lXjeZZT+MQsePaCB/UIag
vMMQydYiS9IXpwYfgFbstGwi3UCL12a/CilBS8t5MdNQ40ObmymgQixky0492zt0AD4iHl+4r6VP
XiYws3vVWitGEi7050Tphvn6LLj8R9Lfo3nYT7ktCVkrL2M0cDYkYfy7KzzgUROpTi7SgkjTdzAR
85ehxA3gUSJLQUlTj2LdaHjfcLi5TQkcj8K0T2iMA6YMOeSGqf0V2SSAZgah5rFniF+pphwn8ITP
rVtll9KeOHfn46xInzzUCIh2q1sOtvFnI8PYXsXZ6G2RzZGa0SodRJV2vC0buKAof4ChbLjHHgQo
+scEae1jXT4I5gH4SrOPvra8++AYQKNz52+qt9592dAgH7aoexL/3zGCMI74U58xvNEBKm3a/Lbs
DgEBzwTmsMDTUSo4aeFsPTr9ii5hpbUeZ1SlPFOY2DWqCTHIMOs1q9JxbzXdeyPU6BplZADh82ce
YOTppW9Z9ffRN7cMQTl1FNflkTY/ImM6hIEiNT+UymPotPLqtYm8BrQsrstu3HcN5QriQrE+rQjD
G24WPYGbyAnwsmFY+WPfZ3wf7C7HZKP81Twb4DElLavQjNtiTnSksC5QYY/CqoN7bjT2gc6queY0
BC2ouN2lJNMFj0HjzXbW6hBOxC2NCFoRzXLPV5whOatdRw8LVg+l6giWY8U6VdETg5nelNyrorT8
wWy/vTTMr80o/2RJEr9QHGMNVLTonqb6SwOkt8b4UzWddq0C64mZtsu7l1NArd8y10YdkrsVAd3z
UQMWazUwTT+THUmSmbLHl1pcumr4701TTx89wJBa04jiU8zagXeDjlyMYSNXmWHVl5+H4xS4Z0Kb
qk7lCYB2T/DyrBO//EnkCt9Wb8lHNR3gk6vuX2Uqixy0BVjorm+mXRGZJWU80pZaCnxtXdIUoghE
yA0bBZP7EYzUsDJptvvLE8uxloUon/L89PLCNlRRBi77gZERaUnp4Y4IR+6rsNAvOokm9CENyXkv
9ctyzMaU9J9H87EhEx6GNdPYIBk3GV/mg/9eU7KWUxtNPf57g593mV8G2EgetZxmzL//ujy7bNKR
bGqvx6X+f/7vvzegcTusAhl3sNH4rf6/1+mEYDcBErqf/zW/TEXjBmgf++ShKMefvwVN1gCGlSWe
VQtva4ravLTtPHrE0c0KleGY0y6Z8qsyGCcnQGwVsvTda0ZgbwrZDSA8zfbQ6BTzaWPBBZjs9ChD
Ac1clBjaia+ephkZUzLWBIqDFzdtXllUOVFJfXNqCa+p74C5vzpPeevNGClDkgELkFUSbJuu768Q
UJC8y/g4BVqgIeoDqa1bebzjYhhZRFvjJg/+9PgWbyp40PuyMVHit3VXn+3aorkT+aMe9o804Ipz
pHuvjat2j54DfNPwWsxGw7clkw8FWfkehb72kDaA9U2MMFpu2CenMzFYg5dC4H5mrIvfu65yj3pu
Jr47pvXG9KYYgkvnw+hESiGtoxBls2G0M9aaLrLbjDhpKqwGZds7/Lz+3jR1vYYMpDML7+xrXnTP
AXl9XaeZr9nU8z01rfbmJC8JvEqVv9sr0/ZYkfp8YGEPbXoEM69RIjXV0W+nsCSwj4QNiXwKppNY
OYLr1wS3mAf1OjfG/tEeYRTWGXWSVHeVZwe+9C7rTOF7dRW+AOY1j+hqbNbKPFs1JabiuniP570m
BXeVeeFmea6LXeR5qLCpI0jgy8KY/uiGgRtr2dWXbcrIe1w2/7WP85LBfn6mB4N+/LdrO4lDMNb8
TGDK3DeA5qx7r40eYZJFj5XJH1SiEoegEz1mUybPLG9/nlteBad9colwC9C7/WzCQO/8oCPR6N+x
5RFA4+FcNMN/Hfc6jCDOslECwMGl3tCC+N93imWYMzOzSCTT6RQGVVjfwx7lSTwUGow9tTwVbwas
wc1y5vV1HRObAREplzc0SsFnJN4mw+y/7ZTy+WQ4lm9Jmtuw0MoNNRBamNATgL5XjzFV0cMokz+G
A7CGXKh7AMbonsgQBa6dbQMmWatQjOOd1t5I3bKLdljD0lU+jDvhVgU+fa5JyAdzzmHvPuRj7F6q
CtJr1+SnuixuE0aRsxM3ZPomUiDIg/nvlGWb+ctBdVT/87SdJRCqlCiySEYP8JHzX/5tlrcBTpBA
03lWiUmEOQjXlDvebtS7eOdW0fQLwQHrUYdahg2iogkjF50Hx5OEpq8SwBAwzBgFIk7wc2JeY8Ke
X3IwrzuUutzDSqTpeka4dU33Vx/GfqVWGeaNnsaEV9TT0aHJByr5odMLfTNqVLLLUBvfJMU4YO6D
QROqGMkt3s15pq+6UzpEujkRGSG8CtaKvSO5CW/JvBvjw4J13w8EgAZfWqqLrRco4lWRFB9bRPFt
IS/iSxqqfEcsHJ6sASRC7mj2e2sbIRCnCs2zoZov+EN9nFLtnopJtUOc6+0DL5GrsnWNiF6WK/ZD
6aAwSfvZmDAazLA0GhDzJq/DDfJ5YjUb5T+H3EEDWFicPSuv1NUw4diup+GpRfVx6LC1IP3yvILe
v5HIdcbaGoEGr/m3yeq02aSz6ayyau3oBCpoG2/ZqjiqGN/nw8uCc9lYGlNMEi5ppBukuVoE2u2M
tNPfQh3fSBzn2dXUk+aNDtdymCAL5gxwERcYWGwr9hZsEnqqmQ2GRDO9LUQwi24pbQjx8H+OF7mJ
R+6/X56iOKFc2hyLJJtO6HKn0/LIGyPiCrsMrdOYnwLIVT/Hh8SQJ+zMVax8UY5cTXwffwg5+YIF
gtomT1/tHiBRVLnGJkmSgBtHstfdLnkT2fCeCByobjW1F8bBFnAzH/zySLVLSV1ZUlJYBPyyhe0f
hjTmDOXY6jHK8Q48KEJz0qkGBn6T+RE1PowEdezSiQ09jkVlhG6Zby6J1Oyk5SrhAMvDKbGvwChy
hov9yNSD0maJGRyyKWB1RvK+6k+qzSDGUH8QyuxXs+3spjcDFxGrHQL9PoNY6zaZJ2DHEwWgYkpa
z2XxY27nWyZ02iGOQnnu1Uqel0fLRs67P8fKgRyhADSb1UiKQmWbeGfW9v/ZAFH3zhmuOFqp2bbu
a4LuCfUYwRzYgUN+U43/BUzJoazl32TeW44XOYgXTYGtnHBrHYFN5p5xUZ3J23QdcVNlXQZ7Zr7Q
ZnM6AyqGrCNISBAEcmXoxfRQVN3fxaslTT5ko5k8wv3G53rM3RN5bb+YChIrYLDW/wQplB4SS3/H
4ZqdLavFnaePnE5ef8hR19eqoh6aLN6lpf6iUUI/lprtHiszeIPeRQaca2ibWLj0nge7BHzV0YD3
WpzEkbLSkLKvZsNSYdKsbJoCnUeMq1kBwniIyP3VwqeoUeUhV6j0Jfq4d/RVSTKyn0RavLY6/Wvo
k6chcUHjxKSfCeVgCPwtZqWeOS/2Talfc5d7W34lRH6W9HAq9mqDJIewoO1kE9VFvNTDZEy3WlNm
VJq8KnmCqyfw9PVo6xqSva+SeSCo/ntbkHkIRqBM8PoPZHSRERX5esoEoXDh7DfCl+XzUMFunGxB
pJsV/kmbsj2QxCpWREyJVRviRcVftOrACK0St/j0mtofUeGPXE9J6OSrKLKf1VA6my4cdh1WND/T
4Xzng3eIBu7aCjDndciEeEypPQ80UVzpvmZWKdZqnj+ABoF7GAt7bcRJ7AtmR7hp4U1DGDtPCXYk
z024JQbeCeQVJT6NEHlqFLe6JDXKi4uLSAxrpZev8K+HrY6DNi8oviY5gYZ2hXMwrWi9N0AlYjtc
A3N9LNEp+2z4Gy0CcWVPxtkY2hsCnK3XIn1x1bkGjor7gkWou8uwIzjI3KQG3CEXJPu11N5d0RZv
FV1HZmp5Smuf3XY0Hlu08ZfoNxlz+gFtEmxk84Cx4Uni/sWJvYlrr3tLRMsULNXXeY4oMndUSb9Y
vVheER4qQkcMUpnsiYKBLHSmyk3Y7sPIIWBBMHWF4tAlNNO9SWBwIS2YxgIK14zSzFhANfQceB15
B3NBQxyXDSaoyQKpq6O5j1ncndWE6n/f5H5bs6x3leHeteLFCMt6XacSSlRKL4COF1pWWhEnbDHr
EdJ1HovsWEfmbycE+8yUvKDWiD0crfIOV5eedn8ogR8k4IBQqpeiDP6qNGlWJe1/YmnlRmhUdeAr
AVejURyD3kLOl2prxNJSFQjfgfDVOAMGahYDqu+qRIavmuNzK43mRPlqZdpibTOZJcKvIqwSVAqT
4OG1iTzFl0GyJ7NduSYGlTdrNRNia2ckUZ0Q9M7lhhwr+NXNXkmQF4f3xvWUrYF8EJAed6TO6PdG
29IOc4kWQ9ZQPvJ7xN5TOXr2uqr70e9j1kOOiyYsEXs9nJrbaMOBgjgvaTMctN7L9lhiniiT0fs1
t2WEFKaHAjcqdCGhjWWrxGw/OuZ3hkyu9mRbJwWc4YBo71wUc9z2gC6lQhEYWJA9yE+G2aIEPhPB
Z5a/18AacTkNXXfu1Ho8BrG3FmXBCjxx6zPWFZBmiXcgNemT5DCctXLEqonIMYlZ6YP+J20h6Ipt
pjr9zjK1r4LmysUb+IMmCNjb1OyzZ2a2sYqMy9sKGj2rqBbKibTGK7kb8hbTBgyylddRTW2VrLxn
SVPc6AKudWltChoRt6zEm6M1k3LBcbgqqtajhNJZvtsyw2tafSJIK/mkXdherFqKrakYSLGj8aW1
qeoYOYno8sngtJgFm+M5zsvpLJMIQ+u//eVRP6WKTwa58vPEoKBfbo2kBmvYaj6JwmQSTOKgGfFO
NM3ko/2AZSkIlUZ4ew0YKs4uAHKbUtdR6WwsUp650yjhHHLEAuhugfanOAsV2qF6qD2P6JSrzo1X
jPF5BnO56030o5lzCFKV9jz3+s3IzWileTXWKBqroPa2ZezNDRobsRLGBeFs3X7wjiawksVRUDTu
N5QRzmqCrVdBla5t5I1+VgUKY0AQgA4ZEWEMc30sJeevbHAGB3CtmyIpQHU0zYOnZ4YfBERoKuAJ
SJLIHkpETsgphLhO2nRr4sZahRI/fqEo5ll3oX0qIWXeBhZmzBio2iCmGd53xhx6y01wC0/xvVe5
PuhTIUzv6JSh496ZUbvHxFddst65xVCMMWohyxI5V3I9uz4CR2tuQSIuI6/ap7O2I89iTORu71eM
+xN1cKTpAiwg3ixNZB5DZMjgizIyMwnm0JBr2531LtAOoq3pSuJUkfl0dBB+ajVy6vtNU7NGgIpZ
nwlar8+6GnxjmkInYYSs1SLzOSIVd0crCQUod1P6ejaDCWNIinxbYR40IQJq86MitWuaMn726NFz
pfgmUU7dEn6GcT5EB0qdHKFvd0lDYzyW3kdFq3FLhYKPLCNAtma5dOyU6ncQ5A5rEq+lu+V518kq
/nTacBkp7N+p1iPinH23HchdPw9k9tG21qNbj8ne6ly+GqMxHhnUmnURaNk+go51N1i3hZ79EFvV
3YwaSBaBruAoRsZTaRn1dhVQ6yhIf5j37Gaob62E9IWDuFs1IcTBXhHowiMH9VI9hWvHgZvQhiyH
smhX6+OtKzPjsmyapjcuSlNV607z8g3Wof88YdNqow0yv3A0q23gMMtdXvzv/y6PjJpCamIAUvz/
/muEwRbhelH6XWcZF/xMqGP//WCn16+1jcF2+c//9SO5+nVCiW1f1OGfuCiGDROGTQh8/JOw4XSl
I9B4bz0czALiDNWK3l1LfTAfMTjGGy0y8we919ttN6nUV0IAIKonZ1mWeEESL0+qugLohp9ndN6G
2HEZ73JqOqO6Cgp6ffgkruiBmHxoUXOLuAxaU42OtZl7fPtZ/isvICZYaBBPep1QwOodGgb49KPp
aVQzqjPtYB3rSj3hgvNu1aDqzzRpVYSyjXJcdityW30ckNFu2a1tBTppg6sN7YDcq7PgM8Q8erab
/A/9+eGZKrz+aOW7MnocUzd7HuZNZad/XaH05+WQMNR2k2pqtnWs8F6D+cltkVPi6//iuT90EHjX
WR1m0MN+g12jpUY+k0/0MwkG7aD6Stc+iHpwjrZGyZd0tLuSKKcMJtwGKE62smuRPyQXmF+F73qx
3JHJ4t6jkCDYulBmKDsWqQjD8pQVX+GADSFNqn5X9kzO+mZH2M8mrPWPQWtK1ulcNkNrXrOq3WYO
IDISsMndzasd3l9Cew+usD9d7IIr2wlfnYA5JREAyBkD2tNoJeuKGKLcsX6VHizCxt0betTdsrAd
XuY44s6hiYm+P9plzrSfuhR4cjnofl1hHmgGpv4Bk943QngeTGUmDOnI0MtLYeaPdIpuedfs5FSz
bu73SVf7CQ6lMp2OrRa92SL40DRmQFqpHMrSWw9iuKbKBtIXGuYxFasGbwiQhS2u3oeEMHI6wXeg
ay+1Vz404eNE8VSAPVxPGSBeJy5XnN03N8zuun7suJwBWPyFrnDg6/vqmCDnjdGsSo+xRNisDEky
pQKUDQbmBvgHwVatlGPWEMQzPWrFRHZcdXACH88wUBSJ+2ykOZ4GKKWi/o5yhPkApfqWL3HSz8oj
ilcUe3hP0pz4GTFkZ2NkaaBe4hxneulW+0S3P2toB4BWn8qhwt7vYLpwexuWcLE1XO0qRf9QU5H0
sukjbEme+86HitWC9csyHm1Z7O1YR+Re2lxyGgsrbW1KdEROC7HKblZ5732r0wW5+qHO9Bekxm9d
TC495pZtmSOe67JfoWU+aL080t5+NRkw58UJIp9zHM99u3oLr3lT46tzFfEAPNsWMBW8x6FdhV1x
rhTnbjveg6MrB2opMxGV+qQFk8A79NVYUkeWdOHs9obPw5XVvYD96Q3yKTYpUagj3ryAqXy9zUbl
YWDoN9UddWm8kc6EcyE7DnH1MjDnCppgcyoy8w84tSMX+bGHbgsu9aYmdKkioN44n2hUx/l7ycQZ
cdVTn9VMuXpW+q7GrWZQD0SYIRFRrI/apLVgwspFKwY6pOb2Qrtylj5HlMucWn11ClrG7VwMnD8v
qkBilXFZrUrV/I3huVa7zyInEacuEL3ZjD40ljdKwQJBtijymeYOLXCjLBafo+odci3eWMwAh5gM
9FmkupY2ai1mNgljYmqLY4XVNmfdHmbEc3tMhz39YYDWaznjAURdsWpT3CdhcHQ/BmkfaAIo9vQ4
efmXMOWrDK0DKrh1CqtMjuYFw+KmogUedrS+CAnjy/Q9q9sh393GI0moZGTQGPLJ2drnIw7mQYWz
Ju+qQ3V9iCiZGNi4u2duIiQoBLC9PujQTgQssGqNdUBm6bR3++QLC+CG3PurI3jWqSwEKxResTwx
nE9+GdmbpstuXObfecfAldFOiyNadcklU+O7w+ni2EQodODXQ++9l3BDY5avRfmw79SVZTQHafTn
rjYPmqbsSz05O+6F1dPBGtpy7aQznLj9LOzcOGn670r5sFAK7iuNsbHpNV/XFXWjfbe69lW7KWsn
vJVTtkUh+mhZol45I6bLvj+RWfyLbgUiSyNEuB9dpK0+M8/e2hqQK5EkrJBR/MeK/DV1eLt0tEYU
jd8RHoVcsMUXcvRDZXPR1g3aS4feuIEgmkyRWWiICXTlWK+OjlIjjArOgum5c8svlGEaHhXYLnz1
7S9y0o4NlrDSK0/WNzaibVgNV40bE86vPItwUnBdSqVFeXQuC0lLQfEJZAFWlQ7vYz2hCS13RuFd
8dE8WBVIB1Z6SE6SnS5jgkXRD+TTMQy3+TBd7cCMsZKlfBHRsWits1rjRnBCbhJgD+JuRSPjmZgy
Vp50Kwf3O5qiNyNMrpNH5VX+LZgpgU1Zt80bsoruVIThHz0ItqmcaTBaCCZQXi14E03By220EZxv
LaWNvu4wCNQXk+Wrq2gY+fPNdK16VOE2KgnkwSRVcalYFCistMVCHbonrR8+WbIgNNFaEkiD0m+j
5MEsleNgkCkBMG++26hp8K4pre/mWGMc9XU0cRw5VO7sDDYP95YdcbvXUE+xwSnNey+g7TjPyLXu
qtQ8MEe3tLe+DMLFrB5YQssZW0Upvo/mV5kF98RmCoGIY2MIMBgeov9JR8dk5uIjhh1ToYjD159t
dDzSCnc7Yq9XFA4OxAwXk/FpBtZve2iwUwrnsaTgokmUd2obv+uZHEmJz2BVtxSuTOtBmsMvxABU
CymdRbp4HE3t3SrOLILdFZbuEPdJvjcmzqaeokhMs9sp06tpWw8IIzZlMZwQrmFfbwkuodKrlxQG
Rdp/JTvYCruGmS3zqupDcdP3O+Rc8OKKxrIL+aHTq6YvTG5crpt9pvg7qZVdsae+NkXxdwriBxdM
0YpFBjMBw34xG2zOBTHYtTCblQPPoYivsUrXsGed2JTeppFS25de6I9kgu2szN2xTAl8r9WvemEC
5LJSao3pnyISL6oDqsWIqNQwocJJc1VjI8ZJMe1sW/1Uq3BTZPoGteE6xi5jMRkP6VYE6cpWdD9k
/tn+skDJWygUjYFCSoo0GsLC2NcbjRzDfujXGBIMQGhBWhF0pm6EjHYiFtsuodmKMSp1QpLC0y3S
YTPbprxtwhtNyrQxmsiPRLbp9HSbNskcYe3nJiXxcS0i1PwazXDQ8YK2e2o5dDyanRA5KvAWKUux
o1qdToXfmdxgReWj/iMVUfOx8O4MkxCdrN13jrERpMOIFASsvkPrutXKYBc5XwVrJyK9DzayaEmg
p16QQmRM2yh+4WefU8EvnfRbVRmJQw7vjIzHseTvJpo4HOxdoBm7lqKLQ0FLDONWuohtY2dbJeU2
ZO1bgaPXuZ0J1zfKcZOW8gABb5/h3O0pY+SJdu/46ZphbiP0ATjZ/Gx2rzfKXljId8RzQS135PYR
oE2nKHwI0542P8WdFgYtd/DScDZDyoJXxnt6CRu1NBGMxpuwuvZ0QYIhObSqt5WTdgjmQgPegRD3
Bsu8bQYvFbkBegsVDThfIO3GkHcA264Bxy/sYRvr8aFyrdNgV0jE+p3mtL6ZjFslttcFLJGogCTI
CT5SiGqoGjj1DQT+TtYgPB11g71pO6K9sFgrA7v3hXAoCjvbhugk2cg9+IxtoyOoKN1dSbKPErib
JF9X1jSzeTcm0P+EEouTXONcbCZAKaVuozJ29kpHvlCi8y/GZMhdBRIpytMYmqeNqbIAy8A/hjFz
9TmhdEDvoT65Tb6dny8dxX9U4tKHd4o155ApGJ6z0a+U7JIGzoEF3K60HbzV03PY+bOVWzNOamvs
ZxPurJrq/fn3caJkT1ORwMjRjzpzl1blwQRqkrYI8+FGh+RssEA/9k4GWDbexO66MPR9CyKs7EtW
DOIUmvk57c1TWcX7GXMFgfO7ZG2lcfJG6rjrLGtnZ9JnzjinFIzQH4W7SRXVj8PoKqjVQncgfUvd
uzDJauWQ946vWt9pOvppRciPYh1TCL0ydg9cv/6g7oXSHGdGbMqn40qmde4qNX7LWdOSdduCWWc5
2H6KUZcA7jdRijPu5rD+kHD1Cr43Q9U2+aRskKDjmFJACVt8p16zmw0b1Mgni6xp0h4VXLWIH5YN
Lsq9UmY0unp0szNZP2nz6LCkLLp5FO7ocX3MRG94E5W6gRTjXEBsA1Oih3ppkeS5SJ1WeRkgJk6c
S2ONj4Pof9E0wmEzZ9Uu4NMf+qlmbRcIR6tM0TnDKQLIt3ofhn3TUeXPUPsvjLiWTs1pstB5dFXm
gFGE/RjhqMIfUFBa1WqFte7Y3E0saqQQN9qxMYrpKouTnn+i28NUVsLA68cgPVrZ9IW5cPygWK/c
3MgrfU0FgkDeBn4TagCHPFJY6LTDVwkUIwnlipbtNZrZtksG8ZK1iNcE6+sc2ApVs2a899SzCmDg
bPbhWz1UxotFWRuhsutreki8nUlk2gKdXRhwy66JlHGeKH63QtFWS2hFpo3Pljk1tK0ytdja7YVW
KCDn5VNYkr6ovk5gRb3fS/hXKO2Uc4iE64yyPyuePj+bcaQe4S563C46KjJ5tGOyKbcKo5S/YGlA
xkd7BqiNUUObK4oiPIJ0YAJexsWa0QdqqAa9YCGzOXBKKO3PRH0ES9xyzIdg/mOXmHkK/GvhZAR/
zFQfEakpWtUg3bEEv1UK6xvcCN0OM6LJUEETP6Bk//NemQ6YLffqNUt8jAetDJg7sMFxjA67pxnP
UJ0BsjHbNcxiBTTu/26KoRuxFGcyfcsGFvFlmy/m7PQpzGHIjN2+DcmPN40+m292gma1p1OCCDp3
nSkRk5UZSDe0jrgVKnf9n19o7JmKR+0x0MY/UV5Z1wTjZb+gG6nZRIeWXJYFIrlgeZdHy6atWyw4
tpDwIByNwkNP5AXZXAfda7rbzwcjG/eP5by4HRzz0VQSZjJszDur+v6iZ+EeGklwWjZLgGThxJ8y
hp/XajP9KJ6f1a8qxbyrZSM+WTatyTBB7+W47NWzgKkq7KuJ53S/gNAWckyFrnMXiPCzzfTa8O8/
5Ito1H7VnlNyv4YjqE2qQjMsNVk78ZOa5Yf++5V+9t1OnYOPZbhdnll+Jxk4dzkgkJITbZ6HfmTW
EVbCJUe+Ha8Yav/0rtPsx8GYO6UqanlDWCgkPVXZ2HOI9YIPq+vssZFRf1j27ND8jup6wNHXSgyD
Ru03MxOrN82XZqyDfRyP3rm36985sW+7ZW/ZWBqxDv7yEEt57atls+7cEWtAUhlvo9kTKyL1nWuF
/d3U70Mj9atn0WoFRtSfUemzoNCrGqdlCFuSMv5ynN/9oAZYBSVla21MxlvUN0hQ0bcvn+/ySXNu
sorVESLibsDGa+vNdgzIYsDvbqIgmjeDGdKjaBMLpRcyGFzDQetHtW7Afce1sGzqAauCjrrUzxNA
3JpmMAYENbXwfCIB3QbwAvOqsZjOiPixTMPntIielTbaAjzW9z218B3yW/yX1cz0mQefJkV85fTU
4YhX40IFW7qf3xuFTn8IvJ7Gjyf3lBjil4a0QgYP8fATpEOwdoN1h/JQx4fzQFc02ZqQv1bN/MfH
AVp6N/mK5296Ir35GjDGXjFs76pSyx+LCdFA1YcK7gY4+kYAw9btQE3OtVxdJuaF7o1xMVX5e3bg
UzcbnqMWI6rNVH3fDXAEGt2hsFwtZyURqwFBoV1PCR+e3SiMYVeReNpCWGfAwEdFAFX0GkSmi/A9
edT0/thp03iMjZzTvi5y9PMJmc99eotZsB+s2fBrzJuhDllmJzVpmRYEYR+aOZbTeWbjqQWsghLX
t5z4IUZKOvM/pvaQm3T7ERNBTzwt+ZtusUaWE8md5hERBm57jaTOOf0Qsmw9A+vedKw5moK6mjoE
z6IDZ0DnQyImjmG/zUjCbuztfRvnbx4CZXXm4Rk6bViSo7NXI3KvVJgae4ov2KTrS8FJfhHYrk5p
izRFlGp5oeZCtDkF1VXuVec6ApcH5FHdzTq6c9Vt07jVKa0gOXUiLlXTaFpqRLqMNvgNPOwVWc5X
jvzvaNeKO6/x62/hdwb6B2dhALkpgn+3Mf/WI/gUqOTJLWlD0FPN5NyyTvKn53xsO7Uwi1MlKu+l
c6uzrZFL4bBECg3Yq7pjqPsWAaQ/eMCiyFFM/abPDLSmtrtTNa1dFxKvKshL9QvvxgMfV0LtDWWw
kj7EEA6nUNw8U9xD1eqOSLZ6pEQmerl5t+AWfdEpkTnMgNTqYRykc5h/46TaRGMTIUaDf6DXJnVJ
I3nidoPaTrRKSc9JODvXL/XSOZAl5F7i+bZvKAYFb+ZmKKJdvO5ZGx5TqDzDHEPTFPTVWR7NlS3O
ksz9dJ3yzyg8sVu+jy7Lyn0PL4vSZhIdQCx2+0TwFejIW0SAMnn5FiOtoQkzF6fG5EsbWubx89uF
CTBEo4r6C2cjgTFw6I+6itsDwUN2/vmyiO4rjnUQVocpGLZySI9h6gYHayGQE/zRb0agEMTKzr3r
qUbujMn3tDwSXktbkIajrvfDShUK2VFNmtfHsjWOy3Rl2VRzm468ozezm89sL/Z2et8+lUjMcO4X
FEBr177HeWCsrLxr9wXCr4C+DIy/Yjw4Kl3EZbpiZh5uTFoaGZPB9UKo1XrNpKU67pzMSdCWkf2l
1XaKYRJIZeXYfxJciljawGlZdBDnOcJgB+7RHEIwYeNjUGlvo2ySm1qRnuGO8FdDg3y1NhzJqAj7
/QK8cktH+wCgvroahl6D+naibdVSSSKV6Nh1ZG2bDqRpLL0oGF0d9k8UxI+tybySHgX6bdx1U7oH
5ov4NX9YNgsqf5YszOeop8ffmfY/XJ3XctvKtkW/CFVIjfDKIGaRCpZkvaAs2RtAI+fw9Xeguc/x
rfPCImlblgSie/Vac45poCUgGW+H9XN6rFL4xWoRvi+oeuIDWErRi6j1dATWp5kDsrqhnu6f50H4
GdkoPp5vc/gXnAuc8I/W4pjSGt26+MsDAsT87PZafxuAYe/U0nDnsJUOwjLUJtZtymJ+nAJuSGUW
9k29l2WTeUhChpZedVPYgwb5EiyjZRnUSnJlDBIPmzp5NGphrecYy1KWps6zb7tACmKRH2tCSp6D
AHEAa9wtYsJGNk2V7o00Mx9DrFP4aX3rPZw60mzCj4qb46UHJJGR1faQpkj9BfOebSeBcyR0WTcz
Mr6dMSXEyxXdQQUkJMyl9+M6n/wvNGHhi54PMXE9BfLDADeoB6Cmy1prWoUEGl4ABTqniXBagiZ9
YBW0KBEPxA9Cav5FvecDGbyMMrX2RSReVfkW1dA4LOBoA6CCvWQZgRE8ParLVscpWnSHtiDH+qI+
ZkkTPDpLKjd2vQV3GnnmB2HxBAUtJUwIokcPJBRtWlRXnbLywZY14my7H6KtmPMGCzgDip6Ap/+8
WdPhMXdxnwAAUSuXWN6pNSLPBMaOJxV/2EqGlCJCmsVIEOlKWoSbe+U9IWAaA884uc6rWoLUQxc7
/nqsGIDFEwHwa4gJh9Yx3WNNvCrhUzXNOJdGipvVSEfwbL7W4htHT7vt50WdsYDXIfrplz5J1ipl
C2JssrLmwd6KxRh1UP+N+pMMCgJyxmNnYstaVdDx2Gir4GjEjN7GEsi7r+kvetkXJzOW9s1tjT9R
zAhhP9gLv5gjxg0NMQ590n0XPhulDThGL2h2ojWfB2MMdvaEoF4h6+E0dQeOGmSgD5nUmR8W9oG+
0JMqPmKBlaonSXMbVeIY4ov7TAqtY/o15E8ZDY+HmTzek76EyiHPZSqxLF/tMNQPIdogPH9Vh2wJ
Ps88IeTx/HDaOElabTIKIFpPVfrWjTiHyXN1b6ZAa2aOPgmZXucAO4HHQhInTNoIZov4iqeoeGwZ
LRywiV4RAsePanmwy+hbXbyopvXbRnb4QCHq37Tko04KBp8OxXCbtiem8m/AbDhBhNVNmJp9M81/
4hmQysIynWjJi1TFSCzfcG6mxqkCGAIikD6cM+R0ufo3RdlzpXGazCHFwxXXp1wPXq3ltw3cd13y
sXXi0Lg5c/lFfnl9dnQ/fVCxwHw4IOYs+5p6KFooxm0j4zv0nHS9Jzjg3U5hymH6PJiFcXMlTtr7
9RlrBNKZUz8lJbQnYUSwXrUOLHIMEM9s0Y7mLvhy4sNWVOXpG7mX8Y+hmmfyBvo3Qojlq6EP/HXy
Vc0BG0GeFBvcJNpTGH1Hy7dKSkd2JMXrhANCf7TnVNsYkUG21UxpahEYmd6JtwXOKiO8FH0jGXcI
7y1MhicULPNzJMUmC/34F4tGV+gv6hBMzoRHlyfTyZhCo4jaaPp0dCOlMRfnp6ZbEi7tZOPaQ/oW
2qQ8FG9Ut8ZPCwMVJhUmZVq9951E0Mv36vPo1D90yy8eZ8CLexxh71aVvVuxv+kWYqSGAHMlJSm9
QchMvUEDcG8OeJXB7mk1T/GytqkFDjdGvW3pJqwNNKSXkEy2/TiMNL01EoozSmGQntlDzbm3MbgL
yIWMNmjIj2x5YsAo0n/O6BD2pmHIK3hXlH4kCqlXeVdHRwvrbQqD4NGTLa0y4d5Gv3XZ4gIs/EWg
f2WRjftjyM5N29ov7WufjkCtsyq/uaVcJy2kGvNFBbM2tBUvfc8SrP5hk7lwXZdlMXMigA4ml6KK
Zv0xqIi9S70ejR7kh01oaj81vYdaEn5EusEFN/DlZOB49hHy/4NTBsYh8pycn5aEWPVg5Ezl8ikN
S9ACpO8CTnnJctLMUc84z01BbKwcwUbky/6FovUYeESKwNj5Lqo4/uH5iXcrpb1HFB3/kKRqU9VR
orEJMtuLxBt4zmVYLn6qV7lXWtBAvYZoZ/5QGE68rkp6bb6d435BdBQS2/T/VlodIzxG5fGgIjj8
ev7qQHul1p806p6LDtXRWH7bC/+augOGDsOUcz9Dr+HoijUMM/e+nAAb06ejj0/VHE3YyBQgfmYc
ROjXoYoHE2lhJzcMi8ngFZH27HO3qnqnDetPf/Kt5wYwxtZnxrZVL1Mzb+CeMuUD6OTvYj97T3Xv
VmXVdOG+EK/j7H/JKakvXUKy/QR5eufUHhcPJ8VpQi28t1tJwkQfWkfRT69ISjKm1pyM8L4uGKGY
AXiYnpt4bLZOmGOXmftiV/c/6jEtz+ALTvBk6l2ytIMm8c2SwN6T4njKQi19jNFX9KPWP9aGvxci
M/bs3gz9BM13EUevgRTZU5JaH2Ig3zyY3fCga+707kXMnTymzoE51Wsict1LYLfmGREwuFWt39vS
MldzMKGGExP/SO5rs90yk0GnH+2GoU/JRGj+8A17Txgos10VJcU2Fkhe1QIeuqb+xYTWhUvtQIem
K4wUWAfdnZpZdWBxpsk4Zcl5xiZElH2LWrkhuVYaZvFg0n/bZ6ZW0J9uGtQiqGYBAsdHFsMKUEQW
HymFRloGVylIESJi+oCjKN44dWy9ozfGjboUir0XO9e6QQfM2OVPUfb7tGn725xkAI075ikcq9x1
raXVwRwkk53Ueuyi6GTN1Njqc2E4YIlVIgGQ2209C3EyaGcjdI6ew+iPdKS5K/Qg35n88vDvgaeB
UB2vM1P80xRTcSrnvN7PgS5OZj692a2VPuVgYh4M6Dzgd+zTGPY9tRtVT2iyPQTgJLsgQ91i2U9W
6SbooaDbxZb9i8KiPqvIe/VMc2TPoEE31y55iBtJZNLOX2zliG7xQ+tX/u1scOoj66RcR+U8P9rt
2dbeoextvbk0L6oQdtweCx59Z3M5tFnLcdQbEwkJmH6Q7ubzj8akPLsvHbbglxpCn2N2Er57dBFW
eWgyS8v0P6ph6TTVvsPfSz+5Yt7Ytt51oMJpB4QugcMlaYS2G0a4EPUwy00ZAwIapVb09GMb74iF
p0v96h1oq3WEz3WzWuDmCvw9LJDwzDBrVO2jt6ZO9FceEqLHAZD6ttezYJ2LBjRN0ZGA00bdeuBc
0zwM5hKnsrR2LMJDH+ZOSJSUgzxpXS45bjNZpDOKUphld0ySfss98qeb/G9FgrcaIGOZTiE5u2Rr
BG+FZ8PF111J3q/7GIP63hI7TLrCNEYnhCb/PpD5HTNVCb/yPIFUCe3tluNXwYvQJ7AjqQ/ijB52
zsBoIypUtqo25hBDv6EEhQ+Lfp8MuBh9UiSZgfTscG36HBNyqXsg9tV+O2b1b6T6/dUaDTTSjR3s
uhDCu6g7tNU17ALZmdDwCK7pNoNGRrvPMGpt5lZ9TUGDMMggKsrzzwhQ2efMUspm6xUoF2LPaqhg
WLDrpuj3YTeeW02cGSFQdlv9c1i5r8T3JPDxvHOP/zLacDwWyDmdvV19J7YLJNMv8ISyahrI4UfU
KxlnWd0RcAh6cwTp8RQNI3O6un+i9ntXPQMH3+3eHvoXDzHQwNW9WaU3PCemtptdX3+jiG82bTpw
ZvWJ/FIPGGU9yIME8zmetbNTabwKulNHeynf6rzYkyZabKsZ84Zhxi8mNfuhanGhYlNq7/cAnx7W
dt1y1uorWgnpY95k/rm3C8yx+Ejjnjp6zEfAvnMOUBGZjdk6w1teRbeSwe7RLBJYkMwHtoHUmWSU
Md7CuTilbvqrdxfAZZUtk8wuOMSiAZpl1s+ybeNbWGN+Wo6gJeFE+5YOw0obati0HnbgStOYojoc
xAMtjI/0G4wno9V5r6wvRIToR1hza1Xo9YXXHhwo//VYixe8vSg2Y2s1dvn0YNbNl5+TH1Bjv2h6
oqEk4AoGqOVwaSyP9pBriz20TsYNWb1lNhJ8ArH8iqh8DIMRiR8W7xw2/6Rstatpnq3jFI/WYyit
m93GzTExpLetbE4GMN4Q5y5zkrnqzrSKrR9VoDmPMn1CcdytiFvRbiT4ilOtIcQ1Sqw8eTmBRSTO
8NEhcsxzxI9WRc77af5iZGayidw+/khcDtkAA72j1+L0nUCARm5ZrO/NpChDCy48mlVmTVhgQOTS
Xk9lePB95tlR3y0uDlwZ82B8M1zNXg1NKy5dKLxdWOXDQeSIRBJCFqMlEBUoDlKRGNd0a+CattlX
A1R7nlF8mnkWP9//T4R4W73w4aDC9z1FsCau1N/JjwWVaBb5RVXKRpKCixzzZNOnm3hEvKDpWDnV
6abI63arWTrJ6Esv04011HgcyzbqZdPZ16RLfjsZoE7P1ZxLOzftE1LKf/xDtdH6tqDCTts3U5G/
IRRhb7DfAUuDQliegIImcGI+t4mlXYzC8mfkEYyF2siBPMeJMfxylzO5uh3CrErhLyyNOavIsVkk
vvsjz/RP7LDOb/QvUKKE9+pOjXhANjk93k+Tkn52DQYbpqQ7rDIBuw+5Qme+z7lOICDIiucsHQ9d
SHUmguFDfTqNKGHKRJTjTq3ZSdvUlLZTeX8Jd5Q+ZQkem5QwGPYYdvjtvFoy2NodJvXEG975mpLE
sZp+P+vlMYrlL7Ip2jVhF8ZDtJzN9SUnjcK/XQlfFDt4m3PzaNsxZ2rSEfw8utScSa+VFdNBc8bf
sjTFCWlo9JL45XBkK6c5oz3HXVR/ww571vqh/p54MkgyM5sYwElOujG55vjMNad98J2ZrsU4ryzR
Wj8Y3KKXc3Te09oRcNOwMTrOZUiyVLtCtJz8Znz3a2+YjZNh059Qz/gVktoS518VqwAdEBQhf2fG
Q5KXWLAgAOmVGDeTyLD81+RiRKFC+0Uk82oFoxaQ8nWCEitPcMguLTjVfZMjqpxVY88jthcyukrY
EDBNG2evgXk9TYRTg7kXNJ8nOueFZr90YHS3NXZURK5aRcNreFaJwaWoWgYdab2XU4nF0tDBIiSu
dbKDMdtP2AUgqTObdTi+q1uzLOt80ar4+OhEf4YZBY+MLXg4l5DBDcc5NQTAd6FunP5+utSgZG4o
4kovBhVZBCxOdsrHHNb4Gh8YqallSQBVLMc/g8PKo07P1IreirNVtesSg7BULD6byH8BqGV9x68I
lsRvD7NUTIqBMKWz8xJhvzjwPU5m2cKNXk7EUIiLB1TkPh43zNzYNZCqqhkcOKaDIcs/WD/rV103
1sySvCf1iu1mBtoAHE+9JJgzegBgpW8RwfXAt2n+ACNqnrCOiL1waEuHQvZk79hEA8Z+ZwGkIhXr
v3ubesaMHTuAWhBHwgdVZ0r1qKgo23M3lPe31PsJIqp12/XkMTiae/r74CQlCvmmeqesjviBeaX+
sNN/ifmnKlz0PASP7msSp5AdHNUJFX90fKpRgqqjKkg8PLLU6RsTCvM5D0hvTfokfymLnmY8HwQS
fImbXquR19+HOGk2aQT4X+jUa1B4V51uxh9lBfKg0TGlJ61pX8fGFPgX4m+8fsTAcwM+ppa1C1qP
LC4NgyEnk+VaA22OYHtE5jZy9GsCzvFdH7zmAEBxg1x7QjftQbtqx/omo7G99vHt7zvq7XnAKlWM
bIx09vuNFTNHqw2OHExEEDVbwt47Q6c/2KVv7320WZtEtCAiXAQBFj6eDZwfKI+FhCjXDUZ2NZ6Y
pTZ8L5Tb9fKsdqvs6rwkue1eSCjDxleYmxzjMYoXlMc0yexLpAG3kY4zfxYO9XEomuBoaYEBPRm9
gFJIkDeTsCWkWUX/xm2rvcHJe+/Hbv2EQzp/GLNQbvioIWKRYbubl+z1rgupG6IArNLysa6LyN44
EcHndAnFS2Pzmans8Mv/oW4VmygS44FFPESnTq6olmfFkyfKdSEgoqsds/WY8BYueDliRvBlDvKi
DX77ZGhF9cZqP8HpXI0NnQBbEAlfCrp5QHqAfDm6YBBfjCXjw947mwkRcByFPHLk//MyLqHHEhdg
rGEvEaqjbvGWrJqDUh1U/NRHGFKPoMzqcyPH8ozIfx7IPZQgJAviYWieDFz0KEoN+qldc1UHN9cf
+19uoVPKt/7jaHU4w5fFplsWn85BDds3JeOzwAG5Wjl4VUXhMsIU8hkPFwTRtkCzziunCsB5hie1
VDXqSywPKS1AvGxwJtUfTExOMM/q0Z/RYnmit9Bu2iKXfNllQ8wxRbJqc6f3XoDhXeTYx7z2zTO7
jNkJtq26sJ5hAtMIkjN68CVGb2yAxDpzd04ETZ/UZTo307WitGBgafQc85umk48Fs0vcnXiDYQNR
dgGaiK5mkHHkixoo2Og+/7bB03j+WbQ/K5vfIFHKw0Wfyk9USuMplaK9BF1AGy5BSkZzgGytWqeQ
mNq3MKKVFPaPciyyV93UEULEkMo57cH9F8Y1jnX5XKEU8bPpqZNTuif8ifF3bKJq49h1KdxGHo3Q
qbZ+2JhX2+zfo0HieMn68tJlyYvjWjMawGe5DHLoI1bX/Io42udHpgeAwvt010wtZVIB9/o8uz9b
EzGXaMl8itQqKqzql4vjvY6ITsXvZf4YJfJ4y2xwmpfFj6WdWLjh+Mp4sF9PjfGFQgS9iFqoRiRC
I6J1Ypu4d6NL1b1QX8FqnO2D7IM/yRTE9xNmQJgOEDtU+SGbi1J8hRL1MYQd+zK3PeC3hHGCNnmY
yJiG5g7yBa+V8c6eq5BvxX75t+BibpY1C6Jj+Wtst+1DXjM9B8E5EqbtzeDsDDd5GuVcHsyChkyQ
FkSpLgwD1bMuMVmvszyJiSnmPXP5kaeZsedgCO9BdfC1DENZpE3U0EvIqs8SW7eOvpN1dw+jUwdP
av0M21SpbX0dcdyA3v/ZCGlKgGOB2OGCdq/M7CstNAj5Hc2uAJ1oH/j10zyH0AyzuN3ay6lpbiLz
pJ6laTczrcr1TcV05dzXzTm22n1rONwFhoiNfY80msj7a7DMZ1SPhb/pMYWXhFJBAw2YlZvJY1aU
L+pzZwJmX4Xh0K3SJfqLg+WeO2HghMWrIOqI9iiBoCoRSBh4xS6J5zfdrYtH3Wpw9xRliZg8ScGR
JQw0DMYWEgzsKlB6Fhc7pnpWWviFA8vfkRzi4C4t7b2X61SNvXgsKnd+RpOwLc3pAtk4XsNJKd9r
/P1En2eI5YMMcIKbTwTyIddQD7FjGNDtZmvz970IJ7JrTxs1pSBu0WWJ1Wd48kagkyaZMmBqZo0O
R1BLgthiif2bP1Av/YAmCTWRUvD5kItZB/Bw9OKIoxP20PLgMUq6P1MvHSv7CULB3/19P4icZC1n
Ld1NLSZ2HMvBjuruSC0eHG2AUie4z5wCSCe4GH1arieRfOqN1z6qO2t5JQjMO7lWd586TYiNTk7p
s+JrAGy1MSJ+O5jDC3aocA8N8rWdRB5tggjBMhG0q7hHl+8wKDszpqlOatluiJhZG6AI8cIsa2Bv
Dj+4pcp9yBAV6SX/427AZv+ghIdNxZ2+A/VSbavcrp9G49gEsb1WXypImD6HTeJeJje8uiMRI1zP
eEq7N0wB5cnLvb06fbjeC6n1JfF74gXqsHUSbhrenLaLzkie7VVZ2j00oUDiXyPNs7QQHjR1B6Mm
SX73EoQygBsBAxbG8zIGiUMsKsA7hkNHW/1UGvhfI9jmq0lUwx5aZk4Hkoe88I1jTzs988ZntYwA
onmWaJ5jeJ0XrwqY/IVWArkhLsIHV9fzYFV7MRFCJmrWktNLS1etfY0TPz6rojWcwChI31irCF3N
xwdT8rmYUKReSqvfhVHpgXG+hGbtv6pcKDvR/+mWG7klKeUQ1D1ibTtv99Kxk50wY++5dQc7ucw2
pew4luXFtLUSzIXhfo5l+A71+ao+xFrrX5EMJatxuARRMn14eW4e5IwJdAhd/Sff1Rv6nd917OFw
90MEinw2/j6k0hnwX9hEq0U0krt4+pji9I+6lE5V0FdN7Wavx4Fz1YSewvyrvCPob7GmcTCdmMHg
RtyAoCie8qJeOEQGXsqhIwqNuobIjurLDOb8Vz+80h00vjDJc3hOnIQekZwfRRYBoeU49ki2SrBX
95ZuYR3wGpKw1EuxVO6QxZ6mwAQiQyLKyjaG6DpmJHCuelJkTilbdqXV7i6CJb6CkMWOmZa/lycN
iIkbq0m8cruk2jcjuQFkC8048IjeK+L40Oih9sf79myJ3mXQ/izvCZQ3K8cW8Qta5n3CHvFkA9Jk
0S+XWANSGoKaG1Bdys4ipkESQE2Fl4Nr+ROCCVrltyCiN75O45GSBLTBpnCi79HNxM8gz9njQARA
zuh39/iwRmTXyjFwL7f8pr2yY37kJQ9xlcCDsXBUGRFr/sAnE5wxhihtuJjBIkEKB1iCTGqO6Phi
oB4jDZssQkmvFeIoB7c7ln6FewmwjG/yTVZCHqO8qt4Cgnh1Dy8psxAyzbnvrqIMAsbi1h/WhW4f
Fy4Wr2UMmJqGiyU84nay5YGTlPeImU7fCC3Jn3tcjN2iN1Cbq+prlBCMtgb4IS6/Vh9me3jSyPzp
7qcZiE5VKvXPwLS0a6NZV80ght30amZynMzSYup/ldmUm/RD2vzXkIkl80cXxTPrg3mvwl2gEWfD
EWTIBb/DUr6FOFOOkUWPkBKsfUKGmC83//yLjCQyqm1Gb3Ec/BNhYn4JxmVG4bAlKxkP5wolkJ7x
wV10bcSC15B9NqH2o+VtvReeP20HB1bdvOioqZfxgLD72KJYkyzhvAZ0vW/345Ldy+nmMWcmy9ie
7BV8Umc3h4xmvciytmSCsQgVAYKjAsZia2CXDUtGSJph+tduXkufo1XFGrYavH5679uw3EFaxRvf
juZabUMkqv67If3dpFxkZHrUXLSKFq3WRcODocEOW5le6J/uSziMofguDIYnjG9uAqOfVOFlGmOy
4kKSZVS7AoCYe/EsrCRL80JNzRCDfvpJKXZ3lbGTFQdfAwJsRGBZmAAmOyeOIzQL9u9+6tpjRsLp
ygeMVzKOIW/EjsVDUFDU0LTubnCHsJoyKHu8f5xBGMS7OUHZlEtPvNUDWjtXj6a9OvRkrPqrosOm
nZOiUZBG+4YDI1lHcWI9JRo5OUhwSQgiF8tYKo6qBebmoPZeMm85kUJx2uSVNNbSa7oDxwZn5Xs6
xOzcx9IZPt2PCXxL5OvR8b+hbwlv0S+1sso6KY80VBAgojC5DXMUbNKFbNZns3tEvsbCp6EUcHr8
aLVSdFUZcOeZINeV7tOydx3RPOMj9a4BiRsWmql+CSFlDDqTblsyI/AAjMBQktYPUhBuEadd+BEu
ySbZsOCnXNBxSLzoOKnLgdHZ3hWElNyl4H3VbzW9aB/qudGf5fLjMtfOavTJzEET92xWm8rDeYo9
4yTaKjnrELAAtgZ7YVjf7RxVWPJGvN10APqzHnFGe/ai5FbGRk3YRIQplqQcqyy8s5y6lHj1VucM
npSfMYkZqZeTRRoNn+rHXIz8VxJ0HpK2mtb3a8s4xC5nZNZRTyt46e+2E2dvryStIoi9D7+1sw+y
6feuTV5UFXT65v4buqu/bT8FP+ZpGBXtDpmfRi9qVLocM6/XaphkLhMl9ex/Xvot3zmBpZ8AIkH9
eEJiqzCtfKtmeGlEfpJr0636q5DWlpBcsiYPYT9Ul5FjI3l+ZgW8w9P4GHBNtTgSV9Mh1nkp+J2E
OLLen7C65EG5zYBubMSSauouD6Xs3puqwh5uEW6NXyE/MqRZ00bEJ4CP416i/c+GPJaAKrZdq9cP
rpF2uz6PxeH+G7nvEmNDLbH8HqkVnjpRpye86BdNG5PXcIqfgV1P78NQfmdMg/2ofymWkUQ1EMSO
ehaPHBY8JQ8Cq+7eghn/MqQa0oIXyVBoByFG0vTn/7g/mGInu4o4tlx29b1anBeH1mA5CIesm5IU
68hP4Pdgwhn8tFuXs7DRGj+rA7D0q70rYGfAnrgmYO6vdiv8dU6EAWOI6skMpDyTv0csclwWxNEA
bGhsLCqq7DMsEmsB3gOMUt4YzcSQXHr1l5lUBRjUjsmc7TebYk5mirHO5eOleSgr6sMwp9muFzi4
XA8McWoiM14GUKaDwNSxqF5lYWm43oDogCYmHKywn6Ekt49TR2+goXbLiYiTSYZRWE+A7C7r/71V
X4beVug99RuhfedJNGRGlL+0MsieA1sX52Fhkw/Mc//tncU1Q6CunEGgVDERuKxda6XRtrPA3bEu
WYdx5LLNbi5esHX4myy1hoe15o1kOI8i+5ZkY9egS9ui0R8tHOUg5UI6ZlpdtRvVl4RdsA3YlRhW
I/peqcZkP1881AHJhS6jBVvPR6c/pBzfF+Ung7g1nfJt3rP/GlX5XFSWeamc9CexNuVP5mgoehzU
f02DfjRJKV5dr33m+Kt/+vMFrfsi2wJ8q/ZRR3bNM4tckg7fRYBvN8y78j0bG+5qI/f3SW4Ep/vK
hWDxI07mm6NRetHuACtlaqe2gykN/ABl2pjtRgpN52gNZIdwTlU2nr7HjDNOZrbuE1bwh8Ziwm4X
uklkKp4BBrf/uFp38UU7PZE4SqjfFP2Ihsk4om9PLrm2+D6MGtTm0mKvesfmfDH+tPMR/7lf0IbL
0C2vZojm6NMEyGwnabYDlqi1s9zUmjNOu5nuCqZpXiZNdgaMjAsdPM15xDC/tplVMlhmGumA2rzp
AQQBIrv5msvJo1v21A+3nolFdT0YNxVBmd0cfzOjBCDy37dANZ0G+JpQL+qMfJBgoH9VEZlK7tbh
fv6IIAnJnilw6kJZVjMFOaNBYNKW27TWy95HEMcAuIFAkoPZw/hXarV3bqL4H58F/nUOyFSrwREX
qN1fiyQ9UjKER3X3y2GhhvREChi1+9qgLT7ebxBEPSjtOXaBATzOReq+qoYITAqC2eKXIWKtNEh2
IdKuoXsudBj4Yzzs5taOb5qrB9f71Hq0pdgri8RMzQfE0LYJ4tGZS+Z6+OBotby3B7ylR/A/jQKO
IU/3fmVkud4BGcLVnofgST3w991dRQgUmOEBe5qaq/V87lfK0se9E68ywDdHP/tHDZKbnu25xh5e
9Xxehrw9AoFnujQO9bZals8kNl4ivUj2npQ53NFmAk86HVS5YeNJgLOLEjOQxOTkPutAzjE7pYoC
LzfU9y1ZtfTVA5+0ivxoikJVbghSzrgpmbTdO9ujNtz6EGoXlmQxLEYEHZU6Dv1xq2x3656jH+OX
7otw6DedxOfZTvpzOmYN+aPDDrLi6i79cXJ24h6P/lQSggnF4I0pHV6nZWyIV80CSFYw2VnmieHs
tqtGx/OFC+wjj5z+MlTIbrWC1GG70ShBAGsDHBinEdl4HG315Zqphyah1qSXDhln+bwHmhXfgNNG
dMKYWgGIYuwUWHKVLidPo9fKsxYcWKLcI0ZQ96ieqQffGP99afgaTPLlT9V7ZUGgr1s2/iavoxTL
Owzr471X5fagfW09JyVrubGQkWHuzvE0E8/pHGUZnebSxu8xMO+ULYIda3KNXWN4EnI2Cqv7DEhk
KdJ614CyI/VvvIf3Q4KWptVjnrZntbal7gYxHMkpJsmoeUv51wfQB+ME3fL9aSs5VLSwZjZ9pO1F
B0jo7wN0Gg7oOtYUK+srthcXfyInkdHyPuHxsxyERvyJwKQ7NG1KtG8gjA1cnbHY5e5BmK++2U9f
rI4ylOwEdOQ4chmkxPl68lC4rby4JJNsKF6nL2vYOM34K2Rr3StFxd+x1uwiDYl95P5BC7hZ97mv
0Wr17w2RGjO6teeGsvOljjICZqW/v9efDjlDmOb78KI0sVbRvBQhe3qyePIyAAz3AwZBR7gOFhGt
H7raturgbgxm91SbA/44nRONX6CIDWgWrubekrsSmL0ayfY2V6RLSO2aC0lrlp71djbN8BTbmLfU
s3F5OdFO3Ue+tVfv4/0PiOtk8yej3DJ2KKUGmiDQX8rCbM6qhC8yethO3mzuta0s5opQHYzx/AsX
D57/H0vw0t42soOW9dvSyxKknPTTlKg7txk4yBl7H1eH2h06KxgSNM6ycD7vd0fqYyclJ0HdXOo2
k7ZFhnMaMyrhV76nSKe5TSdnnSeDdaZCvmSxUzMlHenEkeMnLo78MJBwYN5GOxzCg/UARP89g5mg
INNA9Id4qv9gbpgelMkWqwNgh6V46K1CrtX8vYyFf43J82CYbSZrvRQvEOZjHLVoTVVsSQtt50zO
/CM9ri4EeAN2G3Gqttc5Nm+THnmQSQ44pj3OIHSLyJED16R6do6XfmG3Kg82c5Ad8U7MUNWkpXEJ
LrSCcTWmw/TBmvzue0w0U20mCy4lxUbvM2czuxE/tbGoo+77APrpF2U0VtsO3lCKbgoSxyJ5V00Y
1bwxmERPuEY9MFaHhe7URv1UxuYbRvLk0MyVeRhGDGth2ORX1ZJBKFZRvU8XC5zcp2WjstJyL3rp
mSI+yFr0IBAWbUc2YnR1m/418wHD+zanwL6pbqEgqpJr01wCLyIhJ6lgKCVusUUR1KyF1hdEmAPm
JBAWgR6WE6h6nTdOH5J8zuXKrFieGRV2HsGZTUS4p9EfmrSfPkMz+valn52tPLm3jf92hkXb01Rz
goooVjxbHLhn2N+vCMP21dhHFxhWyP6Z4K7rMS/fgXgCrsT1sxtdSL04olB16TY+EPhMXjOTpp5I
9vvCO4RaVd4Se4SPnePJ9+t2Ru2D3+rf4y+NgAdNN/rdLNDAUX0wGfTqVZ7J9jXPzI0hjfKIzyO7
FSnH83sNN2UzF5HRZm751c6Z7HITNMmvgsBbOIBadrMdi6sWtxSKnka+cEM17oIWeBbwJChIaFWo
G8mWRbUZrZyYNAwQr23WEJDOYAaMBy2MsBp+VxY4CNULLHXno5KcglAIzPkDusG1Br3g3BjIeEOz
6x+Eg9JDvSxaw0YMJVdtTGmvhrJzWrhPSx69Ooej88EsaRqPap+fEzjODE3RLXByNwiKSBedbBtl
44ZVF+IY0hHCI/qHtuogOVSCROomlGd70fNldtPtjZmR3sYIN0pUN1Siwy9QWOdmGhEG2NN4i82S
KKD8U/O1Yl8tqw6MQfeihMDRshxpHQxE/J2/1Pv+Gd5QDeMW3aCDZWBx/XMWSNe5J45WhjJJ/UJJ
EmvwKNd7GznOvxX2FL6YIWjsKMXPWUWTdvk/rs5ruW1l67pPhCrkcMtMkaKyZfkGZVt2I+f89N/o
hvfRX//FYZG097FEAt2r15pzzDnuECJ1pIXee97kwWVqOTnA299XJKtd1fxcjdPrcu62HmcNMJuM
Klsf6DRSxuFsVjYGRCdzwHQZILnkj67Gg2olTb32XS+8VzeK26ue9xHDjRKjeTB1h9J1p+dy1ity
xUT1MTnWv2fre5MdHSLTdADtLvOloKjykgCHGYIRJko/uOnFDuildxknxDNCF9/Xwm4qi1Zmv027
iK3iShbCsI8j5g+tHEv4ZLQcExa77QT5k26bnOyVQW5tVcfCH8RCURMJVHjhOzlR2duAJt+zc/87
rhUALA4Y5LFprXuH1L+NUefiRcqhoclVP+H5RA+MSfRvAt8wWkgTieNUv/ppgke9AgpDg/HSBYzp
AGVvwpJwr0AKDIaoCe/4/o4aTfp7jSYEYIwOREuFaPF/D1Xs/3sp0OcckDyYO52+MiFqRCINHgw8
taEYfTjtaRgW2wD72b5OIWXhN1+8kyfQSirDjA+Ik0XAA7fbuM/4ZZtcf1Fzi0Rgukc9susNyLAy
M/G+LXtP39HjlmHkNkYvq49eFlMEm9UU35poKKeZ5lpiAajN/ReEvyNd15iCKg+wNY6N199DLZ+8
xDpqGalrWTHIUQAMv2ONR2g7S6HZWAfByu0om+YFwz1ha1XNIVsyBzh7pM/5hNgIiUOwjGA5aW2p
h1aah2fTxS4g3bj0a2vcuJ3Yr60hatg7sOYUwlPi4FixkNmql77TzqdvVoxSU8nVkaRtahtUx3qW
8KKxOfocW/mWxvJS98WPoHbv1RY8DAFBsfSLO45FWDvTA58rusIpGlEbEHOkCiNVD6lnXs6+Pk7+
sLHabtOZHz6d/R8Braz9rPXOuddz8lxi0IIkrjQHbhp6PQEQtgWfI4JdiCfz+K42XHUhe5GX78mQ
iTcpIZLMNE37Z+VzKE2Wp9EyL5w28tdqXryr4+W/3aaL7pmJR/vad2BGWt0AADrbMjoShEQOLEql
RNmEhNE2KKQcBsnyPi+q9pem+bSs5KvGr1HEZ0l/6EF5YucPObgEwnpjLduXlXNWygfmJfE3i2bV
Vmhwu1sfXSUniMtCQszaGcp4hd3WhOV3WmEhdABdsjtI8/Ebklhk2zV1ff/W9X9Uj1A9lI64T0hc
Q1NY5edSj6tLMiwNiIzhpyoaA9dqL9Xo/A65CbdrCcr6y5AaZ8qWQGb3Rvt/TzKi9JGKEmwFN5h6
9vVgYhcnGQlrk1bM1mMHPWxLJqB/iKUwuDUY2OPAnWh2/VdWOktnvlkLp+Dp7xgW85MGN+YU+zqp
S23xrg8D7FDOx1fLAQCz5EZ56WLvbWwG8y7LiW4PTU43SH8/MB1xytSNzyiiIx63jCksgsjOHtHx
z4JoN82Fzol9mxSOOqYFB4RhI9KFL0ROW4ROC1a5dlwPxBrTAv15mMvy0Q/srXqV02m6hoZZndS6
4xa0we0aoBK+5Bsf+HGpK/OsmlCT1RhXXFOomOLYuPZ367VhoHFTdtGagIVdN9OBmmZu5f0Q9NlO
+A7G0TiqyWDWqg/CHexdwM54HnIiiUWAeWfdZ1DDf/s66xPxU9ab2K4/B6Rmx8bCkJab4k8tna3q
IUom/U4NILHaI02CoJk02tuUDdGhN4HBds60H43Wf9IRBdMVqbJ/wuVS1zZa4AYflR3T6omr8GP0
9LNRtuDw2vjaQIt/66ef6/ROR4RQLm73twU+rge0rbWq0u6J5EGubMzuQxt/U4UcpPHo5JHJtKlH
N8Cxn54aG8FqTesKhgUstzzfqs4dqycNKhmqzRk9GFmbeyB0z0UuQCkk7GJ5n+31EQ2lJJg48pSh
SCrLBDdwscEedClaQ2GnSBLU3Vb7e9sIPuJ0rOD0jsZ+mprpOKI9uxdhHtwTNc2kEtyTV5s1hptG
XDKEIBzK0aMIMx/Pyq3BoknGiUXjwaIECcb8ezNW1ptXV2dNmO577HlXEVrOJ3bma9H25DKZ3m4Q
SbOb8neo0zsbH9m9Ln+myAOx4qQ+Qyf5MtUHqXnaqaFk0HVI+bBXXn1t6eBOZPOZ/rtTu+VbYzHh
a8f+0SSRDN+Y669NmS5FdRQbdNWQrULR+W8+rbrjakhFT3gfRfqZWK4KlLgBRkALquN6hnBNrrSY
dPVTbZoW6jdpy+bIs1EmV+ItTJJX+GTzCGH8v8EEbQv8c2nxONhBs48csjbXS74slyPKUTg+UoQW
O1Zxcxvm0nNAzKJs/7IH8+uWmJbG5gGCICgd4uBumV51J08qivOLsDz4ylJY7KYaO2iMUSaU6hCH
bHlSS2Y62tnom3tgpJScjYn+dqiZ3ywWBNYoAHJHwlI9cByGbjABKLbNxr0aTXdn0H46Kbnyl3o5
rXX6Mr4ds0laieCzDv3d+tFo44jI2kvIlI/G/hJUnXFYyyB3BpPCVCo7lY4MSJrmAhdd0GkvlDLt
9v+Z5ZKcTRofTRZ0xeJiTob9oB5qZ0bxbcBsVy8HvF2561bXWZFIqPLI00i893CpsDt3iEdPhf1Y
6aZ9/GpIqGcVFrmNMaMpU51eNTPQOQHVE/+ekmNOnG32a8WnuXqy/fp7WQrrIvTys7pWopQfvTWI
gGnA6LQhsm/bStPXWnN3XUyN2bLJQ7ujOa7TiXtXz9JuaPAUEmA0SkP4rBsoHT3LelQP1gCqNSvC
0PkeG5nYaZmbMT2s3vGpg7qxjSS6DnEXXcfU/puBxDJ2faY3Fx1fwzag3noiw9J6VWMPv0afw1Jy
qf2sPJROYV6STkY00I+jVWK+O1HUvaVpzJFlis3XtJ1ee6lBpA017FMxcowhhD7a+howvrIV9cWv
o8Df5qkPgdxHeGtU4ln6wW+M//LXpHguWtDrhRkO30cLpegMeWt9pt6jUztsRvne+kxPd6MBvhi2
a0J67HWdoiJqJWqTDhmH6CTkGGIOBN/H4X0zOPaG3DIyzDXRX9vJf20h/Zw7MzIgjYvyvpVlm3rm
ENRKWQlQ1iR9SUT98NISjvroxPX6yrWKestJaZ6RubDXIf5IwZOqzmHTYhufTSQ46ghUd9w3jFDC
nbpO7bmk7JR/51oaU6FlyNS1W5DU4DA7FEIIx//onVd8a1FVc0bqZ6ah8x+jqOFuSQt5H8Lk6BYq
+3rA+AjPI6EVtFS7Kl3elwA9OwK56lmPkEdECTGlHt0Opq4opZkKi0MzoW7zLMH8TC4RXmv96NTl
wa4PLm6BVLyJO9HiRKBqa0ghsFoGgkoCmAgES2ofby27uCtA90PmXcr8hPEOKy1bsA0g52zZueut
WBQsX7BRLPN7NzoVs3NJ54ZEyV+cKWdYkk6mP1l368cieiYFVMDzIa9hExpdbR4WYdf+JnFs59ZU
v/EDxUxi2vixks/agGAJN984wjAPaoQzA4nZSB3c1TJCa9clCC7+1s2A/NGpiU+VB1v0joTRKKmU
scC6TrzhmOXkx7YxSP4vqlyjTR5+C5yG5G0y9RDnQeYMN3OSXgpkqzSOe36qdvnF3JWOUhNN31Oi
EaIpOa8rwEpmMHGQU9QOHbHTsL7iHgAmU743trB5V1addhsmwzmmnr9nm5S8LZSy6iFP8Iu0cNzP
dvO9LTnx2bLZ5QuX/GB1RKTO4WQSVYRwl/MPyeFriCTcZrOf78z/TRqiNCq3Sxp5x6o2McbWjg25
u56Y3PRvkWV8aIk3Pbqj+8katuGPpxeOhQznIkJhWqJbhCamF10s9h3hFM8VfYvL4A1Pahhbyzwp
9Sytj8wGcEZhNx98HZFfpF3UrDqenWibkFa0djPIYT2VyejAQwHGNBYtBce4wFNPa6hhzIylOsu0
+u5evQrIFkQbLVVMmD6t7RgUBWwwj/JVnviKzie8QswH5rKP4+xVH7EtXLKTCE5ybNZJpXkWxgAT
iZi5NE9JL1HDFt8Lgqtp+VdgMOUPV7fJ5hGgp2vbBLdOf/MsJBzT1Zt308VGvVIWE+2H6ty19PTB
WmlbVWibs5M8lj39hrG/FX3UflZme9MZsH03fAS6frJVk8pKT6tTzVSPfZZ+8JQY0y6Uav3Ei+2N
UVj3tSVozdh2UgGiNdsHK/dPk+9w5BPJ56o8AcMFcyBp71a5fVD/7knfvE3NOda06PrFWgOLM165
hYJjsEwv1Lkt0XyEqpdOyXCpNfDZmUJQnEKqmQ2PvHHe+no/Na9zHNQHmkXT3jGJuNVom+98JJSf
VaenZya848lIsvdSLO5zTNLQ3uwzpF/UDyG3G6Vta4b+Bz1XuLtD7H/g40X+1VCezslLm47L0eiA
65oMt4HM+OdyQXFgJPqFYT6o+X7qnlUnOIEDxvxpGzPfuV98UAKxR/GruXwJVUZt6BkSHu9N34oI
8o1EovRGNTDPhQOKwUHgPuuWl4Ev+TEy3D2hDctLFPJWJUVAYsF8DhioYbtt4qtgPT/9f8/GiRSB
sZKksS7SGTfiqeoxo1+SiLDizKXR1uqDd5Ulelu7/V+mvUdaiaTAYTU82JOHpxKU37tuIr2p8UD8
HgP/YCWx9sMrkhkiDldzMNNP7ksOVXMPmMU1XPtuxMq0QelUP/SO7mzrsSR9XY2VF93GiCiVOp1B
BygKU+ekWgbR5L1WqPe2g9n058Vxx3sPkNzY+b+sgr4e950tgnCXwsy+RA0c2krDgVeHKOz1/BtJ
C9/b0bv5w/RbnR/6knzrvJilnJCiF5GFZHA3DFe5/W7ZDI/8f8tW73JxkVZRb32DZIwuCauXthna
baKhX9eQq6vBH/6I/Dx6vxxstUSWmPadqOkCe2bhAP90LXAzoCjU8DJnl2fgcsFA/uxTcK2SFChZ
DprtbjhqEcypKqj0nRjH+sOmZmEo8ab7WXNRSyYapYRYNX/YRz8DDx23auKnIFT2VYQYFp8RsxJb
uycMPky3M82Bw5B09c5CwP9s2FaHbr003oq5RyqO9Bh+XCVM0sOTyX6wG5rWxeCkm3TMMB3Qf8ag
QROryV64JJwz3uD2cd6RMBMAbwBnneH2Z14aHIGFr9xGIeAqcKd+b+bUwqQdY01iW0VmN3wbrcV6
9HsLmkaZcvDlv1mrXlLmSCnkV1Mve78e7pCcXTQ7DjHCux9q+VRtC0umJNX1cQHyjQEPWmdYc06w
bLM6dEQObmzbPadzRRCFEdAD/J+/yPE4HfY0k9S8LDeMzykonUMf+jelII7L+TtGD+8pivHmSrjC
MHecP6J5nc+7U4vIJu/e+lTI/rY8s8vT+9AY/4rQeIBvLPLpvbyq6wKQ+kPle8XOw5b9amrNcySG
P2niSIgktRjFUAfmIf9NK7iffiz5CBL4bz6Gh87tPdby8tZEJATR4dkEbQqOoTdqSPByUe0D92U0
yydH1WEQFohRiuSqD/slLsIb09kYT4GFUSb20mNmayf/ZfFSDTD71H5O9YilpTOY2ZaplYKM0t6c
oX+NMzM8+10PDMxJYGarOsNOOVNz1ggvnMjw7yXGvXow+jakC5wRHpqK5bPi/+/ezrzxHPXic+5n
hwQ7jt+WmPPfoM+dJifuIGaCYuDIAEYqECD7eXFqLPMPYqb+9vW+eom5963QUmAiUjqlHux0+TaX
tra+Fbqdta068qnEWGQkWhfZwRYdXfJRc+IjMABU/3Q8I68E4k7BoUZs0U9i7+/y2KeXpSo/qnrn
aqcOjVLIjKL8bpEAdpT9ttF1OlDmtuTK8WwEB3Gm+MRsjfmMQAw0Mk034GqNIVMU/S8zT7lsSkOc
zHn+vp571aZd2la5E2J+L02v/kXGoyp6jMomPmKZYaDLQ30bAddwW4BeZIeYBy6/bjXpfx3eksQL
D21b3NfLVF3cwrtgUD8PPRBIQ6NJBC+AKdqgEb04ssxjuaPH0dRZuQuq6Bl1f3Ovy8a7jWbLSGmc
DL6wWGZM8gEK97NLpw/2DuwyAWxdddPpTrzcG+S6QGFGAyeLGqLaLymaPL56qX0PADelwd+W8Zuc
6nTPAeQTFOnRyfITTYbMJK9aHT/qUTNha2uRDujafB1I7dyoimMY0N6CiqND1VP14g/Lz4zbyi3d
buNQmIa+cwPaT0tN7aHPmnNMvHy+IsXauXATbihIvnHSRCwrZFAmh1+EU9g6TpDa6q3uUhb3rfNh
1+Mol3kiJTyd9rlyMOqj2d1KHRN7Z5AezsL2gkCcsViV06WUWAUf6/OG4/131KIY8YeHmewn4sjA
yILD8/cE6Ewv5RCsgzWMCueEgM4z3vN4B9XOlYqWEroIStnF1jBcz0xEnEDcBlqHZ6tu2FtHzzjh
KxenVe5L0+rUz+TqqS0qXjgFGkBZTxksXZipafbcF8uT1ZsY/TJMfUlhPph0xy+MivGlOCSKpYb7
q43NGAcdO5caxI2hbl46O7uMjb1fFU1jRQdniJ3pVhiNuwtd1LEV8RyqwIsbf1u7U/ctzLI7M6q8
YzBW804V6Jw/t6OFBZ3r69M3pvuisJZP2r7lr1ZYfzsGbxc1xUDSYd1Vk1tuNKLBNm08/g56ybgx
q6eadv29EhyGYJuRU3TTY2KQ5K4GAFMBmMhAMLmzLdiqUVeeQi4+ZX7xMX7cwSaA3mG5I3juxDoI
+azQuYeVZDxDY7vtAy84TU4WPxUunSx5aELZ/apYSQ3ji8Ipsgt4OWejp7FNsJOTnePGrk5Z5RH7
0xClujZoKDO2pWETgFPq+UGt+3OCYhsPjw0hQOgsSIm701u8p36McEDkwDIJr37kIBLhz9aHO+XH
QuWIziyGIm/73hGOcfRrSPQF1fvYHudwYPH3zP4Pa8KDV5WIxaKi2OcaJM6vRQDpKbKXZQl3JWae
vU8yxim2IMVjSZh/zPTebAfPEdoMc59ytd4XQVNtnIGWN9dpctYHq9uEiNtOJvYiZkoSgzsiLq8p
nqnNI04VAIaUfK50RXtZhbAzmvm+I3yM5pH93HIE4YTY/Vhm1oStHiI9byD8H7laOdNoEY0PlDvX
TAYARuTGXd06Y4IxkdUlX1khrCrXI90eM9FjabXRr7kb/A1Wsu4uKJf71Zku8h+ALvDTkmn0T5rd
pOZD3pBFOHnznZkSAmcpwZQ2TvWLllgmarymf1zRuqp3YSAqb/AyH60h72nqG9kLdu6nsjDIXmrM
l97uKIakdWIEspxIng3nFZ07t+R3US/lg3rWg6naxxoau6gw0ietsPwNv0HymXe/zLaOLmweCCqq
hk5OFqZXr+kb7BtS0UU8zjcHvfA+tnSxfrxWIbbrp1sH4XQT4a0eGE8kZTUCDkeoYgwTasUyeSsi
HVwGxBtDDGhK5DhCESfRHFJ8CrKIpGG/iRg/x9XkrVpIZsHl3VB039V3aRi1DING+LjxuP9Pgt0Z
zwNnqsVf3HGXIPjmcsMJzb64Xd+z0SM2SFEeXCAaChCfnWmzhoehqqLXMbPyzRwmf8jIi1+HXqf7
rCPc39ci+rEe/4jwDff8f53sMjXwHzEjHsSIo0edrjT3irUFxOZILI83cKdvE70+Vh1pe61jhhfa
MMUr0FWi1UMsiEWcXKOeDDMT6y7DlHq+EMPwgJ5qYQoFDvufq7ononWpAuuOdgUeY5v2vt+l/3TE
qZEeVZNM4FTbOcR/bVW7bO2ZQecCAMIY2cRD2Gsi33RN0hE0yIOW5OEVEd/JlVoz9daSLJ9AEQyk
WemD2s6YtiaP6lUGSXYdu6HyGde5ZiUEg2cZgaGMHnXJNLTI5pLbAOug09NNTdpQf1bjJN0Vf6xI
i09NWLq3LBcmhi9+0dwdXgIPsbk5fPNTK7gpbSxLQvCQDeN7VeG2xeQbbFY9G90j59pq1zCsllVQ
/a8lHyz9pUQtQY9yyX53lXFk9JXda1PYX4fBeZ5IV/ljQ8kJu+GVOxyZRD18QC4qjssIoStKi6PW
TGwKfLsbczTTp7lyZ7K03JPaXtXDGCcoaipcn2n5c+6MZqPKCARHqC6VnjrhKlOiVD3DDk/erj9u
mw7tnZI78B0yP6X020SxAUVMNjnVg/oSDYMeYKUbNXlx+KmH2AA4ozgKWY8mTgF11YM5BdjRk/Jj
tFOYq1Ja4yGiuEUYoDxEsztNz7E6JTHcfy2OD1NBd0gZdqHUkXOijuKentQ7enRxOt+tkzZaxMTF
ILMuIQKtQpCoy/AOA5rnVCXR2xJLrh484q2gmNMOHKrur5CknyRKNBLa5vkQSNJPuXS/I2vnlE6L
swPxvgPQeO+xF4Jc86O9X9MRyjtwHjAT+UGbwLvGDtlzXVVwlBdp/Gtpl7f6KNI2+1n27W+GENXP
JaxuffBHaUvGLs4udh5L0GBgXBNPcJ7RAkzEq8CnmoudhUflIrTcudfelERBPShJC4GniFs9ou9K
8Lq7ZBb+E816rMbkfGMJY29HFf1CVOXCTjFzu5fBpZyymJRr/Uq2iv2tzsTv0RUPVux3V5029jle
pk8lN1fntYi4tI2JluGsRCOtVbqYavph18CqV/olBAvhMQGqtIk9kfwSBM0i6ZUQGzhjdYY0wul3
qUuSpaUt1zFJrUcx6AtGnPw3SkXnUor8Xrk6lvxZNZBTxnp6+M7iOh9bea4zPHbFysqLtY9phCTV
pA49cdUfCNDMIB+QLtWpAEXF2ttC+tmpat9KK/1YHmnnzy+m6YFDi73nPh9OfRWIZ6M2wruxj3Jo
SGW8t4K54eIiAiQfOcWJefyJ2B/MjFb/nFJxScYatIKc2JezYxAHSYWviqaCbu0GFX2HeIq4qFVX
Zlb+s5rL2DbGGwhBDGedamOg9r6KfsnwgktFTouzokht+1rRKTn6SY1TRQ1ShN5dzG6gxwsmg4yo
LD4VY+1uaRkZxJVNzt20kEeG2QHYQM6yVc8I71HQySCgOXlaGLLh9G69cyuDNuoAc/tGPRUyaCYf
bDo5OfFEGz1PfrGx0OshtqgJSRViadC+2XbP0X2kt6hexj6fsEeUoitrcSoGtONX9QsidPrMwjnZ
D6i9VuudLelya0eU7OphNzrEXHn6/BCGtvyNoiQkDBnomKotMgM49Vyj7YNC5ufGVWgtCEgzsg5o
eNO9qkc7olJD0EWbgPb6SV2O5USzZf1XFq8x9j55ubJDnWhp+GQsSKBd1/2dkyHxFGlLK60bwY6k
vWA/tOnC526h96urhzkrscrYyylG/HVqA70E60fglTBRnAUDLkL14KOLXZ99vefJP01HTBkVJKnd
1x+ArzqR03jpprnEK+A+j0o7EGfUAfKlWo+BYloE0bosjljnb0D7Sh8/OUt941s/B6vQng24UQAZ
dIaNTv4IWQoEaE6torkOteqE/7gkafVaJDpCjLh+W+T5FbGSLvGjCPXlS4PDQuMnDd3ceqajTOgO
9NCt6ElTMJfqN+X4eBB5m35DKZcCRUyBDpSmxmALpPh8GE/u3NSfqdS4GOhoNug3D5DinO+FCT9R
TSm9Pm8OS4ZIpZptFLVUFqeo65a3DDft76HraKWEAdZWjE5JZLTPyxAzVAaNfmeijN9GJmP1gAwE
DFkuikiKq/t6ulOdQuDU5rXM3W+qnRm27WcZep5Mo2J6Vg3hY+mzlQ0NJwt7arxzPueEGNG/i3wB
5GFxpkfIkPVdG6fZRrOg0NOKeUpzPl7wN2ejMzcM1YYPRweZHc7NgHIWwJ1aQSgYrWuIVuiph6e4
afrO5yDNGFQtTV3JqCpLo+evGU81suWMWjodhJtO906E4mcw01XQJBNUHnQopHY39ciWg+m49N5b
7Wv9cbX94XG/HxDwPox2dcmqJnxRD+B1npEeRzf1SoMlAG4SEFIXJNpLDW7ln6rTTZJ+Y3Se91Rh
fdeyoPrI8dj8uxdLsKEtcV0125QY0T5y6WjkJcl9p2EAmfiguAyAebsMb9+PqQbZ2BFqnffeQenB
v3ALTYcQcxWPgVX4kYD3ejUJAm5tff63KuWkvH7pGdQzOgF1GVwdh5gVPYFcL/q4eWkNGHvNjCin
qc36JQmwIleB9qr7tv+cw5KUeri6JsPRxkSztoURfLaHgep0RwCZJMp2xnGJk9PSmsEPoYFF5Lhd
bCqzGQF+SkdnE8fLoanRJBBXiL1arz2M3Lpxyoui58QUFgy0i+gY9MF082lQov6OqbOkV2wpZNQW
OViZPXbLJuZe3FhNmx2LCMFtTm2MQEjajWjdjWgtonkDGrp6QMpCTQncWAGPJ48pcN/i+EJpWhbb
+bddNfNzFk7PBNe8rEK2njTgqh6fATgQkTYyoiaR+dml0fWkdfSu1t58anekTIdOd9FF8c3UfDor
jlds8xG9m5cLex9xXnyCjSwgkWmEsPpdToYW/9418pqfztwUR/VKD3Q6OHlGB1a9HghO3PXQMrf0
6Oar+mMbW7kjZfHz1Vs85xgz20zy/FTF9mlYzkREgpc2AtM/LGGT7lTZ3LfaLiqcA2hvuFrmLHYR
eNlzGhD1NFsP3sDYgxNvVl96PG/qdKym3V8P6r0ROgJo7uZZvV/KSUFbLdqd2XLuynpGLLU/pPvW
ZhKwiXoXW38A7XR9nSfj76lN/4YFaW1rRcRP+ep6vXkXlW5zV9R1dCXZg/NMX9k4xK1411r9N5Y7
88Vx0x8N/rNNjm3uqgT5loWyPvmPOOhEdLHcBYCttMSajv9ZmgsJ3QwxdlFoQdilSHxdi9Oh4ipd
QveouznAb1zZd1ZotbcMc8gOKFFEPJPek7EonN2CrPUS9xnBuylZqGvjQ2gNB3YzdTds5b/7YPiY
6yzdO1YYAKztboIorxdvif3jqJMxQAjwnTAM950gj3Ni59b9CI7ly8iia3Clp/x5lFkeCyM9/lfd
GDniQ1E1RZhgZfUxTDnS6BlooEhNAzmG0hUJwuim2NraWUVIl++9s2VqK1PwS5+D+Jhtol9yZAzy
rvF60lZsAd/V9epPaHCUP7a2mFsFLFr/TgfSEDNZtR9rkNgMFKx3y4vwWQjv0PmW9ZDVV6gPGxju
CcUxyWrdZrCq/ro+1WFSboyz8DlxrQoA081Dvlc56dVxg6t5azho3h3tGBCxNBA9SwsOgU8nR4Wk
BND0Tm0au+tLV2amwLLF8Y1Vd+/lyUfWoY08WpB4TgoaiaCVnrrKcXFq68XXZu06QWt4hv/wq1HG
B5lqjp3h7E3DdhWhkpOwEO+LCI8xA+onAt2qQ6JzHmK0SpXSTdFWmcxMS+AZUk+TStv1hHvd5gH0
OHhzIKZKXBz+WBtWTUOUCMyfh3AaAOjYonxG2lbe6Bme1atFvpUIrjYRlpfSGf5E7MGdTctPnuwq
r8o2tTGZ/Dgu08qKLJR8iBwoW/g1CDVRD6GPdZwYK2f/9R496ZR0Crwhg++Uux6B2KmlR7Bfz2G1
YKo4Okg1awP0VJn+UI6+sc7cbeuB7y4QCt0X+YKjAUnxW4H4I3Gjx8l4WHdRdCLH1Eyn2zL1TN3r
PLulCcB5PqY7Y+78Q7Es+Z2D2u9skfisfLTIIshnBDAP7USuzXOixUcCspmU2oH/EFgIMKNAcGFK
P2uRwR8JnNC+sxeHZVpvaQJIvWsktGXnpATAcWV82iFZJOoqQvpzyfrW3ZfhRA6t9AwbpczgdrMe
t3OK7LcwgzvT4IBmN0FLZmuq7yUeldaYgS5JPisX+5rklbHPKqgZ9KbNR8S/YAmBNW5mZrMfcZE/
5t50VPdVGc8mSmSprtNDTgrIPNgu4cIk2vhqubn+FAt6T1zKi5H+IJDS20WzC4be+lSCakRch77G
hFdZwoKPJgkLkz0+Jh6WEwXkDgKMuol2zVqcz+s9ypfRb1SlHxJDfXFnsrDrKSc5m17s4MTxr2Tq
UIGmB3IpHgQQkOMqz28yTGXFeJv8JrhnkF/eANXeAH+WjxoN7/3XM23sENDbEKxWWUtgMqcN+poQ
8MrSj5NLtqgSddUmOt51gcoymUHvRs7V7z04l4Hl3s2cmh4ddGlMZJznJCi7R1rC3WMIzeqcsdZt
PIo9pejwgHed0Nt4+6LsprXYo6EJRngJYmJedCJ6HecTfBw7ztiHj71VvmpJ7XCgz+dTqS/fARvU
hxqhFgm6hdj7IUuKZgChUKawsM0RxgWQU6q8OIgMRzyZfbdgSd7FGGtPGJvzY1Tp880yoA1jIfjl
YXvdIHDmYsWpgV+S5WzAwjxHj3qdfrJRIVRwZucV5Pq4pfmbwdDWnNdxY/10y+JNDeUd3e+OrJXh
satbVkr44qecKdJh7fAgQ2d2kwUneJvThxHbL61bVSm5quhT6pjGIPr3tFjIUzImbQ/lcLoArYbr
s7QPufhBM6Y5qolCYL7gF4OOZnLuUO1dj8SYzh6YqjWDdd9Qr5Djyu15MZED1P+ONsITfws/zx9K
jH7uaBBwiMELz7Q9xqtJxOcWDRpxyPvAue9AIzxVNrRJGMDf1uUkFiScSBuFuqjHGtEAQ6v6VPsE
FKJYtfjPo/FCbEm+TWWGwcjxiizl+bmyNGYlcgJpMBm/6/gMCZPhNM4QIjsGbpvihwm6SzzWyBsG
j1b6AqOJCyA5jtAe0YESqxzJQHsOVpFGHnTfPIpY+/Cl4qZgMHbwFlGd0iTnZD0uw0UdwepfFRiy
bSBXYtYd50VLka0YjR2Qe1KT5byYzCvdvtmaGYaZtlx6zL4ZnmO/G9t7Rs0tlKKC1oF1Vi/U25wG
jUM9APnzZN9DjewNQ0N+i01YvRVb9dO0YHCaSI84dyGUCNe5FAXsSbdCOTtKBeDXgwmobMPoLT/a
tpTzQK04q5ZdDhbs0NajtRWESmyQhpFfFlbhA2VZf426/MBY3CCb1HR2TkhiqC4bYKnMn+jAqSJc
BSUwLISckoh1WNXGtoEIavZ/6G48ntbdmtwezLnhgxPpkA45J+/Uv05MDloDdVepFpHmoHpTGIPC
JNin7mYDFmj5Wvb1KPh8SWxWvtB/xogmEVvDXWzKfQHENSBilDMGDq3B0t3/sDQ2GAgcMCZmdue1
KFlm1cVFa0uShRE2Eps0b1mlsyd78p/pVmivsrakJN1UkmFDnGhFP5XfXRum6kE9qxeER/Z47FKj
Wb09yuDTQe6ArV1/X7GvFOUJRX81fzdTNGW0PA4gBo1HAeFiw385/44wYq59er6UeopeqqXXDiRh
brCGL5rF/ctM50WIgXJ6umJ+mJ46YYRYqxeu+VKGZhOHpD6ywCfzTsE4mEmT6QgXBc7nII6T9IJ6
eFrOrAqUS3OYbyRv4k6neB+yVrut1cZEe3HCZzF0BH0qMZ56MODTH/6Ps/NajltJ1vWrTKzrg9nw
BZzYsy/ash09RUo3CMoseO/x9OcDuGa2hMVmn9CFGGoa2KqsrMzfoIcFG6aUzX0tKUgB9Kb3OS8y
wAC5/RfIPC694iaO5H6FtJxYUyregRlGo69G/ABxgIiti4ThyfgtYfs1/YaxGSd1WnObxkwOELj+
Dskh1Ecos2cezsnUsU5T5d0zED94G16+ZPajUHGyGjrZxIUVFQNKVcgs2JS2T7g6a1J5T5Jf7E2z
+fOtFqZIur2JjqjVyAskT9F5dergh5EU6qKqLP0aFqR+rTkZtm0dtogTyVHo0ddQqQJwn63D1r/9
qqAMfJ9gkeIuoOL0QGSpHyc5XgyKP6BxkwK4V2r4SBOLTZOavwjBtNDQv9Lsv/SnnIblBRGo5VS9
xRiVbAxo7XbShOtN06Y8l6TUYonYyAf7AM2aZDv1ysm3ELWcZoxE3vR2hHC0e2pymjYWHGX2Lqp1
q0jIL07onUn/Fo3HJ2+s3sv4oLxpp8QF0MDOwmStaPrHXBOjQmJo4Qo37RNGjG4/aKCipq5+T9n+
OhhI31oUgNPUupn6J2YB5NQ3A4AQY0/FF819wubroFSWus1tXV3wbX8VkK6HmwCP32VsK49abjin
SqvjR8wVER632/sGvTTYJvTwJxjXwDYL16Dhtgwqkssy7q4cuQ+u3VC/n8KhasGqoEqC3M2Y49SS
jGcpfrsrhw36CdfAmjl3R+4nNl5mKocIhs6BKgFklenpwVG6UkcbJZtNAwFCQQU1Uw+WlGcLIIPF
aG1Hpz9tX7sSQ3imy+1UIi4RBoaViQBNLq3DzkihGhT53lca8mrsGTBIapAKtErtvnOjFuhXcxIe
TF9HVyFVtzEEljeUqZ12N1gFSK4iblUH4ESNqfveD1LUwpvoWhbo9xSqNtCD7tKVJP0pAfzCBs74
+hYxKlSSxrcebqo6c4/sN696V3d3rUEjbHLRwFW8eUNwhSNKhSesv9kvO9K3mt7+U1GIE7Dn+s61
Bvkptz851JF2b+8fq29n+1bWbdroaoq7CkKdB6yRvVUhhLmaYu9k8N1k7WEqBJnwVhdN+zlVI29j
+2a5H2QXHRLk+pYSRf97lI+QQokTsZo+2h3u7LTMc55lgID1+C6nbSO6JP02Jik6RcsM/uxn8ML+
LgODszYcLX6QhwEZHVvFwMOwVlOjASLwDgQ1dOMsQbcJZfilOTKzi0HvdpPGmTLICPmExWPdmahq
dDTxfKt4HnJFO/VkQUBBrw1wIFuUlLvF9HH6IumI7wWAIdSo73cCuautl1v9BhleJDTyPl6kmRJ8
N9kOun3VfpZxP6KLcZP02Eh3Y6LajF+EGXR7NWue/TGBHRLPOTbwN4z/EKYm/pQufHqVgBr9LInu
aF68TuU+ZahG4Xb7SJHQvErkVlz5tAk3SYrvd9HDLPHFcC+0jHUGWZKJYWRm4sZX2OMONtvgqbYu
6x3WndO6V4XUOM0e3c8qZ5VA5WPhfqbOapsL05P90X8FrT+Qlc9xh1xZjnL2RvUB5GMK6uqmfp1S
z9iUVKxHJHO29AvpmFIf/17X6UPn2YiMZT7q/zoWN7GKDpUP58B3kuy68lxKWpplHm1Vde5RwLzH
OSr+pgzps7966+VjGgMjM/1sA52/A7mnXau+2S+y0fdtkI1miUzOl8Dt89XUpbck6POV5t5XJQMv
UoZXSIXZqvMsjFq7SF29Lcmq4jvrqTMZNjhU1D64rrFPafdad4N67KLAiWeZj4w6/MHjXTV9dLtn
zaNK3I/xKUIAGQpsLW1dPUDz2i52E/U3hOe7yGN7uJaGbI0H8uc4hSWKW9CXAeSzX/n3ct3cIFij
AvMj8TBp244mVO4pLuk24rhdbiZjhUYLcSV3Y8SmbIxp6JUoB68Osiuhp4fGdNWdnsODHVW/8giR
J1xZ1L3RDwvT1LU/w6C4mzCy6ISga5kIe5cIEymvSJVvIGbjMweNNCTWXk1WL0mB4HnlJfIGeLGy
0DBEXSgTdgDn9mybChdPxCxnue+HdVE25qb1tdWUJ+c6BWokyw3QS1TKkMN9slHbWJhSnNPdqclM
XCBYCFahK+YaPV55IaV/g+8bVDHNQinu2hIlndIIUNBBPnuF11W108jUgzAEGxJTDE4NSu22FN/Z
moRrl2bR+pU9XBoFXnfqiK3umgbb9/Fj7zghBmAkO5QeimJXBGm6MnwTgLz1WPgRVUQFTN7o3CrV
FriJzPFomAjvq4mhR+YgBlxXVMwntrCBldAyhfs/MkE13Unv8QEFO+8icKlgwvYckUxfyQ71I4Bg
7rPpkUmOGp1uie5o0uOZ1ZnIlKIbG1yFugGfB8VIadmktcI6xZ4586vdOPrTIKTr02vKdSQVmNW5
EOMDt7U3KClXm17KvreKfu00OB+hpwEVyEH5cqEIvGESASkhbjpSrxqVtuKhKCtr9dZrfBNchGEV
Aefukj0SNv1GF9m91Oo+VzQE1J69ahn2+H2YXPBKhxiybvJuYBaCGrExlV29LTdCSbInq3COiUG/
yIwGVClGwVbI5t5CH0Lpsxenm2DQxSPiQt3O6QDB1TpjQLFUbHaDsQwZPBS10Hbwt7bliO+1dAcp
y1TzVrnM/oACDv5QgHpOHtzdvevGL5PcUJfwG4VI8EIdYSF5b1AN6AhkhKGjXKAg0pB0vKkhR6IK
N4ltd7cg0oDvtU+OoY+9tjq/gXISfwmRv5hatJ4e9JtJyVCmIYaYGbB8084oxas+7BIlq5e2yfFH
XRyobosBLxQ7QZ1s6k+XedHs40gfNzBdsU+bLNgk+UBtP42B8IKTNoF73VLOjo7ssl4nxSVwo/rC
9Aty0URrsZNsv3pBvB2GwDoVCMUcmpQh1Mttfa/naB6hBuhclT5+lU3kOotplhmeqy0rw88Wcmo+
wws0v5PK7SRpeKVTD9oCg/JdkWvWOhkFpKUwXBnFcMoMGbMgq1N3HiDlZS7iH43eqE+AT6CrFHRE
GxcbObOISB5HgHqcEOIh5H95QzI2NRspvCNuyqo7vTU9wYjWa6ezV2XsePvE7+slYIrNFD3jSP0q
Bu86bUvjEU21ZFsh2LyaPgZ1i6wt8kOLyqL/YgcWz2OUJZlanvA3XcTNdTZzhh9s1Y4GYlq4OmIw
XnWgoIg7EI6ud64WH5JWAkoyfvKzKuWGcalEuk5T5dFecJRxsZz22kwFwC/beOg1V76baGmhxG7X
D4b4mwT0u0HQA+f302RJi9zucKJ3Dq2cqWFFdfk0/a/s9OHWG4hduujrhZRU0tI3vwXa4G5Ns89w
yRp79n2Cw/uUyNJTn6yrKiR8rhBvw/wNtP1aDUvclHWVQkop2rUbVuLKVoLhAYDsvea13XWrRnBU
Yn0vaI6fMtlSSIzGXl4H4/7qzaaZ/oafLhitIN5wzVupHYryDkNl61HHaQMPM6lx4AKfzCixYQAr
GRARxj5LUmIM5zZ1eABLANNbNY5Ctm9ciC23bjDkdNg0NLsN1EWmURrgdbFmL/+U4yewjyIwwvgQ
lycha4/MSdomVfsVhz/lPvPA+gOXNbFLRgYAfUefd9AVsvyExEG9nrAL6Je4G61K2pWfZtbJIX9G
AakJDgJ/raCkET6tC5nk7I0B0Ve3hUQtMBxbJpF2q6GH/lKLg+y16E4gprJ3/PxrPKoktqAtjWZP
X65Bhe/aEi37XE1VGd2DtBKUaTdvkMWiKFkYm2AXlihjj/9x5ZS2Sd/eksfpZNA6Doq1uA479Lar
3L5OYRWuJK8j2c5o8R1g2tFgYEOwKCfVIsnKKVkO3SqN8OyZWEioj1UI31hHBElH22O4ShNGMC/o
MUz1P0mJ471uyt5CSPLwpJQRppDSSa5vLLNJ9zlVjuu0B3qPSMYyUJP2afofiDMgMh2CRKGi+Me2
6O7ecDJSIMfHJPYg2MhWcCNJydattIb4moQ3Y59HHkYln16Y+SaCBLRspBhUZbYqjKT9ZqUexh/O
qIVedkw4q7sLBshLjuaaS8p04dbPe+cBcYD1W6vSAXHeNKcwV+rPhFJpSxsnQvvXuibKgupuk+wK
5Q3alq67m1LYUqZQ5LDWb/3ePiD7q9IxpE2lJRQGSRwl0toChkCL2fvEQ+0QNyV/Ud80w1DFfmjU
asQ/K7dqSAI/+sHJKGaCU7Gbim07An9ZjZNpLfwHCofhWk8hVdVV9oCNt/anRO2LfwkWahENZinU
byVcxheqpWefM09Eawvt4t1U5GfxQcnEQAFHVKSiupHfmVgMr+KpM0MI6NjyureO6X7qRnUwVJKL
ZYE8bIuszK408SCSclVZZECoJgmzfrQQ03SzBDugrsq+cFZZkwBvr8X9W8aSIiwn4RMSAkU+Wdbn
OuCQTdH76FRSlRxqhBlYUP2FH7O7EjAHH3rySFK64ZXKkAGnCEePseh6dGzhL0op7vf5SPkfc4K9
XPavRmbCnsPdYioNtJUob6KSDU9T6qjOj5mwFaTJNRrFKxTBqEUbvnqQxJAByASNHeDAyFwcHipT
L24SWmIrjHCHdd5QQUuzz4YBdilWFX3lV1V0a5SPEDWR9cjLHjYYTQlbLZ4k2m7bAiec0GqAgDfJ
UfSys/dwQVuoulUwMhAZnwgbiRWVbx+D4T7A0+T2Tboice117QQAi0plXY/i92NY8JqUJLa3Pvu9
VQKqVdqV1MQueO/iQGVCOkVJXd2nAiSd2bhH+Cfythn675RU5AjKwNgVeiNNjAlfWCXxvgs156Yt
ir2lLek1xeECgGdZV+pr7uef6lEBK2/aQ2ko4iF3MtDK5lXbZzTjxzZ9pERbB0bhstSa/BhaRXag
Y2ptsDeQ1xVqPMATuvLo1G21bEY6qoIuNHJdK6VPgmfFVD7ZtJ++1Z0NhAP5wCQyjv5YxXHHL1aP
Y6OUqKvUA0ObWaV+U3icdQjdL6gSmdu3aAfZvtrmLcoFlCGiUYUxuCcBiOtSvorBJ8App7grYl97
0h2qHyDGj82ovicyCo3TyBPa8yCSO8eKcpTPxzoGZEsq6nGGgsHIEHML2dj7QroOlSfKGOJ2Eppo
ZSgqZUw+1ElFuaWaCJxuapPLMarXTbLEoyXchiMmJfghYIpvugZK8NspTB9LrW5IKKGOjsJNotdX
oVO8TAJjDQVh1FiTbp21Wg5Is0GUzMyAvo0adbnvyegqaVfgA4s7CW3atZSVPRggRHff9KrSCJh6
Hh2g1tdXboEgia0Xz8DRgdRBvEdys6bSkLcsWroeXpWG/cmt4x8T7UxRNZwZrNSgAGVT4ncBkXrq
fe5grSwkEOp0qmpERcHBWQZuGk4WJqdIsZ5Vyfw6oSuL2NrkoP9ywHC7nE4IpWbDvpniBGjZagVC
LaazklA+BjNCLE0eNR0n6iCnOT1uHgfAGW+6ipHpZtTb0IuqJNgX4EcmKmzbjpZzMYCioqpe0erD
+Q+3+ze5I1AntBygsMZaRxdy3IKOXxTJW5rMxU+OLhbRyS0V8SokVtA6LIABwmlfqDBStUXkErhk
FT3Y3NP6l6JSngeuLpEgoikbWDTD6a0ULQzLvWeIxH9pnNMvt0aZHP2rDNyUzcxISFVLsXSxODyp
RU4nV6uPsq9sc5g+FdBE1afNVdpLj2yx618Uo9MWf/zjv/7nv791/9f9kaLe17tp8o+kRsjPT6ry
X38o9h//yN6+vfv+rz+AaZtCwfFV1XVhyDaNNH7+7fXeT9zxt/+PjSSgYfgI7E+P1hBtCyBMTq+b
jCjag739hChBtOCpxDcDPOl1LnsxjbYSmYsY/Yoq9gFR0ptb6rKaX1FERA6rzJUTBEnoI9rVx9er
Gu9cryWonOiybVpifr1Y+Lkt4jqohyeZevSrzrxR7FPbqdL19KFrY1wO+yrbFUn8w0K7fo3ZDn73
E1DOJh2uY21LHhHC9/Uc7Cn5YslaBDsBh+QxbzT82Fw4TW+uJT8xSc9xDQpk/OQu3Iryzq3YKims
IgxT6LY6e/SOlgnJNctlFGp3wqvZA44jSmvUVyN04R3gAeI0zVeRORk9E5kkSBm5rqNkbG3tIvCJ
Xwc3RwysRicxCG1lF1S2eV1avXktmcrJz2HpfnzRmjy/aMtShWmzWKuGYlvK7KLRRNM00bBnDszi
x5TtGYH6EKfWcMwjWFGFAU+DK24PRvGoC8p2YbQxNXwvU5Np0oTycGjG7xVZEW9Ur4vuYhfLh6B1
N1DyMJbzvSvEPOsbW/HNvaBLSd4Zik+N393pDpWQzN2q9Ag85BPcYvvx7Sl/nw+ayW3Zsm0L1RaK
Yf76UnKsCuUQs04EYPsWB02ICIoqWOaqaBkH2adGcqAy6tpewNdYvRHuAsoMb6yZCasNKwM/qxyT
rVhr74qpFR3YtF5HBorhf9EmWq0F1+cIF2dh1s591nTRVYwcVLUwy4BEkexvav4kkd4tafGFGyvB
t7uDMrWwJgmOXsEqbTAd+UrtPYlV3Oi3QWNrt9OXNkPq3XHV5WTrNjVbtAKlwTjK8enWhkezY0JP
IK+y7R6h8cYbSyv+Yi+il97BK8N/cYrwsguvCMP0eCNC/GKEWYersu4A3NtturU130HhwXl82wRK
YfNYUJsHp+hi9jWmWXoTUfOceg9JSx2HVU8jWiPpVzfweydtNmqzxjGd0BuFWX1HYwfWBmv6mzZv
NH4MFe1GkGXsvMgsnwpVBqAoupdScaudUUWLt9JGStptJrKkAly0+n0WRreIVMg7wiO606OBR0M3
dTXRshVRDzuPzGgpUiW7zRQo8V5jnNjqfprWz8mfzRhTojeGBqZr2q7R0709gb5LJ5G3iuN99UX0
XA89+LSRwxpozx8PS/1vUdpQZcMcZQxU3WBHOpt1Um8IoXnYxpAT2OYeVl5+AnuGPfNQohb4OvXw
pi8+4mwoAECgsN2iAQgg9oNf+HsPie1FFEndjaW0oxCCoa01/Miu2oE9lVSizOcWmMzVBsDkCCTs
tYTmLDAjzAKc7jTpHVVVGlOesnehVHbrzjHlJ7sAHhQoLZYHCNOufUvqlg71jUM8DJ/EoNXXOMVc
Z4rlfU0gsC1RWv9cIfW60kgrFrLjBmvP9ZSj4T6XQ+re1jQ/7i48vHEJ+2WJg/LPQzMMnZqVzDP8
dUoHFmIvpoVK6NvDK+GZT8jLGUAz6fmVQKr7hYo+4rQoAwzpTtMXDR2ShSDLWU/EuxazkJUtJTd2
a6G0DQkXMxwPM7zQ3bDSUDwaxWTftjbaUN1PhQsUKVZxqYsTke1GwV/tUFGVWSQ2OgTewCbS6ZEO
bczwk+ygfGBlLax8K7xTOj/nocF9MQA/49oJ6TZloNzVJvxik4ra9Kk3lfjm40dn/O3REeNlllpV
WJopy+YsO9BKW/QBqmVLXx3E4i0t6fWIrmarg6NBSkI1c/25x4YchT0dbp5XNgdDqpDZT/ttyHJx
22oexagIiWIQec1SrtDICCLGW2HU0ievQasGUA3lAM+SPtVW+9my+u5m+mHp7mtPCj4F+gA9wBt4
ThKNihCfAKriFJE13K89+SWKf0wtgboakXhlLY89iGBB8kNnFA1dULtozqS610NHkdABSjVY2ELS
V7rdiRcjxjI6pZWkazSNkCNvBus61UDOY/imfUkaejddUP9IxfCYoXDxtuj81y9JWDklZd/SrEeF
wKtmH//nEb/PNP7v8W/+8zu//sX/nPxvRVqmf1bz3/rljzjwXydevVavv3xYo7OLUUb9AwD2j7KO
qn/nieNv/v/+8B8/pqM89tmPf/3xDWJFNR7N9dPkj79+NOaVqkyy8588dDz+Xz+8fo35u1vPj/BJ
8ZMf5d/+6sdrWZF5quY/TVnVFFmxZHo3Mutw+2P6iWL+01ZtTbVsxRqDofbHPzCiq7zxrP8EEQfQ
0dRxrxCExD/+gUDj+CP9nyYeC7Zty7TWbJM//uPfd/9Xlvz2Rt7Pmn9NQiU28YLilGXMIgk0dqVw
2ETtLNO3XyCel/empQOrp8ef/fjpibyTmY/H+t+o9b/n4B5+TshpwyAEHuYN7JAHL3pxjdePjzsm
MO8dd7aEdHbrmjU9wQOcafCGHh6pUbjrIuuzScV08fFJzj2gMeX9aTeB6nqDEpzpHwUOuCuUV/UF
MmfFWq/624/PcO42xvz0pzNAty+znMT5oJn9bdSoD8hC4Wpn6E/U25oLtyHef1bTcvzTSdiGycJG
vAVdLnNpNC81WohG4a+V4odRxMuP7+TXGPufF63PYusQUPEQkWodkODajFgirKcXQf2qO/VWwk6+
0h4+PtGZEaWPd/nT3UCFrRHerqyDQEVlM4Tsfa2sLi48q3NHnyXMlQ1e2Mw4egv8dOt7FhblVvnt
40s/M5708fs/XXpQaypKQEIcjLrY93r+ScvytY5G5O8dfjafAXcALfQdcdBhJ0Vqv+t0+05CVvj3
Dj+bymUpHD2oDfOgp+01qFbUgTrA6Ha2+fj4yjit3pnT+mxOSyXpB/sh8yD3S4PdFYLqWrPIzJc4
f+yUbfOp3fkXUoJzo3U2syHOs+kaEvPgJTgGqCJ+QYriBgHF+9JTHxADQvvVKn5vkuuzSS45PT2S
UQkG3GW2cov6G9yaezXhNqvM3X/89M5Mcm3MuX8aW+XQ2OxzOAmEt0MiYaaRtspRacFllgbG4CAg
L0yRMzFLm830sgzaqG7H29FAi0UovKGQoQ+0OME+l/KfH9/PmYmozaa54uNFYmFFiQyLai9gTuMU
hVz47x18NstZVyuvgB6OMXGu7btAzbDNkNoLRz8zzbXZNEc3xvLhz+L7ipuSGyDID6w9K+vffP6z
aW7jIavhrSQObvUtMalZdeFi8F5oQV6YiOeufzbRbVtr1aQnjiTkmFcwlMOFDveIbrZrXn/8As6N
odlUT2LJbWPXZrTiBrAFOYdEsiFo4KoyDvSWtfz4NOcG0Wyay3arNVy6OOC7vDUpYKKD7F14Deee
0mxWY7/JntTPxaELsfdLkvTKRXpD0YS9/fjiz5xAnc1oNR48MmhXHHwnvQOp85RLBeq2ZXwhYpyJ
gepsHnsSDd94kEy0DEeV8ubkmcW2651VYzQAaFz4WT8+vpMzr0GdzWWhKkGvpo55UNQY65gCt2O0
c04fH/zMUFJnc7kJtAyDcts8FFRE4iz7NHRUT2CbZ4sGSMDHJzn3Lsbv/xRdJZjagwT46gBg7ZNT
5C9dbbwOJTPj944/m9M9yqgo4Vrmwa+wCWFV1cuV3gxXHx/93COaTWivjN3MoCBziMR3M/BvWraU
MVreAr/Gj89w7vnM5nMYWimGPVy/UIpXkIAaTKvcfzRl0IS/d4bZVB7qVkuGhjeQeo5NGy5B0qnp
VCpfyqWbOLOEqrMZDemkHPE7PKbgvgeqIcEIKlR4xAk6N0G6+q0bmUq2Pw2lAnv0XqeKevSlHoNT
09G2mmtpUFvCcvfxKaby9TuZlDKb2q5WVVINAuzoeFG+FF2bbga0jLJ1GaOUmg5O+7mXy/wUOfi9
rW07CMHlyX2NJZrlQ7yzO+3Spbw/MoQ1m/vYSDQIFSRonC0gKK+Vlb++v7UW1qLcOQskVLfBhQGi
vB9lhDULBH0dOlFIq/EQRwv7JfocYqO3sm7Fuvym/YkVVgXHJFi5Xy884/fDp7BmIUEpgtxLXU5n
ncSNe00LIV/ByUZLYPEtuO5H5Rue/FJbe1fdl4/Pee4OZ1GiLnsJL620J7HIHgy3eez68unjQyvn
3tMsRih+GuJix+0A4L43l/G6XGJrvsT1Y6ktlbW8KpbW+uNzvT/P8E79NZgmilpYRhv3qPVL11Um
blHX3jhV9WJa0IorEK4fn+fcLc1CRlikPYoW0Ke03L3R8+ypaQo81uT0wvHV8YLfm2azsQ0hAjGj
pETDFEk/oGIuYLsW07dhmWcq/TcDVFe5gF4OU7MdCjXd0v6Vdggx2qeukfTb3GntBTJA+cYJkfwD
Zme7K/j0+a2stfHongzJBUd1eNYC5yQF2OcxayANXpgz749hqDuzN2FjhWFbVoGN2Civhsh3ri2s
opZeDFUTeEImdC7AhFcCZCiapH/VCn8pFf7cr31/QRLWLNJmcjoMlbC6Q2y+ZOmXvKLUamhQJooL
Q2yK2e+9mnFM/BRlQ5Y3O0ey8FgU+SYwtButy6FrqFcDYExRqvis26eGpx16wV7SIDEOi15VN3Yx
bIv2G2Ja25B12Dele3AFCe1/z78wbN4fltYUv366ND+wYXMgLHV0GwWpQ50Wc6ehLxTEUnZhwVfG
Wfve7c9mM9WkEMnkLEIdIsiqawjskrtE2kbeQbvF9hkr2BD931arrmEhQLOF597C08/VTyG+Y7DN
FXXfSk39529NRTHLZUNPLkXDsnIoIDPqORiXlw4Y5McHV8Zh8/e7FWK23LUJ9gBR5+OU0NTVZ5IE
LA5zn9aEplbNNQtQtxGju2nhlB5gkRHskBXeha3Mudc5BoefXify2zlIryw8GkmtLH2K5dvBUeGg
puBOPr5B9f3AT4v913PEVQYTUrOTo1e44ZfErTM6BoiD/kAiN/rCjxApqBVn7aV+s2mcQt7o9pBs
hV5onxwDlR4dAbkfZhqNWpcy8MeFDhoWC6JaM54hHWE87WWoJmOSpN2lcuG8JGah772sUcqlZ6Mx
8fGNTIHlnTelzQJOZ5UWPLEB/5m7+B7VG+fP6LP+pH6mweos4Md57sJH4BaVqZ10IQN5/9mJ+W68
9OhI64imHRIt2FTdjVM2F6LnuSPPlmMbny3YtLCvOwvnE/3OiL5+/JjOHXg2e1tNxqvVU7hkjEUl
+rFx9Ft7PqHNBmveta0LKAvBuuIa+PLCya/TGHKj+tohcQFi7+MbmOEP/l0NFtpswPZlj+WSKuM2
sdT36jpaJZtgJd1nh2KdHuNdcIXP6Uns8rW1di5MknMPbbamaChY6Umhs6aI55woANPz45t5f7Gy
pqjz0wR3EVWVIwi8x6i4Ae8LEvFPL72120u1kPcv3JJnsRHPFVy/EWc4WkWqL81INSHm99mFSue5
o89io6tAnq+DNER8vdLhwETrTKvNC5F3vMS/T2dLniVARli0WaUk6ZGt60ZD2cWPSBxFsS60G8N6
cRqAtxi9f/wezgTasYf2c6DVXUyRbQtLehc2mxrlaxgcCwxmLxz+/azUksfT/vSaKT6LXjIzkjno
VDKS8sdOv6oamGDD949v4NyqLI/v6KdT4IDZVRXP6xijYPLaDka+bcxM2WOQiSe3pOYvkbBBavaK
tGwtPaIQbWmHSun5PWRNt0lexBe2EmcG9dh2/OVS+s4zc0PHnqrKr2o9uo3T4NVI7FsLoPCFJ6qO
s/294aH+ehIry3PDq4v02C67FfoSWxKPjb4WG9zDl9YKbMWi3TXbZlucKAKu3NXHz3mG7vp39LHG
7u3PN+fQ1iTGkZdXq35tbL4qC6SMl0j0L380i+fj8Vpbvj49tAus4hfFQl08fP9eXwgW5wbpLArh
J1VpNjbhRxUnbT9pUM2owTyozebje3t/OtMCnt1ahwKW3HXB0U2y7FX1lWRTpbV+IVi8PyqYTb8e
HcEJZNoaQlFmPjnqnjY17jvhojYvATXffzzCngWMiMq1Avo2PNZ4toFbQVvfTZDaQbb4Ukw6dw/j
93+aZN6Qi1QrOEWL1RIShkvQeuuquG3r249fwbkTzAIF8kmmWVpReCzdU12UANjwzlCVZQWA+/fO
MIsTsgwYpFK5BQObDyVWFjBKoIzFWHTkF+bmuXE0m/8FwvelGUBssqz0bkBTXwLZ+/HVvx9IIXX8
+gJaz25ST6VPKFm9voraIti6QYCM6zqDPQqoXLqQTb6/+gh7Ns1Ltk4BGlvBEZ2LXabjZBQ1u74v
lkoHiktOl2mmrvFR6S48s3P7DHs2ud3Y67xQifDULrSjXqpwZ0dEtYVxWrANqVtU6M9Iurv1jODC
w5xq5H+PoQKkxy/DWfQicV2bYgmso1W4jjb+Ol5j137d3ESr4epbtJAZIqvqlUizrH4k23qBMPjS
WWNncuG+z0xaaxYVKqduEtBllPCwQI0NeR3EFVJb0vbj8XJmKIpZTOjxvimDjr1hLqCbl3lT7iAy
X2rGnTv6LByEVozZFxZRBzgqeB1/1YLqQqg/d+RZHHA0RYjBMrtDZdFj9b/E+uvHD+TM8xbjCX+K
YMC2EuDVpP9u/sPJE5Smvknqw8fHPjM5R0zRz8dGtTaC7xiN1tbyosfmXMOqBmOjJq5oB1z93klm
EQAr66ILHDZGZqWtexgURXNt2PGmx9qmCi/1TM7dymz6I/+NiC7i4geL/axtf4uxVUA5egWDBc2a
9AKo4txZZnO+KWUDzCDjR8EsqxuMmNpeeSzCDCvaYh3l7aVq5ZllxZxN9AarGuE2TXdAqhNES7Zv
y3SjO3jUXFq4zgzYOfyxzsOgM0oDlXUkQBMvXjnFhVF1JrMV5mwON16TZG7G5gtnkD9tTDtPmGuu
mjVeN4/WIX24hEE5t7E059O5DjwrKznRaOO5aNfDUWzMZbJKVt1C2YoTylT7+DucnE2yjS/tZsdx
+04MNmcznUleqzU2uZgg4VHjOleVNFw5fbxDcWUVR1tYDxtV7fZ9bOyMJHjQnE8fT6Szz3UWCnAn
jxF953ZBOQ0bbRVszJ28c3eMwAVtgOWlRvmZkGPOwoKiQkwIe4aG7RpAxDa577CQXVinz5SvhDmL
B5j3aFYHMB9X0AKWUFGqYkkZxj9GGmoRA5iikCxN958LQ+o2TVOLHUzZeiP3uCXC12w3cD/QfPZ1
LP9SRAU0XAfHnXK7jWUnOUJzBm8WQ4C1exXB/h6Co1pAil0URuZf2n+eKfeLOT7JTEJjZFd2h2aD
j9Mu21lbzIe20Srcsyhv0bRdtSssu9b1zrpK1tm2vTQAz8xcfRbq5MEe1MymbJMjj/2S3aL/96Tu
+ptwJ/bh52jvPzTthcX+3JCbo5Vqp3GMIsXTwNz6V82jfAoeTEac9WJdpTfkn97247F95p7mgCVV
RcDDdrgnJwhXDSz31r3YCjwTS+cQJWwmpd7yOLZ37Dbm1ngJr7Qrd4/gw07e5Lt6ZyzDG3v18Y2c
mTtzpJJRJ17meqMJhH+SlNfC3BTe9985tDx/F6WcYxlvxfrBVtrmeUgsZePopYNPDQyDj09xBnUn
z9+DocZZhamKcijtElKfnAyrwizkZxV2zsp2Ikx+u0LdBZTAVq0JLKSSe2uJTrp2//EVvP+yQDT/
mpI4furXZmYPB93on+Fe3KF9li/qULr1U+VCCBqP9fcILs/fUaD4aq8WvnIQA++n0qxmU7K7XTVt
r6zZatWPFqYX60GThwtb6TMNVXle6nbxok9zO9cPtTCtXekb8YsiJ8H/4+w8lhvnuXZ7RawCAcYp
SWVbDt3tDhNWRwQSJBjAdPX/o/dM/PFYVpWn7i5RItIGsPdaKFiR3dGHyu4LErC/z3ErT3Dz4JzJ
VTo+A1fe3pdFHD4pkP328wQFG3CZ9Mbe9e2+StaH4di1ckctUYOiBgRKimURfN3O+Pn9lnw7ViLs
MtRfBa5F3+u2cQcw2lCh71jooGG6QT2rDX4yoHXef8iVXRhhq7WqVJDQWgYAdxTLTx3jDeCIcm9a
C5mwv/Opt9Ftuatb94+gDj28/9RrL261hF0SU2neXBhOIoA8wUSPIJk7ST6V9sbR/LUnrOZ4VNnW
3hgMy4nV4Ff9dOgx/mi7rGLYBeUiKPx3MNWO0IzWctdPMPP09U8AS3HxOnzs6IWsM9bmiljFeklO
ffAz8h7nbtoRGHLy4tuHGmGdsYYKixndlxN4++bPUAdv5qr73IFQ/f7HX1n6UCb0v/0XABfPiZbF
4B5R+pnLfH2IFx/nrlTwu1bJ6U50PbhcyDQ7E9lAC6r0eOK6QXk4IXyvoHm5sYW60hvWWW1IlptK
1GfAU+jiAL1d4swoHHtDEvLl/R97Zdb9rzL51VidVDMNEL4Wp2Z0d7XXwUkcfmPLhYZLb21pLuP+
jVn3v3jw1TOiwC1RAJg3J1rQY2VZmZFlunUy8vbpD4pr/rextBa9mWCNORkcvIwyTCTulzSENPPn
CRAoVKGDnXWjZ1xrjdXoByA5htILtb5EjqkFWdPQH3T82CL/3+n5q7fUUM8JI1mQ02jtBmW1aQ0d
5hSKzfsNfe27rwY/kMTGD9m8nHwqIKLcWohlivHGenJtyKyz2UAvLjqv6dqT4DL4Ei7otclYoWYs
jUDwvZ9QIbhh2pk3ZT0PuwgVCVlRLDDMz7nYdIoMGfW6j00P66w3V8Me5NSCnFj7RIVKXAeFmO3H
uoC7nhuqCru8GlEKXcBa737gujGx+oPf/DJIX3WBqSgXDgggQUq3cDcMvLh7O6HWVQRg2L7fDa6M
xf/ClFeP0ChfDsA+WFCfA7SqLFAQXX+sh60TWvx4rqMqx4K8zLBPkPKC/j05Q7h9/5v/d+71xjTy
X9979dV7Xhhw4oIRWdxy/uP2XQwI91IBA8L7joLz60XfF6+LixRQnAnNEmvtpdTj4tSxyRYJsy2k
2X4v/G2eh8txBgd408Rjfs9rTNwJQNwU+L2wSeOFyS/KRpPelTDjnT0gCsAk5SQF42Xeo2A62ihF
vftSjtHP3Mvz717T5s84goI+oKLBYSgBj+TOGO/ZAJywIcxmqBqPYSbqFxd4cu0DSzmAzwRTej++
lJ5w9rYV9ZNTdO3eqAH1y31dHmenNs+AIc1p05vPRsd8YzpoPHvsgF8GNrQHhJcyxb0l1OgqFneN
IZcC1hhXiaYo/oSK2m2gy/jYo4TwHxCewADAnNXtIBgEgVIZ8LlMqB7ypa5PppjYTzgxwMtikEED
DiaaGdVuYYecUGiyP73flldWnTVvIdaeE9O5X06itA5UhH6RSki1gexTwGMF8saW4lpnX8VS7ey2
rm9wnAFvO0+BNp4gghw+dHVK1vkAwQIrR2Dx4QvM0/kMJh52yjMIS9Pv91/SlW+/TggoXZgXweJy
T6MKYRvwwZEE0mq6sRW6sm6ukSNwcoCwDXj5qbnobKzlw2aZJbJVG+TQc6+FtEUCrBvNGtAW2c75
n4/9qtUEKpgfuij2RkFPgZ1W2aDmxjiFuhE9X3tnqxmUwcRGGay2p7KkKK4O4UltwhuL3JXzK7JO
DQgIDC9l1zYnNg7Dpi1D91G2dnmkwhUvgfE8oCgjVJDHQj+WsxOmBJlTZ6DbIGxHIpZEqXkIrjZA
6PhmDj0tMUI5JA6RM6oU2ixwcw+M3sY/R4MaD62YbeapCdIVMHZvXZa9FQb4qBxehTDdzLGj9tHs
i/8Mv1HiNy/LzaP4t4b15cNX461BAhqgMBjWWoofWOjPkQBAER7CO1HrG6vMtWes4xjgTRppYMok
Azh2BfHalLTz+CmfTQw7NXFM8n5HfWuA4Mesb9wW4JYCAKnISdXyyLvmWBcKs2LswOwIBJxDwYBs
nB+OnW4cFURvh8nrtJAZokDAOgN7KjveJIXFzQwgXw4Sh81RlsBwg5c3JojXs/d/4FtdARiEde6H
Zh7YyAG1iNnARwKX9qxyqdJCNjfOK689YNXXhMWa1EzzfJKNYzPfRjRt2zz4rtwehV4f+xGrLte7
DDhNyPoAHX0GMTkN4n0InND7H36tRVZ9DYVcdd0ig+woaI9W5wn3z9SChgl8a/9bdh9YDS/D5tID
XwU21JDRayFbPpXRnCzaS4iEPUKVUEXcKhZ8qykuj7j8wlePCBcywm81RkcPYYnf3gGpSMYb69S1
Ebma0akKuBwoMivRhVBEtovcGbAaD3yNiyfo/Za49v1X8zpYdsDdINPnNPd1WgHD3QQ96G/h4WMf
f3nsq9fT0HDWsZzdU5F/9YIxcRDcS+/Lxz78sla9+nClfb82jLmn1sRn2TIvaQb/JfBBR3z/Adca
gP3vA/oZluGodL0TUqLtbo7tZ6YGe6fD3mY0noIbw/nNI+LLjLjqRB3q92QQuQB1O274YzFTHaOa
pgjPASAzZTJNF7ORCAHzii7+mdHfeGUM851Ffcf7v/RKN1hXESEtooDjBCdYlVFpTXhK+a+CLjc6
2ZX3uK4cgjZ8lMuloaDg+Yktl3vvA/24BZg6+s0ncWvKuvaYVWcDHKRBBiCOQ8oWXkBk37YOVpfB
NP4JXfzW+ei1V7XqdbpxwWrlPkDzSEsQTb8JUDodA0vzsZZY9blK9hUYuzo6dgNE7rC5I22gijM9
9+RjvXpdHmQjt/SRYBUe3W5ETvgnBlDUwO7H/EZ3vvaCViuHmoYWdhQ/PuJVQZJbncFI2/W2vDGl
XAsfVmsHRASemDRmXOBCUXvXF/Oh57mEJcxhzn6EJmzHy8nDLjX4g7oh58Zbu/Kr1hUWjjO58Ij0
8RFmsK+IvD55Sw2WoP30frNf6bvrEos5dyvrTe5yCmKkccEmQfXe0eb7qNStfI5rv2C1nFSwtWKC
d+kJAqw5a9oSpudZ85TA5nUj8rn2Ky5/fzUj15WGPkWp6OgI9g0krQZOVGMztwn3rjH/3n9Vb15Q
YLoMLz/w1VPA/5HoXy2Ob2APj6Fp2tUjnBkJFKwOpMUOMgZvNPplTK9PRi5PWo11AzCuELgfP3Fl
H1D7cR8t4dP7v+Laq1qN81Eg64V3HWI4Myc1RN+R+gGffVor/4ONQf/3NRmPB0E04qiorL+7LrQA
PuQu871Ut3Icr/2E1UAHCL72jBZIEIIAKhk7yZKqhb23FyQN1HyLEnStEVYD3gVbHLWYOeiOEuG0
8T2OYhD+/H4zXBkU66ygetAhjawB2TN+IB7UWiTeVbP3salwnREE3aUHUv8UHfviiwTid5mipADp
8f3vfuX9r5OCKLmwzQVGGy6282fgF5ZjE+bsru8aso+g4rrRkS4TxBujYJ0TZHLPxQ18Ex0DMxw8
Wv0tv9a+A8ozQGeCfoT3gLG2TgIii0MmODHYSeiQ7yD4KbJ2KOftAP3Bx9bW/w/tp4GbpQwE1xrv
BmqTRBTgHTN+4+Pf2tVcfsFqSOOIFJrzZcZ78qCMD+9ChXITeub9fTnUyC++sZ29Mh7W2T4KGQTQ
teIxE8939eKede19f79HXWvp1YiOeJFDWNbMp3wg6kkuvdzXbSGfvQHzrD9O4S7ExdnL+w+7spAH
q3FdkGhom2qMUQannoVfncoxAgF6+RaOzR5JC7j0GwqVANJ3Y8q98uv8yxd5tW7MpXRgjvEROeCa
htICK0a7pAVtgPLJv0xATN8YMFda6D9O4qsHLXksRWuAtXQ7B+KssPtXj/7X99/atc++/LhXnz2X
Ud4PM66xR9bBs8TcX7Eb3jjkuzIZrmm2bYFyEuYJIHchqfHF8GsW41c9yxubjP8uLN6YSPzVwr0g
67jtqw6ZPBXs38hh788lq4ZfVU/6sx/VHCLbAhlpXPl3MViyx0qg39HCznccfLWMAwmwAcTb27//
Lq8M2DWgz6FEiGkUGucozZgZB4Z5f6rN7876yDgmtH5gAy52sljX7EbXePsVs2g1R4RDJJcYgIiD
OwODz+E+PQjnQ2sZWwf2IzxYi+/+J9n+BNpEEjd/pPvr/Vf19thh0WpmQEWsLJyeO4eW/oMRBfWt
v1pfwVF4qb+nm/cfcu3lrGaEyqvqMGxrflQdIJ0AlBXdXTmFn97/9LdHDmrZ/nfkxGVDxtgrnAPK
h3dE+VvuxjfmzStffB2994TUtd8F+WHoqvtIjhx3T/RpKL1bsfvbPZWtc/gBRl3AiQ2jQ97edYYD
mdJkogPPiUypp52sNfpGUHGlocNLsPFqfilrd/DBOcsPgvSpoyysMmhm1Hh4pk4qJW+sldca4/Im
Xz1mXgLJDO3ygyHVedbihMP8w/vt/HZYxNZBO6jYi8wpjQ5RCF6IouqzQvJPhnX+UPPmxkOutfhq
HKucofrOxffPJTAehUxLAHelvHUsd+310P99PdLzoBYPaH4YGX2G8vTok3L3/uu59s1XIzksACKF
tMbBywh+QN86p3Caq7StIZh+/wnXvvxqGEODGqpGlvzY8ZZukbPk3S9wA99YpK407zpih6+TNcgy
hAUPYkFUQiTWe6zLcWOJe6Ntrz3hMghf9c2+1Ig+EVIfeERS2v6Miz4rKJxsn99/P1cG8zpuV1L6
fmW8HM5EdRas/V2U/YOr2T2DiAiC068F9DXvP+raT7n8/dVP8XkUB7PnRwczBUfqzDtQ4Z6HKX7y
O7J9/xFX+tM6bvfIAgK5y/KDXmiK2BT2N4hh0S7vf/yVzrSO2aFDjRYP6ZvHaKTDpg9yiYy6DxUz
+qABr4bxpMBs8HA2dawIr0rsw/thi23znzma3Dvl01vXp1faYZ06A8/qaMs2x5BwGqKTYl7arzjG
8Hdeh3Jld6jEuHn/fV150np3oPUM+v0A7KXfHKAXFu1XNUDI4d+4nF8x5v9f7e/lja2mj0W1UYCK
fX789u3h4Gwe7rE72Hm705jkqU7mFCMmrZNTnv4BQjtxEih9dnClpCyTyQR2U5d1mXv0j8tLfQh3
zd0MdCMq6z45GQrrkj/vv4QrR0SAkf9vvzeRw8hgcnk0ooiPaq47XPzwhm/9OIQuGVfQOGWbFSo/
HV8NSTA2bQs8kAo+NoWstxr1Moigk3hLKGaMql+B+3i5bg7nWxdoV1bp9Q4jGjsId+KAH7Vt9qOx
EO7a4nF2l61v83skCk83JpBrD7r8/dUEEo+wcY7UUUduQwKeBWvnA5hMJcSuMqJHE1G5c9sx/Pp+
w10Z7WuCL7xpJAooQO61hWIutkcULtwqL73y2evdjcM7lIq3Az+OPn8m2tlMxXhjZ3llRl9vbPIA
QZNSoTzmnQNSNgmggNc2CTW3296tww3qc1KQ8enH5tz1xsXgOC+WLbq3jcONkt9dgWLy7tYUcmWf
xvzVrGj7eKTA58vjEkUbMKvS0oZ/Xd5J2F69GTeo4TbsfJI0JNi1NU5hy0j/nDz2p2oZTzTUUx/q
Df4qCqpoUxgxePIIowsy/FGXwZwb0+S1fr2axiZXzkAJNRKdYUh4DyvYCAUI9LkgR2Rwye7f/wVX
Fkd/NQ8t8aibkpbw0nXkaKfxiUhwgm6CJ99MD8VsvEaPm2Eh1G0jdLyWpm75Q5X0LipQoKwBDWbF
D91/pk6fVBNql6EgdTx7Cspblp8rP26NJA9kF1nRwDQ81tBNd99p6R8K7n9s4V9zyEPlVF3hu/LY
VvNft2lhE5W/3m+VK2ukd/n7q0lthtQr6gHFO/ZshGPOL0Salw59EJ1gyEjP2Y1O5rI3SZGXBrpM
Rq8eBVxnXXT+wo5YaOLvMaSdz2Qc5TNq64IlRX6e/h26AW8T2nionI7KNjrQuB7aVHnE2K1TEVfu
vbZvvtR9heMqAQFqxiaxPJWc+UsiAIkGKYEWByQgmbtoiuDa1AgtgKziYfdJtl0AtVAY6t+aFpC9
lmEZJAsPKPRAQ74Tii6/AMDSD7qKsI50IEODbmVEB2fbUmesycWYIeFkQhEzZS89M2qjK8q/jIwP
mfCGZkt9hbIvmBzTCi6mXdfXQwosIfL3y4t6Y1LtFnS+6E/YAIyKpbnKZgiRh4SFubzrunI5QRwy
bvtyhL+znVuWGjvSA3Lbh8+L0Sj9qwAzA5cejMQ8gj8vYtXvVhh9x9uF/Bh4HRwtdNxPjbIlskYD
foKo4wJgjTWKViNLf0KP5ULuPqCySim7qYwe3TRs6maD8+Bggeytyx9oUeUqZTBVQtxmub1vo8Y8
BkGIDtL0Y/zXG1yK3CvnX9048Jh2eETrRQhdeuudiUA+/GKgFZibBTdSURAGX/NIsd+4cp2GFNCy
6TFa6PC3xk7+aMt4PrSsQca4mFDS23PoaHFjLQ4eBNjnwvAxm0k92LTwfcPTcZ41dOVRkVKnC57l
hHPRglXmh+fX1TYHu/DbNNq+zEKCgr+wqfRe5V3xK45E2CeKewjJkXjIwCovgCkreoAGCJy2MAdg
kkqc0egnGlTwU/bQjgdjAVkkKG4d/jgbLPLAzxawhi/2i9OO9kuNkDVr2Vwe0E3B3pZuzZpE9+6y
QSbf/AQVrn70PCH+yCIgB1LHI0LDvB5TiLQ7N/N6KYYUspjqm5zVmPK5GIvUqdzgwS3z6YBlsztG
TlGe/bHug0TYCj0mFBKNriVu+FhfVybRIxHYfIPR8rPrhnonYhUD5Bh0LlaluVMPuH+Rn2feFBnO
ZcBaiQTeKbBGOIlMoxE5FTEtvQQ4tvE+j4UvEsDkPXHBaGgGZbMYZ/iRofqJoBdB6nNXhPvQ1Pbz
UpTTLwN/H3ztffu3HclY4foLry2Ja58j/7eGtdlnJbjeLh/wb2TIt7AH5Btu6/EkFl991nEU3vGi
bB8Vcoi7FPhYmG5wHGJ+gtt5WUuL3v5DgiqRiQu93dYvAu+IZAZ/E7sm/0TJwg9Fzqsfko/DXlXu
d9VV1QMYM8O+cEr/aa6BwWx5LmC5c8ietRPbTH3HDqa72KswrrKqV1PmFczfgyRb7zzT0QepBYG3
SQ4p1b3Yle4A1ktQBWfIk3fD6JRkm+vKP0sytH+iAoriyfXzT8Yj86kbKdzNqPPZ4XsicxwFiFu/
0/JeU6Q8o8iyTj0rsrgfMjjEjrGFIMute2eASTjudzkbqlMehBXYON00xBC3IV2fxNZsBuJ+agwv
kxI1rdtIgsgeaT1mEAB4IZTNdEbaPVh+G6JAQ4lkd56khIjHjfw9p+YfMnDZhs+dHvdw8jYbJ6Ls
0EzeuB9DYBsT7MOiJ4F0urN2He9fk08FXJxiOjQtbWw6d2F/N1pu/uJOenyJZmZPnlA4Pg7Nsgv9
Rm0QOTVZXM7FsawbKHnJ6N5XBrZfPpckNaj9QX0nZHkPcCwbOOuDeg/aTfTMvJl89nxG9p6Clzvp
Ta+/OXmNY6vcOlszQjZPuPBCJNjHfgbbDFh+QwSQAbsclzLqnaTunI01PqdAiYZabeHAxpHOjOn/
uytLyLemCbp4ScVuioYclaBwbQphwaFEIeXZzLhRWhrE+DZvnCyyM9/2nJgNCoGKs3GqJm260Nug
heU3EymCLH9mt3kARe7i8wCJlWoK0j5qZTZbGmSLAR4TBQTy3jKCuQdKRPY00HjeB4Vodk4gwq00
IXzsPYCZ1kUO6MxZ/RPPRHmqQbnBfYUZ9UcM+/ATLn1DdJt5gvjZbdRnr+yCIglE3aVWNc4RznD7
qVZuA2d7y7c6J8XWD/jFfNXBRzp4+rnBtPEEE1m8g+E03obB5NzPVPOThNs6mYRQuP0Nw/7rIJDC
kE7SqhRmn+73HFLn6Poq+gpFrt56VvGv41hCMu4TbzPxSd13AbJn3CKskX8yqP1EluFLXI4ad38i
OFZODdAIM/JMvVp+x0FqcYQymGIZ5e5uRpBzKEfBknx0h42H+5Z9F0dIlGucyd6LEdr7yCH+D9ao
vt86ZgZp1QdJ6r6PrP2BAMzsolE5dbbwPPyrZNjuJVsu8j5XnaeiAtTemKCGGKyPz229oHDH1PyF
RMJ19m3ZR8/TZKZTuYT+Dwso+suoC0yhcmpSLYL4hUrPX1B3IkaIyJsQW0Faqm8hqi02uS/GLWUT
2cSV7jbFIOmGOA6cng6DwFo4XCTO5JEt4NtLNkb0jxokrI/6cpEQxc0xWDrnd95iqQMdbhmTqZNF
qgILdyCXBma+HufcTh2lnTCY8k2tAfot6afFqdm24lN/LGputtxU4qtXsuioie7h6BtVNqNuauvD
aLzzkHqWRhSWO1WrZYNCze4BEPt+G422Tau2ru9RgjHZrej84lH61GQR5ujjDGrvyUJkscHitzhJ
yQaEB80wW5jL5YW9J3L3bsZCtRklMjnQujgjz63bnWp5WWMRScwPuAPE7MgCMNoQkjxPPOqz3MZI
dAYbGG6dLqgfPdi0s4rpflOIQv2rIX4+GVe0J8oZXgqkkPfIe4eSrnfdPIkiLc/9omKURwRjR39r
2S1QlZlpF3Qm2M+iCR480lm8uqjbt30bHsBELzHB8GGPFKCozKDndf9YXnQPmiD1PqGjF2+cbq6w
nEv7rfH7y7zgFyUc5iYnqUtKfidIEG4RcqjncBC6RGVQW3tbbM66bKay3lBUoyYLmOfQJcOamNS+
ANNjlpWXDpHpx6z3R/NtgJEHtnRMXwLKkZo9djPiTN9vMcUuY49lUzb18ie3DT9rpA4ix8uUUTJ6
CmtrF6lpU5ZSnnHHWphNlLt6hyCr1YmqgwYUcmceQd/xUHZtsV8tcanbi8ZPy66I9qWpeJ1SbJd1
pouBTdDv4TRgawziqmSpreDZEmia5kVY7Ng0SBi5g/inpCT/g5O1OgsLx8mAPLJPOCFGlsXlyKWG
erpPDJvpQ40Nyz3zeAFatRq+UtAI0X7uMoMrERTkLNFtvJRg3v9WqTH65JI2Pla0bD9z1dcz3gLy
fIs5lBkiyuYRXzo8WVxbVRlC5fCFUGepN6Ya5LfLHQfJAt/Rm7gw/WGGu/khKhfz17OkwhGja9y/
vR2C85wPEDCXnXXuXKYQpLfKc5vE6zoAmEsRX9x2S73zZyKOzeBA9OjBUxlDTXkKY1ScCUyIWa8L
cUQ0jJ1yzN0+we15/RAESE1N4XNEZNR546TxcQv7a3QPmKcsPseMe1nNXffBwWU1xkNkfHR4633h
YqTFibgDFH9Lab2MIOHtYYqYg8JybCaEB4h5YuZQbWQbeV/61sXZgz0iH5fsm96JvzlwLsAx3qjl
iU8m/FY2wZQSN2Q7ZI2gLqyu5HPY9PWJxGL67mPXVOM8RpOs8eT0PcChcpVA2rr8QWw0DQnBfuCH
V4zV98lRKkgY1uEHp2QMAEd3ftbdWIE65tLn0ZMEekwfNPoiyGd8I4Ho2ZNBkHZR4dyjHFed2RCh
mdppz3yxC1lXnx3Xic5xXEDubT3c+2LMsWfVhzzDNU//3CBRAFDoYfmKzuBtOMbJljmy3y+2mY/Y
aAUZouoqjUzbbc00TjAN9ObOTl2eedMcvoyDheAsKsgj7o6GQxmPPGstqqydqqhT7Dbp0QklP9dU
l5kGOyFtsaFI4/pSJlQgzUYvhEFpjsqZPcdU/6UdS34u9KKfC46iUjp5yAqJOSzfJRXbpsK57YJr
khdpNApuQpWfisDG39q24MfYD+IM8UVzjD3VPrFyGHf1EORHFddehlRKm5ZNA5dqt/DvoXC6Tw1q
+2BgZEzv+wUb48640y72W/dXiNQjkpKY9mEadXX7GcVy44lROjwgHgriBMAA68Kl0vUpGbEZLQNo
zoe5BbyUOCHiWzDlwL8pjB12Qrb6oVKle+eYiDQ4ktPuQzReIkaMnxd/Et7WAXLqd18x/sv2FfYD
1s71i4kkPxJHobCHiSm0EBXPYJ+Qtn6A67HaI8U5R+zp4rxnkw8yGrG1v+xw3aERO92hF0iw4OeM
TEjxqxpZ4f8y+0txU78AfmQQs0UW4RxYja1CBFYJBzZyNv7RJZmePV2VateFemkQ2tTsBf1veZlC
v1aom2mnPMWt+SUZNrJ52jh9fwKcRyRRJdrDFPsAReA37pwJ/5HaflTJMCw1srnC+dBUfMQEoGPn
rpvNnM1RTdOY5+arNhVNwL9uEZh4BD61qgEJAMtT/XOACA3JOeCBySA3Jxig/Y3CMgNAX4CyrdJb
3Eck0jHgwnBUaGnl4I5RDg+Tku2UtqyqN1hVl595bUEp7pW3JzLyHojrRj87zJ64frH2XI5DD+JY
DrlGLFoRJO28IL6ItIM9rHYZlJ2UKxdhHxK/QfEKnV+orJvq7ehIccC5BdZlKhfcy4YV2ii18bT8
CEqo0ZPBbQdcBXRLkQ44cblIAJCLBC9jfZ6wrYA0NSoPA298oDVMcYSTlOyGWum9Kbz5J26JogQb
Nk2Rf7OUqYdaz200lHpvUTT7m4GjixTFGtZB3rrlxp8Knk2Agmxb68Y7hklgi2T++Vs+IQzCPFl2
CWD6F48uOpZ0cUydoAg62BO+BFgiVdc9IGytU4Hk3SzEgUJqRVg8VgEq5bEpEQ5NWZeznwK9NEVc
W6f9iNtF5YXNoXRwfwZYYyHuyrwc9m4hy31JqH1mM7jlbCzyz80CbEk6eoBVkDr4hqqfehfqTm3Z
GLoZAJRsB8Omm6fE0d0BAJUBy1NReJ+oalz05kFuq5y3j7QC+oLIUr4oH0wdFMmqfc25fYkhvUx1
iFm6nnEE1Q99uBnGcT4aMpXILPA9mWGDKO+4odEWm+4mu4jmUU3fm38wb6OgYxC53BYWUEDAOrHP
QO5bgTOCgU8Ibmd278Fy/TSZgZ2lxayYinJuvoPMPjzRaWEJwlyh01YO5b0p7ZBpSeONxcb9AJgm
DpSQdH9oZVdkUAcAEID91NbGcf3LwjBbJ1qq8HOT+wzEnNH7EqqwwqGAjzm0q3kqNFJ2K88uf728
GpyUGN3e6cjhe4RXMB5Yp9hjdE+ZmWC7RTmu/SoKGXyqBNOIkRQDLh91RFmEymP4iSZxVl0IkSSP
wk9+M9cHnE9FX4PZb85BwfnRta18Ctyw/gHJl/t18cNgP+kBjx+aKDOt5/gJTt+Wra0uEbAgYsOs
D1Vamc/8JWy1PRrYyL+IgurP7eiZX0tIp0M4TMV+kQL3q8rzTxbQ0me/xGk40vLaQ9XMek+U8dPB
1u4dgz75jCI3aNV7Kx5c3qBwX0+YtOKmPEfjhLihLnn5A0M6P884o850QKo6aYIWG/I4LE6awRE8
s7Lb5lyYTRHbaR9i27MdQLA/lX79NzBljoqhFimU1cR2XhECd0pl8z3GbnrrQN71r/Cx7jat02yL
UUls2yN7VGouH5hqkeNupf3lxMI+lW0YnSAsnveC5AjGltnD6YkPT12C8UKe48pGD0A34rTZnUNU
jsSt2JbcCV+QrqX3czgHz6hQ91M9as8kyI2BfkRPS01SoWz+qcbm6p8UlX52cOAPMksAFkThmZdw
InKPQ0qajhq7uwIncNt8gMNAN6gUTkjs+UdPtoWLHajJTx50f4cZO1XUbQ+wdgfcVbuwCeSe+gVe
3BTFn6oJIDbNMdZNo7H3K6u8wllvH2wC5ZMvy+C1LmZGHHOloWbRI3OL6oHUxj1pFCYfUa84ptjr
OQeBZtky18R7M7Xi6Jc+NqzujDZGvWR1COQ03ENTFyDmmfiQYBqHpaYmWINME21cgWinbSJ9GEai
kjFg5Hs9mxzOeiTTlSXXf5o6JCbpl8L7EjVBtKlwlJP1XV89VvPCH3EMRYodlHH8SLveQaZIkIPA
0hg3AVYAUhBFxyUjvnKzUajwa25rc+9Oytkhx6d30nLiHpwti8gojcV8BwhBQBOcg5SbOYrIjjRy
2JlhxOLbgJWbmkmaDUbiktAh6n6wQFVfx//j7DqaI+W16C+iChEk2BI6Ybud04Yae8ZkkQXi17/T
XvnjNU2Va6pm4QU0CldX954wIi0eay16D4u4f0wGO0ItTqmu+56cwnsU+rDdItfQDegfcLrFuOuz
fD+gGHPFcEVunKysOaCq8ciRmHFt14GUtocNwLhpNBS+bd0ON6ZFcAccs+ZDFTmSn75LoTVcJIEy
ZPZ9yKr4gYougm0TwI4PEL4EdVlvqnrb2YAg9CEVtWtQUr6NBuOQX8G+Lru6uLIIB0gSdYhbcMHi
R6XT0mOlGPYeJvTJBnRa4ReJicI3zzimhPO7KauGbd1a8U2eV2Rb2QO5b1DGfeZZr7oQc+1fCtjY
3g+KbkzbgonsH9ylknvcfK0dqjXtVcuRX7E+1p9Sc5J3qFP3DtdQwpnCLLzGXS7ZapaYNnlj9Nsm
C7WPzII7YN83KLtKq9qPbRN6uHGl96moo6tIQVqq14rt4fBWntNBG2+TROGbEfMdb3WroPnGNhgC
JCSckLJWuOhdmypWbNqQhPpIcNkHrCz73DW7nr4VKmPqrVFggF2u8fCZDLwOWGlkr6jBSGAuOe4h
2xwHIET1cc68mlKnFTaysA2XQMf2lYQZfUx0s1HdbszTD9QczT+YvujJUnkcYbZzdtTsvj/pSRhP
KTEMtAOqWH9WjVEEVd0MscN19TmcIDyWVdSB6W35DFyGVe7aVMRBNqjTdZxxZQPnA0gNhlrxBWIy
DXh2MkzXkrDdt5OOhiT2sb6DyxJ9LC1zfChHoAqwlJQX0avFU9vW8BEyKNXvLJoNOyrH7G+kigJM
icmakLO2Gm43aKXnflQ1ya1dDf2bUWrZLksG8mVG9uCa0A5Y6UwvtdZmrWMBOSfKGU8PqmUedQlu
XxfapYOdy5xRH9eIRouNz1lrGDUWtRu5gjLSoPeHEekkoAJafmxKPqIVRbpNXli5H0KuwyFlE3tp
WipICuNqJ3EOOtQs1nq87NQz/n9Ysz5Xj5TCbNDii4pDKlTrQWlqLGWVxhshUxOJTtKZUBZXqHhJ
gTO+U3rZPUPKtbmOpNAeWz0mNwBcsm2KBbYpK7vcyGzSfUaL1BW8NdHC6JQAQQaNQdzocAAbEhdY
VX/LcppfFYlqjockJvlO1lFzLdWw1LaphlKRYwFqxv0SNwwAj6K2wy2jRbicWKa94zZIsDaR/9xG
aWvhpY8QsOmMA0ujIdvWuYkySIx2f4bmK6R4IJSXmmm7k1GsvCR9Um4nmRU7UM4V39INyLNMiX0Y
ZcqvxjFmB9qG+UtkQOqiJ9BlqQxcesxMoBeQaipOmHy46jmxj5GpoIciw2iTUUX1O3TQdrXU0zuq
CNz1QVlzYR0bezlOUTdik/I7ZMtc+xGlHhSVkxjQLwMrYyJQzwqVEMpQxBj8XNNVT1YFX9kW9vkl
MheBlEobkiFJ84Out5rhTlPEPDifW0cU41D5syI18QTq0KpThqx8zIF4u7/c617qQM/lH/taRdHE
0vJDZOrbqi1ih6Dxhi7ophheONchHq+g+6wGuDO7llH8JXRcQfMsAATmqpAQ8S+i0BzTg9Fp4q4V
7A0sH32flbqxMq5LbziFoR/t9cEk8Kg0ULhSCj3d6VqK3A3nYeSrYRqu+dAtAIfmoo5dnoy6gooz
CK1a7VEGGSG0aaenyxO09PQZQgB71pRmQstDP8VwUBxqeq9CMHOFc7E0QLN4XNEGXaIePSKCbmIW
MxcXw0Rdg6WfFeEEvGHud9QQZpcq7LkOWtgVHwW6JDdmMRb/Cqu2XorU0vexSXV3bFPr2MdWCGaJ
rL0k1eQmJW1zLweeb2DCMu2ZElcrrLulzTbD9vRMU7WYoYCvtdO1tNlXxpTHIcn+mZO9wfg+jS1i
2wA6w/byFC4N8hzlM7WSMIQ6dIk0KHLqneZafFAdLRGN96tXzKUfI0jAxdxEAMlQygBeUfky4uxd
t9eMq846h2Em59qPEzVQ9Ini6FDpEf1noVt/1dgW+nhpIzQU9YFLAW04QfkUp6etMttNoNbiKwmf
NrwwzARCUwmaYvok+3s7bsVeAOC/4kG8MMBz4UhwOVik1AXgs7h2DfADMcq3mK+ggZYePoshqIXl
ObKI/ID6bQFHwmz80xuTdp3Z9uRfnr2FPT4XgwTwdOwLKegeRYUjGiJBWde3v3v0LHwMilZZVYUd
WKNqLfXbslmhGS5haOcCkD2LszjKW34oEqJuSpMPB0OU6JWbTXdHe9RMnH6QtTONSLnavDUOGWwN
fxXYwdb4b2BP42pAeULTDnks/XZAG81OG1SB2Mrpfx6xqc1XFK8zOxtbiMA2IhgrFPUMnovXcIDa
Sl223CP5qSsg82xV5P4UDP4vS7Ssubp5aRR6oQNffqVpnf0WGhEqgyhtP/a5FDiTMxUyOJal2O8d
cOJIm5sB3m7jSL4ur5PTaj73+llQjGFynsEIFa8HTuEzt0q2U4Bm8lhexTdGHK6BR88CK/GZs1iY
9UgPo74VV5UcPsJ8vM+LAkCYSL4NYFQQxvPfRETLmqdUEdflkEDL62ogzUnznne+Bt2PHWVpu/KK
80BYvGO2CgF1iCP4X49XUWnIyYeutfEALRPEBtWanmw7FjclLsaBTFLyWpq69kWIIa969OwtJy+5
eg8ftAzzSkykdpcncmGA50kVWv1RlIS2vIKmVOx0WFCchZrDlQjkxfyliumKMwc5e6/B158C5o/k
Kmq1sTHQBA+qqt8VqYamVQWRBep1CPyQs71B22Cby30efUVat4KYXXzrLKDJrsniBvXDADBq1MHh
x4BODplCYBiRw6oQPq0gsQjwWcuOlmGuhNFvndEz+2Oueq3CvQNQzSwORsYhRUaKmIQ75ClE9cpY
qXHjMWtvQAMx8bJkagD1yanxFkE4/m/UptDKBLcwEbtEVYZDiTvRmy4j0fm1oMONlYxr2oXfR8b8
d1KVzfkXBnyE+TRBHdF0+N66G1/Du+KGHqxt6QCk6MaWEx/ZjXAALvWyt6516EY5tI9opKysv+9r
7blfMNvhkwrRLnj/wvHH6TwgQF3Fec33Bdgex0f/fp84H/mGH0dne/X2R3rEhZWG6vy5BU3OPTnS
gXXvJxsgjPw1O4LTyjjzg+ZkC8Bu0OloQStWw6tGfGrVmgPRgsEem9MsiqwHgILiU5Vd64+e4pi7
0o0cxf0HMgcMWDrfgr1d5sXOySpEXcnZl0bYPG39HxtP5b1UFANGGCjUbno/cyC0e7InwT/pY6W5
Ev/SfeeVju0wp/VNkGd0TEDrECeHA3zpVrvu0H/a7+kN/Qxtx5SO6cb+mmWndu4wwyqccyliI2pG
rcQvbLACyFUU8E3pMrfxUd/10cfZVj76dU6Hd6LDvSa9dO4MO711FpBq1AyBhOox0dlhVADcQmDI
gwGVicuhdWkhzUJPp0C4Ae5GEFxr3sJuq62pOH+rip9bobNbWBr2AG5keLD4RAcGk3ZaS7rX3yS7
cPteO4kT+cIRbu+NX/rhNFmH4Sp1qut2Jap+503nfoH23yVlNYxngE6fwsbohVvNz3YxTOgjv9uF
V+EVJHO9xgfMcpPCWSX1FS+Eday+7za9W7ysbVT93IlymsBZEjIAlcxERLGw76Q/bKsjKB1Xk0cQ
RHIsIIgN+uY9gN/7asedP5XL3fjQXZfH6tAetR13zds1cZzvLPbcgMyiWF2LMW0VDAirvRHxK7oH
tMk7uVh2u2qXYWe9K+9h78Q3xMWFx2sD5bHerb3++4J85vVz4kYjOC6o/LQiPMN97Z3BgVmza23j
v+lttAMnRd7owRgkT+HGOrZX4o+xKbxyQ4MYs0N84WuO4q3Ny9k8B/MyZ3KM6ZRbSYztDBN25dg9
VoBxvdBb9oS2z3DVHvm/9oOsnbSnRX/u02fRTbEnG+ZEeNl0ZA/8VvkorgHe9eXGPGhXmOWVO+OS
ldWc5aEJY8gpilnBcAAS97a+AQhly+4xoA9sO/nxznRVJ/XzrbmX218FkDl9DXTSllDoLAXQ+nTR
kXZhL7JyYVmIfXMiiaxJAv3p0xTpmjNSXzdfx6pxeCxXgt9SZmHMgpTKGmRckHIOmg0atTJ2tTtz
X+8AwtvpQf0ER4vP3NwYx3Zj+91Hdg3UPA5zYIj/6W+Xh+9caotlOC9yxPHUgqUPY74cshJ6wd22
tZ00uwXn1BmntQT6m3R7ZgHO75YqjRTwiOFe1HjTa/InutEOyY5vSKDcMF+5LvfRbXzf3PBDuHKg
Ly3F+W1TgDFhsUaHQcg77io2wPyP5ktxVz6Fb1HvIS/y642k2zDQrqLPfqevsFCXzp25ywUzCiFo
hC/NHKiThsdx03mD3+yBn0Hoz9xhM3jxTfWV7eG19gdIxHvNA/MIe+KXLlTzykcxWZxTdMehX9q/
FkV0E2Zrxgvftjfn5nF2XOtxhEZGha+r/do3HRWJaLsdrlskQo33/hjjRMk35ke5za4tjwfgHbtI
Pp3mX+6nAffxv2/f5te/tPGc10sQQ2khtR4hHXU0hwLjgLJ66w4hXYku5wpVp+0xO8MjZSrKrDtV
KOSfYUSH7TNOV0qmS8fh3CQjL0207VKs0N5tfeVIPDOoNuPe3qTHcUe9CrkBOUgsDn4td8WR7hrY
y1/e9UufNTuJE1lZTT1iGgeYCCjqU6H8KeXKHXbh2XP7DH3q0BEGfCGIiQ75oNgJK+EWoHpc/ulL
B+ec158MQKCVE367fjRfm0fjWb3OH5og3HTPyV/2LFHY+V1snPtjaGGR0ynFm0D79ZKoco2c+W30
zhTdKWJ7RVzju0xzZk99l4d/XD1YAf0JTcU6eNXcd+Kk3uP7deYgZ73+SA6bj9LZJM597OH+A11a
195SOEGqzleMK17qfAXPd7n7fHlsF5LxuaFGoo+WZfcqciAA7xyT1v5gKH8uP3vpYvc9nz8+M1GA
bEokHl765RfoOWPpAGQmn6oHdm+/85t2D7KAr3rm3XgQPrwQg/R3m/i7of3jzRK0C17XmEcTXIG4
a9AVv5NoCV7+sKWT5rsL+OPxYZhSk0yIt+ETtBj8/jo5wIFiH14pNm7fwle26pXmceQ8Oczb7y+/
dWmXzdJ6E9Qhqpfwoy20rRY9JmEIhOVKZDrbYkLUm9tBVIkiINuGARMb5SiuzCC5K56sq/FQ32KO
DskR8LmVW9LCkpsbQ4xwIZhS8zR4duWCAu/k2d/LI2Sfz3nnphCQae9hQnP6iOSel38MeO9pqQe/
GD8zCqfn/+jaXfNsvxfjpZ6Sqx8rIE8rQFkB6AvGo34ExHJvOxM2q3DVY+OHn5e/52xz4PSWU5r6
4y02iqAQL8WUV5WAP/iNBqxsAogo0fU9meAZm8S7FBRUO6+8y69cWGTq6e8/3mhyEKjLDG9s4+tK
/2OS62nNv+1szfH0NacF8ePZkzUAP0lwsnLsy7xyWvoqw88Kkh1ZaLi19pGDDh3an+20smMWx2+W
bOtDq5oiHMdA63Dx4wog2bbbpo1rktJJFWVnABJox386RlbOqqXx0/77jUoBeExZIOQRI4I2AGBe
x1J/ujw3SxtnFgC4pRANFO5TrI5T18i6h1bJV+6LS8+epQdRU4dponFrb1bAahTjq6KnK8fA+UfT
uT+ABHsZWusd29tV1/uEW+2NSfRi5Ydbp1/4/2cpnXsDhNZkFmixsH2nK+CJQXzBZSRVgH2BXkJc
W/G/XpHqxjJGa5t1ofoCNyBt0+eVcoTadPQIlcQ4c9hYG3stbiO/NUIQ1xSQ2ToFFOXWINlGVYS+
iSTJgK/O9PuWj8lr2vPwvgsJA2hoVPbgYFc3GUsaX7VBvM6hNrC3WngZKRx0RtkOhZukPPHDPsxe
us5SDxmx7V1b1+otRj96HDMBwkOesJ3Q7QQCT1PdORCJP7RjpR7axKJ7AFbVF7OqJyQC/VC/m2kR
g68pIvs+b3V5Q1sQGERWsGs51ekta1TtUcmVyZUq7gQpeCaZR2ILwgRosRiu0abQtONwXhqmut5h
/FALCqErvkmaiiLhKfrkVrIedrm6BSt70dVN55hFPLx3ML3FbacwjE052uSkipFPV5KBLQ9s93gz
QJx8E4O58Xp56Z+/syKr/++2GsGWVjBDWEPGBNR67hb9G5SdgJUCRdzwLr/k/N4FFfy/L6FZyCMB
svgephnINCkI43pfQWYrLVdRbAuLdRZesXqhGgR+AtDmHdvUNG53ap2m4AqXPSQRQJWLi2ZcSYLO
wveoSu3TjvwRcLMpD4tJKdg+ht4gtKMhKgVyoBiPKk3CPR0aLah6jnZBItHOECO49VA84tC0aK3w
OWkmw3CEZWUr14TzxRVqz6KxxgZTjVge7tsyFe6pcQdT2OiVD8muzopqJTlbCjezCAxZjLS3c2bv
pch8rRv3mZ6uxJqlBTILwMwI4xLNynBfSjTMwMl2IgEinmWuTNjSAM2CMAFPt6zG3NpHuT5CftuE
zV1zJ6reHap45e6x8A1zX6CchUULGwy2Z7YFlnfoaGO/g3DGyvm38Alzk42ujNBXUcpw33M7uRv6
rHzOe0qvG9jE3IN/wVamYmGW51Ya1KANU3Lb3uslvy0iE4p+a2p+SyM0CwOCaWbSkhEqoCattkhX
T5VAqm8BO12T27POhwFrFgbyiUZ1nVk2ToihtiH4qRhXJD1xYOxS8QxYy4cOPCkFNJR5vFIAWJqZ
WTCg6tSYJWy9ICxmuCFgHjbEO9TMcCrl+XL8XLhE0LnsrlBMbpAcwPhKsHCXWRwthwHaww7wtuYR
PDSyzRiDHkXrJPaIOlJt1juupp2Ao9iJG5yAJhajJknGaz6N9FcXDjrHhIxtjIcVthqEjVRvAAKG
IW6prsEXluZyFm+4Feucm6W111h7RzWbuEpId2XdvUw1gHGKlrjNOK2cg0trcxaBcjtPwZYESixS
6T5viFeK8brWf4MHwoHxnWP9ODCoDjoUx+V5f8IhdOwfjUK3BJb/8vpY2LP/Jw1sA1vWwRR8r3fd
ayI60J3lmofEwsDMtYFN0BVKu4Ogbsfi1gEROehi2A5aBluRZFx6wSwDYV3Ekglcpb0OwPgIKg58
1YDrZitjs/T4WdCBXA6vJxAE9rWUkQu+44mlItD3Lukv05u5oUde8G6aYLu5TwflTo3Fe96Yd12k
rZTOFuLLXBAYNCMFNg+FAqmXHuZW8AO6N8qBHHhU96+sneqVQ/L8JZ+yWRZx4gbShFfK3iqa11hj
H0YBJuOgFpNj8g5KLop0hmGsPLvK1uL10uzM9jiDJSKMH5C5VE0OA69xVN0MTtqO0ke/29jfrIcf
Oy9uBkrieiRYtr0DBpUzmAnEDtZME5Y+YJZZpE3USsj5dkGmUq8wOxOO9vFRb9fQnQtbey4XrEZj
Uld93QVQ/hYOtD1geGP195fjxsKPn/t7CAmZf0vT6iBiry1EF0QVyGHlzPou65+5Ps5lghNqD11U
cxKIoS32USPF6MosjKEHBv6pGcJTnFqK/GoLqdykUz9ByqSpc4cMXXyrU2HcSg1YITcDmPIA9bJh
o0A5yqng1HosqS17N7JP4aIzBmKDymrhxMVNEgpFlwdnYTvMbUMUAtu6yapk0FtQnIPO/2YichNy
viMmAYfSUv+GUfgmBVs5TRfKOHQuRawqNs8xLBixsoeulgj5IyCXle1YUq3v4ZNgAjrTQyDKC1Fi
AbU0wx0qtHPLBxeDrUSB78B+bt5m6UyXN5FhGXwKQjbI0YFsJqNOl7WJ9MIWpBPQGpsvaenZB3Tm
WrT+Gak23G7CK7iiiZ02NSPkWFRxkurrD1Y1Ao3dsOuBgTuPUGY4JY0NNylIdz2MNPkzNkr2pwey
9EZh5vgewZHcAe2dSyc3+ypQZQqKFyhRpeYQHULuKib9QMOw3rOSQApPDSnS4a54hi5+cVVrtuqR
qsteDLXIdiJuVVhmgtFp5Gnii1TRmJvYebEtSPHSadwMSqQxG62qtO1oj+ahAY0NSjBG5RbVYG8H
fPimTbTQldAO9njbZa6utRBBAS3Kg5khv8fxkuoOhCmAcZgEu+ZASYPEr2p7M+sKcAil7pYMmmlp
2ZZ3SSZxPSgniOyj2ITWQBWbOcidIOtU+7qWCuqCbXJXg2MNoDzXTAJGiGg+Ly/qhbNkzvUa47Az
cxvewTavHkTVIprQ5E4t4gfblP8uv2MhZH33Zn5EXFs1pehT3oNHCM2M1shaPwERdeUWuhSzZqdU
V9lK3Y+iC5gpNI+WVehElVkj6VZ/h9Oicw1qo8tMu2pEEzSqfO+s+oB6EtRWWvmV2sy7PEgLEzHH
QdpCsyqg6pugJm+ASjsAiVrkK8Lav/z8heR5riCtj0Y7VZTWAc8h8CgQPWF9zlw1YQee7TpuPU51
+XL5XQvfMgcwnnTrBtUqrD3rLBeMbzdPjnkFJYNsLSadv9X9H45xUuwuA28/6HC4umDiwVdbbAsI
ThZlj/4ATT8uf8nC4pojF+06CuvRQvOh4c0TzbIdSigbM9dWJn3p8acB/LEzUAYaUhTxxgDhM/Ug
cjftIZEJrYa6Gla2x8Lmm8PKO0XHlRrs86Cc7H1U2le2uaY5vPDoOXyxK1WQZdjYBYplsb8pFDTv
87xeq2EtPf309x9jUxUKVZWoO9XgrTdIhnkkXFOvXxr2WciwBQF235pIYEbpLVHZfWsDs9Ws3YKX
Hq/995d3JJwkE00TkOSP7CuXiCsdPgKXV+TS3prdS608biYNutQIpnexeKhyVKjZZy+Sleezha01
y19xsZhaPrUd4lANYTcDkF1AXJxy0HZVQm6VZu0WszC/c8SgZjDBGxUnz0nCldLkAPmXFXzSwjfM
4X86BBlLFCK6oBCR7g2gUW6IYkNfApoUfh2n79CYkJvL87EQV+eyzpjYWpTEJkE61ndQQ7Kdkpy0
WidgABVaeLpGPxubPF9+29KXzQJGo0Hr1sgMEqgl9GHsPrK93IrfDcge7AB1AyKwaVXv8ruWJui0
vH9swK5KhGbEHQksVbsO4deiRe3L5Ucv7JA5+A/KupbSMGzAVO+hMRlbJ75krVzb4WCvxL2lkZrt
cdi8hRF06kgwDuN12MrE0Ui+z+i4hZbBvQ3lv5UNc36YtG8E0o9hMqH/3JbhwAO1Sd9EDe1LSIL+
Zpi0OUAqsxStkdCBOpTVXwXNW5SLVBAyLz986XfPAolBpKlaOgdIbkIhtD2wac0L6fzsat8g+x8j
0kG7o5la+FTkZRs9hX1nXps6h4wDzDV/NzJzHBSas1XbQC3t0OgNLti5F03PExEra2fhA+YoKHXs
ycBOvooZA/EEjtUx1Esry14Z+fMhXJtDn+o0g6y9qtoHU8nhhgymiX2vhw91vOYLuTC1c9CTzjhp
Ie43BdBC67ZmpchN3RjJSnl76emzuEB1O4beaomFA/kLmMtAIhQ04V8O/emlP9ZOLXRcpi14Gqrw
u1a1V6FBWnPQVkb+fFDQ5mAl0HzyKitjOCZmCJW4dU6QKK1OPrJQoEoeL2+spdWj/fcTOpCjQiOr
2GHqpgZiSCHxphpSmykpjBUs+NIUzPYuSFkFrbVBQnHyyKfrYvr83U+fHf5TmxgldPJgswMaJSoJ
KE/b4w1U2Vf6kucPS20OSLKmNg+RvYRwrAHJBeIMPgTqH4ai2/Yyhb4QNHigIbZyMp+lwFFVm4OU
CAWTsrR0EYhXFJOaN/vF7BylcOiVLp3QqW7Ux/H9obqzIKHzcHkAvxHQ/18s0dTTyvuxfuFjM01Q
WWoC2naDX/aloUFZylJPoqQajFrZ2DwzfbS/8jKU7wbw9D7qeOw+HtEHgDp9v0lBh/Pr2o5jhw1Z
hSZHUtdf9cjlUW0y/V+oGeCfDnXZuXCz6Y5FmBiq0zaA0wewBzBvYmnD90BH7BJuDWXsNZz5+ckj
c/ok5AeJaZqwRxa03vCkSr2U0z8jpIJd3c4gkJ9vezGurJSFFT7HY9EyIYL1zUlWzQJnGqaw0IZZ
iQJLz54FsJCqQ5Fnog6Kvg3yRn2JEvl1ef7PBxiUAf47/Se3QQ4UCgnqLnrppSD7oolsdOBZ5SXg
Ed9lCtTQL7/rfJwhczhOMlpdF7YNLsEdNHnFCHZ37+Xp3989fbaQYw3uAQ30HgMxcZfw0lONZwGJ
wN89fZbHnlTYOCUqCTLBkFjaAOTUqjFsG010K9t/Ybnas1mGJlaewmnACBQqbw0IF0PSU3gZ03Gg
JOwT/JMt2qje777ntNR+bPuqEIqYYmsIKqXNn6Fun2z6poeAMHT+p19tCTIHdSiKjKBECqdcOqGv
N0JZZ80jc2klzU4sXmiF4ImBQMn+NtZjy9/jNSji0oaYnVQyVRs9MVA0z0i3tSH+70AkXoFAa/gB
zeIEH4Ec6HdzMDu8iClUCbjVEDRJLnwKkRivPanD03hcie7nAweZIzp6GDQIg7IhSKL+HzTdgrQN
17i5C3Mwh3Og29WIOlEUdPFk75Rlh4u9bab8nhkxXVOJWPqA2aaOdKsvE2akAY1GH7Jzt7qI7y6P
/kJ7h1izLZ3kXFCImqaBrtbhtZV2PVDTVQEFqCmetnpPJXyoivBp6to+9/ReVd2is5Njo5hi33AB
OQJOi1eehMWhhPS5B7UdqGebBXLvHhqke13Y6f0I3M42zfsYbj5Ue73825fGXv/v7jXCJlY6ZZyC
wVbgqDKOo19A4M1TUIpfWTrnm0dk7mWc6ACNpZMNzWnWv/Qh/JhTVk8OH2D/YpuHdNALR7PGW4Mq
a+zf08D/fypC5hbH0kjVvgeU5qCk7+ZIHWK8htURiqsrMXwB80vmGIYhEnFHY5MdLCNy89h0I6X1
gYR0tPAZYoQ+y/O7qHwNy7Xm8MIXzWENvONJA6VWdjA0eBgob6VqbNLwqs9W0uql55+Okh9RnMBw
KkzVYQrU6mbKOYyVDdjcBwyi85cX2tILZvtPT+I204yUB012VeQAnWovlQWx73pllS09//T3Hx+Q
dnbaFxG3DiwxnEb/kCaUzo0Poy5WzrmFcD5HNqAkCBkyiG9C1vE9ap+UUHNb1jiROnqWWq4srIXt
OMc3yMhIjVhgr1T0EzkU5Lr/Wjg4Lk/BQlowBzUUNYhHqs7gboGmYffZte2miUen7R4bKLQqyefl
1ywN1OxIhXZ4aYWRRQLY6+zFKZhPerFlLHpvuxQ6/wpfWVKLu/A0ij/mfDBriLMK1J8mlhtekiRf
bIBLQMM+ozJ6zbn6EEU8iCBYAwewYWUUF1rT8Ir671uFrqOAQQfrgBDg9yXdyt5wx47DXiNySKjA
9cRKCg8KWhQWnnCjcaKmX0mEllb5LKcA85SE4aDAzmF4sMCBy6BwnkrocabaL1fgLJWAcjBkS2GA
FHAO6XNhmh0g6sNVCaDrykZaWONzGEctxwjqAZIeplHpXQMeAlsLXic3g90mK68g3yXIMyfAHM7B
J5W2agrtykLCticlvPWo3UoPxiz6zahKw+lFH/lTTRqontCwDCxp69u0782diso2MISx/pqqCvdM
AZltQTLNKWgBSW3IxrpmL8hOKfoMmmq1gb1jwgusG6vEaYHgOiaDBQusgYcejEloYDRV4o7SgPb2
2DMnZgm/ailMwvTGDh+n0BLHQgIcD5/b7rHvWXgvtbaC2IZlwoaKxfuiKu1tMimxr7I6canQBjhq
Ka3XKMlHyLTOs2ue7icYjzgSWm8+4PKD30U8C/IoERvZtP0TUJ+Tn2lQAYsMBuA8JHpd6ELLZ9iM
xTBiqUdIlpIIevE91J1S2HLTkGV7JSrw1Iaz7CaNbe0FZnfRB9AgqQ1ZWtP+12Uk26MKH21FgZ/f
6QzoSlgbxJukNMRGY8XoDvGUP6vpJDZF36vQY6f8qm8I1MybTH2ET0LkMRgh3MWt1t4D9cDgPwQt
63xo+EtP7S+FkA5eefB+UZocl+8IZhFxMfEd1QlDOjSogWFw3QX0u9hDmJi+JDCB+FOHavzMLGF6
IoXroC3VY5yXuZOOebYBokLb9W36r7Yissvjodhxwx73cD+CnZxu8dtMS+Qu4R24si1kktRRkw+d
7DDfROYEDnxpC48nFLp+FTfnPcWIljG4DWYVjFSDsYNh4UuFqg2QnTeiPbOkvCEqevErcWxhG86N
Zwe7aHqoDxkwbooOvVR3VJgwIltrui+cAnPjWdJUAEsnioEomTSHGPrZnlWaEp4WAuA2JgxfS9t0
5fBf+pbZkYNOOLySO11C8ekzgWujJQMZVysDtRBz5+AtwdQp605nMos06dSkqh1IJj1UqVH6HQzM
fxd45xiremgaRoe0CYa8uo2z8DYSzXMW1ZvLq2vpK2ZnZR7VAvrSHSBc1U3LbnkLjqz1HlvPlx9/
OvzOxdvZoQj97BTNpYoempTdliR7hMHWx+8erf/3vIUlZZxrJoPPOMY654cmWmv4Lv3o2bLJdBki
U4HtSZjbDzBputFlu3JQ/4+z62qOFNfCv4gqhBDhFTrYjT1OM7ZnXqhJJkmAQCL9+vv1Pnl0TVPl
p63y7opWOArnfGFlRZqYlpkLp8SdY06ydo58CQkRUp/Zh5eHZK1185DWlZ5JMMwAgXjwhjkzy+BL
AnGoTzVvglig8k/00ixNAmelfpfnLIgFqFFR6oPLdfkTK8vx/2AscI216rb2TkMq0ijP5jeXjF9L
PjiRZ22RgFeGyYSwDFbVVZ1P68SlX4P0EU/Ayd+Y35WlY6pmwTWhkEKQBgoRubgLqnSC325Klo0J
Xnkzm2bTisEfUADvkKQ9qgSz73t7vM8ZpDvDKFvK6eDlUp2mcvKPTduSjU6tjJeJS8h4WMDuQ89J
oyDnewe3t4ixjcv6WtvGA5MGqBMLJbyTA/KhpvUvsvAvVTNv5GBWjhsTi1BC3VNbDiJCTN9KFIqn
4Q9MGyNePNnB52jLxFQhgpksCseyaxJZeHeOR3+GjbzpXfb7ckisjdD57+9eMxWBcG8qGpmkmX8D
78ijbFoFZ8rpz+X2V5asiTygAcyshgJFDHi0fKlc9g0E1q+Xm1776cYW3ZCOD5wFIulIFxEfzM06
kvbGuKz9bmOXHgZI1brCQcVPq6sm9eIy7T65KI3nVNdlA2xmCmS/AGsG9ifKcxV7oPFfHpa1X25s
0xmEJiHa7fqndBbilohiAU8wtzZO9JXnvAlvKwn8gXjri2RuiQdZQOuKZvnLXJXAaDb7MPdsiEtP
+8tdWZlhUz4V2Wu7H7NQJKXM4or78QL5ZiK2srMr4WsqoY69P/Ye2L3wtXHiRhQxndKz/SbAzm1E
vTn+XC/Op9G7EJNuCK9ZIGaTgnogrFZjcx8yXEp56Muflz/xcU88c6BKimIg6WSXaJ4BGA9TnCbf
yZ4dQyhEeFvnw8dz75njVSowiIeOdwmd3bdGzc3eJ9N9iOeLapAN6Ccwq4rG2ljHH0++R41h01WR
wgikIknTej9gFnRLYT2zyx13CzazNmjnD7+bF9tvC/CqkDIal3TXqDsOZSkbsFBA7OPQrjaife0r
5zB995WlmpCaF9QGquvOT7tdTiDrlH9Z2Pc+3BKsX5sYYyfMU1ugMWYnGorbESstSOQrljBJftIS
jBsJC9y45e7GsffxDuOZov2lshrujWGXNKS8aXRwlXf6U1gXPKT/Ha2sr1ud8xF1ymbZjzn0QKCs
czlGPr78wU3q36adAr7PCwUGrm5uLRjGcbiX2OLvrN8ut7+yXk3xuRqmZbSoGUnOHuZZoJ+EcP7A
Vmrjob7WvHGVGeZZaGRC0DzcAZxZPqkqP+oi21BrX5lTU2GuyWkJJLRWiUrl98p3Hrnslo0NcGV5
mipyMPxN4WkTyKRb4MWyYCsPXoU7RnUPs0v61vWfIzKaWnFgTudilIDSggv8ta48EqXl9JLBymtj
Ca0NkhHLzO1tXUk4NRda3NFQHNuWbezga00bITzorl+mc/k/7Z1vU1rehJptKCCtrRzn34VvlzO1
OgZkZilBxXFhgDj+qkHAvLzsV8LKFH5rYazYwoxSJQX4iyQaRKmvRuENCReNfYWso9jYGtZWkRG/
Nrg6vV/NNhwQ3avOa+JlgpFDURdDVMKQOGJyghhWsaWztTIhJuKxt3w7t8cU0Kyi3glYps/LFqN3
pScm3LGduxqhDGJeY7Un6Pe0kbbUczBByoV6Mh4baL0rv92IijWtDBP+2Ftl0PfQPUaKD1yN0tFu
A19Zx/vpnVVrejYNR4CW7B0HQfcPL3IbSeVU7W0xlIelYWzfe+HyfHm1rI3qeRW9Ow0HRYK5dcHW
HOf0Cxykv/rwBv5c08ZxDrcQWwcAbEMGkKKGBZvW+8nRm5ra+IH/n2ryTME3nrmiG5ApTwZ5x4Zn
kCk34mclOv8fIkkLbUs0bNtF4g02vMTHL7IL9pdHZW2tGcGPAthsLwslSV/CJA5UHVxt7QqJeDHt
SFjFNd+456zsA/8Vrt7NbDcQd/DgO5gIlj3YswMPRuSHIk6C30G4tZWtfcTYA1AOCTlcTxXE77wA
7pQ9NN2KLtsxPkJnuu+yjS1z5TsmbpKOc+F2E0i/42T9gMf0XAZR4cjrYCuXtvaB83S9Gy0IuuKc
1Thue3gjx27uhq960lWS9y3fw5tuS8Jh7TvnW+m77zQeZ2EIbaPELqRGZQ0+xXGegkRnVVN6Usj5
319eZyvXXBM/yLgPPgZon8nZJU4E7LoNX2QO52DvN475w+WPrOwepoRbNXjUtRoc8EONpHgTku+g
4G69m1cC0dRwy10Odv/U00T7Noweu5/VNL8Ku3m6/NvXmjcPeOTz4ZISOgkYbm/EqSTqOfrOquct
fsGKligAuP/OteBsmgD4pYnrcHFjyYLuu0zLXWPXUOR1humqKwnEybN8um56e7zPQ+HvgGMVP5i2
5GsA69pTGIb0k7Nl3OV53+DdY800Cfzsq6pBH/bYlmDc2ro2NoJuyTpWjgNN5qn826f9Pq3cVzmM
v30YEF6esI8/gTD5dzjDAY6qsLikCSw+30iZxRpv0d61v+dlunFkfRw0zESU6sJaJlTXWJLzHw3S
GnrIjnn9m4SQHqa/Lnfj43XHTH2xsCKASIvBSfz6nD6MrX6OWndj01/rwHns3m0vpefCx9ZTTsLt
9GFwlwdeW7/q0LueZRv3IxyJLnfi48BnJrbUaqAq17CUJpkHyahlANg/tfTwqdBkppiYgvXrUGrP
TXyI+2Z5AeNG/LOQG7O8NgNG5Aehm2s3JW4SZmACd5UIbzRPsz2ziulT5xULjdD3q7MVtUhdwIR6
UN2/+G23s8OrvNnI0a/NsxHKIUT1Al4IkSxBYR2yrB32Lizhb/1RqSsKUvuh8QP1uZ0Yv/zfVdX1
g0yRmAGS2M0jnf2FDTjKD59bSiamFOIICiy1vAd9vapjF2YCCeg0n5OiYiaqNAgmJwsW7PJyBMgJ
Vr9/VZm/tj37YwNIfDkYVjYmUyBsSDsyhhRPRaCcIPPZPAC578SepnGbWltkjrWPGJHdz7Y1QzZi
TkbmPYYZxA/T/tFbipPW8nOLypQKc5SVzo4H7H7V3tsznqblkYR2VAx/dXx5pFYizwRNBa4HqEUj
SUKYKq61hpA3uOqh89pTXX773DeM6C58DVw9ILhJy+cmmnz4ho+F/yIF7zcOorVeGMGNJWU1Pgin
CWibu3zyrwcvPUiypXrycdUPTuL/Rls9MmjoVBQwd9XZ0ZACqlJn3Q2u8bcVsb8zjCD8GssHDQ/o
jXn5+FHCTCArGc73Xw2Fk6X3uocgPJNE+4nk1zrw1Y9Qtct9O/V4QsCaMPh7eZ5WvmliWVnPJ0fB
hC2ZNUlvCxUGNxmkJV6LCQrs8Uil2Hv5kNdxOvXeVop5ZepM7a4l6Al2R2dIkP6CJhweKl7iufpw
uUsru7J//vu709daFlVZNEXqRZUlRKCX45QucLJTGd5ezcOSNRvH/Fo3jM3A87O6xa6cnjovuEmH
4i+UWI/o2FZqdq0j5+++60hWh2zyKXi3tdM8ZVb+x6oHuNo/FwVySdrR+8vjtdaN8+3i3Wf8QdT9
OI3hCYpBbfpQTU8Le7nc9Mp2aaJc884u8PhZrJMIv8zhzYDrPSiONf/1ueaNLUBMlmPN1ZyeOH65
fSMA9yTkzlHe5w5FU6PLky5kPJYCE1CQ720KhxgUEYKNaF8ZdpOiV0kIt7CMQhGjIPCO8tssEg7/
U1tbejf0P0rO/2dnmG/cGNrSq0GXS8uEYDe+buu53wEOTOOSj9nDVLJH4NjsKJ/qb6krm7ixoUvQ
c6c+Ok6bHkPgFm/svoNrjQW5vSvIMbzkc0bjnFrPE9IN17SFBBOv7Bu3nuGQtuQCBMCaQwZ7Zrss
dd9kKXXE3O6hyWhzXXo8T1LYZu+QjnYg1czOMk70Zw7EQOTXwy93zKDUXYbslSq73VVS8XgsqRf5
JeM7aPc0MqpVh/8fvOU8kq7j7fEfQeJAuTDNGYK/i9firOzgPx43QdhGSw6oT790cNmZwyme8nDe
u9KDm/U8lxHILsWJF810LK3uTdiaA4ka5Ieur9MDo72AMToeoiCQejFoJYOIz1dW1EegnPsowp49
TpZliTgdXHgZeGN6O2k7jZES6WWUqlbtPFWpKIcdcxQuEFsG4exh4l75Yxnt/H4J5XgclgDAUNkD
0YP1u+tIH36FC6xzX83IA47MaSKUHKw+UlyigCVBFrvrUouqSBPpvzpF2J8q3eLSmftLRK1pPlEf
Ga2sCkVMLfFW0wYi1HRwY4jLA/1XdTSS8iz4FNBdSN0vISDo7QK7YSbfYKn2deh6wDID/jJV2otG
rvtIs8J/bXxFYijxwRtvBIYWTI/soBiMr0lVPamFh7EjWnoUgfrNFDSlYcb1bEOcNyKF88SGoN9R
pEyBoCygLK0LOFsADRpXVmVHoZthIU2ZBBWBQuU+AC3Xbcu3nqq7IEMJmvkSssxT3caeLP6GHtRM
U6nupNB/AJ680uNYRZKColPx9pVZ41uO6l8ss6baB6QF7HsRSwlzSZp293ZQUH+n+2z8XukeGXLb
o/tK1foO0Db1kFpAmvYyr/fzQH0gI329b4sWPGFoYe3TcPg+zl0HFbGs2mOLtuOUl8tprJA9JMX8
o2y7MXGtwT1MqhO7uoFgWOCk9inTgkMEpCpwqiLWS9YMZ078F8ob+JMv5RgJq0aqfliqaAiR6lpq
HF8MzpRRWOKy0TgQYSrVmOHETBFj83DLrfqZh+nT4E0yDvM0i3OrZRGY5D+1qiF8T6dy7zX+/AJt
fpi5Zlrf2nZn7ZEeaH7WJF9OtuuHO9dvq9gBrzZmPel3c2DLQ+XM6qkunRugiRVK/84DUFA1wMQ2
zEqV+uOUtfMAIoa1E9nsQFO/bw7K8r8TFUJrsKcvQaB+ULsK0a2ARl5bP87nXBs0vdootPLXoBy/
5qx48exSxj66iGbrXwGV17ZOuxvAAOVOs8qJrUn04DAXIGfi3mDZRwb/b+8K+uhjHnfCnefd0GTA
/4aE+OWhbssQU+FYWP9QbOc36Qwf9AU5PrmbSeO9+JDYPeaBaB7xmAoSW+lw37aVF+dljnwpLzz6
q/f8+gqwDf7AFuiM7tuFttfQQXeGSGL97vu8T3fjVGcnCOvSJ09P6gGs4+CLXqBrrR1Or7oBqN6o
dga4EHBYu9JnMgv3IYSNOd/5hOWJxAZ48MsyTgnWMOthxwW98PCR4TD4TZAHHXbe7Kfgp7HfXr2U
N75q+TV2Dg1FQUcPd2nadce0D/g+h+sX8OQi37e8qJ6JP1RwKgWr/eQPtDyMuNd9ndqKPHdIbH33
h3lxox6Jw31eN1Tte9q11zR16TG3Ag2dvJQvz4FASdiV2LYE57m7s2xIYbozNBbYlDYQydMPEC9y
Tx20/Q8OAzBxRL45izRqytkenq70ubNqfrUseXHKiYftLwcGpqzA2Qn6K9YGX6bR7qJRzgqG5yj6
BK6ljoUC4LpzoJfYTHl/7UB9L2bSD2LiNWynUq/FoLZfc0jvYwYsPyrn6jYd3fQIDfsyCtL6W5gH
9JSnDL6tjXiUZ/UJYlvezh8KvRsK/oJBGb9VVsNO4IjQ3eTPr3nWQABfQ5IZjOYXaNHV0aRL+5du
pP0cOpCe8ZqzanFT7MAtgNxf6YHujIPxMNaVODE7zKJCSBIHTuHFQynlw7gM3VtQzfi3fpXd+Aus
xLNeV6+Xbz8rF4j/w0LXlj7XvlGKyx49iFPEgY/dqPG+fa5543YL+Si3PovXJ3noPmfBAI8vFZ77
PW/Q3P4r7H1wPTF1JR03W1Tp+MFpgaRAlN+Pz/NPB4Du2+Lb9GD9cF6D1/GrelC3qIk9Xu7UyoXU
M+66ufQaNy+C4ERyCAf0fAh05FWLBYi/z/NY5xXZuN6tXN5NZo2SgsF4z7FOUv9SnooyYu1FISAF
CmJS+8m7u0mt4XbVgnY/QmIKFMhDpVn41bZ6BU9p63PSjMwzXvKknWakd9PgJIS6b4m4zcvpB1X6
0anJRpV/bSUb93jVEgojMSc4FeV12bzW/O9i1RvzsNa28Y4fpgwcYYo0I7ytrxwv34PTd1Q49D63
oIwr9iRlnfveGes6w4IQG3kWtcrGDSstX/thy8ttRWidmShwShcgl3zw11tLzjjWuuuzYDRP6a51
2M6362eqQb3T6cMUiCdK5w5y8pAZWTKK26TPo274nKoitvV/n4thPvWSAu2IMr1gB96TZc97UGwt
JapDCG7Dxuv6HJIf7A4mYFz7hQQiAK9fF4KatwQOKXGTAZd+ed7WWjd2NzzdF5gTQZRFqAqXwzfp
b6Sl1ho+r8N3r2m9ZAIByNOTC8nf+6F1lt0EKPfh8s9eWc0mUWgI01Jac6cTkY6Q20jTaox7baW3
C0DKT5e/sdYDI+ChFkdxMcpgJBuw4Vh2rL7G6d39+VzrRqxbaddIh2Ale5qp+1y23hGlEv52ufWP
x4f852n5bvTPo2L3FakT7j7T4b6Zn8ru2+WmP97QCTWGhYAJ1sL4tkUO2/6JeuKv2ZmBIcyGmBb9
jXbrLSbMWh+MESKw5dHLFLqnOu8e8ol+01a3p4IeL/fjP6Gc/w8sYoIJFw3qVyrEmLA0D5MWbgy4
nTfpVVCP7fkdHnK8DwnBsrXAP8/dEYpvevKf/JnYL6EdKAs0F897HOGlfoCoZ3d0Z6LJvlGEqiMK
3vXPvJg969qfgHoFXLW8TVHr3IsKL7Ap7P3vIdKcNz1J+RH+reFb6zrdX6XwLtEMWyaSd8NvlZVi
LykNb/KUI/vd2/7G8l6bR2PHrlghg4ZXQKtxlsCWETrJ5U9vBs+wg/hZE2wsl49vGsTEPS5zVYUg
3TXg7hbPkOK60uGwa9LyEbfO+PJMfhyoxDTchXFPli5nz0OrkdepbV0hXb1VWvw4/Q03rX+3sSDL
HChnTG0CRfP8ShY5vKboSfkA+GnvSiz2V/hGnQrYv0SXO7M2Xue/v4vcXs0MF0IOEk/3SvlNN4dx
qcpoSv9ebn8lqkwU5Ji6MzQ9UJOlZOh35UzktxCFnOtBMmejcrPWhfM8vetCGLB8qKuJJo7t7Hrx
rPM/JMDrDvDmz/XB2ILqAYI+WQGEHLzH0mgMhvtumh8zUNo3VpSztqSMvSerZhDxuOggzxxPhwIW
zm7cx3xnQ9Y9hpbDHPc763bY24c0Oj1lu/SLeAHxfuPza1837mpuPk8O57WTBOE4f0MVrLjiwFnL
jSW2EvmmIKSXKnDb+0omBOau6tUOXhd6N6XIyvy5PD8rv98ERyomHQ8mr25i82U/8wmX2XAD5rnW
tHHrypyONniPOknvdk+5cB6lPV5d/tUry9YEQpayIHzhaLop7achQEQP9QC3RBTAkGQb5cbkroy+
qQbZyhn2BIAfJn2GSkzrBEBC2YX1Y6RnsvhShG+MVFueYCvR/t89+l0olm7rhgHud0mZzhBm+IuX
EQg4b58bsPMcvWtcDfB8LDTE9RwLroy4BJTlFHHvRWxhev87JD44ok30Y+t0pEZiAgspduPgebzF
VV58U9H9curgL95dOd8BK3Cf7IPYWdfWd/3SvIhf9iOIj/7Ov+Yx35i0tXE09oNgaKoly3IXGnXq
yi/V+VYw3FpV/znxbmLiI5UHqIGDBGwis7D5EmgPAgXg2G8s7bWoMc56CA94PsSX8fPpWXVc/bCG
8PHyIlhp2sRCzkNLLOQN8K7ESrv2a3f46pE5/eQl8P9EI9nAHM0YTcRYnkI/+Bsw+cf2ww2wxMq8
msWnFvJO3ZJiXnu7QRa6PqVUxvawVYJda944zKULQQjIPrFEpuzgk19WPsbt/Ml7j4l3hHeLsJyU
AuVWsj8dfLF00R8vz+raDzdCO+RIh2KnZXhKjxEu+lE7CxSqtlR/1pqn/+4cnVtLIBt7J4Ee/p3y
/H0A7bF9x2n7yd9vxivUdnlZ+hTmNs6VlC3UP2QJKn35/fL4rGzitnFClz1xmG3DAnXy2byDWN9p
Luz7xpnyyGqmOq4aa+MytRZfRuhqL8ORlHYMBkNUxG43W/Egs/vL3fi4cdsEMbKgtOEYUA3JVI67
scEUh9nuctPnA/n/t27bBC+qqRul57g6UYO6dhRFkXRM4Czz6kwSqej0ZUq3TtSPD27bxDBmoQ9F
92ZkyZgtwfMcMgBtvCHfBTPnuw4Jof3lLq1QJVDt/HfZ8k7YaQ75v4Qhrq9RcV3wmBOgwde0vLKR
Cb/OlKevqlI4tw1vyc6nZX8FJ5HhNFuafssImMKXf8vHC9A2IY/eVC2iDkIscDb7h9wfmgPEKKuj
nIn4MU92dXSCYkv9dW2Ajd2g6fI6lVnlJrov9kHAYqeto0qFB7VscafW+mPsCAv3oRHklwMI1d4u
93NUM8Zj4FvQrXrzy9+fGzRjV6jspViKAbt9i6oKEqxW/2sBX7SbdDTb4cbWsxZTxtYgLTcF3CBn
Cfe0F1OPF5GXbiUDV5egsR1MufTnTCGsbFqpeGSLemhELh6hBuPcll4IDzhWztltwKl/FMIPDoVX
VCcflfhbafEFiQhR1Ru74EpXTbBkH8AwYhyZm7gDvwW6/GvKh42p+viEsE2k5OwyqA5U8OnNYQca
DT7kgft+pPu6QBHt8mpY+/Xnpfju+mqlZVv2FPd9ng/zVb7Al7idbPZwufW1Dhh7RRB4FXAKWNCw
Pois9Hsn3hTq75cbXwlIExtZq6pEAbCAQqzmMKu6HWZ713V/QvryufaNgB/0sDTgiLtJLr/m9k05
iqPt8oiyLdDzWgeMcIe0Zm3BoBu3Rl9fax8+5N6in5au2AF6sEWk+zh3Y5sin63nMk260E049Oki
uIPv/XS4ZhbF8cxv2gFgEkgfoEov3MPlcVubdCP2myYlrAvxxWDqEfa2f/IsWPGIaeOyvTZsRvT7
KP2Wfothw05G42CmHUC9wZMTjIeOqq+XO7HyERMKmVa8bFQGvHuTDX+tBlLTk3fiZyT3vFXyXBkn
E/hYhw4NISfrgk4MWBBs1ptqiDrGNsJjJbJN5CMfCyjtCVUnZdW/kAwWcC6usJdHZ20H9s/D9m7b
UOfiPmux6UF17c63rJ+Sj6+wrB5QNce+q9MgArf41YfXubKcQxqKp3AqdhDx20oRrnXvPKrvfgHh
hU8ZeAMJ8DT0FQ5+8vtSpFu8nLXpN2L/bCE1uR2u/mU7PxHelVFDiysgpAmM+fTG9r7WBSP+a82b
hi44JMOA3LgKdQNWbNxpV24SvvPv6BRdn/VQ+SaJ0z7X4xeGIrDMHgv7pc23RHdW7rYmHrL2ZyhB
jxlLBlQmas1iSb2jLsMvgHne5WK+s2bv6+XlthYpRsTbC6hsKYRwIdgtB4gbFjk05QN9aG134wm8
MhVmgV57gFKdITCYil/C/zayDcmAlXVkluS7LK3HhlU2dGy4H8E3Z3lgeVXulqArD0ElPieoZZvw
D9/tUBKV+P0WnqqA27Gwj7NyY/hXFpMpgNeHRPdTPQKWrYH0I1CyXODymoKd1zzZZbe/PMkr8q22
iQDJSxhxFBlkc0jo04NDM3Krej98bBvkDnzcecSejznQoRAItePS7nsHGErIoJ4tCj+5rZiYEMGG
dFlSODdWmfjhhfkv398qBq+tBSPcAyagqE0wjDOHKgW9reYvpf8kYUd4eQDX1rAR80qMVcEntF8N
RcxZGznzn8str8SfqZmnHRrYRcWdhNSFwMgrdlh438YgL7aHy59YW2NGiDcyb/1uToHTB05OFk5U
NPTJ8eZrMd5M6efEum0TOeEOKdGQQYWfqoVCBskibCiRQj2D5Bv36f/qbR88+U1ExCTbCfg4bOrt
Dh04ebE49d/8X6itXvd7dj/H7r7a86fiIfhuP4W35KRvyiv+wH/UPzxnv6Xit7IWTLwE/Ay0KDpI
ljK7/tpR72rWnzOisk2BPWjd432vbNC3ZHi32OGTNUJNF5DAywthdQCNgx0wNrtWEpJDKuuaHXyr
6x0AxPmj5v0Su2dH9LgDKQXWJbK5L3MtoNg7Fl+CkE+3rHIX0LardkccDXhznqEeVQTiB/6P8doq
Sh7b7SIjS/YNrAyCgMTU1epHBa/yg7WUsHwO5yGPUMNmsfZ6vreVHJ8u92wl/k24xjjZchjSlCRW
GoXOfnblrp2+59NnJ8bYX1oF1p43oqhJcvcOyLwDEPZIw5BPQXBsZmwvDcPFnpXESUKVi4Pnw9K9
bOxwI/5XthhmPBoEdxy1NF6XiML+23JVxoGYv9hqS6tu5Rlk6jbOfJYMQmY6IW4AVQQPoswEXlx7
v2ydXdG6x1RlZE/DmWC1Tc+XZ3wlCk3ZRkmR/BsDt03GlvzoRfaHFFthsjJepp0kmm2EuyAKl8xx
99yX9j4UorpHAa07Xv71a584b9Xvbtielw5eWORgRZfTbe45d6ylt6OaflxufmXHN0Uba7IQWBcj
zuF+c+or79Ej+W+QAl4hHX+Hv3/uJuwa20lGJM0EPpVMhBTw9AyrKO8hwjOi8M+n5gVo641E0Np4
nVfBu/FSiIiAeBYA/61+tPpp12fiMIpiI5eysn24RngT6VlkdJYpCW1YAwRjFPTfAxjV2IJubL1r
HTAivAXroQKH4TwjTO2agv21g8E6zCXf0q9d64MR5b5VuHPY4gtK8SFBthM67VUA+RwCZsQpbHp4
ElxeXR/1BWx1kz4pqeh6WY72acmWH7xCTTaQ9tFKNznSKx8wEwQjh0kQcUMHlKF53xdPde5Fc7ul
GPXRzoGfb+YGRtW6vaWJc4IM+xEg/98Fp1vs7rVfbsQ1uJZyQtLPARC9jOr6QdO/UDTaGPe1H36e
+XdBEGS1At8FwxJSEKv8jt2Rego3brgfLZ/zqJx79K7xTDn+4Hc5ObGA/3FUxeGjJP5AyeyqDLd8
1ddGx4hi37FI38t5QbJnxCNniaxxiZBr2Bifj3a9cxeMKO5Fy6u0de3TuKijM6kIEEjYTzVnhlM8
tD8vr/61gTIieezB4w5qOp1o8AsUop2TAdfadbFotmrGH1p8nDtihPIQuFXXlw6DLxJS02nW/0CJ
N7ux/BGeeHOHfBNMvcFb4sCM7sNK5I+jJ8bj5f59lHs4f9x4LSih/T5UpX1yx/kAnedoHNt4JE/S
BQfQfkrp9eXvrKxmMy0QTr6zkJo7pxmSxdIqIpU/XW55ZZmZiYG0thxehj05jU4z7K3e+8n66d63
fH9jiNZ+urHQ8rJxqgWXGuhlsROA/M+u2pSJXPvxxvIKidMHssrGUwDqjvBcMBvdW3At95fH5j+A
rvmGwvSa7027aRvwwFLgW5a6iqcKxb1CSbpnvp8uuzKHCzsMdvUEEpmcz4tL70I9WF/BjBQHqDWn
V75Fg68L3KZ2+QIkWeyrBnVjd+mOWZ16sJ5oyG2jcve66Zj35sm6uoIPErm1wF+7FZ2VI88vLHWn
Su798lLb/0bA0P3ZTgGd4qoMwm8Aqw7HBozL39kCM++N7WFlZE1zBpahH6GVdScy4b3CrYMl32wr
OFwe2I8uwRhX8wofVEM6DiDVnWaJrXOpo7FQp97t/6BH9yxUB8gFvcnMfb78uZW9zrzT920bWgtx
5MkmsE9j1X0qim/u0F1XajqStNm6VawsdfNuDxpkGaTQzzxpu7hqwuV+4c3fy11Yadq8wZNxkiCh
su4ULvqq1FDJVFhfn5ts8w4PAqAYSEm7k13Jn1Nu3TagWjZdsHUWrywmU3odfqzUHx2uYLY2A8cN
4dhxH2YWieam27KpW5lj8xYPJp3vu04mTmLk1WtHLB/EX2e6qgBITSZw2hPmOVuF35WPeca2nwaC
p4Cc9KdidPsIfP87LkCQtYi8ET77ApWujbfuysiZeaJmmgvi6k6dFqe893N128/hoSX9n8urauX4
MnNEgK5oDQUKQKYt3e4a1KKjpnbvZd2cqFv8ClGs3lXhsHGIrYyamQtirZMPdtYNp6GkD7Pnf2un
pr3SHZ/glAO/32HKN/aXtWE7X0fe3c8m1YeOULY84XYP4yCEZdzRiUYsDzdogivxaFrxEFsWYOZj
5Lw5r7/Q1ssfPbYEj5fnZa3189/f/f4yLy0YHYfy1On8u19W1/6Ii9PltlfGxnyHAiE4w0/S5qd8
9LtdVXZzRBYnOJCx2ILCrX3C+PkE8nU2LBb8a699zq2HUE+7Saafm1vz+dnwHmyPoZHwOWzFMW9s
se/LMtjp2S83Xrgrx5Pr/Dv8Y1hChY371Yn0VZXHYm68xwGckKjFUbzXhGcKag59HQNhpoZoIW24
8eW1kTMusy73qtSns3/daednO/Nv4FIjDLONVbvWvLFvjUPh4CQcxWliAkq8Y/Y/zq5sSU6eWT4R
EQgBErdA7z09M57N9o3CKyBA7It4+pPtczMf/9BEjG/s6AgDWqpUqqrM1DvTu6JcPblGoL+wdeea
A4bTMIT8hXNQJmk3kXCHXTM0ciWrfTXgDwKyOXf+WFRd3FGJZmLFQYd6L0zHN3iJGGLF8pZecPVd
7ywPinwQIc9peWz6scnh0enwS7GG/3aIK3aW4MnuthkuzdPMRWm7IwD6kezolna1Q+eoc867JAs/
9/TrBng3jEGNtmVnTnHUsnE3FmMkgHpOtbIKS99+/f3d0+vBEpEHuodj20aX1B2ebbYm87A0/7Pb
gpe4RSv7Oj+aij6TTtIzIMpRAKKQHw1z1ghQF+xgToqv2wIsJZ7sj10NqDUUdL5Hcfq1jPjKBC2c
q3MwGyC2pRNJbhybNhm+g0XZ25V6Sn5Vg53eFWKgF1eROsI9u42/3l7xpXvwnDK/mpTNuw7NjW0K
Ehmo6EL2Lhp/201xAtXF1uobZz+C9AjNCr9aql5vv3ZhK8wBZR2oqcHGidC66ar7IkmfQfa9YooL
kzgHkoGXojIKqBkeC9qkQZ5AMcYFz9nU6NdsYt8g9n3OZb1SH1+ITebIsny0o6HiZX1sy3gjIcYh
e7XzEmS09Rdo1+jPHb5zdn3TatqOFMCotV79GjH6I8rlYw7AbHB7OZaGMbP7Pi4TE/ywqDghpaZB
epTYjk/73O+nZyI+mZr6h9N6Z/+G7q91foyC9erRYqiED9DidhL37+dGMXMC4MCPpIwbzBIrBt9U
/MHwyAMh7rnt0VsF6uhPLof1X0fW5aKTrY1V14pBOTvX9sbrE7KlSRatdIwvuJo55b4CxL2ZbLs6
xjYoooze/F2DdSXQ2WeXfHamg98pBXIMk2VDwM8vOuO1ZznajwdwkBQulF74ioksjGSOIyuzjGcq
xe22IY+V+wZC5zx7vr3gH5JuICEwZ9lPDbSlGOAeOnJ0v9xlOk8H39W9uwU5S/e3p1URtpZqv6i0
pF/F5Oo34MDczWj36bFDX+2+g8L9NjY9e5O4IFxjMdd+xIz0VI05/X37Kxcc0hySJtSk0DMukCrz
ugP0gS5dZDyj8fcMQt2gHNy7WBufEdS5TsgsPLBdPbLCZtYxRzNTfqVcmtDUVE/h7aEsreXMT7SQ
2QAq0DYOeVc/ZXn86lTQ9qz1+Ov28xeO8TkDvwcKHpd3hTjU1h/GvliO9mV0b621wC99/sxB8BJk
UJIqcciLi5M9Z+SRDd8+9+Uzl3AVe2wh3SIOg1MBYTr1l0khU5ER79GIu7X02tL8zOL8NCfKUpbE
/KNFZkhEGLc/qwSUdmvN9UszNPMKXUmQ45oAd/d67wIlRYDv0vzUGNAyvj1PHzKYY4fOoWaucgxT
d5M4mBCMORkDpWcriaPAYqjp+HmCJuhosOWvLh/A4oY9ttG8SQ+QN6oepx5SV0kyQfTbsMvPXW7m
4LQktQqqoVh36LK3iT9a4q4a/6wM9jptH9w75si0qkmosLrOOBS9zH0cGZ2PA+rO88BCMaC+1HD7
To/K9CF9jH6nqbLXpvm6pT9688wRjLYxxU0CS8rTjHIQDXrGY517DkDoAy8fmkLYh9h22VsBUSOo
MJMU7XGTGXYpoKw5s9wnuwJhxu15WNi2c4xbVHipJa9r7trTJcvofZOZr4oj/xzX+8+94hpovost
Rqp5HIHQ8iAglV3kGerjT2Xzomq1cuYvhEjmzHegKAjeddA8HFqPXJj+bRsuOHQBHh/QI/7JCGZO
79+UqZnYVRUfQeP01pOBnT0wjO2McrxkExhmKzatDGfB0P8H++aB7ld5RXREIJPsad8Hg9vmW0mt
cnN7Ra4z/9EOnLkS5aRuX4BK/NClTn1Aa7OAOnP2uRs9nYPekA4kg0OpOOj6Z+3+EcLyLfJQDGu5
54+XG43s/91PZU6lBNBLQMuve4qjKEdYbJXhkIw/zYQeTVH129vz9PFK0DnwLQWTWkuHFMhnxtKw
AJdX2E6NCemIhK0sxccRCJ1D3pjpkXIEqdwhTcG9SJr8OU/7u3EClyoa09SV5anQK+9amrjrMN8Z
YjKo2ikaTFxGQUFGO/ibX476E0HDw7Zebk/Zx/6Ezsn8J+W0Dm5BOGyzIVDAtKQBKDCCYhhW3Of1
Y/937/4/B+27QdDcw2+a8wNhB4oscJMXPtRCV57+sWXQOZO/TGVXdRM+X3XWwen6TSLXBC2WZn8W
IFCrVhJ0Jx7oHaN2n3MZutK9uDJ7ary685VLVpZgaYZm1j2ysnC1gju0Cp09j47Bw4jW+ZuYsJNv
r/LCWObAtFjVqadYlRxT7ylxnvKiONDuR2L9rAu6cmp8nLGlc4BaZFo90oJWctRx9+qYcVDlao+o
GgvOOp+7UKDJxnZveOwzHAQONBWug323s2SsdDIktXEAqVZb3EUQNcNtZGVjLSwKnx36nmfQUqPb
5phXvyfw25LuJyNy5eELRjeHq5UZ7ad4AMdwmSEHnG7t2gyMxPWL0lh5w4KbmlP5C0rqoYNQ58Hy
cKvwIvZiUudHN8Q/p8J6IAxzlXrlw+3d9eFccW/OSoHWTxMNBZl3jDn7bRr1o92bL4Ad/7z9+A9t
HI+f3Qc6JZvIGJv2NNZ3uCdZ+tft5y599szAsxTFsBge5MQGL+RRuxtovRHVZ7QtgD76lyV8tz2Z
hqhXPqKN3UWLAtrNA1LT0FJsW5lrdAof7iPuzVWkbGlf6cHH9uTpi80qf5imsEwhjNO93p6ihamf
R5tD6bRVrzD1UwdFP+MxH7efe/D1he8mR+oYlNAEJKJdRA6knZ6her2WUlqaFfrfZ3dV3I5dBLXY
sb6nzn1ioUBRj2AEXhNcWXrBbEOKJK28IaPJCU3WT1lD/9rFVdS1PIFh7ulz8zPbm+UwuvEAMC7A
QlRv0myiGzvpnc3tpy8NYH7igDSxMGpVHRMQbG/yBv4NuUTr2fZc62ViZK1K8bGF8XlkKdH56gHo
355og1qR8dwWXmC6K8mwjwfB52FlbwnLIlYCCbW+R2teViC9Gj2Dx2k7DGgDuz1TSyOYnTG9yOHZ
XOxTq962CjzMZRSIT5UaOXQ7/rtRI3OKTGaZEJH1KPM9XG59wZw+tMvkx+c+/zqsd2ZmVXyKSw49
O8+dwkbvaF0EJHu9/fClBZjZsGW4E8k5VP9KvWXTttbhEG9yub399I9dD5gb/vvpQ17pNHbh2/pE
BGhM8ilZCYaWvntmviXhGSANpD2p6pGzB9P9WSGcX+sT/DDUwqLOLJei3qSzKcW2NIZ6y1uvCzuv
Lo9FFqnQlp3cS1234e1J+vCYx8tmhjxM1tC3NiaJ1roMZaPTTexYv6fYQtWuj5zftGjUhqGculJW
W1iVeSBJQeVR9HzC6JLyEhvGMWGfStNz/PnvghcZOtLQxNGewES+TxoHGathh/vJis/7uDqHx89M
uZmg8w3X1p7EEJZXFn2/fXKLbXNum20Ro8gZ3F6TBZcxjxzBVRgNSQXRzQG8E36OI3mqGjC9rFQz
PoyzMYy5SQN705RDVRzHvIyOWWSUhzZxzJ2nGhLGsrMDOwJxmtkXxdGl05qmzb8i5v/c4/DembXH
ILCro1pFJw4Bj9inZan/8NyNn0VLzcJXRZ5AjhMKo0SK+GKYjYMW2SbpNk7eGMeJK7ZLKxM8olGV
/zJHodsQqg/eD+aaxZ4VrZr8yeH66IDS+K1Vff8jK/PyW6b6JkK/bZ7cORS2VBiFEYDLo39pZMuS
y+DU1cGuSfL19uotOId5U3bXOr3dRmj/GOL2sTaSgI7ftUfOWbPikhfWbw7HtnhT9FD1cA+j4/K9
Mdhs5wn0zYIMgwCHaKeHiA7VV5HVNha2XAOYL4yLz9xp2jK3qcFGeoC8rbmz3SJ5Hq36KilhV9aL
1rRdmcAF/zcnmZBmRJymB9g/rQf1BiFzI9Rmwp+anpeGn2szTZBCZeozKWeQiMzc7eiCFFeOLj9E
RA1HEWUe8Mh92/qoxblrEIx/XQkfbP55r5lyrETHpGWQi8hDT/wcACKJpugQu2DuHzbCiX2T/HVK
EgyxEVjeDyKHwHRCk6ndVDuBNk5Jfce9J6tCKakMqu5V2JtOHbQFhKFzLwmQruq5hAKBIH7HGERz
Vtbj6j4/+HR63RDvQoABsnFl5+TTeXSHgz2Mvzjo+gLZQbSLSPvg6IxvxWT+vG0+S85vthye9Gzl
OEQdWdTwxwr60hsUb5zNVHXm51Z8Dufpjb6YIIkhj2lZou3ISpLSJ2achZWw3JVJWxjGHNHTtH2k
O9VER0/EP6xUhJwR4MTabC0DsGAlc1CP1A03HR5zMIHyg5k8aWYHban9PHp1ICd0ezEWbH5O+0F4
mo1557BDCVIJiID4gLGGRRrjMOIrp9GH7B/Qb5yzf7gddLitOsJAJq3sIONtHWSDlvsObJ6Bdt30
zJSpw6o2yZZ0ibs145ZuwS2KmF00aWiDhf/37fEuBCf/gwkagNMR1GCHvNX3fRttCmsN47K0IWan
X9EkQACT2DkAFvooxmIKWgk9FEOOn8qhYDv910xFPwIR7GIziBGsc5Pwy8zyoQa1co9Z2gqzQNFs
bbfuq5wfUiaDMr3zOuPc12pryzWOmYU3zPExMSI1EXUZP0wpiC1cHRLm3iei24pxtZKwsMBzpEyE
8E0pnvDDIL0H1dX3gFG/3t47Cws8Z81Ia0B9ncajhwiN/WOORLLAP3n4uadfJ+2dE5adasXQcQpz
B32k6fo5u4N+9srTP+7dwCF4HdS7xyeUN9LhqX0AFT30sOI6K4wtl1ymgd2Nlt5kaHbrwjxus4Mz
RslDwWNCtl7UQYWstyZA4S1PlGEJ6RjUNFKJQy2N/AgqPaHR1M620020MtFLa3j9/d23Ct50oott
ekhHtCab6BzVTvfl9jQveNW5JImbl5ZSmUMPpLC25pgEnviGJohdZQyBU7587iWz6+MIobc44hY9
2K0VAELz1YbGWaCk82AoMAnUJF5rUVgazsxo2wT4D2olaEWurfLrlOkWJdmiCzOvjn4VE2l3eZHJ
FdqbBfud4xxsw6lsgzP7wNE6uY0F5Oygv2QHOaOQUW2atQPj6tA+iEfmgAcIg0leGQY9DDX6Yzfo
jo1l4LjgjkLcOyqfdCq69/LG8VkquPShrFRsqeuoJysR+eb2Gi4N9jrj7zZhZMZkvFJEHfLReaw9
dyctvRUV21Wq/+QrZiaPjla0emDyDrIC/8pAml8oDBI/HkYPF521PvkPmXJw/s6ZJGTigmgVndEH
a4SstW9VsfuL9iZkAHUkR1yXXAc8FwPZ1lPXhpQm1VNpMRr7zIqjT/VU4iNml4uhp4pH0gCEbjTb
J9DlGNuulSqELIn1/faKLQ50ZnYxdws0qgwwBs12BIJeKaUbK213snyoM+hCPBZ9F8qu+FVV6Uq2
Y2mbzA7lAvelWhkmpCec8Uus26+EJ9u4VSmaTMqVk/nqoz+yh5mR67x3qhbQhkPfmicvkynatHTi
N3b09/bMLbxgjluzQDQyGLrtzxY5etG5d04tWwlaFnz5HLXGxlxwAR6us9JPRWmGVfEZ/gFs6//B
qxGvTfIIH213X6rxqM1Lbexvz8fCos5hah6YDfLUaPpzk4NVld27kMkzIfTVTe3Kki694boS772L
iBGkKEwLTb5M0+8mSYKx+ZWYYsW1WNc9/8GesednKAFHt2MU/TkDMT7n8UNFm1+FqfcgfkLgWAW2
TO7ssQzacfKhhe0zhqAmA0IH6PIBzASE8N3gDGDwsoKssaF9nG9QmgonOqzMwT/xhI++ceYTWJTX
nCXlcLbSePzaV54TTqCZRDkYKb24QKLIGe10A0aeYgsNAPPHBK3GUEjXhpvKdH8ZshIEqh4y134R
O2B37Irs1XKKdtx4TFTovgJH/M5uuPd8e2N8tJtdE7fU/y7bBFXiqVQWFJosiPwleY+uvViGtx/+
kRVeHz4zc56JKuEeS09j7orQG4voAHSO3KhRpysn+MIr5oaeJYMYpFHi+8spIHEVXle3XeMR+CiP
gAHMbd2BOq4CFzEGMFlQekVo6Nujd2Z1hPIaHX8mtRC+bTcrSfqlwcxO6NQ1ql4noziCISHI+2GT
FU9utUaH/pGFXgdz/f2dhSrb64ssz9ITjcfAVV9KhjBUoL8m231quecQPyMd0CCLRr0T2qUDaiKg
BjC9z3/efvrCTp3b/1SOZOxrbzglY1qFjucCpWYwrMjtxy/Nzsx0UyNJ01ZCPpuZr6X+60ECtW1f
YzGuPH9pba3/zr4jWUF52UEfHa3kujEfE9d9gHzUWgF4aXpmhlxibqLG8MSRYPYvUzNMG8Ns19gU
lmZnZsloXkSUbIMOVmUGpKu7lySzj0NuhGY7ffvUAswRfLgo9oVtAilkTveN+RVtjLte/nGks739
/I8uFtj+cwyfbSPRXnqRd5xoBuT/KC9TGvstlaFVJRuU5p9vv2dhIejMiDs1sgTBJoQ8tQs17MKx
Hs3WSlYO8oVtNM9s1gltRVIMsDE2hmkDHsjyD0X8dPvbl+bo+tZ3LqJBld9isrFPBrV8s/2NLj/V
/VDx19RdI4D5qBRwXYbrtL17RRs5rvQM+LjCRjbWLFgTAELb3JtIRNQhk8V4Z3gKOr9N1bShnU/F
ytiW1mVm4HyMMjyzx4td1ITJ+CB0vrLkS4sys+2y45Ms3UYcrxmmRKvYj+Ko8bN4TaZu6dtnxo3z
skeaApqgVZ7dda71U6bjSkfB0rfPLBvAVmVPFRArvLeQs1eNEYIy+y+4U4yVC8XCG+ZYvT4FgeqY
DPwoxJvp9IGcyjAC0OZTW3YO14NJV2kbt/xolcWva743cZ9ydOK5BFDjjH1OC8WZA/Vii8VO2+E1
kILbTZ58KsAh0OhhJb+/YHhzgB7Ky8SUHFbhTA/oKWMuKH3Ui+19zwCkuz1RCy58rvlmXPuabOKI
Y5eRrWBNvBVms3Wb5s0T6VrBeeklM+suOgtSyQxrrQH+48ldwhsIOAAPCIb128NY2k0zM87MfrTr
yODHXvzUpIQ49uRn6QrvxYKd/bt7vHNOOWnAqN/DzpjV1j4IyL72tP1z+8M/rMXD880heULYMlPg
nzm6RbYvm1z6XnulVOqNY66rHRwjqmfyFGXIQqpqjWV9aUgz+5ZTW4LUTtkny1IQQ8GyOBFdCzo+
TMJiTHNwHoNI5iSh9X6yoAqya0C0f9CurZ8zp4k3aCEG5VYXN9u04urMM4dsy8w2toR1zK+8ON95
oCbcug7HFayuQKZEaZ5vVGT10GtXq9wTC3Mwh/lBaMAQhFn2qa5GGgxtXrwJSfjv2wu79PTZga9F
5YiyLLzjgKtHlHI/1p+pYFyn92pm7/ajbMDxYJpsPHVW+qN25Um1DS62VbFRq1DqBYOaq8OZMma8
bRGvFPp7q19p3gBo9HR7ahbuT/9AXO++3zPMSUQmglK7+1nXcYi/bDBXRLTZds7rsFbHWFqBmU9I
i66rHWRv0drXfdXVeCpHa8UjLDi0eR8uYJZ1Ho22Bw2HGnVEU5fBKCFo6OQ0uowDuppX/NrCCTDX
foukmUDEuLRPwuxBy5w9NlzfFZ63HfRw0FO2vb0iS+OZuQMCjowR78Jx2YHbr0kgnZl5ueMTyDyI
xAlvv2VhQeYgPcvwHLR6YzDEtbeox+5AGrWyIEuPvm61d1uqqAE1G6qRH2U5onncHobQ9JAYuf3h
C8Ywby6OwOw+diCXPUbSuqeZd09FcjBZuvnc46+vfffxBo1ETVw9ndrMvEcWdGvR5JBq+uX24xdi
a/M6Z+8eX5gWrRXAiCfwhZwaaUIFqBKBWcWbtIhx2TdNcElrYfvSW8tZ0v/n5JwnveCk5sg2NfUO
LadyOg0EivKZJtFr5U72AQ0k6a7vJVp5ZZqd3HSIvrWJBFpIs/xbb9TeRiBhWPuo0oJ92i6dZwVl
pgPNJwOn1NSN372okYe0SOv7znGzMiBJTe4BSR7P09ClQWQI48RYrgHdrr09A73MtjdT8UzjvgO7
ZJ3scoNVYR8VuGVMOX92AVnbSl6XZ+GYxpETdG/aVgyfSjJ+UcjaHTQzizgwh658Jcj1kkD+w4YP
XR2qMc9CcEbph1K3DWRXXK+tgti2yRVmPxz7FvLAPW9QRsora7rYmvcXQVX/h3sRedUdLw59lpAv
HUhReFANUeZCbx14CCDPxb7KCHtAvbLbl5Bf2Wi3Jl9bKsqdlSOVmdiQZ5uKxvvijCRPAuG6agwM
kxvRJmnKYsM1UuiS5qh/ipicYndANqyBNGbhxeiX44yHg2fpF6HQSBZjqnepaJMvSZ2DwXK0pRWW
Ni0eCQhcgnxgIeT/niqS/MkgRbxTZv1KgHS5ZE6GvuAa1VNoIPujRiI5M5ryMky8CAXIiRIRH4oo
PnRoCpqyvgdKKSlfQFyuN3HZSRCOUxpkuC2FWZZOW1YZP43UMDbeVFTQvC6eqYGueK+mXyaPbSCf
ZflGWbTbOB3+OE39F3Xe6cn0ynSPV07HyDRNvzN5uuPSujPG7ocjMh6AkeTJmvipGO0X00un3ajd
c23h9IRsufJ7Wd4BXAu8YrZjvHkcEw05B4hqwRui/pbm2fdyrO1A1LiKRubYBRMt0cznNZeegUsO
x3KzZwRCHGRMOfghmqILkPm13rQanWMPrqugyayg1mYPHnIHnE24A/ksSdkzKbSxA3LkfpSm852y
styqKWtDkXrZqSo97kvoV1/nqQtsL8sD1aNYl2X1EMSMtiocyrhHcm1suyYcDYgCX7ngkc93VL/l
uoiPwyjITnF3BOy57jc2guYNmofGvRlNVijiGgAlUWUHc0irfTSWV9qboj5QMFGD20CwRwkpjVfS
kl77rbaMXdPUCNAKau2FSIRf12WBTtKiar7w0eJhnufeyVEZ39Dayu5SnvQPXHlIgBdtYKRljZx7
HeqEvhCZ0lAN8plU6cYg6bGIycs4ZkUwpOlf4G7NZ1oRtJybHKT61P2rC3U0QJTDFfova8ju+W7P
s7soGY8pjba4Z/8pGJypNaln6GZ0AZfZris0YFjUxDcysZFVvjdL9c2u1V3T01DHYpfF1UVpfYpz
9+hW/M6W0ZeYej9GN3lqTe8hjTVUAwe9L2M735Z6nDY91XtaN2jzjLo7LZDAN8sfZj5uRtU8EcbO
kxV9Hbp+l0wspLERQ9NIHRG+eT7SfedWkP04Fmc7yU4I/g8ddQ51Ceg2ZVFYO+lbFKFISiw3EBFo
+o3Y+II+17tRWwcupi+EtvesdV8pKNM66YRZTh7NWG8Vk3+H3nhM6Lg3EnpvM+OpoPYYEFPc9Q17
MCaxFSR66AhI9QaGOj2K9Xc5p8c0U/siKtCrEu2LXOzqSaPhHP7GRygFgVsXYJJS/JYq/R6R9CVp
+SWdsgfs78004L8UFjoDk+cEqUcI9bnw4yC8xSGDzZ2Lbd5Xly6zfjusgaYFs5BnjrdohAQ1iAk2
AMYaASy72/q81VHYpl5o6uFnaY5nwx7vClUfadJkEEodA8zBs8WjO0TDCTIU7GE0nDCf8jcDMua+
Sus3VxsvuWN8JWV5N3J4xZRCDtH5Lkp1kQ40LuyW/8kt/SRH8lxaCNpsG/uWtXxTFvUDxCPfIkdv
EbacC2cwN01EvhlcegHVoDCoDGcbcy9MPL3nRnNSURPWvfrCc7aTDq5whuHuwVJ6sJRxac3kwZrK
N8ebMl+Zwy/I8amgd6uLAdhGbOq3IueJX5bjQzY0D0R6j+n4I+bX1oOKPwyKbGOr3PcyO6O76JLm
0dn1xiCKMQqdo5eYR+5Lbld3TsZf4oje8QEsyhPcVKOmwdep/eah/BkULv/NIAs7MOuioIgQFtx5
Mqvu7zi6zxE8R5K7aVBw8c2zy7Pkg/Bde7gvbP4FWgTQm1FPg0K31z9SoqE6JaS7h/joS2yQB6/i
28nDHubia6Pa85Sn94iPIz82FWhSzD+oXz24g7qjkzpUOIH9eFSbyi63Jr4MdTDl67a+F1a/HyMT
6n7JnefoN6RWrMBL+K5ECR0naPKr6yvwZ6tLLvrsbMUKbqJACp1oh10cytqj68TV1o5pf2roVG3d
SJgBmB3ReFu9tgmSTBAkvJDYgrBYUZ6sBC+zs7feSyuIrHhtaKXNowPz0U2qNupn2bv0kScEuz+V
1n5Ay8u2UY63Hxm75OiG85EeiEKdyVcy9d25TVu91ymU8WSLrF/uaolTgJVBT4G07223Q7+fvoNi
05Ojbe1TZf5xc+w8M9LQ8cmTzHeYdY/OBZANRHuC+o9P0RNbZ1L7zVAfHQsb2pNh68hgyNu33i2P
wk5tfyod02dljV5t5uzQyKUAtcNEG5ncxXJ6NPpxChKzfZ1MdQRw6x7XmGeD0jet5XOnh5Nm7cbO
UwB8Epxt+TdHFRKvzL+C/+phYsbZoUWyS/ryrpgYSDrbOAqll+BySOSdE1Ub2bHEp263G23EsBPI
yFMUY4dG7T2H/2GVE8KvW1tq2ajulyk0Ss34lODNpJwOFbrYk5Rs0hZEfZY0zcBDRhPg1sbnfXyw
hYJewYTJdOgXW7FNbRh/EOwhn66rlzJNvnrR9BxRMKB2psOwvXTrG7nzYLN8H9Hq7FXwuFWN0I9L
eYbw5bRRXjIcEXfhYJcv6aAf6okd8yw/DGPy0iRcBejivrjYDNFItglIC2Gk1fdiql+Y7ncTyfZ9
ZXwrhzJEzII4kKpow9OyOxJW7WnV7GKI2yLLvM8i945GYMJyvBr81sPJIt5z2vWPPbQKthJtuxsk
ypKrThHzu5huRTOeCjN7qWV1lKrVhzguxfdsMIbfNW/Ut7KOtl0H8WVdQbUBXIqXVHo75bhbkUcn
yNK/jYUAG1aVimBiMM5aeVOQumzPoi55jhszP/AyBtzKG8SWlIputMPhMTzpXNC9UvgOZLr8zIQW
iLQaBm5DD6qlNj+mDXkyRoccKuXaoEZi1kMUNfUDKeUUCMueTrnEnu8htRsmjTkGWRyZgRgqA7hM
6xcxebcfMwjFZhQKHU7XxAHEpF+FWTGfl803y7Fxac8tdOnWWSgh2heOidEGVgFbz6RQIalbRDAG
tpctJxyhZXYxbbE3Kar8ceF6ftagWE6TuvTT8qprXnxDQb/e8Lj+ISL+x+ytEVOm8w1XxuS3rcV9
LgY4fxMSsKyKgoqNj3UMV2fH3ZtD01dAus8g2q8AIZaJ39H4AXI/wzYH8AOG3bNzaU7YWaX7zfDy
Z6X7LMDtwPPjzH2gJKEnERH6Fdcd0LWQMt2RHulc3QHmkamXuJBIWNpIxpEq+taVzSYt+4PMmqBC
Woew6Th18QZ4rb3Lp7OXexszxVoDX+Ij1ttMZRYiZ+uzDlm1AbbmAnKSI6OrpiakEQ16wwZMP/87
kElt2qI7On25c7V+dYZp51nDm+NGbcAN/SJ79+x1dNsV7gVEZ3ddOgVw/TsvJneMJy8sF06IeO/E
aQ3iUQej0Vmxs1QlwqGDk+M5+JWqGNq2tWu+tSJufOcawKRtticu2q1oZpg+Wik3cTzdD1OT+inW
J6iAFvLJ0L8lAsJQNPthDeDjFoPedBCK+VZMbuEXVSLDYZDudpxqFhK3dw8i7e0/YxMb/v9xdGXb
cepa8ItYC8T8ytCD2+3ZPo5fWI6TSEJIIAmB4Otv9X1Lss6xu0HD3lW1q3aW0POkg/m0ddF4zK2f
z1tA88bYwl4QLIm7N9VCPYUYufnrw4QN9YZ3dChkmB2QlkHfoW1OfbMGDp3h5MwpKGZ93+XSXBYR
yGYe1YwOrNyPMNXOG5Tw8MTa8KUnnIH1WiSQtELxfUTdnL6C2x0fkGbpjjYlwymXwXYKQopDdunH
Rm9UnnY9b8doLTNdOz5mTVmU5m13Az1LSIFehd/kK52Fr6HmXpshcEFT2GFsipGE7yk83F+7ZLVt
1qnxs9N7fsnWId1rNqzkK4/WrmYz1Hx7ivzaMIgWV8llJmcExJq3PCzme7gUhFf4cYbQu5oJ+2se
6wneEVeOEIZmmfV6jV0G4ioS8ZtGef+ASmc66M3sv9BdZY+4dYAVLXoJr9HC97vC7bq2xG3VYkNS
o522pzkG/4V6VjUpJvGrfSAFeJiE3KD0Mm2hboLiS+Tlq8PzSjz1d07hvdJAmFc4k0pSI8JaCKhx
5/leg5Z45MMYnXrVj/dzMSv0SMUMRT0W0RPKCsoqFxVbHRHGztBqzE9IgIrPLOJrWfGB8LeAYd9z
dEsX9GZo8CabX7eQ2aWmyNCzrUopOquli1uecXnXL2nXQKAjjhDV4gAl03o3IM+hoT7tatOVQCBs
PhyzgGQHTPYUJ7gkLAeEMNgP3nHTilIvb5gG+U5H5BAWKw9erZSqDrwpn5Y83+5RUe+QjGGExsKO
ukkLn7xsOWfvQOUH6D6h7cO53VXxhlgEWkz0AV5Ka6tzDVETpomqgsjiBXPL7pWOM0H9hGjeGIaI
l5V6/ntwcQCTv2k6RlKJEXYwBaz8seuypzKMQZX0dEVRktMJP46NpHae8dopklVJjsfgb/l/OFeZ
shhYWoNaQllcQTASvWLQIP1E6SYT7AGHsoBN42caW3llOCfsvhFs3+6xTLtHn9PfENZ+cEpFWxLx
xaRaD9kIoVa4Tg9DL9/jNT+SJap37mu8ldOqMlLDQBuDTKVUj4FdIejy0Q3BSNYm7bHY4jQ/qdR/
R1hWVTDn1zyY9TFTLjqPk7mGQ9xi2DFFfpUpMIg6pChV4vU7MxyPaStu6R/Z+KCCnNSEYkKR2B43
YjjN1WRcbcbwbeTl9y6REwIGlLbQ/czARYypxAqWGpiKxz3Zf5bLYCA0Xe9csX0bgZ25le1m1xGR
5YBcvNmfSuXXU2LtD1gRVo3GZ4cFRqy4IYYHFvovTtDNoTWsOyuxT9zM6x7TNxiH4nu9FcEvuWxr
1S/jUvN8eSAhnRvemWdYs5xCGUUNj4ioEtk90oQ1M4YDZpyydsjfUN5dOhs3FNVDjZrtXQn4hCkf
38De7svG/ICpxUM6QIW8rP8ZF7yFTvza7I5OaUoBvHHI1E5WhZ8ZHRurs4uGrdfOfF6ppHvMMigG
8xjFzT7v9y6LP6Fb+xb5dtI7v3gtnrN8fR42dOtTcCvGdfdfYlLELXhELHRmr4rQLW+wwFwfDfoS
Wg8Ko9p0X1UbFzoB8KOuAS2uCEMqDkPWqwcwN3/QhQS/586ujeoHcY85wb2Gw446rOUWPuP+03dB
ui7wScvyx2kY3YmPDFsb37UKFCnrlHfLM2LYswbH/s8S+aMLVjiYoTxB7vfuWW3H8NAH8u+qwucs
zI5pmIlKuR21dtZfDaTizcRLzNqz/8JleAAWcbft5uRj7attcbJNw+jvGg7HxPPDNoknPhV7C0Py
rR44fYgSJhuUb1f45Zp6ifQZ6hzZxIkE2LgAqx3MXFaFSLuqc4BoYzVGx4jCDBrtyL1FJdIuCjf0
3qNxjvSQHTSykWquC0z2soXUGUcJQ/Yg2g9lPI3vWyeTaz7SvEW28ofNt7LyRX41efFFOfZ7DP+8
aoF8/xnp7XmdCA4WAH6WlZ1sCH3V+mVGjC2OWXcA9tTKsD+H/fRms+l76ui3zMrfoQdyOJoIYNQ0
fQRS/yQL664zMl3qJE1OmOqydTEVh3FMngMVvJZIFajWRD7GgtZ7qbDAMiTLwPMQr8GdiMEJwQbL
20kDdt+STzfkp2GlSLdxyxb/6QuQISTJMuCCPM+qSSdFJTuBsz1F2ANUPYgRrpYlGe8DtHJ3i0c8
Knaf+kjh0XkxVHYXHm4AKmHL85/i8dJ0KGyAv8xIn3BSPOD6UyfMI4Zt4bhwgFEWjIeEa9EvNXwN
LQbiXJikdSdQyPQFQ43VT9gWjiwHCXH/R4T4tr2VaMEBVRVsRFzgnr65hCMSereke0hBmSZ1SZPt
p5eD+yVHmf9zQdp/h6VTps5LDKtpxIu+daJTp2yZukbFQ/Zo9aAxNrskbymH9Q/QruG6xH3Q5DkS
X+JFY70uZg5pdWtZ82rW4f62b5PTDVkIbyMe8K1mLNP04EMRNCjak3dPUoCYPN3+mXUdmiTO/adw
eniNFyVhuYZ29XGnlkUV5YG4HwOn31FvAHOYSIf1wUL5HcZjlAC7kuJn526qNyDv59gbDTQk1o9Z
3ptTaNfgr0K7X5tUlqQa85CeyRqYY2QK/8WQBF2FsE1rFUKjXgfYaJwDExdzpYlKlgYJSwlQ9TTN
w5PIB9c3PA3S7cEGsBfuILAy0Pr25jXI9MmhCPsA7KI5FFJaHreU928KQ8hhNRbo74gtMNE6miGD
VSQIKnzHsMkiE9wnzJIVrkSlMHWI+gsfaR66jxxUwiFSJsP0/6TnaobXgKrklPhnb8R2XOCj/teK
XH9LM2GyI0Yd1KQRw64ayHZEZUoBaZouqL2a+osc4SqorEQ7wv284VZJNKeHeHBDS0wpMREZxvud
46m+iDFKTyvsX+vc6gjJ4kbcT7iifo8eUXiEjcmj9b1vdarUdZvZfgog88arnYujGWbXqMkhbk7A
qELgqmtBgC9Pm9qyOuFjdAlzrmtYThRHYm15TSCa/16htNZIaFCSV8UWmAPm0MdnXSCzM1nzJauR
bi6e19Lght2E0hdtFXnSWsJOFMddNWhFxirrsvksXG7+gACZzpszwSsKvf3IFArOVar9HTV+AYEF
D142zVDFlz31jZtl0cCtkx47xcK7eXfqqIfUv2Hxlp/WhuwFYqtJ1Baf4CCIp3lFwyIaMNkL6Snw
5OCTpib/XPbYNxzTEyCcLFE4R8nq2gBE8dPU9f4P0SvHA2TTy1rEJZo/n9ewvER1x+1+GxmEZ2KE
2f/arWXxmU/IZN75tt1FVOv/kMJgfqbplrcDQ/Bj3iHaK5yCrFFAFA7rmO3nAX3s7zDfbgOi5jbj
GBl2Sle63GPoPTlxZHrXIQ9RNKJxPrLY+3ufd0FcFQUn71Ho1u95m9V3hwIGfzIprfvMLq8Ov+y4
3DKh1GwA5w5DWvyXMMOOtoiADoSqPLGp3P9DqJ24CzQE5QLRq5iwNnABzyuRR747W5RkL2MMfquB
EoUr3BxTBJinj/r3YZumpVljgkbHknhAXRMv1crKSZ4GMsH4ICkD8gnd9Voc1jQJLsYkvhUwPRia
brX0zxr0/FfYwYtIR2J+2/Q8DpgCmn8TSfWhGPu+Ta0YDnYmugozxGjMS3SrEMv8a9hWcIQ2mDbe
WhXBzKjI+DJjEgr99y8GewIoS2YFHBcTi6+l5hNQpBsEMgjgc76ED0nlTVBjrhTYf8+K1k+BY81Y
qujcwQIFKxTfG6BU1w2XZLhVgiCiKnBQwXtZRL524ZLfWa2NrONVaay8oUTb1MeP3YQDosZwORyE
wtXvuB+G3MUVXeDriFNvuxZoIw9L6X4XUWYaaeCuhQe2VgHTwdakIocp0EhjHjf4l4oFhXhyi5Wf
fbwmD+EwB5eCrfFtX5HHoBtQkszIRWNSrj3M1FOZoWLtwTkGAX2xgkInMxvSYju9wQYO66sjfzzd
LnshPzUCihu+AN8rJz3WZoiOYh6fvAUFtMSnNF/uabwDuOaYvOHrr8UHRyFRUnXyhIMYbiFF/Lb7
cQGeIB4Qd+GuYmL7UQA1QRCxeg50KRux5J/g1VrLgwvMkddqTxxvYJ+t6nIYvxJv/yYJCualY5gg
EuXebK775yDfBgCUHwo15S2hCj19MvdAUBELskGRgMY+S3HECtWoEA6T8TCc8NNtRQi7D+H8SwaC
fIZ0N22frU+dZwWOgcU3DLG2sI0qfZWP+88CsfUCkrkW2/q6TTidaBA895nu8ebIV2HzSwT8Fm1d
ACjOh3+GbEEvwIBpyb38ouj50Gp0ODw54iDQ3eHKGIOu3mj03yThzz8uiahjxlAG6w+EAt7tLIhr
Ch6owW78Df4NwVMlyA1ZnBbSq0oXuAvopHi1785CGNehVw8xLRyO5sfjCq2gUQ0qg2MFsBc8nWZk
slSp6JYTXKXey3xkxzCBNCrbkrOk4qVQ8zWh5Bpr+tvMiFKKIhSH6PIRDu8uCWzpGHJKrDkMNIxO
eMH0acdefoLZfXqOrNtOmdHgMDaUSjpWz5ay8t6hymkJC8QxZ8Bkkyh54n3e2GgIa2q8aRBydZ9I
4FpdQiFX4/gJSVbC4yTKa4+eskE278GVu6mSPbyDg3WNed2hRY7UWIOAzsBWWtvIAFxsKtUfdOZo
5pEPBNJs3UB0AAjfAIJVc7k0Fq4BkHJmf0ZGHru5cJfM9+UbxbhhC0NxVYlk/sg14q8HqAn6gf9s
ZZAdelihnjHEHlV96CRI9FGfhy3AKHgAPlXJsXjEEKs7Z+Vyt+scHhoj1X/xv4qqnBKo89CNV/hC
rrUez1Anrj9EwnC46e9pBRo/P9goDeqJbWkdI4StxZV+N3iLtPE9fHWFyNs+7curLWIgsal4pC57
V1s/n8LRx2el/H+dDnDSTsw1ID/SBrZtE658ILCcREtNdLg2GDaZa46zt4389EYED4ELDB3UlSpq
GSe2UWxUrSVaNUM8FOiRzTUnS3kQ6GIr32HUCVdWk3BZ1mKEN/cID8AWzCVYjqnwFXjj+34fQVGH
WJXEka4uxs6eEQM4XOZ4dBWLoETokz0/Zaz/mhiCC8BtHKd4VO96ytkpk5SAIKVpMyGlpe5DRfDm
kHu6sunYJd1a+1H90nSbqiXet2ovJzCU2+pbZxyAoSlFw8CHn5BrCn7SPheMxy12knotd1CBsHH5
jVcUVDYvImA14S+fQB2+zHlcj/H4k3VR0ug+QDCwHV6IcO/IWkkwzpToemP52GSTB3vPHCa/Ogf0
3EMDQ1NROyCTbZLGeB57DioX1cg7OiFxSYJu/EFrep/u6nNHfgp6TpjRpqosnqYefPQs2ikuglOX
JnPbl9MtjxgMP9j0HTMvYAOI8GXri/1XMYXyfsf02pkSOv8Ocoe7Jy96WKOXPZyAYd/JwyGrsahV
bQv/H6rvsV7ITFEkpyvuZPsYjRgDtmp81P3OACxhX3U7A1sfTemRJPO1C5HuDE+iCNsJJa6cohxb
N/xG/TNet0C4J452orYRtC6Amj5kgA2eZHA57Ir1z5Tv5mFU/XYcQgBfoythlMB2/Jf5v8XT5HGh
KIwQ8xijTuDoyzfwU9rEITgevOrJTmgP5mVu0nk0tQ8BeqToLHHu3E6IjKI9G8PluEHm0u65+i07
ntVYOV+kzOf7ucTY2QAolEshmz5w/3ICl5Mlw8KC4QE6AHuezHJl2Gi4PfTcDjhQQFYR9aFg2XyQ
ScSafabvbEmujmxjvVvo79Mk+btm6rIn+HgYs36LZ3coBnlRqnR12OHSB3zyLplQ9Qbf2Uqk6Q8e
xe9swI4uCnTbnMufSe3HjooaNkV/e5UBCNTBx7QbW61yAYvnyZ8y2lo+T2sbI0zuKJLpIV0G/E6Y
XgYufQ5pdxlWKethmPgh8540GeqByzhK0CwRNnkSbf9gR/SP+f1e7yijElXM0AZMsfCVnnn0F5T7
jN48LHtWEeQXvsGSiiqk86ZRi59AHsfUIrdCzWjqZYcGfkcRHpQ7PYYZjcYDJvRxtcYWGiecH8Zv
VdmjSmtysUf3qCnHC3eOHjKw1G9shHUOp2N+siZhxzwMaWvLBJHxgtnvnJDlPtwhkuPpML9uiB+9
0yMKMZRQHaTFQq/5neGumGqri+HLxy75Gzgzzw3GmZFbGK240Ddt/z8Cz2s7Yb3jIpwV+uz5j0Ke
6Voj6oV+YW+Yw7YOsnvtgeED2er5cJp9un/NqgPBsKTWnWGeisgEZPK4YznBcRfk6XyAbuanZ2l+
WUkqm8mF5JoPMrzPpCV/il6rZ+Bcti2yHpIfE8vf4HTXk9tG3xpR6Dabt+gUAdc5k77b4BtbRA3Q
sfIwJ2OHN2xjZBaWXf5JA+1PYCVFvS8jPSbjPB/ybd6Paz/Ff7xZ9jtueva4B9YdAUxguG/m8a8d
d8EPLzb2zxnMrZt5nVq/BuTkfDGeeKCSVwRVW5gpSSB3CoqWqtSQRXeZ86jwIktraXN4fRfZHoCO
6/RJmTUGzQEVgEBiHNdQQOT4Y5dyfhhu0Bq+U3DISy6vrqDI3+v9yHv47xYUg8Yla7qc2wPSn8kv
raZuaSisQerSaDjS9dP+ApZ46GHcdMv1CXRKjnFgjHsOwTxhinBJ4krbUbZJuEEaJ42LN/hDTTC/
1hwmknTYYBbfseArH5XG5E8abFeoWaJaziV7LTn4NmGTf1CFz/+wSrcK6LFvBgo0pNNJWJWcAMcd
1rFWt6m8pM9upcgSHuJCus9MdgwWaXY9zADZ3kpB1SFHtiguR95fy6UQrx6FNuyoRPKJrjs59cby
WqYwqxrWIriHGrM/QoAAs042NjEuzBgZ5KyZ0m1rNqi8HoE9BSC70yw5LetIPjKdgYO0BvTSFYKC
8oaYe6inU0AZ8gbj6A1eOZiDHpTtzkuZA2Sw+9CmvV+ONEahFAGkaFYisHVmwfIz7dbynEg7/QQm
se3WOxwUQ6g/kPs9Pc+EkfOYlO4j8at/Ejkg9HyJIKXuDKBMASit3tyUHFMmR5T6C2uzSWsAbiME
Q6vLlnOIi73udNz/cZuwlyUO4ZEURfZNFitrENNl234byWn0yjTWLVFV7vPJLiOc67Ne1il0pHUw
KN9CWrS9okqEEHHKzXwyPQeSvNG8zgAHPEwCF0yl4bnwr5OSnXaImzyScSBTTOMQ34pL8pQZT4A7
UHookZ9xX2wd4iVoMPdvWZq5u4Vxc8RkgD37ZV5rTiEx4rFeH7J9zI7x1pEjh3XdK5EdbZdNmDZL
Z9UaOpmv3tAI10IpH9KNkRYNynBwAIKrIl563DwOqjqIhCodBV0TlWDL10IPp5LvI4ypAeRwnJRX
sqHLxlanFwUg45Dgdz5B2IXcjbBYq3HFNedGYqYmmssMdll8wdQufFGcYf5rJlTXpV/TagKK27Ai
wVCsCQA30XRBAiZNYFKNHYryeU9CHGvoM74L3ct7VgLGmeAWTDHJHI5Q8m1BHVGoh8H+GNf6khUY
pMCou5K3WBBR8vOOXXevNO1f4jlJUMiM+4X3GDYBuTDcWcG3pmQ+eUR7Y8H7G0Q18UL8KqGpuIii
y+pl2gGprzMHsZ0maELAEO1uYb+BEOGkZZthz2iexYOXsi+bDLPuNUOQcdsP6Xr2vTM1Hjwe67qq
I7A0KHmEcMcc59WlTMbkzjE/HdPcjF9Sgm2MzLbeRwkUkVU+M/7IkZ3UhmU6n4ko/Tu8d+KpyTYp
rxlEYX8zD20muEMYuOXrY4R0WMgBgQxDtOoFOL3kACEiyu3YHTwa34oMUS08NChb3BQJRg8mONgG
KERWruq+m3CORwC3b2WuN9OhDMWDvdlhqzk46q5/7svliGUCJyBUGuj7oBIFDUisgaG7aZ33dzmk
fjsVTSyWOypAVg9za1xxF6/A1jYCKni/6zZxr1moj2Ef3JTREtXqdKZLXKe6kI3v4wd4PuhDHgZw
uOEo7XIpnjHPhmqQZ094Q49auke4/mLrrWh0aCwrxG49iGl4YmtYR8HyKtj03O2gOKYZngjoVFIz
PZSBmSFF4jC7k3RonHTFgfflg9yIueQ4xNrVzO48gCuuu4B9AOc8Cs6vQsMhoYMOLo7ZlSQyqsaw
+29Z50MYF6bxK0AsEIct6dMr9Lv03CXDctlBBZYQvYG3jU8Z6l7oPOspGd+LFEKcNQ6iO0wn00Mo
lgjHSSnQP4riHUG8+Us2IyRhHPf+2XsZv89pF8KZfNn0H7h6RxcN2RA/xA7WMugNJ+8BmkD8i+cj
iqdc6bSFUDGqULLBBWKmrp6hWa5NVuSHSYDXowHaFWchqfTYPI2PFVrsdBZTA4FefozzfDjME03u
ZDLHZ0IQKSllFxx7W64NRXhzHQ4Cd6OEkgX+UboZ9G3srMgKf1q6zNeAOpJDr/10b3qoXGM0M/eb
livuXBEDku3FG5m3ryllwK1u6jno1bP3LnbTa5ES/6B36BDMiMkpjvL9DoZo2x1cOqCiBPDdRhEK
70WmyS8w1A7uXLk7kiAffoNVt5c8vaEqMAU1NcZrYAEFhRvww2Q7WMBnj0lh8WXQE2IetUjek34q
Wo3+OgIzurnjzocM9VGyg3nNBlZvnCxH4HsoOTNP9hNMTkbIKtEjIctPm+V5wPTCn3LT0XPPIwNG
OZP33BGIT7JFfA/c5y9yJO5SlnLAHBtC5xsyUhlXHLalKPmKYMgraWzSZIZiL+ZqD646pOMddYhQ
Qx6EBDNDr0h9wakwpttdxkBH80j+Ix0cPToh7Tfsu6BZ3eUHiUBtgyJ9KgsBMwML4qMol/0a9ynO
CpVN5mAgeMbh7+AQnyzjXcBBJVV+3/wLUC9x3PgOEwG9KSiWRqBoEP43a4fDdlAg5Gzpi0dcdrdh
UpKMV8XRFVgiMCqrS+Aay+Zqzm4B3Oi2SMPGOXhQSMT7W+DOhgbIdcdkGqZznNg+qxwkNjX2En8w
Q6EOEBvDlaSYu6+Z2QumbbMjcPySY+yzX9+h0+z/ELIjz4XPGBHYwf+K2NE7pvJ/htkXfLb+xBP1
xctRAvMdyvsNK+URnigZHkMMmUsT4Pn/cJdvHwCenniSr3eyhKX9Yt142k2g74pdyHOYFeiXWEFR
+iWuxWTu0Hqx+sPWMXrq9wVOaquCe2ZWDue9cLSCOji+2e4zXOMQ8BJC2RsOGA1dwKZhQ0bhuTPj
w6J91i0CXaYP2EqG7RptHmal2XgONv+RL2V6kOgXjmNChhpKyzeA9RDbFyhtyzCUDxJhM/cgz7pn
iMCXRy28+rcRqLlEP2f1qve1MXlaHJUacWAwDJsolKV1ZiWkOghzgrh/Wo8x35J6D9ftxtlnr4Hj
GMwuMYY8piD7YVyN4IAe7fY4kcqKTTyMAjmJs7W6TheXAuhMYuAOuwbf7nny6KnJ0Zcr3q6YJbk1
t+WP5joH/C3+opxFUWFIas4eOYL3iZ0gSgAO8wpCEHLRyagG2iR5ChKXVcGyYmQ8lewpH/ai7r3J
6wUA2odhhXvJTRKewqjor9MPcOLsQCbsisIABcluVtcGDONL6qiv5mm6pAbMrbLbgNMA3H4QM1Aa
ofXNnKf4qBomLOsI9ZaI5DVKtvl17lcIA6Y1eqG3Sj3tobcKJbZ6ukXvEAceRqJfgt3+4mx7zlT+
PMkMg88e2MUw3Akop6N9ete3ZDfgRg8WlsaXfI/Hk8/CsFVRAvLoRsai/YjazJZ3sY2eUrdGgLa6
f6suDxKPqXIUCyoPbxDnHB+x+F6GgL2lQw/aCITfIviIYxdFv7NxeqWYF23nBGLATPLlGnuUOnGy
n1QRQOY4pSeUgrIB68tOcTa/0sVjvC3Ead5JpPCI3L/lU/yXSvW6YOKdbrcpFnAmO7i+25EHIn+f
n7MozRo3eHaC03vcgIqEqRfENtXEfdY6bHbIrsgzhVI7klmbDlpWZCJ9s2fDr3DG9cIDoCA5GL5q
46APaA/eihDsG/cagK+sun5mBxeTodVbD5ZAFXkDYCuuoph+azc7YBsTu6Wbdi30uWDCsW21K2Fb
ERe+jeMAB8gEVmFdZoC76QKwFAqyTzguzq3nsNcFZP0LE7TbBepgWS/mRrkZpo5KgJ4VNu0OS1pS
QI05lFIK4y1RdguQIxTyfNxiVzj6rqfcQqCgMYd1QosAv2oVP+GuhhgZGgM8zOLaQcoOrSkN7h3r
+EHSAiJ2UJQV5+I/Ms8ayET8EViOTBzr7rqC/NdzqF50tP2xZP5OQwzuoczF2AEEPi0KmOycTwoX
OZHLc5/Lt27MPqnlSTWOC0SkJD8nhD7ssPbC7BhhD7M3qhVep6D18RpShuHJbL3dJbeSjFp462U9
JJMGVdDdxOaggibhXzckWHnQKzZQee6oHfoOtt3Q166CP3Q9AyI/Q78VIgC0Bmke1gxCMegiOEyk
vHlWCX2F79BDEKRfzPHnXSS3iaLunkydQX0AsFtHkILeJolSTDzcF3OaP6K+f5iSoB4z8bkL/Qtn
kgbIZJLD2Hl7z2HJhXp+fXED9J+w3/UnEocUtXrsH7Eif8FFv2Vb9mbZDg1J9hab9KHccW5gg0IP
KraL2dR5ptkZuo1XGFvdQ0yCj4M4ihruX0B2ve0b4ftfEKedoG9EMMuaqmZky0NvNfgBlAwH5LoB
ROXreY93AjmBh9hNGDQ8wFZJMKX1jLcIfmVE812Y1sT+R/sObEro2Rf2qT3CHeYflOAIpCg+tpvd
XhmyxyBJ1wMEL31F0NZVMk7esRDeiwzLbAj9awTOqssZGGSbvQTjjkSoqGtBaTQZgourISpcg3fd
rGX6YUJ17WYIoacRH7GLBnbAXBjWfK7+3vi9Wgu644tS3IvdY+Lg7Lmuc1+XhL2uNLyjUXZkcAbN
SPBOZkj3YYifQYyQABSr811+TwFr1z1p0TfjYBOY0ZnH/J3dfD2GAhd2B6EOpPv4my4eJSbVIKzx
qCuG6SmL8qcOcwnbHB5CF37gsax1H6WfpadHVtoTJrPgep6coYDEORBunyMSM8F+TnO97LRAEd9d
jSvR0ezjcQS5dwdqGWWHhRAY3pCQ+enhHSQl8Fn/bA3/2jOx1QuGdLDxh3+hg/IATojAJvXwMY7i
EQQ0RkBjoJFU2/9xdl69jSPrFv1DlwAzWa+KluTQTu12vxAdmXOuX38X+8nDY0qAHg7mwJghRbLi
V3uvjQsnCY5089+V1u0HbZgmdETKTHJYgGx/A8faWyeIUbeRbnMIXrKpLoj/sGtdW7tInQn3ZZGb
jEa1RlTgIpsbqHq3qXIXRQVzZ8zHMt0HRPkNRTP7reoQuIGw7e5UJR8evN7iTCZo661j1sohcHVK
DKlQUYu0zS5LGwac1BU/0choN6HXoLkqUek7Y3rset5xLZxiK4X+ppQRRWGvzY9i5PwyprR7SAvq
MdpoyF0dqhznFeUfW0t7c5WKxHtQZEh/96lp1EaCMpplW0OXby3loa4or2nR0Nzhr3jq04jzWsE5
IMKvr1Gq598rDrkOnIRnx8rTvocVDsZGevrGZW+y0tNy2CJA0X630BpdquEUG4ZSLXdU1N8iI97V
LPiaQt7Jgl1HifxId8ZHY4DcI8yNqdDAVFmVKwp+L6Oi7VwETvuxr0n8tSP1NpOjdZQaK1JiAQi3
sjkxoXporDNvbLcail+9qPfIsJ5LJz+U6fiYZJwb1h7rOmPAxxYq7X2qGUeFjdIWUeGfSsGwKXz/
pa3Mn7pCKTBucBa1zjDu9JjRRFWa94BMg43OGfk6qEpoQEUYrW0Xk2dg1T9AG1HoDam71p4w9pqa
cco+vFCSJ0rPYazgaIhl3MBRdYHybUfZYdMGsl8TJxpvKsimtxgrfKS7fnEUmXHgrGnEX+EPa1fq
9r7hUGqnYHAIPe2BVIWfmnQ58nQkyzW1UqibILITRaD9DYp+KntjffVF76+LyK+2/oBfFo84ZbWW
qrLPOeXaVDV0n+CrHvuQ/9PW+zhrv4zJYH/pcfas0sBU16Q7+5sOQf5eYDR4yc2WqEY1soFqG9XK
0pVbyCOHkRWNYvf6ZhywrtklKnin9Pasue/zLjS3sS3vcmN4VKn7ksRZf3OTjnTG4BCMYhJQHQTS
5MFLtrYfnYrc9Dcqh1gMYgoqBdd+Yax8SoT5FKi5deSbZKvCMP60uvVtLMpoQ3n9YdCMr6SxNjuO
Y/5mvmQRm9KvEd+Hef7MDutLDP6c7JRqlTMkrvKx3flVzCqHYvlKj5qOj1O9443jGxSIp9xYW6sa
m0mpyi9RnFM5KcJbthR3TQXJvDb1A5Kdv07fU4/J/3Cqiii/Yzorw+o5EE2xSnPWyVof3iD4a1Z1
ap3UtvtNaX0yBvkmhRf/yVE4uXeK4dXveNQo3wMLubMtWmwMI91Q7qTtvjs1R9Kaa1HDqZWV36JJ
9RX1NlKHxwwWw0rV89uxHY5K3GWcSFOI1xxxDAOWR5nCgUzvkVudN+o6Vp3fWti+Z9MX1D1Op7Am
66P5GCaIzXq9udHoJOtKKs96rj40jvaCIOWF+CZO47UR9WlznASSKy0vT1Lqt6Mc15UfHo0ivs2G
TMP+5MB8jzeY3O80e1L5J0ctMI4jg2/lO+gE2v6klh2ltCxFm0YtySzAu0Ace44a+RuD5Ett5ji5
suG+9exftS1eIbmxzhf5vU9KyNrx1Lso8amoOJN/5r5y9HgzTvNW6jj+OjY4QdczDqPc1jrGUkFO
2fQZ6nstCq2nEqnEDmJOf6NEjrbKDLv+asdO8VD4ETYvdFUI33zEbqMTsCOy0u2QIHg2a1TqDXrA
r5xz1Le2HWkPtqdmf5Uqb0EfsZzGrjzdeii05DaRTvxFZ/b/paSyfNJ6FlvWkCq/667tdn7Rc8aX
0sDMPLO3SudxYNpkVIrrOLhrDXzNqpJhpbZxtB+60moPNTrunRMaVsoBvKPsZBeFR5t8yGxLjToL
8P2u6vshn6zGrFeoQgMd5cht0mf7u64sjDWmwOG+Vh3ObCMTz5ZUqwZ7fDxa3GL8SzoqaxlTS095
VGjH/yuIE3btwGpPPmdZf4jBRNWKAIHhNvqDIeg+8sSPxiak4jyqYQH3oer/RTXETlwmjptqpzEV
9koVwe9eNfN1iNqPY2x3xdbw9fydloAZM3ZYKCMeppXcCd+hn7Xfoh5j9PlrL9BE1BlNpKo1TfTM
aKewYJWHFDhMmNg56KHFjHuLregFbMnnXA7zf0LVDM11/V7vTq33nI23pffQRxcAaJ+mOdiqOc9U
G3oZa+7gThSm+qTU9a6TEZpsQ1+HCflSYXmkTrtCUbE3BL6lgAV28AV92s/z73Dp0Wb4IBAXsioS
iyDJ9LVyniuVksnv6y49fbYPPJDBUBISwvFeBozwVYahrfqFoeOqj2+KGczEGyCnGzHoVT/Rjwnd
u4yw8HWPpfZ0/ud/3rpMMcOZFNhV094P/ZOj/THs307prKGyZN3L+ct/3gXNedhaS2S52gxlcpIl
x/NtSxKR2t44ur8jpAjNt5pZ6+vupP/3O4Arg4VDSP1pzP46FNoaKhsesPckYXNcX0WGNOcZbHZf
5Zox8VFLfFpNckeleyVy5cLH/nwUMeeha+XY4tfqG4G+adjBrNiaZn/hO3wOiTL/J16tzyzyWSy4
tHF7b0Tpb6JJTWRvCI+k3TI/I9VHQqlfeJKFVjWPXENp5qJcJ83N1t618sHE15HVX2VfX/jYC2/K
nfVnCpYa6rMKhqYp5V1gV9TI0X//ON+Ulq4+69J+g0iRVap7TD2xtc3uUUTDBfrw0qVn/XnoED+J
SAoYhC5shmKrZE584aUsDHLudM8PI1FemhwiA/U4uh7bCLPTTpbutVtWrS/n38vSDWYIsKrMpAt+
rj0ZrUpSuMsUV1ppuioi98v5O3wOVzLnGV+VwHuGUTs9eeMYsJT0gmfcssEvm8LdXqWI8SQiu/qS
y8K9kzkV8yvb62z+RrxTd9KGz+aOVElVXbknBYOj5KDsNml/sdlq05z9vxgn3tB/P1HtV02NuMA7
DrrCEireG152q6gDXDj5zUd1qxnJV5GH2wpLxIVm8S/A75ObzjOnUEFkusK++iScwbgP6754bTqr
YnuOjmaVyz45ehwq3HiU/V5C6GW7xFMQ6GI9XydtTqAK26KVYg/9NkP+/WDFCnAYTWAZZrlQbFTo
eVDg3b5/x36h7+Ii4oCX4j6le6cZNGTNo/KCel7eFkKr7l1E7gijKv/Eipg6QoPlm6jJYWfitrrX
pTc+p30e12vBkncfoIzamm3/1oyx/ty1PYp1S2UJ2RNmJ91SwRPeu1QBhyJj6ZBrVnCLKoAyiNXH
27bBEj8MijjW1NV/cmBgItU2LO22kD5STYMdv6+Y766JolSkQfVmtap9FFKfDp8TZ5sHtblCyqNu
01odD2Lsw0Nv5ARvJMg8cgeFJLwR/0ZqPh4KrS8OOBuUG8XICUMbnLbYukZm35q20SC3NjGK0YNu
zcTHNBfS6tIVa3PeR4rMem9S+tr5ZqzfudA36s35TrXQbedQ5oCcHkggOAelQPNFBR4bnv8kqe3u
zt9gYZKf05iRqKZ6pXaS0T55Gjm3rimBma+xYv+ydbb95++yMKfMk80MQ2V12vEl4dtSJkjWRvJH
Zb0Va6/nb7AwNs9TzTrV79wS3tWRA3Wy04JwfA4A9V8Y+Zd+/mxSafOwEpAHGPm7t7GAtAB+pSt+
6vG3879+4SvPM8oUpSiAqmnyZGntFymHfYJjazXq9uN115/NLqKCVOMO/P7UTSEGye2k78Wlc93V
Z1NLnQNjA6IAXTJ9qyF2VOnXwLxwbe0fHP+zEVD/77CLCFWNEh1ZoCw4vNRSo33ou3En0M4D4Uk7
hD9CnxI/B/z0o3yLu645KW3i7ap+NF5zaaZ7aTTlT0Gq5jae0BcpNYJNiyge2JTt7aOuq249f1IK
ZP5oPwoj91a46upj7hocT9swXHpiTTZUccxDx86UfXIVips87ruXAiY4hWhFfUToolNuVO0/JgPh
vVpE6U7rJiG+1Ly1yHNjX8ZavpFy7E6Zjqu3mkh4RkNhhvChYm2SzoXsdojuHIqnHG00QwJiCje3
o7fKJMPz9ujosSj5dXT0uOqe85wBOIb90kQauL7MEaCjC3x0ui42JmDOH/imJKXIyCz2wLu8bzp1
phPKZ+tV85LkgQAQhI4EE9xrhlrdaDAObiXlxwR5f2nsc4QPz71k5EeuiYQbtzyqHG14o+BlflNi
Ud3bfpCUK1wf2Y0bjPE6QEj3UGaCMtpYWpAz2vzJSRriDopyynQ3TZnhKlUpd0g926O2k0/mGFZH
vdR06rCefnTG5CfGLFIve1srIEco6U2E7vOr3mj5nZ0VScqBDnJiFIugsloN4FxaYinTUavVnhJt
FF20mHsVgShG7cWuRm0x6U9SRE8Vzk6YLZxJImewzDDeonmmCq4McCiMSCtgJUX4J0fqPp7ukXZm
0XwMLWkp1IUB1tZRHJoW9dnYEijfNJziizTX1lYbQrHKPPXWz12ABwrlGc01g1s8UPUkmyxXWBdg
Pzst8iJZUH4lKP4SC3dh/TUn32N4imMJtvCkxK9Flq2r+N3Xn3X1S6zea+3DGF7KOlgYa41pFPuw
VtWwnzke2MHTCCtz1akwxfPAfz8/mOjTqPFJf5/z7/PSQjRrQQs2OZK8yZQxRartQMSqTGvE6qba
t3E7ZE9eEthb5OfFzlLK5q5A9IxeBAeP66B+8p3a2LO28H61JqbeTCtwvsRpPuwpIke3nICr5Atn
mrKulBGciW7WlXblZDdbkObCH1MflMnRRl7kOQpopABdLXwA50Je2tJ8NFuKWmIYrREZ2NHsXqO4
X7XsGRKK66134RH+UXU/+Qrz4MbEtkpJM3ePmtW/dLX2Qw2MG6TXvxS1ylc6h76boisObqb9bemU
m9AJL2zTF1rXvyrUh9bF+VVjehhJTwAqdM5dMEamjrywnl6YaOdZkehkylHJAvdYsg5pMEVknL2D
ZLrw2pYuP9vaYnJp8CMzE7bJW4rVzynv9e7SxRe/yWwVMkql6YMY6FTupg+hHz5oFaeJqK7emx6F
g2aWG/TL27LJkYBEB7f0rvsk8yRJK0aUUFPTB5nbDIdMKfybgdrTBbS/tvDF7dnqBFxoiqVJE0dP
L4KToXfxG17U4CUPpop0ELCZa5NCX6cu3jSMMaD6vCg5VBoGYR/5zjuypm6bG6F3VWYSy/v/DnCq
lcjeSKczE8LzOLZY5Yh14oul7YWB2p6taCj9BrHXZvDQo74hZWwYtn2iMUGM6JvSUjP3qjX2x1qp
7GOjlnV5oXUujBrzVGzdBHTU1657tPUXkFZNhknAPWZ6f+X1Z6NSPtaDqQxIqjW1enMrdLxBcNLL
CBpjf92XmedRWr7Wuj1asCNHrhu3LNhzo5+ZLLjnZ5+FVzTPoRz1lDNMaTsETClFti7ysnuk2F3+
KDiAxJOBROjCSLSw77JmQ0Up7FpzEupUYIkgR3xLnWqVBfxvyrlMr3yc2YhR6m0oe2KVjl73wwId
Aul1UzcgiNlIn39hC7XJeQa6ZSUDjlkNXLqW/zQBz9YiLXdpwXwdm3B3XXtcR1l3gW2+ML5as5HC
NlukoolvnGQHfbBS0q3i4VRIQUlceGNLd5h1fXOM3cCAwnDqUeh047DDso2S7eX821pqXvp/BxZ0
ehyYg/M4NhAq0/xH7/7wrVs3urTyWPr1s5VHbGCY7DnSOAIlvklGtODgBPYy6b9c9/tnPVwqQYxC
i/dvK9LY8ta7Wxf01KrzAyLsVezG5++z8Bzz0LoxSlHtaDpegbgFxwy6AgtCNVyqQC9dfmrMH5YY
fVn3gCwiPnIACM7uhp+N63+LOEA+//MX+vY8p9KGkyirSBfHDNgY29TIBLvs/8jlHye9sAI0pgb5
yQLNnHVtJ7AtqcbArOwkV59cw3DvfFzrqwi5163VknceRI6Bax0jDnhzu+PwBjJLwNpqG3SatSGx
ByeUoqg3UYQIuw2c9H4URFtxDpatGx1rwZi2r25ljTAv8Zp0Ck7yIPSVVZf52o1lqeAQkZZvrNa0
NwhD4/sS+95NHnrie9z6FI/COlXDq3omt//vRwPi0bExqMuTiybPMis8wfp+TOXm/Df7vGvqzqxp
Z+xo3F4J0ElCqsLnvhrKdmdJCuQXj4iWmt309w/NLghlluvuZAt12AyHNhIPgT0ji+Ld+WdYusFs
eDQoDQrZecPJN41yb6WRhlC9hHgjUZ5cd4vZ+OhWNTYroHynqNbRdNGWAKaX0tyfv/xSz5kNkPEY
9nFG3M3RdUS2tWSX3NgR+T8ZJjzAp7I4JCwsrnxdsxZlJu0ABpfRkrLzKigrlprfJoD0+UdZmBnN
WYMK06SOaqeJTqK8yY2TVcQAWL29D/rLG8SpioYLU/DCV5/nArotHGTQnZx4BU0MN7x8EtJ4Bw58
Kcj5865h/huCPrRbERZ4J/Oacpv5a6xfCwTToDND60L82dK+xph9dAmLS+vRYJzMtPd+wvNM31Fh
+a+JncZQ5HNXJ8WKksCz2qeAwF13C8YJqFGk2q/nv9XSE85aQlIwX+ourxA/5qrogKDcWf2PVl5K
TZk64CeDtTFrC8LGJZPjiTwi6T+lwI4JJ3w7/9MXesw8PC5s2iyRueUc+0mriVktDL7WDL2uxRbx
UojJ0tnXPESuVoY0zjptPNVJ/KiM4I7bR8clfAPqeOSjdN5hsHcTcaHvLDTpeZhcr/a9SBt2KgM+
QpRX8LmKP04X/D7/zhY+tz79/UODjjX4ZUXBO2unLKdJHO7j6ZO3tvNy/gZLH2V6rg83sEPXkHnh
M/NH1rpPTkbyLO0H/O/4iP6cv8XC8KLPxvqwttMM5CJNNqPCgKacWhCY8TZ8r9RkCl56A2p9Yde1
9L5mg341YufIlRyvrJvgko9JkPfKnWbjB+lAIZ5/oKVvPhsFgkExHQJakUqJey85+OYTWQrXXXrW
vXU9qaLaYFHv65aOYUAeCujirdn/OH/96Z1/0r3/pV1/+Nx64IdR6XO8EjCQvMQ4kMjT8MoL4+PC
i5lHyOVEYCelyttXWu/k4grp9PQbgv4L5ZeFjzvPfsv6QFbYLseTDf7uYPcUQ1sl4SDdyPAkI/m7
8jGmvvLhJeWdA7cNifMp1wDm4FOWAIUAPF4YMpYeY9an7aIeXMAXaOFxY8AYWjF8rFItXrEmPv+V
l+4w69RgMQlqNAaWb42D1yVZNRaCaOslEl/P32DpQ8+6tKNlHrwtig+J7Xz33f5rHjoP0mOne931
Zz1McwrOm3TbOpbSdtk9m3dZRppgVESXRJsLHeHfDP/hG6fZoOlqVVC2yusXlPFHSwTX9eF/M9OH
SyvkjkHQNrNTnXorInOAi8BCzL5d9WrmeWx16viqgxj3hHNS3bBp4QzISgSEsEjfX3eL2aYzxJ7m
S1PLTq64F9YrhNjaum78UWddaxR6JQGwFCe/K70Vdk+5oih/Xc1lnvgWOUkXVELNTjE5zdnPhOO4
8UKDXyiEqrMelaccIskwsmkm8sEgcFod0pe05EBDdc1tW4BM7coAZ/943Rg0z3+DXu+HRIchsfcg
rojCw20tjHAbGcEFsay+0InnYW/kpbG5JkH5ROpMtDMjIrRLJ4lhIrXxV4wT/l+E1X9EZWtHf0AJ
DwAIB2zXeZsc+yUwYMgrY2FTDCfm697yC/dAhku4CXF9/E79AnovSEWs4un4xRoxU6SuF69ZvPqb
ukvEy/nG+vlYZ8y1XG1ZQl/MAudY5BoAoLIosjvRl4LyZFG8xSPky+tuNJuaa8HECcWByBotWBvk
1tfgXr2ekmh85aPM1t52TH9oCmXKeyNvLcKYFOpHl7huJ/p5zTOYc6l6QhxDY4zuSMZrwvlEu07I
DujNH5b+dv4GS21q9pI0INV9qibgnQrwaIXmHWvdUjZGa5Xb83dYWuDPhep1ECWtFZrjKaucBhgA
NQmLev6urHmmEFAqcypJdqJPwynzJNhpWAou9Mp/WaH/u34y5iK3eNSkkY2Dc7Rl/Jqbyos7uYHR
9d0kpvRWwrMBtlouSKz2OBJbYmjKS1OXF8b+zyctYy6dl3rihcLuylOPU3BXcLS5Vb3m0onj52Mc
ltb/LnvqOi+cEQ3tqba/haR9uHlwZxkPAV4MTY7Qh/NtFV9oiJ+3E0PM5gEwvB2AYQNPlB0cMrzA
tdWR8jRemMGWXtQ0WHyYgu1KVBKju3UMbcKZFKDjkzX6qmnGmIvlAz8XVTG248kiDy7Eqjzl/BGd
ct04I6Zn+vDbqwIyz1g0fAZVNzZlAUAGNoi/SUjP2iAY2J3vRwvj5v9I5m1MRBiy+AKlCo0D41p8
G9hvmCE252+w9Ilna7iSom2Wwyk7+dmfvPseE42ZhX+vu/ZsmIGpIGItZiweWTqPVNuH/qcKffX8
1acG/0knnwvk3d4a0KzG+aktcZPHmiQeNAe9tgJsRjKKMJp1GynGYyq89MLWZqHBzoXzGtoelK4C
mYQp4ydicopdpOJAP/9ACz17rpOv8szqmzryjkXUYcg3OHxnCn4vHLyUVN8DOCuXVu5LDzLr2A0m
0Er6REFFcvzSFAEwx4gS8vnnWGiz7vT3D11joNYSUfg2YacQQD3qt0GGnI70Du+SpGP6mZ98+n/i
5g93AF7WFkkV5qcS+OkDOLethTJtnecwb+oQGVRqJzfnH2bpTU1//3AroOwa46IsTpVpnIJCOWp2
ceHSC3Ok4c7KICgo2xrva36q9L8eEfUB5vMyJdcrN1adQ40ynE6TnGadWW/nn2aht89ls1Ac7A6X
cXoipDIQgOU4TzIUqULSk4X2eN1NZo2LbXksOP3JIPKASsm/B0G/ri6NKQvfw5k1LpH0mqq4SYWs
wyInafzOmv9Cu1269PTSPnxqAz8ydI7KORrOr0F9jJSv59/H0nVnTUiORpBWJTvNGM74APFXrS98
zoV+4MwaEMljKamyiX3EFPY9rfwEdhh5uwBgsKSGf0Bo7657hNkskacajkzBZBq6wX2v6j5gcZhc
1118Nk1o1OnsmD3hqfHHP5VZ/hXZpelzYUidH8LlluEmrULdtBDVTaENJzNW9mmGxb817lmKbqAU
gQsaL/Tohe41F7khlDVCBAWcAzv4qeKXvDXWwH3Ov6ali0/z4IfmSdSgTGKDFXUTfXeoR0WYy1XQ
ONddfdZpa31QnLFw01NfG1uRwXcyyBppfXZP191g1nELO8lCBaTQkUL2etAA/wNJsy8tx5ZezvT3
Dy+HCCirB6OTn9z4rTchQLrf6vHShLbQged6Mi8YXRDvdX6yRz9ceUb/hqV8e/61LHThuTTMb5Qo
pW/lJ0XXv3k23GAQi5CcWqDPWXoa80si26VN0VwlxvYK3DUx3qdQlsoXKxnRPJuyzvd20Pr7AVjn
rukqSmxmk+/VNGs3Qz1RqTpX+ZWLur1uDfVPtPfhS6Es1EcrHZHUF9n3vAtuicu6VLP97GVawnJn
I4nPxXHP2wm5cm6+88co/jVmFgR9oefxltSL4SS1pt+f/3RTy52vQqa7zQoBQzztXrzeOZBPf2M3
xS2S1kdwMluCeC+Mu9rCE813skBWVZkVjXNIyU9qVl5nhz9LATC2tyv7sQAw8diCWT5GVjE8pqTW
RysX2vXJT83xMORWpsIPcuJd1FdQDePKvs2ajKgFiBdX7LMs8T+mZFJSO6HZlX4M4Cb6bbJxlQe9
jA/n3/GnXvHp8rPJ00dm746ONx6HMbpHokrBGQSwjLeZZwGONclar6AwyjsdNo4OCasXP1T02udv
/9mwMt19NsG2cdiFyEKp7wTDFHC4lnwEv24uXH7p686GdCdHfBpkJkAWr3RuoiD3Jr9c90UtiKFf
6RrBFYQOdRckPgvtdW5p8ofETwzbShBzaR0sRK/078essw7K4LHghGR64bE+f2vWfI02qOAzIV1W
x6yJ2v1YGfnGNxF4tw6A82s+jDU3OAGLReCKLPRoI+gX+O/MkOyX3gcOa3Bec91NZm1PhbcxJsA6
OMUXX61ePyQe7OAOWN356y99kFnrGpOmrhrLLI9tF669FC56Yq4N/0FecwDECOXMlm1V7YB0y43q
SB8p5atMBYD7S5WDpV8/G2zTAchU25MVoVbtQ+mY3QSiPBGiR+JyAKLl/DuausIng+x8BWdVIDOT
vu+OAwFCvv4txGHBPxr/Hf4hYGZx4T4LbXa+dBNQueqUfKNjzjKXOMoOMkXcxMBayupCt5iazSeP
Mp/qe8/VUgTv1sEp9XAd6kq2LQjuu2Je5VvPp3cz9WWSdGPENpsR0vZV9aYoAvdCf1v67bOP3XWq
UGqCB44GoRYbJanEHQvG4MLI9OlOePrxs6nUdJvO8bvIORjV8Lsa8FKh2LiHofezTbIf6iB3cdy9
dFL8jhSCgM83rYVPPtd+Q4mNLWMMs6Orxts69A/SiA61dqnlLl1+NriPdtCkJLhGMGBH+2HIe+Nv
Z2kghFXHvfDelm4xzSsf1lKd4REixF7gFFh/cGmsxuDURy/XvZ2p23+4dt4V4OENpWDLJKOtNFyN
mlQVP1Q2Hobzt1hoVHOtt9GLIAe9V5zInXuAmLJP9fgKhQkNypy1V79L7abx44owSILtrXZdsmcV
aUy8w6X648Kvn+vx4oj4srjXSjy2sP46AlXJCxsv9OaFLzvX4HXtqOXk1pSkTjcEX0MD2WhJVKzM
NAkuLF+XbjFrn36cSSKeAW2VkN0IUz6Ein1y+vzSym3qu58Md3MjuGP4JDx5HCI7KQKcQB5V515h
T+lGw5es/+2L8a/vdl+z6Ov51uT8A698cse5mt+oTNjQTYpshqwolk5qI55zwlFwZuV6+aVtLKJp
dDvf82+q2koOo7IaGx2TG0ZR/5SGjf5OvJXR3plEtRO6x0KyvknFZD7w/S4jJkuHlqJaNgm0tq31
/Ce6dZ9rGHxW8PPAiId92K26tspuYjz/nPkTSenEoQNvjLPIVDbGs6aE+QAgc5T4+Qi4KAQFSyuV
LQarVr03PNM89GB1MQll9W60KwwPmrFPysp6TGOPCI1WH94M1RIktRjZfSWi5iXm0JOYcpbLhIwX
YopER4IW21a+qWBlvjm4+oj10ko8IcYDgvInMlsH/KbjU40Ia92FhrIl3iQg85bMkqEQwDbz3l2V
Xj5usOt6N7wFArsGwrVFkNa70gcUPnYkspWBIfdurAPgVFxzJyeXqoJXfptmqdhYueveKFTKszE5
Bm2SPIVu+8eCmrC2/PG+UbC1EaXQQUQnoENmGfv36KvSD/WmCqty3cNO3OtJ8F3YusfqvmUJ4LmH
OPUItOrBLmaUFuAmtPk6Ke1nQuZuiV2AAxvkw22lO3fE0ldrNwYw5IBu2GECPnT0rk0H3YxcQ5io
mfpdmYL0spHUMgfMRK+b8KjyiYSuus42NW1lFQCt3el1+RIN/u+2iP+KKr/VLftFjbRs7xIK3nb+
a9qP+9QMlVVkEb1lmIPBUXpzG3mWvfLKSoWpSrQARf6dbIrsCNkZaWXr9fJFDYE49pZ3mxmZsdaC
kvzEdCu6Gv6eaF90iHpuXJEpoRyIS/1t6eFjSk4rgaZJjd/HVzYtnJ2VtFxg3iTLdVbhE6EWkC5Y
3KQTGi/IDJb+oDYhu39pOPDf90n2jNa6xVQIlDRVxLCu1PZdRHmE6zXfW4SiKmpEJSIGK0sK7Lhr
G/sm8cX33onvjDh3p/yvb9Mgawr7eyjDdz/h8KuUHPDmBvVfp6mzTVtgevb05D4dtDfCL76qaXRs
rH6LH54AFOHtbbOGNdq6kGWTTK6NtEV+EFX2xtFThxP2csfCj4UHUckrW6f0aPeRvrE64wehX3+T
1Hq3esOgcfs/OT5/KIQdAgiu7pomv/XK8K4KAwzLmb1iH30osuEEe+epDsVJJsafoUp+6iR9H4yi
LFZACJ9cQhQSM3rQzeQ3fL53S6i3vEMWh2SKOIFJ7FpkyEMLX1rEHVVdnwNMPfNurSL/YefOvSFh
u+Zh/ivqXe0G9CpfzxXZTWqAGuwS7y2fiFfgdCsAM40D3BnqYSEIHcj0YxTLjvxFA7JpTOiHWTg3
xAxsvdZqtoqv/1RT+7mKB/C2wV3d2ve6MG69yMt+pV2vgo9NOSY0+l9VmHE+VaYlcXwgDX2EeCIw
KrDEBvfSVJsDY/cF1SeZPWH0XiQ0pDzEIyu9CqcVB+Jk7jkb0RnfMRq9iJZkOU7wvciF/ewkoJQt
sSV4tz8kJpQaAfeXlk0EAUkLw8ZPrW3o9oDdIyLVXfz9Sv6WKpkBE43IbdcUr5YUkp7rRT9awsPX
idTVfddFjK05rRuybbzVhOrCqtYICdL9LQyuU27109Y40mkRdUw8s/+1NUGay8z+01X6lz4hWMf0
UgK0Etyelm8/jM5gbpQ4fSvS+q4d0mAlkViui955tQLzF8XtbAPdSWfv5Tg7zUx1kKqAYvsuAYre
H6yg6rbSa9W1aVs3UNhfmok3XklPfNGITd0COX6Ixv6Hiqh5I6rKoPgLTryRUtlonnMEP/bAEPjs
RDgoDKvOVxaZ3ADGgWc3frKN07glWEyHoAnXEq5rAVke9rwhySxIuuabolRfSSF9iu32S0Hk+CoT
RbWO0ihaD2kNWScqX+y2tPaqY/wqhvGrj1GAVomwRw/diTfwHWXkJjcLc2NZhbaqKve5MchrqNvq
FAb1rWG2d8BVn+Ish2IKfNvr7ZH4MPPdbIe3bDR4HQXqIstt16LRgGnrCfY//kWyjl5GHDpZ2X+H
xHww8ZGvGoW8ZhHq70AL4ESM/Xfpa8XW66N6OzR1dyCPfDPW9lHLyrUvuy2czGOlwvH1RnBSDXFy
q9yyH3BJPhBgUK7tAEYo+acPTcrlVSs+EAgH3MIlwG4E58DUnGzRhBLk6Gf9liLYH1cUxVbv8hrE
6iA3lusfObH/7lglBvch/MuEk60mXmhH+uSKkoK6xr8BZteNCutuLFrQDw2s2MrV5b4c2hNePmLt
2Rgy2ZLYCGRbgaLquNa0M2130ov/WkG0rVoQAxkFHfRo4ZpGTv5mfbIM9cUeHX7MoB+ZGG4zMnwh
/eTfRoIddv/P2Xksx40sUfSLEAGgCm7bQHt6UiSlDYKUgfceX/9Oa8WHUbMjuFKMJoSGKZOVefMe
WhETt/etfG3WRrFTJyV1DV0q2NEn1RZ2cOwqClAuLJQqbB/BQ8yK8t6mar9umlPL4kjWW1ZmuSrn
MXD9sC03wlDv8wBmYFaAUHBy897PAbLWau0REAVbzJ8F4xrXIjbq6IecB/atehhBqhiPaZthXm1m
Iz+XnAYGmF9k4G13J0pVHpWWt19YULrAgrFG4KoXx83NXI8hwyIan8Z+ulYw9gYhDpd37vQ/beM/
yABCahiV1+oAWnHOCnhO7d5AycsG24Iu8813PFPHvW5o5TX/n0rWLCwIvpZJQDQ1NGhG+BlrGnuz
3nQbTFj0exzm4ltcRZO1Pqi+W5pF8dLVMLnYwAKv6g8DHk2ZTL1ciaA9YTXttVCqmA/fqvZPluGh
WQFyyNsZeme56834vis4g1oNJt7YWB2GJNjS5MdmLgpa0XrsqCo+aat7MxnYVPhPqDvdBDNlvMp/
dTYAlmS8yctqXanjFmcWbQWuAxEX+Myya2+iJPJgmmPAHz8F9RX5DagJAK2V3HRnXx5LW2xzrXCr
UnufZb5LZ23btPGdaJIDoOJ1iWp4Cqmw1spa04ertK23sWzRWPvuXNmvkmw0pa0fiUD40mKia1sT
RyAr8FDD8JDBFELsUbZUtlFm9ME1TvObwA7cVKlf8gGdYRHsCFBAfPp3hYpjRjSui8L8Hg3mfWb/
RIWEx3h0B93VtcYS26w5ue6D7mpGRwbkKcG6xLwvYBJZE9uy6BD2S/Nb1+nO2oCUYkI52acpng9B
CePY8SZF/NBi7kqJGkGU+TsMYHMaOSGqrh6jqFwpgvZH0BGVYPeKW/UH5U43Y2uibywq9RaReQWy
2twEUbaTlQ9/1SICMqr+iBkN3sXYxzv+/BSC6BiaxpVdfoT0vDKEuEeu6a8Mu2BHkgA0lAxrD8n2
28PCkP2LUb/ovXolTxbKYGTWbZqqqwwjLQAJflodCkOjYlIZmyqu0k1ZORat5Pp+7ECFmpVqb7um
0bZOA7UBGOQfH5rsdWaK9FD0CejbGDxgbGGCqXXzpgc7bOqYZs19tatTv/HCuZcBwOshcX1N0dZ+
OzZrHGvwLu03Pa7xoBryt8QZ9n0DczCKccPz8dOXITjLljfX9tqhY70vAxXW+Zh+HwRe0n6mvwmw
p/jy1l4BhNA9Nfmx3PDCdFlpm0msC6d3a0fUe8MKons6mNGkYC/thuAV2NRZhCshayy+isJTw1au
StraH5pSBt/tYmieKjFhOmyQxs7qsn3LlTy5VVXdfmdcFvvS5pGoRQX7sMvQ6yZ5fIVgR72K4jDe
Bo7dsKTOlVglYSugVo5lcO+ERLQj9uEbIw75vLVZBmKnkSBek3OsOacN8L1WIqcOs+/GpnxLyhFz
S73J45tGm/JNV+kYsrKFRVdJqs7tXdJaRQ+KqJ6dC8myf5bayD7oi7xrp5iJUvec3lt/la2HbY2J
kZd9M78Tyq6EAWXtawkgfZHm8DHmJwrKSRMgEop8g/5bghSwYZ8fqc+kePVFWm6u21OIH9THfsjX
w8SEHvkV6NTRBXXzmR9YtqJoCAztpieHgp0kxMSSkWZz3px6tmiAxNaFzOuZVMd/WlIAQ5shxnrH
mqWNzsDVHOqgch8/f0tnqjh/a3cfMmVZhxUVQQuJFP+xDWKCz99F/HAqeOTKw9d+YpGMC8mIdoNj
VsccmEVZ0et7p0QvavZE5utCMu7cOzr9/YensE7TWS0wTaHvb90oKILq31l5QZF77uKnHNrHiwMo
B36OCN3poxefZR1/f+O7mNKLeuN/KT2YckuXn1z1K6xIKn8PZbSOMWPT8JQRsgA7AxQBtjE06ztD
tVt7NdRRcs3Rq98ngzM8TNK08V6nK5BhkSmEJ8q8ts0u/yWBpKxqyAdEBiag9Ga4ZIf07/chl8Ja
nP9MeO+hdsiq1jhtzIIjb3vvF/JLCwNn7/9/4RGcmazUK/0wULDslGcZvI0YH30+Gv9994axqFvB
hALREE/+IcYo1YPUinGZGeBFoMuvLTzGYgFFKM4ul+c+tizjVivmH1M2mi4spZ9+CmLw88c4M2SM
xeI5xKI3gEM0x1L+Bhi6rYG2Zv606jgb5uCnTZGsLqp3ziwSxmIpxfceRpVkkah7d7qusToHXzXu
rH79+cOcsrb/yH0uHS4GM8LzGMLaQRCXZ5Xki0gvbWEI6X96TdtlQ7P5/JfO5b0XeWN7DoKIkARA
g+DUXUAQssOvffalz0WgZro9Stpp0iK/6yvClmxck4V9ncdL4sRzd7+YGFPTFoOUPrrt+tmInobx
z+dv5cyc+Os2+WGFm5s+yH0Y45zz4hvTAXbSxE8gK+8+v/yZ4SNPj/Ph8lMixsIs/PqYQghzktsw
mT3YF26jvUvLv/D6zz3Dcl5rvdNaEe9m1K8G5RklS9n9+Pz+z732xYTOZVjEeFhWxzC808zXixuj
pv1tSvvHyBeLu667agi6avL3iaLor4qTaWtdcZQ90OdgG5QhcUWNg1lc6+UJiAUVmfxGu8e5Lduo
QwPFS3MmXCVlD3uMQ+99UkNdGvpxPoJsi+8ydAYbRUtaj0bfaN2bgfXdSKzuxiCV5LJjqNdhYccP
ow7e3uwFp7ZEHw463S+buiWSV/L0FlyS5km9h/uHXeqWxTPcNZOTunGFiaiJZjZewYG0dDjAUvud
Ocn0s5utaFM7Da6Oc3uChbbVbZnZpZfbcADcNJk71aOKQ2HU7PU7Bfe2J1+1K21lyWL6If3RJFti
dzgzR2m+R6lkHaKxmt7aTAKLDW31PSevyApR9BtfjNZvFQDmlmoliil9zMudY7XBzjFrbaOnOuDK
HAUMB+dTSrKBBNYlxXyDR0y+JqtcP9qt03nqJCt3buAikSJrtp2pjDec9qx3OU21W81tt6nI9azt
GQBvbp4sYGao2E8KUKlfikn6JDGH5NqBf/5d4me1t5W8RtWdR+oVHjK+xp22cbAKax1cV1dXd2HF
BKj1vOs8C9PVm3CKHF6wFj9MKbmPpsGTdUWLbXxr0Trzo6ky89oy0vpHJcihaU4y7Byn5xxrDM37
bIf9Tx0Dua2ewDCu5jF9mhxn8jQcojmym9X1WLTGXRKGs8v7z7aOM4hvYVqDPVVPjDQDfNXWGGZY
1CeTO81LSh22QWf561HxgcjH9uw2Nik+W3PKTaVwExVQlW9iEiYQsci/8fMgcGtNAXVonTKfiPFe
gYFGrl4r1jMmdjqU5S66GW1RFx4Vr347SLTjwKW6G7sX47YvhVyNg6VupzbQj22uTRio4+9vg83a
AaijRCNMSUadrSJ861TVOe2u9mtpYlgRNY29hVZINN5A+6ui+Dl3VP15zPlndt49jXqU3Uk/zrk8
2DHboJAGc0FcJzm4SObFbV/Hk2dHbeoq9SmbrRhBdVVqNSe4Ohu9uaWCIO07J+neeQvtYUC9fBo7
YpdhzroZqkx5NvR2vC2sidZiJ/fxVCjDb4zA8ArJTx9DqlQyaD0RcBXgxk3iRg21XWlmxmM5Ds5N
1At5bIIkOEqccdYtqJQVLubOCp9t5K16Tf5HhfzX6ZS0Yn7iOSY9cxxN7M/J5ynDj9zuTmxwvXvx
K8fZT5iwEtxH8cb2B/HSlo1z0wsyLnEWBbfNkFco/6ijmEFHoNuZ+Zb0bXilmoRFzjzG2zGZilU0
awONZ7l1i5o3TjGJLbNnLQyUR0uR6H9UkhTpBuGyiS0xMmLRdOOrApcOJ5Za3Iy11gO7K1KvYngd
G4e6wUiqaIOVWeh2WP57dkOshG9eQnYgatZp30Ga1AD4uskQR9tiMNrtVNnTupvongjCLPsjcp9u
Scc3DrAfY5Yt0/aGEYianozhOsbl75aKjk6CkdgIw8tyC9lsWpP5rF0n14atFHm6zpwq2qjGyRXZ
t9W1heMu0HfT2E8W4Kx5pJ8lGANlK6pm9gBbKdtxrkDVt2r9rsdQlmY9m743bNHfBzvuHoBYJZ7V
xPmVgyvxnTYkySHCDH4dptoLAX17ZznNuPUVUs4rmU9U10QQHeGmhSup9T5mu6QU55pasJ/af+pk
st+0CK6oVdJwGEoOgpZIna0O2hcCxlFSNzvWop5vx0yYW8vQlHXYUeulvmFvw6qpt8qIrZ7Nh8Qh
I38JT+WMkMqwlyk9Ezrzc1pPlPFXILFI5jY6EG+6ddVhUQC7CkXFt1lO6RvKGZWstUoNpaooTcBS
huhcRvt6rqs9W1GzI0QJgD2Rx6pWdWPaD46f2L8LASzcJnX5phYo2fN0IK8tQNwHYs738EKpB9a1
toV1NNM5aquYRxQVxshNE++kUsKSg5nAsiINV+0MfzdkePT7IpWvbdvHm65s6aqg/Lku+7b/loS+
/4xNS7H3Q15DXCdiY3Qah8OyK1hzyEL3RmN6uOfFOy0SMYBL9tIK7z4X13FtOw4ApsM0h2GrN4E3
yGhmOwQcniT5FXgr6GehdhvHWb4LenKKVR9iEd1g6GDH0wR+PPipC7/zMHws11NT6yyyTnSkBYR/
2XXDSiNQuGPeTFQLyMCKtMweg24yTxWgl9oOX3XFBobaxNk2b2kx0PiUqxo8ujdqc/qrnrJh26rw
UOPU+lUNGLfaaTGC0Gtot+vN6iqsuckwhvA6qYmxIvnMEl6MHaXGSHvQC/mTCu1dUFa7jgrRyphL
qL6Gyb/px35V25O+t3Un2ioY1QMd73PXPInHJ1jja72GtGlT4N42at/ic02f/dSl9UOMsngjA9Um
+2kCRU/Gmf3AaZhIQeeVubkdHV29NmtWhUg0W3MqxbGzkkcHp8GbunGUdZyZoD8T0GcGu4RbKO3r
kFEnaMf2LvQpsUCixZJb2E+Bn5VrxxZvTp89x0W9lZV8z0eU7qxh7LwCgjdk7N+5ZVYrqdgvMYj1
VR/OFGHb3lyFMJ3XWWI5m5GtmsJO+5604S+jH8G7/u3sjXR9HfjiD17p95ZjPeqxY+1kau2DAbiB
prMLJT4zL+OOiGeei1q1dyRWtV3h8IYcR88xbE0nr9KpitgJfS4mia9vuHO/VEqKsX2Aw1ztTwWK
h2Z2yZgWq7lyKAHPzY+hnV79GkBZyya5NlsHqJEZ3QaK+Uq6+PvY2y+jXr5qkCt3vgF8O8omlsBp
juDQVervymwgpQkTNC6rmMPSC1V2dN4ScKZrVDrlxurNuwgEhBfK6sE0/dckxN5OBhT1pNLxc6xS
G2QdjVsPxrtjqFChLfvX1HURB6gSmHHT3Do6nrB53FMGt5xf9AwR41QAjX3WfgK6gafMx4HCojat
xpGEup9U1spuIgMGm3EXZdHvPh7ylWKhWRmrUfPqubyBktx5Qol716ht8hiTTvIojIo9M4JTBL3f
Wy2hw9zRwj/p5P+x48CkuIi9PHfSr7p6PhUVYLEOmLGXONfSP/0i+/TRlESOo6pXe+NUqNA1mvAY
cm8lRvmeafXzqVj7EGpN6g2UQF0aCNqTeuN3NdvChVJLpFso0BNLtBVidDr4B4P0xhp/g7Don0up
Dmuto3gcR4QsGEVWO9YLYuFY/2NEznxAO/09GwN1k4zlTNJzPAGT/edMtfFyH+pxjYH5t0nltzsy
dCtTgTze2yeVraoOXm/6saehe3A1QkGz04F9Vgg+UMxeB+nYIZa3yQo7ncXt4M9PNvJtFBRDMliL
9Tw+SmG9KzXQRGkZxbpTCZLhxVDiqdlWxlS706gJHkpqmm4aOe3KxJfCHRydnEIxKuBO53dlzsCJ
Dhqga6OsCK+jPykAkFVl4u2oKwY/j+RFh47mmqwkq3JqxrXlZzj+m068QlTynRJf5ioTW9/EerMe
G04QGMsYG1+rit9h5ARrRTfUK9bgYaezcWxKuIaeE+uP9HJXXtTN6LL1dvgN74kwwWqojSH5MTYB
fnNPQ1RfFWXZgWBAu0I7wXwE+fNiR/MNtqktfdWk0qpOKI+ZFRaPg5IojwDQGkBu0l8BEX60JNBo
3PozRETQjkMYtDSe6lf+qeySFNGmHOxghcpz3gjfTDek73n2TtlFM4UjHO/eK0SCMJ7bxzI2zbXU
4vsZb7VTvuw6yAh3yPvp+8CiJuf3/XOVahpE7f5H1E/U1LtG49/6zhHdX+walMTAs90MBWl/UL1z
PFNdoOkWuU5wn+c0hJEtzMgL+u92aJnsA9QuqyBmP+SkBMdb+Wbr+aOehGw4HfOvy+tiPXa5sTIz
ALdm1rwT5qR7zRqtVTqk72UJNjFTiCh9NcSbuc43UevLnVDawFPs4hHaxXHsR8dD/ZG7oTFM5CIR
w0y1chWFtr9WYvUHVtTKpqzH26lJOlcBwcykp+TqVFqwaQj1MPGAQznkY+yibUNa1WbX8OrnTQ6H
sBMi3Btgld3ACLq1bLJfzlyGbks87xZJrLMqavmmD3zT4zgD9LwGWFGWSe/mZIO9Pp8lSxDbvqKr
YHtyoJU2mRlH4J9o+f6JXNRFXjiaLCSAJujBFa/KzEgOeoMH0EHxWDnu0JBbAdLaMMiJ5TgPS/9t
9PO7uS2QBgSncFNMt8AjdVdp2smVSqqsMJCK7vTeQLlmCXsXtDRBO4Pxo8ki3HXMZnJbXOq2Zc8N
ZT0OI6GAR2w0WeWmWWdvJwu/EU0KqAuK9T0IKwF0Nntti9Gh9qyzHHBW7ZD0bEejAg1fI87TSg5g
TVbYrkYOeGvlMK7Hyr5GpmKugM4jJU0cKgghi2aSi00XlamL3Scd53jWYQgm63tZNN+tvm5u8wIP
tTTK4q3h59INkyK7I2fRu74o0seilx3rHzY7fYEQR69GsS6zacZIwIy2U2kBCEG7t031oVujGxvX
nT0BIptqrLybR8ypWFuN/LtPI3fa2jMAXuCnEzHH3lL712EuHu2RmuXQ1+pdVraQxUXJIKkV7CnT
dFznTazsjLzsH0SImq5sFDZJm8Jr6hPyJZK8hwRitJ0K6g64Yg3f0Zerm2KI2LeI5plsWYwgA+oT
JK52KzRjXE3+tGmnAQeTOPiVd8Owbk+fN/fb5DpGEfEsEZ/uS85fJ2pquR5iUONOiownoTPMkWbk
GWn7PBQSv3TMU++VoYyxa7Rsyufq4zQP4FBLgm+RKJhG1LayipRppIUmrlfRZPUru2RjzKM5Q8Gf
vMdj/N0Uols1rWZ96+vhDuvX1i1Hoa2Zbc9Zp1Ej1ElG+HCAV2mMR2vUSn8/TMbLbJck28IBRq0V
ZZtasfUrbVAtqoxV6IVFAHh5iPyg2KW2ocgVeBlKkGXk96s5ayiq47mjcdaU2mM0tuJuENN8lZaj
fhurQ3tthgWbLCdY8EW+bjHo1LaQ4WEUNNJ4HWSRb1FvRa+qOQEtyft8k81adKPWENjzct3GW2xA
Xiy1ZH5BWL7CVgVSNZiVrS04tkyJMgAYb5NbJ9BLKLqND+d5Lo6a3qZwgbJiE4+JuY1so9g64YA6
VtWNNTamqYciv75x0Jdybksl1e4pJWtNvWSjYdrsdebASkcQsbHr08Y22Fhs9FFobcuq0O+HVhVU
+pucHEAZoHCY9fioZLm4bVq/2dTo4PERN/x9qvqqyzH5tBcrrddnbbKzFGApjjlzjGmm7BhPZfKi
pAnmLUOUb8yQQr9vyfooGfNeaRThLstEuTWmUw19TvutdEISa3GAqM22Ze/qND95bFCdl0Rq+WDj
QXWCFtv582jlEXmYaL6ytdS+mQmN1kHZJ+A1m/AA5855sNsJmndaVBxvg+KF/WdwaQgaWQ3wunsb
9VS7LaDt3PpONSB30qNDn+cWAr6hMVdtk+m7SkS44RkVMqbE6qvrOU/ze5k7hZfrtvmAnYh2FRlj
soKYYwDGaQzwZ4ou+O8YKnJ3ghBjV/877qeC3nQSVqZ9SraMSG4NpuU6Uh3sD5xIiTZmG9vf/cif
tizkGdI3klWytEOisDk/TCJKUfwC8DHcrG99TxZO/LVCn1jkeQMZZboDduGooGuNWZ/4I49+fZ5E
PpOfFouCTRN1qdqoojzO0QPVvCEAVtx9LcEuFvWZbh7ncD5d2ypuSzG7SrCxDrr5htHHharZmRT4
0li1wIe2lb1THSdDORnqXEvSf196MUs3VS2lr29uleqoyatJecjUG3u48M7P3fWpIPGh8DDPIApH
BQ8Xv4mvZr99sVXl9fO7PlOyWrqmRlVlYfcDMaIPo29DcOpX1e+aqktB7Om7Ahm8zOwvdakaf93V
PjyGjaAf01ESAGMdcJakttG4FuKbz5/kVDz6Rwli6Z0KxduYBk7Ah5joYuojj3yAJywV9fLj579w
Zuj/hRt9uP+p6KFhhLpzoMqUrgIUQOAbr6Gq//zS9f8qWT5cHz2tOiZpJw4NRxhL4Otez26ZiK+9
oKWPY6XrpQMNG4u6ALlfbQyctlRTW/fR6IPZNL4qYljMYrD37NpNYRxyZIuSzPFpDTbSSzqSM995
6epIgU/E1ST0Q+W/2MODFTerRn2MkvvPP8KZuaYuKqtpDKq4i0ZJZIeK0q+SXdxO3z+/9pkB9Ld6
9uEDG9pUFA4800OLyW49QEDnTwVC/eeXP3frpzf24fLxjL4qmc35UJnZLTWBB1tJ1l+79OmJPl66
8duhPHXLkH99NCtir/LS9zx316e//3BpmJ6ZQRoZPhxu8CAOTtku5dfnt31urCzKkiONLdak0Tre
oDIu4+9NdGNbvzrx9rXL6/9/62on0kCqjBUr+9FITivab2ALq0Fe0n6dGzCLzRb7T+iqvaYfcizB
qM6R2H4X3SWO/Zl69tIeEK67lUx+Jw+ORsOBmVY/5qx/Ag54HHyqe5NKavnzF/Xvb/wfkH1gl/4k
bW0+5P5bNpic0C6hC/79hf+Dsac6C0sO9d9B1fx2k4TkD51M72+1fjDWWeRzLPr8Ec790OJbywxa
iVmw7DTNz1q/0S2Ces7ylwh5//4W/+GYt5Mc6R6GkqjZ7XqW6KDlj34svbr7CSvW+/wZzv3IYmUu
NY1YXMEpk+a0VRM8jc1wVMS8iiHjhrp/Ifz823z53534P2jzRuRdX8vG2pdKQvOR7MUhDPzxSmuc
9I7qpH4fZoAfVw1l9V1e0BNh6tF0hXJ20Db9NMhb1Rog1oaKtsNORqPPLHeOlIYTj0zPeGXk5viY
B9lw03Lw+z2UqU2jEy6WN3lwqtH5pVlei1IfNjpwsRPSrq9dzkVk9scysXeGH3froG0lT64blARz
6kZ9VwYcHyKxr3M97Dda2id7J5WcIknl+xfCrTNfYGkvp+pipJMhpr3ImrfmLDbz5GybHCVEWq4m
U3ypc1Xap5//sKYmTU1pAF72sShvFFNQkKVs2P/+fBSdmcxLazkb5rig1F4egX7i9V2um7q8sM38
e72TS0+55OQVb8ZxRXfHw6npbqC1pR8vjMtzFz89z4eXEuRFikQjwhJUeYm70ZMxwOfpS7GbtBc7
jVXJmo5AGm21jGx5kWytk6xbufDKz936YvGZp9kpuymdDzOBp+2X7tA/1sOlXUY7s7bZi21maiaE
H/Zs7yP03zjDmqSelTQo3cyiVmYk7emx8vG1Gyd1XmmZ3/2KhBGxI9EXWwRhcU1dyvbKRIupVgQF
PHDlK6ZSuL+Yi6Ec9CV9GEWhHmJbHIU/PIZOcJB69vT5YD4zIc3TK/kwKOAtDLlFt84BgORVH9po
/o3ogUMoTq6j+rsp269NySVuEfFq4oShVA92nHfrgq+5Dh3lQEPrhW77M2NkaZA1dXGfJ4YyH0TY
q94Y2FjzBAUdQQ72Up+/rH/NfFMVS9ZgGVehM5qQ5/K82gxmePTtS5HauUsvtqY07PE1IGVy7NP+
J51sSDPr6gtbN7e99JiQHZn9aOBkOEU0tCnIroruexWGKX478sJv/Ovtn35jeWyIqOkaLIiHRtY0
8E6x5k42lcPSQf75+dv/1yw9/cRiJgA4MbpO1eUh0p4iise0lLtm89TYl+LBcz+wmAsO4mRflDgZ
RqeevOBlriNPm+6j9u7zB/hXruH0AKd393Gu5eqsVRibHbNYPzmDac2m6MbuoMp+/DV2Cha+kxXt
0wYZwOe/eO6rnEbbh1/UWIZa2fJEJl3HhfNHdX7CUv7i91gs+Ulg2yUtcfIAsa12pzHZOGq87hWK
xsZQKt7XHkH//0cwpehiVTvxHYaQJt4huImt6CpXKcd/7QcWi38Z0saLVTZYkKLc4Nt2VZvOzpy6
zeeXPzOxl5rrJNHnFhG3fxiq+YbWyHXbVReWozNfdym3diq6tnqHxpvQNDEWJ6dEuJCo04Xve+7y
iyldR2XWUuOWB1+THi2sK/L+XqA+fP5ezl19MZsDdZbCSTHoBRNaN38wbCoo/X5+7dM1lgE4E22J
EZxsnMygL8hDJe7Tmgpqbq794kc9vdFG+PT5b5y7/9Pff5halNHSSB+tETF0sOuG4Gmifw3bZ/VC
svDMuFmKrcMYe/y8V7VjK7T3erYrxDzWFyLB0/tZzNyiiH06nEvraIXpbTYLdI14IdgBtanPX84/
HfNOv6D//9uZFLvhsENz6JRRwEXYMV4rkjJDQW+u27E3r8KRol4vlEBbKXHZ36WmbVxRpIpvTbr1
17WWolz5/G7OrOtLHx7h230WZICjRvmrkI+icyBW/ZmVSxZC54bbYu+etFK11ICOWbrUoJbfnyQq
4IxcOzNWjZ5+bZ1auvGMkVHRbIhC0EBmqmX7iqtHxoXo7MwrEou53gSo4qKSRxD4tOmIJm6q5L0e
3r/0AZYuPNNQTUmrwQs0m4dI35mVjTLqYcy/fX75M1NRLPbtXMup9ym+efSj9C7DHLinb3WFWvCC
i9C56y+mOrKTeKS9Wh6jHilxTM3RfksU/WuTUZwWgA8LyayGdZeKWB6dvHfp+HW14saoL+WHzozN
ZWNCoeAw1paTjieXgiGI/Qs7sGTVOpqzUUkku7gTXxhC535pMeVV8rlKrdfG0dHQeOUKoR+GjkyD
zorwgLmQcjz3LRa7dSRjFK26aR4j/E7DfLI2rQJiI5m/ko5l5VrW4MIxNro+PD1G8DZbh8T8GoRZ
LEtv5ZQGqHl07tzI8n1TiHRTiyHEOzQL159PhH9a2HHzywbEVlpd03VZSe9S1f+qi0Ju2rKdd2U3
/J6VCqUD7SmYXYA+Um/RRaIO1WYsOy78/plVZFkCnDTTHAM5yGOl0PJfS01ddVV1L6Lp1ja/0uTE
My4xihm7RaBrjXHMY7nKOXE3HXujc6mIcGYYLwuCSeNTYDSK+hgGmnWvjEN9N4o82o8argorDIx9
3KSwxPj8i50ZzsuSYIlOBgvL0Tr6ebhqCnPnIxjNG+PCnnFuQCyLgqretO2sWCczBzwYUmTH6rak
xND1pSsLFZHJs4laT3EuRdPambhlWSSM6ejwZdhax6Clq8Z6t7W3Evbo5D/O7Y1ofqr2XU7XcHU7
lmiOlBfzYj/r317nf4R9y473NB8T3acv4yj72qMd2q3b7JnGD7dQi19Vm2xmfFPwp6Ttqvk52vPg
oaF4KvtwX1jkzjHySWbxbCuXejvPDaXFWiXbTil8XAyO6Dy8ZAhfIyPaB3m+1XW02Jl5oc323Btf
hB+9OkZjl+TGkbFzzIN8b2vy6UvDc9kanyJNzClJmUc0gCBkMSLCUCh/+NrFFzGHkuR+oWStdsSd
B8k5HiAD3ADSE59fXpyZW3+HyYeNtY3Q4hhFlR0djN5uLSnDLf1/7T5BwukZtOe5RhNHe18R1ZNT
tHT8w4FNVmXb+tsssS2PfANO0r2Ks2IaN9NOoB/D9qYWv4YpbbzZcqJ1isPFY25r6jN92+27iRWT
cDFRqr/1uRM8IDDXXqM48Y+pE8uXxinVrZ362q1Cj8ImmRolwMkuVZ/82MTlfsxt61I248zoW1bT
W6OhaU6fSF3mNEUNXa/QR57Z6escROIulTW9MrQeXdo3z/3cYrDnslItLIrbo271JZtyts+FhiBR
8QF88fhKfv/5dz23pv39+w/fNZhaZ3CaUj/6RuLcBC22ZuYISgGZt7rvgwoLO9EYlafKunWx1aAR
ib6H8NK4OjesFtGmGg/a0PiFeiwFRUJTqL+DIvglIu2LgYJ2+uEPz6fXcrAQyhtHPJXwWcQ4nj46
tXr5/PWduf2lfGBOLKprljocCxWlbNpFLVr3hAF94gVfshY4EwgsRQTK2OaAwpPyOIXTs0JLBm0Z
5p+5J4NDT8GlrfrMwreUE5TDnNm0auvHeo7vSr98p5WzvXBmPDOcl4BIpxZ52GPjRn2QxAqcl+ca
iWFBH5JbTPprXHXrz7/HuYdYfu2m7KOUhs8jrRE3mS+8OvAvXPpf3gJESkswpKGp2DVpUBsLe1g3
01vZBGx/ppuI5y7iiD1E9O9eMr84N64WOYUeW7e4FrH4H2dX0uQorwR/ERFiE3A13um9e3qm50LM
ioTYNwl+/Uvm1E+fMRG++iAsqVQqVVVmRkYRR4AMPBZp+Yt69po7W5qM9rxgVYZyfAKIkYXuI1BT
FtLdqLwMdmgFnw6OZ0OyaGDoLqyBdI07Oq5ZwpIta44tpzRr3Rx8ANP00NFd40xvZWUdTWzVdQtY
Wjnt/g4cxxuHHHW5oH6m3hNKXRt3rShyOeVs6TKAIykbv3RKoG/d6hAM7teqIsBETBzi4/0vtM5/
p4b4eX0ely3Z0kUBwXZs8EoxPJPN6o7Jbo4y1+bxL3X339jO0slKxnQCiohxJxIB3JZFOTuxwbFA
rGpMx4SpOARBI6jCWiASS2iGblDkfo+FCZa5ZhDPsTtTwg0OoGo0KDb4DQiXFI30VDbj+5DWxSlx
G3JqgE/eBn3e7XzbK3cjOnv3lSudjUtzEdqeSAFfQuMqZDffp6YiJ1QfHmTb2Sdekw9IX3xPq5Hs
PSe+Q380DrMQ5JjX6s+UAB8EbOo7WHXrjWmDNgrIg2KfWpXcqgH16eubcNlvWXrlu6iniojMlRHg
MSCr9EC98gbcZfOeA7p3Bwqc5gCi1Pxw/WuXTRctwv9/Vfkl8A9g4qgjywY5sOy2FgLE9hZiKQpG
rvmrny5CAOom3wPTXGT35oNbx2eeBPc+L96v//nLB9vyZzv+NDyo9u06llBPbIbXGsCVzvPCFhn0
YK3dZOFA6DXxHFhGmdBkBLl1b4VsjH9bjKwldhZSrFagrb2EyhaTVeJGJBPN3inQHo7int9CS62u
7noGzFfq1cELoyR56sCCuE86bmwJrbovvkLrdivM8uW2pdScc9yktJzcmEQAFtc4HPLoA0wKdL+H
HpvmhgLvbA6aI46hrySA9Taj1P8ifICBinc0DK2cm8vXi6Xr6BDTkybEiMyozY6gYj0AOxA6hYW2
mAdj+JLn/atYk9xbODS6nE7iTtzsKvCNWT39C/WcXybrzs1UBCsPnwWfr+vroaUfUm8A70ZUeu1B
puXXrgvuQS+xMyoGifGx/UNl9fP6zi+sm67+RoeuqIDed/5lY+gwbJTRb1IGnn4F4OyTmNWVy3xl
kxacm6eZWZWo2KtB8RANRIRpAgBp4kWGITeeAYRu66xkZC8toIveP+1h2gSA80JdmZ5jEC074NAY
S5AdgjZl4iAo4O0Gabzd9eW75IPmT80z/eSDEqoYSApdFpmGAWiLUfU7IHemDZQw3TPt6FoG/pLN
zd/RnEXB8z4dU0dBRcZEn4oEKLzf9aOzYnJLw8+/f5qGAMdyAELrIqoEKG3RnF8pABQBW7y+SpeM
bP73mqfmVu+A4aZmEQJl6FCjW9sWT7JTh7IWzwC17YqkOdQx/XH9c0ubooWycSq4tEaigO5ttiO4
FvoSr3Qwl020Xbk4L10N84w0S05I4mVgDhnPHmCuYdx5e/RkrPmyfy9FPViaR9c8JVjVoaKd2OAW
HVi+ryFFfq4RkEEWHp3ojW+bf90CTCTbHrBme4MmFmTs5UgCxCs0ab6CHt45geHUjFz0dX2zHGe1
FWXhaOkMVQJ9ZwxFvyLKgAKWIFQpc7C2IGxXaHMsp7tp6FdsZulLms0g2xNYxkT6KKDdzqQVkH3O
jrn5Qy+qc9r5X4GaXeuNXTB/vZ5qZIh9cf+lUR9/Bd/Q1L6Y7HTdFhcMRS+ktoNLRtApARLEszuQ
p34FBHRNgHfpb2tmotKg8MnEXfDzsbeODy+Es9/OcEsSYLZC7V3DFZgZmrEFK3/l/QVTBTjdRf9k
+HkPQYf8z/X1Wdrm2WV88jxO6Vlj56LikZroOKrpiNITJCMDGRIgcKEYg1vw6fqnlpZLuxbcTICF
fkpKBFzd1k5famfaI7K/PvjSPmsXgd/bU26nfhEFAuDqFpXG7TitlY4vpsywFf86lT+tku96rZ+P
FHzNnTXcuTTFoYOa3E64hbVldc9fnYn6G38wjJ2HVOiOgJnseH1mC95Ur1uXYF8BC5gB2Qf08KcU
DGbV8wimsaJWt90+evEaxC8NdEkbtHuIKdi2uWPcU4GMPi5xvuJNliahbQ8CNrAHtPEMTfLPBGxo
Pj1ZkwP2lHRlEvNIF3y2XsSOE2rInLg2gGhgI98oAa0Ur8jEywhQf4iuQDXzu6/J8C3Y8r+c+SeD
6KYGPCK+CdXnqjz3fQ+ND3pvyPbGPdec75RalskIkGKWEdch4MzJ3ZT4gFrBIRzARZatXKNLi6bd
1AzIeOqmACXYJYRt8pLs7T5+Ax37qYvLZ8oyuTKhpQ9p93Wj7CS1u9Y+957d4qUYA7qKsENkf0EX
eTAyv7khxMVJ1eGlyQg+ekaAGKhK47luxNkiVpiL9IcqxneS+CvWtrT/mm+mSexBR35OYic/fPBI
BFAEyfjaxbLgzPRSt4RsVzeZCAeh/hF5wtwb1bCyEQt/XC8xV4MJLWULGwEk8XuS9G7I++LdlqAk
uu6ulj4wW8Cnk+EPrI5b0ZLIHgIQAZxUa29Sb6Wpa2lwLQyngV3S1LVVlLTTxlUOOPoQhoNo4Pp/
X4iT9WryyJBgH6eyjGBB7kPOkNsw6vFbxcCV5puju7V5AG74Nk8OgyrZyqQWfKNeY06RahDKcv2z
nRlHReUJrPbg0PdyUBtBk+r61JY+op102+p5W3uqQY9PsY95Dw47r38aAvXLRa35+jeWzFY75K3f
1VAFgcRy2luvtFT3QvHbYgedI91lvucTH5R84NuAVZGNyEGMH695jaULXidJHy0T6XFzIJEBGLOy
M37X1tmfzq13QzIcqzrH2z87AXt55Nxacb4LxqwXh70kbXnWelOkfH+XdjRs0uyYg6/4+m78K1Re
uBF1wnQLjUqZMwNdjQkkzMlgsuNg99nz6NnOo58OzSsoS9z7yrM4eEs9hlwT4O3v0K/InnpFipW+
Jv/yxayXkVGnbVrEZuDRZyp0oTSQ0SwsqyQE/wEI2NTWUmvP6H/bdWnKmn/oSV8FRiHNsx1ATMb4
GpgNaJmgD1FCoyRvN7Wgu1yC37AFgxMId3DYcpBJ5sGjhXvc70nEqiDETjP1koFl6vpOLJw9vSCZ
xInLlNOaZ9V4E6TWKLXQNQIdmjwffDBNIk2yu/6lJZOaT+Yn52sT4ADzsUIeMfcgIt3Wu9FOPqTX
33Z76P1Rbeu1Vk1M8wzdHm87E4iDVUPG27r2qxU1gQUn8p+ye9yV4FSDyhkqEeDrc+Wpm9aQhUsP
ex3C3hZGj0xujmbyEWKbSOmmxqMNZmqINlEwmo0qPTW1v0taAuCCcySiuO+Ec6hEdwBD68ots2QO
WuxQGVPWM2Ocog6AZatX0OB6BJ/PrnbXDG4h2tJr1G6RGeCqFAFArclWUW/TCrC70b9cBuDUXOvM
X5iHXqRGkb0E25kyzxK6Mu4kfoP14RFQmUc1snRlrf71Hl040XqN2q39sk6Y20RJn0C6pS4bc5eb
nQ06qE5wMOVxGv8tqfL/tKyGIppi+bmQkr244KoCClZIuY9bwz45QY9/WjrkLZeTrKHJLYrvnteL
xySIsxRU64ZzQKmriiw1eH9vOY9Er+8Y4H11cj73kCQQCuqLGpSShnixCCRVrn/h8iYQvcaTNoT5
qZHLc9a78nHwpuSFCDGCGdPwv6ChyVrZiKXvzMf1k2eJE8+vCkCqImXbUI7jd1Zg3NWC7UH3vBI+
XLZaopd7plZNPJ3SIrKCPCzKbmeT8rmxqzeI60HgIf51fcUufwYKef8/k773CquyVBdxrzo7VQOd
y8Q+BzluDKDIIJdHyMoFP6/NJdudvfTnNRsCEPZ3wHQGCR8eGl6CM3yI85WdX/D1endClna2AQRw
FUF455j48Rtkwc4DvNn1Zbq84SbRAkbCkJVL8q6JQDa9C3Jg9czXuoAyIaTgrn9haQJauGgmPXJe
Y0fOVjLAXuFDBr5Py7WGiqXV17JzkmJ4SgYg4i1XPNIE/GktS/lKVLM0uubE/bQzZaB4FSkWOCfu
s/rBUyR9vr40C4haovcdNCrlhjUocob8bnF0s5xubai47RMA49Gt5aQPpavArWsoemKtk52sOM8O
JVR4NkQZ4C3NjPScDUV+X0A+6r3NGv/t+l+7fHyI3qVgmJU1FNQiZ4VoOa0CSF+dSzCB9TOha7Yy
/8umAc6r/z85ZlLW1DMn+yynwPiAvusQCZdC04qJNRT60jw0NwCQPhgAlGwjUT0JMPEj67UjJhA0
YDF0zd1tizXP75MHAA83QE4ZVee+kPuy+12NYpsilw69pNAbhpWDtDSV2UY/fQVMZQzC5Ak4LCwb
JKeOvLfT8dkAj3dTlxH3nY/rs1naFc0luNyeiIyhVA4WhbvAB0EVTY/KbVbewUvDa/5gQNMeQtd+
PEPUbi9ZFgV2sQVnxv76v19aJc0fFP7E0OWOdDr03Lekqn6TCQTULBt+WyZalhufrpyQhZiFBJpv
GA1q5ANHotv63n1Te3req1N/QJ8umH9/0jfnlT4mT+Qujqzja3bPvvCf12e4sIC+nssffYJeBnwX
LJFO9sS7Kmwntbs++GWHR/7DPIFuG+XUbR/FSfUe29aTmvKVnVkaet6xT/ZrKR8YCxvpLpLVj6CV
f006qGlf/9uXX5/E14yKgCEWItKNOpfVEBWB9QMcZWIDoc1nisahVvhia3XAWVz/2r+39X+vfKL3
WAQq8DIQ7OBakPbWTJunUnFUV1WoPAeqa0CwQjjBsAD3pf1ZImSFJiq4/303FAZYbNMEvF0oLnMR
QgT2xuXVzLGQbQllaVVF0EQ6oidjX0AC+vp8FyzuP60YMoNqCzDfEZmqlwCkkN2UnmPfeblt+HlT
PxlG4gBW1/ZTHxUdpFM90/4y5lO5mQW+rn9gwSd4muVBDDu3PSPHB7xfaPICUzsoSd0U+rUgRzfY
SqRG8XcvGIU3//5pGgzCo1DIRY2ts+QvWzjv0Mg7e9nwbWJrG7FwhLx5gz59wpEGhNWhDRCN5bgH
uwp0rFcRKbOdXPr78zc/jW11TjEI0vRRCfhJg9ZH1nFoLvsMnJz+fd2Nz3bSvTWFCcFRsQZBXrIs
7a4xQAIbtAUwp70HBePKPBeiOoE99aYsA9E7YQzeGLWK4yyS4HGXOQiIARUmK/u99N+1m6bldZkZ
Y9dHffdSqWRjlR/5Gn7vX6ri0m5opzkRAqLeFE6+B2O32CYGCc5dUxS7hLBxW/qk3kgoWtzV7cDC
Kk3ZY18Vxe+8c7OV0HdhejodhhujXCg5njVxykFD1xYSjcQq35jCXfOjC+asdxDF+dgVlqr7yCLy
AbRG5ww0gNeP/NK/1458AP2EAdy7MpqMNyuY5QJPAk0c1wdfuG30NiEnZ5MczDaPfEBy/BLCRfkP
xzGgynLndmfuVit+a2l95sl9OpJ9BsXNJgvyiGdqSyGVrdJyJQr7B9S8YGB6s5DBQVncFchZTCZk
B0SaCSBs8OinyPWETW+Yd10JHnoPosBnr/bso5BuffRTkZwICId3ddB0B4lSMjKtifGTgXJkkwQu
v3egqwPARN69kgJyPIORpkeI2HqbxovJqRMxtL/pmO3rVJGdy7xqPyUzz6Hi9AXM1Gv4l0trhzbI
QFs7K69iObQADBSxSzfpJMFQFKwNvgDfswLNWXIOCRYQ6NhRUJV34FyCaA8HD7sNIsgTL50/Rp09
xE7xByio/eC7PytwqKEwDdFqO4PijRnUr9dN8dLVNk9Tc6B1xv2x6Jkdkdz8Xrn1XQfROWgE0LAu
65/1rG5y/UOXbrf5Q9b/22JgQ1qsbZAoMHxk2j1anGnvQgrMcoFa7m54EM4f0VwqeO/tIu3Au0vT
LA8nab2JPoA06xoEfskodK+qYL6ZLUxYOfruR9u570ClurJC/6Do+pHCv9cD86CihCV2TSJ3Y2wg
v9beA62a7fNn92v9nTpQAdkFLdB0ofmzi+jJ2eZ39cna2zv/OKvrlC8FDiIkvV4LqPlsmi9c7slG
rvy7Sw5x/nNakIUXqiMyv7OjDFJtryYP0vvSCeyINeiFX7kR/6FXL6yAHmjloOnpZVWpaOash8b1
oHDMXafeCp8lhzQI2JfK84bxBbIQ04tIWdCHAEMrB7jPAB0DKZgbt3CsSQj9OigjyAJXdiMdv9xC
B6o/0Y4FB7+1m++5P5OijhB6/wAV69SjacqJy911W19YKz2Ss2wgTxlHty5Lv9TVT8cBAIKvvK4v
3R3YBz2Eg2aGKDoJ+EfChq0HxmoTDGlB+1Uq99i6P8z4721z0DwUVHriREmAzLP0zhuTDZH20SDN
DcEBZkG1N+jYeFBv6kgBb4AC1JxTMdCkqNZeoQuLRDVjJZ6r2pyCSmKmbISwzAa9caGTfjfNaBTZ
lkB86PoqLTgEnTYOckgD5bC/CNccRN76OzmUK3jjBSPSKePiIGhdakoa9dCeVxAMIAB91N2K34dG
FhzvhbOmM8VBHQ+XqgFgQ92h/JMgHfEUQx7rTFFDR6bSGX/LXJGPGIoBGUitgAfbSO7GT4WJFmoA
G+wHi030MEJYN1TWhD7+JpiSsHNGdagmiAU7ZipTYGGt6ZhysFjBhBwoojAGfTUqnfNoBOzeg6LE
NrMhONBPefIDagrjzgyK9sDFhL2TJfjyXYhC7cHARDeAV9SvUFBx943jKrBaOt6BD1O8lWQqdyD4
7/ZxX/WnQfHx1IINBU2vTb9t/FhFpZIewKtNcbLSXP3TZjw3tcrOFAwKx2YExsERVb9FQXd8JE1q
/EHu/N0tB/mhqi45GFWM0p9bQkNN0vzsjGDa26Q1QCDgJ1Rb5g7DHkom8MaJOeyIp/oHDyRUA6Jr
4T10ZtW+Og3K9mbv4O/nebED/wFQXMXwkJDvwURO4EyNt0S67qENcijkQditgoQ8jSFWkPzt0zp5
cCbpQsQnkO1W9ZO962jdhkDlQZmX9c4rdB3LZ8BMuRkOVdcDSmVJ+qNNfEgDpQN/q0XWlBu7oXzc
xC50k+ycVWQ7kMoMc+qoreyoEQ6dA429QORPPstSuo2dCYJuhgeh0pVjs2R8+uOgG/o2q1rADBkd
fJxJ7t0lkMP5lqccgD/DNSsJKZbMea4N4ifQviiCL6kZeLcAAuB/9KpIAm4cMlSWGYlUhon4xXsT
kiZQrF3rVV4Id/S6SFaCXQ6yhE6kuPPYjD7o1MSf3ISdFyNduQoWYjdi/X9IZXkNKpa2jf5x+4Um
3xLBQ5K2oY/zWRUrXmhpHlpE1U6t6/IJDg7s/VAHncKEmNsUmtMmukGu+9AFQglLJ4hmHaSDGjDc
AZ3ROyezQUaa+U3yveAl+1kMcf9sNCY9jw1Ed5Ro/J3IUJyDVhwDzSVnoJ91Y5DPknb6Etegw6ip
gICtVOrGy0q7CkVpdgNJ/T7yJkmOoFvxATUT1n4sa+/p+hosOXstDDcgfOmklVeibgrocwNAcZh0
kBdK+3ENUL9gLVSzlsCoFPUBvIxMiJ2ZXvauIJ8aWhBDgQBwfPIEyqm3TUazmcrz64RzG8/yoCOn
qWyCp3ZkNsjG/Onr9U8smCXVAvHA6T0JMok+gkzguBVOFkSgIeheWsvx7zo5dj+vf2fhftczDPCp
rLJbWkV1P0JyNYH8jfDXukMXJqGjknxqBPB8oE+ekAFOu/w3up6hRu2qQ1rUa7mGpRnMH/+UA6Bo
VKTGXP/tkxRv9eTkQ3f5+uIs/f/ZmD8N3TLc8DHJMLQYXin0qja9VUD7JzbOTjKI7fWvLE1g/v3T
V6B9QTkgVDjlJXLgxix6K/2/t42tHTsOPT4TDMNV1LLc2kHDuNmD2sm6JUeCW0aHHzVoEWmCfLIi
lHzR+VtWnfO1NCfzj7L96VjjAn9QYzE8QtQxCaH++muybCh4Oy15hkSRswVjt/WnVVUNjbTSfW1Y
mm5s2xveKmJA9hQNNfcNkYgfCkH+QLvY21BI6EKnIiWnvpE21AK9KSxj14UipjUBINiO7oB8SSJW
zuHS5mhHnVdZkZusbyO81X4NVnvvxv7x+t548xgXAlQd2FL0UOrOydRGhqofXNfKJMTGS/B/VMBW
nfLOMp67hPZ/aeMJNGXYor03wbj1vYkr7y6zjfwAVHO683sxhgnagA4geXc/3C5l95BlzfdVw+xz
EYzx3qyAcAtbUI4g9+7kHyhP5NuktVRoI0J8JKzow7rvuig3uTxMyVhtjbLH20tAPjfklo8YqQRD
OZA4oAVya2cD5VAVObVIz0BIVU8+Yem7EI0dQWQveeQMSHafU3Nrgv/i3PnD9MV2gHEYYgvCxrFb
Q7w7aI7+2IgTZUlxL1I/PoLGs4dCuBAnaAMPG0jNuu+iBlCSejLZZWleF4cAMcFOkhHyoWUL9ueQ
uoH31ekb4odQo+vTk+p8r8OLsQc9IIjtA2SeyLup1htKLz8s/gOLw4Xcd/Fkj+hnyXpIV4+zMjlR
285wvFPvNmYYOBy65SDrP8adVT3nQ2GsHLmFS07nao07SOwCfiejvPjrNR8DhNw4xEtHDllLtsa/
tvQR7XVpFVaSTJC8i0wY0y5IRvno1rwEuZD6BXpSK9lU6Io5XT8GCyfMmf/EJ/fXxbHTTHEtoyRJ
kSyGJPOXwRvzlfO78FDWKVwpdPvsSngAKEjvmdTBEcR/UM9oXqTHDx2EtEcyrkxkadW026JoKshc
l8qMbPI0QpZhKAEuVkDj+l/BCbaCKV64knQ614ZNvlIpQkkVkw/V5U9jAepb6ZYbV6yCRxaCNR2H
aA+J2YrEApeM3Wwa6wsUHGK5hipdGlwL02qX+8mYVvE5I2hKdrpNaUMdmK6l8ZbMSXPYcRXE1IEe
3hlXtQNSfX9nodN1d91W/0UuF1y2DoBTNpi/8oaryJQTekwGqsYQKq3eFuqT9jcXIrHbbsLZzzjk
vU1XAno3y+0djSlOdrWNKtsmfofyNgQaIZXZDLYTZn/T0bFCMxbjrhrrooDINWc7q2j8cBhyb59B
wvcA3gby0rR2hzCn6Xcq3g2xGh5kMhUHBlDZTxH3IAYZId9OGiM7NQJ0jbI3UGoo6qr6lnDH/Oi5
SJ9BmuveUWE4pyaV4qtK4+SOoW212WRFQw+WX0IyRPUt37G6IXe0RS1/M7W0f87REn8azGQoQ2Ry
41llPdhDnc94nMq4IitrvFQ60IF+bUzR+WxT42wPxS6vxLbsZtiBsXf4mRjuFy/+mnB1Hip0Ln5J
bUjKp3zruysHbMFh6CBAVcagBCqb2TzVH5PU27Tn+6RyD0XdvzkND41ArbwLFxyGTmdL4yGIexvH
bBrTXW2wXYHWfLwIZ1XsvP+zYrKXgwwdD9gWExgMoRp8dsDaiURxOKLbx+ZrshJLc5hP+Sfvbfm2
AgSdGGf04kFuvtmYoFAwzOLI/fNUr1WSF7yezm1r2jSovAqTqIzz1E9bl7/ZYtgaXbBidPPfvXCu
dXrbHoBuF/ecA43X/gfJG7mZOvcpntPvt22D5vUyiw++Eijc9Gjpqb0ajQltWCSv10dfMlrN6dHO
MaDYNPlnv4uHMPOn6SR6FilRfye2fCuM4clqm5UrdWmttKcpqQggzC2dopEGd2UpnpA+OBNZ3jYX
HfTnmK0lIak+ReUMLE4h8a6ysBBTyHwSli2IR1S7cgAX7godBGhA2RXvCRs64NLYuoMXZvVKVmlp
5Pm4fDoWJe6e3AWxbuQjz+eK8jV2ve/X93pp6PmMfBoaL+gSOKa+jtK8/Wpl3leBrPTKgiycMx34
1xLHmpUe0KLnZwSpkwqKwBU9qiZ2d3anbssF6UA/CzhCNzC8GvoVLI26QsTPoPlrQ0MN7vH6Ii2A
vohefykZZKxT0qDn3P8xU6nzJ+rLOyg4b0xi7m1nesDT7lwCBDLQn8Rea4e+dBDdgOh1mdEAwLuQ
FfCSCu9UBrLTOoSA7y5nIASdNkkqbwg25w9pBsY9aEexqUD7i5DmswUUx25wDfsXrhD3PEGdLESr
VbvivC6Z3PwxzeRU1kFBePDQVQVpbyhthaRea36/ZHHz0Nr90dMgQ1IUQ1f1W5Z+5OkDc8oNKc2V
v740/jylz6elqnI0OKMR0ayF+8MYPHJ0eU7/BgD7bS1gpFf245JTnOdh//93MotQS+VoDmMlPWcm
Ol6QhZIom1y356Ud0K4PEjuW8DugoGeWYXCE7lhb3uDO53+u3R1lDZRqyuw8gkTKoe/qXTpYX/CC
XjmJARZAv1nn4bXbAuk/Bfz83MDGJd3LyYfWOTjz1JDdJROg6YNnHETMyh0TzRrua+EUutpmIJXk
peh4RY+uyAAOSNi+RlNB7MgPr6WRK0wPl4r54/rWLOy8ngNjxUwbMU3oQQIz38zCN9p/Mmh3XR99
Yfl0Ch6/Tp0yj1kfEfNcN38pdQHgBDFt3WykyfZJdl+BYez6t5Zmom2V6fNaFfCc0Vj9zOjBSQ65
t5alXdgSPW9BTCfJHbfC2O4m6X6UkRv0m6rNNlZ1dNeI8hYWy5k//umwQ9Qi7ibJkRxpf8b8r9Xb
b40ThCobH5tq2PoEjI3ttLIzSzPSPfCUm5UyRxADFV21idFzsUl69gtsfdui4gPeeM69KPjb9b2Z
R71wjPQ8Rio5MOU2Sg64O0Nl4jbp401sGBtGQGOp1jjfFkxA51WSBa1Qma0KsK7bO7MlR28G1nB7
JXu14Mb07EWVdtJBk2YfOan66I3mQGx/f32BlobWzvxYGFnjBjBeG2yPr0B3WpDm7Mv4hhIZ3JjO
n6QqNx89xNiRhV4C5KuOTYwsq1Hf+O81J1xZ3ohVjruoHe2DrLwtxKS/XF+YpS3VTjUr4zoI8kRG
AcK40LKLEXzdGdlLCEyvdBEvGKf+Yk+bDkn/VshIJmDKVjlq9Q0kFb7H1ogMz8o9tbDB+sNcqKwI
fFASRmnSHt0i+HDbYY0QcGls7Szj7DrTyEUeyfphglIp9DxuiKhhN/rzu+d50NWMw+81vXfIpSHf
ah5UOxPvsyMv+zUDWthlnYhnlJ7ZtsTvIhtU9fdSjeIN9CNxNFRUHK8b0kIo9Z9HeABH5w5gZh+K
5tkaum1BUhbKpHgBL8/KMVvaCO0UB24s0tGc+9HH7o7F3ZtfDr+v//2lobUQyhJtpnqfyYg5akP7
GlWkl9tG1g6v2cfZOIIYL0olelhpurHs286uLiJT+kIijOmGyBA94GD1vozzp7RVK0HrwpLoT23e
2F4hMwKj6apj6tJvbpxPK4a/4BP0t7Xj+bM4WDpEfs4OQpHDVCZAqacbarxN1opPWLB6XcOFQkQB
jbayj/zOewD/0BGCK99Fk6xY/NLw80n4FE+IijQsaZ0hcq1mQxv/YIH0WiGHdt1uloaff/80PJja
nGzgiInSgBNA+hM0w2b2A4k5vfEL88Z/+gJIHhSj7ZRENms+ymQ8ClXk6Hyq367PYMEl6CItTTfG
XldiBm46vsrMfGwta8/q7G/hGx/XP7Fko9qx9QUdK+Ah4XWspzqrIZLcH66PvBDA6Vw66IhquWVh
ZGW2r11K9rU/vLTJdJgc+8EwvbPvAst7/VsLkanOq5MFthRsrqiAzgx91cN4cEyJ4Nfmj41TA5QH
wRDobCjkC5o1tr4F89J5dQA/CJQNCQUU53MeqiGRaL+f0DBdFmvT+peyuRCW6tw6wpBUyKlpowr3
3EyiPt6bzoDc0cCD8quCjGHY98+KcKTxx4EW1SYN/OYxqTtXbEgVeGZoFAl07oTIukNSgOpE4aFo
batBih/I/BWPAwEv42YgtGRhak8IeWlN+dnJ29zbQBpvDRe7YMv/mrc+nZUW2Uw6CoCrbV4glG+d
b5OMfwxDuzOaGxGe/2Dun7+hTBuYC3zDTR684szS39fNa2mrNU9ioSyM0pE7oNUVrIz5Bt2g1F55
3y6ti+ZDTI80aDttmsiD2mwFtuwRYA4eVxAt53hOn/OqbPbXp7Fw1nVanYnTzLQhYoCmRahXdX8h
BLC7bWTdiwymm9QmRpb1H2V9tGsKmEv/WLv6uVE6TNQS53pKdwSEbGVCV7KkS+uuxe0c9OuySXCB
MgWSf6O3nywHGgCwnq2ZrFX6Fz6iM+SgJ5p1zpTG54IXh4aMoWWSR5Z6RwFNopuWXqfHMQuZVw5H
b1YGSbQjyhHWWUAbaXt99H/e7IIH0olxuI226aHpsQN57x0HsMIeeF6L3UTMbgO9ThTikdySOy6g
IuRkTb2vxoFvXSevTqY5GZvaqortBGDwxikIOtHjKjdCpgwf0GPqPKDjea1BYOGU6owrjFe1E0zN
EAV9EH9B+7GHTEtrHAduubedIKI5ArDjNmiYScADn9ddmAEGCUzDVK7Ei0vWoruCMeV5w9QQkVnG
VxbqjvHgnaEbexu3w7BiMEtf0d4AdubiHnAGdB+I71b+zrsx5N5hyF+uW8zCkdWbih0vCRrbgMEI
BUW53+14SzUJTz2i+YK6QVuDsjFwZdyn6P1grFwJ45ZWRHMFxdg3sVVPA5rQrFeLoPUpNYJ7xtqH
YfRX3PzFZfEDnWmlDPqJELQUQHNHvvFgvCvN4e36il+0eww9B2Cfbj2LiwQQJDjJKmmeTTc4VAV7
qzO6Yi8XYysMrz3eJw8I6WwioJkg3Tuzg6iO4wdhknQDAPI3Ngm0nqW/rQHF6evzWVqqeZs+zafw
TO4FeDlFpH7Ik7+2f4sQlYuZaKe36QiYp9sOA7NXioZHtpbZvWhAGHieyad/bAIkwhxSyqhwQXHY
Z6HkD4liW1+sZICWlkQ7s3HXKNzd+Od5/eL0bwFkIa+v9cVnJP65dnFnY6DyyZHg0sy+92MeiixH
iwQJ08rAO+Z/nH1Xc6Q62+0vogoESOKW0NHZHoe5oTzBIggQSQh+/Vm9z828fG53lW921Z6ZakDx
CSuYC085t0JXW7fWQSaCvp+OnjChzq4cVQJP9efrTzg3NqvdW6BypaD5C6Lt3IZB+jJYz1//8Jmx
WdMpay+D+5909LEK+kOP0waitmE2vffSj3V6iSh+5vXXvMig6yC6DeAn0J7TY6fzxCbdhVXjnmbx
/1zePFi7DHF3mFQx6+Fk7QcXVr/vq4jNo4iAAfCjjHU81vXA4onWqB6gmt5vRdaKpBRtEWdEObtA
ND1g+P4SW0DTJHM3QIYeZoFPLXTgQGCFskhpkxb/uDohwyX7azoJbB5M6TcpdYP9gs78NU4+te0l
srFRlQ46RjM5MdJElPnB368n68wWXCstjJaAMkWAQ7BfcHcWRO9nDeuWxbyL8RKU8swy/g9o/M82
V73taKvDZply97lbrHeej685TKi+/oQz642tFrJHnJk2apFHOwW0brD9R0A2jykpH608u6l7fclo
/cySWzfv4f9YGpDUxqOei001ztvazV6//oZzP726iwaVWWzMkYjLqY0H581Of339w2fmd92QJ3Uz
LQuxkG3DDEEACmXqpFH+eBBFlz1Wo/Lvv37QmUleK3vT2fdNAIPmoxmz2LbMrgenrwoulFv+S3c/
2ZLrkiOhau4JAxfI9cYMOrUNlLpYj6Zz22ah7cOT0+mhSzAEg3ga2Jhul9Gr71huSOL6HtulzmQi
OcGve3G8JdFjNm1yS9TfG+a1kmQdDL7Li344+rx2Qxn0j73qn6ASnmijLoS5Z0Z4rSWJ88Gee572
eEa/SUt9zXL1DBm6C9igT0GkuObXhmGct5CooS2qugZj1Xmll8DKyY6mk1dKWGauA6B86YCOkw71
ZlgatoG/Sv4rR+9pX2VTtq1Ppsfj4stH0VcNWN9oCdd2D1Qp/DFhyKjFvVn86YdTLEMywVzpuhkr
JwL8xcSatu5+YMg7FKDRN+gfdrcEefdzKjKoEGfGqT/8fkhRy4Os2dBM+rpaAlBkCQeTauyYitOO
0o3T5G7oZ/Bqq14KG1aqsRh0A5oVaTfu4vZXBBj9vU6bLAeyFOoIeMOlei4KN7uVU1ZDSRZ1Fk5l
kFRCyMjRTX8ncnu85WnefqvGyoM1dAUSgaiHVAidvUEkc19tBCOhcv3w6834X2nik+2yxq/omc40
t1FCV5Nd+qFnQfkDLRF1CJaJbZ3KtWMkp2jU87G+AWGyuCMQJ90GsCy+7wqfX1PZjBfigU+PIESP
6yCsTY3d2B4/+MtLhgTE7yiogqi459WF9sy5J5zu8X8umJEyPIOo4jjXai8H7yn3YTxMKb1r7Px7
ZgzBGvKgu8A0phQLskz4jNfX0BHbdPl1C6pDwP9+PW+fbnEM1eoqy2tl0cCDyyj1l5u5O11p8pfj
kgtb/PPScrBGOyAAmzre5fORWUzeUTIFJCxPHE5aL0NcQJ3uuUtr/yWXk3spTvs0DUKIv7rZNMuW
Si86hxilf9UESxlbabwME5zG7kmV/ygCKBDolF4yUj2zFta8jULSWrhzthxLO49PvYtaPfqCRk6Q
JV9P0rkvOj35n9U2sXZxqiEojk0+uQWaR8q85ig2R2q2TpALXrJr3dfz0fLr9hfx5+FbMIVgjYIQ
DIreHbpXR1jpHCiUnYXpn77+pjMLb42AKBbp6jLolyM1wU6bYe+mY0wc90JEfW5S/s8R4AHlBP7T
AbjvqFTb2c4ih7+K/oLg0rnXXx0AYoFXqVVQdkCIcNeC8uq20COBvMDXo3MGthl4q0QM7JkO8DPg
3CrX3Ioyu8nFuLGUus3KetMQ60mMaMUZXu1Td5nhCt6+deNwYfA+jW+xg1aHQp2LjvSsXI5pp7O7
0hvUvie1vxn8HG0JgGx2fV12FxbC5zdHEKxBEyD4QlhqnvmhwOW75WIa9kMR2DCBqeowcGp+PQAU
G9vz5G5gJejGdo4+hEk1WIJ5DRcfNy0uVTQ+lSvw8TKrw4NwaFnB4nc+Sh/30pgf4SuRvjYe9aK6
hrBZQFW6pS0kkMeqJDHiiEtI3TNH5ZoEkc5pCks5az5CMJ0beKSYZ9cOQl1MB93/AvHzQop/Zmes
gRjCaqDJUMvl2GmIo8y540euhCgdBSa/zasLwfm5p5z2zT9HFkyqeACgNDxM2ntt/6mhD3Jyd78Y
np/7/VNa88/vUx6UbpcrfjA0B/wL4yT80DUzJKA+vt6CnyZIWAmrEyTz07EQGdypcjHfBqzf8fFS
/nhuqleHx9BDkI+B134sJVneqG7yewfEydjiHX9drL5+J2AqHChZ2ks6HOfGa3We9BZ6VqBs8UNn
t1ExPwf9h+pnGFdf0mc8c2as0yUnhZAMVM3ZIYNEZ+SRadP1ThelLiS8LVZGaZCazdczc2b41mgN
v23B3QW1A+Wel3Ixt7Sb48UzESMiaiGtWvVO/PWTPpWpwnGwBm/YOJoI3KZhUQZRhViPxkR5MZso
S6dqw1FM3Ho2lduCWOJe11l9pIuXX4n2JGiji3FHLEe+GkFkNPfTCE3JZUxmCYcRYMvrKxjGB4nU
lt5q26qik01CktXZ+PL1259ZwWtQSN94piYaK3jSMGTu1VMqs+/11ANyWmf/7L8pz2fOjMYc+KMJ
q8zf6NzZ20XNLiQU/6lV/J+EAkO/OkGQzDMGujfIxfXov0mb4ATpLXpfwq8lYkoUEM6u6a3vFX3c
gUYZi4XdLtqGYq5ZoKnLfZ0ENHe2xWj8iI7ol2tDWojK+2XsjLm4dbtBvesqxV+4Nf4CMKAo5ST/
2VDu7RcKF2hggYAXbJoahTjLiquODGGhS3D4FxsyR0tODrSWfmQ1sD6f2/JkFdL191MgxgTJsjpQ
K2OhW7o1ynkdhN7GJdviXwQ/XCsDI9Ye6K7LM3T7fX+oEy/zeqjZ2gBlqW7MQkJcsyDYb+48t7uX
1fw7hVDUzzq1zR/FHGcCs8Jy4H5uj8lUlzSyvb67xMo7E+Ks2Sk1OlxkZhAM96FIWNMB2WId8/zS
gXFuda7OV12CQ1FZTXf0XKlBEfHy+arNqvLxe4t/dcZ6LmadZRM9OKW4qQP5ktXw+Pneb68OU8bL
rgSpnUDTrB02PYrCkT3P+YXo61zst8bI2IDXojvMmyNv5HVVQuGhGA7F1O7HEcIeNJjDGYXdcJ7t
DW7AXQ+BzZhbl9Shz5yu6+Zslbl+tsA175g308Fu5mY3wDcqaZW4IdTV0bJY17bFvO23xnINzoEE
qsNBTmcHqwZ3e6bLHoqYF4KQMyt4DcpRfZCP6QR9gsGHOoCjo55+jLK9sArOXKlrnMyQekWhsowd
lAZtykADNSrQYt7WYFA+pH7dXLiEzn3F6qjN0hF4obRjB2YeByR6YP1ewpSd+4TVGWvVXMtFAASS
LV2YTr8gShkH6IqNkB77enrPvfxp9/9zT3i2PXLL2NiGLb9mg3wuUgtKcpdUAM4cImugzDDQTjEf
mS+QyxsIj78bmf/53puvDhDYUIJr29P5OKV3o7wJvNe8fv36p8/k82vXKenZaecolPXhPhRPlp2o
Ssa+u3OR2xWwJZmxXGfn4euHnZuBVTJXau17dYUcnoL1QSGapXNUG83fr3+d/FcL+OSeXiNncIjP
vsMB5oB4coevyJetWex6jlOY1P7temo92pAuoXFFoCwYoVDfgm/mdHsJb6WfgbdkAJrtF7OQbeXL
n0sVkOueWe42gBAMxYUMi4G87okTWhJae6EFXTwnyV01AL0sewiMi9ZtbmhjmasmtcV2Ioq/BfZI
Yt8py6eS5mJDg15sciBcNgXE1xMeaH5LaeukYevlMGFCNo93Aeo3aqQwT+CTqFMV7G2Rw/DsGg/3
N6QFPcDv9LR8tHWQX5kut29SWBhHHgfafx5teTV6ntr0wuIhJGXKHZLDZlu6wnnrGldFuc2zOB2t
YkeHQu0QEPx2qp5v2FCSrUuWfmds8qdcwPuTTt+EemnK/VhbP0fmmXvdMLOBw6HziO7KS6pbLxFW
WX80dYqwt7OaxEXB8NZtcvx/NYOHlc4QGqYjBrEXCIvnbLbeXSmLcGSQWMi7pkO7JKjhwp7aCWFQ
C69sKESMAxRk5JJNj6MkPyUdg/1MWH/tZRPZQY6oiq16rPcQfg8iOQ8IxnLgpeaFzpGjqj+ZL+Ex
5oxDKDQrQhhdlQnkGiBba4PeD9ClVyW1T+qDbBlc+ED/RmU20NAriqplDm6zuZEEHdDRjlRfBJuq
AAfBgaBkPFSTF3lGvnslXI9dH4DkUE4SmhF+WfShVF63y5p2fimExxJXu/6euiPa4wqVeGuYXCts
wJvYLDYOaM+rEDlxBFy3pQWmAyzZ01stjbOZOtj3LkrC2VyMrwOb4Fmaq/rZShtn00xl/9AO07RV
LZsUGP7S/ConD1RsX3EXCqfemCBsK5PUyOVnYU0frqTNHWTvphhT05swn7ibUIbwFIrMHJEk1Bn1
nC4bz7OrsOV+n0GbwLA70Y7Fja20gs+S7/UbH5wkjEQGkWivNziwy7QCxsbXb1VeuZumYIgHm97Z
NUX3Kg2DDrxq0jtvcki9Xdxsup0tNcdCnQbcDFglWvZXU+HkG0vAbpLbKTQFx5L/0Dn0OnSKDD4E
oLkrb6alGO4yXsm3SfBpX/oTtG+6kfQRa021U03OE7fo36nfvqlprKOiatKohrDdIZ2KDqAzz9lK
kA54ZKW9lzQEVhegbnlBFQdF4DwNWD91mBnDHiDj04BzPUEGKnYW/VC0frehouriERs0VuxRjY4F
/aO0QMDQVPKeC3SGbNko3C75U6XsAcYqhVBlUge43LBki8ijaK2IrGN3ZTO9LIQuNOZZL26XSgEl
kFnIhK2F2gP2Uur6V8CGZ3HfQ8E99koxfkcxDwnlGpc2oGrnNagVHlo2krAR/Y10yQ8UYS41Ys4c
92u9y8ljpB3bHoT7Znwva7TIOCHhXH/PpBREnv+90OdWktHLLf/gigbe8P4Eq0wy6NvCd8wF5ZEz
l/oamFaZmbZimYpjVir2e0jFUoXBMF9CSp4boVX0ntsOb00Oq+7WK0mSVp63GXKWo2bhfvcRqzt3
BHvQpfBDPIwLg8gFtIP0LwoXrq/v3M8/AFig/52CwG+4kZXvHSRqX1n6lmdgkF5il5378VNa8E/A
tqgWPWteQiYFmOY7pPmtDHMrgz93kPkfX3/A57UivgaqubVAfctG8YD4ywQF944fIOELke6CkhB2
8zNurca+0II687A1bAf20NA+8hk+yCfqAOT2Y4rqejTCJxIWGdNTwy/Ny7nMaT10EI/TsEREZdWC
4Fth+GthzTDYBEiflOxIerEr7fFCa+bzzwrWcF/dLSN0CDU/iHKKGv2TliKug0fd9jhWL3Ugzy2G
VeoRQNXTw0BZB6fvdrVjDOrx/W8Y6D59byGcnvvPYkMcMqRWjxqP1wi2oTaXsKIWxWMjqwV4+qnc
cVRfd18/7IxTCl+D/3rqZhKqEPnRZzzd8pEQxD/cDi2O/nuXQ+k+LOSU/wA0Obsybq+3WPdBrLtu
uhCLf75CUAH/3++dTbBAO3tMD0vwHgyPpOf3hBKUqXCvS3FfA7jw9beee9AqeSFCelVncPuSlDfQ
UKpRvOzt93lSkOUSW2yKH9XQpxeedm6ZrE7UBgs/hQ0oLjXLnuLJx71sBQJK8pnzPfNGvrZQQ6WP
gfVaBAeLOTEkpffc5Bcm5fMkmK/Rg7BRLLK0wViJAraiFrn2rPkqZfVL4VxyMj0zQGt4X2GqYlqM
mx7I4F4R4ezcnse+v1xAI3x+YfI1FghpQJ5D25wDa5ElgnT3tLsEgzo3OKsdimo0ykvaCQ58QTNO
1mFu04jaN6K4UO069+6nP//nCPACoQwkuvlBKS8J5vwP6+tLMOIz9s6cr/YbJ73jS6RdB8iFWhGz
LHLji9KN3fmkul6w93b0uiu/g/ACyFdpBKJwGlatR+LUSvNtk5J0V3ptEy/U2PHXW/PciK62Zq5r
p21Pk5W7LLJNepjV/C6y+QYOR/TCM86tt9WGrPpT40K57KBbpFxS5XBCGKqX3lYXbp/PKxicrwIc
1Il6R3eQNuPZ8tROpYqbSd2MGRTiBFRqdT5Fcz0/lqT8/fWonSmK8rWz3Ej81ukXPNG4TrrJA72p
JGZI+K/lKfmjgX7q5XhdcEh0TigulOYug5/X9044trra6djNVutm9KAGCI/UMIXfyMJFrgBRlwtz
9vmFzteOKMFAsRfqHqrdTn3lGv4AGbOfVmclfcB/QmLjUoJwZv2tLUt612lQcJe4g/oB1mBmeGKl
j/4WdLRa/xLb/9zHrI4NbjHIiTYBVKcGmYaWN3d/UIxlsXLc/DlPa31NgSV4vbA2/r+a1f8tQnG2
OkWK1magPU3i2C5GZuEYNPW8VZS6Pnj5ZTbuG13pl2ocqyBsnA6WPqxM61d3noa7oqH6WtTOcMQU
Fw9NRvxtA9TtHtGp/byMvv2RYw6eVKDkcyNaMFRxGhDIUzpZ8Gz55cy3w2iX9zWHaY9xnPKmYV41
AD3dvBkCa4gkVY23Ra2qvh7TJ8t79wm8oCDqqJsgzs3PqvIioZYDCGh7p58SFxIqaERFtfwxMBgE
0Sau9V8jWqz3Qxc4kVsi+4ZVS9+511zhcSSysiqs0TeqIX4qgt/oZ8fl+MogvGSZfMskoJXciRsy
PKu2mLei9B6Fan5DNzksql8aoPO5uE2LfarfCExyFMMQFSWQnx+lX+1sIOmpi0JSC8WlSYQ++Q1Q
WkJP7cyBQ5quYNuZd/vACATvJF/CkbqbYuC3ZHqzXQukZSdaWLbvRJCwrPvRu/OWIdaiBALPnXVg
sPlOrSlEofIJkItHzl4gdR0yGzjM10Kqa4tlm7zimyET+NBJPaJXtoGxeVi6TbXR5Rsr0sgv3ngg
D/4MZMMol99L495Dyj8azLSTyj+wXN4FLXkYvLHY5ICE1ovZjPo5cJrYGnlY5iirtBpgCLvYevW7
jUqUhCELNElxe9w05L7t4TqAPx2UH/FiSRpzXXrvAm53NqlCV+0MOZISILfsUEsrge53N6Poae7G
Cg4p9M0O2rCcaZjjzeF51Ew3ENuAT4ppg5C3bL9IG7wUiKGehqjcsCWLp/KxMSyGBmM4W8sVNBN3
nSZJUQkYr+iooelGoeup+RiBgbbN6RKaLoMzG5ClLLeSDga67kfu2hkkV1v1roormBBGQxar8lg3
t6S8YdK5nn+NMnRezITmtB3mN6j9eAdy7eyU+zwjU8Mrhwugr5H2AKX640zFhwOZr3R5auwtwvgo
xzKF8looD6iO2uU2yxOrBRf0pV5C4kfpc5ff+EWi0l17C9Sro65McNBWpJ5ovase8uLYQWYP3MQs
wuc5JGR7r70xRczgW2g9DtmBtvBLD7shWh4hEmrq+9kD6laEKYua9qYmUTvdN9DS7WOQfJKxLUKI
1u8XlDj7Z/bCAmuHjZLXJyA333hbgHee2RgKL7thtIud1xH/zfzb7C5vdjx4JmY3H3wPwqd+2PmR
9F7mD0uYV7s3PwcfK0OCnQt0AHTIhA6Zg/VYHWrrPi9hHGqGMAUw2x+wIzdM0NCpn+3pMVuu01uH
tuFSO8lQFgkyji2qmfVbD8Qg6qjObxTGjO3v3IrFLm3gzsYSbKJ+OZRtWLF91Tww+ECBemxl8Rwk
OE68EcMU2vymtu9Gs28FDPWuFm8TMBVJ8pTCwKe7zadHVu3G5nbgOdRkIwsa8fJmaOOmR0C3ldWr
kVcNZCa7/H6BV58hIVZcYd1iPWUmCoIQdd0539rWZtlBTCrTYIxuAUdELXl4GFGzhgf0FMsDfD+h
IVC049Yyv+Bp7eAj/xQqdh99DxHWzn7Pll3nJPW7aWJRRADneu/dR4ojsYutHMTqCJ8SsD94t9Js
5iGsrLthPNj0VVg3o51wem/GsBoi/ZzxpNZX3Xg1AJMhNgWPeL+36AvNNifbEu09UBt6Z9eL5iFd
rrtx1yz7CaI8dLwTAOWrg13FsBYMGTY+bnYfSI+qTbw8mlhYP7lw60PHpNCoZcJNnZQhy2+gwllA
qZkPV9B8jTRNFtiwLCQurYSBX0twfo9RDr/HbH5Rxc+W3qdTF6dMHQAJP+n7hz4tb5VN9tx2d1ml
wf+HBGqK7V0d5+qv1T016r1n0JZPH6CmjN/+a1fX2fjHNk5oshxRhxsFVR7C0fPWAjIT2pdqkttS
Y+cXUFb4OzVQN+BdrMmbcXc12kkVeYGqUjKVbmh3flgIuKVVAwwW7vxlRhn8xwD1NGd5k3kbc3Vd
A8MjnR+MPw+gt+u6RWvjYRoqOAQ9d/Vz3u4Heyt8GhWtifzmpgPKutUpbCcU3gzluvnW6xhc2nxA
jEQoQT6mcK6TxRwG1i8p9pb8w7KjE8DIph8ixeBrB0HTIYtEZ59UbUeUwgeL7xof+Fa8uGddpT7W
no3+MzoO2ZR03RDT8YHpq8ouk3LsEYLmcWpHaA6ArjREjbmtbRnP2IWB9U67dA95vU1ab0G2gvfT
pnWaiIoCFe4HCRv2Ru5yeMqpQCS9Ah4jq5M6TzSdw1H3oWfsa2cADNtxH9yigJj1ncmQ6+aeHWWF
iuBTGQEZWKOMkfvisFBM8zJ3oe218Hh69NB/m0kDA6dHFPijDtZ/sidb+OHcDxQOjAYKTlN5xfR0
3eDaI5UdB1DqG8AR9So4hHQF2aEvH+pZP9KsnyJWiAeZzrHVf7C5ARgRYmvoUJZwycMh4i5FOLgo
ovd8S0cvQdyDIYFToP262O1+xhKWXhM19k80Z7HoP3L+mkmxtUEVa/WDq+/94NeJWTjODM3gKRmt
H8MEArkWyQBSRmOXOHRZ0kNKHleTgHe5XV25TX10K39nKPoCKKJ/2E6ViBQEjf5Z1nvf9uHPpZ8X
Y92nXiojo25lfRV0RSxwvtUYXGj6IE5C9EBwcpka1Ns06sCp5s/gmYaenr2odBKPQzXEh6dB4Nrh
YsjeKxBc8YjoN1GgJ1R03UMxzI92oUY4EACRPTC4N2A5XUmWJks/blNgN5H73TOCWe686wpS12FZ
qftAvtlZHmeOG47dh2+RoytwGdUK3lHXefps+yRu0hsrv4NCU0jKOxfPV11/i9pSmFKoSiu+0awF
tV/fkFS+dTS7x1jHk34JFhouHfZXOyUDGRJYCxzB+ftT9up1HLoYXQC0oQA6IsFGADDZ2SZh9t+m
Fj9Ku9wZxkEQAbxcDx9D9ZpnPvwVjHWTGgp9dHpUvpMQN8V31jeDqq/RF/zl6nkPq8wekQ1LdGWu
rRRq0UX/AIbhpprhsAJD0DbXW4g3bou+uS3ltLMGuaGu2g9OVYYwRt5PvRXBiGln+zjHxnynW5y/
EBO46ymwWHVGf6P/5CaQW34L4IIRpzX9ED4kE5dRE8DkMHeOXOqNouy3XQ3Z1kC+fIOOrRfiPrVD
vszjzeI5SMIRD5ePzLS/0gDnhZfNOVYPwi3fJPaw/CpshAAyjRi6NVqhJWyBO4AwMyqAhIkgXJ2F
lBZbQfrdKLztJLpHBZ+zNECQgLwg6+f7YrEQymoYrDU6gUwCLjAHhjaOo++ky/5Q+GqEXqpEnNd5
DGyXg9A8DSLq2XsIN0QLjlZYfoxJkda4q6zKSsoWt1jZoZk5dnTaQGnmw8NlU/peGSKh2+UeKKll
1V+7rrL3jW39NZMgkV3OMhQw2otsUSo4SA48thvfS6q+d+FEbz3bTo3MdkSRMHXHxKMBdh0E64Yu
uA889QOCM1esoa8Zgs2lY0U8wYZ3LIvfdrZsq8p/pLx54iCs+jP0dyskwzNE6uNTeT/0Ctzftaxl
1Lj6IVAOQ1M81VuXMvca2+W5QUk2UXCnhzaw+zcT6HV2INr/6DoB79EGfh9WiYhXUJm+VtolIXgX
NlqSmoWl0b9dR9wY00Pip5wQBXVoOfrGBmNBZ30cwN8k4QWIWEsxgmBc9EdTOfvCQ4QzMwPzw9m/
aitxi+LNznUprq+qPWaz9jYzxjoWzLwHsx0hjfqT8iUpcAi37RIPgQTrsL+pyjFmBd36E4vcjAM4
CIGpsEViHaE1tsmnNqpqULSg4BAWrL2fceZpkm5GX6IdanZmlNZOVMaCl2gF+U8dgMMnyWNLu4eg
Ta8bmv2dQYmDn0CyNLgNaAdUkRoU7iz43bsMIsfQKEE9azpFRqnaQ4uijfpFqTjvsA6XtlChSelV
NaKOAQk8JKU8QIV92M4dvovNv7Mx28psuOuX7tn1eAhMRZi7GmQGu35wu3RDxvSjtbC6ShjGtP08
7gILjG0Y6oFnls2+3HVwwohH4Hv23lKxFx/7edeBl3XVmU5tWyL4fugqcSyMQtI40CoT6JWz7j7g
bj8m45JnR0ty76B4gJfxm+wNqgLiqZxs90fLLUQuaIcLJwTCkm4G6cHzrhOljHwvg7S0VdNrL0WZ
OWzaCod4nVm/jAnUb8uam2tBveHGH2yAKqcCZje91HFm+dP7PPR1kvo5iZhToNXd9vk1kBv2rpW9
ecs6X97iol/ueFDN2w6N5BsyiuamBan6UepePJjSpNU7SHSqQMZm0MmGdDd5+brWcCoofFJoWNsZ
GrBsXOop+5iRZbgagry4djMgQ7/+9TNltbUJmW95g1eAFnnMcj/S7DUtfk0IOrwRByXBxTA5sXaK
Cw87UyT8j5X5T+UVJpxDgNsKLI/BDRW5UajUaBA8vv6U/3C6n43Uqf70z89Xy1ANBq34o7dNt/nO
PDaH4XZCPlnEKMVGABJGMNa7ohss1EN7a+/q7bijySUxjHNft6pA+bn0GUP0dQyyd+2+D20e8ksI
zTPVLX9VbdJQ40LzBMrzddAiV8wjEFWbyDHpQ6ttQDtw3309iOdW26p+7RPba/xWwie6sBMDRSW/
CfZf//SZ8WHrn9YSRUDAI47W0kLO/EE47XFoL7CjzgzQmuMvHAjDDlY7HEXAb5WQ+xLFCm2qWwS6
d7Jnj19/w39Qy0/W2Jrnn1ZmmBu4VB8rNLx2JZPur7rRHjhKzN0w2MD+cIjPEibaBY6uGrCynZJ9
MIXS6tiThO7au8gb0oYSjVsVzqYI3IjgyqojCMrAlufr9zwzHGtl7Lps03wWfnCAu0bsi18D8ktW
DzHInSDKXvTkOXM0rYr+9sgrS3F0hJm13CIAKcJFDXeKqm/4Lfg4Tdc1f1PBC6Hh/bGE4CwA9ae6
gHNJU/XMybdWOsBpvcANyfRHMc2AlbRIJcvuitjq0UHTT6FUCepViu6C/73Tb21QgMAYBiQjPOdg
lIs6gYtv+TlMl3xazuyutQjCDOaOpH43HlIWJG0qWuBM2LYF6fHCkjpTxV/TuQte53Qe2h4o7Z4c
a9yKqBTVBf0BGdDmgzFTbr9eu+e+ZHWOGosJi52sV2vj1whTrMfccg9NKzff+/3VWVp2GQIPiaOi
M2bbzEOU2i8l+56eMV+7EQyE2l6lmwaQDB9lJqbf+rG8ACw5NzLkfy841i0MXB3cMNk8PDKYR7Uq
26DbcKGpe26GV9u5m4PAmu3AOfTlPEZ8aTXK2/BXdZpH2C9eojKce8pqU+e8r7CpoZSCfg3UUlJ4
afM/xDfvTuU/fGuG1xTzNO2BEQ7YclT8j8XHcO4V9vL/4+zMliPlsS38RERIQkLilpwz7bLLY/2+
IWpkFjMIPf1ZWVduTmEifNdd3ZEYEBr2Xutb0+ZTv86vE8q7bUbmthUpIAG/GGzXC+z2g06b51Ku
8c4XlBRzN7lTAw6hSkTjJOGXivv7AbJjKZ98f9p2OJTrfuV1L6wRcxd5jWjEAghRfbH5Wxi5J53d
TmD7ONNXcHpW1vy/DpJ/rJdzeP5kvGFQNFPn0KueBnDWA3x/4pbWkfvbd0j2aonf3NEQ592p9+td
n0KcDmOovxlzZs7EdoDD8rK/JzKTFG0wVHKhyva+cm5xlkLl4dVxySc7lXP3uVSyKXQ70rNo2iff
mp3Dpn2MyM8OYvCPR8/C8J+70KfUTcKaYPZxHLND3v1NxvvHVDhvzKm/f+4Ss41WlnKPlK1vESzc
bFSCRK2qZXe1lEdorNdMvQu+ZTXH8ocmQ/qmQXBpMvavkfTQ3JHt96lMfmSQGdRp90QzfUeRbh8T
wldmwKVvYzZFKZFzGtYwwZep+J5C2qbRISuqKt12bnGDzuePovJWtpQLW+G5J71GOHzDKvBudKOf
ibx2ertPdvfnDnQg8lgbJmmP30Z1h0/Rty4Wl9ZHvf/jMbDwoOau8j7yCeSADTvX5LYu7mOPnjK5
61JzFa1vh2oN37bwkOYe8tRWYQdV67WYJG45AjGn0Pn18S0szE9z23iWVqhDV9Bs2rRmp2FCAiIp
o/DVa5Ny30ptd7DIspWN/cJucA7xVywHijUqCayXijy2YasR41QV3rBJBB1PiLidHtHobi0q5yPS
eVGwb1bWE3Zdvv8xR87p/p0UYSxQczyjJv/VJjL9hixduUsAXtg4tKi2TNYTzBm0So4yRXNVD1O+
71MABY2xCeBPkzl02AuooHdz98JtjiBJN0JZPrZ1d8qMry4krcvvfeTwGwYg78ooW5jM5oZN5Bo6
nshgeazQbOf5LxBbYbe5a6eVIbAwuuaQczeM2YDynT2LIhzOIJ+OkPmxNc30wjfy9328W8gZLLMF
NT5Coxjft2g3huw14w8uDu4+qhIxjVbe8MK+bY47z9u0pW6GTSwFV/gZGUn5hviTd0L2oXv8+GNZ
eBNzdkBpw0Zzjdl4TF4RuwVilIBz9ppMvDajLF3hOnrfPS0KIBbOvcgeFKxGdVElMBnzR6wC2DGo
Ty7Ac8KaMGGOdLqWnBMe0m2dp6jvibDbW9GjxYb8uJW5felmZpvQqHKLsotGcs6QKQP7y8lPk2PS
DoEV7v3Hb2RJPzaHBoBF1wA92dOzLoYHQD6eWGd2k0edY29k+uAmAwq0yG3f58PQ7/3EZfeulWpb
wi63slwuDbzryH/3zpysQ3W/j+iZj+EvCZWXqGoHZWOy//geF6boud9/RPW0dKJInpF1v9HNk4df
d+FPS9CHSIf2k3dxfYnv7iJH0Ru7+JhcgL8KfHFk8LETb0UNuvSIrv/+7setlVnVQyB7RgZNufWv
yEZRNdlOOmptnlm6xGywIfwBXtFYmHNe/RfaaqMcaIiicmUO/kuw/8fyMfczh2zMIcOiYDElUeFd
G0T6Fbnx9nvhgpW8bbWqf5Sjb6ag7g2H2sVN4UOzaGg1aKkJeVdmkv3OGOU7KMvoq+pbuOMTS8IV
d83C/c9N0U3jCoMwQIRlozWJtlf+ijbKwZhp9/EoXPr96+h89wp1kutsrPV0zrj7yroRIUIJ2GWS
vnz8+wuTxTw6AEts7xAypBdd3emUHSYsDNha7xSCpT++wsJK9FdN/P4OGt4qmXjJRbMaaONpjyII
4k4GyCJsXQQTT+Erc9fi0/4++H+NmOty++5ytuvDsGKMnscxPY2j3OlaHIT4jkUK/sob7RZ3ucK8
jljWzELahL67YS+xOfEG5rixDmr3zSFs5fNeeryz4woUG4pBOmzOKR3afUyS7lhTz91F12Z6pnj8
yWE4W8AsI6kTT9Se0y45NPj+WA87puOsLPILc+H/s1gnUD6mCHI8i+HR8X57QgGW9pZZGoChtvKt
L4302UySY0dc5QAPX8a0M3pTZpHes4HxEQGupVoZjAs3MrdX04w7MA9P5pzEt64N7zSFDqkBcWUA
9zI+fDziF+5kHk3ASFSNeuDjObSWnFXKpkNIzbDL4UBdWeOXLjGbFiZLQI+wSF/LZD8+5XHt9BBc
JdC9YMboVwocC4N3zq7oomikFQMImYfS2aVl8s2wggWjhYQjdlYe1tIbud7hu++1zqZMxV5t4Gx1
+YUUMArDzNsenTZkW2sgChXQO3+uLDS3c1YN/EFVis8RR9P9KCAxgw+j7L6WRbprnW8fv/6lO5p9
8zrP+5iaKgFo8qsSj4iDhoYmD3RUI6JyLc1g4fQwd3VWY521Ya2TSxkmF2eUT4qvcWqXfnpWh7Ae
UiETgQKVDelN4iLOOGcr+8alRzP7xolTJ56GSvicFa9FDaXhb4moDD/55au1Tum/LyHndk4oQFKk
NIrqUvuPUZIESeEEDQJBE3Iz5HJlGlkoEMl59kDl9X1OWpefXdC88x5/PTA2PY6sct8QSPTCwT1X
dKi2te5vBik+9UWi8/m/H0snay8U8Fedu7yRW8UgKy9r3+xUUzuAOMji8PEQ/veaLf3rjPDuoxzC
LK6zvuPnQbLhEd8nucVTncB4cvm2dqMGuytNroGG3kpd7981CjnPKOi6HBdU0j23wjC78bVQx5HE
epvB4X0AOsTdJUPOz00n3Z+IUhlW7nTxTc72Cy0aD3ryK3a2dfjU+bwJ+JjsNPaJwRhOEL+EL07p
nhCtUkCA3b58/ICXRulsjkjrxEU9oUUrWg92O/Uj7GAKUsV+ShFEwPNs1xQQU398sX9/0HIedkBE
T0EHBbmMd91NkYldW6ztbxZ6xtKfTRa90TyPGW4kyQMZ73IIXZ6jHVz+W+hZol84ScNQcW++5Duw
AVZmkaXROZtFLAQp2MCb5jLCirVv8hyJExN0n5Xf4HiWlM6GeHAdFHo15+nfy62cmxpZAkREU4kS
IY/pcPKKRN1QF7JWpx7XInL/vdjKubE6AYUM7BqXnvPU+68hIjomCiyX3G33A53WJBBLNzKbQOLc
etRqvC6av1H7oNufbb/yVpZ+ejZnAMvdONxwe1EOyG82ASKm0BC2hWQ15+xvUen/b+7lHKEuvLan
hfYgFWF5C/1uXEw/pCf0S5oP4gJfB6y/jj9xu7HqV9SR+ifoxVudVO0Nd6t+n6aKVAiBU4+VYvWb
SCrI2p0RNplA9KG37U3qbJWLWPEqr9r9x5/fwoOZW9F6HaFQRXJ6bhwFzliLSwLIykB7iOMVA+HC
4Jm70JCzKcADEuiKNHYzaLutUT8V9XdA93afu4nrzb1bEawAPd1KGAbzFCI7fHM/PBu2+4ZHaybr
pcc0O8I0nMRSFR4+AGQaBg0vTlWVfYnNGp1r6fdnM1ULMdjUXgEmaOWkJ8fP4j3DtnnjqrE6fvyQ
FibaOYGfZomDiQlq9Ky0r0jMfZkY/dwgUrMFQ0ZjDtmgRPfO89qgpeYC2i6sEFAnfvy3LzweNXv8
A3VI7RJgQH2I5bq83E5A2ph0LSpo6ednT5/4IfbyKiKXkQ7nNqIHXQFiVHvRJ5/PbE1wRyv7FECA
ixEPY/09L3+bNbPswp8+98pmzMRRPWhy6aOa3Xg8bA6jzKetHzG6ci5Z2P3MDbEp7fy2Kxv/zHni
bUuQgmCZGK1/hsYqBZAif86wIBBCUefimb9SnFhAOEDA978fdQkYeel2IBs1mhxRszpZIh9E4W3y
qNn5sF9CDhaEDbwawmQgQ/cr5YSF253LkwRWa14PqISzEE64MCq+JL6+jdJ+b3mHLEIHxkAs4IKt
VdEo+UvU+cfSMfe0aiSOSCMKvEUosHcpcu+/ksn1Q0BOY/lfKZWRAZ57YfeaVmYfO4hfhjPGM+gF
ACyXB3hQJEi1ZtjSaI3/EaE1cCbV+gildbbzVPNoa+MFI8uci07L/izyLrt4MeqCnVRdMLoN2ybA
Yez6LL4f/VBspEKHNJHZ7z5vvF2FQPWbKs+rTUo12LVd+wT+20NXO//1iAzeh3V1L1T/y29gm0CR
zgLLROymH9MR7HKQHGoivrEQfjZCRI6jR7jVbDp7rT9ALg4oHjIZwf0ycD/V8VMa0xeI5h2wQt0B
Wn40UbFMbVzh/YoaQwKSJbeccXqyvYVpLFY4azi+Cfr+GgQ0ffX8PNklDkh1OlNHPsjy4NH8IeWw
qwydPYVoL2/qcPiJAx8PimF6oDXwq2U8wCc9mWEfg8p5gkh9ulVXTxAdp3DrgeuwHXkdnciIjKXG
8oNtmvuyl7/6KkdWE49+9qn/Z7R9FLh98dbQrDkkUkJ0SG1zpAXIsYgqGvZ5joZ2y7Niw6p+2onC
FhvH5mfKu0uvBi/osogfa+2i8hnd50AJ7+1koQ5GQytwJ4RuQLgw4imUP+Nq/NZnjdl0gHjukhz/
SY/q1s08d4vc0t8F9eF5geMS287bUKACDi2C2Sdp7KDhUSS7OELA8zi1NCihhd/WHZDFMCTWW1gg
YrhOyscsTPc9N97ORwxcUDt4EYANTwEodWbrZrCrl1bBEctNtqcDuyJ98m+tqH5RO74WboeHacEn
S7+EPnulA0T/nahPOGY8mIkh/5kMf6IGBXRFKIZv6j2SofvhD9NNn6MbCJH0G8yfX8EMvWMGmPw0
zKNN2RMQ2NpUBpD77kH8PfDKTbZZMj64kfhTFv15KsjJy+IH0JmHzcjtrZ7KR6RRfRv6ttxERTTt
fBQON1VSvHgjHgxkgtsp6k+UeT+aJP3KB3IUMGegeMUoqKgNXLGZ883LAVrwh4icsI0EHlhDpu1W
E9vLPD4R6z/nUdugoVGicea2dz3uHDB01wbCUjjFRXTHHP+GtHLD00ruiKWHKkeALe0aeBBj+twn
zaV2HDj8BjxvqZzHop3ImSSsR16nCysMs/7O7RA4Rzp4YrvU2QObmJ6yHPae3K3KJ4mMzQAAQAE3
IKmOUQmLZ+RqeFuqsrxWnbNtFAHbpvTVQZuGIPLwKIXvBB6x1O9+8ML+RJxHErAyR6ZTJy488f+b
yu5IEDsehAAMbhUXvwysAjsu0CKus9dYTl81clUj0MBR2ijuGP6UnZCtv0FO+SnJkmNa2ofIcW+4
Gv+DN58GhQpv2tZr4OhK76Dwv4X9BZIDxYBi6/s9sgJggjENGuxdLQMHWO49nudFg/ngjqichAqG
1jJuX8JkRMHR9OyY9/A1XZNQizaDPWIc94bU0HqU5E4M7snSXgaVhTrNweEMfsiIBUrGcEyjeLER
ObxMKCjfNSZqoBLGpOCZ6QAZXrLJXXWrKIWHdqDgFNZkOELI9YKh2B5sJUHQ1f629SnZhyE8NG0S
1ZspdSL4Mzk0BgoKgDjP4Qi05RfHivRbNjXHChaGJ83xakkEkDqnzm7IO7FD+f2QlbB55g2/DEpB
8QY485OX0ZMvyX3ntY/KqUAjTvqT5J0Koj56RVCN3uDenieqHnxgJoGdK8fNENm7nNFs4wlxW7je
Gy3YI831L+PEN1pmJwfRz0HXYfYB8+VHVQACjLkOQ25U/Umk4TciSY1opqE+smqQmDNctkGumDr6
Hmr5bZ0AaTgOApQCeDRihMvCB/UDdMwmcLrsMbMYpRI91qDt0z9gt/IAo+0xzftyD7xyBBMke3GL
5hnsAhxClPzPDvxbj83M1eB3J9sRxYfG/CmyItsgOP63iZmEp40nQelNANINoQ3SEQ7hivIrTxug
OpxPE4jUdq0BlFInibPlSoutdQpY5YEECL32xoXy8ixawY99qEbIqMwpTOKblJYv1i/vSET6IPOm
31lrfiOd9Yc17aMgsO/RLj13Kv1h4P090BgsxTFUO2ZhtY1i994Z8+9DVrxVXvS9dmAy68h40G29
S1L2a7DdF7BLX7uif6Jxo4OqNxdQveHFt8CMUOhuMR5BNHVsCLoFSbfDIF9MKpINwNNnkaCHGDtG
b7H8+luuEfepMFcIeGBg+mJffCxfu6bVCTxFWFaH1JzdK85rotWwyQZ4pyZlHuC/KYOIZW/1QDmG
qn6NLGCiU9k8u2XtbKHAyY9DjZisST77pHqJQxdZ6nI8TBpJD9UASzjxTuCWpntsSb55Eopt5T2P
HnvODEqPnf4S5e1/LsOk2pWF2NQgFG5ZBmMYYtQAbRwaKGvgaoIB8wptH4EFMg6FTbfSYO7bO9fU
Dywhwx6jxz84iWU4DeW/nAwuH6Pw3+oIBHoII+jJyGi4JT4s2gSYyQBRd2lQY4qAcVg5l3jEypmU
EC1GosQ+ROl7mBo17KUga4++vtCUYPks4hO8/bfNWHyVofD3bR2zXex3xREC8gHRiN5PLNGvLi2Q
/ObAW2ewFiMLGFhT84qY5+e4B25oqKNwKwf21SJBPWA2u6dj9XMioz6UtNS3iIFGhIvs5UXE8FEm
FVrqEpjQ+yJvuuOA/QTosy65zxowLgpVAmM3wi7edM0tZjNYvdvkC4vGhySrn3kVZ2cHLd4gdCEA
U/hQt5HbwHfADEcXpJg2qvJeQqVG2CBySpCx2kT3SDMrTwY25ftkTIFeqBokq+T99DX3w/ahIIkI
MhQ3T1bzHtAQ56hb097Eacmwb6mGfdvZ/LeW3Ifx2En5vmFJvyltV/5kMZiaYzw0t07bTsCwX30z
UUbvqtEB43SI/FePOi+DM9p7Lxxghxw8Vh9IX04nN56wlnrVSy/LI5H9tNcm8/epYexLCY7nPoEB
BKhQYm+QINDsQkeTfdn2DLnVAvxaClt0rT2ytT6mBWXMV8CK003C2hdTFnBoxzhCsBQUlslJ6DHu
BBybUsHcieJxAPBTsimxSzZVx2+pFvQ4Dup3qmqxa3r7vUlGARNyjp1Z3UYbt6P9Xqbds0cq+EFp
Fe690Et2HNrF6x8FlrEzeqfYKhuEPdEbjb30PlSd2OuaAoyaNN25jGt/71h42x0Nr0NYRtkGCN1w
O0khDuk4YQ0cPHzLFdiPreMk2zamYPM5JX2rUNu78dhANtyBm1+6UX6jvZE+i9ZER3hpgfUVVHyR
BuwAZDvF25qp/HuR+1l3yJq+eqW1AK+QS0Arq8H/oyG03TUcFvjRpX9yhCQEdRYC6hP2uOcigkEd
bKkNYtXSLZU83CtW2E0yUrMJZf47Hmu2iTSPzqnyfnDYVbGTAV3BExP95Wri3nGZ/cyqMAlMOSGK
DowEdLmmpmkxKQKsUCc59uEOrbCFhWWd0DQ7pkmYbf3SAK3L9WZsJnNqc2A9OndgWzPlDpRvwkUO
V1rf+qmXbRTjxdFMsND5qR2DjMUS6V/TGCB7sIYnukEcYD1hjiai2bHSS/e2bb8JP/laFWW8GTG6
AH+ArdXHtnxfdhgTMR+/y96pETlh7hucfIKi6+55jS8AExQUfg0NwrZ77PooxvJaFLsc4XbbJK0f
M4KjTVQ67U7BxXjjCvAaW7958BIJT6SZsBgx8ROBbAB7dNJstYriXZdjYzJWkFLw0PlGiubn5OMv
9gb+RFOQLWRa4Pxna+iWepTk80iZrSA+zm5D+LuMFeLWeon/f06nfTth790DL71D3QdzVdYCmQMy
QdtGf4qhF3vcCiqMIj81Zevsug6EhKwGaiTOW/o1RfMTUSbYyhZMZhc5qI4gADXRW0R+l8CtwBKM
P6kNFDPpVz8EKqgC7gbDNYHX3abJxiIz4Q426WSrMI3emrCC39WHyK/EwX7X2VocuXKzgDLe3GO6
DoO8HQHuwETleyCDplH90rZpiPa3SbNdXRKyz0ZG9kXp3pCoz3aiRBZCMpg/2gV+gpC42yGmER92
37xi/9IcPD8q9uVU+V9g4NCBgigrSLriV6XBgLAhEBkRTDToiHWPph5VFXACOnLs8zfEHpi7QYBo
ElssYQI3+NoP+WPNXcAuKlNtIevClQqRgEhWxBuSjydnAlZcC/OYErjKczduA4L4M7xQPm4RUjYc
Il+jqasjHUBzwe7jCMsSJCj3EOZgGcOhlRkdQ02KRF6ZdC+1H34dbfjoXpNoRp0+SSm+ewXOfnJA
JAjXpHzQFsGjeoR9XlyBVUk1/PDzsgRzgfiYqcoCwaw+2A5OjfXad+P71HXIuco8xARngMCMvfOn
7lFwRhbEoZM4qo8xuW3hF943uvljSH+bkPyHRmobjNVltE1dr/2F/t+wVXjiYENnxZcK7tsNOtV4
r01XAkCOQQjtTrdnIhp2gnC+cRoQxwdeJYGGsTyQIZzDQ1+1dxoJiwHih9/6pkJqsdGgTVUuUrhI
dB1E6QtpVQ0IzggsG0CTAmpamMUTlqf7FiHxQdbhGOuANXEA93OE9b53jk1uDcYjfYEUQb022Zg+
ciCfj57XqZ2vFGKEsDM9OEiSAXSLx7eFMTW2+VjAKFasfeWS9ll7EZUbv8mgXKANgKVVYTDKYDgp
UVp5QykeaWTd4KsNCOvhDYjq0W9L+uGJFteMonzCYi6iuAR6rTTfmsZhe4bH+Ehbjd6hgehGg0CB
pLo0uclI4z3UTqIubdNMBxJa8ZCGoJPmAt4T4OGrP43uEwvAFYAtwvrFWQ4aSIZU8S1tO7wWIFCO
qvWvfu9e7WzWNYe4QC1jiIrq3GfJNQA4Rv1sKiVgNL3xN7QV7JzGrUaoFvD6dTB0Kqrg0g8t3Uz+
yL9+XL9daAHMHXhTPrnNmKFKCeL5ucv0SUZZC8pUfRpd8evjayzUt+c+vLJDTNSEMX+eOHbC9QDU
C/d3n/vt6329azBUIACUw5SSczm6L3UjMZkyvZY8tVDCncep1pA844BWA+Bq0MD2KbBGAGfkWFy9
duXvX7rE9Zm9+/vrQUXMo5qcB4vaCU61qB0N7jdU1D95gVkHoB6mEin1yGCceqn3cI2mR+rpFOYs
U67oRRfe79zFzGkBtgqOjBfeOG8JZT87oVZ+eqHh/TeX6t3jKbBmuA581xAMi+c0L+/syG8yW71R
17u1lf398ShaaA17szYD0EpThz2bPPtotY3xKWveQnKEWThg14wfolfaDUtf26xyHmXekNTlQM8M
YbKG/mz/kj1QvJrWeAILV5ijEbyI4K9uUdUjFaJda74vnN8KyIksXctBXbrC9Rm+fyUjcgnKoqaX
KH9l/ZuR8UFokEcad0VbsfAy5kiEOgkbWxSRe5YiSXdQB8NGZbM/yMd4ctrh7AyYRFD+WAvlWxhi
4nqf7+5nKvIMoCo0UaIx1JdaqEPPi63XYDdQGXLnTg1f+RSXrnSdA95dySct2qH+BPW74f4WcgDg
7JiHnQ0K4LsSuVJfag8suY+H9NJrmk0sOeBD3PcECnIjPOL9kFRBx+onlSEwAKb8le790i3NZheS
KIZw0CgEEPNOVwpEm+5gYpQ0BmSFtmuqtaWrzJqMoRk6Zxzz6sKzP3X8bfTuVfeEfdq4ZuS4voF/
dHnE7PsPK8zAeecAAtmU58lDzwJVd9ArxVqG79IFZh8+mfymnoigZ+MqcKB4+NJJiL+FWcs/XnhE
cwcugq7qxAexDByZyEX9H5E36RU9WcPCn17Mairtwo3Mnbjasf2ITBV6rkNUDsuxfbAUvNIx1itN
voXFZG7BZdjsFd4IIXZOnfLUq/Ta4UOp5+OvYukxzT72aED1Hcd0cjY8CqgALyT91oIcF/dvyBzc
fnyRpWd0/fd333mlfUf4GsDrLhzuBtV+wxkBNFPrrezZln5/9mn7bp0KoWAXx2HzfG0wyWu9D6a4
z/35s2+6pfA99JaizQpykwLIIyfRtnftygte6OLOTbKM2DCvmEUuvF/yPbRY4zkBDW5To0a1gY3v
TkbVPsEZLyiNXjNdL7332QeOTfqAJKwJcPbhsYSINPK2CPIBF6sKkHTyOS0En33kbOrr0lYQzFmU
hVIUz6vq9xX9/fFrodfn/49Jam6QbaKhlzlDeiwX7qksvIPunU3hef9p0d2QWm281N+lMLc5Ov0+
jvYgim4/ml8fX/46uP519dmy7/eRZ6qJ03Mq6gtgT0/ox6yJbxfWKvf61t59MKaxQ46KvDrHWfNs
eHFAmfSkkhad55UxvfD+58ZZX6gWVBYwfBJGtjimQSfB0JlxBFBwDRoTKJd8LpFQzm2zCWoAiMkJ
7YXwZk9ohTYhAp3kn7D47BWur+jd4+rHzOey5ulFyQycQgSnYcUFbi2oosePX/bCDDO3TuqMJxWh
PryAIUyGU1xe2aWAsVpGP5fBJN3Zmt7DKJeaxCB1JBf5jrHkazkB5yumNYnu0j3MPvkCxui2AFPv
rGrnXOXmm0rlnnV2ZSVZ+vnZx86t2+uqv6LwBb/Jmd8Dt2qA1fxcPI+cWyXLZLAEveHmEuboCMvO
31WVeNSN/xibEAHwGhTXT73sebxyBOXJVKuiu6ClAnKfPNtOAHpWfP/45xfMeHLuiMRpDWVyXXaQ
noWgYzNsrDLHj4+yHE7NSA7SKV/GqfslkfimcYJMHX/rqugOfleUOlEd8qfHpqwePv5z/mKp/jGR
sdkWgDQErD6o1c4ZYN1HI+ICbTysRCUweY/DiBTR1h2qgz/m+THrfUBaW4/icODWbygJuQ+skeDj
OB05eyakx5xKfYf4ZXk0yDC56wyYuW6fmy8CRNFN16M66KBoc1c6XnVqMk9eCezVUZkievCLhhxD
oGPvRhzRb7gBrddmgKo6rRfe+gXsh35tspvBDM0eK8u4V4nynz3PFJse8pxdXunxkEQN0hDQU9mh
Wdht2hFZgw2AWnqDCAiO0jsE1hAOt2foITjIt3bctglIhY6n5BZ9EYG8yDHZ827sL6lT4LyLzE3Q
mIru5Ecc8NY4QXI43ITPOhmb13Ck8liiPLYdfK/aC4qcZwYB/LUrpLYQ2PR7jobQ7uPXtfCZzQOo
mQoVio1A/aFIf6GRf/aLfk/idP+5n59NpcWEBqqREDbX5I22l5S8mWFFnLfAeZFzpz6sNtTJOf7s
/swP1U0GZDTyCW/ksdhEO31kd9kpvENHrPlS7s1tcdevmLwW1rq5h9/HuS8Cqhjd0wyl+y06ovm2
J5XdxUobND2Zu2OZGte4agsbg7mTX2Uemmc+UtfHtv6Oc8B35xqq/fHrWbqV2STraSizMyHZeRrS
6iGvE4YliHebfojG2xqGxW0cdf3nFr25adhFHoEPuRpE7iazb2gMDzooGgAnJlVHr5+6obnvdyK1
p5Vy2dmhWh0KpLltfRfQPw627snz4uTJCT3//nMXuz7Vd/sEd+pFZhSxF5k+U9kF1Px07ZtNEVsR
r+1KF7ZucyMw2vj4elLtnj3rFkHstVd0NLIoVO2/TT6CBT6+laXLXKeHd7fCiymDOBDggKpEIIQL
jYNUw7mKya/SYyvfzcLBhM7mAvjFe8TpdD7YFx4aYV0wTOPRd99K+WzQGsssuj96XLnYwrz2d5P/
7oakTnvgCB178cAMRto8fxG2egIefG2TuHSB2f5K4AwiMQ2AQtPow2hjwAI1+1l37QqIcOn3Z9ur
mOdNGuUetMfKAVOx6dMHWSmNjnm/VlxamFn+eq/ePaOozFN/cnAQHXoIYFTV/EDTbaWwvPDnzx29
QyhDKtBzRaAByU5TBVR32HRY7HTZrlxioY459/PWUZ5HIB2jodf7/yFX6lCWPTIK0E7gBej4OcJk
w25ag2gtTJX/L4qwqBtRDYScu5Y/pGr4NSXyRzoSNNL9ryzpVla1pcvMdk9QHqo240174cRF8DIa
e6X3Unf9MUMLuYvKtZl/SWQ+z2itwiFBJNzknVEQ2nYQkcoyaAGkHxqwoxHL4LeAAMXyPoe6pGuz
FUfMAqEEbNr/nWislyViqjN2xqu5q13oNkIoPbYGTnm05xLvKQIeImDQ0P6IkhiCWVc2wXWDWEMY
sTLZLYz7ebrrtenauMytL0Nbb8WA3u4aK2xp1M8mBdWYomfQSV/gv//jecMdOlwI2VgZGwuTNJlN
CZPInKgGMxoy0yLZ23F4iocW8kfZ/Cmt8/PjlWDpFmZbggxNVl6LCaxEXj303vjfWFRHJx6/fvzz
/74Hb+4DTvuSZ4lKwnMfjxsCGcGV34SzAOIbV1blf9+AN/cAc2Qf9lNPOxRmB7PxnESfygkd+7Du
xcrMs3SJ2cKPH4aXzoYecAVpD7FfCCqWWxSb0IWy7+PntHSJ2TwAsY5jB7fnZ919cz2976Dv6tma
q3Hp16///m7mVx5oQA18CxckTm87Nh75hLz6yOw/98fPPvLR66fayYV3dg0MppH7M1f5m3DStdrG
v2f+/+PsTHokxbUo/IuQjDEGtkDMETmPtbGyJiYbMJOBX/9O1Kqal5Eh1abVUquDBIyHe8/5Dl8m
jGrE08MNjEA3mXv3tSh3tmdBjWUlB4exHyVDbj0lV9715xMyX7p0IWwdnADGi0OhsgaR7wPyZuy7
Lveep3r+nfjdlQ/j80mJLx27EyDlSGDg1YEZ54l5oLJJemXeuPS2F590bVU45TVOdehnZCR4Qu18
5KaEPhQaV0brhT9+acQliWx8MwLUpfNmA6bKrqDJP9WB+NKA2zZTBvcqJuvObaFK306IdIK+48of
fmEkLTNLk36sSwRJ4tfbHiHtsntx8uoexvq4B70jLDHMIDyd/2lTypcRpkSOVYZYAoLWrtqB9RhX
qHJANX9lXbvwnpc23GJUxkB5TA4NHlWXHnJUOkTxb9+Bv/imq7ZKZOGBVmiqLLSTb/6gN6n/mALJ
3LHqysRx4WP7PzulB0SQ6VwHiZvsrs/qG9MWaBN6vI9rgqkESt4rL/7CRoQvjZUNjJv2LLXYB/TH
bJcr7nRPYioQVfWmhAdfQLAJpIBnIIPmEdFM+fhPG3vuL1bxIceRlxN8jZx4kQGyB/WjaIC47Ou5
98IC6y8+dpWasmdO7+zTTJCbOQl0bIPIBieYNa4H1ojN19e5MNj+z37piKFBjEywd4LgiRPxzHJg
LxJmrgyFC1PK0nvZGVqatkd1Z3bGkOffRHBlor3wgJa+b9SVm8zLrQbhFvpdwTqxgUjwRNUwxHTU
9TUTJ8VS+v9lUL70fkPbxD1VYx9le0XsKQpzi2ksSMtYuR0JJMlhOabstlW5WFEleEhJq1Zw1uGA
3zn6Gt3wwmNcejo76LcQFiqag9LDCRJ6aN7ElTd0Ye5cSttsOhurh8HokPn+HU6l7xknCFBM8rcJ
FWaU7aH+rLIrB4cLw22pcZtlA9W7ks4eJcWtscoqsjpxwj746evhfGHm8c7X/WtHBIUVjNsMwbQy
b6pYZmPy5AsEW+JAn+3K2m5XdeGOV76dS0Pw/LL+ulhhpzQDKtXeQ06kYntyhx/9uZ+NS7drnrPy
ynUuvKGlcCztUYuic1nB20TjplNRmyADaqhDqc26ygmyEf0r8+mF9+OdP4O/binpcaDMkWl6qIYP
m8O1gq19dTVp99IDW8yZyNeF0V7j1ydCYgNbUQAKyyAes2yKv37/l/7+xbSJ3aR0gDpASkgVTAdI
+dRp0On8OOnOvrKTuTDElmkGY9o6cEooe9+ZhEDxP7ZRXriPjd0elSog/9fy+9c3c+lKi8E8Sakt
Pkq6H8RtYGaEfN16wDAPSDqDP/Xra1x4YHwxhrM+K0inUA8x0v6Wee1NOpiDXfXulc3MhVe+DDWA
GH3KpKkQ66pglSsR7Te8mBYxeOrKOnDpBhYjFtarFspcYLqKpju2pfOaAWqJdDU5XJkfz0/ikxVg
KXpELCFHl6+Z9xSlVAZXhzua1dcP/9LDWYxWjMketWff3gMbdCgg0/LaO8xea8u6ViO5MISWOscU
locKifHILGPN1nTmnlX0RJNml5j0vVcw7319J5euc566/po30oAmaCQjoUR4UOvZr7Y1QBOKWNn0
++z/m+aJLxWPbgG9o9QYq6LuftiNuIWT88q6dAFUxZfyRg9sAmy5KOqC0Joq+CixCd/I3IU+D4Fd
+CCitLYPY+bBs1AgwPbrx3ahfAf36n+fm5CILiBIbdynbX5X5GJr9TrmDLkloK3C9GXqejtJuiZ6
CKX7byQV7i4++nEOqO5S2GONTm/mbnpIOnPle78AEeKus7ijBDJ8fw70AWZ4vWGkyvdVK8d8RUuV
n/pkzGU4qwAJRiCXygZGADYctN/ZK+FVWNuqJreKeM4L76VmXePDrMPnJmwGpD2Gc0fz+w42czg3
AoKiR93PRVR2crpytLvwRS7zPzJSiepsX9xLBlN1c0MRvzeye2u6Mt3+6ZJ9MpssBYjDWIkCWU/j
3urLJk5qic/SL+ld06bJFs2aPial6F8ClKXykHUZnHeKjmvbE3InUOi/VzA5rxxZi9h4SMNtLKLW
ngfqkeko3ZWCtVf+1D8o9k/+1GXHkhYyGZ1eIG9iO6ynSGzIKo3UytnCOmROaMnEc3Q0x/qmu5Hb
8h4E9NtkLa+Mo0sf5J928V8zypCkXQWACK6OwEFkTxZhYVYIvqjW3A9dyIV+fv0JXlg/lu1MEMjB
W+W4DgtudB9z9Jx5/G8/vZgUSznV49BbiIGAdLJi1ioBMpb848rtLhY+SzmIma88WDpoez+KLgsH
maxJr96//usvfQqLzVpJIM4cDfY5oAKMB6tIzG4ueo6UY97eIUYwvfv6OhfW1z/su79etGxoWfk5
XgDwyy8qIdBSJleKHRduYanCpQGg5UOBoK4hC25mjaA0r8hh1Ar2M71W67gwfpZC3KKo4IgLcvDH
8m5duigCkM5/bttrWRYXHs8yBifIS9/25xqwSMYfKyfbFKy4gjW+9NOLxScIRswtLZqrKh31t84f
6E1fdZhUvn6xl57M+bJ/vdisHWFOm0aFnVn+2BHvOOTmsXHzKxu/Sy93sdAk0H1RrM/mECTfAMeL
2HSnTRqh0X1lCjp/pp/Mf0sFrl+WycBgPTvU7s+2BKIICXhF/537R2uwtyiNrr9+TvTP6vLZlRaf
Ghy0CDXqp+6gFds6gCIE8thTtQabFxiADAGwMMMfS/3uZCshf9SIy8sycEnPzPxZbyuxZRki4NUT
jLtwTmwc/6nI5UaNr0VWrUa/hqv/NR/SfZC2W4dt2sY9muFRwDfOUdWA1L6RH6ne1xx4H7GpQfFz
4Y1NuzXu/04gNr1UwIF0OhR2GU4OotNvBrbNNAwTyFxCwDxAC4jS9UGueIXJNRL4V/HCYa1lcaV/
5+QGOkn89H2Hw6pSAFGt53IPFOnWgJfvbgU6lP7wZJLfbjXfe/YcuQDTFMl2ThBD3Y4hqFyiq9eD
+Y3Ians063wCyZ/9rBiMwKAhmXxFpIyDyY9d0CX0s1LmpUwRVO7F4/gOmD14S5meQjhKaiMQk7yC
sMTI/Tidy8MvZN4W2VNR6cgk7/oFaCE84wQJuAh6d9rQapqYI5t5lG04ADnAR+jCBITREywww0aB
0NTrcEa0L4jKPXmUVEaT6MJc/dROXE8k1GJtq8ekQei2eyTqVNJHaj+52CKf+SqetYFmbN3pk6jq
w1k5R8YPmtvrItGhVd/XPkrlMBKo3MNbW6d8i3ptApwF3SB4GyCJQ8Z3VVYCrx5jC5FVMTaqsexW
HO1guz5h10ohbaiSu2kAsga+a6h5Vw26B71UkWarNDVhDv+L/b11T3CTrS0suGouYpO5ca8AtGgJ
cr7B4M+f6/qpBgpUuQCOpDIG8TLSQAH3XuRN70yB5GOtGFIXG+yi9FGDZqvMUYzfAHoF1/ZB01WF
0FE2r8cJ70c+m/TguY/4lsOsNKEiWIZDEFtFum483P34zTd3yGMPEeAU+VDXUnA8QFEOAUYBt+nU
AaMkT/VPJjeyCNM3pw/L4Hdt/bKzX+hGG/cg9BDnqbP6+nO9cNRZSnl0lQPkkEMHSpr5O9jFT73G
7pnZ2ccwNfeZbX18fZ3PZ2e61LFruNNolwq1p+BsnBBTGmwh5Cmu3MXnKh66THnKKgRZZxYtwSCe
zmNL5uoEvKK9aZQeY+UPKVhirvzW9SWCedzaXGliff706FLD3jU9YTmkonuPoYFCrAkB3cjqeUdX
cdzmTT/uvNqQKzd56WLnpeOvFcgejKk0t/ne8GBXS28T8NgGf9hz5A7f0L+9p/Py99dFytJogc36
dHAcxJGrkSPDuXHL3de//vkqR5cJT+ge18yzAL0cKwLYyncyPM74bILiWobUpWe0WEYBkRjbfgTc
VE1qpQor6oIZej651xXkstdScy5cZakmhpuOoIQJ/cc48TF0neA9DWCyH8RmgPRKgpzw9eO6dJ3F
y3CbVHR9B+NS1snXTA773ueHwPhrUEV20zA/f32ZC9/mnyPTX+88zRrPnUt4L3vU5MPELjYYAQ//
9tuLF4I3awbDa3RMBkyVwDAAjeTZ9pU93/lB/P9Wgy5VrypLfVEVOOBmcj6RaogbMt0Ky/u3j2F5
ZuSW7Vc4JWQH20rWc+cfGmpdOSdc+ssXxTJC0P/uKnsEpLx8rhsTIR3mJPz6ysn/woGTLg+ChctV
4aWu2ePU24ROPmyC0vk9ewqRWHZ5gwBNhR1BQACp8NdWal257oURu5S6QjmvgZIEtB8LBwcDJEWK
MHs7x2ZoOW++HlJ/2iufvPXlGWuqiQc8LxB8GiojvsImY0bdPSiiWszmthWT/O0CorDxgP7Y5D24
cNjZuEdp+vEJnfogkkE57zlF0pnX9F1cWoO7Bf8h+TCAaq/m0rJ3OUEiQ5vZ2Vp3tbX15dh2YVsW
DQBCg3OfeG4adVBUb8C/ste2RnOJA9e36hybxxT+gDsDFsaq8nW+rb1s1bnljykNxrUrfexbshKs
UD/gjYDRJsg3ZhzVW0JHsslpN0S6kzYYSXoUBzaY5JWAI7GVOrBjZAnMa8TggWrlkQnblYpvAiRB
PpSd471SwrMocxrQgoxxoqzL9cYmfr7yMtvHmuEPMQKSYVFAuq0FZKHpThapMfCIuOZ3vjDFLzWu
PW1xIq3Hca/H5Ln10gNSqwBzqW5GVl45K134dv50z/+ar9x2Ul1Wj+lBDIhwxAnAbmVk9dea1Re/
ncUBxq968JsSrz/UqQE6SHVHRFexKAD/ygP6FOmXNzzrf+d2ija2zOjq63F96dtZrO+VRZDBh/AX
WDbooREO8tBHbBQ7YMdCjpb/WqVd8G8ryzJoKZtT29Ej7Q/CsO9qcjaqBhfFtyGjAGHSjaZSXFny
/zQrP/talwdnK5UBpKjpAQhH+Zi5Za0iL6fphhTa2aoEMNUWT3INRJH7yyejWMOckWyCosCkaLvW
U8uGZpuo2t6SptW3VOvhGVgO/y7vu9GPHOH3d8GQ9nYYiAThPDplQ7a2K+qvpqnwQg4SG+wtRQ9S
zpDHyIku7pKeziuvYWzrEseZQwsMq42c/OKYZUOxRr6Ct2ejccKs79Uake71AfRMclK86VUUaFTv
fI4SUs9i37PiNqHqBmliyWF2vWzrz2MRAw6DKredm+10FrH1qstXcsRBRBbtCIENr+5wiGXwzUi9
ptnwnss52zJHVPBhyWpjnLSKILJnO6hzyliZUsUJc6p9gBktJlibEG0JBFU39sltCrETcGd+C4gs
DrAW4E7rPsjGK8Plwg7hz5fy1xfXOtxKBZXZIbOD2wa8S/KP4TR0qcnuxkKASdeZg0yG0CHPQ5Jd
+Z4u/NFLKTapG9CRhMoOfQeEcopjXzmwa1GWl378/BH/9UQCkSO2pz3Xa6ZDC8BmP1zjHlyY3chi
GuhISi3Lo1BKcX1fZNm26JxbUYt/23gsJdYyYd7caEyehrAP4yWxIZB9kA7u2H+axpZi6s5KKS+t
YEDaUHI/DvpY5VMb1lI9lyoD9xlx51eudOlJLfaWBHhN8MhYehiH8lXP1ray6BaYyH/b/S1jk6hF
WpIMTXogkrdAWyEvOAC060qP7sI6udRNcxjcvKJyU9iqgXTrv8nyJseMV19NJL70dBY7TExcnKYp
hn9V/VZVsZ6gf7gKGvEuGNPtpWY6LUAh1i0Te25PNZDmpLHuhjYQ2w6pTXeQyFXY83tpsR59R/+W
UOWQXQsm+E84Q+GxAq9y1CFWoPqXA8L3W1q2Xbsd54rlCLbpsrep9803A5o63Kl+UURZjk5JrtEl
s+r+zA51qwH8GcLuEGfnraeK0q2ndY0CXkOPydyNdwCr87vOt7ODxKB8rp1iXLeFk9x5zE/WZuIq
1oxYb55Lqo9iQO4W7wg8vedV7a4Udb4ahrF7SaXqanhvcdIHmbVob+BOy2I2IUEpsxtQq9PUWjOX
Fpgds/xdupSvxl4J8MnQIAulxctNRufmwKZiuvVlMW4Ca5K/wKi1bsF7ne5IC4CtBGd65WgZhLMl
QIWfGLu3rR586SofFIK+kxZnEG1uciLp2T3UzGvbCLXmU1fcWtD4r0zC1JFPffU+diDhEqXS33Rq
6dGRzUveucOmBfiZFu1pmIokRlwAiXNrrmO4udK19lGltANbxXPl3yRee+SiRuWKzG90dHksdfcI
jD3cGKBzInBpbMLBB2vapgXQkVMH0ywn89pNqqPE8TtsErW103k3uXor3X6ngO1Gct78szLuCTX6
57aR2drhLrDCKYSuSggJFt9oYVdOHwEq7wCYRlGvKcBeVmlwp4KqCJkXvHGmfhDbLddlWzO4zija
FFN2b51h0TZMsVGelC/oYAA3DdsDKbw8YmUwxRks7jh+TrhMMwKYgh1dBDncD2RLb2ba/OoS950n
+g4wCnDZYYWFHd4NrSTbUcpozAPSA4xtfXRBheK5AbtXVAbf7MwRYmNLbCPQTY+zVN8CIc/ixKrP
jGtw+tgE/2WVuesJ/K3JlM0Rk+4PAA8fdF/elRr9T7iH8Z9z+gEf8hHFxSfWsuohJ+5HY1OwCrTU
0eCWKFATxNZOpeP9Jo28dXiC0AEKY2dGGkCGrNrCM84ANvIYgL6pFYmpRN7fwHUM2tAjsttRC5vK
HfI7rK050zU7Ffwep3MRM6kevNL6hqbDiImoO3I3+Qhc+TA6dYRMlGcYJV+K3v2JBAoJQFZ7tEvv
50jAqXRJE0RpBhZ5R+Aennqy4T1oq6Uv8giiu6Oo0iS2GaoyTeYOYcXtH8V0VulCWoGkhRzHKn2T
ltPOZcWDZfLtWMhX4E3yyO6bdaKDk5LzHZnq91LNp5YBjF4lw7508JJ9VhydFL0wpGLRVcAwoQ5e
4sTYyDaxk7IbnaTffdd9GDl9qhO2a13gb+e+AtLQOfEBTom8AOt+GINdj/gkEBNvaQnccTefuMz3
tfBxh/20zWaQ/L3xSWvn0JXBSgAD7OfTM82xryA1bUMF5Crj5X3SjvCn4KSG+raci58d1pLIbas1
rTXsQy15Uh353eb2WzO2SPHihQOccoPhOxSnxqsaMHfRD/FcAxQjdCKhbkDN7ykFBTuIRJbPx0YE
/ZoHEzQdvRMzjz8C+BaXqmygsxCgkFb2SnbJvMqJ+qlSdaSQ3mKoouVhFAzpjL0mSsRCBOvgXJiv
7HojmgReW3rnT81b1cOD5fvIGGlrZBewBPyB85aaVT8rXXw06QhyrUsjcNVj6Y5rLWaynRsO6jWH
jBgxCjkO2F1nALeTCjRuzu6YS0SUq/q+TFIelzje4CgwbZGW9UM78vvc4exr6j6N4Db7EI79nDvo
UWSNDY2qPX7ktkB2g0q8c0EjgVAAiYw+ETjOJtNtYKe7GjMFS3PQrfUMl75AVpOoxCmrA1Cj53mH
DvB08kq0vyTt7kQ93VpOAMYu4S+1hQGkysDc6ckNJzrdWSQAxTrAU59WpQBT1qHfwGN1HlsoMT9U
6eD9QDEZtjQHHtbogx7SH2MxPghONznMfjXOpLu+EW89BkiYTfo0YoLESjL+tog88YQ+G9uGaISK
zRTgwG8Qndlw91AL/sDUqBDfkNghTgrP2aRswGBnAuCxVGvf2OD1W6c+sw8VKhdR5tprjlCYI2XF
vLIzzNtd4q3qGadj0ze3GoEX6IIlu6QN4ixBTqfSGIhgTGLy7bH6IT/Gn5Ed0tjHgfk/Zzu5G2e2
w4TzvdAIJSDQAfp98xL03juBv33FRL9BwtlzANscUjvohoFuELakv4X/mERF7u6cGqVEt5m2HVbn
sNTNsPEQUYzEDI0XMDk3tE0Pc2AhYl7PH4KZR02CPNaTswOI+C6oNA1F1r5BtgL3N2LqI0fxt0LN
O2wpkKI4kCMJMOlx0pPYBVR03eXyl9PmoOLUBnEPsEcigiT4ZTcO8BPcOnEPHWd/PvqW+JlbwIgP
pMXePfcfBze9h9n3vnHxtyUCCj8AkeMa8ehRnknn0Mg6iOax6+JZitsEowU83MRBkyj97g6Aycwt
VvjJt0yEh8/CSs33Jkd/cejLN5qx/MmaGPRAqblFAvQbfL9riw67CuNqpGfUwqQ5opoyjOoaZZ6B
FGdYdumjbSVewXBFToGPkp0h6pkGzU1iqpPMsaI11UNay5U9oD40oKNVZ/M2T11vW6gO50CXf3iZ
++R1ZqNUbiHkJC+ibkJcQJMlIvRre2Ur8aACdBXwAUeMZDaSR6ubjksdt2DyoQlKTOT8wRbXPTJP
atqHgAAjsz2o5zUGDzScU/I6WgyGdiiShwAdU6+6n7C5qDX7yYfxQaYWYIHG6qKihh021c3TnKcH
v8HHh8KDE8qBociChSSd4YzufLXRrg1D9uy81Kn9vWL8ULfVYzmcGb+pgy5ov6UFR10uQIC2k0YN
WGthNrpOlKCyZdBGRVYQcDwE+WBSsF9p22HT2KP1VCENhjc1tjpFDwBuXY2nyeLyBv1UO8wEeLSt
64KW0Gc3pdA/6BRkaIKid+cFqv7FXNu4sTZJA9B4XmePIm/WnuGoQXVtWJrsxvW8dar6Vyflb1pC
Z5/N82nozGvd00fNcfvEEg82U340MPMMZ+B77mQmEkTGFTdQQvkIC2lzZJE6tEEOhQ4+kHRwKhG2
kAnnmHO+p02HzUbWuUC0M77mCLobQlG7Jcf+p9T3pbCRJlSUGBy+ajeJpetb6tncILsH0yXibPCO
NEiRCCvh1o/S8QFEybVqRNyUeO7pBFxKRCyG1IV5QDiOWzb5a2CP4ox/s+dDXhO0h9s+Q6YQSKae
ihps8V99oPTHmIOCgigQk1abKZ/VvXQHdaLMyR6KrkxOKPtUj6kG8amw3OwBvUYbIQFoEoCwb3nQ
UTOguu/k7OvXgSb1kTg5aq8ONiwbZTn9Xc4C85MXSVDHaUV7HYF2Pm/txm52kBgDZUxs6M0OHg7o
JqyJ8G6dGRNNIhGXhLiRybiPTmsh1gCi6vYlE2kQ6dmHoUPOkEKEXYMxEaednRZxyTgyNn2BZCK7
nfsboWfA+yaw6u5m/KWvru6CH18fmz8/rtlLhyhclSxrdYWGgHRfsgKHkanM3tF/u0Z4+7y8aC/z
YEuXGITOKdiAcSDKKdtNnnnAOeUW2Uyx1bDuyqn888qIHSzqFxwORMUYypjGJvdDxzYqJ+2V3/5c
xILN93+rLomn7cJCdW3PzjWwqQzK0GQAdI82GPyE7Sc9vVXucKV0eemVnO/wrxoPTRu/hhjR7A17
wggCce82AEf93973onghRO8nnJnyQFkJTHhQyPTVwZ4aaJhBZ1faMZfugP73DqYpne0Wwrc9rYo4
T461NYCoX62+voXPSxg4Gf731xPtIEA1LfQhkHl5w8e0OyCFwDq2YrynMpBX6jB/mFH/X0EGgey/
16kB17Y6HE4O5L7e3VZ1dOuQeMer6BbBEZjeD2rHgW3vw/2UhpH965G/PhaPj/lGXLnRC8Nu6SSt
nX6mvAdWo+ynaJ5/Mf+ocUyW4rHANgNkritj4sIDXdpKwdORqYfMoINPnyZMfEWxHUCedmf/Hy+w
qFraHQouFfxkhy445dDhGnYW8FSQR/3TiFh6SVNkSeRpXeNNFbr67XuoI3RJ1t2yCquv6q1rOMlL
D+o83v/6Mv2UAihWyQq1ofchsG4crL198c1M+vXrG7nw4SyNpcJt5QwAf3lwNdlazMMOqwGna6AI
Hfv6Cn+6lZ+M6qWttPOGoe6KET6ocRD7lDYK1C6Coj4WzhvPS0kI57UVN3KEarzLozZFrlhf6GQF
Q/YEwdZ5vwAoM9J3quBYwCx2w1LWxl//eZcewGLmQPHTO/OW1GEg7DfHaAew2PtpvP7h69+/8Ekt
XWByNBnyGiqDZZrt0rMKraLJA1HtsSTFc4mtPcx105Vhf+Fmlj4w7NMUhfIAJfUyHT40Sg2PWU3l
Srdzuv76fi6sekthK7eMT9AclAdrRlercfC36wyVra9/3fljcflstCzmWqRW6WKo7ObQ5L16bBzO
b4zIdQ0p3jQ9zGowsKg0nbNpQTQCHBKQ3nVJafCOHjJ97ABsq7FzbIZ9B4vGbXXejJlAC2QVFJPz
kXBS1XHPZvRgUsiy0OyE5WhrtKbPlVsgMQeyXX1jZo3Ag7IZH+uWTV2M1D2csJDO0rVR3RKEGfQI
MtnKWiPHMlDu8ODgzHlfB14Z5R6M/tjMThjiPs4b4HymdqBC3ZJsXdcqXSNVpo6cjJFv+Pb8b1nQ
q5ehdNtXiTv/KYK6emkwh7w0syNhHIQYHeaxAEXR+uy/I2ZEDpql9o5r6SMSOusDmXJE7kBtfEQW
o/JDShH7GiOCwUMZAw15BF/QoItdN0C6hTYE25QC7L4f2nUKZMtXMiqBtD4OykPwWMUlKKtOKuut
Qy2QSkVKHrI+nZ6QgWPHFOl828AP3hwPRyOZFcOv0k7rU4X8xg3KJOOdKuZHxGO9Gmca9p6DFKnx
fPwpUxzGSeJYQF30OxLgIv0saCw4pLJInUDU3iwt1H9SqFkDx1kXQSajYC6HtcqrG4kYz8qdExQg
rPuZls2KB+YB8cjYFCmCo0mSOye7cMvYDqqdp8s6hobRjmuEgMK9Zvsxscl55hHfOJeICs3tsyrX
ggyxQA7p1KpqhWYxguMg/0f2ivNqlVBhJlZ3SjnWemsAaK5jzs3M/GlTIiMoVKpBPg/qKhCYgleJ
/Awvwv8znBP1+hhNUrPutUYh0PJ/llPthmPv/rlB69fclfDxI+slMkG2B2PBQ30sRbxm63bgW0P0
WQ4ucCZTg32SQRke6Xaes+OZfyf10EEKYokN9y1/lWb2TwiB1LfcS5M9trhyU6sxMZFuRv8WoW3z
I23xasaKW8cMw/QG+VrVtszYsCEk+ZUrRjZJl9+Mgt2qcwBQFVj3aYd+csaQDEUmGGJpggJj5ybF
JtHon8Fb7W3algyhX2Lc+NQFSNKGXgtgYJeDXNYDF8AChJaYQj04LT/hdbTIuZqq04xYKXn+6VcE
zj2iHAiohLLaO69AnGyQJmxvVX3dRCMRPwqtErRzwJwsfGv6GMj41lppvZukT5+zWaHbjSIYFNRj
sEKbHz19fHwsynu7BtdRN/eWixMzOZOvOj4gI3GA2Fj3wbxNmWWFMoCSurexlCDnc9614+hCb8tf
y0LmscgGJ5yH+cWpEpTJnCl5mBTKVk6g573DoSB2ElVsmqCysXbOyHdz5WuLo/+GYnODgLZKPuaY
giI1cPzDT7sowNQRSpP9qrR4sIKq3dLaz6IefrXQg1UceK4EzG63fpmEfueF5lvR2H04cgvHTtqC
H+vW3mmawFxBiweV2Emfs+ZYtufc02TTzUpDveF6kQuJ/XHUNntx9KxRMeslqpCWuq8SZH24DfTO
pUDGsacmoC1tG7nraAUh3BG5PKrGFFJUbDiPfrThCz1kJx8GL3ScfPbdoCMWTjBoQDxrpxAUVM0K
hoHy1ONw/1HWqJWUspD71BugN4Ahaz7Zk8rvWzYiNA3xflASdond45unzqaEk+6M39ZbyzO/03O2
NgGgG3XqREWYxr2IMmOv/UH7u2ZorB+TH8hbkEGL1dSIfG/Q/UDTY0RVLMqnzH1kppHl1hX+cJNJ
xHWjtFLXIJB2+eNo0xry6KCoNlnnC4SnzulLN1rIlawkQMADqHiYjboNIoHt2OGj9asdLLuK+tkg
UUnXFNXsGVHHFqHOdnA966Pl6YiSHboeT6pxaw6w6MjSqGz9busg+KAGlrJFO82urPJYtZysWQOD
ThTg4Ih/JMOd03FUgxyPewiXpTnSHwZxzlQyOM40KBonzi2am8E34o32968X2QtL+BJSgUJk0zZo
sxx0Od4D7oJO2nRFsXTBfWYvwRSpHAIXmWTga9w3x2zbhjxat+EO39M7iOQ6du7nvbe3NuXqMd1v
oVcpXscrtqFLm5/zDuyvvXKp0ZqtBl4eLHsMPUTalzeKXdvFXvrxxYFiyptWzSkOmP1IH1qnf/Mb
cZCK//76lXyu67aXvArRtZyRBOKbETZBjRBsv3BujFHrwEVNfujupx42Sn4Fj3FhAPyPs+vYkRsH
ol8kQCIVr5I6qScHe+wL4bHHyoEUFb9+X89pzG21gMYeFjtYSC2GYrHqhU8E05eRgtudh+sRRkqK
AcFPzGiRFqa7kiEuZbynt355ugsRmTpJjOZosHo/2LrvxQ+DQR/Y1GyKGbIUU7m7PGpLb1JyRWiJ
2A0gghVUpPnT0Of3Zq59Q7q9gbBpBOLYnut8JY1fuIg5ytWc93DIGqAQDHw1Mj7rlTI4BwwFotO8
kvouvEHVCknnyc4YCNgRKeFMEDMYG5Kyj3pvfHVj+KheHrLTej2TXquyIUnPyyaNiynyYPqc4QAo
4FvbxOjj/04F219+ydKnKJsF7l6zbg5sjFoBz1aUaQWx0E+uI9CEVpbw0itOf/+6yLgNkukIA5i5
yoImTzZACIQzheFB/3H5Iz4hgueG6hQKvrwiM1CE5WUKQac3+sbv5pc8Al8Jh1/3Nv5q7yMPrBlf
X9ElWggAqqADEt6MCEMH45+hiuzr8BWUsHzTyT6tnGw7wXJ1RzUPqOaCDp83urFbidkL0UDVenDr
dEwHnTtRCQvs1KZ7Rsivy2O4tNrIv0NowK7ZTLzhJNX3lh/L9mcFPEFTHFt5FcjLUFUeJgIRS97N
aBRUE87m6oP0Ru7H/DohVcNWtj2ThQVvQWAk7f5n38l4B7d7ez8Ta03OemHeVaWHGazTNGUtdDBm
zdn1nSGeqMarx6aLYZvXAJatkZoA7Dh1gEd6eXh5Ys7POc6WfyemnY05h4AuFPFjU2wkADQPFeV0
ZXMuPF3lQLUm527To0rKOwAcEq6zEOX9NbLC+aMYOee/v11jSJjb2OmPs/0HuCEwzorQYsnKyCw9
XYldY1Lg7kes/Nh1yYj6gsmanWt15e3Qmmvqwucn3Vb9OkROYQvRDvIIje9sC6/HMZRGT3/ENEVD
UuJGyCHtkADpUspnzWbayiG2APi2P0Pdl5AGHQbYHdsavBfzGWiGGZcitBmZZP6cpgA1VPX8y6Q0
f0s6ogFR0qIUSDgaeJdX3fnz2lbNQyxoQnf2lLGonLMdIDvMB9A5OkEnZ3TWIck1mrCszH9cftsC
cs9WSVg1pJw8dMT6o8iBj3BgzehL6n2nevFsN8Bt9LXzw0jpt9hz9vFMbtMywc00GQNYU6yE9aXV
RP9dq6zxispOXC8STRZKV/MHBu6OsVa8PH8K2qrNSEEhGd1mFCoIOfnGDCf0Rv1g4EJPcm+ls7K0
l5Ucy5n6HFEce5lKsi+FuNXXbb2Wfr4ShcoUVSiCqxegHV7Qim9QONmNxr2FVsDKEjg96f9nOJgu
/45/S0ZPtybEOZMTtgFm4EfXyYNImm1iOAejmzcsH0INcgmlVq3cQxa+SnUcgci5mwLdKY9t58Ka
u5TsGWasBnCY2g+c8HJz+dsWlpZqPJLq6KuNcSyPjniBbz3aQlMg6molDC5Mu8r8qwUS3s7G07n7
NsE1WGN/L//spQefPudLCNLmNCkqF1bN+cR+zUZ6b4LEePnRSwN/euXXR49T6jIi+mPu6W/12Dyh
HgKplcqD4MzQvV1+yfmUxlZ9L2yaZAIMCXlMGxFyLKQeEABjBK8b2Is1uu3S3Cp5E/q9XpPxpANj
H7ClxgjzwgpAGFi5BCyktrZqBuBZIHsQu2CHyTDMPSyq4V1tFiV90o2kgOQGTggoTGpAl1XzQav5
EEzE7rd1wcdvQui62Ohu13/HGpxfQYIjK4tu4XxQKVUDlP5cLW56UNZwy3IKBxIs813RaQDd0NcM
1ThgPzptZRSWNI9UelXOO6blnmAHuBUCbmpz64mODWl84IOmKeWbVMyIHKOGwmJlFX/hseYLy953
0/xg9k+89Yw9aMr2K6Vw73RMlLuGArglCT/Eu7Rs2KZqsnmFgb2QM6ggfYOnPQSOUhm5ch7uZJUl
D7KenaCeyXSDQ53vKrsRf+HzIV4YQOf7y8t9gYNoqT1pTU9jToQpImLTal/BrHzPZ4KyJR1hwL2d
zJPjymnnAR18Qo/0qbuJEzbcSLupf+rgC0Y5vA40v8oy8se1XP2Ru7QK0P0d9sNo0kcTdqhHN9fq
31YzjfFJB19PfS4pLLYhItHp2zpOjcBEydvPoPkDg4+iEcCnmlNAIR67zw0CcK0wsnY/oMnyAYBJ
cTyF4Lc6SaE40FUQdvD5WBoh+L/eftLtdgcfVlzdQQD3Xox8mH473kiNQO8go5y4ho2uu5XvTLAH
C0DN2uG1jM05rGzpbHq3qZ+HxhgfoCJZbryh0aA/VIogd4Y8oE07A53M5Y84yQbIWjDXH9PCgq28
aJtXuyFJaLZGG0gHfvOmYZvXRb9PrbIv0a+3EwI/Cb2LnBZ9hBkAqfQ+G21kG92V21M5rif07KlR
UBHx1j3CwO6ODR6Qfr23TfXkwPPxWYKjcnndLYQClS3FGazt57Fuox7pzKZxhzfWTU/Sk0/ToO3R
+QIUdLbkSp7wGb3P5AkqhQqoQoDzWBIfGbP6KYhntDk2g5VNf10+l8Cs2bL6CzlXIHLjzMh/iLkC
8TWum5cuNvO9nRjuTlpon4Ud/HS4TytTfKQy7fbwwykeh9QbAAzL2h9kKtuN63Lzd2c782/oHMA0
/vKQnT9ZLbWEQCt4zIsyrqLZavIDKGEWWoSMr0z++cPVUu8sfQ7fLGjto6qXOtsq9kLmlCFEjdAK
+H7V71dvB71XjJ7DYw5Jxew5BYjVIvPb5UefP08t9SaQCEqtFrWvIyceuBIJUMHDdAMz6ZWj5Pzg
QDr638yj1awKiCYLfqVoIb6UXt+Ec0O0O+iXxns7HciV7zm9/8seT5EKJD3wCuj3ZOYmn6Sz44YF
AZg5G4KkYNrr5fE6v5QgHPzve2gS292sExGBh0nvZQ9ZQ3cumt/XPf301i9fMVK71O0O7q5of9tQ
F4XFnGGUa5FjIUFT/UVKMRVezhiPErtJdhyX+Wcj77M97AZxrBPc6Us69it3zKUwpdyOho7nKQj6
HfQn0Z8C4D+Axrz0G1Y8MUt/Hy3vaXa7q0QgbF2Jv02DUTMbQ2DcWgDCPNB7PJClQkeka1TS899j
qWS3LnbhfQ5f5UhOGXSJoEOlPcAcQfubEjonOM1y/WGstZptK16Jv9esB0tFhEK1BNp0mssjGmsi
ABNhgFQyebju4crWnGJWgGwhY/Q6aACnqKBt18Aqhnl+n1gqBDRuEjJkFh5+/Kn5b5Zv+aX/xwnd
YAgs//Y2/Jn6W+7fvh2P4e0W/9wfDtvD9jYMb29f7p/glOcfnvzfu93H7unj8NH7H3Jz87A7HPzd
4eXgHz5uXD/Y7Ap/cxdFm83mdb/Hv35Ez8E+2t1FAZ4Thsd9gP9nE0TB/ngbbrdv4ePpfwuC8C0M
9+HbHsZeK+Hn/NayVFSq48QDHQcswKzOi/e6miT4uoA6wFxEhonH7W8uBIrW+LULQdtTwgQ67ixJ
ue4cZKZv5WxsLSYBjB5XzvzPy87/z3xgX/4NQ+3QExAVbQduw+52TDW/h1UdrCo3DN3oKYnmZHwQ
yGtt5xVsyKeBzdu0e+7QMLm8Ms8fGpbqbUKrGZIXUHFCMC+s+9GBWmljaCVyglzuUZE3dpffszSO
SozSJwJAiHScQ8pRfLcjr/5brcW/hQ2gAkbTdExI0mRYEYlIH3Li5puuaslKwFsYIRUmaveAWg1i
cA4WfeLGPZz3Qi9+nOE1eXlkFiqElmpAAjEtA2ZijXUYPX6XZVWIu/0mTyX4N6CETfUhhgqyVoO3
XNOHWFBAq3IjnMq1RtnS8CnnOU+nWm9LVKLqAgwgcZ8l3y9/2cJOVc1IJh2IV0ABsbYmvdqZw1xv
dHscXtOsy25iwcwIGl5rZhGfV4wzO+l/TUUbmj5d5vHILMzfCegNA9e3MJjc0g72Hriy+/rcQA1Q
lonPSyI3WZ+uof2X1ogSJUqazLms8zIaGzv54RoVf2hBZrrxhrx7yaqahpdHdGEXqSjWwQZPUzqz
c9D5lvfv6Tz6q4bUi+uQ/BuKRjmzrnZ4HjUSTHA/GxzIqrVl0U1+T+HkzbqTDKpeAQvs6ywHxpi7
Bs+CcSr4B0mbZCObftgZtgPowOXvXVhBn/WAL0ma3jcFZHrmDPUGegPdkp9JCu3Gvk2exnT2wEl1
r1M3sFRlfjhk2LYBwmuUze0OEL8CHsIgSIMN+Pe6T1GyWdsxbZtC/A+SuxCQRC2geCEVHQGit+cn
KJxWj0k/Qu/w8tvOL0iqSnV1FmCPCCxx1GnQqKy2J9r3YN609kpQXFgsVBXrkvCJZTwWTTRUIOfN
DJ3joG8r3fG92bF3BaMd8GegtZnhGFPILAgAF7I90zwHXqnZ9IvYbjYcM4rSyHWfrCamCXJReJpV
MLI1dnlm/OSmJNDUBMFqMLp+ZUUuDKyq9AUbZzvvtTqOCmZvKYNopD4eau1+6K67XtFPBPuXNY+K
UyGYaOJIt46xuCF9izrgiQj27fI4nd9TEMj6d5t3dVO2lVfEETFjGcb68L0bu6POxL52k21TdM3K
hJwPVlTt80mgNLk+mEUE81rIlE7lSzbNfzwocq284PzBRdUCcjoZhSmBmovc3Ns56B7b5lrLfWma
lbQMMJu8dOgQRzUbX2MiyZ2YQAilc9oEnaiylXi+9Bry71ykQm8mYWM1ec64MeeXfkx2xvQaXwey
o2o5TkgHl86hiqMx/2lBCaaHNurlVbQ0ucpu642hGMYJT/aMj4I9evU3w1yJLQsLVK26NZkdV63H
48iu/9izG2rgNunujmagiOZXXcioWmqDGXuZdfCHj3I9Dr3MCGyo9V4emfM1cqqWYYjhtE3c9VkE
4UqQ5WwAao62M8X7GDD8ZxjQ2zesmtjjEHtDDIaoW660/Ba2g65s7IqJWjcYlJqbuYYYME1YAPmV
NaXp8xNO1ItCCs08ogncSAhkDEvDvnPlWzYYT5cH7bO+9v/sjajstrGGLUE3Umw4UZLIc9O/RLOa
LXRhcMQQV4bMdHZWhtmaCCyQ+47+mmoNOsRVhZxuaO5BoQkM6j2BhAclsw5Mfmuyn9JW3DRpsakJ
BQ6sOSSjMCFqQoVvltZT7mbghvewmnMghJyaNzxLP0p7DCej2sH00dp4MyQEXGmt2VaeH0Wq1rSa
tqltmblxNDs6JJnH5hF4ZO5bbbqyCBbQFVQVhBKW2TqeZafgOP0Bwyn0UHGAoDXGxtgmcXkLwY4X
EKah57xSfVpadkqo7KVgoIMA/t3a6bEFWjTW05VIsLSVlPDoTdkEQX98C0r6Ac31H2CT7EaLQQeQ
+Kamv9t2uRtZvnK2L02OckdtJM5eV9A0qnptb9TzttStMAEk/fIaXxooJWTqQH9Dox2PB9t7a/EE
5wr9e82jIaX57zkCPEfJHWdKI0h/S/F9WKUAn58BolbFNE9ravBR0ghYjhIlTAdqHzFLY4md0Xn3
UJMAEyonaffD6WEGkLbw/1o5G88fA0RlUAvD0TmgwXEkBcTz+4KOuGnEN4k23FKutSEVUOy/bviU
yKlbmt1kGcfMlAz6Tw0NLIS7lYefX1Xwjfh3btJmyFIXsO3IBh3KE93O6J8ysWYyuDRKp8X2JVsc
UqmVNm+wZl0acqe/gQ/O7Df5sKtFkaGVaKx0L5ZepGzzShslpEKEdjCGY55/pMIKbAr6EHRcIE+4
MucLNE0cJf9+jtGZwo4NDJYlqhIGplYStkM+34nBy+4GXAcDyCp4YXJSQZpq88M25/dWQ0QTgLR0
fPTue2jih/lInwsbltJ5A3js5UWyMABqlamZYiT/A8cAZJBN0fKuedTyKY/AfzqJjZXdczzZ+v7y
y87HCqIWnZgFTpLR60lklN1tl3fQn+5WcJEL61EtN8GhsbdkgUd7Jg/K+mkWfwpnrQe1NEjKTiJA
BECHBVlCm+3J7KAndOo+v7IuDriX7K4bHGVHOQ5x0skt0qh3x/m5m1td+mY664fLj1/6BmVLFQ4k
FCXFgSbEY8KAumCPhlv5JoX9Q7ZG5Vh6ibKdIPQEd2wyI7AK5yWvsvuCQe24m83bxqLPaSJXEBtL
s60coZoLgR4HOMuoIQ9pB3UwnvujvmZgc5rWM1mbamQLKSwXHZoWZ78p/9D5PenL2MfEGPp1t3qi
0oTKFo1GMo2n7EIc7ORjrHDtHjufQo3lqulWyUJ5PqJuOMagr3V9u8Msw4FnzMZjUxj0ZYqdEY4R
VbWW6C6MmOppG4Ma2WQO4nXHmhuA0A7ewH/RBDtxzNdq+gvBQ7W39bI5Bz/Q0A5zJQBicWWf3dMJ
KO7LA7b0eGWPW6ScJFpO2sFM8g8jHt9SvbjuWklUUpCZ5omrWw47ODT7mdns90BBCgXH9rqfrmxt
WrvmDHEJdmi8OUQV/QhVypVHL2w0lWLfJqMtHGKyQ2VacE8pQ3OcQLakKzFvad0o+xgq8sBelS4G
JnZv46rbQnks32i196zBtti/PDxL36AkwCPXLGF2Gjsw+V6cpDk5BIl+X/ds5WSvi87VavBpD8gT
9SCu3f6ZZ7V5r3fQoL7qFSp5KWt46eHyoR0genjIIcE2xt6jl3or58KnrP6ZaKd2GGx4phm0ySnq
TbS6n7opPxD4am85Llz3csaLWxaLoIc3TQjHZYp8dYJ+GzcK5hsS6DBDy+l+JDBrimuiHwbbcY/5
2MDfPPMSeyXiL2xPU5nEjjYTG3KniSS3prAFwhJsHfJ6eYjPt+aJStmASEBXJ5VVRTBId7aWBI6o
gIYABPw1eQ/vXLGdO+HGQZJV3Up8Xnil2gNwRxBTMsaSyCT2TQU2AqwN+U8jrn8XDLJ5RnLXlWvM
0YUNoHYBBrsuh4KNKKGUP+MU1L3C3Gr6Cpps6eGnv39J1ccYqq125sURpicLe7cX0ag35Q6aHPSq
CzNR0Vez7GgJMUHtkBv0YMS6hvK0fMcLInhb/xhkvRfTsEOzdHN5OSxEJZW1NXBhFaK22GEU+5kh
3Wt+0vK73a85gi4NmRL1Wg9yoYaN5xe5i7wbmmygv0atV/y6/PsXsjCVuZW6M5SNHZwHpTnakTXQ
+lHrB76PazPeDx3IwhA6oCvxY2FjqjyJlNnQ7i1L/ai13WPj6o+Aga5JdS0MFFU2ve0lowucKG7g
UNFHH8tHjgTz0bW0funxSvAG59ygonDA1a3bwCremAOvH1zQLs/CwtNVfgRK4G3pdpoTdSS5Y+5w
707JZhzjlaNzoYah0ufQNdcEc9HwoEQ8paVbBD2hj/okHnSS/YLA5UNMh1/QUFvLvxZ2hUqng31B
DK27WjvU2AlPtslpZGSpk0KkJSFhoQNzfNXAWaeQ+SWieHEnBaR1kHMU6cEudDhXJPEPh3uby89f
+pDTtvny/LmeLL2lBrDptTy4LX9LyGwGVQqBXpP11zW8iGqfDK7kmOXQeI5c9zmp30bZbSv7GW2w
K7/itOy+fEUzMg/YK7QqWtYHs9y7rbhrLZjONebKzv5k/Z3JDFRTZBvFEcp1lPaG4C0+tk8scrY5
VCNi6D765gbSUbtkW2xNCGt8Byl87wV9YATNU/ugv3gf6Ap8P1WxQxHBU20MyudmNx3172t3qIWa
MFF9lTOdQvAd+PVIc53kIFkeB4WZdr8nh5SwCy6L+5po3W/wYg3IdlbcBbYZPNnLi2hhd6smp/og
OFxv4HCimU+Gfas3L9JaUfVfiKiqDBQoVbAWgokqeupJElhun/2O7cH+dvmHL6x+U1k3vZnMrjAn
dqh7mfuyYvAImmfgzeFLPifXpcWfoL4vi7Mwe+g36g1OuJKI12SY5++xVZysHZ3UWznllmaA/rsB
7JpUY8snF7p9UE1qv7ueGdiFF143TMoZbep6laIGYB9AYNintHsfufzm0fLZFFeadFjKKwYnEdB1
R3nbgFytbWowZ3qoyJqj+Sco4tzuVQ5PXAozyFWPNBqKSS8CuDO5cK/rps7vrJjv3X6eghoq4Dfs
JHpTeqK8TZ3Y2gMu3L7m+mAFGpDEUa0X3QPMMcYQZTACwZy4D1pA9n2NpO8Ndt22hF7fcRrkmhHj
wvpXHcdrDqEjCAsnUV2a7zHkxwPPqx4uT+vSojmdpl8WZtOZRm9mqOSZTQzxZTdw25cuX9OIW9pb
ysnVZVg2Dbe0Q6WX70RW7n6spbhHjpT/ZHPtrKzNs/md66l4KTvxWpSKQb6tQZQLNK79spKKBAa7
MaCIPtbGSqg4OxF4j7JAbV3z0tkYvKiAmrvzDVrxK6nReZwNnqysTSeH3sJMew8aQ37yB42QCd62
H+2PlPjFXf6D1gEr/fT98pwvfYaS5tWQY8O2wsu85scI32Xr++Xnnp1t11NLbAMzdQMCbyD6i72b
JuCvQYlu/F6A/nz5BWdTPLxAWU5unWlZR2hxjKV3P1jyR0HjvwK+s5B+gjNEnB9art3WACpcft/C
QP2vwpYyKMqmsj92xn2D8vZ1Jjv4kNMIftl1Op2bAZpc/dHTIEfaibjwiTV2B8bFx+WfvjQXp/3+
5Q18KAQ3ExdCGMUc9XDOOEo+tn8tt+hurTJZQ0QujdDp719eAxjCrLs29DZlmW0mbu1Ly3u+/AVn
IxPGSDnOGsPjGTEw+HrXsJ2T5TD3SwpuWf7sdVW2tvM+Cyb/OxbgDqh8QskJzDmRJh1ZA1sirYnZ
DWUieZZjbL3NA/TOK5OVByjSld9QAzG/VdDRf3cLJ2WQPTSb3h+yspAQ6ok7wDFcmD/FNrvhsPzd
8GQcQ7Pk+c6ZwGPrvByiim0S73RnRg6GOpl7g846jqAxbpsHG1Jhm0xy/hvNlb4JNL0fDiMDs1t3
hAudem28yeSk3VSToNsYKdGDMYqTYFPpPMydpf+sxjnvQ546Dur/hgara1lPP5LaEw+ySa0NxLCH
bwnAKxrk/mr3e53pJzIlLBLnGRmcr7UJbOGGOIv90fXKjQlW+x2Yx80+GevxV8L07rnNEu9Y6Tx5
gFJVEg4l4Km4g2ZHFGqqezYBQ1pZaY9nTewWLpWw0ub92AJSSh2/6SD2V1VZviu5lQbJJH5VcdM+
wtfZ2EDatvll9pxvWEbhYAfKNiCUku0qkPYf3EZqx9Hlcl9brXmAY2QTYLzboNANOCLJ2fye8ATm
Kl4FfkwsnBDmeKYPEU62bfsUpicDE9tJ6PUOUn11aMBsbgu2ZxbYmhheUpqDUSNmL4CxBOZzIF62
Gcg8bdiQipA4jbXJWFM8o5hTQuFXT4IY4oR4sZYdcNK1AasFyoIlSV8TZtSb3qPkwUsdAsMSyM1W
sYB3iNY0G6r3b5nX1zta0zocsRu3YEXjkjCWWZSNSXY/GKW3ceOihJNIDnR41v0c3EHeS1TJ4FpT
0z+uqIs3mTP+p9EHvmmKqaOQm+vW1AwWdp9a8pkGpGIx1Pggn3PToflbSQn7yzW6xULYsJWDlCbE
FbqFvT3J36Px6I4rB/TSr1aO0RZeRZMxVWDkenO8T7QUUolaor8DtmmsRYyl366enpBLNYgsIctt
/ugsOInMLLgc8T5VG86EIrWiQKect1Mvoeawmbfi0B/gMxbRoz3covNSvrohD6H6t2kP/d30PL72
r+Y7eqLNR3yvHdjm28ogLpyyarlhYGTKiYZj3MluSPahQxJIa57jfvAZgOGGDhexNXGAhfmylMqD
gSO7gpVXf4R8Njy9Mt9paggsrpUcztNuXOCh/j2eskJ4TmE5GFDa8Y00XP1tjLvyboIHQahpVrYB
9wyACmo5myLhU1gzpoXVSVQXDIb5dURBByYUdb5yk11IVK3TOHw5LrvCgrqvAQ0VXDYgJ/xYaV1Y
57OfFi9uuUYwXnqJcqANxGoNC84ZxxbqtoX2Dj3QsGkR0NJ3bLm1c/O03M+tVeV4lk1MmEu09ogr
Gz9Ukre7ybXnIMvQXjXmTtsaE1h8BJTqu7mbIYiawlHp8kZZ+kIlfGR9LyQ8KKFpJKo7o2zrYIDu
rT+LCqUxI45Ku15508Jmt5SA4oJ5MMUZwiCsbHxWNbDU+LjuG9QwkoiJMg1hhMJr6NYxihz6w+kI
qj5823Ms0A0oCmsF8IV9Ziq3PNBr075zOAbMHtPHuO6dI0SIyLFLG3elSLkwJ6aSm5dZJSfOdHmc
Kpv5fDaTW68V8OKzKrjpxdDnJUlpXzctarFpoBR2zA3sMIdET28YRGv3ozVcVWVHlUSJGnkB55eq
h7aLIRy4o9W4xdgcSbRcO0KWpkMJA5M7xbWsRrhDkUdJX6XzBgOsq5aVWmhKKK/6Yq7kcfCGMM7+
yv7v0DxCXNtv6FU2rRgfZevzyTYtW89xQExFC5y8KA8xSZOVL1gaHGVzC426aUwNqAHZVeiit5En
J01yElweoIXTTe2bFkIaM4w0sRXyDg6qsn+C/cjBtskeyNM6sGQL2QXBH4qqXmPpnLbAmVCpdlM1
LrijjUl/tHGC+92wmefNvEnvc765/E0LUUrVwDO4GJq+hYBSU8LLDKxzI/tz+ckLP13Vv8NeLpEJ
Iv4lun4s+2mXpnxfNkQCN+1YYabbER/GayBrrkdPoeXL6TgkMwrsGtZuRWoYlj3CsjrQ1r5kKRdQ
RSWEXvJM1hBTjFmM4rvWDShSePKmom17QP7dBw7P4pOFl+sLZPv3Ou0o/J51Hk5d0UOFqLZeuAe/
sctD+yn9c2ZZqBoUjgXCp8m89gjFP9h3OTPqe/CqRgoEP7rsz5h62xpOeVpZbpPC3PWOB4x6q7Ur
71/YZ6pOBSFkMlN6ymPdZ1u7G6x376r+OiaS/juRqW1bcKrBgkeBiQ+Hetq27kqb4RSDzw2aEh1s
s4IkOWXdcexAdcsA8E9hLQBix7gGTl3YTGqbEq5kFk3dxotK8dAI2IN37so2XRhxVayNYOE5UJPx
IrQO0Vqr202dO+9za68cwQublSj7p5V6OlanisnUxV0wZJkZtl66syzzAWL8UDWyh1+No/1dWb8L
Jz5RjkmoprcTkcjCGOQQQ32ElRc6ic2mJ3kVEZQTblpPtLvSmUuox9uoFEDWaZvp1RjgZgxsH7WH
7zAOhBkxDnRI2khyP8bltDIaCyuFnGbhSzThHRx1Wy+DsmlvdTcVSTZaZRabhsDzk8505S0LY66y
mIQrS/TUNHnsw7zawFfMuYUEu6zCOlvZpwvrUeUwSTfjNZwhIAJntHep4IdEX2v8Lvz4T2H1L0NE
bdw1IbDWH53kiZfSL4w87HAdofG964qwStcO3YVvUIXsWqLrsxgxSqAJiiG016gc53s6rvf59y9f
YMrJ8DKJB3cBXBIP+VN87F+MsAqLbbLtfTsctvXBi9oX88Y9il0VrBU+z6s44c3KzQBtPCCIRk8e
kxt6D0Gmg7Vttriow6XgLr1tju0WWdHDcJMdqw05JhHbeC/1CsTI+NxjZ8IgUW4POW5aiK8JKuFQ
vAUCDfjlfuaSwMug73ofFEH3JbHd6oGMHCUjeIij81yXlnaX2QN/83qo4QRznk33cOTjN2WdOvBS
hlprGeRyHJKQNdoU9fhvdMuaEujSwetDUsLiE16NkDkTkmwsp2z8PrXdbW5LazcWZR+iM1iFpeM1
QZlxfTMbhofLrttGFff0uxIKZQH8MKqH0Wmdv7RKpiOcAenb5CbZ1qSF+RCbTnK0KPxMshiuGMXk
JY86MfmmjYU5+MBGunsBnbzXqpHdgdsGPLbzygo1tyju4ZqY/J1HSLD4qQbpd7jWQjp9ytOXltad
6c+6zP94okrC0hDJwc3GEgYwrTU85BbVfjFNODcE7uFwQi/jEEek/Da3VbkZXDv7k1am5luk6l+7
0ervUKhDx6w14c1LB1heg1L/7LZwxsyhoX80ilhGOTw8oQdpiyx0hqLeGwDv7OcaJtCaCamCDTQ1
2a4A4vOJQ3BuQ3ht33cYtltIGIDUAZW1J3OwxJF2kw63aki7vU0MXuaoEuVbQQxtl7WFdkxKHQ6n
hSRHfSR6kIyad0g1zQg43IJilO46czNrdQuPEZhRfk+6eM6heQe+JZuSsUH7U7eg1uFO44aV9XCr
EZq/NJ4L/ActiuJIW/6dZagBw77ae9e9eCqPyEjg9d3PfRjPg7aq7rAQkVRWJWQo4f7ildmRGrQd
YAo5mnmIxYWfkoIv+tzqFiong0xA2uv12fpVUg/MIS78Wabfyy7bU82J31M9N1rfg053a+bDvitI
GxiuXBO2XwhnKjvcGWKsypbhAuS2Pmnf4OF++UxdyBA+IalfwpkVj7UrhppGPMPChMf1e5sa0Alu
ncN1L1BShJqmFRtaQQEURJU0q0wi/XbOJupDUnLNKmHpK5TEwGkgjp7MtTxm4jFNn4sGLib10+UP
WEg6VLZ5gnFxrAQLhHQ3I50DYB6CuNT2Gcl32VRuL7/ls75zJr6qnPNEc8a0FpjhQbbpCzxS0puG
lcahQVzcu4Ddx4ixqFt2rkGitKvI08kT8g3e42CVmiLzBwuSGVnO5H0vMhEWrUXRoGTlTteacp/P
Osy3eWFvDQ7/vqac6pckNbXdLIb08B9jX7bcOK5l+ysd9Y7TIDiAvNF1HjhKsmTLc9ovDGemiyRA
giTA+evvkjK7T1WeG103osJlWWlZIkFi77XXMJQFT7vKN9mkgwGum+4c1h7KxTGo/HRwkGxUjGpA
MK5ke4ak9UxOtTpVTjXcG7RriLouL5Qkp02UWYpbm/fuQViTH+MOPd9y15AUbvZe6AczTea+7XfI
yKOYwdhLgvJMItZq+MmS+89vy/8pPtvzj4Nm/vlfePytBZevKsrhl4f/fGob/Pdfl9/5n3/z19/4
Z/bZ3n40n+bXf/SX38Hr/vy78cfw8ZcHiULFud6Pn3p9+DRjPVxfH+/w8i//f5/8j8/rqyAO8vP3
3761OJaXVyuqVv3286n9999/Y5cC+z///Po/n7x8gN9/eyo/qvpDff+3X/n8MMPvv1nU/Ydno8m1
OQ9Y4F20X/Pn5ZmA/wOJCx6cMWz8I+f6DMCGocSfpP9wPBthnZT73HbtC0XGtOPlKbyaRSkNPE6Z
y10P6Yr//db+cnL+dbL+Q43Nua3UYH7/7Yrh/Gvhc98LUIwHDvMtatuc/ZrVSLsR2glUbBii1AG4
gHORbtOKgGMi29vCmW6HoH9YLCiaoDKDD6hlI4u6wcKXiAl+2SQ5FbI7tLKj7wuGmkAg4dzpTuV+
Jhcrdiihd3Scnoeqso7j4NCjv2o43m4i2jreZsihmzP4ufbv8hEs9+kJE5dLBJh26GFjC0qAGZMz
VS4nwTrERi3igKGSudvq9QjtvXiUenDTSoLfW1nz39Cury3gXw8OgpG57VuOBa2H9ysvwJVdOSF4
C4NIiD6PozcuJ0DDy0DJqS+nMSww3D04k1jPFVHZwLY2g1LdPMgB8eCuM49poIcm072ESl0E62PJ
c5G68+CnPz6nEIUT+7NfnJCeVGdmcggEanMXrcUi4jkn86MqmIjX63emzcM/rdSfy+HPp/8XYSYW
l0sZ5Y5rcZdRJG1ddr4/bUQIlhv5hFTTzN3whXtTdwSpCQVAjnsUrV5RyXRvW+3eoG5pIw/qeuQr
gW+uEeYck80uTq7f6AxBdnakZo9hIFf88b+/x387CxyJ4VCK+baLlY85wqWG+NN7lEGwMtWXPLMC
QOYbb/oQDr7mri3q6dghbW/fD8MdyHDNCYpZZIAxq0Su2vChbRWkiA8cEShm8bC//NNgLc++1wfP
k4QjoPan1Kx1nQhJUbjXEzwWYLt5Hhba7wHKLGdPWOFCNj/x12BMhVc7f8M5sf86WLmcAtfhruPj
NuB7DKfjrx+vk5bvroy6GREwfIipMOiRG6uNta7qRzN6F/LgJd3dIvoB9gj2LVWbC3IHpRFSEt2E
G7HtGZ0rQILT9xUZMzcaueuhYU13CzJWF/IhkA+kNikC++SN5TJ7zyerDaUTFKd1Et4Nwdj/Mltv
g5sKbf25qHLnb/raX3Q2+KAew33QB7kcjs+Qe//SSRW947LWl1Pmk+6ARNFw7O3yUWhRPY6ttcXF
Os/pDLOpAvn0OcKofZNX38eN343Ii3jdQKtMECpdRBbJ7RsBL/FDWaF+/pvl9lcc4fo2XebiiscY
MfC8Xy8JK1C253T9mNmFNSedtbqRLpYJI33Zp9d7AOp1pD6gMsZag0vhewlD1lnjkhdkgoHz4n8t
ygpS0OutTMF4Peu7hCORI8Tosb4lbmHuRxdz9mbeHi0WLBGriiq93gfMYrHkbz6RjRX059sYx1YC
/1ho1a3ADuivLCTWBxVyjdSUjWZQR7eia9YDpkYEndd8224gbIOyeivMHYW3RrghCzJzkH948rfy
UY/pisBjW0eeoc39UBflbgsKL1ut7dBpXyf9ot1HSCD7vyldryKHX992ABEFpU4Q0H/jys1uqdlY
0jFDgqG6JbZBu0amY+7yIG76cQT9eQTH1psPjNbbfcu8F70ojIlc9TUnVh+LgOTHctwQPwm/0fcW
TsoU8inHhedA68wlsuqctPRwNkrudanbWCpEsNALW3XzDWhShN1whzQY69nqYXaX99bfrLWrOdNf
PyI2cA/XAruMV/xfN5i1arZuW0ed2de10sO1RNjPQXNi82o94LdMskqlzv1q1H4yzRoNASK21sK/
xy7dZ73y55OqrefF/rud4a9F/eUywPJntutSh6FM+dUYVrV8c2ab6gybvbOfm1ruCxTJ8CEZbYhF
pH0Db/i9TZD7WaxqjD27+7JopJsuS51HtQ+rexquwdK9/e+r+Qoq/3LMUEl5DEcL/w9+zSMuvMCy
xkEM2TKzNqNwaL83i3JDEhIXE1b02+1x3eaL9QOz1l2Liiu0achazu9bMtObWlYbivdg++DAwaaa
BfGqchUtCPU40t6HxQzTW1Q2rUrGqfGQx81u19JeziJgam/EMMaC0CVUSBP47jh36yrCnG0LQl1r
+jediY/F8OvlC4Yld7ntONiqEbr5Sy9Xzhi32n47ZXog8TjHK18PaFqasKMIW1OwtZvc5bHsRozH
YQAe5nx9aSRAC0SdQmMtA5jjnL1ATzuHzlbolNYUdSwwiGhSSdtC283QhoZ0Wl+Y5X0pHcw/rQIb
y9z7qdHuHMEFRGXUTHBarBhM0kvOQ0BJj8080D28zT6d2oct2+pzkKM5biZwB43twOLpxKkXm8GP
HcLEqR2bBylBxGIU0YNugIlrNfWvZXVe7b6Ol5LcFbhaQrcTCQyEhmh21He37ZBDO+5aFtyN0zaH
S18eudWWSQ5uUZJ3PXIAfMs98sVdQCNDjH2+IkRUYA6UkqHUiN+pavC6xpjXtZsGVXEuJ/xptzHf
g4Hc5Wo7FFhMEFF89+y2RODNKwEdANnFZFfx2blzt7PVQuKRS5OWRiI9cSAdfP49O/NL67yQQ/Fg
K7jG6SFiPWgKILfn+4o1N+OAP+0ueQTOL02qNugSj+VhfeBFu12yktqoybvLYqsyraFNLzn2a1uz
G4Ve3bQeah1oYENRbgP0rz3QP8Vw0CoaIQH9qIh4rsz0dd68HF1jE06+i49rBaGwqwmJwnMblfoD
ia9xVcHnUVW8S22FsyfoCcVcCtOlZ+oGXwdLpGP72efFGBfM6sNl7cHpGF+FV1LY8SPWwOmCb/Wi
Q5j1BAhGwJfpsuSkaXeCq2efI+Eib0fAaZowMAPpH4ttXmin2Y5ARttJ4+EqmXuw6QCe+TB/wsBI
hOWqXsQIZm/nIC59fkL68g6779nzeR/y0YHgRowfJcjY8NBINveoatgtO3GOlKUIstEuYTC9C/0q
P3HlR0M+sxQWvFj0dR+RYnxnho6hZwP8rgF5UzetvTEISelhFudhrq2tsIJNa2pghEUtAiQJk1ur
q5owJ/ZbjtjWqAKkZpX9EBXl/bq6KnJh1BTaTvu+FtslRw2MVVMsu1ZOLLG0LCOv1/DmX14NCv/F
fHOcFY5Hrn7tcTPKR/1eOcNR924TD5V67q3iHVSNF71ue7RiSWC5Tdq1asLYet+33ddCji4cBcbX
oqaIehr8nbd6Vax6QJ2YwCU96MVg7ZE5ppJYoWwGuEVzLHVbI90kGAEPoHIGE+GmqWClPOb5LVCI
4bAscN7f3DDw6FNdjGUMLuAQkdHh4SUkxm8Bd8JuYLcOePvIUZbgYSLCexkSWnW3ouUqMwz3BwRc
fPFrOTx5zQs0DHZs5eCYcpDZquCLItWr67gSMdmYeHodOiPjfUNFukBcXJyCVp0HkveJmIP1AfyY
Xd+17otTLfvFgnln1cKdaKkt/tGcKDIhvmKI2iaj2fihQql8tDFPRSQFichcsLthcKq9panZqZzQ
c2/YGhlF3SczNCkqXRqNxaB3+lKzSO09WZcbEe4b5NGB6iV0WMO/U0RF1Z6ovvbLfa4rEXszJMTS
7rwvLn0AlLa+thWzbnyn3aJgtr0vU7X00EjL9phDZfEyAsdZsYWl1lB1WQHf+11XbyQpqs5629AI
k1GUT/1a8qM9tH20FJy+0b7HBa8ZPIM3gjRDwN8rLCvufI75Zx7o+7XzpxufmFejhvpI9fal66X1
UIwOfeBl70TLbEbYZ93wqmC3cHQwdwQmgSkGCM9oE3R4PXqgTX7As1HcOb2znDEtcNG8Vy/bZaOu
C9uE2OTnN05E4k68/jZzMIg7Ux1hjUNxQ4BBjjtLHSO2kN0bv056nLuwbIc18Ra4Ccnc+tq5zUFV
pfs0u83p2mJ4MDBNpwsabfgUe7DDxMhh1Md1dvSR1AlcQ9H3Mudhxe330ZjJTprFjjvZxm7LZCQl
b556WJ/ca6kTHfQyHWEEmsyOT56Ik9klZc+t7+9Hr132K9FebBsavA5z9YB9fvgkFt/NnclvKsdp
Q8jkgG2gsw0xHbFPm10ijg9xSzs21vrAciz9ua6xrJ3cO29L3+4meK9GWHLY5ErZPEnfevERm/DV
raw19Fe+nH2Hy2PRBmOsyKoi3fD2FOTssBrcGUI6N9EMmsMr2uZjzXE3rRre3Q9KtYdgdWQaKASs
DdjdQERYo5E16mM1iOT0UX4eApQ7T4qQh+vPfbNNkWhGxM2XxQiyeG7unLozd3NVi6ytSicsgw0n
X7r1kZMgG0t7ODPWdxG6Jy8tcz2c58vPetQDB1rZr/5mz1HdtUEi+sK/rS9frt91aYBcwT/9QG+k
SXB/8JCUUvlhW3YsHdpc3PV0+/llC5o5wUViRdcnIJImIcJ6lqT3t/WI9b4emaN72FEELvJkLi76
l58NuPx/PPuvhy4cs4N67k4kSAtjrDOvsd2CUGedu8EWIUrnYS+kQ3NYYWrUAmMshQT55lJFN8JC
69CpMmlRHdxKt3/kvRpOhpkjMny4iJq66gDtzDAzKhCSDj+L9m5Guk/oL6yCByZo0H3TlJlsrYvv
o77vCPaka027wDPq2q/xvilPZiCnJe+7NyLpSW7KgaU3FiJclcEs5znNcOBtD0pr0JT7MZkk3945
fEdhENTwJ4SRhxayOHdk6RBmTn31DGXpuE7qbDnPujXm3nHd7VaUIkaFKFYAEnHrU3H68UjMvto1
qASGZsTNgng21rnPvD0ZsO1P3NOh3brFoZy8CFGN/Q2umrpOuY8JE3RUOvbztr+5frk+bV3+ja97
cyhg9ItWNiynxqpCBJaHRSmrb20Oi50IWMJZjO7rPBN1AxICR02jP5ty9u/6VqHu9tzHfJ3CxkXI
TzwjVDlkQWE/gxIeymItHuUKLr21/bgTtc66nHMMXFLFneKEKlklaMiGmE0ee6bESxUxdQJlvIy4
bXchKXr7G0aAcYcO6UEJX0erQokb9PEA66WSSawzaR5Gl4kHxtEBtMuAHiaAG3veI16sXhpzby38
ecbAKeRq1De1sueTHp+hkUD7YEiNrhfGx4+gbuKuQZQXNtCNJNfbTd7CWxIDql03Wl7Wiv6x7QJ9
9Dc3a+tLS4lwwEOOcOJI1LZIymYGrilXMsTrhm5lbvtpT83w7OhhO7cD/XSs/g/4YMq7dYIMwV2d
/BbD2C5aTFDejdJtEgxQ6aEN2vrRcth7IUS7cwBw77zJfkS0Z/mFdPYcO9p62IAox0s3tbduw+Mf
f7uH5v8wty1S5ainUC3P46uSd+0yQUoP4SqKcl8gkUBQpOmic7g+nIrm+cev2zBNSuTlmBm+jQm8
WOxYj2BTlVqsIFV37aky1XegXVN2fUR9F+S3RTnwU6ZzrIYGdfpQBwfbX0gKF0A7btQ4PIi8eaDW
6B0H8FaN5W9TWPlWs6+haoVT1BflfXdpvmVtW3s7lI3VufShqraHBE5x5XlyMe6UVXXSzmQlrB3B
C8B7CC+kp7Docv8W4M1PBA2GMh9da3vfnVyH3KtR9I3dZsUau8Xt/VJ5y4MZir132R+E7cmfR442
c3WcPRsKcG/w7qwVkpCt3ePEsNfNY0sEb+4mcwflIGjVd25LBVjlsqFOyFbOkRxswwnYr/bKLUTW
9XP34tTL2TTUTp1JwTtfQo2/OSLEN46yLgH2dCerJYRJ6vw8EWFOGhdlaHFcMHNR57tK0uHBwAjc
n8rgOKPK50NZnq5fXEecf8AJ3JpSiXeJQh0Xn1vSuwpZTpkz1s0eGq4PEbj4Zc+X2QSULbJGS4P/
B4jwJKuJHkagjhDaBd8J8iTK8Yue7erN5F69c0tEA/EeTnP96t5ti8gTkNyKvcrXR9T09al2aiQm
c3q8nn/J6B9sPnV8YC86cNdbmw41mrQa0hzAy6ji7JCOQyhr2b9xq1p3VtmBFw1rf0C0aj64zuKm
bCnteNMshyBKyBiCG32PugNRamZ299eH1+V5/Zm1EWdvB8yJetA39rlNthim/oj+Isv0Clk2jskS
fOkg65nVcFj7qYlwYuxnOMb8fKjbob43BYK2ZmSnm3yun/5f3wG6eHYbxUF5wR5sY1C4C8oemds4
7CDL3hdWe3KLDh5JcilCF7Z5j92dfSm+5OwWNw58OMIV1enNBuNHqPUb69T067OwiX1egrzPgGJ4
IawtIFoi3HleiOoiNHfO89yaLjJN9fO767OnH/fmuoeFtmVPOUoruzn8wI9lJ5eEqa1Ny1bJrGhE
J9POcVGCXCYQ69T7YT9KSLHmfDXoIhoMDbOqQZFRaxvnEoGjRwh8X2cx6R2iW/mp6Qw/QU6/7WH4
e+KlPSFgfBVtVqnxG/zEKkB2aIVPrIq6kba3Vo/5EnOQi8Jk395ef8bgMHSQTIVm7XeLWPu3BsMn
XE5Ixu5J26SYptD4CrzCC0dGCs7RCBHqttBqenV2fYmWYUIX0qFtjoxjW0fgsObB9dt3tMTzoUZG
3tsW8HCQbnFb5+nie+ttPs4/v1R5C3jggpOjnnCQRbt+XnFytWmRLV4dBai4Hxfcq+LGSJHRCmbQ
27y+q46q+McKR894r4Z5iIHU+DFKAf+AThxD7Pa1rStyK3vySRttQiJ9elrdSu+m1lXJWmJ6slDI
ywrhWHDoKmssDoOJyuKOcTPbRThz0e0IRly3nBnQ/eA4nDBdchYWwBrAsysrGJQF21NQ2/e9vA+M
+S6b1QO5BluXnJzpgFQdDbIz9FEL2kOxdvTQc788gcFvAUBp7F1HXfAQTIniZObtsXZKlfyYR0j4
rSApZwtgaejqbC0nN+wBuN5uGJb4jrek/dx2OwHDly/O9Dk1qnpSfnm3WT3LGqllKtdgS+vBYJtE
0p9If4CWBM5Pw3XeNfsiD8HtUtiYSpzQCwnItS69PGgSt1NNb3wRqLvaGtSBAnYPr7VCwVuewk7u
DM8iH/vgXMTWPM3IkGLrew2HekRdHCSIwM9CL1Wy2SqmgzUcQacyp+6TwvT/K+CDaG6m4Tg7HBu+
m0/iPEIAMudD+RWb4Bb7Jrht+0ol/uV2QwZSx7R2lrjDehxgJDihdGtxQU6XtyqX6fHHCA95jEp5
mM37Upw3p9W4DWH41CB2PUOLuiYzoN3QdCTB6WHPOJ2fpHDdRzXXGcpQ6+BokP96uxojOYp8X/rw
Q/3x0nTe5qNGlKl0GcRhl6qTbn5TxpsQYSNb72DBZfciLxEPmCFPkWb1lorJEvF1QeRKvV8PIPJb
nKMaAgt5CohZANxpkh/b71bVJpHB8tBxxHM0TT8l2xWFZqLeV/3k5TcSukpp8VZi/Zu9YF5wwtzj
RbWDxBx0+UptYh6senWOI1kfSh/eCbaedDZcOlnXIi3iuv0/psujDTAkuP+GIYdnhI1pjjM/5lDF
aUNuF1p/zy3gcMjAWw7L9TRdR34/lk7eLgqbvHbC60shRBfN6OjnO2TMre/IcgxiUPcgNWMLfRs8
0CGKgh7qqRzvXCSiI9tEvlo5xglCqse8tR+mudQZHfMylRuzX9dB3JSrj9qDBE9Nvh3YDBfeZZzn
G8eeyUvuqDuvyev7yYP4PeDaCw1UZDeO6mbgHUK/yj+g8SmxIWLS1krxtS9zcSgL4yQFIqKi5YK8
XnsLQFDrbqpHcNBq3EUVaeysY68tLHFxgrz+ASobsaub4knhjpISDMoOK8fEudD4WEZ5h3ndtv31
O+XzbT9ffnb9jiBZK+Rmy5OaAv/q5aofIEGt4TXQT9lEIZkDrIPN67L/oJdrMCQBFaZ+ruzLH8dc
Llk7CPY8g3BeDL3NYR689RiMc4FrVtH5JShyaz940wh086PK6faAXHa9rxenihRuQWGrarq/fk6v
GZDzWks3K/vl+Tpjtd3qfN2Crl9mib80NN1pMzrBVNI+Fpu3ZMhLZdGsRrTgwMpv+8EiB0+RlF17
f+6eg1bU6GLQrvhgEqSac/9YGd/e1xvSd5Vx77inNBAd9Y6jaN+RSYLSx9waTY3w3ojj1yGBcd9x
E6RNkIeAwFPc5G2siJS7gLNAQ/jR840gZO7Gpf70Kwbcoj4QgAbCT3sokiNVlEB60Ei8QJ+hJEbR
qunsmLRc/PyusNxIdjlmi5wth0aQLemwGb0H6DxbzOW+Csne3Kryd5Vv/0EQmph2ojRH2qGNAhZ1
29RiuAcITyIBhQNoQmgnZvdQVXkDRYiDsmptXjunHFBI+1Pkjxd0nwdlXDnWoa21l0i9NGGQctHo
GHgnjwIXzZ2jmTg681Mx65vNHl9wk/vggsgI2xCgG1ru3L568HOs8hxqZ0dNDsBca4jcXeloAJwz
DUBmW9HyLd5uhJfJLsAWHUMIacVlASurCXDJEJQQT9sfROklKeHHIy+Ahj0DLbSL+tvmqIMFMqDP
apFAErTBgPZCtvW3hNV+H3YEegMN3klb7qgChTMw3sWznMJCnk+AqsuMB6YJFR6FeV7fLWRlEQck
it0b/gvWLHAP74oywnYmUqu0ALhVa9J3+WeHd5sg5KSMFipCQmrEAGs/0nVZQQi/hkFQlpgKLI+z
3d1p6FgPVhORfMrRa/kMGvwEYbmYgcydG/eYTfn+iKI2wGtWBaZTgCnKEZ4fDQF4uwYrCI+m3mHZ
frgUhQ0jhRUP3xHnzvajW6WDMfymtkKdY6KAIlBHCCtLrHzMRsjOd0AREJVMM9F3TeKBrYl90cyA
+IGsCJ5HTaGhzZdjiNVd7pfvMMOx0gnTkaViKuH6dWUl5lZY8aEmPcIYdkBY4HwQ5xvtI3eEitOS
28NYcNRczH9Gn1DF02aa2K+9bGkblY4TPMr8yTxzsCRosEBdUnHMH0D+dZD8naitP1QwzlqdHgO4
6iua3nfYP+pssj8agh2JCu/o+LDNW2pvwCTEj9B2TUl+2a0wVXudKobDCf/elKg9+KL1S4/BQkh1
8EUDpMmGNYfWtcJItwLIrcDWq7S17DanOHau+21ZDSZ91ZAF0of1/4SEy5qBpdgA6lelvrU7OmTd
ylLGmIUPYh06ZJtFZcCLlBbdizFdWhTDrXGYs9/2tPZfmspFFAVStEIqwOMjFuom5DRngVvv0HV/
X0u1W5ExHGM8e3S75tVG+PPK1jcAca1VnhWs/WILYdJZscqXvBm/WtW0xoSbD+GUz3Ck6MOKu3nq
E5a0zbiESMKpEYZsHXqrehNLvmb2umFSh0PfmBy6CzKdJlHCrLl9XMvPy7UyYkP0c0JCacsvuGXm
cdUKPyRTlXWAazdr+KOAL3ZUGqgMpvVjrrrPoZhlRIIBczkfuWrjsHgwPCMkzlVwav3ZTje/wgRv
EQlEU3bsNWsm5iUep8p5msB1Chc2Jq5GOeL5+2HzIMHg/avQuoOrvH5wmmCP9AfxuCqIJ9zgrc9h
w9VSet84bRVZ0x9em/KOF8A8MdtfXBd+uKIV8dbWb3RFSeQLO81l0okclrmWevR0FaIYKqKqVluc
o3Gx2vzRJSPGFAU2qnWWNAKbGFhM2Tz32qkx0bDeifCzYgZN3tTVjSfKfGezbR846sMvegtqFUz6
2sIZLv0Ej70y3zO/6zNWNw/o31Uy1DmKrxXt+QIkJ8XhwcATIq/EgTcNNqghs4bmGy5vWGfLAR36
MMJez/OimgN150u9t1znbT+w4mMBpQR9MChupK9mHIx9g/mQvxGaWP0FWsGAKuL5B0y555iYDkiH
23ybmOGxaemXYfaqUK9dgih07F0YpJVEwaxVyZ2zgOAOFAdqbPHGpCcPpVIfhu5Lu16iUUikUKnv
I9MSY4NuRdXCMShjXTRUMOoLhuWgGUPdZCazmyjwcEjk7AITMKBFDhrUaodK75kekONgZaxo9qOC
ytFgYgR1NgmiAXwYDJLUjMJe3JWdl6jCxo2pklMKIg2mc8AlwwD8NlBYZVyDbrMtsNltzMPiYhft
HJZJKt2oxZ7c2qFgDoDb9WntvTVEhrcfTd9g9ZFjdTombPr+rtCViQxwpLijMtKUqHCGpvFoxOKE
TelWGXw6eGLbI5bBvHp3IriztPMHdYB3jaOLIwO7A0h8WhyZ/qkx9r41NW7vMCKJ0G7eQsOLqZ/Z
Sd5+B0/9XdFKvUEb0F6a5ov4YD0oeMImRkwEgRPoN0TpPoPrMwL3hFYCpwO57jNQAWDHfcCT3CPP
2EjWWFsQQJABHYw2u67tyD1k7iLxJaUYtEErLmv/rVoYiftiSVpyYXH3fQwZ4/tcDn3syAoAOO2s
bCid99pSEcspSh5cFYjBw24HINYDb6fdVggb5klkRYCZJEaXs9ZZyeD8mU94H6jsbjvSN9E2o6Jg
3A+DokPmu2i+eQAiTc8Bp2zOGnGA1ctYveimTkofEciF4W9aMBNqO88CdJEbIHGMsC2C0YcE+mZ/
utuQ+EsB/YHyZIrg36gnPqDYsUMIpkMjJ7it6pnCRJ2RBDAACA2Bm/U8H3ZYMPttIrGutLmhbu8n
w7BkdOh33UqDm5o0J6+r7bt1GbINWyBgY3MGzrbHux+jcssZfGHaRJCyTZEZ+TlaJpkm/2jLWe3R
NJaxJLkV5Y44gr52L8YgRqlrZVMxbRE+ObKG1ndRYIS8wa07wFunkyx2up4iYs8+BBuA7JoVXvmz
2x2HAVEzpbvsuJJBXJfroeuH9wY3yNxFv2nzGpORYAGWjmSkqoCUzIdtDsrse8eXTaK5d9OOY5kO
nT7OGComC0hXF6F91C4b6Fkw2EZcxfxdsHguCRCdSodCeeMR0fKRCeg7JqJDprUHfdcYpEZ0iI4P
6nXfUMyZCirSrRfnhQVrSJ3u4ArtIctqAqxBv7a1PQGqBzq3QRedsAlMPPsi/jHBi9lwICotvioD
fMICwVASFXukZenamxr99hxtQX+PJOyz2NbiJsg9DI2JiGVTNDi/fE3G2fo+M1amwUSPgahRPJvq
k+bWWRJK4JODeXUpUPg5Q44WxwJbpaevS4BywFmxVImTmI06YC+i5NMY3foLiBZb/38pOq/lSo0t
DD8RVdDkW+KOytE3lKSRyNDk8PT+9sVxeXxszUgbutf6IxqcXLlVlg93Q1ZaQTH1HLpy44JVc4Li
du2wcAPGdc2t0lvap9FkR2715NDle2SWjP6SVTjcVvmCWvrS7q7mO0yDHs0kmoeBHHrEyxx98+ZR
IbINpi5QxL9Ull8OQWUMtYwUDo3F9caiNBcUbiZ7mUT2XEcDW7+Hd+dNLmrj525+SSe8XO5sE2lO
yaK3qWUTW5KIX9d93aW2PjUvIHRv27pftWhMR+b+xHzEDBNbFtu0sQluUIPCziT9chzOB7UczsUG
sGdPauz0oP71eqk1VfNLR7z2Lpl/wigYMen9QZjMt1ulPEUt+mTzpEz1h1DqlzTfMIWVytHMftAP
vTPTI5gKZWNejJv2zciN6lEjegPdqZ28i7npY/KIAkBq6Q3GiCyszj83a7Y8CjndU6usj/irPNWa
uVKSIQtAofC9lL7qamo4snYFST+3wby2QVOuX5umRbmrV8gh98ErjA4eceKXDZVQI+Jgf8wwnU1s
GsWyuB5X5IGhlPFVHZ6qKjkraf1Z4ecex08FHC6Ytp24rmF1fLo5AFhYRvXbWNNy3saD1o4R4V4n
MuZmP+2nGmvXyIBBAFeDtz5wlwHZktWCyvMc0Imeh/B5WCgIBdvFHLZDW52vXbuh+9RoS61t5IOQ
tjeSTD8JY6eco0hj6lNZWmTG+WkXR10fXgBULN8pBueoWOangLH1S9igYNW21XPVDxWzdjjO673c
atK96pXesqRivbAMHpDZCbOcayTX02CS2Yvgkr1dNyCm5lPDo3ToFh5IYNEPqy0NSi0X61CY7VOf
GQsYkrX5VquQcvG0CpMA3SmrD9yhUSrwsqrbfdGUkWIu7XW15suqJeq92TLXsZz4myZAcHbR+Mlk
ZzfgCwZY2vMhw6rhKxr9nM1ojCwd81Wvwenn/l3bEh40VEwyIwRvB2HeiLR2NgXt8vq2NDYXAozR
PiqZp2dp2A/j+0hojzk437lwP+sUOYlduMcEIbyfVW4PnbscTIKSfTcXpq81ldfM+jfRM+dyJ0NM
WTe2TaU6pfUH6Jp+1YeZZzCFgiI1nVFAi3VO06s5dlfTvSdMmmx9YfyZ3UvJ1HroNQPLJN28NMWA
A03WFnVE7RyXbs9x2p1yRw1obUDHJIQCfr9ESrHant4MaqQp6WVqpn/GjCAn/yrbvPU4gijNkdqb
cPLIWOuNx6v2iqQboRSLGjXzynXYDNy4jhLipx+D5mhu5RIkBTxWx6vHhLFTJZ7XCK/cHZVX9oWj
EDWyWHqvk9O3ImA1d8R9ORFHXm44uz+q5p+ioQs1KTDwprWxg9s/Qsp8cNVfqe8zYR40hmrWarEw
Vgfut/WCIfMbPsWzklZcMuNnsFpegNvXExte80bTdIZZ3bey/ZbdjnlxKDgk3fqmJNIfyP1GkYCg
BO5l/qQ9IcNYhVV8XDMYIpVHAAEH6F5BuWxnfa7kXOtDjWCh+9zyzQ3NSz9WIkp0XfidmRLTqvwR
pNT69MBzhqqUgs9L+aGu8Fk9Yyf5z/t9WRr/crlqkToBNndZdihHvfYqt/5dC+YXR26crMnij1v9
ip6B1pzB+lZM+7980d7MpK5466R5e8/DRi2UwGlWAOkl1jJ18xd+f64iUsZu0HNGxxWKLrcO1Imh
N6+YRoWphnaa17G+bHAIi+B1bZ4ou+tDt1ECNkRO/W64DGPHv52vP5rJpLmkGVWVqJuZ+z4RknZ+
AZrhj/zw1Uph9l9vBtAlbBnX5TJGqq4qUY5jk1epPebax0Q6kkfl0BB3elMipudC3pX/SJvsPLdb
Ofluf+kTE2W9Wowh+jE+smr1zBynj7UoPHp4PeelrpG7aOYtmeLFlcDapjX/IhhXPUvbdVYam4fJ
RtMi+4M5LstBR9Nym6i8NLcuzGQcVkAb9tTo0B9WQI/YZ+duAE/7+g4aD64jjoPKZd4OjKRLs0Vi
IJIPUK9cUuZYre6jZimAhTSan7TM8ZCVwD8AsAv9edokrNyhzp03FISKbalgynfjjdGvkU0y4Iyn
3e35EoXRR4l27XU9aG6Hd1OQpzollsproW5B5ibcBrUWmlU9BsNNLtkrXL+tbmqIqP9rJwL2jL5P
8fTv0WDz3i1ZclFr+dVore1l8D2eRi1CoiPwUhXg2OOSafcEDrsxVZNhw4rpS942dVFj1dzLg1LZ
T6qQO5rjPdaldhvZuEANteOVzv7pJLqEY9a9Ts3TDk4cgcLlmGGprTart3xq76gkzgK0lq8m3YVz
vblP6BpYeJbiuJEgEpVtm4BwaIKUMXVktGGmcHB7PVr6Fi9hX+lsxXo2R03d/hXdqgPMrDYSz/+k
0UXUOrd+RxIPz6fO+FQzg2HSsv0KkTeaUzxNzUsxHjpY8ae9St5cHNp+kqEGnOzALBPQPGsmcFGf
2jBvbNu7bYCBoVVXbVdf4ULnWPQjqq3UwDY+i6AYIZrn0s/hERkA15q/axkqLKRd1h6uUFx+PaXx
0q4bkX6TFVuu8wUhXW7iUGgNWhTFfXAr/kbZtwJnRnlB3wm3U8jA2icm4/6wNkyxYp6CzVSee0o6
w9oQD0ov3/vU4hxdRRm0bfFfnWSvqO6cY7FXB5kkP0NxN6Mt99aMInJ2DLKejTifeeyqajpXgqp5
jHSvjev8uVjB3dVxvLqaIbJasgi4OwxdXLa6Hi8zd5ST0q4ItOJ60rX/I9nBz8r0mYrF8SIycNcp
F4/pDBhsaNtVcTa6SXqkU8k8HXlCh5AUkerAqmqHC4kTaWfHknMxNDPxrTvq57SQYEQ6JU7+Zr1k
ajnFAh/d3GdhYU8JqkYuGNk99sP+tAvsv90wHIRusZNs+OaHzHySS4sJKmHAX3QDYLCdYSRafWZq
XPXQdCruTtBit0sOci3tM1lQL3sl6SKcPjYQsyldirCzLkNnihDx80rYaCIP5ME9l5WtxZnatZ5p
D8Pzr72r/TPEyqsr++SS1s4e2Ip2EPYIi5jfTQi7zp1mvg49usmB8TuonYs7jAVQed6dBhZHs3bz
ABkudmOzPE7wRjdjjgwTmmRCbZmSmFUoQKzQemKxQZ1UrYp1LuIhhSxu98KG3HTCMhciakuQc33Q
/0hTJQs7RRAjGfSLsiO4X6YPW96skWLwK9sl57RURFQZ1hBSZlXGq03bLxWmIMDlicQVJiFbiUo8
KZGZfZbozBW3eRYu2p8k1avDMDmPbSMCw2SRk+7URWOxvKuVZCEam39al6MzSnaBKDo7MB2yd2Et
mmzl0PBnibNFYWZF5HM0HPiLuXxK8kFBHtFz34+jdVmkdVgdLvhitGv4RQ0pUtkf9wTLcQZUt9tI
kSQitrYCpN8q5w42IlI33nvdQexqi6q8VMQP0dugo04bFr8dcH6w2n8NKcM94oixmdtj40wHo0tC
5sQmWMhY8pGkgFcWcos7Fyx8UlIJJr0E2TK5DwQg1DgNeo5y82BsQGRWRdlvum/6GX3os6IKklZL
/ZGx4QyBPEVzb763BMkgC3NeK4GqVrF2Ngkg3nWa5lM6aR9zXb9W5N2T58CdZNFOVLRrGqoDf5zW
BB4y8vk366go3OvlHlOHea4wFQSdJPfRMVFjOvB3kdpjOduzYjpKHnnPGM2vvUgIaeJOJMZrY7jW
HpBRAZeW236oJ+tX1cWT6/IJlQuMEIaRnFjESnp0p2b3lb38WMjwkXLq526e0MLy0fR2rsc7TjFv
rJQltHQn3vbyITHMp9HG0l6paxvyXSFA67KFIZIleWgU9BMSNjbrWVlhhZI096wh218Je0a5krrg
xdkeEHU1YkQV7P/WTevkWkgpt4eJcPrzuif3pSsi6qstUIGGaJLWetynxUebsMTsCXnkbq7fiarB
nLDVoY7OFe3GOxPU/ODayAYkh2upIYTPXbm/kMRY306Wt2XW3dgYkApMuhq06WKGMtEO6oKW3lXG
h7T4KStWMms+FDI7ZnSWvyJCpwkRHJ+SsBBLpIinfmuPw7SjU7M4dtqeB7XDDv28j1ZUFi0r19yc
gKrFA9OJA0M5PxmAudg79+U9t8RlJyDeM6mUPs/1taVs+lIYdSzVxD7mSYaEX/0ukW4FBeM7N6P+
xqOU4XNO35YCbjvX16DJZHlcenUOC77G8ptWcHxpmbkHWzKklu6SQTtMqtc9lnK/40VV7zuHl5N0
ivxcuY+D2j1jhGZb6jlHhvLOgdUFB0q3c6O4z1s/iDukMUcb1DQf1T9GiOsmocycXDMoFkhKz9hS
DadHP55maWEEWZyjK+DQXFvzJ6fUDmtmAuWQcP/iOMlr2mDM3sf1owRhjnjoYehHNVDU9rC1y2My
ap0vuYmnXlH8CStxmx7VfBnOuA0fGxPMxC7VnSA0hLF0SX62jJj6rDyut24ABoKobrUkTgvebWPY
EZ5kvDnkiCPZvPWLNn+MBYR8mu5Lj2Ke9ch9c0ST8rWmQFe6j0Q0gIKjHpU6uoht747TYJfBigQW
5HclwKu6VEoDw9Qwao+lo0TE9176FBuW0T5tkiT/vZA2g5sSsKTnZ2w+vhFYU+EAYjMlbrXJiCYw
qFruDlQ82SuwHyJhhHJ+1s7fjjXTlKUAh+qye+dx/m+YP2EEjK99etB7o0Y5Y4qzFF92qW0RJia4
J9u8ACb2AaPCj23pnQdb829G54AWhQWhSdVnR5MHhDAsULZVeio35Ly6kTuZH5owvLGvu+Natv9k
aTw3IHhnxSTFwa4ejaEdHobpaiDnCuCsH+sewPBn2frtUq1W4HiyXns/S4bKz/UK802ePfSrZUfj
nLYn2zgts+vVOao1Ehn5UvnTCnEKjwNJvRbzeJuM4BEkHb7r8GUNrf6gLOxleyn4Tyt2JjOa7JoJ
X2qhlVXfG0nlRV7zw1M6I1qz3K97Nvoh0cso7ed7PJY8dgzPO/x2ug3viAkerHrIPNNEZtKxPp6M
FLlVsztIwWfMgDkNkvhH39vtbpJt8lAb2uRb0v5KRIXAOv+vTaxHTDscQCveITbuzdepafbtZn+B
Sk1PuVvHm5IHC8oWNKPfuWWWcdVMPMawDJFrqpgTnOqlK79u5qibil6X8Y11SsfqB6f7sRpvE1E9
hXqPOcjKB5MVgUdukfql6uzLMI/6kTAGLxlIXd+nIYswrRGV1OJ4c2iSMDaHpJHUjKtxfEC3FDiy
jfhTapHuLPmBmT3atPU3Re4R6Fmunj1+QOBFhWUg4SwPRUJWEbco/jzs2HjHz8St6KElJbiK8Smt
saNEsi1BZuuY0SD1dUPRgk3Y8ZTPbWRIMtH1sp2fV4pdlSqNqgFsGL3ld5tDi7ijpJSlxbvnjtkT
SS77UcsxiOcpd+HGBefPen5PrERg5NDfs/KslmrxMihfdBtDBzb4bRY7i5zV1gOxV+xC7ZL46jRZ
CMv4DeqNHnu6A+7KfYPYgM71G1XNjqaYuIbW7sSpiBMhyIt5JRaifu7z592BcBE19MU+wjK6hMaT
1OLLxaaaQ1WegLKySFenV71kusctdTVIM7q3/gGaZhEhSiyuywHCBK6noVYI+i6Dm+gGlzdBd9sP
pXjSd8qXurveuRb5BFR21B357AJSxIbgKURQaOokHOn5rR7Rqn5JNfCTm4zCrlncqpzLtNZO2WB9
7LMBy1zPob0ZM5s6UzJ2sLR0rqYCU6cWBPubxc0T3SwgYvaXQjLsKU3U89Tbz265tYEhx6+k0k4o
z/bQUfoxnIsX4RQmWiGdb8K1/ZIx6aXf8ute1Hf9jodlWGo+XmQyzdgop3pCBc8D/tfq03DWuuqV
9GYzJhPjP4FAI1C0HZ97vUfJrPIT7b5sATnXFgayWtWZgXLgurOl+WC2K9nj5yEspHK5Ed9CR38C
incvbQgK29pP5gD0rW+QekbxBjHGCrTPywWM/W5SrDcQmiqCQGdu117t5VeiKLWq+uRkfepNbPXx
pKZ3aXowtxGfnqYGFfQOCV03xW6lIBAzNi8rK74hhGI7OxELBt+CHmWbcNDyZNMR0y4bibv3oWmP
b9CKeVRKdv2tD6yU9IFqAAMax5hT5FlPI8dKD6OxvrJTBVuVkEguDE4sU/sbS/sCi3an99urKSo1
1lpIEyyCPPEV5hsjmcKEt9B30WUbmC6ofWq9fmT/Nw1dPQwAx3OXgnYYUmMVVJ9Jrfiy5u2uau3L
hiPasyDspMOpk5svemGe7Cn9IiEYf0PFaajIMVz26t4tZTwWTC7qDEaMQOjFKipknB24idp2MT5E
Ay9GIUM3NLTzZLQy7ggz0g39Pa+0q1tyNG8X2UkaHebt2PfGwdiLMNmz4aahfZDVlIaVqO6yaarC
ymAgquyLSe0DiB0EvaKgy90QjWoi+29A39wRrYKknh0fJuia7/PDtBpNTMYHOt1ewB1T8G6tKwF6
DlDhvCPszVfwYrd9ItgC8rR5RKn/OBbaf8VbQf8Z7Mf+aOf2a2mtW7zK7kB+Q326Zfx5LrrqwFaL
kxRKPEs3LvF1YZHFjStS52sfBUnvGYUNCYkxmnCehb0/bm7xN5MNEQ5AxHmmhi6+egtBa6Y4D6Kw
96BwoGsTK8NcXQKXK2oVNP3bzbfcEYXjgTnwBnTGS2lUOnlZBpkK5fY+aetlxNcz6QScpbZAasEF
PufgbW0OoLeXR8ICAs5AXs+1OLZmOcHEjKGtsFga9XAYsuIPgQhJmqTT+ohVZ79T3zocyZnen5UG
iydiOIanIn2zuhREeZgQJc4/w/aoO6j/obMneOBStYBPGissMuKVwKdJvsdx2WZ2ZNXBbWzFA/ua
iVsu/Jsu1ntXaPfNKIQ3aOnmyQ6rrHsT88yomoCdXn9I8gZR2ju+sa3HkdSZkGKbL7J/uYNzKMMa
DD7HsyDZRNXB/cwMJ413DQUc7Y5GNj0uRoImZSLKZzsJUMcRwVfi7PEgx4+iAp7Np/LDrPs/NX2w
nYV9YKRSTshIK+k+NtAuuaX1OAzza7lq72aOuHbpK9a3/NwhllDy5MOx09/G7MyIV++Ex/M82QgS
e/eVoq3qkIG66Kp5I+oTF7wN1ay4V8Xy0+R4h4Ex6055b1euQzUB/kboiD8/R/WukQKU7rho+dHQ
TZ6Fnbv4eW6fZy5l9LrabdemaKTU+/dt/8lyJyhoPGZuliNMKYoPrmFHBdC3R8LQvna2WDax5NL1
9r+eEITAUNfzQu1W1GfFT+OovwBX/xVudYQtzkLKSmIh12sS5a3x16Yoz6HfoVOTJ+5eiapXdsCM
SID6JjZa81rjNx1NceJA9krLGnz2cwhijF9KCkXiCvZkOyy2Imxg24zb8ryXuGxHoH2jT+Nh+Szz
Bo3mnsbEY1M9so1RDz8c3D4CvROvqSCXsBi+jDr9QYcUzUV/n7aZexMjHywXzEDqf8mYggOm+pG6
3efbU1p01sO8/RHQgExsdK87s/BG5WO3sgd28/i+KjjXe2YO4CVuPQ7JauVdMUuA+a4Kcfg+WoSR
BYQClZ7ldm92kT3gHUBGg+24QerzavST8GzQZ9sqVmBZXO8NIxYyGZqzca1AIuUvHbXRIWzFxAHi
eIMQoAkW6MFeibCZawzCYMPeUs5NoKCgAQRHjKdlr7mWcYwb9dOcL1a41vl2FNkvYMrbbln/hoZ/
VwCnYdL1KSvivHSJS9guk138Iqz9rxFAOeuKi2wq/+3cbL6aufekYWah1eFLzWcL49TopXOW3fPF
753FioWSVP5SsY7pGt9Bmgd5FSo3A+cMaNI1m2caw29XZKd9yhvEGY+5zQ6wuOl/SWK9Go+GqyZP
av9t4zON95zAHsNwj0W1DoGV1/Wlpr3M6+hW8gxLiNuK4zH7AYNoyd8OiRxJxRqDxagvxIm78n1G
sBkMBdKEhEwBOFzEhARTHomJLCjivvZbSWvSrkFmiztyCGg4zM33aYRQd5XblYhuY8J+xUPXnktY
iEP1YJkYzxO5QHI1n1Br3iI1E7KA4UtfAdFzncO4tkDFk5Zpdppje2sPFf0rHsSNzMrjvCRhI1O+
p2YlKMSdvJqEmGBBH72q5b+uYyEm8lLh+DUjWzwhJDDPWjbd2Yt65f/o4O+GHglKSiVHqd4nLqhR
UW8M0nMV7GV2Hq2BQAGLT7j+IEEHaGz41pze8Cwm8YhAiaCbpjPFxR3LQ97Eq4NcB3bwkKtFUI/c
z/VWmR6DtxFUrvUrE/VZU6qvlsMafkx7XrBJebrV1iQYtF+dND7c5iB7Ys7yaamDwlz/I+mE0J8R
bciWoLkhIOq61Tfsr0wYcwncPJu7TZ4EPFKuftj2chjcLapSRDFsngctlcUjxYRfRYO9WE+y32Qv
nttCN2Bd9WNfqyN4+IyMCym2p9axWJL2QTF/bK36cUb9OutKoNbMSVqJ8FcTe4wu1D4tT+zb10WW
5oEHkrxTJSnjJK3jNmEL0Gxuim4F7pJwcvY8nWqhygNesTxE+/6q0avgD7p11OfphkWfNkCZRu8u
09QZdy763hK3d2gLLZJwZnvanDUcVBzTyalzCVsO3Fbmh1LU973OH74eBodFePjiAcRPUUWEtf2Y
Zr+BlbG8jqI8thKsvZMHMg1F5Frzv67lNqJ5SIOhw/g3n+xNuwKOw79uOSRo32IfIhJ9NHADp3v1
UokiQl70Ws/sHeU845dWuBrq0fUzTM+QOnZ61EX+vqnH/Mau95lqejfPjSfzFPpGqVSv6NhenQFF
q4I8knC51NO09Wpw/KNGW7/yLKVUkDlFd3xlQOTTsRJ6mZ4nviUqOxB0oXXZqTaWNJYTLpdNl7dP
ulEDS7XO2zBRoSM2G1YPU685WfQyrKqPN+rOdBDmghrIU7lcSYR8Vy1FPSGxvSN0h/g3Uz5bQ9Ee
FxWVKlgUZqPtLbMhThGgLuGUG32QqEmNaCEluWwt0Y2hq0ajenZT0z3kZnvMWlrLMOwmQTvln7mK
illPlQwW13zcRmiZpJWnqusednkD1fm63mgaB/KcUkgDBHx5qZzNskJp1b1N3ZfVmPcTzr5oGqTB
xzScDGIa0IflF2MfiZLShR5udn0PwqQwo6ho1YA7Aoku/DARIMASBj2wD2G2GKu/k2wCZ/qDQiAm
gVrGLMaoDWucTI01R8bQ8yLj0cR/kXmu2AtOXuUVSxwnWpotvoY7MrTd72okRQIR5Zm6XhpjkxQI
u9HiOq38uk7u2B6LKLHpJOm49ytxM6i0SUzu2BluevQ0d/0URYsr65SNE/n/PJcY7zrf0rXMp3jm
q9LmX7VpsohDj/Vy216KvgxRaHw5gFp8QlzzRveoJcZp79VrT3uc57ZljKN9ZE7X+UNhzVF3QK2b
lnaVEBqzRdKEhtNYxzvBUTzc5gyrCGQqca2WwtsU67MEQACUUpG6F2cDewwCP/deEmKEgqJ7VMw1
i/Xy2V5nth+g1BB9xANljySKWN1//T4+LYQXwt+tKA/pNps3le9Xv1oOC74+FTTc6OAD2njVV6fl
aCQvqFcPc523r1O/V2FOh+qVm/R9caY5mq0lx0pTnc0Fs8bGi71nWdyWDuksgimF6wWJk2HE+9JO
vqPwxbOyvK9aBHZJxfGDSHCVuFUc09hOm0ZHSSpfN6UukXq5l9xGJbk6Ua802oWM6E+lR9FqqHw7
WOJawBmmbl4tp67fOFafbaJtvY2PcqU2pNhlnLGSwL4xLvKflaT67W4BsJmHa4Ii1F71O31Iw9HO
kS3Y+hgUe41ukAEoqR10+AmPCCBr39npuXA/yTVjf3VHndmF34HOtTfVgVcj5bIMjBSuZ3gobXLb
7AxOE/AuGvrk5sTg7SFz8LTS4upTTUqMytbZJyfFU9Y6l/UWjjmbcJdLZj05zUjEY9UxFSfti7lM
EuF5GoFG86NwdcebteXoWj/4i7Czk84UUCH8Bih+84vSgeP0uEc6IzusswPgUA2PIsfo4bj7t3aT
KHdd7/I8DaW/58SZwfqTyGJkF1qhH7o3jvKKqSvXON0eQXvb+9XWmO7AkTQuqARsgRPZUuN848Ur
8leNYKhuOTsbqm0x9lhQGSWp1zol0/eguMtl0xwJHfzH6ANxrzdkR0nr6Eh+MJvEKDSJ8q3PxKVy
FCDfm0NO7U9b9kJoXXqHfpr3Bh/vmmFKQNyO5qlrNEIp+OU47Li8Zl5QCgbFdW4dguByTEU4X9gc
C0/tCcglwilKG7ykxDrcccS6R+nYOUhKhU+GmcmzSoDcOW9pmYGTQNhrvwx1Znu908BMlldh7fAA
Sho2rihINBgI7+AIG5Lpb5AOmdmF9erQXOJVyGb5zTeePZM0HMKUlNga9ueE7ELX0Jgkq7scwVvA
FFAj5GABNlv1x0HiNK7K16yiqnSWvguwOjLcal9kR3Uevc5Xq8EULZubmQJ+PKsUJuBEHuEVhtJk
Ji9uHFL1ZlV7zV7NiyE3cKAVOAMhHPfRfkk7q/Cl2drgJue5GZDZtjtK+rT7VmpScpxl/SGP9B+Y
NKIo3fCdMVH9nYDM00b+h7urDxIbfK62H5rWcaTvUWfY/0p6bW7SrZaUwgU0HAWAaOuB4eo01RNn
ZdIJD1XMPuf/qjXRGOmSb0d3+Qe4to2JPjIA6CtnU30PARyM0iC4qWzu0DWwT0BHpg7Oup0f2tAz
3yiIiSNKWemsFBY+0Sbxl5UcLFVLn60to8Tn5sfpHRKOuwZIJ7ETpDrEhHodkUtaqaY+9n2I34SN
nBy3Afss2Cp9PB0C+jzUF8s62MN4pXfRDHOVmbjsxidL6RgpqMXzFuOB4CG/6LJf8tHfpRuZ60Ju
hWfbxECV/3q1fS6ysQIqqH6LZVg9JVHvLLPAr2+eeDxjtxUPUzt8jUAcW/NfCRO1rmU4tuPdPM8v
62bE+AkuzA4PTbp8lGhDp0kFC7TunVkcN3GbWDv7ms4o2bv8+WbGaSuWZaXCIdfOFgJP6TvN9GHp
GHZqpf5cVw00w3Z+hNIFKOnCLU9PKeobpaMngYLJWt3Rs+Ca03rlkolx9RdHe9bm727hFcuzGDb2
oxyUxxKFoACFNtrXOauPiCKZI+1js5FZDhUdLHnaBnlv2l5VN6dRQwTEIq3UOxsWqXyZIE20qktK
VYChU7iMo1IrmALde8NRT6bq/tNWFb3+/q7cqI+tN/ajOdp3wOFxMgESaB0zgF0BRiB5ikdl4rdz
ScRSu7o6YN1jLJjq7jDr+6/WResEKwElx+4G/SVWar3ttIu3VFZs0JgUtYK5zdRU/7YsLMM+BI1W
0V5sh7buNjegSgvW0vh29eGRCldiWOEHebE6+ZSSf2WQd9KC3PGIMylR5pkpiLpAtIyAxyba12w6
MJFtwTj4Tj/dVERHu2yrY5KA2+zrMAeqMdp+vePH2cXJsZ3QugUuOzQcBMV8URLzqk9iJff0WS8n
99Ia7nM3MW+5Tvms1dZFzIy/pcZHP2sN4aS9+FxbhMdpMkb0CwyA9WmH3GQtuVm3x0oFtbJd8g0d
MlKMmh5WV3MDl54ts0DpLNv9zq7kyW6U18TorqNDTS3WpAnY0WumVom5OjjPOyCW3uKj0oX7WGYl
65KVhlqq3Pbe3ymdL6naL+dJXUmAckHVflygqoAg0jSc+8g0rIuVkjwrJQJbdYUT0rbsozEFDoNd
4Gvaukgm++9E9DDkF4Uq/A9hx1C91DDpXHX1FAmTPPQ+0yJbzzueOLHRWwEu4mJXvMHZq7tg8TRW
qJ75MJrdL5DCVw+cf7XtPIQ4/EFK9Fd2pGnWrRubw2/TTm+DtZXhNvRPZPVgDJb/c3RWy5EjaRh9
IkUIUnRbjC5jG24URjFkSkrB08/R3GzszrrbNVWqhA/O3+wjSEWVvEKbumdt4qrjchdnflQv1Tnt
ODQ3sV5TDnuuWhI+0xen0+FczKB1Jlwa2g34ILikoDWXyXjWJdF0AgrX/W1nj5RJmU0k/jxsNcI2
HtgpzrfmczL6CRi4mEmgNvpQYJA2xyxFoG2/OU4ySHgxoH0FUCIv3hE2gSXyD5IhQZHlBBO7C7qv
by9RZOcr/RExKo/Am26uQTFmq8KnVWjWZrIrYe3YHi+vs976hEMqleBVGDDvozJPtqb6GLPIe5Ri
jgRG7mCuAX2Mi2MnOQuEQ5XcGam8GLM0dkFDcCzIho1N+IAeDLOFG/HqRaCG+OWO+UL7T++9aodQ
g8MHFwDr/CvVtBlFkKYryyVAPZANqvL2UvR2vRsKceoqb0cceQvByMRLWjmGMndxiedR2PpYMpB9
Vc39fBni9tRjDl7zBiuXk+naTOG3mh2wFXeiG0wDpq7ja8/5gLvNazvqYZO3GaBwauIgAFPsxzk7
ysneZwk6dc29fh0bYtq0G0fHHCeN+MMllDOU+HxUODY5L1G3BMWpi2ATzkWxFw1PSBW9UU9CA+TL
sh86e18okPxJmU+IFWx6TBZfJdo6lIjcO+hiVAlJxBtwHOTQPjZqOgaeAY0lb/fJBAuHfk9oDUTa
Ru9qJOFryH0NCnJF+LsTzzWu/JwTxfQMOlupGugvkM1ZYo5+C/0mm5F8kql55YK987r0RYd0tdFT
9gx7YV2VjBHAu6X/xB/PUpa5vnQTvHRCZKQD+lBRECsiVlm+BXoeKba5vt6n9lMyVs1BZNZLEdgo
QR44qLHyrqnR1LDgGPcUhsUm90hTdtrha80XIO3BG1otCWiVHVsLgVOb2OZolQRHeYeIZdGjywlA
zFqtRZ4t1Cz9GbnTIei610xSX0cc5rQWRZe6Z0DCKKjOZfY+UiUnDR+1JsxJDTAKOyXDVD5nlYMa
ZXUclO1D2BbtXlN6h8r85hSDvrbudzlwXKaXnRHA9Qv7YcTSJDXrP1XSkQfejG2Ril1R810grDnu
lBXDAePz5yb2aFpkihh5sZ+i8TMrJp/bx7sV89C68/BB8OI6JQ1o1bm994X9ImJcAqpBP70doRdQ
CqsVikEXAh2rAshBusENzYptNQWbgDDFDr/ipRXThx8jbDB777EtLBxiO3FXQWwS0iuLfWQm0zrR
qBrVIOJVlGavGa9n1QsAFuAjHjVKJgFV3oTEv4s8Ce8Wh/U8d/5F2peK1MU2mQeBN7YYutVMwJmj
Xpvc90N9K0Pj6tpyifqjItakFYqYibmcAhHGrIs3KrVtHPHbcTsnMwrMPvEDVhvw6ZswQbKJ5HDz
oj5cR12JXe4eCJPQLZ6ZysyM3YCbAMnEBvTwxidh2TbzIU8/67GNWBNZxgJ+mMkvI7Gk+AmKFiau
wAA1ff+XMWT+gcPaqshYc7wgJOgWBieuTSsrloeBxNGejxdY+oj5RrxpCQoVKzubswOFWB9BWj1m
I35AUnLXTRkCPvmBuxdivPOozpNhosRURuNOxsUT6+W8z9qRZkWPzGEm9hJAOnkDIV1VciuI8irb
JBZgb2lqTgGEkXBwHH59A3vWjTAPkrm/SYaeY9/389a0s3xpW4M/70i9UeooVShWIYwFUplFTQ/T
5t822AIoepN59DJmgU9emaGYnVMdBmsiPqeccqOt9pTXxq0fPe5MZSEPsLpXFrLRpgFlv2oO6QK9
tT1CZ5YF76VBtql8rj2dTrD5K4pvygMpksYbExJn4ynEH7854dLs89jz9oR88e7c8NrGziE1vKcu
lMyGxghg9ydNGzm4vkGSP4ae/YjkTaEnAx/gpDULD7lIwqZ1Ft0nHADppMv2IWpYcpva1qskLuRl
DKYnYyl/9aO2OVf3iNaGuZ96uLEGyRkKWUfDI6qmSmsXeG20sWJ+mstfs5BBqpXi7n2dy2DTmvO+
DwUukBM+NJkBQaai4ORkmP4SSS66TWZaP3ORDkqu5DIf4amRCRJTVJ9QBVHsYLBvvKnc9Eb14ZmD
C/pzAmKkTq4TelwemmInxxQy99zfmdp9x9R6pOCdretQJnS7eE/s4iML6u6oKMCkefyjJ8rPbJi7
wmLpKpPgqKe8WGctMe0axN46yi5tPP/lFeqsi/K/ksYRDx8vs4q+TAksqmdCZWd6jw6TDtaN1tck
IkecwG7cMevc9Mm41q3Nfa30yKrkhLLkc6S4mvlNwj5gYml4LlSA7DmyuyOO680C2EywtMYCpuyF
F5LdqsGH7ZxMkC6miGsZ1k3nWhHntuyLhGh8IZuUSMD0RethyFHXh7i077OUorj3YVHo3TYimxfJ
+sBRM1y1nqqgcxn/4ngyVyOu7RENdNMsrXKTmMFq8EFCm8Mv0NBkG5B1GVLnbvTSq5PRgAQ4uhJc
TTiWZgGVBjskJ+psm9jl1jtm4Vq507VsQQyzUv7AU/8nvDmAv0vHz1LzpWqAJCeuIGngizeDyMjW
T/K/wCciBNxNbqU8oQ60UEktmBBOfIy9RuHb8QA5yJSxh7AqGlQzc7oOaXTvQI5TOf1uDH/GXbjl
pXZdwM+BcwpzIIPm4ltoJjaw/PoZWjhrRVvo5rMrlkGJ/wYa4tsmL59im35JMRD/9dNfu2t3E1B6
VO1TW2UkNxSDPfIqfy8FBkTn3LFKDlvixM9zN3zbqbXzAmLMwgFWMLvRXVNr59CWPDdJ0L0pE3xa
w1iMhUiQs1gTlJGQQAIKyhiLdA8b14BJRmLDmKL15NG5HgcwvxY6Q6BawJf9zdLIoaqC2Ofm3Zcj
YSCJ5okRusssMYt4Mdc4oAyEpoz7kATuWimYyFlRnQSQipIVnSN7TUyZ/daJ/1jvSburvroHeLrp
nfKZ8syaCYrjydc17L1kwVfl1goMNqU5XpKWIEh10CGRJOAUQxeCL13NKiZB3mT+YxNQfaj6BzEg
aYQ5Uoo1FDYN+5zLdoYHZEHn05iwyjiUgfXaEAXvcwnFkB4eOKow4ctRqhLPjyZnOHl3RUluQHrg
b2+9R1E9LLLoFZEKrCr4vglKRUGYK9fUUkiwrTKFIoFs8CIYBuLEGgxvTwnVcKF4ooRboYIPwh/y
YE1upWF8k8e9c5P5e5BcQsms2htG9hmrgnADwbdzFfp/ZLPYjkTVbwPxr6X4skkq96vOI6LTrrmL
FGWTloXM1ua1zKOnfJRfrt9QVWtXGIgvyr0DkUxuvOHrQ3n6pnPYo53FRNm+OYmaPiqG1DqZ4Emk
pbzzJ9ITpo5uujLI1BTZ2crA+xXBfTo3pF6C5CHjXxYddNozTQ47Y09F5c9J2YQcbwl0HGQSZBtd
x8/xVE9ERF+R0OtoOPX1jHoQsD3WTOtKmRq/hiTwUk5Dtx9CJgUojTomUI03bpR/jPSC1iJDt9KU
HX1/QaYmKV1nEBFrQWbiTnSUfXpz7eJT3+go5QhpHA5oj/aV/Bm7puVAjrXhXcea/XiI0o9u7LA3
9dHgqtm34j3Qfx2qIeZfWG5ZrP10atZiqXolDuwf3Vi33DK+4HKvkpCaH3j3j4Hm5LxAL7oZ4rbr
HuJ+OLOhCT3ITWtPcA+ThublRIqwq5k+wqWPSGU6n2eul93crn3Uo9HQJ9tRv/QKnl2yC/2Ufze+
vfxhVqckiHJQF+E17+0JQdhZaxl9tA4FXS4if33MuCAjcO6lS0+jtggd+e3CSJFQVRuwEHP55Jce
kyhhjK3it8jlJ4KQ8YXsQs9RSgWvVMUOc/Pm4io4YDO8BiKOb2f/wEdwF7y1YNw2IhKbhJwGOiCs
F6eGCBQffP6fFUU5lwAA6kIvfpEGNa4LhY2fKZf3PQdrrArrVuYNRa4hPxWQJ0unPA8mjdpWScJE
8q4qOeiBQdo1ugPqT+5GpqGJODJd2jr5MtDWSiqyJIHPuf3ciBJAHUEj3VB8wJlcMUPtvZwie0Wc
+xI3yS3ihUYEOgw1EvZmeE3G/p9QK92Qo1wzB0NvSuaSkKTOHhhazl5BODYH8lIIFpW+yFmkR+sG
r+EV1DlGU9x9VewC3dxsdGJe20H9zlzgmZtJe9aSIR+K9xtO2U+Y0YiiLg8/KURGdqOv2mnvptDc
Eb08abCuYanf5mxMoRCzz1k72wtKGgUUlbvJd1ZOO5FwrBSElPFemc21bireeqXQe8tHsgHAYSRH
1STa5zyH2zEb7qnz3MuEFVIpy2AAg0uDnrkJVEh9kzAzehZuDs8lgre7d6OOZbMTXACwAL29IZYS
mk7fOA3dqgLVkm3tOeqDl6wZzW1jTtGWPgXDmoKTTs2jmP9ZU38swiDhosKZxLRRYOfVZKGrJAUM
IY+EIoj9e44wD246ouj6XEqm4dgC2BulAqrvn23LvqUUANJpQe876rmcumtjVF+oxw92dy7D4iWS
6sRoS3x4pB5IbmSJX4eeioHhHDo57jqJddHZu1kx+YGXQUDzqkrvz/M5VuPBb9N0+JwbfQ174i6d
2BbO/FzBvxAT4THTgvDgutvKztGBku/QGF8jIPOmZfDLXC5qZL7t6nFkbZvyB4ofR9TLoaw3Tb14
NDp4bpP0avQdV4yIVAyuljHtsnY+9YX7wjv+kqH5jkazYEcreMpl9s8j1AGlhfXDb95HQ1A1iUpo
VbOAl9uNrx2qB4RQ7q/ZTKiSPqQM2nFjUFkcwqPXthuSu5syBv9W8TU1R9LbMzUVF+gqFvvy4kxF
abUPrzLy1/GM5C9iJM6AzlsWBG/e6H9EYcypNR1+q6L6svpg3GRxejPl+wj7gOEh67INDnlbOmvX
JhKt3TdfexRMocgJpuRYlTiDftngNryGWm2UnWJ8HAZv3k3R8MK40Ps0Gw+aoo3XuTX5r+aNliPp
V+cNvNS1NuNvGpzLuuvusSE50eIOEEtSG4xQpx4/mpnvo9leTZwfnjN+YkjwVPz4c7lOYdm5MMCo
Rs4kASYWK8v4CCUQ2MGG8tDXNX05qdjbvG1aqK1Jmoo18dgyIHdFAChJjMcyg+1OrvyUlUyiVrn1
ahjD+/9vuMaoJo9FxDWHviEyfAJ7WS4UCR4bGYquIKb+i2KQVkUhzjcPaf83Q2OJs/pJyALm3iob
aG2OCaxd4SO7DSwBPR1qVuKNMcwXlXRoM3SJnSQ7ZhrXb/mkhzL9yMfkRXPBWjUdBaT+Lum+bahJ
1G+GTZfV/yyhD4xl7NaCiIiJSbrpBxuAmWxOdlk99nW2BYN1iPWwdkaHvVs+Ca7x3MgDe1ea5ldE
qIoUruPt1NjtXFzMq3TGC4klMsLSHRCgy4e6hsVNm5QQgzC2QEiw0unwNKS0pJzuo76k7lrE16Qb
dlMIBKYJjRcjwzD1hcCqIueaPeR6mo6zam4C8CSnuH7nCZIT/yscQ1e+myLaJolz50ZEydD1rng9
X33IF2Co31rcprLvfShAIYMzTQu4QTE9Y2llQfsvdjUofT/+FyxGkHLgYDJ4j8DgvZ96ewqJ40o7
0zaJeroG/9PlBJHQ8Shj7yFLmJPLrcRxw9+45QtTS5Wug0B8GwrGARrBS87VZd3itebAGp3+mtgB
IzUU6W/Hye68dqcUXZnRj54acDJoyFygkuiH0WqEwM/cipmzYq+VHA/YT1dZQrlLk4ehUMXGqMbX
6rn1vOOCgmp7iBZNa55ZsmEq1yXsP4ZJYMvkn0ZRPVSeJw9+9ujX1cNgMlhh3ruZuIox+BoCcHaj
oOAvPkyGz20ZDcDD6ZAX5IGtxuq5sMZ+YylgLTkjAcxEbprOepFuiQ3bQJ5gVs7JZSpwk1RgfMkN
k9+xnhtpDWePSdJbSIrTxik5tPH1JphQp87JKZ0elVW/6745BiR9IcIyXganJzza8AlmewZtAhZ5
ZWkOVqUp/uyOtwdip3UhELqqwumsJtIxUJK8VeY6B3hFF9sZPolfcd5M1G8zPYdjhpqPmEW4ovvz
8hhMdq2xoJ86VJ11YibtmZiIKe0f1xiPZLTxBMdWEmFrfhlazhfCqu8GilIkXaHX8zoIyFsYJeUy
3w9NPvhfak6uxPPlIZ2tZ7sd452mlWmrG8syyfqE06L6SnDTNy3b2bZD/V7TzPtoZypXtDlDEYcH
HXA4pcMa6VGviz66eA6MhD5gueBeDj0i2RcF7GUGXWUsh+SyiugvETwSRA5X04imGQ/4Y1GORO2p
U66UC4QJeMxkG09Tp+60K409m/lDNqXbxHdvhlR6axnGx6yLMzTfN5eDNu1K6XNd969wZJehW1D0
mr0IhuvguLSRyvYcDf0lDEhMtqqlA0GVdFVgp8+DuWNWAWeKwv6akpiNg+AT0Q1mDHOyWFdVPx79
yrnWknk/OKsHPoHc5KoorOzUYauTmiFzZ4FfDLrU3szpwff0nhWzWElfUWQEzpSa0Z/fME/exkzb
WwZ3JzVZB9f0Abe0BoVtgYQlpO/dmfM57Im8J1O6cRyIETxV/A4yTZyQTKqc5MY4/75XmfXbOHZx
Lp2BOTNJtnZQ81e1R/Uar+w0mca859TH8BWzoXJNrEf4ivBzJlD/QCIRy8ZwsObLyJ7BwKWexu1a
GWl5JQZJoAjHCxgCkgb7DANb1m3QeVeO6ScZMEUh9DqecHf4TEz7uevoRTmqWELxC5vy5tBFP/k2
B37THbBkgmGms9fdm8M4Isv47QYC/l87jbs65m7o1OKI0XXTvv3Eg28BE7ZoSJflE1yQr9oy95Ah
EJZKf9z2bKSrNgvSA9VQ/IHuDhoPh1ETxh0trltg3Ewzgg86WZd+jr+ctrhrmyEjNsagTozt9ZRj
bYAu/RYkJoRx6FsGHNFxQVrO7ruex2tWSbtO3fCcmlz6m2EZ5+WJP8ccX7wUf57rCZFpdTQo6K68
ojb3TZCc9VQcqUWsW9to78ZI7xQqMAfRskWkIoNWENapOJ3WrUStrSKBKkAxWYz1K5RRvW8ZOYWf
hbUYGwQMVBNsnErdaAs8t4HBmWTATs1E0m7r5J46Jd6ASc7fcDSfegO0l0eaPNiKGV4kkIT71pvu
nT/fNA075njIbNMnj7a/gKNQvzm76K3AIGQmjQW3AL6128tbVJRMXw7HI2WRmqSgYaznc24gFUT5
sM464Add4U54vMY3oXIG13kfCQibrVgigp4goV5iG6RuVxwDqH9Mn8ASnWBBro2ieewhe8EBYRJb
1lb8PHs4FTMOOtrzXzMH7Ec1tmKno+SGdvLkSt9ZT3tTBi8pIbm1BlPJ8FFJrJnaAmcDEj6D9Ddm
WMC/AXgfSYeIAxkIFbbgyykkNONAncsrkh0QQKZoLJBWw2BpBFYclla2NS06wEV9V7QD6Vvf/0BR
t+mC5px7RFchPmMRuXUAlgiizuBenLZPDhm5tVVCjDaZqMQxAyunqi4fPRtAHfMtrYyiVVP5l6ax
aO+EaAYhTsaQlw92QKutdvVnTWp26SKdp2F+CTr7oZ8ljIxo17VBu2dm4N+k49swaRbs/g0b/cEa
OtBtbreOJqfaBzYDfaEbQ8DnuxvG2UmTfxoo00aJeqyH8JUkLUxGnYh1s8az8xGGodLAriCUU+sf
ugQIY7j3XsiMPEJSgufAWHOoy/nrwnCHT8ssMOrGkwe3k86CCOB6+pj64aOQRPITVlqC4i4m62z8
2YH8dHwO1GmkCF86B8tuXzR71EYLpn4nESIa4v/QDhR6lUUzLf6lMU7SKP3sHHgt7I3wfuLumWP+
D47W3pXZaWyHe8m0Lihl+TcOHe+G+PWL8lZ2vsQJmj/JFsY7g1s6YLMsTTchRNEHN8K5U/GhCMYf
14qHvTCTVyvl3U2Mf2Yj4XO74XrW8McUxLOVIw2988JliDiN39WS4JRu+t2a3UNlOAxjpvreeUg9
JK58sqI+xZI6pA7v2R/aiM6q5emK8TyJ4DlvPVW9uICv6eSkZiS+4SpFLiJZOz6RC4Kouw+5aWP/
tTMfDRtei83eTCG7DsF8/JbTH3e+f8ZSoZbG+5yPjyw5jESLsGomh77miIZj88sLYjFeHHEyCeSv
5xmfbJ2QTe1vxZT0XWcJvhV2sidu+lYhIJQWkazK6GFlsMZJFz6p27+IboYfgs0Zxe9W1D5rwZXN
Z2WgGE20Oy1+W1mArOeNUjlgMG78LwoSTBSkHy81dPNV6JO0I5rwrlKvh8+QbrtyEX1GIFCxVx4b
cS8bvlxqDPYVoFQEog5tNGM5oBOIHfNspvLshp2/6UOODbKMd55Txms/iD5FwyPDzKg/D+Oej6U8
cS52Qrit9sCNjsIL1xn2dh6Je8gJCq1ekJ8FM9VX3CSMfFyXznyMAxKsuhzCXQHqa1puQRIdzneb
D88fGHnnR6wQUbTXM7VjAo+cedlcoD+ja8wzEfskuasyv9ygscBWtJhiOIr8jYFMfDITdnDTj7fO
xId3A/ZHRma/WBF208Q+sqL/+mcJRru4KSVx+gHrZK/86cmLx33SEy6Y5gBn6iHhErpjzhsBCpF9
2iaG0dyk7/PC1EP54yGFQVCm+cX1e5R1vioVScYy0EeMqic1MEhP6Po+8yXpz/oudAjRYn7RmDZ/
ItawwQJ1M3s54d2AYV1MIr7kbcNzmx56oD2n8psKybvTU4PN/MUiwBMEwThHO5ZAL71jOMhR2Yi4
iPGIqbV+W7juGP0rloRnHxw1hwcEupgjRB5hc+jGW1IT4Y5c3Y2L316W3n1RADSIeMqGOQKVLijr
abJ9/194A8aYY/YiORmohHb/VY7JUTYdlM4mPChvGLfwExeQIkIODgofta7WjMr67gsbahYKAegw
+z3XjiDx8ZHm1rwLWlpUsnuvU/UdLjtQ4swO4Nj5LIuPAo+KGV3sjT7K8JYk1I2i7ej0G5K7QD4k
02Vs8RM7FtmMoLiL4jMjZxhSNc848na7z2DnW/wt2CLu0ULl3AFU/3XSoyrIZ9g5Urhpu3BJuuFk
dY8TDyeaGy82W/l8p7mu+yVK08zNJGnviaufvRkGd29bNB44W6ZUKFC47a+aixdfmr5DvynjS1sx
LLloXRoeZQkszyA+7JfjQ+PAFimEAODScdyKaf5KDkWwf4G2LoYs8cmEtWQNsCWjJMaHRv7Wyfjs
DH8g5pVexjDxdsP4bToU3o1skT8dDoahZ+Cru6xFkyheGmd4V/NIQjqY1kEyEKMaGcNekDUhA8jR
kWIg7LuUKRmjS2Sp7S5Vnsbbya5eqYxvPKI16/6VzPtrBQEE/t+YbPpYnScPswbyF/hD2YPjxnTm
Wcdrlz5dAWiZtGQKwgugPfazD9dGLzcnroVmBAk7CNHc+wz6b+6LQ62mLfnVYj2NdrlhteJXK4K5
NTWiTjQHhWjD0ZSHCmbZoNJtOTSPLhQcK4/vk6T+zGTOuU013xCyZhG6W9fM/lGhni+UzTaFzQ2E
EcpwVBjXMGVEWnq3c9amgdouakZ8NvGbYt7mbSRfbnvGY6v0Dz3xeYfX1206ccew7nIzTPEnmsg/
N/yZNazVISIcF5tCM/KE7sEYGfe+iTlncZBynO7FNNXj4Cbc95YumR3p92XRECWUwCnxn4osu3lx
+W0k5s8MeHHl5Bha2Emdj6ce9XaPFvdqaYSyAkxwlA4vNkX8zSingyzkTwHKbFs59aOvio8+SF1E
0xxmIbO2NrlbvbWj4wEsa79cRF0SdDH7IyctF/UgqF4tP2k3gUeHSRP1nqYXBoiNHKHyYzJ+WqzD
aaUf6P29EQ08RYsmr+z6Myr5Sijh/dPuyPZkBAzI5EaSuf4pbl/tJRE+1aMPjhKdabHZsD67NXCS
7JIT6Tbn6rUKoTdyJPkqbXnKKkxdO8K0CviMTDOw13wVmT3LY8qk3tLM7nKmtqB8IrZoektuDcqe
W/YwpxVRcZAuwkkfnRAZrrWKzzGZ7sa2zFbMnOPuOvtLcSvfRh0tVScnxiQ91sQ6bnci834YVFTt
EypxU9kdpgDK69TSFEHnp/vxnDrQF3X9LUq4YLVFI0OSA/N7c8MICEgXlX5yYY3gQwaP0dC9tSj3
YHB8goFrt0l9Lh08iQT+07XszHJLTD0au3CFZPrXMMQzr3TDOBK+2Rysu5XG0YZT7vBupd8Vp0Ki
8jV/u1KH1geeiploZtWn3aoHTzPfIzV+2gKqDgrJ1vKw4upGUyGsoQj51C3bYfh2oej9/z+GxCUn
qoDCjZWLbspcgFg094L0CjBmcqBpc6kdrvz5xG4WzfqVYYxbT1t0XKUk5ctLywGt7zmPY9YX+6Yi
2284wReRrk3WIjE5PtcRBKcRXgAVJZxCrh14UM78xczKNTktqByh+qfAJNtt+zt3uPvLCxUNTbQ4
bz5cjgibWbDOGlW0DWvnqlrce1L6RmAiadNitnw4jznaXkFuH0Ic6fTlBZsiONTg+Kk/WPzpvLnP
segL+5RE3b9p+c2xJcut7Rr+xtcbKAQrbc9PNZUe6HX4ojwUpxK01kRFfCtT6zHhDkEh+eg68M1o
zIb0f5y94zLFJ25+PW6OK2/gNWQ+DSy3ORcT3UJ/2FgjuzKncFIlYbE2G/FvIB6PRDjcAoVvou66
Mf6g4wkhTjjfmvkocwW+KSpdUi1j/woIZgtTjA0XEc+IWmdvM1IyUgtVEWvajLlXGrIhOyqor0Z2
dEbZopk6gImsjBg7A/OYvWtA0iXu2q7NpeIQBdWNATRovcxzKHKmS+pl8E5KE3RHtH/lz1xtORcZ
bD7uRTpr2xQNBj5J7iiuMSozVFqMRGdnxPZf6EwH9CYIAn0idniW9LLh54QYiS7QW+QEC5IvfYRW
pP/QhdKL1Puhsp5nR5Nv6sYnt/Y2fVQ4+1CFJbsv3LYRsF5c0RT1Gsgpbn4yq7FYuxxoBSv6JkXM
3IfzzTNc5oZzZQdJDmiU+sBqZKIPiBQ+5TDlMCxE9YoaMd2BChpXav5Q9dDsqE4qNNtFQV4+qbJ4
DQfC/VG3OJR0dejajWJNSeoP9i4348zZqhFvp67fnaA+RiZDhNlPNnHHq4sZOIFmRm4ghqwCdxU5
HrQRSUhun0Q596F1YsIdPA4GEMGGz5z1bKqNCdFu1aU0XG2WAag0746I9FqjO7s9773ld691UJhA
vDm6KBshwJ6/Gre8TdksN2bvQIjG7jTkxCI9/pFV+koqiew9JoyDQKDqJK80ZPgYg44YhbQWFOXG
MT5KKR7zjPm0aJkM46LJRUrDpfWdMLtKVfMnOBp3Zw0MRxHDb2MOzSEmRVSbM9wZIY+ITBXPOiXR
ilARmSL11eJjraw5rHas6dogV+fE3ZXMEEQinDY853Ri/mgxdGf+yxWVihQa5Gv2nrum2aqc9n8i
egHMgk0bECkxnzLmwHaWAYKYqGkYRLI0sNeWsFFh8Wmj3qcEdlfhYkgwnujZqf66vnJxq5lOlDDK
jywgZPBxS81y3vkqxHUFTwUlyVv340yngm/SmjFXwzZ1uKqE7GLsUP5eRi8DyqjTgwhJX5w+aDFi
xZNN2MvRybavCPSgyr4WsnriXkIalneB2VLj5C+si93/vbWMUSdTA+OAWgM52d66pAn5aHdkLW9c
zsMeqjtnrd04xzyZoX9fWtaWqbzIbdTu14aNhGtaL3Np7jKvbA6l40Cz0u6qa5i5jk87reLuzKhd
sn7pa59ys5ij38puOT90a4e+3wXx5dVbUP4WvZzV3NXfKKRftV4SpDa4a0YElnQBdgS4+4IMeLr0
3fSIYc91nIZTu5oKHC78iWDg+xlzHSBqzxRuMAX0fvAHraVqNecGUlWW3ooMprJNQ3ntc3vgujZU
MNhb61EO9k8p+AYG5cQMnDmV945X+AdzphDmNTTIrdbtzkHoyHsqco9GRnPWq/GrqizCoWWAQy8h
npcTi87EiuNNmMpUu1+Q0oeNznWw7+MQMF2UfjL+6p/SQf8cz9gVXWDf7KjWz12f53y9SPCSYDxy
E9SvOHvnvjM6lC4vfcqI6NrFpHkvB7hvc4CToABGStve004ePxhh22yLFomEIbzv0TI6bfB7cXSB
BvDQQoOl5njOvay9uVOL2KiXgsUMSOFketmHNffZj8rMu5DZUa/VNP+EI47S1nW5jfnkG15iTy+i
V/cYBiO4xCKFidroRm0do3M3VQTIlbFdzolaQvM4Yyf4Pk6vFSRfUa45bIFteORf7HOZYRvaZnTE
l8KSyhhii3WaXWrSv5dkmt5rPTP5QHbBcaqy0DsZzjlYhiX+/x+WiN/a/0fYUccl6up18TW1oZUN
EwfyZI7xTELhAqnzDZRMs5+x2d6sIWhpwgA9iEpkHRLpCDYWczmjBm8zS+tt4pblPtDDr0ZNOBiz
E18tA6yIEtSICwmOePlHuW0YexCXT5JhxGc1lvm5chGoiYgWfBMfokAdImumx9GLvbAYG+XW9SmS
jKiaPLhbhoDVaJuMMPSlIR5YAN0H27fDdZym9o4xrDmA+FJthTfpu6IK9V0GfBOQW8TZflgGCSbO
cuL4/6PhhNHseZT8XU96/ygsRt7K1osdtEfYwFFRR+cGbgslPO76/49QrmIIeBV/bse0xuYumkA5
z/RN1rnfLT9SkMz28NGphqYb5iOl/1F3JsuVI2eWfpW0XDeyHIA7HCir1IJ3njhPwQ2MQUZgnmc8
fX+IzJKUKZVUvWwzLTJEBuPyXsDhfv5zvvM1dxiVSzipv73psyWn0w+PjK11cu1RBKKmcNqXrbH/
0QRa57RuJ1ZPzlrHHDO98DIoB/T78l9SzsDTkjYnVTeBnzahItGj8ZyEYbuubBGczMFZHkgp4F1t
UQegI3LVNKPuzXRBLCyFxfbS48lHY59DPoCdgsmDZq80T+jklQdTfBgdY74TcCH3kTRwCiFuBqbL
AbXGkDtBQ2S+E+ePk/KCx+y+Wh5ojUVdFlGp7mVWhNY0tfRO92IGY2VzhtyaS2dqwB/JZHAlBlaY
nJoGc+RSsBnAM1tndSwPApAqHA2M4i0br6PdZhhVjCaobmUyPbcy94/tb9dutmRTlh+VkOjbl558
CJxkvMiIBjpnuXKxrcTnScXGdTrWz1ijp9s4a6KLdhOmE/YUfR2YsFxFJb4dTIDFvo+a+pRDsSNp
wM+depCxGbGSgW0qoGgbrAbSHxuPONz+du9DRwFpb+JDQhmOWdYEY9Ogv/z2EqE6+ZsftZGmFZRX
MWaBbVBgBALp/5ml1vQywY4Q5Uj+1sMP05AXufy4EGtVYw6SZrbnbu5xeY7xgTkUYpIzg3WRHdHI
Iv804pZVXoTy8W//lQcJppXlXeOGoKksWMAnVtHuh6b61KHtbDLqmVYmv6VHhODMszanjbSuVjMB
yH1YB+5RmR8MMcbLZJfZKQOPZRequQkt6+HHZwTkZkldozzQWlGcZyHUY+JgYAtL80uvi3adCo6R
ERZA2Z64IgrCmdo/xE9xX8sNDRJ8XjKm8BwT4ZUlcvU4ttT8SUizmNZ9pKgW3FSYWSuHVPQNZQuI
IpBXXbs61tBOb7KO3YfrVXeEVO7ZqDu3haPbp4ojaJiV69msmTcrJnRwVOuzckV6phwKfNG0xZoM
+HOcqgeHNtPKKL9Gnje9VsIRjFoG2i50t4maAKE/HZOTsisEGNnEd9qrrq3e8zam8Is79E+yAdTS
roNmeTe8mVykCMB5c9pdYY4aLuRIDTIP9BSTUQ7v68G9q3u6uspmuIcM6Bw4smPOSobyJRu/++G8
kbBKRrIXD4HvqQdHuhxYVPwG/EqsYoMjcNBW165J/F5KmE+yPUN6NW5y1syldIqZfmwBvZFmfvZL
H0MtRI1rWKHiNiA4zcZ/tq/AZvX+luqha+QOTiRmpUsA7R9DboeHsSasVDpkFfuA7iaHPDfnUTh4
QgfTG4kStrZhvStcWHB9rTfWVGcfQwrVFuSVebHNnEaZsXoh6gcAMoYxGCjs+TGS7AOIDyoAjCz+
ZHawm8bwWLel81Thrl210LZuh6S7W9ypm6QfSihPxPV1UdComcGv+XFbDFYSnf1pFufBECPjGmoC
gfVz0fTSu4/WBtkjkOxuco1WRb1kraKzClN6G12Ig/VEI2FqS04fgz4Vkj00+fvs2CK2HO0JM034
KJDJQCI79Wquhuqgla53eQnxVuWyYKHEXQZSesesUO3nxHU3KqCYiQDZpTM53MShyTJPeDB2Y0jR
PUTFzBopgkUQGAD9hXl/M+JsBKGKVSaKc8R56dHLyqKOedG4tgn2KDtZwc2+JBRy71NqQDAWFUA0
xLlnvdi17SDgec43tigGbkN8mxHD0g0eZm6mARLAMM4gVDy9qmqKeBsaiTejRX7LIW0WG/WtTkDK
u1hwQRBDami7fYivHazifQ1eAt7KsB6AaJzxcHn7hOcoHXOUluBVp/0yIu/BEzWCJjqcXSilAMPT
ZJ0xwpJpTRmOlaGJQFxFwglpsi313qKBtBhrNrWZy1Go9586N9u4vr88nfyvRp3NC0oLsaxrNnOl
7mvbC3aW46krr7R2Om/0vk3Fl9ySz+wjMraupbuaXQyCngWp1+bWIJkCQLZP9hkXYx4H5iUaaXSZ
cOszTHMxdIoTa1vBuQx7UW5E7xlPKNXgi3JNtvV9k+0cLspN3LXmrkgL/DHRF+Zg0RWLOhklApeQ
px+6zHiLlvVvauzbnkUcYbW6mRLnEk4M9EUo5rXdi2cbtWqFO33xfukE0uIZ5/H4zMthKohbp6D5
YoLdSbuSvNX5BG3BOXKqYQIj+aEjxI8lHINShGGQVI/ckjlYB6FMDilLbk7yRmfG98KAW2iqCgjI
kLabAgzA2OIEtaOU3pI+OI599KVko445GqIBYYansSzgzs8UBibz99HMNHWV/LM8nbbwLPw1pt2L
sIiSLYgP6sPCQyQGMoXzttADx3bGTishR0Z4lV4UmZX04/rk0fs8WgQbXVHdV7Z9YcNbcNfUnzVy
vU4VqhpOpNIxiFLzbUqFLs3WmT7Mpou9tXqVhX/TmsOnPxAibRrnzePglrjqxCfa7nyZ7M3Rxv6t
p2dAWFSGJsONkffVIWopr+yXaWWbmei1OIJrhOBW0bYR96QPwJaHnPabJ7Mt3A3c5oL6V7Zdjlme
XdcNd70S1KkyHoEbgxfWZkDR2AkqZ5mtOdBTLbH80LYan0fb4JCcmpK3oC6onaOEnM7NWtr7OS9J
zBTxzk7bzxZE1ioI7jNnbM9jJMs1Y5yzLHIaIAYGRoZz6hNo3f18k2VY/GtzOpaMXXde0jxPlnX8
8UKSGc4M9QxXd2xcxMXPzWwtFSWPtIGyTFxFKeF+JFl6wJv+Tie8y4ZbQ6LEE5BV/R1h/HRNPPtI
TdGzCQziyu7BnZMipURxEg+xPX1puIjX7ZJb0TFGRhdBDIth8qXq2BstNSoqkbj9w7upEMMXJ8bw
kn/EChWwTyBu6ZmgsiMOidE/0yD27Ew8L6OLCwAbEHgJl2uip42VeHn6vjIJQBdePNtzBOhb5Ke2
ij8aDWVsMrdyIK4hDe+5o6NsX7KoYZ5nFFJh2Ai78C6eu6+yRtSizS9dkxL+kitNSCwzb51JPDkG
NlQOUig+RfqG2dHZUA+o6u6Qszu4qgoEocJCu/JBuLlKYYB2EdXhOQJtixFv42U6vDf8+qMhSRJM
6p3GeYgpzY/3z1Umzuyo2no2ybOG3zUpKwQpDf6LucuPm6yoqztmKHA85oxmCV6PF4pDnuNrVtl0
RIv17wO0o9aJvpWSM4TXB48lrByqyzmDyEJg9qPo9eef/uMv//UfH+N/Bt+K24JsTJE3f/kv/vxR
lFMNYK/90x//8lhk/O/H3/nr9/zxb/zlEn3UtD99b//ld+2+Fdfv2bfmz9+0vJq//mT+9d9f3fq9
ff/DHzZ5S63SXfetnu6/NV3a/ngV/B7Ld/5vv/jTtx8/BevBt19//ii6vF1+WhAV+c+/f+nw+evP
luX+eKN+e5+Wn//7F5df4NefHymgTKKmff/Hv/TtvWl//VmrX0xFXM40XdORwrHUzz8N35avOPoX
27YtLV2OhMJVnvz5pxzWefjrz9L8RUglXI/DlaM9x+U1NEW3fMl2fkEnM03+Tw+gCj/x5//+5f/w
If7tQ/0p77LbIsrb5tefTf6xn38qf/u0l18P25bkNXjKlpL5m0uVGF//eL+HZLl8///xrUpoDPzm
rqLGYBtLx3/hX9bdCUOob24ptM43vtJqQit32n4LZtTYMfZKPxroMfgmhH3XufOwc0dPP3sc/R8w
Z6I8W6wMtyFL9FZaUXDX4lk4C1yjFzfxMpJDsNHMNS2nMc3ZY5s/Zwbxuis9ZeO+g1rNOCDsEY+k
g66chfVXR+KPGKmv3oIcd9/H1KIQYG5r5W1sRgir2lFEf7sRL9wxMYm6rFTrGPuefeGpS7xghmM2
udmeix8rN1uzYj/kGaPUxuqyO9niriRcySZ/8INLzJ4bV5XioQZvsL03GJKhTLXdzOnKrELmLSJ9
gV1lMCpiIBibKVGLgYatg2wDVSJilcybitkZjiPCi8k4QOknY+ibV5kOYNwSurkb+ksWunTiY3nS
eKGwV1jdfJ9PSwJ0sjwAO3qgto8qdPfK59BzzPN+2BGe55xPp/rt5CYF6XZUeS8dscMkPMHccjA2
jd2KG47EaJYmeK7nEoraNQy4fjeSDzoIQgxPSdCNBLk7Ko3bcTz2OomeQr78GU1RAR7ARo8dCqP7
OrFj+TL7gXnKMrO/1DIaAVO4wdmvJA2jfUcsTPXBU1uQ8bV7ZLurYhDJIeJUcSSaGby4lqjRKFoz
vucKISlOWwbmtjEgdQFBE88YxeQPQT8xxo/KqHm3TfXdskt/DfQfMcfIrX2Z5vE2o5xxDU8nvwGD
K9YMrNq3oGiiGzzCFr5agdxpZGygR6kPQ1yETJ24vNYpeeWPBBDJXaOn6Tu7UkW3sxHqO5L3PteZ
xV5LexYdqubUn5OhgvgNV0S/6aTF0aR9hzl8xNjsylbtTJmqv9QbtuEhGwy6q+zeB+TP/Jvm0uDg
mvg489IoLkEANbeVUfrdocywWpMExu2PY+RjUMZE8meap9syNGB8k1HEpV3MJnEeBNY3LN7uVyPM
3DuXKfHWMZzixsnd4iaUKEGooSU6OMiK4VTFZn0ZMqsAbYDXdpWJQJ7jgf8y4K5fUkbObzQWkETH
Vlp90AM93jkoJajDRqOOnHJhHiSu8yq9bnj02IJvWhhR7+PkMQ4IUsgZk5lFr+wJkhOK+XwGM+R/
wt9lpGI2BkeYdiRonyOcySKrPit26tDI7Sw7AjUwj0alipvGHLJXG5/oLut0DYzAxVAzQJkuKY68
jFwbJwjpuCxpxlulSmPaKt0Idltc2+6Z3k9xX9rhC/Z7cOv2uJBw+eXaaSmRyLK8O3H3jp9dUtj3
edGOxFl860OquLugD417LgtvY2hrfLYnKUDuCPuYywSaWjWm7blJY/r+LBP3QJ9UwYMEbgmyJS6S
z8nuzlj2xw8v7Z38MoSe+Grz4HjTOouQvXUHzGz0UU1N56snhbGqY+AGViOGDVEI5LXQS0MwSXFQ
vXnSqG5qX9LXiE83XPshF6bPvp8k+mggI3XoWF/GOF/Y2Um1p/nHIgpnZSO5K5qXQIKTYMrm4rsG
QDlzWvOpA0xGVio5Oq6mEIUyMs4GMCl7WkN2PY71Uzs16aEh/nAS5Jj2GUmgg4pi+4VFBb1ah9mu
nubxBlOKJP8o9HWmgVnUpsPYNsQmRitcS/6RiaxvPKB4gA3EkIxruKwObed0W3ZZ1d0oPPVKdnC8
r9sMth4Ha/dE10pJs0sUfUBlrM5OWXhH2iloxKoNddtITLA86TyYNn3zUAor+u6M7IyWODzV82G/
6aC3XjzD8h8iUPLvjDVL8hOKHJ1ZI56bFOu9NV6ZbICJWcCOMg5cAThr+36ey2fTwbvTxUweQbW2
wxMMebAIgrAZs6j8Ff5pT7C7CB99WaD71uA0Vk2qIOXZhp08qnxkc64iWNRY4rLmwCiwfC16y8Ph
3Dt3VdXFTP4YLS+ciPFAwCw/iFBnWyuKgh0AN/tb2SrrxUX64IRexWLve3Q1Mu2Tfq5f9OCBmx6F
f9MVeBtB//ELXI2NQB4pid8vRrz2Tqg+ImYwNyj3TiRfQUoAyIi9HCEbVwMcAhlT8qnNsXlpSwDG
aNkO63fRIspboAmRlOOk/j44yF7cuAOUQsXTKvJbf5PZyxhbVbVx409V/ko8NHzkzcqI+EVqxfOj
uh/audtXlFVe685ZJLe5s/acFWHdsM0hADayxfcCaRzVULsnIrlkBpxQuNvca/QWA2T12XvUW/IM
ngC/xrnivBgNt1ZfweOwZn861tHYgFjP80PQCPWWdH57sYwOyo1i8SNOVVBgqQz3cRJTt5198jrU
5vYHYtnxOfQkFHaPiGWw6oXdGSBwUX2uAq9ycZoX43ebJ/Gb7Ufy3ZAds+feqaxjj0T86XeI2ZEP
fWrFmFteYzXFAyrks2kZ5s2YRO0Go0hz6UtLrw2IDQzGK8N8L2xdrgJl5B9zTsmz1SR1y3ISXLvE
tDdW5+fHoskiDywdJwkvlMOlUWjL8+wzVbLhntJfp58pcTefWInrRxLEcbQqMXofq3pmjsm5z71r
h5jW0DAPDDg+UbAkreIpfEA/Bprqt446os1Hd4CIF5c7zkTKgpqnoGa+NIqOSViaxN/tKqW4pqm6
kxw6DUVOCdrC6q46RiFOdk0UJd6khTXcm1hWqCVSgtAFzWPZSzaN1UeVRUhIBlWDQAFE4L8Umt7R
WRM/ZhJrL4iCNj1h/aZ2kinmyW3ZszCOSY4l9QPX8zQjULlMc75jnllw8T6ouKsGteoOmcUCKxDY
Jyej3icQDl4Bp4OIQtww2ZoQYPAl8Li7i+vQvg26yV8bEkOW2bABBD7p6Qs21BRAYDwWqEMaxEqa
qxF0lV98KUQaU+sUA+HwXc7y+FxHACYmZOvYR7txBIun7t38IdeV+9nX0bQtrYHbyZRWGnMwLuDJ
DdSi+Vp3L4oMOLhSluCNWVj6GCLIHLPe2xC28s6CR8gGYhatf7Gy9o3vR9cmg9bblvMlL22MYcVp
/5VdU3OyRWl+rcaMeCY90kcnT70TBnMKtgF6XneM09+nVE5UIhU06wHZh48xxCLcRLiomELFhkcw
pynLB2E0ya6sMHCFFRyo0Z7CW+rCnR3+D3Ez4b7ZBH1mPVO/534jsbRgj1BHDw4pwC0HaSINZk4v
Q2PVR0+Xzg0cA7G1imCmy5JEiJVZ+W0FNoTNuhcvRWDdPa2HnE4ZQJfvBpiPtYwNsWlMTcni4rsF
9+evUhBGKxYhdT9VVXtNbwmfmsJezQQRG02loQUSNlpMwVSFKkDtuRzIXERGWnyyENq3YWkbD7j3
vccOAiVMwHq4qRDEdqlCetbeTG1o7UzmY9HOM/GJSvW4iCelb+nVpgMwL1KoL0HyGuKARZfp3G7D
aMY/LSpQGkQuXM6hgc6MISTca3of3BuxEJbwlgUnNDR8MXMcewXqxeIeYecKHZWBQQTtNfTseydK
g1cS/9AXJ1hQN5Wa8hHX4Zh9Eow3AcuxW0HDmxYhohBSPPaapGwYyx4zfqhu0mYi+eIOxdKhaXVj
zA3b0jjQKsAQJq3YB3vxR3AgAFVqCCRzy3GPFJeHdwWo9DUccSRfukhqzByldcGkEMqz7OP42gxL
f0tlN3WWUdu8WplhfxiRADPBRX4wjar9OiaZ/4FtHvhdOQRGQCavrO8Dut5xMNDmxyrOulluqzQa
n7XHKGet0qS+xuHLbsUaTIppQBV99FbtYE6SLtiK3O+MmyambokE6QQevMf4RxKVDWo9k7lVMk9B
23Bo3SWl71jXucCcSp4pcAhcLcIxmnYV050c2Ea8kl0lcoBcZnQkyBV0G0Zt9kPeMUuoY298CmPL
fdTJxBOysjuSw/RLbnt044eqjsmQY5GP9zXlcfRXJHrTLp1KcWuxH9Ytyw4C1KxfGaw7mNPh2j7P
tkFPhIdHYt9T3XkaZgbKY5dSWjflw66wKrh2eZQ/SaPvdmlmwgKZudsRj33Gmgy4s8/A7JrDmJv+
zVDG8tngAX6jKLowoYp02JSL2NsT2MePaJal/dRggk+3HljaxzI1nR3PcJ6fvRWp9VyGw4YBM59X
bpKrAkpKSqZU9UOVpj2bGl+8FCIPsO2WxiXKnfEjN/uUYmDMoxFSrYvOFVh0U+XDrcnA2N9MQQ52
gtRjdfJV2H/B2hI+mm6V3JqlSq+tqTUOaUV0iiGRoorQIbqJG6Up+5OXCIOwFZVjsN/jft0Jq1hl
ySKCdZV3VBl9qLN2p9OUp+n70LPdsUXfnUFbiuvEKfVJYizLWQnVRHa6NqDoNmKXFlN3beDruhMV
NirAMgaRaT+iGqxisS7gN9tqrB+bsiqfJrMiKOXlc0bZio+TV9uE+XDa+lv8F2m5Isekdm5gAF3D
VtYttQ41bXWmnLe9ayaEvir/1CPinqKK5lwr51IZPMM8som1iHU6zA85WJGt6RM5nvJmDpcjx6jW
RphPPHYyPnY7IpJQVvohKPwAXrkRdY9lYTsvdWE4u45f4RlkdL7HMbDKACkDmoiD8J2WG8O4kDvS
2GCDCLpF17FNH/L4Na2nfBN6Vb0OU0QY3nyKWnDFutCJcgcbDQ92PdzAOGJYNFnKstc+z9VkU3r0
OrOd5PI7lNmApBCXPhJ+7FkeiM8Fn9PWejw1hYo/aCXATOLkYXhyyItxvQpwFph7ICY2JVuZuMy/
Z1ZTbkeJ4WTISq57uAVfMBXYes3kFyZMFZiLOhMnxiW3AhY9xsPNVcNpawVHDmYFqb4Dg7BqVQsi
NLQiljf9wMGOoyHhpiSdIPNPpZt9d5gNAt/q+ycOaEjC8CCbDad+G9fx0NCmzal5CMzxiEGAAy+f
P50Xjr5hMA52JfYQZ1qvfZwbPO9X7WAkzy4ZdGYFM1ucq5SiiTuirpzOHJI/lCDTOjqZ6TpjC/Wa
ds34olJz2hidQSSS5ur+VlOUvV+ov++ZgAsw4cm6qwy8JyoMQmKY2m6uWtdOobCbzSPpWQWA1S2C
vQln4VAYZvMJvST4qgaSE6T+ZrXpnCE8FlVbf4wipLjEqMPvwHuxefUtvly8/Jr4hYTKyxG9Ydmx
BuhxmPbRcYs6t+8yXWYbNsGA5MNSELkbuREwAiiKMQVm3lWohwFSzdg3dO+ELcFRq3eNAwsbVcyN
yWJL4O2+dqHhFzVNyakb5G8ZNPu3KbMoxHKm+SJipLKMrdLEdjrK5fwEqIAYSe7bry7kvGdlCeId
yFkEa/3xjBU/fy95Vp0t2WMKz/oQ5Iyc8+gcY2O4hYYqkBGNgi+JcnjA5caKEtB/fjCacsSIXyUX
ZuPWkm/PCrBJXTgu3+vZD5FX0/knnRpuDXbNFsKqgVvfdJul/jbbMxrqt26WeFv8fMUN1xOCPBuc
cAmN2jUQhHGK9hg02i03Dlls2XvUk7P+09Un8+yVHw/yeiJg12ZNfpxgY+34mMpr4pfUd4UmPZlU
Q3xt3DC6rWzDwC/HFvLTKoDAhskQXrtEAmCRp7MHUtzNnwZ7HB4ZbaffA8MG54H0exfy5LjX6PZ7
ux7Nle5NcevkVPExo2nvazh4ALJ9d+QIIP1dTJ35IcttvYPk5WFHHJyHsIGM5flz997KnnYnlEZu
n5mtuOOTAQKVOvrXWcH4pJ9m9UZiaJkoO3K+6exEPJCCEC9+3FEZKSur34etsI7zkCNumTJ7c+ya
NqHYtzDUSr3cQYaBoYDGPsUMmpIdcHb9csYck+k4AjbB26W8YzgnuNq9fILqKqGWXbHEVw9t16bp
ClfvCBme+gjmxqgbxGIsWeztmSAv3TbzznTd7M31QdYV+QihI5PM1KNJH9t0ooC2hzIEQpaeLV+a
6oUKUOuF4Zp7U2FcwYW33H61N8G76ksSAgZB669t2sL2Z0gNbnOInPey9YJTaypuCVCUHEyJNZLk
SdvhrdMzz4oBaFi3byKh0s3gqSnAEo7b3fVq3qchM3fm6PhsKwNABk4TTCAV2DNuHUvi/HW8sn6m
Mq+lJ0uLZQgX7c0O0JQIOnPlp/DB1kns+t+A0bODy+AXviVJ496RaMUsQU0orOtMRcdYzqW16klM
X8bQBLkoOhmdgMEp8vJhSCKn6WM8IqaAo7xLJtsmC9kq48vESrMOrGmpqAcxsbJbQ3xAWczvcz7k
LyXqkX9fW6VBV2QdMJBl3c/vtLb0k4OfDRxPpds3rzOzG0OnKYw59kQ3sDSwybI6oCrN1NhFlQnn
obUoLBWiOk9+l7NmJ13pouTGQ7DyjHq6TdFTju6sJaYo0kIZELyDwXfBChnNe0MSAmRmSQd84uvX
BjJbhi83QBgUEZ7/IomigxQ9RZ5t5XIEiAVqlZtP1yro2/fSyjiGGXlYPKck3LZDCeNzCiz71RxN
U111VoX7qdVyN3lkzk01EZW0gwJLsVeI1sXRoCAe9MTOPznLjPBtRkRIjgr6kHah/d1KbP+bEcTZ
LppA6pRdbGxHZCICfzlMebYgHmWr2ejes9uVGKRL2ySHXNfZtnOa5D7rh3HbOOC1TQJ4HxwIUbgN
XkqVztN9kFSUaA5a3o/oB09CqwJ1DZa3h15OZA+iHWllmjfSIN93WWFsReaApMn6bJ9gY3uR0g4f
ZFVlayB5/VtrW9NRjH52VDTLwmsXgOfK0ktvGVMBA0JSRLsgBYmqz4lPcEORb0oUuyWVjTVKZj7v
F65OtKFzOdrneeLcchAWySawtfcxRCo9hHWSP+WTAUehEsb3oFfZdnCL4aKHYN4FxBAYhlJ7i5DP
kzxDpIzpbYvdDeOT/lh2mXto447IRNsrdaZruz0qgXhSmJG7Z7ng5uLUj5ApmOHiIMahtFR9xbUU
r7VX+ow/4vyLXVYNGO8UnKSXThcXmvIN2of7iJFJ3Idu191NsWVeaC2IjzS99A8dWgoEZuAPhAh5
1DBlbTOaw0JOt1fzFKhVIwVJnyCq7fvErgjrWL58Lwqa4NMCmAjYUI+nCxozbXkeNhfRnYZpIPyZ
OJ11kqXlr/vUNMjnlTydqzAKvs6hiXgQ2ZFLb5/XgvMJO+cundOJYLdjv+sgI7aS0sS0sf1S35sd
JatXwG3VoR1c8xbgW3aLyba8DFNaXHAZsGLMaTIfJOAcgD8ZodqEXRUvwXlqmiZ76wxFJZ/Q+Jiv
SHa35HRy62nksbFROIFWdpYm34Npcs5ILoAJJqGeosEO9rj0m6+uLMplblOug4wpQhC09VGynbku
urm+QAue14UbJbdIVPltjzfxm9VY82NlJjl8N9/GkmRjfgAyCHbaqdiKBFZqbJQkFRslRQOLKKQf
nNYF+GKKDA1q7UEZJe79bJTipHKU9qt49vyTZKXfjWHi3pZNax1aVMhTKnuSkj24oM6O4k2pyvEQ
B1iYExzzX0JVk49m6EXCSDjHYQrjI77O5Cl2a+KdfiPP8PegQITaN0Cd9tYrfw3mrQQLdwCdhvtR
F/7KqG2orm4RfWmLKL2mOxQHcR9gHplx9uVTOZ+zcqB1qza6x6kBCV9FvoVpgxgucqbbXelypGFj
yS6d+lT7z3E0hpcmVDAVdF87D8JJ+5s5ZA5BKSqBQ2fm3GKYYngwyW4RoEPesilOsCVlT3YCzCOo
BzxCY9QuQMZwycBECZce2AKMGkIB6hQW/W8CPqK/ipnflQSXJnXseoFBr/eZBYCKpXFQE/aZXXC6
bDP9r2PueRzIlem8OKwDj/Q0KaK5edmgIafBYXIJTE/4178GmCrOdTyljy6uopeud0l7NpELxJh+
aUZAKNsP7mhU+VWIwxBSfVaoT4V6yOoyx/O13QM6RBgzxht27cFB+zWHKc482EzaScqPZq4X2HCH
bvB3Q/ff59p/P8dehvJ/nGJrLUyX2JZ2TIfeSP3HKbbN4HUKpOXt8oxaKnq+p/Ygqz49j4EWH1S7
kKc14LSucaEFqyQhuRYOVX6Lxlo9wy4dN4FuqIobsxLfclWQm9dVfEiHiCBm2SY9TCemZq9TZ8Uv
fPtwo2GF7GenEl96dNnvrANs6ibqzftgwIwf0E/1r39HU/zj78i8H9IK2p/lovH88Xes4mRmMENz
XWi13wcDYesQxRax15ZhBFkco95kk2EiO9Py6Lodl72CGxqd//Xr+Ie32kWuNQVRdzooPS2Wl/l3
hoEown+NjcfZKepdVszc51XfDvvJ0Z96xDxrdt57GRS//fb/T/6T/5255Kb8lj+09bdv7eW9/P/B
YWJzsWLF+R8dJlD9/uguWf7Cb+4S07J+EewaOHNa0jJd/Vd3CZufX5hW4xGxLVvbQvJ3fneXWM4v
Nr5hzJueth2GDFg+fneXWOIXhRPFEbbrQrVYPCn//cL+N+6SxTvyN2+JgdKNu8USlvXHS6QPTBdv
rTDP5Znpydm9zfbWLR5T59Q+Gdu/ezf+ya2/3Nn/7N/4k2+FCnbBoyOAzH4HV+75atgaX/71T/7T
Dfe3l/+nK5zzf2QYMz/aPut7/9y/FOdiK74G3+X1v/sX/odXb3p/fIcG1J92ZkB8dlsjuXNLGgz8
XFa7gsqbtacGOKtR53nHFjja1RyqkYwkEPiK0Oo+bYN8XTNCx22fUrtgT8m1w141xN2zqaiDu+pM
Vq3cJPkXdG6+6SMCo6bRh9umTGjja3iUBzpcFkNwYr2iZw/zCM/rBEk7Tg29k47qdlj59L5OYEuY
84S/OzHtO8hh/guGCesQxlgUYogD1IQuyHbk/ashzyn3uJsNuufm2vM3RjTia6hQMYI2XdKnwj0A
c5J7o6hj+D051BS0+yvi+ewhi4686mQFuzIeiKCGbXYYfDhm4DPqCyNosuFWMz1hWExQrnT5AHwU
A+NYF69hObc7XuZI3rtrvjEybCitkky1Yxs4mBvSRRPCZN0bbt7s2na0NsLQ5dlxCoBdJVlGykkg
5eDlBrpd0a1VlM7RNaNsp0Uxr6d6kjRJRcOJCLCglQ7sjVIBdQrkpehu6pzNvFQF1DKR7zFmkGu4
+aDBIyAekEUoExzLcR9DE3mUgaAUtmLMZ86SEC1A8GObDfYyZNDHf32B/XGt/usVbC7//9+t0ZgA
ddfhizjLS7R31gI/6g4Is/g3j11Wl3927/35aduihCdquUGsZfxZf2M2xiht+jc/fbkH/smdbf7p
OWf6HdijsWL1sM7V1KwUfgnCxUn5Bd3+ytannFj+/+XsOnYbB7blFxFgDltGiaKyLNuzIWyPzZwz
v/4VdS8e5L6iCAzglRdsdao+fbpO1fNxmj75qKmpg3fjpLip4GdUzDnQXOs0z29ZbYB/8Bb9o1aQ
D6j/w6L8D3Qf/vPF+zhlbj4mEt59O6JcCAql4D6ZliweJT9DlM/iuY5FJIY64I3X5ZwWV6hpfd6v
uQnifrfXlRTMbaIKfr2Qd8xRM5t6xyR+e/7xOXxk2N9fh3YUjNpZb3TAM8UNnNahyIHEIrJ1P15x
AZsaeBD2l+etzXWFwPmqRvQ9DtTgUJBg55Q/ldfBYGD9/OP8zEl16+LdxDAIJhkmjgYHEaoebfbQ
6XEGLdSFXbRt18iBqRCSX0M0RusM2sA9QqXNXtsVumIpx8I8Q6pjPRjnUpN3Nhg/arNZOt9m+k0T
J4SMOB1e1/hlI8zo0xaOtL3mcqX2vOMzC58mAKIfsnSSRJoSHF8jbGOg1QmN6LfM78/PG7gthgdb
i55OvruRrRoqqasGFynZ8la+BnVPNdIUoBBnQ9trIQhgf8fG/w90YMP+aqX1hNiXFbQiWjA3vabr
0oGzjJav3LPykq5aW4bGEYRZtziL1uHC4M1tAJqADU8GHyHFAQ5WPuTDkI6DMmx1YMsdzD40vMSb
vSfrErsULcwsUppADxHVl6nbZqNT9/FUGuRWFhVCWSwOE8hGNIq4QeJdhGFK7llKELtwAKA9Czpv
3en5ZM6tRQJOPPD6SjCX8QNAXKVcdo/CBge3eev556d+PFoqBJ64UAouq7iHuxW4rorrcGDMPf8y
O/dpAj0i7O+8UuD+g5pJ/i+e4QMjZ5DFnmwVwStUUK8C2QVw5BBmlWHP2qhuZGy3LJq136Kup6Dh
68UXkFfFmx88I+C3ZCJDA523pMLzQTZCN1RkaiMQ4HvigxB94pFwbx1XDqF29LwTc30gwtERhR5y
7WF4xJzVZZiy1q638Onbmfo/Q88oCoEy4Mw0KV/CQGSwu51iotrGgAOlVq5qgzF+qL/orZ0ubBv2
4TpGYwToKHIAW4kR54ZsBRsBSgvbeMOsok0TaOmBQZPjh/xFO9DkfK233Zl1qtXzEZwaeNRLEot6
uQPlDQ1DldsKkezHY3ACJm/QKirN7lP+/Xk7D1EVHSTQKCghnCeBt+WMEvKjqQzesQjr1HUO7Xkb
CbRBf97Ow/2Idgj8ASDQblrGgyMjG96zyU/tVrsyyBeix7nPTwvxDrrhLcgL9YCjBwq7nQ8mFbXj
Ien2/Ldz7MxkEGCiwHQL2W55cGBM8Yc25Pevat3pazyrXM3EljahCYF5tTfkVaoeoI8LaacvEKwt
yAh+Rp9QuP37/Ic8RnGM4vQD77opQr8WhcISXBnY9y68tOKfEC+5VL1h8bBAJ8c4P7fQ3nve2tyY
EkCUUhKiJj4cnAHe9ChQ/ZRDb1cNyeb552c7Q4AEXlq5sAkxqpAgw4PJB9wbjURnX0Wce8+beIyl
DALI3+PFKuI4Jq04OL4Duw+nO1XbwkJuMt2EOvSDt+JbcQhXsI/T4KdiJVdBh9yNyRyeNz8zgFNJ
zP1sIaFBp/EAFJzeAIYElz/oUAYJv5Ddmvs8ARGCOPp45BEGBwrbEExKEHS1GftO+XK5sALmFr5M
oEMqpQoEsNBEafa6bMDWQAWVSkXlhzrqtQ5dblXUKBUOwSrEhdegaKxF3UIVhQYBXxthjFpr8b8c
uZjLaRju1n7LVMIAk8vR4WsGNpsge+twAOCMf5srAkDgrx3jkMVilOtT0u0HSIzFqIB8/vFpuT0A
c5nADxFMywQkMsaBYA3oWvsk+0FVkFo3UAn7FMs3MR4WusHMLQoCIRJUOsogsjA4sHA912ERY0IE
UeNscOL2kZ7aviEsQDo7/fxH3SIAAk9PMkq50VawQ+rahurWBZWldoLTGAS2CyyKLV5FOekhWqPc
T6M2ii4ttD03ogR2tLD0QOkGmhZtwRk3OFKMcDVupYWtxcyc+xIBHOBa+W0LurSjMGp96c/Sqn2l
vkU4HW8j2HIvhMkzkyURAJEhkQR9HbSSBy8i+MVZt2npcWHRzUQQEgEPYstCkwnP947HXoLws2o/
ONmMWyhOibkqpad/WtoSgRARTClDaNsg8QjmXhhYMkSjmGqT9JLWVhsGtg0QRVvo0cykT5njewRg
RTwTVAzaQn1C0Ox70aEggNO4eym02gHM/mYh7JudfhINIlGKet7F9CsfdPUNmyujE3DwjwdX2CbK
J5MA/CrYXSFT93wcb3muB5tJIjAioAoOuhDoXNFDE2udx1uXOUrlOWRAhs013I4Q4as0DGTjeDd4
JxmhL7dmYBcorIqwW/oZ0wZ69DPY32OMzB5K/aY9ze3dl1xvPpgVdJUgH7oLFyBqbhYJ1GA7uhFZ
EBcd+cjoFxSP7MEaM+SFqXt8vWbw2PO7AxI07rxyQoZwDdZ/72Sb2OrNds3p1Tbg1diEpQoMgGw8
Ix4YA/zY5PP5DHIzu1kkMAOqax2rRGh5QAXHLrhyZnHKdVRRW1A50sv1aCYf8YHZiGp9pbbiIbOC
F3j7XBUbJmM7PPHpneltodO2zs5Lw8FMK/bBfIoExNSw+1DGGD9KOcPVC1WLzU7UkNXAcfBG69ka
4LxvVs9HYC6iEwnIgTxVRmcTasKblSp1UVNO+RUKV6ATbIMF5CfeT/+bP0FRMYE4MuSrQW5BI60e
GRDhNlkjs2IzN1NdtuAOqqOe4DSs6w2vFw4IetvawhP+YbD+xEb+8o89JaHIK0WQ+vEjODNa0ca3
ZLWGYlHrpbP1lpd+NG8EAnUs/V+sq81CnfpVWaIuX1Boo9I6o6HYX6fMv/7Cnpwm6FFrBPgwCgQU
+WniuuSc91cRviewwq7cjT+sF0Zsmp5HTRDA4lNR2uVTDORds4/uNK67n96RVqAdfGUXyqrM8dqc
4+/nrd0emB+1RoCM51aDXPJojdVkS7Qvp1EDf1s9QQUHkStj7iNN3HuaPBlL6ZVxhUu2Jv/jYBII
BAKzPCol2gaD00g0bHdjKWDgZkZRIDAGNZGhLE7rrjZhKstbkBTHZZNWC6NcQ1/jFOswADBR8aIJ
K1Sdq6URYl8cRLX8AKPcdFUUjG77DTLCEGnU6YU9yc1gukCgDOSJxzr8z56kDfjIO80VDqQ2Cgec
fB2soBBk8BYUgyKjujJqq/Y/mYPiQTNxeqO2VqCprFldslgTN3ejW/lrz5QWFt7tBffBUhAIUAIx
qYz4KWooTW/VOo3RWOMqNyKLRnrc1ZVtuQsO/FupxVvfEi1ZC8zni3Burqb/311Y8jhA9WmJAAzu
RyBaB3/AVEMZSAShHOXteRO3x9dHnSNwCKYnoMYI6FyjCSYo7RZjQj3GgOai8YpEhAW9GhMOBHa1
Wdpac3dCgUAmCqxPCQUVjAOh1DUM7K0rg4FtjFZnNR9Hi28mxqh+M3htqPTcgIi0VRi1/tIbucVo
1dpXzwudn1bXo84TqJUjx5kNHH4Js0ci1hAteIzsCw3q4Sq7nvTmu7V0LA75Ntw+b3GuQQLDXDar
oDqHBpERVJXiBAF8DUxjN/tMOF8rUav1vJ25U1sg4IuGikDbT9MK7z4j2UV2pq2Fo8HqsXFe2hhz
p7VA4JTfBCOkgNBIpOwyacekJhSNtKRdRwMcqvhzIJ0iCDktdGlm7HgCuSRo1wRML2Psvqi38QJX
wppVy7+hmX+Ah8/voTnkQ5x6zZ27Nf9ZvP5js9PPuduEjELndTmtkVJPTsPPqOfY+/6EiIxW6NAJ
1kPkfjy9XFgi08Z7sCYnDst9exDeqGpPkhiHEk5y+SegDyhIWBjDuW8TgDKOYRr03DSEUOdFMT9M
hF46ZilJMfd1AkpoPNhIqPrGAQ3aC9NPAtLfJXxDFyZi5kbNE7BRQ/tWKlsMjADpA9AUt94pN6Mt
fwaDFnv2+ryZmYOIJyCh77syE2MRG2eIJV0oK6Rla/ZtTCFtp8iehRhES0LcUfM+XGhyLtbg2d9T
7kpCCg1/tFlcpUYNduAzX4ttuI8QuOnNpVxVzmjDhEMNfqoVNEFs1vSsRq9ffASmz7s99yhyeyy+
W+bgnY4j1WBpdD+C7m5x84HT5yFM1dFCHWf+w9mopNn5R/H0vMFpyT1a5gR2QEY2FuFHi/hKPMfV
rsZDsvsXhrvG88/PpZZugcZdf3xoUY+BjNWyb8/ZqZ7GsnqJ952erMcfxfbOqQWZO3aTGREcRXHF
Kvb5S7Z63vrMTuAIzIAHRCF0MY8gK3lPUaMTwI06XooO5y6oEzPuHiGKTilqKBkjdWVB72wdGLC1
U6c8KtQANf/j4wMyh8ZoTHFQvhCf8dO0PJiuWzh5N5xxKnpD26NHGEvHDx1+hPahmuCS6m3YQ/IH
9HPk6LRuj8KbV1S1yDjWrsFaOHUdbG5VqFmP8BVCgbsWbCFKcI0h4GzLn9Ak615FWMts/OPSs8Dc
4BMwlIXQDR8k/FS8txnRJVg4COY+S8APCuDx1lDjs5L0yRQoQ5C+UmrpcGNnYIcjYMeT0gQ6SRO4
fQUndofqZ4gNqXCWhdaBkV5QoyRehK28h0r7C7xaVARGSEPsCkTCRr3NTMqi7HDhKWzu6ngL3O4m
e1Qon4eaM/IQBphUWFa+RmuxKViuKurfqFHcoxjfLBY2y9wTKUfEKtQQVHKPF2VHUgMjQEw9mtAJ
BrlR1A/we9Hw5qwqumi3OoZi6y0saW6auEdLmkCgeKh4CoaJiHzt/BZLsJBVh4MHeOVqsFFO7aax
mA37zl5QYHyAM9sR+nYb/09+xF0Dyn6iKYBB9wap+G25h4vqhl96oZ7BxtsiuRt/kaobFHfUOEjx
OuGjJLrAkQcOqyrCm+Y5Qk1I9KDzt9zIXRN4BYHSFaqJHPgG4GW6i6FpALt3NUOlmemKabXvhER4
o0VeWZhmZlrKj5okYCuHLgrTdBWC7S+eh0WSTn16UJw81zbbWPCpd7WxM7KF3TqXgL2dtXcdjGiY
WY7uiCRPj1LawUNJa67CZ1tlmCNbOFl08pXXDKY13PjyfEhnAGISvbuHZdSijFlOoUWuy40cZeEZ
dC1ziG0///zcTe32RHnXo77LEogmYPxKEy5rRrSCntoWxfqflMGvv8LTdDGKLXZDXerFZO5cnwhY
4pPOL1MU+DmoNTOqXb9hNuHZs32dsUWztkJPGzaptdDBucaIMCj2UYeTS+BAduxw8Tz2mjfcdyHh
JQh1loWf7oSuQiGlv+Oh9+/F4ylB9QKEd7fwqjqFEr9//jvmdh8BRwkoyXwzcOhzvmsCs63ecxqu
ZW2/ADwzuHM71u/mkU3qECI/GFOJ+mzbawhz0Oc/fNpIDzbYbeHcfRh6MhQqA3PcHJAWLgqNCs+y
clUg9xMOC3M0AxskxzailMqTevz2ZkigbQoHHY4yovDEFKmOIhNVQfHs887MwQXJt4XokgihGqwG
5J332Udhdy/eUTLiD/ltvLZ/ogWgmMvu3ALiu1GTabEqEgGjxlvgkzgoBdRiXdZHTcHBI+J9GjFw
q8I2bpO/wFVLp1+XTqC5p9bb/++abqleTCBWgh19gFc6FAOm1Jf3Rzqlq95mv7gPGYaM/DKFb272
phV51x4DqalQmLraaShLRsoPVoQrRKZId0D8xwr0d7ioafCFWVjpc+0R6KE0UDl2B7THIdGjqBco
lThLdOy55ANJyOVlqhEgsIATDK/Uww71hWq46kFHVRZ+/cw+vZ0sd6MljmyLsvAJjqidDPZZ2y7x
YuYinluf7j4d8FndeROstmZm96tyn9hwedPBM9y1m3YDPWodVlir0PBtHpXDG4jCPN9V3EwcTzJs
hbbqarD0GAcT8oY6CIhdseoIzxgBatirMV9B13F65FpRqCDITynyjbnqvXudCgWaYcMZVaEXNd6j
4LxIS5qkB3vu8Py3zV1BSX6u1IUFBDww4AXETEzYQK5xI4Sv2UnZpRvlCLe7bWslerlEUJ+Lc0m6
blHmpVwwNC4119GBSpoOv1to529HC0LjEMdfx7iw7GoreE/MhT7Ojf906NzN/ICoM0LpMfpouMdo
Nc02TMftftv9I57RRBhSRJAtQM0JAyRDvrw71uvE5l6hL6tHTmnUq3w16KUm2PFHigsibUmXf80H
kpxd6Ol1XTHFXAIHZ7pLZnlgcQtqvulD29/4C9eTmX1JE6iSJp6S0CWuSiJk0NqpeiFeSL3NXMJo
IgDxc3bkoZSHA1SmNLGpzbaEAn13mSyZS3jl9amE+u7LPy4FIs7gPRf1yhM6FgZyE6pnhSa7BrPM
kk/PW5iJp2jigjOi9qfj5BTv5GxnpIynRxBE7OFD8/zzM9sH2jy/13JcoAgKJfLYPsZYGe2btGft
6FSvUzNaj0f/6p7rXRWo+Ue2sHsenycyyaUdhBaJZTqc7qWFDbUXOJjigf57KSU1c2eAEvXvDkHY
amSGrJ3K66ITfFTw2pVvIflxZNW/z8fs8dqVSbJsTEV0z8uA36GTXyM/Q617e3z+6elH/m/0B9PM
3z+ehmgTXUBqy0HeoPuJz60N2512YWfMYLM86Xbf4xbUCAfIPlG0M+77vfvRrsETjw/iS3fybMjw
M1YPWbQMJe6a+Pm8P483IxzOfrfowlCahqIkzDsaVMlBzATPgdm6DrTs0CwkPR9vEFkh9nsoM7FP
5RgyWNR9xht/6Xyf+y65s/04arIK3w24TI2VBoZBr1y/MM+zU0Fs65xWciWHIblTBkjApRf5iJI8
11GOkD1wIDtspQYUTi7uAsVsbleQFFi4Ddc5pMBp1KXtAzaA6sFbH6P2jUnUJjrm4rql/soRXKuG
Be7czEomWa8MO7aBUGL4QI144Q/ltli+Y05T8GCXyMQWp2QBosIuOuPthmt4yK6QDYZikjZ+RPvc
er5y54CRJL3GpcKEQhozjr/mjeJF2khv/Tqy2VwVC+TuYNDrb4p93MEBRm3zBTieAUeS3Sp5cHmA
DDfi4fWUx3lhrHjVfMKx9Hmn5iaFAADYwoc93SGskBTkbGhBcyHV9tlIC5+fAUaS4CpRHMSM4wFR
SwwvDQxKJCxc52eeQmWZ2OWQCyuKqMOpIVFb5lPYdqhYgyDK2j+6iVqZsqk4YDD9G6RMZeb3ODnU
cLGmKxwh09UKpJTV89GfQRSZ2POKW3SyQrnYgygIrofrQEEyHsbBz79+y7Q+2BUkWTVL2lLpIgln
h53j8V1ATUJg15f0IG1ACLCFY6rn+wpMlEwFkRC0bNEMdB/0FFBmr/KmMqANsl5833icgJFJUivy
9zDnDqfELFgoqUnbrBUhxeVe8k3jIOutDYZv1ra/E1fdqllROgSidB68C+H9+XjMjDZJfHU7vu2S
KctBKYigqUqNxT8MKJTPvz6zUUnCa96FVVBQGRIbKudQu2Atq9TBPT3/+NxPn/5/d78QmziGdiU+
XnhHAT4IQh3oHPxXnn99BgQkEgQokSoVqkdEWX6BO6EW5UXmV924VuJ/W+gkiRVuwymMOTD3HCSz
MtGp41cKPjjPf/7cyLO/Byca2jET4Q4IJJCNQco+KHAGOsgJpLKsw9VuMyrMQsA0UziCh8bfbdWU
5HIZxMCc0EEJoYkq5+wkmQr4QuWmM3s1vyA8QI5JPPQ/3nv/EUA6Viuv1eF5V2eyxTBL+N1+7/VS
6DUd4/QmfW2uzc6zuR3ej3TByJzQpnTuSwSfJj3R+tL1aS4yIfmrYoXqMGlKa0x8HmEDJzsTAcIm
wLtRrVHv9KY+wpDKeN7DmRdemSSmslKhQEMCUMuY19ZE0L6tL4UVnoKt8Nk77jpz/FW2TkxkUEoL
svE7ZpEjPHNakTTVLJQqmQpxwAeKawYlbcLrYOG4mvs0kSBwBSbL40ShHTY9u9xXDLmw5+M1s3dF
AhnyAiqCVYUF4XZQwYJqs1Y3J8ifojLweQO3p5UHp4hIoEOSe5D3KAVMiM6/jGv2hY7UxHIPMFxA
XIrEDeitA6in/CrE+rfDaVKsP3Al/1y6ks5scJG4M1CCWLRhnfGODyduKJbvcujihoBB6I9tBYFz
5PH0vLMzZ5RIQEniCqgXFNDXAtp66pA167qKzDrvTEjGBwsjOrcWCAxp6KIW6gRBUVS/1BC4q/qv
579+LqYXCXQQc6rjGKgaOfTVv3CrGtmh3qhaNd7iTP+3c45kmmaV2MDLt0ZiXYxyPXFDPWqLLZTL
z1xenWArrIktqjsWejQN/IPFRxJIm1QW/HpKe4mpcoRzBfwEypWk9N90Ge1i35v8BpMCymLlnhkG
q6ACM+mVBbSduauSDNG4GhUhz/E0B32ws2h/t3Zqt1a4cJ+YWQYCAQkdm0MDlyqRVutfKeot9c/P
x2wmVhAIRMg4yDN23pQpzLc1TLchVC6Gl+ffnknPQz7r9/kziiEL609ctLpwLbh68tLanM0YSCBA
HG5h2GfeiGSB+90IRJlDSmqR4WrN1pTUSM3XzCpZh6ZrIvGkHOKF1TU3UsRuD1OGTmg+wvxGIKgm
71Lpq3S3cN2deYGCHd7vXigZjD+whPD1UmX2TAM1aPC+MWarcg0yxAb5WtjBqOUKfmG6b9fX0oou
i2SPGcwkSZysDHc2PvORxYNutIY4hb+mG9kJUIQ5ZcIVLbBGw4fXpaq8SwsB9lykQHI54eLlY8Ni
Scfr1nStymqd8BJsYG6qQ8PcZCCF/zU40j+uE37q+11UPEANsvRS7E8Yk+1lO4IjpMofqFOsMhr9
qhyG0/NVP7NOSO5m0BU8C2NRGrotfzgIXVN4s2yW8jAzCMcTMFBBpT2LoXLtRLkMJ9GR3YW198IJ
nFX3cDl18UTpcrpAoWqzAqt4LB34Xi6s0bmdxhNY4cJDBXKHuFfUemdUp2abbL8h64vSAXnVbv2F
qHnmVCUpngkU1wMohOEeSsebOoRPdo/ccqOcpURcP5+ixxotME8nMKPjoTOIN9+pvpW3sZtt0CdU
h7IyVDcIC43cOB8PTiOS0clmLArLJgZPuoadpzU14hnRln3ndTCarMn5dMOuJcs7x1b4AteOta+o
A6JjZeEXzOEvyecEkQKv51M34RWFko5CQ223imotbQl8Z06lG1Pwbk9JhQS9MRZplRqa1329k6WF
TTSXsCGpm3BLjmSpx+BRq0p1b7MES2AbxR8oCh/0aL/EOFGw/R/MEknTHKkxVjgWwFtXxkT3UEfc
xoNDeUxeny+2mZibZGoKrgtlaAkNiHalwij+2G//jWIqk4TMomT5IIBvntOyP4L400idJvQLi2cG
xm71iXdTK2RZC5VVfDuL7RhZprb49ouXfxsSIi5oR17whxrfpgNo7Mm7nk5UlsMjt2I0oPE/b2QO
rkg6pa8kdTEwaKXIN3WyhwqzEVBfIf8C+yz4SezYzM7ZCxTqJVRLV9HbQrMzEE0SJwcXPlV5h2bH
c6tTm2zHGsHRYixBUMGdNp63Mjc7RLhQ+iLMbDrcCrxWtJJEMCB76vjdUqpxBoNvzIG7yadgcOSx
Ci6gyeAZtRD9LSTeTKVm3Sv8Uh3CzL4gCY5KEDKjV6KNPq9g+/HR+XBHFkG79Hddu3R7mhknkuKY
BnICWX3ACJzUeSikx9RBcpd6MPfxqWd3o9SMUewyOXoAC06jUv5SeOnxhaWjfjqLHgATSV5Mixb2
HhN4ow7Pyh1YcW64Xauh6M4AKQG35ucraQb/SMYipYgsHAvRTGs2Hzx4vhOlmHaW3kHmAluSseiG
Ussz07WIhfLwwTsPWryPbFGX3pKP9pV9k0rUN/iat2W0GL4qpRrpXqwuvinMrTLipA+YPIboDJqP
QlhKwfKt3Y6goBfyKQ8X0v0zwfOt53fLIIbQZucHUw9RI1rscMpqcICsF64dcw9JN/7Q3eerEW4+
t5ufHKk+7PeuqSmfIW0J/0210Ue71qQLZAtQ2bWUf51REYCQLbmw/THLXETmbKdDIRQmD5BFUGNa
ZUO1R96fXZWhLkJNyooOsHQvd8Pq+WKcIUXJJH0RfkR0kLFouf9CFUxcwioLXooaa3gWv49NSguv
KMZGT5VtdIHbJf5gBLWwFWYI+BAC/t1vJfCUIYI4BJ5AvD8ZZnM0ecjIa8rZW8EP5z2yhm2zBRFQ
B+c+PVHHsVThHbQNN6KZrSAhW6j+9/ORmMvO3JbD3bR7cHX0WQ7I1WmpnprtZjxWJqflVmUvaQ3M
zfPtZnbXRsnwkewLIFslO+UN5gxRoLUOduPV1Qst3hSOawoGDytsiMtq1cJ2mUFNkvDIpmNFh/2I
PFzA/lA1WFYyXEZS+C89H7mZs+sWUd51akBO2M9EDJyy91EiVTlL3LS5dP4t0Lj7ctRBKC/kcf9J
HfYD6VPsjNf6izMTmDM57aHYBi9YokZgwXbeYctVHGixLbyzzrAwdDPhNkl3DCu+KkMRbCEaFoEe
q43NElth7jJ+W4Z3fRuqsfBLAYn0VkfpQwij6kpz/9IHCQ4S9gi/5C9IhFWvnd3Z4lJycC7IJymQ
cEii3WFaf/Vbci3AKIeK8peow9xrXRv0JjIXK9sm5HpwmJKUxxbmJSPsSXETOlGo0VclC54zZrot
gGkL99aZdU0yFxt5aJkxqDlHhGvJKkGFr0pHvKQybVIsANTchY4kK8oFbO1DBivQ+4AYCWW0GlQR
Pe2FWXrhnwNgUle0aJLBb+A66MDd7QRR+/DS/fDX/lhAGRY57WIq+mEOgw03aB1maoOebpfEwecG
cPr/3RKM+LBM3Iny0Si7OHyHZ5gSLiR/ZjCBJCXCizKMR76hnZjx1ZFGAUgOHW94PqVLda8zQQBJ
SJRC2A3BphJPfcW+5zW6v0AHVvWpVCvdnRgen2PbTDRDkhMpuJcEjQxsa0VRTYZLI/EaFZ8DVH7B
fPR5GzMgQxNXi3SM6T6dCOm0rMBWblSLfKnqYe7nE3EFn0DJiXYLDjeynPojygP8Z+DfbXppWZ+r
mEqsPFGWJK4fB7YSyUzMXEbqZQXare0IC2FXNtv2o8NJrazhFIzKub+CLxjPh2yGxC+RpMSuglDz
GLSj45anDlpBKLzImw8Kz2rQUVCcxF27lV7eHAlt1gno1PR5byFAfLy2YW3we9u4tZQozdBCYBH3
EU3gO0n1BiGHR17kGkXCLiy9mRNCImmLAc0FRQ9HVYfauDb7k17w8mlL2mDGu3LFHLNLGqnn8GVh
ROdmjwCDQIHgV9pC37jR4N8D1bfOyEEq9SYpFAgO+R9IO0Iis9Q6dWHdz0RcEklvhO+gzLgMB33O
cLRherr3BFRZApNUiAAbQptskDME3Y4tr+NQf4mU8E9kZolkOcpSBFcurhsdiePanYAZNXuY3S/F
1NNV53/PPol8ke98KPZ6fsFtkB+gXJjyKnRrVKUn1bAIH8QVvN1CyagEWJbjH2JHq3HE1cBIuqwd
kePpF6R9u2MHXeW1nwUFXgckWGHBN7L+gA+hK8O7xwMnU5So+p0PhiGCInMspWrWiqGRNnLl/ltK
RyLJmlQgFTAHhr4ijRsxo1MnZpXqyAtei7UPHhC1kOme21IEBA6pTOFhF1zGmvNVT7wMdQiR+gM1
Lh2zj4FQUgggDFuKknoBiphJ8zFm6ywUtVbYNwi7YhRQPd9CM50gKZtRWEiRhwJPWD1s2v47S/dM
sM3d7+dfnwlFJJKgKbginAf7kHYGJgf7tzpGsNyKhcKAk5/m1rAUCpqjS/XfydCdn7c51yMC6eQS
2vuMhNgk4zjTlRVNRglu79dqXDMLW/HxMS6RrM0xr/M+gnG4A/GhU2x6a3FVHZZuPnO/n8C0cEhh
QDJRjZv6K/RgW5uuIsVqqYWLzwzdR5KnE/0ugBpETsniatodR9EO32UL7wpbZs3okd1u4n2yxW2Z
gqBO8pffLF1JbmnsB+hC8uTaPAI9JaUh/bz3nb0Oe8NJkk791K/VKqpV2oIAPq2+wvNSlf8i2WN3
6rnRIYdgBZpn/XjaFzRSt0gAL1EHb0+mj37RNPx3w+DLFFtRksc52ZhTqNxLxA0fwF+3LJTolMGF
2yh6wGBUcBrSwwjXIbyeKDp885wxg7ukIvyh6JDTY3+AxGUtQ1UhRDKiFSNJD7PiheGmdF8N1xSm
FOwA/nyqQmeodhErMN9D9uym7VGQ2ho6mQG0wSJ/AxutNyUJV4EIL2RvsPrGm+zAfpJYCiZPz0It
qjbShaALVC8pUdQKp1dKHASVa71QG3Nly0EdgyrgP52P4g+8oSWtSFlpASsYfm7USPJtJfOeXNcs
4AKi+xrcwVAcJoSoDYNtqPKZCqWYqh5fQ48vanEvQGGJXGpcCNdHuPSUUHbum5M0DskhnyxiCuTD
eNjihEJrtzXbj9YQpC4qaKRGTIzGh8Kskck+8lmp0sOsG7aJtcpxEeosGbZCL91UaXMDVWoQ9qnY
4TwWdWImlYcEooTrFUxCIXhLpf2hKUK21yMWHjeqRPUsC00bPuxObjxQKwWfeoeyKKPytK+8tdFI
WzDGZC34Q8G9EB4o5bcQewWMNVj6C9loUGByLAA4ooDBo6doPjWpsctpo4xhjOtHsJOFyQDKtUIA
dj9EimQFftW8gqbDs0bYZv6qxm+htJxLm2+GDSmYVI9eAHs4PM+8ckxWn7si8k89lXHwNK08LU9G
fyuEPaM3PPPhj2KDR+NwhO+4P7g4niGMyqmh3/cnHBnMJ5+G8GZN5BC7K/Oj8YxwNJM2eeY1pwEK
+Y0qdG6z46kYSVQUpGeHFoxK8N8UHmcLl/bIq6UQzdaakPEMaig6TeT6Rg9F8BraIqDNTHQh/s9x
CYtSIYTqJg+vFq1NKAqRuifbSgWfW1GG+12uFL0apBCz5ZrBNfoMfjhdwItGBVfEoxh1LCRkkjRP
TA8ey7DPo2BVqUoK5SGJVtLxR9NSCFfTUlFdCv7ifpXigplm8G7ilWrYFLB7MDN5oH2tYRM0iHtW
9FemU2bD4WyzGMQfRoEqEbVvYGNMF1347jYRf6jlJoftcjJqFJR1vhuk9o5pOrIaP+VMwiThd1ze
cq9cE3O0ltR+s5cCjIQXFLQ+1By9zjoUe6ViXJl8zORm6JYxHH9a95Q0Za8pHZxO8WNCLYixe5Ve
GkyRaVpIcUhZAcdLLzBzChS3akQGpXFhhZ3CwBAp8NAtdNovxjVXS1DSpQvQQeOB3dFj3e7hfNUd
2aBqDgV8prWWCSoNoisIRIRI3CtdU4AuWtDxqZer9Bq7Ar8eIA2ONZJRxsh58NyVIblYen3zJcGM
bD9QESQsGAZVgEkiKa8eLUQwIC2KTYlVfWBSOdvFAXy0skgStmlQUVrkSZGZRbBwVL08AlUVYKjB
RlfUJL5ydz1syTd815ZqXPD1psCEaCCptVbRCCD6cBTEbAusXvgK8hmqkOqC11h3wLuCG/zpZPo1
SLLxGocRHWk13LABmf/H2Zc1x62jWf6VjvvOapLg2tFVD1xykzK1S7ZfGLIkcwEJkABIgvj1c9JR
M+2b7VROOKIibtmyuIBYvuUsnqghogXe574BaWIdjQTeWmYeEzFL2iah67qbgkTWqiazulVUsz6N
KyPVKhagITkoTAtePtKRhNilQRCHHWJTLdlgIG/Jg9dyaqd0CI+u7cvD6KuNkDakKWlaDIAA0yIl
2llWDD5ksKSGfWsYNubBaYoxk2O85LYNA+TOYWu4oG+GUaWNr0W69OybwazOsTFDnliVG0/4FbR8
1Q/0/ElqK1TLZLevAsJXo+2UKRvso/mrP31E7ayRILpYqqKJE3yPtKv52CecKewvyloHcycSQfUP
5nMBcyHT52Lxb8KwvbODCMbI7pI1VZDN05DBG3XXMQkv9SUlUt3UJoJhWmAgVQk/tJ0ngLgKTOrR
5qat+HWp9HVdTc+hAyOI0Ju/1CPcR+BuuaEzCtt16YEaMQ/QPBD9F2EtP/1eYa2m+6TuRcJb9wCA
p3yepvCo1lGqjSwK8kIja+/2i5MMJMhHCA2bBYXDBuiakU+rioc57XQya51G2ENp1ezxyleiJbDH
IXNSt+WhsO2vXNtIuuAMDHPoR2pBZKgBpJIGzhUf2JVVyt00YBVH7Pl4HLdBuYJPsc6r2Wbrzi5Q
pqzh+T6GRS6wElM45a0G1Mi4mNaCKMzzyAtuGz2bHCfcFcaFrNtGrGqrz9023llTu4HHSw4wVB6N
9W0jYF+PGVNLli+Bv/NL6Dua8iDYfFhqaF+WdmbrmuRlNW4aAb4rFCwTUTtzBi/LfU9mDWnlKki4
gnvuFEo7KWRDobhSDIdeF+A1o3aQItvbthGAVrFz48KNK4HH5hp7MZjfQQq82aaTdDf0AqV4uS36
KIFG7loO4qeX2yqa4sMSww+3CYtVF2EXmAE83+AIvQ4opWsydrewEL8doO5vEk5onyzafwYdxk+H
UX5fzMAOdIJ96DQGPQQcamj/x5NnPaI+hkU68g1cVa/tEV6oOEQqID1AWqrbViTj6CxXPlXAarkW
wtloeWCSC3iMqhhgW9/Ljm3kL7FGUtDDezEhvGnWMHLeWnWVT9EyrPXsdZntuFfMohuIQi4ZDJ5b
DBMBaBCF/GMyOWRVbF2FS4h4zkiyDofgzlHufRgXWd8xiCb4ZjeEvFqNR1ZMMY1fwmH5atuIp+pJ
jCmb630H8Uw+tTms+eonYnfhDiIcEFkW0iReP1MI4U13dUkfjMXoKsQ3CRPiePA6Ba8RVTG5simW
bAiL9XTuF/Qsoce/L/wWVi5Cqle3DeJVxSAgWfd565bQh3YLN7UcitOu6eRTEHL9NBizbgu9Ki27
/Wp51rj2UQhLYRfvpJD3h2LH0bZ9mhAEEC6GW+qgX126/hsckD8ECdbhNMHrnb0UXrivrXIjFoOX
mKDF4cdNBRdcWPxh2uVdL1dDUVi7mrEtwlFnTSNHHwrlPFRzdSAsADiNN8O294oC6X/jpZElsGJC
OM4h6HWFylvpOrvGGsN33wVzbXSJ3OAw204sSgLc2+m6W6ObKen6Dn3ATqwCuOAmhaqwVy+5VwXP
vCA3UaC7NAaMi0b98xIEqe69N9L5b+UMXHZfLSwdnWJOxYx6bBkVTRKE1V1TmUePtavFbXI4cMit
ryTIR2U8tQlYwElUYwfGHKSwoV1XvoQsB7HnXLtS5yKYy8wnTpfzuSMZW2Cp3DghiDwvQLu+Tcbs
7Wk+iGnMGO1WbTygi0PHNxu+yu1SHKyivzKwpXbwsrF0ctno+8JB9QcR4INvxXVaLTgUDOISW2Cv
938snAz7MvCyoioWOLUThfo4IHi63kKx0NraRdxuEc96WwLIMWuWYSXHzs5KHg97hCFlphzx7mug
okc3axp/xZvSzS3bv196K+cSzr2hYP0Dj6R/Sxqe9QHdW118FWizrTxEqxGIuBFUcJl8GusRIFs2
pxPy9MSDlf0VVRLemDPwG+XUH2tBt8RYj56p1oU9p8vY50YEebFMebTIVdwMdeIG8x5a3B5cIMHZ
kPCFFP6jZ6lmW4ng0Wvda4xXi81oXFMWZ5Vusi7s8prEKzNAQHuZc8WxgyB0R7ShE4fMEsBW4DDi
sIQDEdw97ThIHdqsDdyfU3zRexhSYTOxJ5lM83fRs3BTw7kyCWVBdqF0QMCvQELroIJ1QLR3A1Pv
VNTyinT0TljzdcyIgr9keIDIcVpyjfnsIKBFTQtBO5STEBQUSaycb5Ml12HtJrAI3Rm4bk7jAKt5
VHiWZn5bNAeTrBm+GN6qdbVYt44On0YbKNFy5rBXnzLYVmTdSFJWlilwkZkvYcoRW6lRTk4mmOaV
1buB/WEaODXK3NIc+qr/Hli4FvKHm8YO0Mx2mpVHol1EFfyuCZyuCxc0lR4ABdp7H6HEmGhvsXbW
0qx1F75Lb3ju6LATrf91CttDVMNLoiR9EjlTPlGJgFVWiTcONw1qSYuBEs+ETLGVwCqPcZWSSG7C
meS0dl488JxaYQE+QEqzsiKxrBegO1dc0zKtaXUjFlZnPJRkG1XBd6JdDfwBHEwDFykwj+89wV3E
RJ6X6aq6pbY5hJG/dwJnPytI2pYswMsxlRcOrJRi39n1MHIlluiTvvVuXVrCKa7JHIVTlbvfen/e
W5ruO9LfzRODa6OdsuW7wGTpFLmrpo+OAP0HAA8h31T9BiTvHXNe/eLDKiaT9H68j21r6w4gWLGP
cYpumFU8c9G9N20Pm0sKd6OmvikDpwW0eAH/qeLYe2yU6aV7Pw3DkgWTczwD3dLPvDL4DlsIcZgH
Cw1wn7oRiM5Tc+8dz/eh+0ato9HskA/MyY1trysL+Wtr38Gtdmehlc7U8RcCJ4lL+xC276ioPte9
vY8WnWlSv7tG3tUdcmyAn5RGOVMs7z0DUI2rvKuDW5+GMFfTdE2RfBQxvJNgsb2bib0D+xMAzi7Y
sMnOdNFmoRpWeNRUqzJfai8D7Xzl2fTGG8hGy2HtsRDSqEu8RoK3bTlCO7ho9Vekpf5aL3CwDrFr
2u68M1OT0MbAQ13CzVuINWfP4QzL3fJ+NiXbNxEWqo0SCb78TW3zfUVpXtrFioDxCjMQCIFF6Hdy
aAQ6mifFwNasRyBkPSGS3SjHp1lP7iGgCPymQ3M6Lu9OoRFrBfnk198WBPNzGR5cDUIuMWu/fQ/x
H2bBbLslX3G4ISEru2+kGN+70f8qzPgcxOQZGNeUWO4jA3w+a8S4CwqUHvhwB02quexTr6huyma5
5apIrGC0U0ch5KoqLAmG/WN4DnA+c/JDeM2TW0UPdlcljWJZ0z9P6IF20w9PfJHjk+xdgMde5vjW
b+rc8r8s0zv1VaLh7V65j0LAeiECSZYCDrDcjZAuq5/gAZ8M2Ev6fkmXKl4tBoh2NX5UhryVdbSf
2Svk4nZLQ3bR9A7u88HpReYv1T5021ceWwuaD+E1XdhBA3kNpnj0HX67fFXOcOTF95oX6Ht5B1q6
XRY6ZTIg/5fiqg7CjeO5MMHyvpfkhwk27aQeOX2qmftFwMCh9lHYQH4/wVpPRcjGZZz5+H3bvifx
nYX/5483wqEpNultoCAOxes1MgKM4C4kfg57NHgnj2iJ8CTm9l2koQM6BmyrzZKVkyLYjgBUguDI
VJU5Nwe+3Et3P4MFJEDbxeCXFQBEagdrsHSA3KX8YRWP3L0repZBOiEroUbU8Cs5e1s+4dmgNlDK
x7D20pb0224It1KGSTN/bSvz6vAqKQSiNP/2+HJTjIOxyxf7AU2kbGqjjRA/wklAf1VhydduPuvp
JkLmVx0lK5Bcea259o2/pzPqanDEbaf4yY/DLGoQwRaoMpPvlTW/URzNmhX4J+8TMLF10GULmKm1
BDULEkoCtGjbmpMhZi/oo1/Rdu8hb9SOwsoApKLTWdB6uwjtwXBos3Gq7xjpdpY0iMRarEYY0Th0
ZwTLBrtZVf5XHsdpL7SV+ubF9n74HbuW0XwlhXwYF5mISkOOU1ubwlVbNwxfJ9R8sLWs9BweJh/T
ujWJhcyt17AkU5Bq8746LZ50hrtw+KWu37hX5DbxHzkY8YPq8wXeUkULqLIoXrqpfiwbqD5p67qw
nC+OQqIpnnX3ysN670KHvlqCTJGnosdEKkrMngpBd80f4M9+RdBIkq26Lgf3eamXbzBcjfthBeJz
rrydNfAvTeGOK4IkvVQFKog+5pxPirQbnXVXAuhU3E3KQ3gBnYsERbFnFBZh6uv56VKqd3zgA2/a
MGWWb6WuE+RsUpgGVTBdG7h671DurRKlp0QsIhvtBeoh405VH+6IL+aX1TPDhCmgFIvqjYICNpm2
ARZPM5qsimRqECe0MPkOUK+ZOgx1OCZDi85+0cJWwDnM3dHJp869uUXxE+I9i0gkM0k7HY6TKLKG
zIWVkGt4pjUeCwD5KLgNXNhxI+adqiX3uwic0YigZsFWQVSkM5/vLKsHSPW6IoeG8XwpUD8bOwQt
Y8J9xOTEXlMablj5Chvbdahpzv3bsOtRV7BT2/nQpNkHcb0eWL+Jp+hJwel2rnVuiS7zoP3kQ7i1
dPdWge8vVOpNb00Q36oW6H3/FTksqgRs71sCcW3F0E1G3F7PgOcOcLqzhtTvApTCOhCIQ2xy2Ohk
DTfz0h7WWCR77u4q+n4s4wAtOKPusAkjByC+bR/KLHLb1OluZXVTYGXLaAv0L0Qdgf6Eyzi1cTLN
mCB186bZ8hSV0N0O4x+26B+0DbbENCYoTu10JF4pDKhijCp6jtAfQbKrhP2ExKjL0BiEqxbprsKy
EMgj6jEjLfliUKDX/GbAZx9nKEVhKU8ouOOPM6tQ23c3NRfPqlP4+NW7xWosbFieNsOzNd6MDOry
ovAhEdocYNW613CYTgHMXdVxC8LNu+MjO3WG5952ctVaQVKWVq6sZVd6ekgUQdhOubiyCio3U/9e
N8sOriw5JewAIGpaF/Vd51H4iaBBVzDyAMGmr1UrryM7RrGF+lkAJ2sZwTzJD6a9S4Prns3llglI
EkyzF208x/7qe2bIKWcvUVda6LveB1W09XyaD6ON2BeCanozHU0eOTKdhMsqbew7Jxxf7dF+Kzj/
OiB2TyKfPep59u5dOwbC83YadhNquVAEX4d0q602L45y9OgDDBu312kYPMLbcRsBF24VbF0qaLWU
zE6WOVhhTj850N/WKN9B1TwJqWOvaCzdL2XnxygojJ7lrqgxvr+dXCSkaQwDQqgs1HX0o+vHQF0j
Kp5uBhnOt0s9oSAdVn77EtGheq09C4WUmimSuBLJRkGtfhUZ5X6NNaTyS8t6CUlFnpi92CqJwrrg
wDba2Ggkc/PPm5Fn6AXhqaQI3tSgojqjh5vY6XfzohP0LgBKuJsTbJkXQAnH1iBvl5Kz7fs//7Jc
By31yMFy+XsvC0ml6mPX19daPA7T3hZ3dXQJ0HG8xu+ufdKEHrzKXlriOlcok0D82Cau2C9uhb5I
7fPq1pk5CoQjIDQzypSwkcAe5g0fkYHsZzo48Oa9AGA5846nwiMD9ik0cx0Uuevrrrpzsc9I9xJk
4AyO5FRHRCgSmCAMfdQR5wIV7HDYzlA1/mKrwkFogk4DWm+Of4+kB4oiqm3eP58e517q+Pe/NCFH
WTYtsO/AfqLgBauCgSSmMXHacZtdmBvnXu2k3cvsI8qitSBzYE/FaiA4oKYxItdS2GUN26VJH+qw
DdLCx04yTfUlmPSZNnZ4xJn88mpaRK1LTb9cj6YLxkTTZskxRfuHoqqtm5GIS6DU44v8ZoKGR4bN
LzeylaG2H0hyXfrljinzCPzY8+ef59zYnawrxti8hGNoX6myDx5CQeUNUqfGycoqoHeTjMsnAF2w
C8fLAk6xUpfYjWeE+8NTTQ7bMvBlYQu5Ulhrier5Qx8AGMYleY/FtB2Pgm2YqVyyHRdwcxw7uAzR
8r3u2lVXMmR3cQdM4YxOnnmeB/uNVHa3aWJ5QXvizNc9VdQY0bJsbGaxfTAG4yYIOr1u6hkRVr14
eR/Z+gLS4swCOZXPKGbwPEMa8z01ZEpm6V6hdfJu2ePL51/4J7zpN7Pn1OHNXZyBm6NxklnFK7JB
/TxR10cCJCT91lbyGAHp7qXBDrEu3IZiVDISC1D7fhUAiAyXNBBRYF6Wobi7AfcmqYAzYskM6Yo6
9bDVvxL4/ap1m4IecIPS1aFdoxR5XSRQia3W0ZGjsx434xX6CCu4MFxo1J/Rbg1PFTyCCKFNwPFW
4OCmyJDW7tq+01mdw2ZWbOasTsM82KILA4syL1OgS358fYLq4wrR6VXQJZcE+8/QUsJToY/ajFSb
44PMqbdWWQxq43GIAkjwotC2QrNoVT19/inP0HXD4GTHEXOMPsbxXsXeemDb7012u7xNqZOy/NJB
ewaRdarlESsU7YW7hNdFrNbjQA+G9h+tbtcmNhvjswuH7rnbnOw7wyyYhMR5CMqYl7tI7ZPYIEIk
tsxpqR6IaC8ZZJ4dtJPj3TILtYPZmOvB0ak3e6m3PHUUG0ocou381UYBeizWDs6GtoMamr6ws55B
UJ0qfowcLUkkkDOgbUGGYyG1UPONJ2jvV9CcQaLbMefPAodTuQ9iL77XtsCIhig5GfuVLPDpM2+f
T7oz+5N/AjbrF0LcFvUncKDkYRpggue5qIZFlxbyuXE67r+/HG5h2EWIr0b4lgtubQ0VPsgPtdbf
hyHyUBcql28ocLm5DoAdsMO6+QqQVZkHwBuh/obCqee4w2pQlZP0EbrBCCah490aP9OTiTLlCv0V
UgTzChGdf9MBKJIVFKSO3uN2Fqhx2Bp/LndtVNlXhDO9QknX7MuBRV89dwjA+IAw1ktNgjKrTRxe
t1bt/YC5NUpAZvHt+3Bo+I/Ph/rMkXOqmDCCdtKhvqCvA+hJk9XiZEGRMH1hpM8M9KlkQuCNumyO
V49V2tlQWM+RlLL7yEtRoPj8Bc7d4iTYi0Lh92Jw9XXp7CjLOZzILEhpX6GJHJgL0d6ZYOhUFkFP
YWQgKaCvJ/oNQFyK5PLzhz8z0U+1EISECjkSEH1dyUcl4df2ZsqPzy997pndv89xu9MaUwvPrDkI
kfRBLY+fX/jMNnqqWoOMUxjPrYB0FCHQSzsINmcUCqi8eLKoe2F7OQcIP5WvqYUfQCkZd/E7hZ6k
jupljZKVWs86lPugr+ihWKryGsToBb0rwBpAmmRpg5Pxz4KkU20bgjhxUjrQ10sogQNYrqjsNn03
Xbj8mYXnn3wfKwAKztblcm0Ne+AEXL2K4jWaaZ9/pHMQ4Z9Qw1+2OCJ4ZVxjY10vqDSPDRp7JIBh
qu1foRV+PRFyKOoByLgCro8eak6f3/fc5Dg5+AB98Jj2NVbKHB6Bf/E3UCTWIGrf+KZfEcpfPr/P
uYVzzC1+eT05FR7XZNIQQoSwA7WSJdqXgEL+2dWPe80vV2fdosu4wNopyF0hb8pxJ5o/O9q8kyCk
6orSTEB9XXsu6PboHk7zmETLhd383LCcDL+iouu13/G9LZfiO8P5sg87Vd74c+f92Rc+FQepUMZf
jMf4XhUVSNDK8daemrt1acVf7QZ16T4Ul6oT52bxqUBIMI68FTMgqUBp0IP9ZAClBErjTj+R5JKl
ypkxO9UI6VH06oH0avZmKEuOhmdRZ4MDRYxG9/UlQsDZNzluA79MqcL1nLYpVbP32ykh8q6tn0N9
ZaHjT+WXMjLZQGhK+AUSxZnN/1RAZOis1vNEh3p0HdGnSVXTdRF61faPlgc53vWXd2kZcIUtE/gq
xaEdbxVBqfKS8sJxpv4mczwVDlkiR01LiydveCJEhk66ROHGS1SQjNauGEHSuHD2nilDnGqF0FpR
cDqPYwSvvCJpsF2hDCtR90e4eZFLfm52naz3frCrvnNb3KWaU5esu1Bn6O59/iHOvcLJcp9DX1mg
uALO9+wD5Nok/pKhtFYCQw7EKPuzgToVC/EBt65Lg7tMbcoA5XvXMoXO/FiAe5ROH5+/ypnj8FQs
ZHQqMwVD2+1HAVlbsxPoDADyI91LJNFzNzjJKUJnqURHuw4bIuqteu+KOdHeLp4uhEVnltypZIin
AECGEh5eQD1XgJTM+sJaPhPgnoqEsGaWxJ1xYQ8nHGrCOcSz6a09oHef/dnYn6xniLL0I7NwB95U
zrZr63ykNYQPgMlGFsQvTKNzId1PHdlftg0WzIUPlH23X+5A/+3g+vnR9St3TgBjqtsUmBzBLxxS
Z1bdqSyIaScIbM5Wsy/RPbTiu5m88/Hh89E6s+h+srd/fQ1LzI2pBrpvAMQHehJJX5lQNyE6G4BQ
vERTO/cKJ2vbr0BnmEMDhzn3uRyuw3o7eReCwzNL4VToo3KYJ4J6xKV1hQPVERAcsEBwaQ8+c58/
H6VzJZBTPQ+om8Lcp6mhuabEAvAQkIb3jsVAVCmrOlW861IDCuRGxrzJR5zy+Vgos6YqsjZOOc0X
3vXMsjyV8jDNYAEm37d7NQ+J6X6Ey4X4/dx0/snV/WUeyGppo6Ht2n0/AnyWoD2NVnMcJuNb8UXy
RJt0ukir+v2heCrb4csJCDw2tHvjqnQMX63gSkUXtpcz8+ynPsQvrzFC79tUQUz3kYFcPhrGQ/Na
zZcW/ZnN62cD79ert56weoarI5Zac/06ktvC+iGjV6ODrEKt/fPZdm5GnyRTSwmjM8ev271gPPGt
R+m1SKeAtzaXjo9z8+jkHLfbmgJG1rT7Nn6j5uAWj3/25CfLnDSjZfEWyPZmLhHTxmj1gfsfJ5Xu
VGL0Jd+rM9/hVIMjHqXPohIDFAMJ8AgpISDiQ/S4UfcSF77BuVsc//6XT80GY8FCF7AbwBolv4Jv
wG3MrvpXdUHj40xqeaq/AZgKK8MarzD+8HKzaZ6DVXX3+Uf4Odl/E3WeKm9MPa8r6OHh2j4sXeRr
D21SSRLyjaTl12iTFjlEzD+/15mJZB/X4S/DBFDCBNFDTCQFTkMCT+eXdrkkAH9uiI73/OXaFdSw
YgElgr15mx6d7/2P4kt8qftx5tizyd+vDRWsfw+/jeG3DsG1/6Pfx9mlLOzcsJys4AI4jMHXVbsf
HO+tx34NwZ/Vn434ydL1ucNZ1TCQR3w3Uc3dbP9ZJHDq7wVAzIyTFBfGpmOi7XgI4FUs7K15vWSE
ceYUDU6FNDoHbWy0LDEcP6hJQW2qr7B4yb3r5VA4ErvqY9x8PkpnMBUQs/n7B6aD5UTkOEzlq35j
b/SH90PeWfe1nypnHb2pvfP18zv9fiYFp6IZFp/1XC+4EUVf7Fk8Wvf2DQDvUIC9kBadfZXjMfHL
OihiyUEe5O0eH5wfCGTM/Kzj6dgn4sfy6BVZ42fFS/mntztZ0jjG3KU9hmqVRYvE9btyEwzx8FVK
Fuf+Mjgr1qGRECgweFuvVfnExHhVg1W5A8Sdw0nNXDJl+P0yCk51NCAnqJyldOh+kDKpIi8Bf+Lz
r/b77R3Y3r+PqRdIrkh/vDIYIOBifCmffDRdgdm/dMSeqZEEpwoT0p4DTwbYA9ib1aZAD7ZR0r64
b+Fd8QUJ7efv8ft4J4hPdgPHs/ypOG71dgXaWjlx+KgVpb0LWkv+4S1OzvR44KFtV7hFGN/Q4lpS
YEHFJaf6M89/Ki3RVZIcSzl4fkjqi/hbF+YwJrrw5L+Po4JTYQluhx2QMhPdm/q6oFM2cZEy2JzN
5v7z0T/3jU/9v0QMUZOGtDiiqgzgciiet2Bc6zwUK0iVzFUCFPfntzqzFE7lJDw266VgiM8tBWTn
i7poxXecKf87WAhOjb70UPtWBAjFHgOjH6fbDi4/ZRLcqG/yZvomv3/++L8/y4Po+Fq/7GGdDf1B
NByx898V7rpeuyLTr93D5xc/s5hPBQd0XcRFXeAVdLtCFRdA+nJcz0VSv/WX4oVzw39yoLvgbHuq
w/Mvx9yYHazhz0qEwSkurz3SZHuKKwNMzU0OKPYEdvt34qzrPom9BIz9z0fp3FI7WcdgpFDL0FFf
O/SbjWh5UJtyfv6ja58C7zpWcA/kXHSXxmsLGTi1gJ/88vPa//mm/6v8gI7hT4yi/Nd/489v4K+L
uqzUyR//9cg7/O+/j7/z//7N33/jX/v6TXDJf6jTf/W3X8KF/33j7FW9/u0POVO1AqviQyz3H3Js
1c8b4BGP//L/94f/8fHzKo9L//HPv974yFAWuP8oIXjx179/dERjuscWwH/+ev1///Dw2uH3HkdB
uw+gkdXr//61j1ep/vlXEPwjgJmlHTlB4NskPsb688fxJ777D8+L4zCMAEX0/egIn2Ac7gv//Mtz
/wERsyAAuyIiMTTr8RSSj8cfEf8fjhsjJyNg1AZR6P/1f5/ubx/ofz7YfzBQfjkAshK3/Lny/mdT
CW0SOL4beoj0PD/wndMiWWMBsi8KR64qFws0nSFZgAqcCuA9l3gkNg606zXaFEJqpSDPir+7KaRN
w4Rzb6lzsBQ7wN3HoocWAPyz1V5EDnxOyRBrckPhjQeqHgEru4hoCYlBT3rx8yz7meeFTZZpH5vY
m5ICQwFmro322l3oTNBPSLQeUHTsJ3uGylkdFS7/iAej5KolfnzEy1nFRtOlV/cTr125gxoOxOvi
BZpdD9QzFoqXQnlNkYGxh05kMyrpJY6JezgskYZa82vHA1+ByMAZiWkqeitkt7UCXn4jpaNswO+6
BlXbAtKOy4NdzcLaDLDXNTfAi8zT2h0csJ/rzo3bZxm1QBqYOrKrDISEwawWXtnNkFADruiOYh6o
GwoVbzh+xIP/VFVyUQAn2PV9CZ/x/hpcPkQGPS9s9RE2uo63AQD5/g40BQcWqCDLHoHZy8A2EL+Y
Z7hFNZJBFWWYKzCR2g5SntUEJgQJepC6Fo+lZCkg6O2DTQ5JV7MMettqN2Qg/JbNOy1nPbJUj7hH
s/Z8q9dPPiTYjjubb3MbOhWoAJWp7xiNHhsMzJsO/JWewjJmqqyi3WGAdANyflHOTiJtr2v1C50s
Zx5yFUxjve4gVVKCJTuZYtWj81Fch5NV0x1t9VBmc1/H3mvhm9F/lBYoLCqxRrgS5mXneDE0gjjY
VAzI3S4dMXXBJlOxcPMRBG3/O2R17G6nnJKicKHco3jMWFvY+hfGDrw21FsJWzt6Gw8UaV07gj/w
0C+Dgl5j4PAZYp3WPCWLxCp7MRTuWwCIBEHgRnlZiznaQKGl8DfRYCNarvpGAn/mT3b9PpXLZCGm
DuPr3g6tB6hP8G0xdaT+0aGJW2dyEqrf15za5GA30KpKR/C561TXuC5CTNHOa1k18BYcoT3cpeHY
xXeDtu1u6wW88A9jVRgQWN2RQyfCpcULus5821ZQHM18GEiH8Ib3KDjQDSWQM3BtyRxQBwZka9IS
5Xxofd43Wavq+b6lTiC+1E0tp/sCucJyR+yqpGPet4GuoCkUH8U1ajtGdRxEvDGzik7OG4cHGu1I
AQgRf2jLxn8QC1nYc980RPYgU7gFRJOWqDq4se6AqTbQnNla4ItGO445x67KHpfYTJ4f6TUvGYRM
RuAYw9UczXD5mxZTHPU5QBZLdNGb16m2oq3vua0DBZcY9NUyADMhKVDCrVLTLUGZ2mG48FVVjoat
lhEpTkIrz7x0ygYrCPosUoNNYHcvC62jK38oonDbQgqEbb3YGCR7pTcwtS/QYoVxraFKCLCIxzBc
BVBY6NaeB15LTlq5QCbWeLXaNEXTw5Feue20rZ3JgahI54U8j0NmqSwScQUeTj2F6gDdm6lIKrDG
/w97Z7IcuZF16Vdp6z1kgMMdgG8jgBg4z2RyA8sR8zzj6fsLStV/JlMlmpZt1huVrFJJMBA+3nvO
dzo8KlpoJH5eP9vGLh4N3fNJVzE2O5XM47kQqYp3q91R7hmy9FCYK0xtVqMV3nfnlAeHUXXKUG/l
ZT4M4a2HoeGiLJ2UycAr3CZxGO3mVq+3o/CEu02d0m7oOBjxRTR44yN8b3k5jHrOgz4JF+ZFBsFi
SoZxCWll6jy5Ghop8cM4rjnn/qRzFGQgn09uiWsaJvwu57Xy6n45J+NJdN61HeOX/QJA0wa+16Nd
vsxVFgLxkgQfyA13DxrYQOAylnHDE6UduIVJU5Nx3N5UYZkLP5JmfuxSDCu7LHdMjCK8spHV2LEB
YQmXhGeD1Vy0ZneNP8k8OP3SH3JPqa+11GpBYCobuEFGmCz6q6UHoIZt7TQt/jdcPmGXiAdRjMWd
IDsGFrNjctSf86F/HSNcLz6wB5pwTZzHxELACAj9aKoxYyksVOLGBHR5U4qku0lXpgqbnBk/xjSG
H8IRXTiLZxztY0t2L4CF10OdtePMd+Y1JeimsnuRk9nF942ran1vOWH+bWr4DEE4VOulsCf3pcWj
bjA28M5vPNJOh69Lk1XLtVFriD194UTrd6eR3U3o5kX8iQU/fK67BKLA0riwYRx3bTs8wUN8tQp5
evNUU15ruzaLwE5anBxABTX7XJZaBwVzleN1As1kUzRTWRz1vAjnWA+tuFuTelg3uAInFv1SiZN7
NTUuplCukz+vBuCfbgA+w62oHvcyzuxhlxSd9CeV6sc6LcU3e/Yg4oy2Rq9us3AdzKZ1XwZD9S+e
l2Gaf5vBYxiLO51a/X07he2FnjElhQ4kj9bFuLWJ4xnTf02n96VJp3LH9rZehk1SXyN9aysGdOid
tRZn7oJ9FzuUu7i7xWn676geUZvUS/FVFzmJvsocXlUzu2eg/LoHq7ONI8JaqBEpeFnfsrvllj9A
qkfS0L6ZdHgvkqy79yb0ddt5DueD3ZTjZVPH+tuQufKyqErW0nBdTgiOtTZvMdaD9a1G2kvbSI3s
4M1sGF9EWNf1cWHVi8xN6RUeV0ntYABU2cT4ip3Qe+ZdTOyRKu/TCxBhUImqoq23wsPiNhgYsWMg
ZzTCeiv2FyooxmZYyvG+Lezls9flko+8qC+JLZ1+zypY/Oin0GgPK9QfwzfyVnAycDTIJpgSOSMs
EigeLdsDjGZMnM78aoTKA5rEYVG2F10me04Z7C/JKtOLcOjn8yasmKuq6YmTiisIDYFVFlHr23VS
P+Cs11OgzFSoDfnWrNpkjJokNoze+oKq2cElaJsEODuZUZKFMA8uBAgvFY8e3RGYf86SP/csn/dF
rSvQuLn1RdsFSYCYugBkFTpT6tbWGGaXTZsqORxEoyfjbGqm2XyoM8NxOUIBW6o/4epugKWQOSnm
H2HsLs+WDMvnclhqE0QLjjC/bAk5xMw3R0hmGbUpdrOwnsp9xU3GeozNk24ocSesZ2K1F5s0zHJG
NJutKsS8Gbn2OfxjJwrWRPTyOKlwpL7W6qTv/chex/F8zmP+vw0UpcUpqFOO48kSPVnz+HWKrLrf
r3EYd0Gkuv7UocPXvytyWOSkWxdVeG8koh0IjLSzDH/HvDiPVp9wJ2s7Bz+6F2fxfbH0A8AIy4Fz
I0eZP7uGZUYQQ0vX3vPul/m7TsKxCxIossuNkXiW4bfzKvtA5Z1075Y09ELf6xK9bKu86Uo/tkIz
/bQUiRttxeCRe2XUD3XLyf0CT2Y2HpZCL+11JKyi2+aZM2bna7nK4jBbomq+6kXL/mBRB1IbZ1ma
Zd22mLbVNyHyRF1UEyzkIBoq63tflRJdZmkO1baaU50e6MXCk0/5w/iuqaGB+UDQOI+uVpaJ3aK9
0thIqBX5PgekRWQLgWflp66fjeTejebG87ZadCnbfX8ClafbPpOdILnSnKLUr1ZX1IimcxBGqykS
duSJc0lgTrZugw6PYnafibl0904ni+6K8qULdQBUXTDHo26f1ZyFw16OVqMfKvJoWIjy0WJJiJ3i
BmhgzmmYX/05MwfJnCoU8+hr4+RRcczSvlAHF1CKd8mZwLKuoiXriSHgjAzfKUXo80Eh1DpVMH6+
qimpBLlPWtq2MrX3HiSL67dwWNEB7gUTpLTdeiAK6NraWkG7Tfx/hwR3TaWEQ1qa41IKUpZ6X86K
lr7paNHqwJJjcTE0fRtMKeSan67Lf11If76Avutm//kYbsGCq6xtKv1eOcFVieApZ9SBG9fzBWAV
cTMPcj40qebtqyJ0XuXc2WdiNMwvqAqns4Kcl2fZR+6HsTW/1l34Xbg4CgneFoqixF79vozvlt6S
K9sOWh9f8fVlcpj9IVh9iDeHdMfpZ2PdLV+TBxsUNTGze3wPfhx89OLfJXTwa/C+tfa4jrs2gZm/
NUYM5RpNOamgIz/jSx7J6Fm44dg+6yjpNLMSopQHW+XRs+safwAYgMEqqoOysvUxUU5D1wn+4H2b
DlJfd0tEQaztTUAztbLaT3MVig++xd9eHGNFckmC+UKVw34vm2T1SG3gqdANCzO3N9iVkW6tlSE9
TjCcRT+oj/0+E96eZ2uLkcNT339RtbN2RTsrnufM1t6O0hH62rriOdbRnuzHfNv0Lg4l6Y77fi0G
zhNL6HMspQ0zCPcjt8GvJdM/xzC1E00HwXNOBeVfS6eZzDOxxloHmKrdh1Yl/dHNZPncr2V0Xsdr
cpMRufGRjvBvnuoqYQk+PpPUff/SE3PMQ0c5IB0mM9olIYGCGJcVOjkgV10Ud5chN4/sg3f/a3mV
z+qYzAzLM5VQeJTfL0JLrCKjjKQX9CZW/qXEmpYjzvvnVeHXMvF/HuLh1WUiSEecPvpPtehI16kj
Q27jRDfiOYU4x4Ee1JhR3TUifizzutiUa/nRG/3bz2Zrx+SYY2v9XmqsFl5Y6vFY8F0BbI4lcj5Y
w3/7zk5v73+e8D5D0alFAxuQJ6R61P1zsc75nZVOo3sWwkhKt5m9zvY2PRF4P//zK/1tijqmtCyl
eZ+261j69Oc/v1IKNarHdx7UpuRMEhRevhvcD6QSf/MCcSI5tkndUlOlPH2vPz0EfCUl5FJhiLRD
B1Jy2nAoi6rkI5PwO0Pt2wCh0Chty7bZo0zztFX+9KDSA69kL0QIAh0NxovpSn+V2/a62Uff3Udn
U35ObtS2uB6eq3v300cRNr82q/58uBRMAcsytanfW9HGwTEszFGUqtbXtL/Hc7Wdm3Nb6g+m2rue
1V8PUlppx2Oe8839+ikTQ+QryEEdSOKpiIU6oNDZGvsWr+k/D46//USOcyonU6t230cAxv3ahVMP
Xrei0wSvM+QWUSXGWV52w35O2/UDcdyb4u+Xowyj8bQYuZxnGIvv+36tuzbKFMwD934KRNDsja3x
NGe35b13o64k+cf4B9llk3sr/AHO5p8/7q9CgD/f689PP/35T6PHof4Ti5an58fkQJLTftmBTT3v
Pnirf/v9/fSc92ulxF3ddsPpOWRTV5thj2uJWobEDUqsM/i1f/5Yb7K8928VrZY0IUhQB3gvdOir
RVJ+MT3OL3Jv7SwfjIPfnzu+cw2naZv5hv+hbv400949k62Hb5EDoyMBvv36Lk1H2YOsU7biy+JK
BtW+PkTH+E5t4wCT9Aef8G8WMdohNqh+z5HSfm+RQnVnFI0JIdHL70POjNydNuH89Z9f4++bjwUj
wrZdJh4j8/3hAqbmmqbRasCBBJUIOxueTB4CgaSHXIcbu4k+UnT+vmxadHtM6fA/Jv94t2z2RTJm
/dRGu9NqRtHa2s5cPHbutjpOD5zdsj2a5X+9xbKASY66UCgVDaZ3a8uUL16o3T7aOcVZHJ7h49mo
eriYS40L2gxyHfv//Fp/P7RxndB8c1oK8CL6fdaQ6406DIc03gGqxIwP9gorvhssOztIbz9Srv7N
XBA2A5MLjMkCo9/uHT/N8SGOo3By8njX++Y2T+8EEj43MOqtyg4KbxpBgsNm2lJM++Bj2r9NCOHQ
mKOxxhAV8v0kdCd3ondKlbYL4pvV7zZJEB69C3cv/OoegvEH3+M7zdFpMfv1ee8GTxwDyuZMFu3E
bXaldtah2H4tEjYKKzhN+PqDr/H3E8yvj3u3diZ5MgEY53FeLDZ1CZLIUTuRXtWD+zCof2eAff/h
1HvFG6OpSAUWtp0BMY2Cvh+md//8ff0+937+POr9qEzFEM9YyaLdWHcPyliu62l5/udH/L5q8QjF
teDUYXUZj78ukZW0CTygnbWbanGWLOnWQYtSDl3wz495Jyb962X99JzTUv3zkAfCbVhUuhjyUbk3
t+7O+JIElLkJTSl8GhFisxz0t7en/tV6/6Wl/H/7+e97/v+1of+LCOC6/l7e9+337/3l5/r/hdb/
yZv+31v/j+uX79nvjf/TX/qz8e/af1jSkayt9Oj/0/JXf5xu9oqz+J9aAL6j/7T81R+K1d/VFqcw
jpYnAs5/Wv7uHxYnQIs2vaASw/L5r3r+vyxQdAYIbOLYajrsn65U74V1fRc7Xmzn8YHGevojcpcs
KDshHtCDDzc/vZG/qe78upWeHoXkQbr84sojfuT9uRLpsXZT6SYHe0nIdzW4IFj+1EEOJApEV+4m
1xa7qmyc6jDGOakY//75grMJ8GeW4t/4O3S4KGWXZnqAw75PKnsTCgBz0SpguNhEDpbRTdvRHfzn
p3Lf+e0Vo5Klqu6aXBIUR6NfZ2I1V90Exo++Ymbqxa9CglDA/LZAcI6xciwQrcmYL/fR0JlA86JQ
HsIcYu69oFPEHEV8MZUbt+rRPnpZrr6WSi3Fy1qS13JtAbuznmc+RBnMbi5T321C0zm0rmnou3FB
Zni2Fqv3eRwrkleLSHY4oSELWn4lVDWdr449PpmKvjyk89aJz72IBjuMyNEWm9hYCGigmc6lftTl
ZOzXMMucoB3yVZxVo1WdFaMMOZo7fQNSZKzgY9dWe4J+97nrHlyng7NJYjmBNV4HUYmUFYtMhgjU
qnG1xl02EJBnkiGGVwPcaClNnBpFtBCdDl2fPDHtDN2u0BY44cqtuoACEAUVCruHvgoxDTVlZK6b
eBgtVAGD0DAIJ/CaPg2OGiDc6IIL96as2Zro3tcDjTXYDBWt5wHHzMJ6GHtD6p6ZiDv6a0EjKvP7
LCMqZYgaY7mtrHH57BqLy6E9jez0XsC4m++4pZnzIc/G6MugKXBdNktqLvvVnhDd9ow9b2vhmvO2
0+Q1IO9nkN5blRCVcx6x/j+EuhrumDInWqGMIrm14L1F0JlHha0Z4uonr6lq+7oIs+F1NqGi7RkA
ujySlFnInZw17d58LRdzFxWGrrdehdJmW0+jgnI7DvnEDzNXp710VD5fy8lbUrmxZULYjlfEsEKk
zJbxS0RASHef58tAPNFAJaA0PPOC8kMPyb9CmbrxmjQRm27oqtoXTlq+2m4u7A2z1+G6NGHy3g9O
2BtHhrPp+Uiqwo77Yj4dF8mwPqtpbIzbIj8RbwYBQX8DHpLK8eDFLa3dbpnORwctyE7U6G+DPs6q
/rmtRwvFYWd4YTA6fUiw3KzMUd5XY7feaho1lS96vAxwPG1zgHQcxXl6zNs6rIAKGqthbCcG4+Ps
ZHZ+P69a536SCu/BLMT0EIouftHKnJurkUYoIOzMqcOgihMl2Itz0T3nIK5j9B+5DG/tqCjaoztL
lIp2ZGfOTZSiuQblmXbOvdZD0V7w+y4Fg3MQ5a2RaG3s5FiRi1CKaL6dopC3H7nlBKp3Mbpwaxlr
uwSjR4JWMHTg06BITOQO5S1RPdu2JcNnmzs0cnHI6C4Mlj7qL4TX2gA9HQ+0sqSIGe8yGHecKZUG
9rqOC3TJVHX6ittMdEvqaegejaHJ57PRriOTXNLaqffg6IvpUEexjIMFA8G9nPuJGmkRZYRVdJTF
LzLF1A7ogwnK3NoYvmuzUK3ftLF1HTZKjXtV01sF+z4ur2S4DM1ukmv4dW5lLF5WHfXEZNkN0tQK
GakbtKsVf3JMNVn7kIbw6Ubj1DWdbCq2hz7VJTFOJdPlihSo5gyJ5UITVZfmTTuoMTDAH0dHRbOr
3Xc0ztqbPJkdzuoR1qXlPPacDC5n2kz3gzct9kvIX1XPWVsP/Ual5XKTqby+1hTzYp+Mb7nuojx3
P/faQvPrjL1K8YIRF0VijLCrPRIzk5J/aC/91pgXFAUtQuToht/eKQ506jEvZTj0w23b0+6v1mNf
T46gA+tYPLUvXxIn1aSzzv0grqa5Eo9uUxJdYbpWqYLV7VbS05Wo5GaO8htSiC4KgCbEa01aJ0e0
U+iEBPqzeJcXkzEEfabGu0ZLg159HHvmntiMmAuTg85qb0wLTtCkgrhPWV+7zQ3ETOGeZ5TlQAM2
iyEDtC2LcZzmsITlv+Tfes+xxZMVu3F4kVld8zpOtfT2gyBV6NwWNCiV04/bycsEfNbc8K4aa5nv
OvI9IlCNZg8C1aybJgDuUbdnleyrvWRZB4CyZIt3UeXVSluwbL3wnFyTvDsKOZdloFajeuFQ3NNB
guw1+qvVqEsEfJTuRmwIZALUBsh8Iqk7w7dyazWvICuf8rDcNDmloHm9K/aVwVf+JSTKag2GaTSf
GbTj6ouBo8emWtpmvaKElj6N6uRnq5q5Xm/SZrXya202kRUMKicxxUDFS6qo5YysSJUe0ttm6WeS
D3SavEq49PqyJmOqOBb15HVP9tzoz9qcuomR6RagWI2xum4hKS1BMwiawpsBpO98HGfbYp9mdY18
jxQpwdI+x9TrmDYAUDgmkPNhqJNsstP7uaR1uHPLrlhhchHewgSpI77KyirnbYq+h+ldOONrw4re
+SL2mvshSlhFHR3bAFdRmy2bpcDJtaFhO6WnzWNo/UrG7YhPgpZod6mF4z3lke3EvmiI0NqorMzd
o6fsHDAu9T7W57oFvhktK66K0iXpnK5uRKNVVG77w4prKMB04ivQ7WM6k68XrapBwjFm9m6A1Bz6
M6kLUJbWeA0PLoLdaatjD1rGEBWcSeZejjPsvAHqcrbp0mqgPZHXlvbbcfJelrUyn53QrV9HM0ey
UxiphZIstKvCzzj2fHaVV7a7uWwg9dYs+2qj+f7iw5o1stmYHevdJR/DnA7TyJd2H6txRpw2I+uZ
b0ahk6Y/RnA20A+AxCzpAS31SW24rec1lss+dsqWhAgrah0jMFvSJovNsnZgUrd9qBVL8oTwrEg3
K5qjLg9Qr6ZDg8QjHEZnQ/CMkhGw5z52AqapU3uA+91BV2eIXgDp7rTqvN5XqiGgHru5SBQjjTyb
avIuJ4RAVAU5grXDra6teQUbHItabt12jax21w4czes7IjdFAQR5oCFQHjhSUc15LKcuqdZbGRK4
El9XjEBsfYNbFI7hHgreCLEW4k/9WQgKi5QyKy514c/iJFOry16YV/aAHAHAcxP2vlNGKvZlIUAz
d3S8x+Ooa6N9mEgaViTNgSzbNe6siz3hYJ6781BuVoehitoQjWCrhul2HmKDKIrR6SbvqI2eTWg+
6fAgqRiPXgeakdTOk1Avnobk86Qm1B7Jm5TPWyKz2vGRTnkCaDGgRHNyJiDuTUTU078iUCwO27N+
luvnesiZBsUgY4nX+SQl7N9khZUxQld27SSc90Z1kh4mKvfKfWvWSl7Xb/LEwUxLYMbWSbYI0Ty5
ZTJFGkOYmAt5t4bTwL93mMHvTX7ASf7oLMQlFP3YD76K65A63Jtekp0IVeKSdXZXYLZCn/XgGNkw
3mVvastQFuZ1W/Fq/fZNj4nalhNYH41rT3z7m2qThJrC2Ms3NWeLjogQrNwKa0SYJ9UnogsUtZlA
XnfVkWgZHTPV5Nd1bYNMs9RKbKItqxKeOCJij12chjI4IrHEPikX6E6LfJDj3l1IbyJ9qJkuxn5a
zG+zGserCKK2j6o2+p7kWdXsGYPIWr2oRr3clG56q6fJCPe6y7Q6OIDN5W5qWg6BrGYeGrjt/Jdm
9qSf7cca+4ZdL+VyOWM5mx7VWHWw7HsphuPQl5azc9y5JCzgpM7tF3uqg+5NtYs4Y7X90bO8teLI
cJL2Uon1UlLEulDeE7sIVASZTU4Ogtsi/XjiK0Yw7PZqebWHBXFwN3WLfTCGohuOqomNFDGWVSD/
KgAGHRG9VCL3V/jTRf9UO4Tj7uw/xcrmm3K5RLubuPtw5Q50HqEJ0g+Iq3Rx2obcnMA4+rYtUimX
ixwJCSvSPFnvp0wPOt1285h+m6fBKwkZPEmrycclmS4a0Af5QxJzcioW1Z9xfSjR7b6ptK03xXb/
pt42JuRGh8ZIkvSg3hTeYK4zdYbMrRGHCkWz+y2VRLT4iKJRh3tGldzJOZolRzLX+Ja+Kcnd3A7p
j1oNwWasPR5hEoLsj+tJSQ+/rG68+FhbkzMd88ZifZvMdZUHOtN5E6x4Ij9yYr+hKP6nGcDlxdPA
4G3kIvgJnN8aEF1Gmsioo+gQDUOKmn2G3capyLYIXrBjow3StY6ID+Bghl59cuiJFys4RLaJSlzn
9dShw24rp91zdZvbz07YmmSzalsMl3PEaeosjOfmIlxU90O6JYL5IQHsQDAFX+CftYP/X9j63xg+
Tmb2/17aOvZDO9T/69jln0vKgX8aZU5umL/+5p/1LUt6f3hcOi30KnDn+c7/U+Wi7PUHbhaJ4QXx
rv3mXvmpyqUUlhfKX5J2x4ng+1eVS8o/CClBOk+DnD41w+ffVLkshBC/VGH4OdS3+A1ck9BG9Dzv
OUJoREtwm7nz2Crr24BsVKXqwWGv3+YusQZhwr9NiGUxMcSXXHR/xE0ZHk1jIcCUmysWh7nKd2Fc
XCCnsTfJHJ1F2ZkEVb0jpeS2c4SBKLcKBgOhb0siUlhb+4i41ASxKLl54tbp3HQjes9DHa+RJC7E
XKpKkbMyxAQwGfuCDs1mbItmV5UrVarC3IyLNZKJZR7FHspkfOhi9wrjxX6OOuJkHHVRZxlJXsUF
IcJkOuZz53cpiaZSIi4ObyKtl/PcKM8nZQe5ad+6dYq4dJK3Zn1XxFa2E1X2RYX2ORHVe5sAUXKl
bhbqxtvZYDXRXo0GMTqptT9Zo31rDfIuGyyLSkBXB7E1HKAacX5e4pthqm9UYd9GefoFbtrr6gLm
qtabxUvSrZfHR7szty2hUhsLEAt7X/hVcUQLc1bVMonJh6EwRwnEXMlAI8nPccp9uqyBaKJHg3wG
O32pIg03ovaOojA+x5Z7lEP+I+1eHGSpQ1jep6a8SlZ6H4bdHoHPNhvraHOXX9qaXB/Tjv1aOmgr
qsuqSvBkN9mXxPIeukUeiti8Ijj0Ht0gLb7OuQqlcWZFyiH0T32yy9reWNmF6Kx9Y6jPTdS9GlJ4
fozVQ8/xD7OMX4tkuXZJR7JW8kLFZPtc8YMh5uMRP0dM7Ww+Ebe6ca31NS/Ch8HJnZMByUd09yOM
vE+0bl6aMv8Ritr0Ey9/aKGPpfErQX3Odhm7bkv02dfCIle0gytfm5OvB4u0jfRblEgSdbLH3OTN
mifhNKmm0ayv+6z4EoKu9WHM3nTrzIWBoxfi2vkqlo256yvvKkW1usUNSAyZaXI0aTBp2OhsHa9C
Nk0cYOos7Vnn1HdNeDUkY8jOaqzcbYihMLOSEh21JX91Mg7siKwHIrY3pC9+LSfSlAdBbGlcThvP
FrdkQd5Wcz753pq8diPXSts1D1x0A92v7ZG8LLTeORLVZsN9Kgssh5+AX6Xht644lU72c1XsVZcu
+xEKRNcqpG3EqxpkRwajSIiomQ7oWhFsE1HPRaHe2jZa/JNe3uFgA5buVrvGWbTcURSnpBonxdao
4h+lEf9om+T7cEhq7vs1BqOBolW1zJ5vF7xtklPu8rk8kmzbMa9O31w8emTMNBiIy5s2yRZKNOuX
SVlg8TEmoAa2eD1Jc+El+Q9Xi1u1czPOnJS7V6qfbMvUNJa1tTcgx0BoP1WWzs/mkOuREc+HwlI7
lqx4k43jZQ+xcROXpfSttLuGoQmnPYjE8jR6sdxTZvKYFctL/IAhJ8aDZ5iHyGPSlWa2Q6NK+EF8
p6vOnyf+cxKHOxKY8tdidB+I+Iv91ZyeQiPnquPDGcYY3ZS3yaGTIZDxuXzoxmpfqeRbnrgshQ7h
Qp595Kx5WNNiG9exc+N6n52I0QA7vgFJDEItquXt5JClU9fiyE59m1Xpt1Ee+z68TRssHVPn3Jnu
6h6wDhUsD37VuE+Clx8sq3mBL3Df99qgQpTVJE7s7bV8cBzk7O3SnJd4awLX4THcPW7i5TwcustE
LZq+YHnjpTFh47VVkoTEUG/a5Mrtl4B82ieshTk5YuFD2KRfsgmV7Njty4E5U6V8EW6Fchhr6Nnb
gEEWFqStfGKrIxSLXLfG61OiYeJzkqxuzGm8ZMfZkhhL9d6qSHJTn8LewVQUchOfymOoxSmgkpWn
61kD1Kz2ukzv7MXC5jWcyTChx26xGlf98L1zOm578P514R1Nr7pR1A43RlXejHM1BY3yNrjZCECs
Lho5vqypcyUYuAQc1S8Hm/LdxhgdbCiVOlR9dT8vkiisvvS2gNpfm259cgkozWbzajHFU9izVSxT
+RZoSgGs1dukLy9oKpQbz4kxLkIsOW1UyZaqpZViTDMix9eSamTdUSSkrN0mFcmssng0CuI269Im
ukARSke++zZ67tSwnPUEE3ukroFWowUw53ojPRXknPs68xJrDrufOVxGXn6x1p7auot+6ER9Y1kz
5afisYiGb5wpr0hNNVlPKLeCG9xGKa4Z0SzZFseGheWkrP1B+a6gXpWNapu11Y1RD2AiGO821/ht
M4uRzJvQ2PStgQnBra5gZ0Vb8mCxnguzIimIYnfrVkjIu8LZcMnuNhzm/UVa17CdnG1rMsMANLbV
kwHQdpskNUxzqilji8S2s+6cBv9XRlyxiuYr6q16ix5HbTlRuFP9qS28C2u6kl0cYJt9LaiLENTj
3gO4C+En+mVRym24C4di8k3S2TaOwiplkchqGib5l3b7w/TEsTBctbVa96GZSE6vkzjbmMMyHSLR
7cLG1Mc5vT+xv491jfHTrVlR+NtdXoU7M0QN25/h+sYFpAmNdZv2pbTaF2vqvzpi9TmZd9vEHpi0
5bKZl/LebetmE69olSI5Xrsxg0GPaHfL/BlALUUpWjko4HcU0YkqTQrPBxO2m02KWZTpUXf4XuZg
meKoZK5sf27ZvlC98TOGLvfnzwTL/wjVQi6R5KaSWsQ8Vl/ceuyD2FW4JWJ1PjvOUZyGtbli3UBR
EOJeCxZVXncdanBccl9mu7u0UrYtxL1qK/TnLqpGSnho/Fd+bHyKeeone1/Gy1OYpD/WNn4dq+WR
BLQat0+Ql8uTHqfLuUEhkRqkUUSsuVNWeJto2lVxfsFQu2gKfignzCtijc+h/XJOmoO1BWZlhOJJ
uT4cnpcBa8Je9x52x+JAB+mJvI+nunPoh8HS25h5xxV2vSIM6WHBkniYCZe0ou7aGbwLdmAq9RYx
arkjBlJZGYve4qV+Y1YJJrE+DSiJ7jgnz4wQOqUFt+ODypJDnU7WsYs6bLFdfWyo3cykqB4kfi0i
zMLzhSQ0i9JCQF+adUmaVzreiaUiMxzTZyBiRZ+NavvE9okh1buyaw6JqTpkkXFmRvW9LspXz5a3
kB/TJiSLrGvkRmbxNms0MZ7YqLeRDL9LQT7GxL6nsNtSZXeuzNBSvuH2BzbRTWLG3pZ9xt6Tl8pV
gdiYPsX6ZFBtE5ytSqHum+gYaUHN0rF/ZHn2YxrqY0QUJYVle9MMvdhqjJD0EhfcucI+q8P8tf5h
T2HkR9SXg6Q2DlVyqqNTrFTZWvh01dXW0Y9WHLXbfpW3mfrWke+9TwQh2XZK/kF3R4FyG42nEHWD
R0yE986h85CRYtgO11RxgzmvGVL0LHDUbTk8HnpZHbFG36+yusHf9VpbNqXN5LBQN4Htk3yJFn5c
y5X3/7B3HstxZNmW/ZW2nnuZazF1FRoRkAQwcYMgXGvtX/+WM/P1I8Esop+19aStJ2WWlWRGhIt7
zz1n77VFnWTuen4QiKxN2MiTiazRZDsNZKGPaOQxsq88XlUmwNh4bfRHoBj7fMlYkBO2N/pP3/HT
kfZRp8yFjV1hZc/a2DwOYKTK9tVQjTsrt94CIXrn0PMeKhJbDmlqLj3Kt1HuDmUM6X5MIsvViZWx
rZiXOpiKS5bOD7M8bXqTELcsdTpRpMAd+sWji0L2dVEPttaSumrpwnfoxDtzVM7BOc9kclqEDtNS
oSAjyZ95eZ1RW5xaGRKnvBuj8F3Ad8Y4proLBONZqyISJwuZVLipfZzGCnpo/tjlwbPEvV80HgIx
1HmRjBnFZ3YJ+Qi3LPt9KeUcfOTkUWvLdzMRp13R3ghpiJxXCg9CzRamas3bwFOy0bXhQgdes1kF
8RFGhAmm79kUfgDS9rsufF+anJ+X21UgXcsZa0LdJR95BNldbPptR3vbrhlPObtv6hQQwBpvA04a
gW6yIMQo6RujEtaIv9relkbwOtAusWt8Gcj/eHizeY+t7JWug+oO3wMrxvQvJB8/LraAYbg1Q3z+
I2UpfUl8f/c9THwksU8YLhPLSeNsl2ssX3Sb7nptLc/F9iEWkwM9dm6DTtnRJyxLUhWnTkj4ZDiy
SRQzh0VRb2qKrelunIv7iiXUbWqiuwZdC+xeIUhSnDvE8Q+ZrGJV7RtALiNx2OJ2KJZwr2JJ3gD5
eq6P45KOOMEouZLaMO12YvxLuU1ILNGaLF+xUaWbmN19mybwfhKhWDZMLUe7sqxb8rut9jB0xxqF
hdsJ2YWCQHVFcs0bpRkYnFNsK8L0kDIptBc5PjCquaqIB8BOZ9zRZj6YEcm+xBzyrp1kqhguynvW
qW9qfTJ6xVtq/G6UTDk7OXM/s2XQ3FFga2p63eGERcdOavoUqm9tvQ5k2P2dvp0etDWkcOYwVDJp
d8u0OjaDbiJ0aB/zon40IgpjM3kIE15FraFkrOsPQihKkyMdswqHooArLW368KWS2eMol3W68zQH
exDHMXkaYuwnychlizGvGuuDLIaenGVHvV4etH5XzgT5JUP5DEPgbraS1qHfQZKj0rvkRLtDQb5T
2mKfpN7DTlJynSK7qiesDfVCpiuH8CIGulZqmuRoc5N6MvHBoa4DqjAUfOTVwxxM4Kl1qjfm7ZyG
FJLNkmGNNxP1xeZsoLJvJ2pmeMZQ5RvBuq0mC6pSXXU2coFrMTF8iBuPkzaOGCLT57GcHzVsFnoR
zM56rieWqrBnEVZS1tyOlvkSM26Oh5j+PLtKHK17tBK/0hV9xA9yzHKo2VOn4ewNJofGqWqbnUAu
tKRzhw1sjWbzgQFxAw7raW5YCDq1FuylxUTIaqwr4XtZpc99K53mTvneYC5wRT0dvLwJTRwmxjUU
1+dOweJX5iqJhioRawD2CsQnwUQVFQXm3WJ0pM9U1kOoA8hTY2VXhFnjMLteXikaSQ5v7FGmANF0
YtpGq+o8na3GXgc1i0GEuFrleOlHMvAoet0sUKms1p0cCwPjiTK6DwN5n0fahy5N+2RlAjQ9YQdq
S2xWNz+ohWJSwVNQjhOVQdanrmqGpFQugkr6JX8wbJ5KNkiHkxyUuzn8ZkUE9IQoMJhOScdKED2j
Z4uPsuslbG45D+2t2bhjLnomH430Rwq5NHDrmOj5WEYRUTK2iwwWAsySB6U9T7gepN6roc5sYvEa
Pe5+wIX1f601+v8YDUhDk/fv26ZXK7vne1P8j9NLE78UL383UNufO6jrf+E/26f6v0RccyolmL5C
tv+CAmFp+5fJNB7vk7Xa6dau6t+9U1n8F5m4hoQzcFVRI2r7X71TSf0XZhREHrJkIcSXDP2/0zuV
fwjp/6uRT/gkFgKLL4CXwNJwDHxS+ZK8bmqEJMrnQUlsmobOYiZbtR52ffOmdKVfjR8DpBs1i91R
bq9S0bjCVku/iR1XLI9lVJ7mOvIizfQ1rdsOs07RUThjOm+HrL+OO/0+G7UNOg5fHO8mY3R6hWe9
xZ4uEkLL8k+Az6zEh9SKbpRa3jUDxomMY4LCOq/jypbk5jo0Rp9p6F3SsBrLTNGsD1XPtkog7NJW
5nS4D0g6DWSIdeKuBzPAr/GlWHZnUHZGYXjZSnvQwosKKLEaCJ2uOYbTCCtVh8gBn6ay23RpzwRZ
8aUxOdBEYGKzqdJ9ot5LxRUSiD1234ul4tBRsIvSCGvB6tRF/Yxnlami31atreev6zo4maXTpMBy
ODFZnack2qbV0FG0b1MJikchCikmjzNqHI40+6bvN0WOaX4sHYKkGUfvMcI6hoUGTSRbPQJG0HNm
KL2iuM5SDsv8X2lzDBaUVkN7ENheKsFyhEoj7IUGUDA99B07PSY0NwTcMQlnpR/snAKrSUFGmBH4
Ggmjv0ggU/rC0NDGlb7TxWSj5KWvMeZH3uHlx3i6KclysU1IZT3WbZPQrzX7PTZHbxE1CI118Ka0
Oh2bwEVu6jQcEF0hkR/R+XhRnbttxmhzoPWoPppxdMhmECQhydxD2r9rJT1zpY02hiSgdWF2jEnu
0pfBIW2K63wCdc1a6ks5JZxO92gtbIVZRdGpTy4r6I7TqdzhgUVnBmtJ3KG4PTRDsidFhHwyGM3A
FyphPpS54KX1i5AfOAzYClwM0whvwfFMc34cc3mrjv2W4f1dp/b+ELVO2r1axcmUm22DyNqs42th
IBHe/KYqsq9JV0H6KEq7pN6JmsnRWt61tCUKTWeH1TRb7ASvqBsfDRI29TU9uZ22SxjoHHIkAoci
uSRZswFQRBVMIvKYjV5ATegWa2BrCYC113l44Mu8kebs16Z0XaW1lw3pzUA6DcXu7It57pt9dUoz
FQUc3h+zeesTmr0RNWA9SY9BN3lhUW0CYbkroIkzZp53P615/6D5/SFU/skS9GPxwAZsGghgUaNj
9fhV/RoV6kIysCWeU263qTDMrjsQPhnPZyHepmZ5gs9jh2nulfRdZKt6QSxho0hiii2d63Lt8tVI
bGha6BjRjFdpvMwRGJTxHBu1G4iMTLKys1vB2sU4oKe4txflRZqSO7lXfPoHfgvbwKCDx65pC4J8
MQoalwIvVBSkO0EP340RRpKGpoH930r77RSm51WGKEfkHNQTq1e77eMkRw6j7xARO0kC9ymXmD32
7gK1xhRksqBKd0ZQrDecqbXCldIn3k0qD7B9pA1I3T0ytv1cQhaFvMes0nRRw3jDXAMby1471dxC
GCNicqyus0otbFUeegcj8WaOpqfJVC9xA+hjHPo9RzAvKbhcRtwqtl6m9CSDg5lr92OuHZNGEg/F
1Jh2L75XZc+ZjjHGeDNNsWdJ+S7ShX1Cb2WwlqsqW7aK/owZB72hsICK4dfATOPFFK+qsr0OoidJ
np1haR9EglDAkmxycbgggrRFQT0N9X1EbnmTVa4yiRDc90u0o4vmSBnVsoLDRWWI1XLCkbSzUkMd
omibUFz3knJv8meVPnbkasdHOoVJFzGgYaNX28won8QkAucAESdGmZl5Os0LsUudiSS+QILUtugf
afVtGNrjUrBOz2nihcLrUIYuub6uCErGiWIGFdm5ZuFfA8nBagz15ADl2BqKdiNxvoMW5xCAw3pw
y8DiqAzGFy61X+eOfz3/ymrzxYZHhfV581TFcWnqEuFkz9lXE28TM3Zn4XoG6RExyPjz67ZKyT/t
1CsHELECQ1UFWsCvLxtZmWNSpJlyTqTAU4BJTeFMgWt9oaT/p4/hPCypOG4VHVffrx9TaFVlqbml
nJmALulNkL6Ww1eE2U/ygb8uHBWMDN2CpcOSV2vVTwYW5hZ6I5mpctZP834hubV6h9WXuZEfO/Sg
34urrHbS4/w+ObNLHOsmjr64devV+nw1f/4G6q/foArUbkE2opzFPTK3zbBVNkgZt8kXN+0T4uE/
fyl+W+g8ImPDT3fN0Ioma0EmngefdhPTiCvdYa3cmWS6zn52NT8quHW6+/EwFV8Zxv7p8QRUIGGv
NRi4fw671CHDTInKVZ747NzDlhRsY45SdrrRj8q+BGnBqUIBGINK0vvz0/qPn61IGr5KIs7Fz9ky
lVWoYLoK5SxLhCaq94w2/E687uvEV9Wv0tQAG/1+O/kULKhwAnDW/IgL/umBmsWWymYZunO8dDej
1jIHLG3JyN1q3XYZticae4KkXLqe0V6v3k+T5dXD5CmFeECuyubOA2fOrrqU13VAUZU3rBvDYVgb
LbSXdKYFlA3D3ozu+qXxEzF5VtDoKkoARm84zm3oIvCyqwzRbFtd0ED7gdK9Qbfez9O4QVjmNFHo
Kol4g77voTbbU0fOp50pb0os7ISZQoankimpIPiDVR/SokSRea+lw6Ywl0MfoeoctH29ZrYDXjrT
XIXkw1ROrKWHOtB29dBcSaZxr2Tl7YjibdNWBT4E4RiPOK1FKvYebbHXQwHdZln2AUgpdKzlxQqz
q6VLXpsklvwqLV1O/y3jJ/PS1tPWovtLKNsxm6XcH4zsoJVMUCftYQbEOWVOmIEfmnPxpp/AEGm1
jWjIbeRqD4bPUfQaABNtqpZRyxD3d219JsccaNbsziZDjmhywjRzJ4A/NMPoWZJ2Xtxm5kNRZfvE
mrxx0m/QU5sUfayxtVx9K4f0HkDOZrayy9SOLjmphVMskaMJwcMYoSVCvKbXLSQz48ZYu5MEUWCE
osbV3CbI3FwpPKtiE7fy7Z8f+nXR+LSomBIFEdwtEcjN6gb7eVmT2yDoqmjqzkq4QN666peHP3+A
xCHy908AXSPDrUCQ8/k5N4diBHTVdGfzNBwVN9yj1LiCXEWsNQrtLxYQ9R/2Avg4nEItLPorrebX
36Mhjid30VzOUqDumKKKZXDUy+Y2JHs41rZj0h2HoIb/An/NLMuNkEdbWd5I894cj4yYRyClxpk4
eU4MM7J7wUuUcZvU2QO1VpLcJsK8p9Dzx/CiS8rBaEeGdVXo09WG3EpfeBpdvZ2+R+boguZjujni
qVe9Br8KUb7bCa8Jo3WbWkOnvvnztf6Hm/nLj+d4/vPNJLKgpMemLee1l1kkt1Z0++cP+GToXfcG
QJkmxQNiKBoEn+2ifaFW4yTIJFjiBl/w8C+vlvNW7liY99buq7v5w+j969OJSZmxKiZwE8/y5wKi
pKk0xZQX51oDXKabB3LRUGdg9ZASDsqZb8C3QInkpNlDYrxr8VHsHop0uFQmfeZhlY3it8pucb+e
Vrh9LtYsF9IOq5JthrPLdP5Q6CZDHYwWWuUs61GgWvap4CsjrfTwrgm/eOF4uX57IeT1dUDuqFoS
Auh1H/pp4U8rHHR6XiKHQeCkB08K/XcpfhcL2ZZxQGTdNoZmOc4gkRTa/kPjo7BnBPk9BDaoooBp
pjsLhQ3HiFUKXmKVKxccZuW4y8kNhw7sWhomolay0WgzIy2kt4yEMaYrjhJU3ozSqx0/YgP9aJMy
pKqelHx8awMgwCEdCuXbiLDIjLf5NF7VDMsX/QZXkV3X2qXSHiBVsn2ckjXgGSuvysFhHrutGHwP
kNYHxTnSN1LU01lFbyENbpNUm1QZnLnPdh1zNya+DhLSXVLo3hgadmsZu85KwbG1N1oPME4h1TAo
0xgq8wt+gdexhHCJeEMVxBvVIGKxMm6GfLzSrN5tDe3Y9QcGvfaYnfGN2FHdHrQ29tqRtkBPE1q3
NgmjjX5uNwy6AE6arhZf6TGWvnUcGxPKGm1Vo8FL+A3xM1bDly5gMY/PZQ/5TX2skmo/9NVVkrQu
wvc/v1Ha7wsW1TEcLQl2BEvLZzsmfL++waIRXgjdlCpzs8RYw4p4rQqO6AweZiFkvhG40XKIZyyK
HIsb+vxGe0QoaCMNdyVmMJUo2JWK3yQKvY5xMU8RgaqLG+E0BFlB4f1db6/T4qwKs10Pd7r80TA1
DRLTxpJkC4ZvcK/TwmU0iOfcM4TtyA1mBndWc4XJNc62Sd2YWeeY5nOLLyh+0pX8EDFQN6OZpvF4
MsTmWpn/lrrivv43FPDfFjVYECYv6MpJsKjOPhXeUNeKqlST9LLIN0V+k6yayFBm0trs0wEWLrEm
QfTNCO6K+AqDnNMvr4Nwl5BCYAbFIWHekZd8+9L0E+EQZreReVPQm8OmMPX32rQcIhpoLYIOsz0X
HB77st8m2c6SX8hRFs0P2bwxrINqnOZKQxtSHUYYzaw5LCTMz+jAp/F5fdDmifkJ0+Ym2k3lJVAt
py2Y84XpAvAgTb5Y6rV/uCwK0lZocNiXRbB7v64iPDV6pgDhuVTWvZyL7xqVh1A0b6ZeI+kZBVec
+9daL9w5eJwDkfKB2QagsTSo3TLHmTeqO2Ep9kqB+TJh/HqMlNcQeyq6aIe8Z9ai1KkHy84LhO0c
1eNzzvTJaPGMNW+5fkmLZ9F8yfuDITJc60Y3GAcPdfuaj0ESp92M1femzpkSt1d5abBcz88Rkxia
E4chl93AlB6babhqZmmfq8pXZcdvqyzsJZgMgFg4TvxuczZDTOtJLpYXdTMKf2N8ipkWpYvy7ANR
p6dfCaoLAXX54tb8XvF8+uhP27DZW7yew1JeBn9wwZW4C9wL9dbalH7ofwm5WW/0L3vkCkKkpyWx
hIg0tD5tJ7Q/5GoZEWktvR2/TG7k5M/dtn7kuL14uSvsvgwgNn47KfGRpgRJROWUplqfuTpJY6WC
IKnFRUjxx8laykTofRzWbCEkora+6Mh+96WYeoJMA7c8SnN07DIVPQmCsAeIxydZuEQrszNh8hcG
7lJdx/K5YSrHKmKLOXZhg7/FjojPwSnN/iUqMmtvDsF71yR3esdTOOu3Pc9XgonFrmROIAqNIeTM
ef5oidsuzD2k5s9aAVsedVCpUA1UhzbhUabtK6B/ifSbrlN9ObitqtpBuaI2/Yr+PibZU0Kjt2wI
YaHpJXA8KPqTml4M61Rql5nGc3JVZntj1eo1NFGWi9g809DaBHUHJ7L01Ul+qiXtBcdLXL4mzXWq
juvVWdhb6AjO+TbJ9fcQdZ1c3rUJLdqY57CK0JGuwNIoRqUgXOtWe4ZGheUoNzK7Mlbx4SEeI7+q
bppk8coEWfW41+p7XIb4Pj7G5i43RjwaH0Xa2cbA5KCfXSUmAiBeVbCcKSN0rKYTqXRIoq64tarZ
r/Lez6Vit1iSZzBVpUnKRnfPFoNauVTPtXTqivvFwNaKYSTAk6cPG5yVk5/r4l7E5xMET1NkbMlF
2+lZ/jojNzbVzhGNB1Wor/ViPGN42Y3Eqyey6Qu5uTc1GbH3edHQ3RUpwwWEIRzZoNGkVEVKppwG
cVMOvgJmFhFn4o5hdCsojL/TV6xLbotoUVuoHqrSbeOBSzdu5UG9gejvZ4nq/nmX/kHk+fUlY9QE
UFDR0QD//pJhPZUoINTmIu5Rzn6je21rG8mrb0NWkD9/1m9tHpBAq8mA4xg7n/h5YR8AFVRFsjQs
XM1uBaspG+F/A6sG0+O3hePXD1p3mJ/qUEFqZ4ETcHOxeKLKnGd9fktpZWsYXLvmkYgLuxsmV5ii
o6Y/aKnwja/LSK10rFFyZr3fKZG1TbV5mzXshtYqvYYKzqys0wPmyaMvMsLJkNP0VUiZd7BQLs2W
ZqvouasqJ+zBfIpF81JHhSOhQxFzZ0aMWJeBPQc3SXTsx/ouRr5TNYlTMFkPhYciebZ6NtTxovLU
Mulq6/eSntRCIWya51yttwOQezN4F4GTp/PjgKxGN16S2vQA2PKkyp4yzluY84YdcdxWmwdt6vYV
YaWC+qjy5i3yndo8hyNjrxm+vmCcKjV24SU79cyZwHoadb9lOJc2syunIsrv3m+UwCdOxJO6t258
LrKHSngU52O06Ke2TbacEvex9ja0wwxx/1EpD/X8Piu6p5fWw4RxNpFkR5WZQVRrt8tyLPyWosqM
Pv8+hfjwGecFm1IpfCi/VGDQqRudFRD9YajeF/2wH1PFlVCqN/Hkiepsd8VyjGOOZYQ5oq/m7eqC
bdrlV1Q7dHWKfVQ3J4txYF4tW6l7GMqjXl0tAkKBjql96cf6OwMg+PJUAYavwT0vM2NDgsn/4eP+
6cDeY1DNMYatj3u4BWa7UTbRttl82dX8vR6wNI6sMnBq3i7pc7J9oWt1kkhpe1Fui10GtN9DGLNr
XcYSu3SHxd1OgMJ9xdT8p5eZA/Pa31sBl5+bH31Hh6/E/HbJduFW2gLj8Ij/+PLX/f4uyyLTcLrS
VDw6lLZPRcBkzAEzS2m41LHlNPpNMB/FAGHLU5ViyoFaIBM04eAzjZCmjJ65LEeOWb0thum1YIRY
QQy/lZULDscDEhsMD819MMOv1jhbry2M9jYM3g2NjUG6rsePcMy3pvVctJm9ym/V8GHIXpPpfqxT
YuQwpQ/PUdE46rBgen2YmguT97slPFemcin174v2rW3fFln2U0Akf14/P/Eb6VFwLeBvrpQbS4dI
9OmJmtgZe3NhKjT40zG81dzR0ffGdtqKu84TXeGGoY0j+6Ubnr/CI8vy5zX102d/Kv3qXGjMMeCz
G3dwmXvchdv5tAbd2NVhcIQTl+M6sLNttkfo55cH4cvt4/f2Pb0FRVsx0YZkKebn9kI5NVECGHy8
tIj0KrPzwFoAFpCQKhqKC/r8njX/3Mu3w3JGze+0IYxSsXaTUd9mpbURgsAvCoQBrIhf3Jnfrw5f
TZdlRSUyUZblT09pKDHfCwJlvMQgYqSlP2YMpo1xBx/4lhSQTaEvL/2sep2eXMtddJVasffnr/Bj
TPPLRi6vaEYYU7wjkmb8aHD9tOllZmQMGhiNS11lThnwNYbWrhUw6Y1rKaz+Wn1OpUMm6j6trtMi
Bh8kZjPh09zeGjxIDO6EFsHMVFSIteLmpFXmiHvroTqF0vLFsyz/tmrJqsGLrZuMIyxq7k9XLJoN
JWfpmi7Mhrl35UakQyGR+2RiVVXz9zImK3RszyQi2V2k7HX5WuguevYtSLI9mTV7qWJkGWl21n8L
FcFpRb8Omu+8/7s0pMUyDPERTsD7n6/yPz2Dv3ztdfbx01UOzRzinKRPl2RXbicfHWHhYjF0gFtM
jmmr7uKoPkOyU+z//Qr+f2vs/1wfjn8v8GL7ZcgBePm/HLHrX/hLzwWV/V8A+gEsSzQdaY2vnda/
NF2Cbv1rZaOutledNouyHmf/FnUJ/CvUXD+q0b98tPwX/3bECrKMw9aUYYrzPsni+vf+O2Fv6q+P
uk5DdEWh4dNmH0NdJn96ZsxxaLApGqI39A0dqEQ04JUwHA90hCphLI93gpzO4t7IRkINxajUFxcu
iUr8z9ypr2FYBcZzJ3VJ6LWWQO42DWX0lFCqOn1yxLlUnjsZtVMwYnvxxapK0ehC+6FRJAoigA/J
SiYBv4wJjXCZKlQSWqNo9bFqk8YgTASweHPd8w/vVWT05ZbOrFYqXh3FdA+BdYZDvlpbQuM5MvLA
2laEnJi4UUXOJx6cNiU8rGrL3J8FVB42Vga2U/SdWoEyPxgr1GftUG8zpQMNtp6Km4aeTNjq94GR
SpgWOx05pYzKJtTEdzXrBA3Zca4JTtcD05Gv5kofOap1vRCfCnHM093Qyjl6jkQoNZq+Q2RAAnKV
QTLn/mR2QDouxtxRtXtJK4sIfULsknH7hkcYDNE2NPrWki+RGgojZpCxE6V4j82RQVTZZlm1oWe/
JF6nNK11MUsRRlaawjw7NEuERQWXHnp6KeFmY9uKV9Fbx/PnKDHQAkePO7ROfZgabeuVuCcEqDYw
wKDK9CtmplR6Pd6nOBBr3FqwSXaFlMotBwm04siV2lqYFjCBtUwgkNVNNgZBBct02PjKrJ+iOKjb
48hQl/U8SrUFbVU6W69WhNlFGqRo2TRzP+aXyLDQhIfoFyraZlI328RxwMvhc6KE/ZsMH0Tx+HZh
Yo1jYNnipGsVyJXR3IS9gh8aSmFwTnuQtfaokHKUwmNq+JfNQNGsznJJM2PoUA6VVgN2L4yKiaFi
Ws2bYCJU05HDoTfRGJoqjYy5Vqz6mxAYeYwvWwhFnDH8N2kpLizfU425mn7WILcluvHchIfnKQE4
Ds1h82rrbK9MTB0jR4XFkSo4/sQ0fgo5wKCj6Wsl2gC/Tea7oWQuSfcYw+Q2r/qUVJWSLmqJIl7Y
tHNl5N4Esbn29EJvnup8nKglEBXj90gs5EPTJKEV1GMkN/j0ECG2gfBU0Zelu2KttI/RKvSbtpMj
mChFYcBb0TpY2QNytMEljK7b1RZhe5sM3kr2VDTDEm3gKpSRnxtWi8lNWAlvCcSr1whDS+LEWQFb
jD9MqMKaPva8BMJcXhtGYN7PVR82LysTQzhaudC/xDBPuk01k0zBvTMncwO/JfqeYFm4Caq6gnv2
w5M7NBMCTDNABrtJDG18WYisS7Bp6owQGO/2dKCMJZc+FEHBVjBPOUtJnnOPnDFYNMuvZCSkTqxD
brHp7GSN37czt7cQM3VjaCC3wCsxlD8mgVW8tGpNC9XCkWfYojbpWLVKHkLs+CJH1kU0zmKjUFhM
3dxYbqYbLRjgimTG45BnoWlH+RRyhCW8kLlzNC4ZVLcoe9fCBId8yMGAw6verNll4tRZW9BuiNtF
kopIoJHaFxOdTHqrR7K+tsTMPrRLSetil4xHKdhMS580H0kOINili1LjYdYNU3AKa+LomwOFMt08
DLX2vsavQtRiETHHxH+DAwrmIA4c7jOSKmsMNWMziVHPQBQbA757TuWLZ6m1JiMqFIvQi9qAhUPm
5SWcLh0NWvj0/wV3kQMh9ZMhnxBoJrStt4KGgRwTgWgVToVCrvIFjeS9LTT/IKSrrwq3hMPp3yyM
V4gMgpbxjqHP+kcgpRiuAzwI5voz9fCcpkEa0YSai5BmPS3M3bSorbohsoh7WEEuA26U6HO1DzTC
TTwOjJ3lKwJNTpzvq0iOwLSiccNgKF57OeQNHFKSnOhRzukC+scwYVVLqPLdcUpQpMW4HXNbAJEY
Hxf4RBEol1Gtr/Quy2uP4jR7r+d+6U61Sv9yz0WnQ9fGtT7tx9zU+303p1AP7VzgwTuE04BeX6fd
XV7GBTsPYompaXaqWBQssIA70QxDQIvp+/Xy7MZVhsu07ENOa+glsOHIoKqQLM5j4C0LCkSXyb8U
e5SIXMqUlJRhE2BTAOSfF9CH6qil/cO8YDpPMU2RkNRzPKZNec7BUN5oPO+JZ/UCottWn0SvknKl
RzLX4H8QimkQ30o5FDB+N6FBlVrMbfJ90sIwc2K1wlMxiD3SUsME/7dU9G/gJ8UpW4jcCbbcsHMq
S21I7kyAS3SKibBUaJNEc3En4uepcK3j5HfYbsbZgUjKoLPKc5lovXGgjdpEMZcU+xIz4amSubC4
vPKWYtcM+u+41+L0HsuPWB00uln445Spy2/x6uKOVSm685eWyzvbxsSqZCOs1KY7mt1Z8zJz6eJD
wjKNbSOaGPtngzxeyxLk2CtFDcrMDauKjBlZgJ3mgS/Fy5EA9SjPcyeL3R6yoPS90XPoi+WshxZ5
T0VbbwAAln0PaShoieYTVSsab9WUHhlSF5Vh7SVODLF31HIKelftla67JryS/aca47nwKt0Yc+y0
ZAwehG5cgC9xSM53QsOmtAYYGYab5H1R3Ma1xeAHKz9uKLeIROUlaeIs4iIOYuXkXVGK11Np9KC6
ZPpamKBg5NGyHqfpxEYaT/tYGYr0JCQNrrBwMIl+UxeDTMxcm267qRHUAyTJorMbuUh1H86JIHlq
U6NkbstiJuGMcEtEGCjLFd0PZoNXVBGympj7iArGS1uApfdpmVvdqeuLSvaNsuqym3oIab2mZRHc
ThogVz/OiLZxMqkO48cijKzeX0IAdjxrPQxT8lGL+k4KEyHCAlNMCFxgNlUZ8WTNzHghsfI8pBNO
YpEY6x0iK6aY/NxZ61FfdeJojjdhjl5821LOyW9mVSetD8+wxQAFWA7KlcFuNp0q4CohJmPZyJ24
KFFIpTINXkpCoy3WfubAMpdRDLbnUDAr0zEmvI0P0cIB/qNQwoyVsivz1vSBJWFMbkZ1+sC+OkSO
ZJEB6rcLmKurslqS6KYd0XAiUq8AAgxaFhmOyv+oTll3DckUbSAlh3FpVWbXSRs/8nQvthgooAZI
KlsxZxI+O78QsTe+qZ2IyZ8s3YK54FwT02aWlQhNbGnFXnqUDWuQ/CKTJumCln/98X2RtUhzGyh4
V5U6TZoXVMbYkTo4p9K2sJgFOQup2Ey92i6lX2iBS0WZNqvBu64uZPLloaUGwDMCFNCqOuImhPCr
WA+WNMnzFk2OFjC7j1OovKowatZu6aa+ezQak6xMbmv8H+ydV4/cWLal/8t9Z4Hm0D3MPAQZhhFp
ItJnvhBKGXrv+evvR6mqJEUrlVMFXGAGGKAb3TIpRtAcnr33Wt/SdqoCJJcB5mBFG/Q0Vpa6chKY
1cNQD1jTV3PegrhmbymbxkORmfRB2M6n8wWgTbm7lZuKHyy7KAHWWVbzrlX0jGQ+X27AmRmtoawn
v0p6RPqaiicNe2+8WZoujwOox9IxRqnl2WDhUrep3Co2yJ4gKJy2mbXszzip/1/O/tdCDNd+V9Ee
OnZEYVT/ivX07We/m5WWcQmR5PK3Cvav2has9x9kJTGwQbBrAnui6v2L9ST+0BWTIA2TPzdV1fhe
2QrtD0paZZmnMmEn/u2fFbZfg4W+t5ywPVFAI13SBARCk9fAGWK/KixDlZS4BkAHcKP2cDU9tWpu
bcPAVKiM0o+GHr9KNrAk6u1VKHDssj6RLiyzepSDoOsTnlIL3KCI7duGiniFjGMLICEHotDulakv
diqd2kFYMxABQWkwTLdtlcOWjfsPpPS8cBjZZZovzUqHtxwNZjJXsmv38iEIKwZ9ZDwLHNaLT1Ro
2FT8miRVSak8ptlOV7fdTsIksRqU6SPL5rSFr3mv1Env2g3bAqU1NyAFAD+rdeJqHWDiKbjIje4k
YaGcJQIp0zyx+cwviV/zhmzECaJAydQ1+bD8tzSgQkEfhazEaKWslFXWRLOTwXJbh8FV1vN3M6ME
KNCh04rxd1mgHxQN/b8JV0ZuMnR9qMuHmiETaMeZf0jn5FY3UVzc5fanUMkjZH/hYW6qypXLR5bW
jZzYH/L5ox3kYEkoWTuLl2doFPuef6U053RnWumrMmkna34O4LSPfbixiSTJ5ug1MtEXWnl2Yfvy
gwgxR0sNFpdifgYS8hrRqGsS8Kh2esHeD3NwHckAmDLXGEGI9FLxYs6qDW8nRZrW8qF98akuEn2l
dha2jTJBgmqJ0zfgD3XfysjaNUH1CFL8fTfC7ZFxhmWxYKHKi0+EzyCD1ZNX4lRyR/exoIRkepj9
5Vg2FdaMFlOUiohDSAfQY4shOX71MUgr0fCBg71GWK9XXansgL3vzBohag90iNjZXd6clAIEgSpK
sZXb1KlJ3F1X5gA4eoh6ZJZ0OQJlE0Y9CR/zrDi5rs2OmcZf0lAmmnsNY+RoTL3KTAtVhOgfirl4
JQhVuN08Paqkurro96m7FkcruBWxgfCxJSl61SUV9xqdxLJ6kVt+A9bGy6haL4kaXmbYLnQ5+8gW
m6boU5xDTln+vOkJn2QxH6b6Np+Cgz+35VqlkFkC2T8F/c300EmUZlovffyKy9HH+qZPFW6o9hKE
GqSxBqBQGX5Cj3YgVj7WhwdY9WiEQuOuy6NPEkHRq6ZOXyQV23LesJ+iMpY20IyuBgmrbINkeGp1
vDnt8ImJ6rzJJfEQCX92bQZ/Tll5RTe2YB0k1FO5dWU22i5JQVoo7KZXRp18krntRIVjN8PaXAXI
5oLy2M3S0kZlWidND+p4U9Y9A58k/rIQwpKJO1KX9FvJuLbtJHRZMVdzPT0tOpiE/SUUz+dUzbsN
4TM4xslZGFTxOk6+DpFhaHZ9sC1qrowCdEjDT5Sq8a58UEZKmlnXenof5vUgqadooRSN0E5sG1v1
bMICrsq+wTrD7LVWuZKBBioElWKz1Rs+BNFP+L0n2ZN0kfI9HSIyq32tm+OhGcqXOMniLTKBaSdX
2mEkRHstGjKi2XO4dIueSvyYagQEZ7a1XaBHHr2cTYmQYRUG9gaKmzta2NeDpBRuOXID+Fz4otRX
pnwP5fK24QTFFb52OTtGAhmdHuBM7NcWu3DX99OLrkBIGqvZqzZnN4k0Ukv4j7bafxLsrtxIEPDH
W8RLG0tetF8w4vhweQXHpgEHFFosnGn0ahKpSJDAPqzh1BnDsxRqrg1AV5na+yDqT22efAIncKeA
oPILQBDyqQAaDuy2SDaJVR2TOl6XJf0yjVjMqWHCPdWDB//2tpCzZolIYJiudTtIvakL9AA7Bpva
KM4v8pTkahOtuJPVaEViNSr28sZPUNTAHtlJgMDUWt+1o4SgP8hv64kFVcrWyPI9s4k2+qScJpE8
EyW81lD9kTNA+m0tr60o/6KXBleZVxLfkuRtFRZG0Yw98vX4VYvkC6HlnmbynPgZTCPC5hPXzoZL
acyuLQjVEIgZuwV5Qf5Ce13N/U1UpYYDPhXzpxgdu/OfuoxPiuqTvzjH27CMWRAptSN+126HwrWq
PIZJZWereBK3iJzbjWGn0zohDHes4ovZZlEd6TasdAurmRT3jL2zIEc3619GolUu4sztzBxkRVqz
/CwxnD2Jy8+sCAsSJD/ZCSev1JtgzbY9XkVxelEXE11DUCIDvmeS3OGnZBcgYl8bP/gU2zQcVDln
HcDcTsmxycPqacGZJCx6QzA8zLrhaeIUsB6zq262BH28gDqA7pFaHiGgUKYWrJEuF1edduPLnycd
ZA2S08nxpeiLb9GbwCRB7XahmJ2bl/OjNsbeuiRU9HqWhpXJvkFL6t5jUC8E49yozm9SFqNtAnFy
Fd50Vko/NeDDL28gVZ4lIE7zQxoScg/hykV8fUnjGg7kaG65bPKqsLgEOXZcOPrbUFcpHprwUx8N
l30/HMOSJq4CnxJTHGY1rgDxVZgcBEgfv2H1FYt7Us0yPDroi+jS2hC4EN3nWyXVCTgtn3OjfeDN
EK40tX5KrOBVToqX5M6S+5SmnHziTGFLSWAMKVm0q0tOeGIYoA15U2n8mEgW6YUgID0zai5vK7t1
Zj4XsmoQWjDpKz+xH4rIwnVNSxrNvV7tRek/trQk3H7Msq0l1yijRXvQgLRg5byH5b84achk0HM+
fsJijo6gcROtGF1Rs1qlNWCs1EQQq0ga2te7sjDopzMAZJbbVuaFZgD1m9QUx0zCh5SQC2EaBnfn
xH3A5ZwRaSnEBk7mRzpxUGd0HUeHNFxIFrgjQyQkJQ/GF11031Iv/wfqhzeDkpZjfaTrVxPP1BKv
9Oex3Q/th59+sc4BqU+n7nM93Xymxmv/Ggctf/P/9A//HF/dTeXn//VfH8Hbtcu/RkxH/uNk6/eF
A/pVFNIff5qFLT/x5yzMUP5QhaxS/LEbR1Is2JD/NQtT/oDxalG7oTnGOL/YYf4sGBSdMZm8KLWJ
S+FnvtcL/MnyjyHqXyAHhmaZ/2QQxtjsJz0nP87ReTyRqShM5a2zcoFtkjWJaSDn5iG4WTLToq1M
YPESmbaxXfs9O8KZlvPr4WwTRq4ByIwvx3n6cVTLCCQrJeLr3eE07CV/j/o32tH73cFYURBlrlpq
dnRAhEq/b9c519X9x9HPNGiR0vmQlWaOTu6e6jROdZkfZFL3gne1Gb86sV9LQWwwCuaLc+s3ga3+
nKU2oEBvcpDGO/POOLKzutDWQJtufihVj9/Kux+zwxeRyfeiDzsVheVinlSRG3Gfnav4LKO2h2hG
ax1BW0I5iOP5vrBOvz/IcnZ+d5CzsyfXlCQ5vQpwlR+xKzlI6Fe/PwJhWL84Bk4VAyOOyoT4XDcV
C1lSJ4sr1AcoCuD6VSx6fZnsOrZ1NSZ0DZsgiTjI4RG7S2gGq3tlfqwQTaS0U4YbX8nhVwBtND8l
IQZzTOYi/KzKx7yGeAZ6whp9p5QGJ8VKjnnloyaC505UJOIYa+KiOuWg0tRmaLMCRP+FZtC6atoj
k80L9gP3RgmSYoxuhV3S8q55fcarVB1dNDCX5fga5h9i7RMz0X1rTkdlHCHUKkc/GmgeUvKWUOiC
Q4xlisCiTRiXu1lPmLl8MJRLvTwlWFFi6U7XWf2bF92L5g8MehT1dTaQ1gnFhYmgMMzJLVCMLzPU
DQbYe+yKXqRom9YqnrSOJhhKyph41ch80qGOKuGVLj6b9fXUXSTFTbA01IJ2pYyMc3uZuXB8OQep
26XbhO5mJwTb4E9d9VloRDFgGy8TmxmQ6sTZiy4DRKxvzXafQA1KYTKZUrWr8teR0NM+Qd2m8/eV
GknYg9yRi1hTaKHtVwoDEuVTyXAXdoTsm27f3IUzHF9ZBd+RuPimaLyb69hSHtNQeehk8VGGU4TR
3TEDtsZSAvIBRkOZGQcK6rXsW9egDx1Ky5XA7ROUeEPLW4HgvwkuGaSmJbLjrMEEqYc3NPq3JvTA
CSd8ZsD6xaLvQ8pCNbSalJSshwWKtm8wy0k5swNJOS1a695WANeBJQwewEsAbWZsUat7Ise2EVr+
0aRTX2ibgLJLxI8TL24xTFuEuxi7EKpFh7rbd9MxjzDO9IOb0ntsIDYjlJcsF4abQ4sCuXqAxxj6
c6ptIxsw611Ur9ucqUUqexOHpN/gtCrwz75Zl7PB/hpEE3zPuQkcJjarfjzmQCGj3VAfZLNY6f4z
ZeGqpiNMVQvIDJ9IrHBR76XoOZqPvnbLZvwyjPF6ElmQMDoYSGiA97SJ+TxdTKyO9QwskFTLjQKN
jzLgUg20jZgjDBfSNRw6J7Zea/A0CqD/Xv6kZMj5QvUGloxTdv3G7KtlKoaNuOb5PPWap0a3RAft
kYlVQbE2Jn1vJhcMne5NRp6lkXlILVbkxTB8ahw9f8rRYhdVRnjZrUluWZp4ORciF+xiqkOrma4M
M6Js7tIsgZ/LhlKBNFt/TAEVaxHOy7vC/kIsxYamFQ/9S5oyHDZRl97YrPdVgASLyX6SbBiZnWo8
z/AI/OGlnGBeKfZOZ7cpm7Q1AI3Nbb4RRbXuZGxPAcEo7KviOIbAequZ2yz72MBRsAXsiJF5SHTA
6KMWVzoZWtlW1e7GbmSZeqyBhAUDhvYB/6coXVn9Ykb5psv4eO28zepup0kBvmp6x/llQshCH9d3
qpLsLA13nsUOepI+TXrpSnXJgBGyRva5aa5bnkhN3hvNy9R8nhDhtwnY7THeTAwYBA9pmUM1lwxM
1MRRYdOc8RxMk0yzz3d11ZvT65poMkVnUtdW+y5M1jH0Ldn3t3WqfoapuK9EcBPBzdL05cTyEHU1
6yyqF1jhKANWSctNJj1V0yW71pU9PkjjuA20KzB+ff9g4SJou4AuNp1s3Dq2GN1uIGo3/6D0H4L2
fs6PPvNAKbpRBYCi4IsVW6sAakxoPxoyTGCUKOTyAdoJtW49t4/TNK1z9DNiVle51qyBPVwuu3mt
euhsEH9USIV8nMleLu9gn69qPiMzt1Wuw/qn2d8jEjH9dToPnjGq29rfzsElKkFuABPk3Bfiq9Zj
FTJ9NfZggJGx4DGSvJibM5ce5/lEhpUDRNihkwCvHRr8CGoSjCyl2w5VkaMwNM8GeeXPj81SzHUx
b42bZt7KyUvRYHsGbd5Xar6aAxjTol71Jqr7aqtZQPWpX2P9MkLCFvgPFpbSECw4wM4VYpCrqKIC
ZUYetCk1q7rz6ZASOO1k0syglWIg9xruAQmAfFrXO0MNsdGZexUEeqbcaj1vzJReyXjZIYicrTuJ
T5IMMoFkiNbzz2LchQnIn8fOfqC3thqHjyoRY34BSs5HIgXXc9Zox1noRoQOg/FW5u1nVN6ia9Gg
gJa4YgrTteprvbL3I+xtq7B3EvqHRMgMfgtXcIMxGkEg4CNbYUjMSy1klcjrG81/tWt4sZBrVVVh
GccdwMidUb48PibDRTvEW1WuT3b7aFefeoB/emPusJ9xddttLaePBkdyckRYqL3WvGGyeC1JNTSo
wQ+3eq26SpOeppm9n4kel3STIhG4EBQnth9SHzBy5miBCd2uRI7Tt+jWq70cMsrK2ZEyp9mpWbdP
IK2rAaoqzd5ANnGZATkjMC7Wb8aBerFK5XAX05fCcLY1huxLOHXrsG/v9DIDIpsxJ4PY26V3CTod
LX80avNjNSmPKtBgsNd7PUaZYl7mSXc9qDlN2QFSYKCtcZByJv2rMiIwFBhFH/Mgo5UZL4w8uYhB
TrNy8218L5B4rdXMZUERxzR3AvEq2912hq+FkqCmvy4Z95M+rhWYSZGiUGCyDbYfJCvcdbVNQT3Q
uTSV+ziy1pk1bEkKvLej4hJ52Zco5o0bEPMY4LKphL5jIuXKyViumhZKRgOWacg+QVjHyJ56fR2w
pmhO3PHu9nPpcqT4F0b5PGqISpN+LoFYs3XrSnHR6uFOpubj9q1Pohd3vcTuRL0b8Vl1UnhKNPHc
9RDi46rfCSIiZLl8ZsuyrwmDtOFBt7ZNqFFwULlPU1Oj5xeiQhK0dEq2fJxnOEH23awRAdbKYi+y
4Gqen0THBSbd5+TPNL3nsrnXButaKJOHfeGSK3TR66RSTib9TdRxt9Fsfu6VliTA6QSS6yobyCuL
i9WsiM9WZ94s7VxLP6gDiTcguztaLMZgv9Cbvc3T9sRA2wVQSMqm2LVyTOYmpU7/ESoC6VrAXWLt
plXjR7tD1aDOpff7/fV/7uCBjUCtESqjYhTVZ/peZuF2hNoP7XEWOxMt+iz/1gB40z+rntl8qER+
PsSZrrLnxqrKCmEFsP2jfr0UPuFRrAmpd21neprXyUfzUt7AtNz5znsEoK8C5Z9LFMvSmXZjxQSw
SgXxc3mZU2XHoVnD1PZSR1tNzugajnaI9lBpD/Me5vUuQYj/rkdxKVt/d9xFbfqDAlnCeaAkOsel
rvDQk6wVDAD0FDfYL07R+6r7/yyTfv6eZxeSISDNAYvjYTpwe6/aZpfqsd93rrEh9eDKWANmdX5/
75zTEb5eWd1grIlUiArzvKBNwtZOWwuT3+AMa4bZ2/y+eO2fSq/bWl56zdJ7wFpUXAmHpBi3XC/q
og2NBKe9glu6YdtyJFPSFTc8TsV7fYWlTfEfF+D7h9OW2/KHC1AnOE8YIKEwoavqifV4CF+7JzI+
nHD9nrnnV0+RbiIIpl1iICE+O/lV7ZtGrtIvln1eTM9N/fz7M/2L1gFX11Y0SBSqDZdvsfn88GWs
cbKkXHAAbPFr4ZS34aZfRV64q64BGr5Tc5+r579d1+9HU85OHWT+WcLMulxXgJM75iDVS7GNLnuH
rQf1lDs+BLRjhlca8qCf3/mu/9kQ+um7fm3Z/PBdyfPrgSMtzXfqBfh1K+FAImYT48xbfWu+QFFe
pft+G22a9+4Z9Vf3zFdNuTC5kktj7sfTHBSVRvefuNN+Y+1nL3YTp9skRwoSbtP3Hp9zr86fp5kO
DV6h5WjLp/nhi85jxuaw4mgIO0On+KIEW3kN3M0pH8Mv+on3tBPuwyvpRMPhLl7RZnj3M/zyxv3h
C58134J5Eqmc8hGsYCZN7d4aM/edy/mr5xAJvwl8h1xNtAg/f0tbbjXFHFSejX3rZftxlTjwj1eD
974L7Zc3LswwwtsRd+hYVn4+Fq3sQvVlonnlvb2iHX+CCH2hPwZrey1WiWc9sTvlYm7NY/rOWvj1
nz5fbmi4Ed5C9Bf+nrOvGWEDGwTBB261br4QHgvZ2SVqcTd8oPVw1OGlFVt/066zo7ioH8KDkW6o
Vk7xi7X+Fyfc/ooRQ/chozD5+SRkEdxytFxsml9at/WGy/oxfsivAkfe/el1efPd/qt1aXEykWCv
WgI379mxKrsa0wl+oKuvepd6qNozveL6mlsqjnZrftut/A8ME67Lz/ltW3/+3F5+KL9ODP6eIHyb
Gfz9y/87BgoYT5aF7m17zW1Zf2jT6VfY5D9/9k8xkmIwQoB1CNnN/jND7ttwgWb+HyzqJrwEWyDW
Wdajv2YLjB0M+FvLFonmNJDkv202xh9Asxb7KPIhG42Zpf2j4cLPm0HGTtjJeE2evyFr6Pn9JDrT
08jO0vOPPkTiTPXvc0XZSjWBWyXhsMN1F9jvrD8/u3q+H/Bs/5UVeZ+qjTp6MyGJYES2aicjQJkj
rKbl6w9X4vjtKf+x135Gpfp+kLP1Rg6UIUzlgMqguxlmAfStBaFmuEEQrPvx1adX20fqoaZxijfA
aVuaFL7xzjc8ewi/H31Z3H94f6RGpkyRQEYux8O2yBYou+QUNeP+Bn9BeZRFCl4d4TGtCUbhF/l7
7Laz6cn3I58tdppNpHteSY0nMSK2im1bR55OfyCgOdBhPh0q82AmhruEKC+U6XdO91s30dkLMyEL
nuinqvCmcW1fd1fpdfsY0jR9KI7Idn5/kKUq+b6ef/9qZ1sASQnhQOFFob2ouaWA0mYPW/yqZO25
HdC2EMLO74/05t1zts2KpkG2K0TN3gABbJ5s4k9IP0H9qgfRMdXRdvnz9iLr0Sne6VrjZln9z94V
f3/Lc8SmMQNVmJWh9USqbHv52NJT0EGNRahJdKQfZcMZFYfKYvBtvDfTWTarvzi11lkhaNmjVMjm
3HoJOKxysF1wdVupR2TAI0PSCHGz6ioaxPad8/vzDuT7lzx7OZHlMFlVC5ClfCpvo88SDrLRIavO
f6wviWdm2vAvD3S21iAojC0t0SrinSFgaXewTFYa6obl9plZ0Wj/VVK3UWLtXn53gXvrbJ6tPQR/
tQ1SxOLr3RPCR8+U9thNCthQbloWIywgr0MdHf/llzxbbRQir4NUmlQPzQYpkLY7gHI2Wx/QeB8f
CYtzFR87Mr1Vi/8fYSh658DLF/rVbXO22EjaUFVktalet9yYMoaoJSd9oW6pL6EfQY/2naZ+oW9F
Mva87dvymEXqFk3Z0qJ751OYb91M6s+LbWKMLAsqaY+WOMhaASLIdrqJMtaO983sw0enj9qkj+kg
H3wMWutCD4A/64B+2B0JICBNqSDLwz85wicYBUJbpDERrT/c4BKRKj2jzai6iSO3DmCZdIEKVcNS
ok0monUV1S6rfedWanqNvo8ZoSQD4EZXlA1sNnW8FzrN5VVtOXEaPJoToxl5uo8DrHuRFW4QHIOT
7qZnoHPXzUhKSJsugyxxHBX9cgLCZcVptdEyc2VVs0szNTZNaB19DpyeoV0U3hZwogOFaVWnZDvZ
TKrNFJOrSkbbVU5CMX15py1fA+uFZtjvr/1b9/jZYtyFgdzrCbmzil+9Lvc4TGwX88dxYGIYBeYB
1Q2oGO29FWO5pX51q52tyASn2KmoSt/zI5CbT7YdvFoSMX5RdzSZJ4bzGt3RzWRdWjMyQ24wFrR/
+TYwl3Pww9tc1NYYGXLme1W+5Vg6IuuSm3x5H6yK4iYkFr6JbsJqYuFCH4ub5vfn+GtV/4svbZ4t
yzNia2x9ku8ZaGPpMtO1t1ZpCnSP/C47Lg9iPvT6KS9u3jngG2f5vOcotKxvNL2O97lHXNI+bep7
qQ13y1mOF6+qdNnXlEwK7yBDPRDMZHu/P/Ib73ZyQH46xRMauaQpjXjfW/ahIr9CjvoDXm3ecdOh
5NfLC/73h3rzrJ4tz4U84ONOI5XEIxl4ggxw6m5JjOyC5t4yclZt8JrtvFJpjL9zyGUp+tWFPFuh
x7mp8wW87vV+e5DIJPKHG8sGIsuIpVUAd7EaYna6XnR9Oh8lmcz3Fmn0JW8c/GyVFs1kaGnEZmbs
D8lgM70uNxYvh7gAZayMNkytApV6yhKVJO1FHiYHtDDXMJKUqr7K5/EAF4Yodv+51IoLDSlOCIqH
XKZKY6rY7lRjYzWbRNtXzaYoDtPMUrRN6o20sFg3Uus7IbCnSd1NbLaBWoL5Y5WVmVs0u5Ar6/sI
DnAeGKFjAz8OCS8bbrT5MJSvAoYh259w2/fb2vZya0ci62ju5npnYs0a18WOVVGKtgZbFeKoJnIE
kydNvRqygy+edHHTqXf2+FgKfGgPWX6rQCfTtr35BTyk2WCCJ/QCIvY2S3ZAmJVx+dBNuKnHrdLv
pH4XEvWne0w7pHKDBniFqIVoNrytpXqxiLG2Vh+PjplLu1jTrpO6u4vV+kIjFbHz5yv0oJCtFp+E
tjOmah2Ao9WifpN0ttcHbthXV5ijvDnWbo0a3+7kyfJ8JaxHzbjvi3wbTQC0At6hPO5tKQ5xqm9C
5qahNX7CvLYyrenWTkE7NZr1RcqVm6mx7kV7pRS1p6XGna3ll7mWfWzt8GAylVXEsGg2vYmQkzCl
jUdOQhgmWMmktTI1HwfJ2sCSxl8BHS7OsTzb5KtE4QkFEbnfE2uOuM/SeDtXRETGnAzMvSiKLflC
DpO7uDJRQaz09HOIklWQeNKQJ+N/iYJd3W1SbMs9Y6daGy7DJaRRr7dyoS+uFHrMEGZQG2xbEknH
OScV0doPmsp8rFxn6nycKtmxUHf25YB6ctrqxr6K0gOOuZMS1rucfJCqQ1FNckeJeothrRSqu74p
bglDvibREDgRvQ9FJu0WRqeJv545mpZdUy3dtckjeAFiGvACuyZSciwlNwnc2zInCiyXNzbDHVN0
sKGaSwMD2xTDJhTmeIVx77NQx1uySyoxOCixCUxNyEE0M+Oyn3aqHO2HgCTyUVx2kwHI3Hy1Zib7
SesmsroL03Qz6fpFS4j1dKwSkNKVfurl4UKFJ57PhjfI3VanEtcyZSf5hacL1fFNa2eEx2yS10vO
p9VWh7hL1qH6zNCR53c8hQEQ4Mhf+TEDM5FEH4TdbAKG43OD/0Z+YmVdJabp5NFRMaL33tFvLTTL
7//wnlQmu0Z823VeNXkzKTFW1ZMvWK+jEK7uUkh9yWLfaX22VMa8R8fz+9VVvLEX+box/OG4Jsns
Ao9E71nIL/zAvwxaHvAMVUosX2mdzv2M3AfzMqRekotWRUYQoO8GbPhk47ZCYcGgDO1S5ZZoz+VS
xj7TuWaOBQNERuHvYjJdAtJ+M7C5KajkBBaqIG86f5Zlth+fIvJ8kGNvBkXwjiQ53ZK2foEZgy3a
2DVA6nEf2aegJ27wJjE7aHiVY95lwz+EAv1dUJln26M57Gfyt4ME7l6Oo+Lgp/tUvcvlZ94wSGkY
s4/4hzFk9MEIu+7YEPprs2eVUe/LCHdHT86xR8foeqD+Y/xHg3rBVuoqq4z1KUyCd16+9hvNn3Pq
Gali4Sz0pIZHTTY3L2FTaskXHLaYW1txI9tXNVg5k+yVRD3VqnKBi8pL8vZC9dtNNpjkOedcx2Ok
XvYEXHOTqRCZqn1VcpqJoCIitOsEMS9PWsvt9tpVkDFTf4vpZpVUJqWX4TR2Bac/dw0/34Q84k1P
tLjOOAxkdo4wXQfHqWM3Y8WoijuAoxEGm0wjJV2Dlo1lnlNqMH5pl5jkxMFfulIQd7UCDVQtYwbA
INZ+kIYXJWD8pgJZI/FXmk6t9pUKiNvilLReGnpqfC0wpxuk/SgNd6E0OljRLorHsYQABg7TIrk2
iiunGpjHYrLN+edrqCajn64XYZzdPufkx2fmneDtLcZXk0WXQAfn90+WvtTjv9i3GGcbUAnXipY0
SuPFF1asbIt8lrepahxJud8GCZnNiae3tx25lEOB0fe5Ck96hsKPfFEgkGtga07aNndi0Remhxg2
J8CEOv5aZO0Hc7rVq9FdBDxBXV9qPsLBBKsKqIDJ9rdxUl/bSX4Rwypk6UMNSLQ0caGq1bshBH5t
6pyGPt5A1E6OQqPqZ7LeEic2UO2l2T6xzV2iQi/LeK+iqZ8rYDZRsFbywDWEuVLZjvz+PH1VRP/q
PJ31M4QP28HCWeTp6bO/0Gwq45KX90HuZwwQ7S61xivweye1E59KKbrr5G1oki3OhYOrfqXVldcb
1UkB2cBtHiPcQ0VKvGpy34TiUc0azwjaddeqriSIVbMTdHdLEd0H1CTPRlNfDAQpWlKx01RBgvOH
DiaGzbsU07s7TtKWXFq8kkyzcjSBaXVdDoYXkH0G6tGpum6nTC8CnWI2o3AaEf21i3W986ao3EWt
j3SO+GP+t5INbGkGptPOjR8q0rmMpWIubv24XME8cviVYUbEqSXbRLfcEb8NirF3Fo9FUP/L2/Gs
SigClXY4To89IAzXQoFEN+zU0Zqz/P4wtdejxG+nMPsDnWQl+z5Di8WeC3Fwe6wme/t+w+yrWPtX
V/ysiJgnsstoAYBQjon/y2vtIE/XzVSgyV+A4aDbXzWyVVNzuGP77WnzbesFiUXeCPnM+Kfsqj3V
6EVxGs6EKpOb7JI6zQqXvWbd7NGq3mPTcfyU3afV3sxFEe+1ihmZvRsQxyVXv79z3+p0GmeViVmi
IGiH1PAqXxz8KXzSgq1VGm6rOIKQ4Ng45G3wgL3hUIwHQ4PD0nbVO4/Nmwc/q0ywGSuRVfeMHmhy
TmSnVrl1KEr7Qya6Q1gxhZv6gwbKdLmAdpweai6ohJztnS+/vB1/dRHVnzcsaa4YkgqCxIsz87ou
/YNG6LffJUc/pm9dhOuvXatBP85F/PD7Y76xVzHO+iZ1IjG1GyfdUyhocwYglnVcKvqliZGyKRlC
GbH2v726Z9sCOZJba/Gfo4is7g1WZd1PN6X+SQ3tg27dZVHpFqTCi7A+Svp0MEkS0KmAfv9V36jp
9bO2SV/lQChTVfcMNI1DZmzn7moyyBjmazaJv1Wrd/vJy936iwupn72n1H6ewrmlQqymawXCdGxl
9zLfcTmzUgcj+QtgB2dUENmKRnPzyOANwKY01t67ld5oQn59g/6wB80xK7WaNlseRK5tpgJDnTQH
ztDG4HxWnOO2xdKYWsCh8g25Z++c47fmPfrZkpimPchHMVleY5ds6Z+WZ7fyHxrVZGszHxROvZFL
7lgmx6p493y/dWnPVj87Ig4WpK7tjV2HNzPaNfmDNdESiOn6QRwkRHCH0runpR53wT7HrD4GT4Pf
vnRafAzoRGu1gJb03sDmjafqayLCD2c/rbSo0zuq6jIlm6FH8Cz0QyQTX+1j08zkA1bqg+Lr71U6
bywc+tnCVWnAXIu+tL1BjV8txmkYDvcVbFvWK0sL12qkk3H8GFEG//5ZevM6ny1VDXAkXbK4w3We
nEjIroq+XBue/MByQ7U5DhNt4vKpMreyFPy7tUo/W6uyELLRQNI6e/X+EMz6gWAISjeWSJr5Vm4e
ZAZwxCf+27N6tlp1OmnkdSIkL6DptywYBc/pOEN95tdqjUoboaUgMVHX/W/H/Efyhbsi4z/nioQf
HY7/+/8lIyTZRzbkyB/ur8Vs+aeJ8upDhonyLsoKuHefm/bzjxbKv3/yT92Cav4BklVRTPJEFmA1
996fugVV/CGriJQ0DgS0dyGl/MUHtVAnICawdVi+sr4I8P4WLsAOZRIlA/pFfSQQtyIN/csQevy2
nCP9+I3U5edlnzBCZBBCFVjQ0DHBZjl7OEbTz/+bvfPY0RzL1uurCJqzRW8Gd0LP34VPUxMiKg29
93x6Lebtvp0VlciQIEDQQCh0IzPD8Cd5zD5772996th25Rnm5XKy6kkLch08nZEJjzUAN6nc5o+G
CWp+7EQkt1W22s1aRRCy8l3tQFu/UqFx2i3P7pZUoICGQcmeDItTY5NyzOjBRR+klNplnSzfKPLq
LHA2c9JYvo9L4wLoKCFQSp9wgYUCmA2SU8wj8f/yuM+tfrfF+Z9L+olSkeVIeOmJGueTyZiP3nVC
5slKZE9o6hPg/H7J0ggv1NTLYrVwZivv7VhEA0wG+YUTTjfnWaDISbRJ+MiV+GlsC1SSIeljRxR7
0zVrujfndb8OgvQ07mg2RSQ1wsRJf0rpHNTU7gAExEDcFsFfkG+h/cn6UMAiDyl6zzmpQzOeZx+m
bP/OucaEP6adV1R0eAWtNc7R0O0LngxAZDRF4vyxLYtXgScZzVsfjSWsgir1JzVfkS9vkKNG6dXc
hM6rg7EgqVYCIZTjB21T75JYbK6iXGc+j8tZ5xnPojm9dINYRmZJwkqGDBLL8JhURQ8HULMsCIdv
qoUgIU3FLmgKknqtaZyLCYXhtBTdlVT2C+tz568Sp3FR+9gNceVBd3s2oEp4+fz5p0nzzwH5c5OJ
If9iADLZdFlH/kuHm/pm5WqkuNhnGIpnIc47fyKwDVukq7jm9eTEy/lwbW08QWxHJ1bKldir+yCM
1NeVzHrZ0w2Dij674TtMza7nmDqoI4LyPUkejTn5Io3Lcz0tirMl+DsBeSNzjAMTQuWHeaq/Zy1K
yTY3C28AXHOg7minz6B7NH36UaCiqLt7PkvPGwTTSK7SgM5ggeyXZ0mC+LRhKrahd2S4iw8iagPK
pHIgrCA20Ty2rgWDP8hzcAfKlHtTaSqf0tqQIWLv6MZQbZpyE7tYkRyq+w6Mz66Tzh3zNKzXGCCp
3uzhliZ03xxe24bwh8ZABZPG+MutHMAD2itTnvCJ6TvbEsY6LMf8KojyHtU696zHysdJMLRzF5ci
Vcw29XozpgTawYWBkjtiHAOwQHDMpBFDC0GStEnCvSKOKBEAucADyoGdkFKA6GibkmiQMMCDbMwX
FISqWPr6ppDxW7Mva91QBtD1+i5Zk8sw9PgOFDBJYR7QQCRIBQAg7UOfiY+7uMoPO0INiWUkxPyo
PRcgQcnlUiNQ1mV2dmTVz0mZ4QMljWSeU5IQxTLvUdN834dYJiOuLnfCTMIRj3XfkLrtXinnPppU
cvy4BK59al3LoTuXebmfkxoHHaRmg5/HrXgBdileukb6hpYJYdwyX9tpGC7GvOFcqWdP+Q/6kiJR
UamNVcP7S8E6B8IdSQF5AT+wZVFfan/ESnaV+onUgb4/iT2jp4B8eNp7AYQ/yTZdrZpoFX5kRWU1
nEucipOpB9Ygxn8WgHNXsHmf5GXCeVPIOLxIwgPgQ8Gt80tfJfiv6MeIpQbtTHkFr8FH2SNsm/xh
tAzFmztx8UpyS/z0KdEZe9Tyge8pq9PM/AxwKB9GQv6stHpBrpLuhaQj1zBVt6VQcVlZN/Qow9o8
iD0+aCOUVD3p0RNJcuu3jbV5yuEIkqx66mETtvn5ipmPYeWhOpig7CXzItBOfbfsnbfnMqbsdfyy
jUpGOgWHDa2jPpLIEi3HO0sRB+XKTYUKPno8oFGpu2in+eCSqFZiJxmwJcHq6qdqppCV13EGI2el
t7UUVzceVfkkGVX1IVsyv9NwHKFFpCV8xJRt2ETUlninGYo0evUAJ2UbFvi6K6lkOFFY3iuNO/Yw
OGWENRerrRqnnLQLvWxQLBImvrllMD2A+Y98+FCTkCmCiTUvi6aeepQ/5CPk8SIxUx3E/jmMzzz2
p96QbR2HeurlpvrImFL8UuhaexkSMUhQJa9mrD1NsfkH7Y8xZTbYXyDnQXmssEdUHaeiFteh8vg/
K939ZpF1yhzL4UNn3nWGWp2per7U8EQvWgwBXyuRy1ZpQ72zztF2uoKOe4s29A/Ue3zFqPuIx/2l
w2LezlvRCOcC4mxqssCUApjpehoQhk7UZYucWkimDCqNExlg0SIJTcgIIfofain7Yaow5EWQVmNo
SsVFrTGwHtP1O5n4m7pjxCklqD0a9FB9S6qj3sflTpM6z6qOHQ2cDZXa2fJKU5RceK6zn0vtqSys
lYInrybDPtvjCTONrem1teZrAafUAyS8+6YoLDdZezRq07Q79aNG98Y1TsvKJw3655DpmMsM9UWq
54n4QHndgHfdlEdzQhoWCx3gyISJPAxRS0LfA4yOnjZ/bvOPqOvRCFqj9mDsMMx1kKHOsAObohzx
xHKznc3M8PUGVx1jqP6AhDpEmdg9jNainM2akiSbc7+jdlXV+wqprrsjsvNmqrFdmm4vJQnndFA3
FJopyGKBOATo2bOVFeKprrYaa3V4LgCP8JPq82tsKH8QkN9RAF2peCyfRPlDV2iBLu2o1lJU6LJc
R6ssz16eWDXteTQed/nO2gjK097llZFRKrY017q9bdoQKGmKNFdI8HfiVTMBTU2lMBnv/TmdzZqt
caaHSC7dWcPYkij2qZATXOgSQ/TTQvJYseNTLn4eaZrAmavo3DirqnNXsBfQej34HbY66aiYnm71
YNStbXSKSY9hxSsQJ3fp6yR3BkYImGFMwz7BLUh0L27guC79NgOCxWpSHj61zYg6f422CR3n3Ajs
EBPho9Hbk5IAP12MxyWj2WgC9m5veQozLI/vphJHEwZ2qxkORqOjLwxTALGzsUfesSs0FDa6slK9
JIOJk9ST7jQGHpltTVtP08sO7+4zAQwJb8JZPgdOxrP8kQ0RU9JqKcBOEkoKEIVtgPwyS9xns5x0
HJeU51TWBK83qtPcmyAJ1P6TbiL5AaDuQ4raWMbzIE5hGNULBZQdWXazbAt4uNXNWOgioxVetqLY
3VrXG8ccmzsyZOW1rcnv5vVhTZZJHuDXAhfRWz0soYLmxtXTwpe75jKYQhcZ8UGNzeT9ZM2JCrCH
Mliet9N5zzvB7SXivCIeG0csB51KJ0nVIQEWtYpjdp5UXHmsqUISlifxKVHovpnSSTjH0zoheTRl
R5MQEDTSBqy6U2lNkJASjkYj2FXT4S0sSfQNTDL9DxSH5B4PX0nBv7puV1oNSBHICxFur9wWVgMa
BGP1OhhEL9qxJOlz0+NCZj0i/aekK99bnVx42jjILFnqU6vB9+lwKCHadJuUuEeKfT1N77pqu7ab
/BKX9KRhpyQq32qreCgnCSWn/iRu3VUbKtEZsKArRuioGyZzyLP1sDZ557q4TEHbZ97ax0hsp/Hc
Wcl2UjOq4zWY2XYuZ58N6KLn4+4UwBb2eLquAOPvNAtdkCTdi7XwVdjVq56zZuF5cNqVaeJQCM1q
gYJi94alRgVFhDYl0tsT+Ymqwm4PenwY29HZUSS4zZXx17rWlqCawD+D7LhQshr1rsA76kHIXhW1
WTz8A75KixyOsNKkYqfkJVI5HYZPALoisUJpiu+OreWAlpJkmj16FpRFB1sH+4zasEz7S3UU4uv1
lJjzepI361SsmDnU026Btcisi6pFS4JVXH/gPuZ9uFh1lfhr1T6m+3aqBq9SQD6jJyZqTneLU9Pa
bxcVI/oMuGWtzKTp282eZsCGZpzWF6UWdswIXwx549BTZRqK8sTnVHZTpS5gC7GM1i+3tqZiBHIW
xnV+xmgDIscFh9ruBEf9iUPniyRvudN6Qmdgv4uMlYXk2FK3UwNaDY0za4ghjUEsEnTnCdJ6dOQe
yTjaDRc5C9TWOinDCgmxUyDZ+RCLeejNQGF25ik0XYGgGXJxqadfq6WsfRwpWMoq4UulJRfGW9ZJ
rKKDHtW9/CGWEUSTHpr7OPOKtnoVMsXTJAvGIV7x29TV3qIZfxRJ4lQkYNG7Cl8g+EdlU3ynL3Og
83f/JubKGQddNYHQhQObRgwLOV7dXazEzoCCLFZgdXqnyPhWdIW9h2SQKEBzZHGCksQ3h6gddVDZ
ax2ppsNM2wwNkvHZAcTUWnhr/fRHMVOD3TqWsiF5SokKE1X01xnj2foIAijwb5KJjHjD5bZ3lMVZ
s5Sz8MrxKGnZTn6c+v6vpYz+klgKvjVHSmZ4m306Ps3/Y3oYgLk/HY//llN6eq2a15+zST++/598
LeiFUHdNOt3gHpGtOZJC/+Rr8S//MFFp0eyKSxdOinzpX7kkSfkH/Z00D8uoYA5BNPXVf3nNSKSg
DJ0vY2eFdsaS/rdSSX9N6OIMT8KKFBeOAqaiItV6k9jFEQP0ia6vz7NaQaAfGm/qZxpOpSvlvtzp
1/HzoH8AL23ZTWK+/PSgfpFHkP6aRvj71Y+v/5TGXpVZ6mhCWp+tIcyNz2KuwUZPwAy8GMUIE328
COjeSaPbtZi7vTp96gF7NEXxXgaWZ/1THeXvH+RNfn+KW1mm3X995myEQW7p57BjUCyrvhhu73p/
HQ/131UbroYqD7tiip0i7UssA3+97awX6y6nhPOcR+ZJwjk+fxpD4ao4sl357fVdLenfHvOb671J
Fw5tOpHM5Hoadye51lmym2D7rH7B8NWmR/zWnX//Yo/H9bsbfDOqlBRDc01ddmzu6EbHEyUXnrRc
fmcBfVNG/ftzfDN8ZNpoyiKet+fF2X0QnR4kUjVSbS3Y3OFu+ShFv7+tdy/4ZpiA5murbOeCNLtd
5qfDxmu0SQt+h8fxvyCJfVP3//sNvil2daAxsLBKj4EyRoO3efTyBHRHuwAr7uBKemq4nON3Hut/
TvrfvT5Wn5+nJW62mFSrTMtqNb/0ICxcq1BaH7zupcF3I1FTGj1IKc2iMHptvj4Rbr5SbYIB2mte
KVr30rCeRbm/db1ZQa9qEBSl9f3cj95W1N9o8XfE2XzAwikUyUJIHQ4z2JeQUEiGM5iTOy3BLrzL
y0f6k4N8mj6CXnqhloqp52Smjp6KgbJYZVBv/Ze57j+IlRrpouaYk/lH3fVhL+2vNDHpdte1f7bx
cGmM5lMjj6In0wqqJeQpqmH4Gld5CmAzfwSn/YlMx+SDbWlDcROKa7WS77bW7RZL6RcM9E6V0l2H
SX1plPhU1/q9XLU3q9Mu6SaTlNuvaF0/lWP2SbGA7GOTsECdFiPKNx9No/pqJfEXYy1XexWG15wm
UV2KK1/XIWJOuR4dvSo62TR7KXKNaBoPETOFn9zSIGyotKiaTYn/qkIqsSYcrI+zqm7wOPB4qZOh
xXHE+tItfRr0nBZg5jah3iPA6E3yeVtXZpgjF7TDzGNsr1X3kuspQa0sXuR6fcFn0LeqScFqdSEb
uQVyS4vATiws5DTPgpuWcWDOyUWGyOiezaV/2AUwwB2JjCxF1jxxGiqt3jME4vRJST+v1u7jjvR1
qtqnfB6vtIV84eYbiGLdiZxlyuNv7wgAL1kC0RHybYnPphJ2zfY0yfOlpVWJjMe3LcPb6MyLGNPk
WzYKd/3I7rQbIXDlk0rJoyorNxNK7eCcY3YVR+2qPiXLhumVCW5sl3EwJKkqZ/WEJrG9pTUdSt2+
fiukFKpSpydBN2nf8ZgZWKQwYTFIsr9YmzHaxmbMH4VembB5LklrFuBqSvhm1IGzyEgaPdIMoQgW
aRnceJ0Yr+0k+L3YYAE1daSjB7NEybI1bp5QohjEtSSK1Q/sESi/xaqCnNORUm9hLHafhYW2N1pA
gO9Z9J00Hwge6abRAzMVPyY7HGMLnzeMoelxioWo7oBC7fPyccdMWKrh2JUiKOJ+zaJYNa5Dh741
aWU4WzKyS9yXOG0qAriYqueUnc4csuByKOaTpucRLW9uIjRtWGsTncixaqOFEGOY83km/ymI6l2c
HsDwRbjLY9Kuu6y/YAzSemkOQjJOkrvOLD9MSaI7G1beeiNBJLM8zpp/WnqDHdPW45A1pZFp7BdB
42gm4gNszNBlRFjuJQ02Ug3bD2jfN8C8l7TnQN3Ku0P7sNcKJhz4JBF8XW1NGoBB7MfKzqgWutd2
U+7B6XztFPFCoRZ8Sk8bamWCl2uqT5u4fJuthJBYKD9ZdBofr+NDPgKw7Q3SsZU2fhhEehfGSfmm
jWSWaquF2SbFd0uyf8jG7NmadagTc7UD2dkoCFlwsgZctYQOgFZMgqdYNOEMFfzWDcVLjJTRN5Lv
kKUrsp54TeoDLDORHs7bLqc4CS/rcleK2nVXOG9xThyf3tmi3tvr33SGNFZJQ5h8bBmX2aXt6mPn
CAfl4KmLegcWdZS+Ezv9cq+XJQmdN+EtQeRfN4uiGqGSL8v63ALrsKkZXZGbXIZiurxzZ38LVY8o
RjkaLSx047jj/fVC2PIaEDH69Rnw4nldyCX+qTC4sIKyjaQKdPES6wdSsXffufARHv1tO/zpwm/C
DBzhcla7THzeTpK/BMlphJ2DihsUR+K+t/v+INX87mpvYgwdvko+AtF7Hjw8z93cn+915En6a3KT
HRx+3IYqiQN20euiLdJJajz2t/E1cQof/sqp+th9fOf+33vwb6KQYpbFVRr5RHm0eYMthX1IKcIT
z+/qvv4Whr95xW8Dj41kO5aY+7N4Unw4JN+yAGToqXe2UH2nReyXw9agfxIaCL34+pvHPAwSnhX4
OD3r5cdJvx8IZ6T48Z0ndwzJv73LA6dC1loSifn/OmQpxVbisGKCpwYcK5zWj6Pem73DYZul6n1a
zq9GKlhaHdNn0M2a8uamKEL28dKJ6/PBwCDX4yBhC1TXChp3C5X3ouFjZr+9u5+v9mZciOS9FDY6
rnY3u/op/6x+MEKS1aH02ME8sTe38ZePmWT3QRm8N1besLz+Mzb++epvxoouUKI1S2t9Li/6acDD
3LiVn/tnyWYbdfVn42FH8G8vd+J5savRlt9hif1qnYXKcxzgNUUHT/3XVztYGbh12KXPxQDWAFeK
YXtv9PxqNvx8ieNt/3Q6TpU26YuskLjD+UL67Yw06BmloA2l7Z017r27ebO2KnM79Unfbc9oahu7
oAZOleE9N/JfjpefHtmbdTSeZNA+dSY9I3CqvSIRUSPTCysNZCpTWcYtkfJBs2L4Ogry5L8zF4/R
+LfRqrFBgTTXZPGt4faeSYR2+rixrlY3HBd89EvJN9KYD4onhjBTr2UgntOXdy77y5f402Xf7Mdm
m5HW3luRM+qByxqc9RyHVlDTGyK8d4u/Wm70n671ZiuWzG0wMqk6rqUQzPvZw2x/ObpPHJLDZzxq
nd/f3F+7If85Bf99vbdcsxn/yNjoSulZ7QZIqi3OF0n1UZIRjs0LTOJxvtv09uH/7KJvJt6SmLVQ
CbxHo1NoAMo5Nt132o1cKlCTl34q35kaP2bybwbO22YrmN5NLFI0eo6vKxGVdE6ui5+GrZP5sff7
e5OOBfp313ozD9sEbXWds6qsvuSrHocnt7gabBkKCYb0VIZC9G5S45dz/6e3+GZappZKN5fENccv
nEU/6A5qXWojtniHt5a/XxNfeC+U+/XAgb5DE9tBqnpzSQg7ePKWCnkUOrOoTgQw8ULWnCSi+cyF
FOp2LOAk31jqmj/fecbHxvD3Z/zvi7/ZJPtxGUeD5YBNsvtAYE905WYezGWKFFH9XXIw/fCKJ9JH
97+/Mv2B71z6+PpPK/o8Q49flV16Tq3tu5hKNNDuUMS3wQaUwaqIWYsiCfaQZLR5rPoVH0s9KOds
clKcjLRd8roakvMyUpcuUFg5+2KYX2GqXtY1+2PSquuWwmkz+xDpW7h0SiQCBbLpBjpvcvxqKu1z
1S6nvi3ZpudiC+qU8mAf508rEhKktvHirchaIlOmTtdmMhJW+heCVoJ8TQtW7CVz29lpLXwB1dRH
1iiZroj4EuaufnB8E+V7NtHkT2HjNqCNLii9O3JRDxBrxiwJ6ri2bmkpPdRVc9FKnb5tgdJs5QIV
vyEHYDeYLDSFiHN9uWzEu5na8FWaS8ZGOTdRkbI9KZzQJzG/x11ztemo0H1NLx5iZRXtrUFlGZvG
n+K2C7h7k45AWl5QmV2/Ye9d2NU6o/A18JuBlDy6abZ+2qatDRB5YHmySYVbWIMaJTkIWhqfioDh
+1WIqbBO61DbuNLgiGgIFaQR6SOGRZ+RHl8SbLi9HJdSH7ccmcavEQBxgpdOvg0YUSlOk+OjQh8g
OPDqriyN6xLTVbLQ7URhscT9M9aX0zxMykkdF4tew11xx6wsXDTDg2cmUuUgXt+wQ7OeKcPK7kar
twFfydFouAPVS75+jPUPbdV+tzbhgwSaAwcgafpaT+RGSBjkOHC1k5doJLPQ2tRhto4HItsaMIJB
SGQsHwV1/RrHVerVWvx1nqUTno84qEu7nSYDQiqqdFuRfmz7OtQm6TKS/LOXCfZ8JyFiQ2w73uYs
C4WEBpsSSrKtJ/hmkAxsV2A6eoLHcqdo7sA+jI0XWYl44MCert1dqtVgOuVNIiNVk92LS4sWzYEq
a8fZf+5i/bYXVO2rFW+YLhUzitEk+wzMOL1aPTARg4iKc1P6ME3b+tb2oCBjgMW+LiLK60Z6QpU8
eWpjegy2ZZodZYYkCYo6c6SOnFy79Ks9K2QmY9SZ+pjdjBIJq0GO0TamGLazQkS783BoCuIAP84P
fbJ8waZqdC2xltBcYERQKjiLaeIl6+P7grBN3jKq6ljg6Vlh9xgFu1CVnuuUwjD0XG4JImlRZPdW
jcFv19AO+Pv15pfpagMEIag0TddM681KJ+/9MuIaLhJASr7i7iHtv4aN5tI5zgNdGL/+/oK/Wt+o
Z1DRlDhTaZL5JiZPy1js25QL1o19OKSk+J5Fras/bIQ+zSnzTLd0UxfJTxLNXn/TAsDjYGgPEOp7
Ie0bFtmP6EQl0NNJFlDekv4GKtXbRaQZUOHuiby8PTwImlYAfNB+n6D5i03054u9PQ70SaVZM30S
z72M2bWgY5P13r51hPtv9i2SHhT+FE2TZO0tPtiU9lhudG1/7t0DHaw63eHaEi2+7qvn/483HDFk
ir7+x3+HW2vIh5D1N4DDb3XxWkz/Ahz+Dzd7xXt+fM3+28NUf31tfq72/tev+5d2ADNV2jeQBxjQ
N1WF0Odf2gGKuho2q6QDNNQBMrPxn/VeWfuHBRQZlxyNr+h4rf5XuZcvUQa2yK1R8MUACb3iG6XA
75QD6i+RAbqMvP+vkYe2L6qRzblyzaPs3J2GG7LYULFbsBe2eZVPx1/Vmwmc2UDY6g+OEZLtesJD
TrqLH7LbTKxbX7ePJKu91QcWf7cEsOad3h1O+aV4LSOmvGLZrJpthGjmnHuJu/o0+/oxaUfZ1T39
NEeHmZLqTPx5deWgdYvH+CR7XQAR2dkc7FrOAyuF4KGCxJpICA9zIhSmYU/mafTFQD11QRGwmXmC
T4Xj1D4lJ8WV3OI2BGgcpqvkthGtsL7mV7fkNjf2sfCNoeoK10OxTRnkQkAddjf5RO9s0N2oFLh6
pLr7qbxl0Ry2fhUOAadDTwink3lqHuJ74VY+FSfr1lyrsDuNIYQHBy+ZCBm3J1zZiR1YXEA2DLu6
pnc4eFP70Yk8XuJ7mp7t9c8K3ixRjZfzaxV/sL9FHjUD/5nl0QHET/iJyex33eG5+i1z+vgYKphu
foOL9wIrN8Y30eB74n18wXMcgGvhCdCPx3AK6DT0F5/eXE8J+jONXgHuCp/7M+pmn3ZyVzkVF8Nb
fCMoIilY7utw5qeWx+oh9ffAeqBheIjohHygW90pAnQaNPEGOBo6NXXU2clIo+Sn9JSfaFn9Lp2K
e5wbv0CNDxs+B0IRe3p2EmdxKZk4s6edhgtr0l0TqX5szySgKKj5NBKH08V4iO+2y+ZiOuuLruLQ
AOjqd/mjeKm+7h86GR2HndDqJ+N+6vQ37Ow87abcrOsQFU/tS02Avn4/uNk4AboVvyS7T890CYd5
oEW5N3qHMVh+Va+aWwYxvIXJbVU7ezLuDbLfNU8bKQmJ0r24r0+ZizQzyFzxoxq2J/lMBBRVLsQC
Piztyl8y/rxBglcfq7MSTbTa027jmDf1kUazQA1iOOal1zFPRP7t63SmM+oe40uKBLAUHkDDBNnA
6QLLGj+7K57ya36RT2Srrs3ZfMyvBjOgv+RReqpP6nl4pwSPe/Nf9ov/RGMcU/3NJrw0E9tEQ0S4
kXGA9LD6o9uSpx7CyTbsls/Qu9+/j0CrDWZlGbXR7qoekBdndIVnpNs2GZLX9B5a/I+tcvSP3KXo
FPaHzM38yV4cWl09vBiykHbiiBnmF6EEgM/Ov5CG8xhFpOA6R3IV3/Bp1uZ9K4zy8awmpyooHIgc
1M0zhxNDsIbNg3aG9eLBKg2SIAuyb1WHJeNJG5zh2/5n9TKH4xl5/QvWHmCMg+2uDS1Gf9E48/lR
cAxH+KC6Pf82hvHn1Nej8kyXnxO7zYv5ObnKkXRLsovJWLrqdwzIKInk5/2RjmVv8OeTca2MkHjk
lFzA8N9if/DVOy0gmDP57hj0dW5L1zXQiJuomx3zwZ8dZBf8+3cscpzXzyVpFlaFhbmw2YS4HoBp
V7G/fs/5+cVlTvK9GI4QEhHFuvwmb4i003LJwznIWVjNWxeO0PI1fwa6Y0vu4k18c+bXHK1Ci/Eo
nJOPjDi3dV51W4wyXPDAR/LhvrKGX8gvk8DCzfiy+7M7eaB5vOlswZbW+Ftx2/3RNz3zUTXsMoAG
ydCTA400YubCavVKDz8hu46EO5w6uG553f5MkBZgpmEnXDL3Gj/1mAJRFzYeKpFQ9Fa3oAAiuxQf
nMwtHd076OGqI50LT8TeIAP2v9j4T/jYTrHVDB69qfZkf0/YETC48zp7detIc4FSpoSJOd/VheJj
Ry7OeDY+J27P8Ms+9fx2zVUigR1IYBjT/+MBr3HjRyOC7WOj3QlR7bjpqX0hpf5OiotGvL+Gdv+e
R28O64uRFegATfGKMuGKf6UDOCUQ4MB3YVUTQprc8O7DK3e4Ax7l5BiXlDdRs1etPArLFdwnQCf+
5Gn8MeNpfMDh1N+8yv5a4yA42Y2dOnEw8yQNtw3K0xZO54lpOPqzf0xZVDvu6v5hBnow+2zNNk6e
PgIKdkWqQ35JIzvD5tgk+YKLVxf5xcmb+Wk9QHpCd1HMQtX7Jks5rkJMYfGP6YTSjF84hDpjTHSq
2+p3/Cll0ey8gf8mr0cgE0we2Ffn+CdG0OsxnocQlS9/h8kSFY8qv6gDSGYxJGQuk0c0IHKzxy/v
PCnKGSwj+PrjRugkc+l7ZTHArJwzwM6ozCN+6opA3DFIxEzcnczwIf3ELRc3HhqbuOKzenHnzA2/
ec1Ji6G8cal5ObGHI14w+jvPE+AosPrM0wmL5RO/j8fNmBLuy5fYM72Oj7R957U4LdT67U84l8kT
tk7py3BGt4YZyI4RB74sruDoUcV7PkD/ZEL8mtdpMUwtH3qmRMgtO4gDebfbMdBd0aMKzcTZHIE3
c3zteGbQjniZCdU4MYRaw8ZItwsTAU4ms5FJF9VsQcdQbjxM6JnsDRepuYcKcOZFgtYeu3F03M4R
Ko0+yZuQlYC3h5QzOPJzfFL7GHpNeDy8Oto/mdflhOLDH/jUJu+eeCKIg/aSRsOpOwaqqwfC3fGm
DY5+NWsAVkhe4lOa8XrnCXwn90D6j2Pb94IPZfFxyQRwzerHs8AMig9NG/WPhzzy4Qv+J7IPiEQ0
sBx23jMfJ5TPY6CHejiyK2du7GGxdGYNOgv3SziEG+P4uJZKlHfMEWwEvPTHwJTYKhY+KJ3FQa87
AhYpDA3iIhQeP4ZEfWFtCstjJLO6iAyxlMUj9vpg5BETd2ADUTqDt3/aP6URSBeENAHLVTiQ2WOr
yylBdaxdmPiUjDyRXbn7E3l51Psyc1YO0mAJBWbxMVKzmxnIp9kXwt7HCmY5WxHsPhLonTfyLUD7
bIUVePZAGropoS5LtCOEaTR+UVmGrcuxVpXBxCOVGdLHreJITF6x5rMvXIJjOEsg2QiPJxowpR7M
l+VBvbGm8a4rV7riS8XzbvkwqlOEhL+UCzfKhlSzWPViSoidT07YroPDTOYwx9jYwgcmJEs95UbR
W24SP30s/Ao/gxUKMyFmLTqsZ2Y2CuYFYbQYmFfti870FR+2wGSLodzqtq8CRcOE6c7a4DUfFqZj
RRiwsvAsTGeTIQ18iiuTIfFl3lQZEb86hG1h7OJy6VvcJxQkFgLTwz3KJZhzcAZjjPJgcUVQfqxt
4o8RfmS79eDYeY7ZujnSsQxhoBgwUx2F+LPl1iHpXQaYY+wj5Ig4/c7kqWk58yQfMNXCj/3Y9fgo
8yUltphtDC3t4jH92tyOR92dND5oyWM4KqMmJjAWIbkZ5M8xIXZ7VwUdgQpGSqxPXbCfd/1a31UP
27c1PAKFkcgmI1zpQ1YOpnocSHybdbNozj9zKvGozAfFNTmV8Gp9cBBuc6p9qEyn5NQE5XYB+pze
rWeayK7Dt5RoeSMbgQDRIQgCafVS0luQhXwWWhmh0Nsi/jSznbpLQILQzq6ciuzSnoiSmqD1sxCz
Nr6LaIQeAeqfduX0REVH2CVwPqEKevznj7b4lZY9zgwWPftH3NJ6vCB/u0437Lmc3Ae16O2eFaBb
xiYC4OrAr5c96LZeHNFwZt3aUAl2ryNkLxy0x2ftFj9raMv5g/hkvHQ4dvWefiEQ81K/AhsXmBwl
UEaR+aQdM+OxgG/19OeZxSQaz3HUvPB8GSiqK99NnELqs3y/CLbZ2tmLGmEuf1b+UL+az+p9FvB4
+N78KeHj6J+z/8ncme42jmxb+ol4wHn4S4maLFmWPGX6D2G7bM7zzKfvj657b9l0toXqBhqNgzqV
yMp0MILBPa691huMaVf6TbKGJWeVoCTKXIZDr9I7CQ4zPxtgVaspzJziUGqXmuOtBadgnwmRosdv
M03Mr2O7XYDssl9r6kJAONf8Bq3jyr4hNn1On+EVqxG02wd7LyOvaVbKGpkghzBvU8XParFJS1Rv
rCdNs33+2i/51hWXGveEX2R3/GFivun1wnC4gvxeg1yUm2xyhlSxycOsj/dm8QMZcX1W+ysGhQ9Q
mSyFau9uUCu1vTt6EvI2KLfj2l9lC7Agv5HcW772vET3tUO2qHee4QDFKJQ2wl58iTyjsTAcle67
zu2qljl3d4KoDsspDG0Ju9WPqJGmA0v40LzBu0jORXopghOQV1Av8rsDtd36ndqwg+TxAOyModI7
+TXZMkbr+Nejturfh1XpuCw3RbdwX/ekXyjjcrAwlvHZAj2bnsKm4mZuhJNMmQqWZh6jJk4OmVD4
Kz7H14O3VlcZzm0K6wiCMGsudzrfkIjS+OK2Y9a9VegkqEeNrCWuJvQEAszgb6YQmLu7eK6BwnoL
Hn4xfTQ5qzPU+RF0B6sp2J4u97gbF/fv4XqKZ6fjmlKQ2iaFZpEBF50vxEfmsviR7Q6KOpv6PD6P
MHrBvzFAqLHaIQaJ6JxEQOb3JPwOPxm/CEB2yVAVkfQU1QlXVD6JqSlOY+yWcAziRs1pHxw6aSjN
35qHbZYjD4JgMEZ+CgfptRDqMl++Ku4yjL+1jdf9GslGvk4YffiTuN9Ff9TYgLphUGYb3RVbzgun
1DnVw7iCqRujbOJ70RZem7QoBxtHup7qL/Xan8ywM50yKQBGmbBg3wZ29l4RMQorlCed0OnwLQQu
Nn+BByaQWvlbcRdch5Rx8XEGYb1sk4Goy57NwEPt5G+k2niYKV0ULgMT5Knl+U/Z85/we1a8hhsw
SFA7lA4EqUSaybhIKSzh152/iFMcZo4HfEgKthNPbrCwhpNtqQVROcKmRVhAdWHh6pgmJFAZl94m
vpnirX4rTX5h7WPgqE9RSyIytceje+8e3EO5t47lVnbaLVQvVDgsItZqQY2JoLrbadSMqof4bnC8
Tb11ifeA7WKxRaw/hZpNsqsO8aq9gqGVfyBXnZzGob7St5NFbFbmbTulbTxh+9g/9vaNgRNK1tX9
aCOTewhvq7fJDUh3k39LKN4wd7eRQOtjYk7GVW+/tnzcCf5gMlWWrfE/cbLzeDtoLbAO2mb0bSCu
uI4AE4xo7SJE5g4JP/wCfsVcllcC1lBamjv9XSLwpX60zGuMdrhKOTwKSxTpJpcyklh2hKisv6By
shhWQIbJM6opaF1NTqnne+uWmAn+zBS2u6d+NUU3GoUGomZbfhiXU2wwle9kJ1+B8+DVGGDXUOVZ
66tsOX5sB1EQgsICM8UbqXAjKt452467VDlVOp+7nVHKarHotJyIpLHkPSPn64YCUbXSb9k6ZsC1
R6d9EE5M2WEPekfZBaT6Gl673eCY1wP2UnH4OMizJgk6OmvrnvinXE1xJOxkRIhTjE22wB4UMnut
PtK+OoiP4SmBGFAk1AsPHZ/3ZEQgfvIWi4QgDChA+gHKoTLPnez4dUmqdTVceav7kEgRlhPbx0yD
0j31Oo38cjIgmym1Jbnmm+14jwTmNh/gcQoRG+KfKcRTnIL+iG8zi+3Ak7aYAsOeg2u2uFZsCfwG
PDoWgbCMSg5BXa6A+xzICqYobbJc2LG9+xpfezfdEllNZyo5JJiZlGjsEiAEWNv/5muddfSTKNei
2DeNg/smHdUdErGUIaZ47x7yiFudYd0Dw5vLKZA1MY1TaCmt0hvh2FFlrn8jJ36r3WRXVNVO42u8
5/ffo2tjpWzw8Y65g+Jw5R9d6sdT9ODeQLF1217lV9Ja2Y3vGfVNSEsXoyNT5RxWARMS9BL3JNCE
MaTGWxgN1iRxq3IzHGNiDf2mvDLuYSkhLK1ooRhOtMu4IsE+2VekmIffOEdM/1K8ZqSXe+XQydzK
N/Lvepfs8UIEtDR6qeE2FDkLShOQtWytk+ktu1fo8YttQVOmuLKO8Rb7jhWnfE7lTTnK1xXNGlJv
5yMvXlubj07F/7Mpvf8PB/AUAKk/NGuyOENC6b+bNZ97M9Nf/K+2jCH+Z5qmk3QYa+jP4Ez+qyuj
af+hm6aKmjIJc36wNv33FJ4G1xP4O0vnP5mGSgvmf9oygiT/R2EMDzVPJD11BLP+nRbVDBiCkqIl
U6ulM8VAn2jIM1BT2dQauo2JAT9su5CItloJzlcoPkoFZgjGay39nFQ0AWSYUC0soHJfRzslgbXR
c9eRpzqfjvDmb/f6meFH+lr00v9+IAX2K5G5aCTVZt5XkRI/zLrIuJ10FyfcsTQy7JRTPiTqCjfh
EzqZuXCpYT1rcWoKsqgTO9ZEa6pqqjFbNWzUYCgLQb4t9NyG8QO8RbguNGROwFbkXeJU1lMfuE5N
8bkRjW2fNZc2Pp30P+GGPj2CMXWudZ0hSxNYFP/9E0QnzrshLk1FvK20EAkrNcttZjfh5NeawSkS
92kMgTwwOUG+DKnIcnTzY6cU2YWj+Hjjn5+DJqGEGONEF8alBWX69TmKrogVxc2j2zQx47sgNgMn
jPF9g5cuhMTSNzKDQCA1I3L/KHuoGGmpizpedr1A/B1YxSoPDXWhabm38nW3XSpx/mJlzGTHY6DC
518fobu+II4ife05MNM3PbVm0PtnHkDSxNkL7HVPFmI/im6TGIfe0opLb4mhJrdNOC7smHjCXw6b
S45nBi39tu6sViuNYSKLEeti6Mm6o7VEWlFT4/z5s7DmF/Rjf5MdEbkhfwA4aIU+VEkR3fY+s1rB
oFHi0gbmniRi7wgasapVS8bclWTpGeoj3H6Zk0fytQVfm90OOjQoVVpthLjxF0B9qKC50/RrqJRO
pneIH0DCutVzlxH2PrqVi/q9E/JXL0IL3PfyBuIXBOrynhZVU9/mer3Ji/IOOqQMIm6kJao+YVQn
aG0kTRgYspphmUlStJJ8FayTj+6DWXQ3kilJi0Cms9WH5dYIReUgwwmfN9ZtV4Wn0K2vRzNfimPy
EHlgNcJK22lj3W+EBBkERUyORm40i6JQz1bK/UOH+uDn466aRGKaXtgLITcsa/3fum/tkD6AS8Bv
igUffGgzK0JLxFIKZvO1Ncx0d42hkC+1OZNVEOtB5SX8QlUI0nNdLDedqrz7XQSRGcTjGdQ5y8YD
RwWJNM3JRqLFF9awdLn6cTS8atNXvrvCnt3X7lhdMA1zG827n9wBLJ/MSeuGMuureYxAuHDJhahs
C/BgMeAVdKsC3YFazi98/Vi9mRliMROFQoAr6jTtosw+JEXxhqK1cuGsDVQitBKJFj9OaLcF2l0Z
DryUMNtllbRK9PbW0uPbLu2MgxFTWK2iiLFHbpknKuheiio8Iap3LiCMkZr6LVBKiIsYviz0W7n2
jmZdPQVhetQC913Qsz1TPPdREr2Nhv8CjyvFRsk4plHitIzf+YHwPjQC7FZ1AvYstaU6hy1bi86A
xRxPqNYqtJlWG2ZOb6Tuqu/it85F+5yZPd+WujhzxLw17TbXXlQ0Cey+b7duDL8TFEQPYc5MnmZC
NtV66QBlvbAO0VSAV0P9pUM4RFM93RSVQOWm1O/NoPwrrvPrHAWPBe+d4mcnUjDzk7u6F56sKjn7
mnk7+OlbmZVPkZEfGGlcQOEutO5tH2eIBKrRPinR/TDCVZFSWR494GydtvQTkaTZjQ89k5qSVt7l
SKovvFHcmxJIsK6qfwdyvPWSmvK7UtwoPvMVejk6XS79hq+PblxT7nM4qLIuoNQjDwxaCwlVBEi9
eHf6k6kYzwWCKksxdckcGWvkOjwyKw3hc9whXQX/UF+q70Yt/9XX5RWDoBMrTbX82aJBNjC/aYb4
wU4AtgRpTWk+CCNAFDFMuumnbMSMtID1IC3sjH0p6C3k4i0ZG9RUS/4qVeOuqG1L7cmeVNnbt17t
L8t0qBxfE8i/IKx/yJo+24guoEe5KwKAjqUCu1PRgDVsKI6JZqyvQr22bsxAg/UoyMcBAns3OZR6
7e2hawcboKfXxlDm66KNlJ3QqX6/bH2ze0FDD9hCCdhT7nwURYRIag99UJRbsfcsByZ+aoJ1mSIX
EJlHcWjifa2F2i4Y5fxtUNWxsQtBMY6q2BYPeqzQRKw1zTGyujl2vfGqSfmz0XWp7bZjtKu6AM4r
Ab0dy69OtVo/pklSrKtIjJ1A8YJ13HfWUreafFEJRbuSREFcQ/UBO3vTQ1zQNy+uGFyVYiPYWtbV
yyTKlNXItd0qXUJZqR4TR5VL+trd0a070066kIpdoPYOuHYYNYkU135l0APRhaVlNrSFAD+Cj6y1
VT4av6yiVFcMocIAphTPatD4qxBLCxKmSfdCWVJ/KPqdP3jjKa0sCjRZlK+hHiDF7WLBIRYlFfat
chublW7D4PdUDiJVnSgPbAYJ6PIIfnuQilMlDNYqlGooscC73qXIuq2ysaPa5Knk3DCZr4REnwh9
pDew+ZkTaAqFaV6a08GksoyDztsNqUpNwNW1vaW67UoUXQslhZr+ZJOA98yC5CTIPrShiAPITBbt
kiRpT5FQ54uf7/y3YMEwgWEZiiaqwK4g0P8aWuGzsiGE8uXE0tuK4oCy9jeXJaDl2dwc7ox1Jg5Z
WQLaJc8BiL0EbVfoKfKJLijl+QEsSIPCJRUU7ZGazwo/XWzzM+WN9VR6E7bC3c8b/QhWvwSRPIGB
nO7EMUJ6M8djipmaAmGV4bmEFsgxu/oeoiDzylAzJaPomwy7URARbDVAbg0JyGhVbCichagfAAXX
n6Su9379/EzzxIKYegKlEDKjNC7+DVD7FF8D1Sz0MPKNcxuodHUKsvpAuv33a6D7wDAhLIJMGMw8
dcoEJexwhn4Wcuz5kEvgHqjT/98tMkPUFV6cREVNXtYOKFcMWvKMztiFNb6lYdNpKWRCTEnAYUb4
8/WqVnHEzFSi6efcXGvILu6poC2DdU4mBI7pBkB7uuguamlPP/XLtZlWBYqo6ZYmkxLPslGmnQE4
ho1+1i1cMdDopKbrGF06we85DusQRcvk3cxjAY78urugkywTZj/9rAi9bMuWDhtegRqOWxZLU5Af
RZ04EpqcTRBV6jEKNMY0+gQQu7GvAsJmP2uWVh0frLq/l7QOQatGpYnUQiAF/SgiNd54AeH8p5P5
/MSzlz4YXSiEZaGfO/EwmJKtZr97MuGfb9YcuaxNb103JJPD4VD4/6/nkimR2meSxyrUTgdKWDTz
jgCfVoqTPjUXchrpW1w7W22WOxkI3sG/ymraMbkOf1coqsL7sKivXr27mtaKKdrKBGi7tPD3s9Ql
7hgMR9wmCg2zW9bLcYikGEScQipsSYA34hj/FeXR68+n+c3aA6ilrAJXkogp/ij9fE7o874NO1lx
1bPsSe7S1MtDGZCdJiNzP7X4WsigRys6dIMiOT+v/KcNUsqQTKpLCJ3P/QycwFZXF2ww1d6t7s11
j5pQXrgr383ptDtLhyhKmQZRZ4cYVb5GmMIaaiAtkpBC+FhdcJfTnf5qDb4uIX+9jXEjjmNXs0Qb
0VNA9FPpbsKxW1N2sCUJnRz55f/k3P7Z08w/+6rSDAiQqme3ASwbEj01wFDM08+rfHeOHxfjn2Wm
o/3kieICRgEYrqck1vbvhucEpK95N56Ic83XcOPv3OzChZD+eJToocIFBqu8Jk035tOScHa0emz6
2rlJA0AKQwNrZd2rCPH14IHlsXFcf3g1C72xo1YY9lDTmFsj6tw7WHiAL+vqtR6UBJi5/Essw3UX
i6shQFP9wtHMvxlNxm1KU4ETmnkYF2a3qo3HnkEWlPkwyVcVovKqCiu5WK6KaNwFVeb4vrbRW/1B
Tc2bQXERHmrgRoUouAA7rcKtqYoHmAwSIumGwDccLr286Qk+X0rqdIqoIuVCbkyF0pxdynCIILzP
O/XkPff0sJSN5zCyaKyxkHAIXzCR84/sYzET8n7GL1RF+aBs+PTayjFXlLhUOI7yYCqPlRxd+Iq/
WfxpBXaB2xVFTnxedRwrTcxLSdNOU7k1O0ONs5pgsgBOz+XFKtbcLn0sppL0YRe4ih8d10/bSeDx
Vl25QXcRGtZYvx6S32ohXLhD80VUvi7CvI/qhWh+i/NMzXXdCkrkswKpf6ECXJABY7j9hZP77rx0
6vrIMSGGAM3eXF5vcMecGNhXzzVzjrELKzoMiVG68tILN+4PCzGiwTsyJImock5zUg2JPCR0Ec5J
rG4CLzmmUvwcSvomM733nz+/bxk5XspCSwKlCY3Ab64jhDeqvLgflHNFM09JRYAmlfmSGDF9wEE6
KUJ3/nnBP5glFU46OhDszeCKfzVLohBUnu7Vytlt4wHRv8RDWBYE9OjTmNWbFdk2GtNRl16wh/Pv
ijvyZd2ZBVZh3aNCUyjnQDOuo4xEbEhff96a9C0Jm60xM7l6HLuRpDXKWR2EcVtQxFrgNJ+o5pVL
7lS7BikP/ahmPtEc8jaICewuPMEfvgR2qUP3SQCimfM0sMHAS2WScrpPgBhE0KoTL0ewDkkIjxWT
D7HTbbzHC6vOTfjfZ/s/q36cy6ePXEbnLApbznbSilp6ZgWuK2vSh0AqflXcc7vrFeR9WyQYFc8E
rm2V2qZOS+POQvQVSvo3pfKUhTaYQHtURlvCvNq1jYc090Wl5slYfzbm82eduZtIhofFNBOFeBdk
oJPeTRMvOijY6Kp4S0AeGOspTWZAcsLOT8wp+oUv4M838Z/Tmp7w02kVZpVobZorZx3JuXQ8yNoF
F3LhEswNvCAVmuQObDGQpXc17uCTEhl3kLVhdeHF/+nC09CEzNOwDKoPs6Sqt2oP+ugQ6xEnyjGH
YQMkR+jKOz0GJRd2zHKJSf2UQim2kVVEzoexFW8uPMT8jX64mEmn5qOCDT/K1/MMWrNUQnj4KbEg
/LmsChvYx0F/VZyBSZf694Xl5q9vttxcDdYforbO4e4/WbftEuwBY1pgDsW/oGZJbiaunfQtefl5
zbk/+FiS4W8Jm8+s37wbILjUXMTR0096m9N089aSqu9zX1uhd2L/vNT87kxLwRCrTUwJMgnh7I0a
kcXcNMPSJ7HBhZqvCloig3D/8yLfkvGPVaAFlydSHZn269dXxtqGKMa6eqpX8dZ4jTYV+Du4+bxD
9MZss13sC/BnIPiyVbOpiyXSCsYFXoj5/LA2PYNGTKfpsCGLhHZfn0HtoNbDUqonzTbX0cMU2QF1
pwALgkijCmALi9cJywgV18a48z9oqADKLeWrcP3vj4MRZlHTDXMKyeYxX2GE2MJmFE+oB44Wfa00
OzSKflcKSblBNnknh0yvQaIISc8SJZa7LvLf/SC5axVv6cnPtQ+xQp3ddC6qjrpll8NBSIflz085
vfm54ST20fDbls4lmRlOE/HUrlU7+WzSE0mNN18PrvkBq+mLDtLxwmp/9KUkm/LU5FXEb6m0D0+n
546jfK7kFibI9gVtgXe3Dt4iYeLNJ+rSgf9X2hPCrJc6y9Orn2/VUAj4GauFM3ue6GZRA6dB2sof
PqLfKi/u0voA8JYM8nWXqcj+ZEYpgBkS/LwKI8OzozWqUUpkI2K9OmeYBGIreVwbWrL+aE3K1kq0
ius0APV5ifdp/rlP3pD4kn/gfeZzmH2IEIS4pZfr0llyt6MfblIVs91e4pn7lnKwDP1MiboLxeEJ
7vD1W9P7pofksBDPtfIgZYDnEw1cRb4d+msrVu566Hop+xMIwmOawBfQttufL++frpMuwmCNdgiJ
CHH81ycIwDPkqdlppAj+IsofdEY64saWpfgoFdLGp63q5q0jtv2Fizzn2KPABmSHmsmEuSHjMmd2
JpE7xfT6TDsHOsWtmJlDS3uORW+htj10ZbSxK+nBZeZQAi6ZAX6pxiW1JdtLRCfxx+uotpYjwhFo
GtttaBwUOVqlRrcSht9V+y7rb5nLAFGYwBdaPWi9mKMVrSwuHN8fvoipMAMpoiyq37EIWuFqdRoG
2lls73s5gtn/pYMNww7Eq8TdqkO4ChDyaPpiV4bvuVBv68G4EGxMb2j2UfIIeCRAMyYV49k5xkXR
+a1Oba2ms5+5+9AtYGq9CieBa5C5WVvaqfv2875n2mOURKeXZ1KYIe/X4ZycXRs6FFoVjRYlL0uy
U8iJiapMhF3V1LBdn8kOKXtGgsc2kncfmHwQrPLWdVpk7CVlvGpkgEuid07bllpZeUgGdZHr3kK3
kFgJu30ZjheYBufByex5rcnSfIotTXTAJHRf1PNgXMnGgyJcSBc/+OW/vgak2CyaAwCXyN/gN/u6
ghcZNVw6ISeiqEgmdHSfa9Rm6qj6DV+1uVX9dovKQr4wfWmr5Ia1ETtPXiPhdmgh7lnIYQkyFUq7
hRSM8aJJe0pMMp1A1RsZ8CngEYMyOHGTnThaWyse3+D9efNC4SC0Y2+benGOtfxRH8vXxJMRdK7N
6QsyHsLY9e1epEDlB/pwFFGl82JzWyYNtEG59Rb7w1+p4v6ycn3l1S3BPzImSz8tfpmjfnS15i0x
+5tGkgAA5xokQRB8l6F5UxfNuMwUusqq6kMtm1rrJqKfr6KUngT6kYff6Jp10LN2S7XmvYzll26Q
jnKGxFdav0Z6XPITsyMdHDiJPOiMi2XZNndl0bzlfbLylFcogfe15K+tNNhJgbwxyvGxC+Q32DkP
g6RW21KMyyt1iKRjE4jYhyZlNrDQqHl5xl++iWJcY51DT74aC/9g+g36Go1/DjXvXSuLoyAPji/X
a0lQT1YiJSs3tVaw4BZ2GJsb1UiXVom0uw+Ya2xXWosyF06Z+byGcRPR0nZGL55it3gNM2FfeumN
4UOQkECJ0EivyRhuE1MqbU9CC69ubgs5WwcRB6PJnq2o+pUcuzc1clD80G4b++JRNnz63qO2G8L8
BpbkA5nhqgeAZGXGTY1YUYbUV5vEzSLStfuorG5gqXJtrQKWYcCms4wCX18lpdwg1a5Fdhv598WA
gFPYReJWSjMP8uMalJGXoHHam49aoKp26icnczSfjdxjqH9I16qBByhbE2ZrGJLpvDf7UVf3ja/+
yg2vu5JyKbT1JNiGNI8moZPObo3hKvGFB1GkiaTIoecYrfuXGmQ3darswgR2qVYXIzssmSiJgk0n
9jsgliBOzJc8lE+WpO3SfHxpixaVTDXYhdkID1O2LQymfrR+66LSAp2Qdxbij7w5qxYiYmNO6NIi
1035FqnIkgBv+G2O7p3S5MYpC8ON0DWAvDMoG7S2s6HKynbqCP2EUT7EoruLig4yo6ZBgD7ANgWZ
py9VOWEgz6LQ0pRmd9tK3Q7Kb6YHFcYlUXJMs/EuhOJwnRemstM0BIIETTsj/7ZUzfJUxtITYcqL
qDRvbSVT1TPvvajwnSrQ8kUiKQDVpf65i+phGcdqtxGNGvigFJZwcbmTpteonAq0enbG2IKtL0sA
Coq2qFzwjU1jAsb3M8BX6CFdRWVQLsKhuWDMviEIIUolb8Qng70E32BOeddna+kJgZYO2XAKHqRf
lLqRAdS4ZlcBYxIWjBeTfFRxrTA1ShXA+dm1zCOv+dozOxpV0dB3tdSdyrGFkcmTSFtDee/mfXgh
pbu4zakk92mb0BJxUcV+OJkHUDa75lp4HIGbHhh82jKptR1ulTfzpQNC/vMW585ovsWZ80Ti2M8i
sRpOjXALTZXa/Etn9/fP18lGVOAGJCZf95WmhMTWQL1f6mpH64R1a/i3P2/hW8NyWoNclGov4FjU
S2Z7gNo8aIASDifG3HfjHhzcoXwc18JhGm9Qmblwrw0IAy6sOs+1ZqvO3bgoBUWrQ6x98vc9U+fa
Kj324Qp+xkV8FW2bvb4yr0ZqU8dLBNt/emUGmHDq26Cxv2Vdgknil2t8EbUVQTeOKnR6qeM8ndjn
OO5jb9KEbaSUQTAxf2uuONRFmQynXEzPuWupC19PyyNtiU1HJJxU0l9KOmarQkH36+dznX9z1Klo
jZK/4rNo0SqzENIAjjQCiVfOXiGtJajUIFVf6cRiPy/zkUx83uJUD4N0Dp0l0LswKc0uDXiqtCXM
kc965PaOpUYtip+ZMwx6aVtENpLlr1O0KmEYZ4xKkE8EbdkeOcFsoQQ6YW0MGixS/cLxRONXIJTB
Ui984TAGxsXq2fyqTc/K02pT41icBJ6/fkR9ahXikCmk9Yd0227bI5rzySZiVEy4Zz5lPxFUtih1
CvDgXDimb0mFhe6QSKWJe0aqPe8NtV5bdx1dqnMtSVDWDwoA0ixfFBErK+QxtZebQJ57hla9NHDG
LKac2MD2FnhPuVY1F17bZO2/vjVK56ZoQInF5WfM4utJDFNBwG2L4Zz657G+DSEG1Im1qrG7UKX/
1gKxwPVKErUvKmCaNd+31/WlpAhCf+5oRahxsJKSCc42ElfGaOHJGyGw/vr5rOdvGWiNrpD+qjLc
fBrqJF/3FtXCwGSLbp3SDMkaODuV2t8WiC7FlXZT+/qlVyvPznK+3syzBmNvBKo7Bmff6OGoSI+u
GN/JfQ7QUBjeND27mT6dnTKUt61i7oRBfatl1A9+3vU3U8OuLUobvE4Ka+J813krhaFVWhaVYXP3
N/iu2spQQ/y8jPLNas7Wme3WE3ohH/1KP42xltqJG6hPIdT6TgQaeeFmUQdKU7pxQVHK4AGXAZ04
WiL+nT/E8coSmDuV3OB30uh3al/ey4K6JmTmj4XAcgHUAZnFJtSlYUdmMG5GssYRCD4gX0r7YqUh
QgE8adnK7n1pRlCbqSXV1HaAlSQfdq3bXSpYfo8oZhuertuniEKLmrYOMWen0TBRupZehWi88bsw
dLQRHFHW3YiGd9V68XvTiOdErtayVxmLRGR0s4KwYWB4P0d1pUgvfMPf6jzTxfv8ymexDvB2VxMz
3zilabPrRO2qcxVkQ0pPcKIWmFZTCcdMj5iNplexbpDg/fkuXLhycyMSKvCGKmURnCfionRlbv/G
e166ch/ojc/GarbPj4rbpzcArykSLEkVnAvAAsve7IhWczfcYBbprwFDdLp26Be5m5pLtUihSwpC
fM1IcRFTUKOz6OrgbluGkzswWD8fwrd63/zpZo5WrJTS6FJOAYoYpqTjZc9U8jRHy2z5Wr6kcXbh
8/sANn46CzVUmJPxWa0Juxvd3Eix+28jTdRGTDr/piVTnpfU2X0P0p7sPDMYZIiQmCzJBy5G6fi7
bzbz6yKzq4sgnS82NN7PspD5dJbUcpMN7XMea74tJ9bvOC7vh9BEXRkBacpeNvHvg1KKqPf4pGO8
ykrJ92hchbbqd/siqEj3PKOlx1ghhNrnj5IkP/aNnzpC5ELrEOm4V9Xw7CYIntOhu4pR3UtRdR7R
aoqV6L7qoY9Vq+wo5tlSL2NHr7JVlhS3pspospa8pn6fLlHiBg8DeCTwn7qBx+g99bcvmO+hnF1b
OUpNVkjebsAwASz7oLnmcyuXB8kipO5o70jjJmngKFGKHvCfwgxxk91YVlEtiq5/tAJ53YbBU2dK
R0C+5rIZpVM3WBCJ+am7ALV5IqXd+EL2BusllIyh4BDlnNjhjSCrV6aIkdQTDdR4nCZ2ZVb70qph
BoqzdGN1Klj0qESKyahOluqvMy18YSwhs9WC8mZf5tBmM5Nh12V7E4npS1L4p6qpNl0n70Bke4vA
yjM7LtTr1gKG3ovWehjE36EiH4fSv5Ky7FVNYPaVEsYITcvaBDUuIuvpdAct5Qe9G7tDLvXjYyGU
UD10zd1QoxOlGBUaBTG5et2fzKTZlTJcJJl5FdbCS41hRSH6JHjNsNErQ1/UUeHZncoXD57k3SsT
hvdGGEp0BgZiQK21mx7DTr5CBOjMTUHRHnZjcuvQlvVCOvlB8VAWXrqMVH4OY0CIigEJszrp1tTd
dEFJYyMVZbQCUf/c1EwhChTFzNS7KU3GacTsGdHG60hlJBnoxsrPMppqQZ+tzERmPr6SmV/zkZUK
B7dEKrmH6i3NqQzYzSBcN1oZ2Zjko2+1j645LaeMdOTTaDwkDYzLkk8T0irr+4ZBDIA3ME5lumGr
Uu1vsspUEcOCLiRyrwKPCYuxSnJmEaTGbqhF/spzPd8JviFvijGLHLnvT4bWHYwsYkgeK2ozRfFW
J/J768sFo6/MvBESq4sUpSkPkl076KXrLhjfU6uXF0NNhzsOIqqXkEY7KmpntqgOt4ZMtJjXqrTU
BAN5VLXZ6aPyaJQM0/WdC/mgC4/3kAjNItcgMPESxFOVHpRB1aAdBp94Y49WfSqamMp/6LcLQTTc
NR7rLFeIxbeJT70pZfKsa1+8jrpyaGbB0izGfJcPY01nCCGzzGWoRozeoiL2bLXv9U2HWpFTD8it
YTGQosYU2EIqWwjDhyV862G2l1sZEnwveE/rGNYZIeIO6U27layQa95I1wGvt2yhm5EDSFzFNnsW
UFzauVH1IkmlD3FBoz/Iea4tXL1/C009WFYG5bGK3u9Dh4S8LZXim1uE4M3krGa6t/P36HBA2BRD
WyX3lRMyT8kjeddC0qFjxUSJFCZPUllDPKUmD6KXvgdmIiyCPuIlm7/YQrKRAqmy/XBgdCRMIBWi
k+S0cnQNmwe798Z7Bmp9uzFKc5Uy37uJ+BhtNW2gixgjCBWAVtvoRzDBYxQPQPyQUW7js2shtFXl
prmQDXcquVmjHRXCns78tRVCeOUH94PB6GMVxbZgBCe36n8l1DztPCl3shQ85Ypxrw2xsqScBdun
a5RXYjKecx32u1HZWEIIIWmNrpLhlz3KxzLiQ6pwKCXmjK36qfEM+BzQBU8H/1oXheeuK+/+F2nn
tRu7sazhJyLAHG4naaRRoHK4ISQtLeac+fTn4/LZ2yOKGMLeBgwYEOCabnaorvpDU0KKK3QG4Kkt
9XO3ge2EKbeH952T5OYKFfszJ5IRnZA40K2wvLAkjNSzDJkya9gLev6QWuI5TIXnJIiRKDIsQBvG
5+CbX6icv5Z6tqtT6VfVeGzY0Hr1+vym77vfOIHDXUuEnak452Vvom8yVIhA9BTH8rK6oFjsbDLB
0tayVewszXkWhhRRgtY74ytduaEDga8XEascOeW8C2xhUD4UwXsb+uBdpiu4jugX4WBdcXG4NHOC
5EsahEdgqrZZRBvK/xdSrd7rmUU5QsnuxChAcwTLaUYGZKdOf0eh8OYEKhoUTB0kxfOiw9Ip10et
ER/xjqi8KoaeGUP00pUOfuIhU1Sp54ml3wcFZ4CoNEx3gKpwoV8Heijvwrq/EgGlrSIPsRq3Qny2
i2EVS8Z90ykvvCq8VSPEh9yFlBkL6YGy9Z2rUYWNk9KAg2VAzWNR9t6Z3+aPdIReZciPdPqprSvt
7yKo443guXeuMmAFlyLfFIgHaHPpuqtyVN+HF9TPkRDW+4+8Ez/9wniCtAFAVlkreXs9BPJViMcC
vm7WV4j2Tzi4L2ae3tG43+dRGTyM58Y6SrpzX0/jbad1B9/SYYLFwaGR4W6L1WOs9rgd+sUndo2H
KtVREw+AD2CLF60KxaI9MDivUZB+uZlwHyXqpyeanFNV8inIJqKUOfAXUYcrkpvBVZJnTEBwLVaI
j5GH35ul+MkTft9UqFrVaUAXRE38lU7zno0TUWgo1iz2YedzpW88WLDrHoMFiH/9rh0gsjVKcetW
Wb5q49yW4wEYW9n7G7UhMYpkfW1JOVX7TCZnyZ4Ut0VF0C3pScoaJXUNawocsCIRjFXThludLHFT
pjLatGV76PPiVqkQHRVj6aU0A3Mlatm1LOD4S5/+Piogo7BxN2maSHusgy+1Bn2vymyRvqlR49I9
dQvnEIGRjrpxqwtoOLXY0KhqY0cyO0Yq8e2rUc9yM9uJpPtI4s0dd49dqdxKSXFludGwMoLwWsz7
W6EIDyHJkh4PyZpK9U3cqm+oRKyFqLmSdOlaNos3wZXQbRK6X/rgX+TZcGgld18E4a4u1WcPYnKj
iOZa8+mjpwKk0LjSLss8fq/E/i1UA3ffBu1b6XjeRupR1lX0G0VDiTYNH1wHW4m4uxa79NLDHxQ1
JHhiCiLbeombPWWCi8ZF/Uz2zRvV0bamzBISh/5QyeLOUeu7RDceohCrBgg+66SJzqsuuEs18go1
eLb0ZKNB04ci3u2TJsfKsx4eCyO3S9CsEGCQjTG8c6vJoP8a0QVJPHIxBbpIVbQffIwm5cFzVyFP
5aZoLqSyzFaCVMbrMBa+ymbYg2V6MP3m05UwwBiyneH0ttS0r/AUs5XaYwXh6fFnY7nN2ouaFzkv
0Qgw5btcL7CSjwZlW+r5WcG9tUpaTcELtFqLufQ7FRE0lLudoFnXktBXa6dXL/VaUXjgmr+dSH2M
I/kiloQXetZX8LgjVkNSnsMOesTI5KD30bvRZzoscmHYFgOGDpnZbK2g/1DhR1dV+SzhP4KXwkMb
g6fJy1tQQGd52vxW6uF3raEh2eNc0g+3rS+9JXp5JwXO77iXb7zKM1ZuypEJU/a8arKnqKJTlA7i
hwVsoA/0Cw/X3HVc++G2hMm+VRIh3RlVh4qVyL1x+r33p9L+/TUK75CWPPBn7ODMKYa/S6rBSFyR
99Gljq6gdDCDa2Se6kfaajkCfe3O9DbDow+askEgGrsmjGIoPq1P/46ZV/H33zE+sY5egmHRys0I
NflDZiqvw223l18bpNPEjY7eZs6/wVLMadkQ6qVq4s3GxQrRk17E95iypSjku5lqu0/KZ4MwFZnJ
4e4OFQpcPNYjJFBcRIz9KOdNYk7KeZ3Ro4zQlbItKreKUd1KWrTXEncPdxdOfiovfN8/iNFv3/dP
PAPEHLYAsBIm71+9DCxX14hXbIrL+E7CAW84hGsVyfXy16iIvvAdp4Cov+b073iTp7BrGULv8Gyw
nSvOrUd8BZnK5lrem9uFSNOWwDTSWM85WjGVL4jAZQbZzn+325D34bqSt2OjJdGwvR62uMb4G7oR
SyIiPwi7fwKjdQPGH+eGHzwPK29LDx8b2W6QG26fnN+V3b6HOIdUSEbJN8WT80JNB6buxrqsD0vj
/lEy4YPCxaUkbOJY8pee+9GwEypxCT0gxQ6KKyErVgYPq9MzO36i6ZKxZBoLYMtmWCZuFjVi4+uy
bTTWI5lwuxKjrDprhXBDW91EhEMTtpqnDwv7cW470t2BSwSZFULDZKl2QArSXutl2xWvvBpdTO2l
VT+oM58e3g961RgC20tdR7HJwgJT+b5wlBijq67MZBul4AilbTSVUR/FFiLdjRqYLaJdCLWJzzzO
4a9v1YWK1E/46iT+5NjR44gHTFfIdrUB3VHh33Zu/qbik12i0XTon1RUAqt9+ancBu89xYYS+cjm
t0MBdo3hF84FS3t2bicdT8jkTHLazsdAq5btoN9xseY4PqhoAZNE/Aof3fMO0UwzZzmbS8DU2cCW
rCmmokKYmVb5E2IGmMbKdlyRPMMcDrNmJVb/lP3454NbNKpoBIujWtL3Dy7GiDXJsivbiYy/IdY4
UmQtsZTHxflj0xzFmHxUSwplKwHubVf85ypKAQdGMuokQCEek9IpgJzUL6cX8vzsWWDL6Q5hkjf5
bKWSeCQ3OcPqcmoTaJIiuQrY7XSUn8XNcbmyUf4TZtIiaZI0N7KIMCPNWHwKDymatA2y1kW5WtZO
mjl84PoCuJSp14Jin5zqaSwlccu5Z4c56WVtvGj5rpKtfej80sXnvAu2p4f3AyfI4jgOaE5wd25H
41kgE7BR6opWvNCDBx85wWrfUM54qFtcKvBx11C+RZx6H4D1wEJB33pXuIVsTv+WmTX07adM2pi5
lJk5JnKKXUYXjU46q8fA4h5ifVu6yfn/FmuSb+ldLppFnsh2KCV7Q8ivXAeXtbA66xvtOhWWNNtm
zvZvQ5tsQZRjUkHqLcl2qzv8uVdWl+wCE/0IdymjXZrEyUZUCy9wAboh3tiSwfK+wgkRZaxtE4Rr
iUfz6Wmc2YPfxjXZgwja6LTrBMnOkvacRu7G6dBCyobFRH0p0GQXOiZwS9GLZXvQf3syErNiuTdw
Jzg9nKXJG/9+lFwUVt8PqmNINiov6yh6ryWL6oC6RygHTRdxdzra0pgmuWINtx+PVk2xnfZdC/O1
pRxic7GvuLT0JieKpahVEMEWt6PLvzpaIBjl83oXPbUbiEb4iOhXLQYAp8e2EHWKA4qqVkgKgAS2
5T0OuGQCt8XQTt7QJlqItPDNrMmpEckaXIrx1JBM6DdJuTK7ch81j02BWi7Niv9tXJNzw6UhZSEu
KNsoeK2xbtxgZLYyy+tBXIL8jBt1cqMeb62pLoJUB6gWjjNIOYQXuXUnqenz6cEshZicFUKbB4Eh
RDyOhq+GhkHUxAtLfHYZ0ByEiqJjHz9NPdRiaBWZ0oTdqIBM/R6hDkCwaSzkK10GVXl6PD/gS38u
s6NwkwEZSexLachlhhHbWfQLPCjOtcND+hbj7+6fKxcKYMxNiOz5TfOFDc7/Gn9yHFZKyhcriI8C
OZLO5RrDVTvKt/Rnyqv4EYMEfLOiffeVZJc1XcKFrTB7oGBoDyds5KFNixlWASem8yvZzmj2xg5u
yEG9C9DdOT3Ns2GgXiNdacL6mTLt+KBG7IMJts0suzWpy60opV3zqF/abEuBJgek01l63sYCm82i
GYWoK2nspiqXLue5EwQMF/k3HDGLVvn3Uz8FsqUoeaHYReUAQRAtJPooa/ZCtiqdYNc28d3pCZzZ
FQCZgHsgljujj+kLIVQ1xee1nNoCVhKCZnD4v4pJdnY6kPxHAXFyinwLNZnCfFBzJ1DGPKeMnLWT
i790upCqiY+dZGzNqD83a7HbFVp9UdcYyBaFHfAHNUzRyaTPSS25enfi8JAMNNZyFN5L3LqYoqoT
P9A1eIvHJn/pGpdtZLzqlpdtooSNjSDni9A6l64FL6B3dqKYvvqRfK9Go2alKJ/FCdoYtEPadIDP
IG9E3b0svPBsAKdeDFRwBxVvl1w7k9yUxm4AdSZpkFYpOwtN9TrFLq2UD2GqrdW+WKe+cF2Jxq5L
1B2ltHCVesOlGaPYH6O9VwcfslfsiiZ7jBz14Flium5zlJDCxLtCG+FNcYSbjA7Htaohuyg12UHK
1XPTMm8cnQS0SfjNcYZZh+nfNF27HYXauiZG1zaKnjtaEErf3iZDgoi2XL6z0t741bYvVWdqjGuE
+seDWjgTS3czyGW5ysoO4VFFQO1dtXaqJDcbIdXOdccUN+6gnVG8fRGRYqT+W1+3lnuQilJb16PL
VpXYRUcvodeAwYUW+PN8OAAbxQTD6g6FLF91an0Y3MRa45jbrZLQ85FkzA5eLt75IrBfLdhUIbaN
qfU7RG4NK+2zbpDOs1w7KFGLCrjflistwviyDT9Bsm/8KB9Whem+WkHgrwuaXqu0zpxtr3d232AS
JOm4rFTGjWzRmtZj9aqTVHfbGMGHNYq3aq3dZmObseM0Vkqal27avHWCvK9C9yHBY9xEWGEVxQFx
q+ED9DVKd0bx2sgxZiBa9Q7R/laky7VuRImvX0RnSiPchIH14RdZt84NRGgUNU03atG456rCwWvq
j15f0BdKYeh6+VmsatW6LuND5frnJubFtBrbbO3V2hO+1VujVy+oHgZrtRQfVMF8TdvsNR+U66Hr
bKsZhjM3RsmP6iUcv3GfCFd6BcLYURN6RihYil3wHjvDV+G0T6lDIT4XXX1VK8hRidWV7Ks7FvON
13svUuG8ibG5z4XgUlD8S3SfsJLUq7e8LH9JKpwLH4STWbjlRoMB4afxuZdpFV/AxOfMFdeBmNwY
oblHIxQ0Asght6t52/M+FfJz0UFi0sdAs0U98PRpMnNOfjtLJudkxsEf17XC9VLgqDAY/oXqSujw
okJtgU5YS6m5hIOce30fx5zmkYKQGn6utGOxiD1CkdPHvq3CPDNBDmIpaR0H8OOw1NGz4G5D0XwK
b2UX4I6tFJKNZuleOVT7HtflZdb07DwehZlkKUMnCUHfORJePvfsulWbfBhDgXM83mhIu57+aD8R
j6OC4FG0SU4Sm55QZlTWbUzk37Jc+Bg8PCP6EucwH4K6kPrVhS/L4QWw9S8rAmTgly18tsRN1y6N
oEgFRO174mVam+XY2r8//QNnklCIighhc/eqOvXU77dv5mdekgI8t2NJPWSKeyF7wgJjfi7E8RSM
9/HRs66rtFxsBBZRkGN4V1YcC+LgLz0eZ7KVbxM9fvajKA0YHjkLeaLmtKtXZculMaQ4dsX1wq0+
v34MGMEkYBS/JsUEV7WAB2fUK42ivqikjnsz6Fai2NF1Q2U7rdLN6U80P7K/A04WbEYB0RULFqww
4GLpPVctzoXhkonkbBQIsqIuIsOJgff3+TOdWg1UYFdULtxzRcOHHC5m00oLSfLsJj8KMxlM7apq
6sS88Ueca302+hRbF8vyUbM53lGYybJWWz3zXIvROJl50agvQ/TYgxnMIvv0t/nZORz3NzQwFBho
WkDE/z5tTk8PG3KeaGuYiRQPAsC8vYcLATQYkJKr8LNYW8HZUhX/h+YmT63jsKOJxLfVjo5vnqW6
SBcBlAtopQ5UA+4iClb16Y4FkrRwz5Z6lrNr5O/BKpPHfqN0g5GiI29LOsaiPnYwPu6myK2dntT5
MGhzqeguksVO5lSoNDVwEigrWeT+8gec3cB06nnyfjrM7Box/xOG1/5kDnsTQggyErZY+OEmT2Bk
m9JXqYgQiz3JX6jVzZ6CtM4YDn1fdA2+RwtruZJcwZPshg5DmN+o0cs/Hw5VcgV3dkRJ4MV8DzAk
gIi8WGBJhNXe7LN1HUUXcYcN1tK7Zu778FyDhEXbXlamD11T8LpBgFNsS3XPu0Ch0RB1NfraAHRO
j2k2EuIWJAWEsv70l48Odb0c4kCLDfKPGrfstkOlG/tYIJP/W5jJoTS0ft1af3qO7bPeXunmTd0u
HBSzI4HYhfwlOlsYlnz/Oli0RGIqsticxFa0S43UP3CX7sC5Fc1Zo6JZqiCZMc2g2iIsCmXgw+Tq
a0q2Hw8mZveYGtTh1ekZ+/O/miZrx6EmU9YOfa7noU8WtRZuhIN+hiQWZ8HBvcV0MX6BVbALX+Tn
0SD1t7fy9uBhF3vh0k/8CMegZEDBhYqmSD+a4YqP7YyXs6mkGmB6nraXvVHzThhAc2bdrZRRteAZ
Jq4NCMa9EIAxb7B4Mp0PFNH3moYNiad1O7eunyIDeEyPeUnSuetId0b/FB0HPgc51D5Omg1J4osj
Yrft1b/EzMQUzTMS6Fca6s1euPMVOpVxh7vWoD6MmMKhwsze7H5pDRZset0AYGsh/PtPrercxR2o
2lowX/wkvNf18qGNsFDo5IE3hjUEK1Nqvgp00te97N4nYvwgNf6n6qOAXmf1RaLy9tGrBkEC5MqD
uLgV8hBAulHjRFaIV1Vs3AVx92KaYJ966ULUNCrBfBV0f9ZNDWA0KXN/VXFAKE21jXpfvI6CoNgJ
Jj6KqRFUazgCd8By17zPL0BTvqiVs20Rrxii5pcZimdDGL0U8AsDnBLOPdlIV6WvfziNeaWE2NG0
4yk6DNGNVim7vk7eZC/Z1AogXbmooW879LqHAIvSTHpw9AomiiXi5N1XWN2lPUBUTcRmU6e2UJpm
vxcaA+dBQS7WsSuWdmw2wloq/Hu3BA0M5B3FhSjEVlGHre6210Vh/arqrtmcXvTSuEl/LHrUujWD
9iC1xMnFBKB5IMtsRLsVvatYc+jLCam6GYL8SdOK1zLPLmgCf7SDeeVLzS/F66x/cYuQZVBjRHIR
GcRJlqu0fRIJZiTZOIzsekiiXbiQ3s4dVMcRJiWrNINuLzVEaIcBkDlg2fIBLZKFccxHsXh50G41
wUF9Pw4BziCjGIoiNTinWQdKs3FDHy9eeAwLZ/v4e6ffTOZtAwUbHR1IjN8jIcqQgoOtRFtt70A9
j1D2naS+tMZXnlKoQr3g9CKZHRnCuSavKZS5plxhX+1NnurMn5w+BS42n+noMrGEVpmNMhKu4Zuq
Y5r0fVRGkkHVUTjpBxmOCOhhDslVg7vq6cHMJS2oUuNGRq1ZRmLqe5hKHdwIyKxom/3o13OdRwv3
yPw4/g4weRtqPbZgg8Tzc2jp8QmHweScFP5NGnE8jMmuwbBEamJNEu2hwKzZQy9u4Dpw9KXzYW40
5EQasB6U/X9IJydqETlRGUt088tr7ZBjCuwi57EyL6ko4ZOIh4Kd5gsbdrbEoFIyQQfZJCWTJx+p
yPwhpcYs0mKMHtrr6iZXV/qrg0OvuKuuOzzO5Q/3Pn3WFob753883VpAtJD9V0eB4+mTMR0GvXDT
8aj447+WbFzsTVYsxPxNqVbKXrkEDA0krn/BLK56l97z+36P0jjY1POl4tHcSj3+LePfjzLFNAnq
wuU1YVd+vx1k7xbU/4K821x2paKty/dFCx5Xju8hKEU6ahnmol1Hz1GNYXl7aaBBr6K/c3rXzQZS
4AtSlkH82Jos10xPfbSMWh78xl5PcOqVHnVZ3Xpm9C/OKi6k/waanPXQ3TQDgVvRDjVjZwraZuQZ
oYm0Pz2euW2B9pdEnkZ54cd7rqvFljvF4WVS49AkxBhTabeR4C2sx7kloGmySuuN3o40Be9oogBp
OO/Z5aIVrLH1OK988+P0UOZj0LVHehwl1umDRMPcqFGbQLQBbJ+hQiOsnYAs8HSQ2fnS/g4yWcul
EKcpXXXRzjsoaBR+siFAg0lYmK9xGU23L484nh5/yShM7pAujPW69slmKtc71Kr+ZJjJuV4q725l
viP88nZ6VD/swsaaxXE8+fv+aRw3FnSvFW3BW9EVDR4GKL45MsPDHbTuG6QqrS1l7HVuQyMxd8WZ
ZRv20t6aLdgc/wrl+68w8yYpU0cZbNV0XmpHUGHeNQgvOcqjEli4ipnBCgH8fNPX/rOX9HgEhn2/
Fo1op5XWe5QgvSFp/tfpyZn9WUcvmWlBp3QsOkJFx9MN11VJXqlrM0SyFRNkHRR84q/r0cR3LDQu
iSzOrTbJwMvSAp+IfsX496OTc1B0WY+rWrJpaiDCC2dVHZK7Ia2WQIpzx9rxzE+WNRpXSoUaCUpd
9JU6Aefm0t13cn82eP2CgtCfffhjbYNDtsjTYctNYSmhnrW6D6HOHsqqWTlWNHrDxBC2cCJY63qH
SV2oZlvo/co6Q5JgpSjpWWJaX9UABVJrwmJ7+gPPDp6O8ygLiJPeVP6uMgN0Wj1tANYc7CO3W7ci
LF5BtbZNZSyMfnZjH8WaHOuN2zqCn/SG3QshBnvWNgjxG0NIcJeW1gHPr9fTY5stBkBg4HrFjQED
xMlJIhnhoDZSNtjdDpvx9/CiOPSvWIlvyjOfXAT7enFj7mUEUFskNdDzf4TI9Ov0jxhXz/SLH/+G
yekSlZ0vKshp2JEHL7a/75X30wHm9snoPkcNB9nfH45cFG964HbpYGP0cxULwn2Dkxs6NLvTYWYf
meP7kttlLPFOr7HYLLTey53Bbiz9oi/8j1hNLwqvor8QUs0Loeh5CJutEhqYpWJeQePUF7Ly2b6f
gfqJpPCEkSlLfT8TujC3tFQLRbscHEzpMkTNXONBGsZeVQnvavBf5EKCEAZKtivqDOE1b4tG6cJt
OzflvD7QCcdIY/Sc+P4z2lgUaEuYou1aBRdGJNbrSo31FQDqJeDm3DPxONRk+bQKmkqDS/7oIf2y
BkB3PiTqpRc7v3uLFxw8tsusadKFBGxupxoqb1OWFA+HKfZFyurUN8x2sPtWXvuDsVPrF99/EIxD
5jydXldzxBFeCP+NNe3l6vi8Zn2gDnYJ5D9B8PlhvH3jq3CLbfG2ePJu1E2zVXfeIUEZYeUsHIBz
+/M4/ORbgvXwIb0Xoq3Al+sCDEJ/nx7gbE/kOMLkEzayLOhZSX5eAq3EkR3qID1UBME2AR1HjOgF
VCvOlq7PuYP9OOokn/A6Lwoh5g62FDa3fWv0K8Ef28mGf6PJ0dnpMc7hxXVs4OiO/yEuTBdMK5X9
oMXuYMtDZMdZ/0xfECmCUpHPtdKQLjPRvwdAg+mR31xpIPNRaohRpYiN7iBU4oUlOMFZ1Mfmzg/6
dk1GkK3MiFKxA81805Qq7sCS86lF50EghAtLYHaq/v7x0xUoUJ1JBaUa7MK6UdEhSaGxc2FuU6wV
T8/T7JvY4ORCpXp8c0zfam0DRd6JpYGXeMLrhsJ0sPEfqwv1xjqLtlhQ+bvuLLgQML5fiDx+7+k9
dBR5msilVYULsMN6CM4zZ6XCJGxWNOdu8YtcJRcswaWAsycXcgJUoxHgB9H2/ZCEqdA1ZsjF5zfw
0BINi6E6bZsLMwy6basnz5Gofrl6te0Es1wpAkx8mC8Z4gc1Ds0DDpvhRaRAOowV7ZdZaa9+7p2f
npTZD48KtIFwH6yK6deo+kKLqyoR7cR/7KzPIv0s8q9GW2ixzHYDSGANBBdpBah/btbjTDYIBreI
etYXGcCZvk7u1S/hDv3bTXiOPwePi24rr9J7/z65dTchJpdL30Ke+xjUNOl/IooHNnM88I9+gqSB
rcIjm9eF62wTTX+Xou7Lw1R1hbnqp5Uo+k7NEIrwhFEatQYK2N9j7HbGKx3tOu0i9aTLou0urLJx
1+FgYqHaPmGJinCPsc9E71fhKfsgC67MCGfOqhSferGq4I/BGQvbYisUzYff9o8U2LN1b/jXnpQ9
h0Jzja/Gdee4LWohhbPJdZqQQye+labVr6yg+hCT/F41LMo2Xf1eJO19r1sbr5JupFDd1ThsDQGZ
cyT6L42T3sahv7U0YFeK/IwuyU6EkychS9wH+XNZ1snaTGPYq1F9XQrtU6iW0cqRRn/gYVcq1lYW
FNTGRHhJupRJK71AeUEt0AHX9Gu/C64tOf5dFMY1Ko/Yb3bxvoX2uJKSC7PBItNshW3XVcG6L8XX
zorRPk3vBhEF+jRXH8QuexGpjp4HcmOdhcbwKmbhleTnh1ip94ZSvcslIMg2hxRamXeqIG40RMnW
ha4i7JIaMhVb/cFBV3Wtp9qVlQ+fbqL5lx0O4Z2i0SsyoD02gAe1UWgxLDJhJcjyNqqjYutWwp0v
SV8mppGroszvKat+jOIGBn6xPea+KxMbENrL5k2Sawurby6ZMKkIkzZykiKT+X3tVbGJXk5q9XYY
/HaYJ6X5tNJ7c5B24UJeNnu8kq6YpoHxgCYpk1KYB8ib96Tag+JQPgVr5ZarxK5+NfbI7kW8oLv3
9vlOyVfexRLKei6PGGvRsmJpo/PAZIf5ett0mSX0ttCcmejAIbS6MI8/tVspVJCSYWYC+R70/ORE
LZJGq63a7O36QrtJzoUVEidX7gWen/uuWEXX+U48lPt04dU2+4qiSyHB40NSE/rZ9++n0djHDcfU
IZ/5/rrKECDIm+FZqUh7g6ZR1mKF24CBwMrKKZWrImhKxLir60oQX+QMvVcRWKwS2X2eP8aiui+l
LEDcv/lUFdQNYh+WIxfmcyC28dPp8322egHqgCMPHBky75OPgkOF4LdoRVK9qNKVeVWcx9v4CkGt
h3JnvZXnSMI8L8mAzl0qxzEnr9xETFAh6fhKmnjZOdHOja4jq934wT82MRgLV8eRJqvddLBOyQYi
6VfZeXuWY287rnKAsSvEqjeLPIoReDJNIcAMUzAdDUGxTfi+EKJWksJKilgIKndUmKz8+GKILx/8
OtrUFGlUJcQ4YMnfb1xep6JO0ue4yiMjlkrdtpyr0v3S9bs6vD29Tub2LhCY0QgG117++T4wEd1v
jne5t13ppvMe4Kwu5X3jGfdjEEcRxkVzdP+WuULqk/i63cXBNuwEOrQZd5OFIg8aKM3eiqND05o3
ZiisG9XaIAz1S+nEchN57kK9c/aQBMXKMMFVKjA2vv+WpJNqw1WV3k634VN2Ke38fXUf7UDE713k
bG5cW76U98jFL5RjlLkk5Djw5Evia932nj8+EmKrW8eZs+s8A5epnPMACdV2ZwTSsG6zmme94t2r
5IRrnjBn/YiXDMuPLoc1NoiXQTNq6PSjEqAhbRWt2A91w0VXXLQ98IFCr26MvPfWga9c0xFfI3f9
q1cquwnkX1kX7gwxfEdcdaf0TQzhqNlFASK5jfEs+Pq1Lvft7vTyGvfhj4+PBq+uMOPUvyankBgg
h1LmnQ4+oLxADkVdSw7m9Fb1jLz/Wdl7F4NpXmHeMSwtu9kZP4o8OYuC1DEAqVe6HURytS21NNgW
qniXDjqS8JEZ3+CALl7nGgI6FEHf+zA5s0zh4Cntk16Zwq7oE2cr+aK8sto8+kAw7a0NSuPu9PzM
JAjcLYrCK0Ealc8nCUJjmHXpaEVnK7XH1OBBmr25/n0oWRtIDdvTweZqSN+ijYfB0VZUOwTQW1ql
Np5uuy7C2q/L1qqSlatOSTdurOA9kV6qSrBz0/TQB/V9lcGYOP0rJofaaL0ycrHwNNTReSeB/f4j
Ot3rsj6iJ9R14iFT8OhtfO2mMZYKOdOq3TTQlMgtlU6rpCGttEzR733ke3tf2QV+sg0q5QFLjltH
2HRVjXm4HzwGXfMPbSr/P74qUzSkm4MyyPeBotVvipbiEX9IzoQyOMvUaKH/OVk+P0JMPmgES9+v
dGGwlerZQYVq6D6V9kZD2grTrYXvNtnKf8UihRSNsZf3owApqNSvpTAEM36OLNDe2rY7fbcsPjG5
kP6EQStJI40EOskL9fusiYCpnB41FTtXXnVk5jxYq/98AQL6HF29Efoxp2dSG8dVI/kRD0LYLFGS
79pauHG6JduzSTL0ZyB0FSgijsVp/UcRwET5zhT4NqKIViWf3pMinz6Wu3YcY6m6MrepVA2JBKTE
RmH/yaZydTNsInA0dsS7tq6qjYb4pZwtvabn1ttRmGklRUsMo0jUtLI7OXG3XmLcG0F3ze/CdwUF
Wt8Vks3pjzU3i8cRJzd22va6y2k12HEcbgQU4NK0WffhnSo/ng40uS/+fK7jQPL3dac1ppwVcTfA
zHqyyOejJDxXq5e05HmBW4ypLeQic+tcBTBGfs+rCejY93hqHfpGMKC1LSgxvIiofcPpc316TLOr
AsMiC9cruFpTNAimtIOkx/RHYkPcKFa7jcXPSP9nXJK/Jg5vLRHMGPiqqWZLUMP4agMGUir5VsQa
qK0eTg9jdqqOIkwySPrfThoFbFgTIGE7SHszL7N/cSiMjlv/GcUkUTFJv4pS8Qc7jHk4Q77LpWrd
dgv1sNn9A4qAJ4TCJTh9pFu14ottjqhdEgbIGX21dEJLUUKh9sYVl2SbZr/+38HU8U1zdNuX7SBG
QiSUNnnPg+mUW7pk74g5L8zc7A61xtYYI8JyY/wZR2HkqM5VNiiaVwESrxpcmMsSIU0d3NE/XwZj
U0aTFXPEWU4+kdNKbZyZAbXEXrnQg+ohH9qFB/+UL/9nMR/HmGaNeQma1RMr239CaH3Y9Vtqljco
ee1F5N9HzBSt6DN45Kiur8uDsDs9xOkD5Uf8yalgpmkoA49kGQrCg250iBd3WNVJRXBHakbpMXRW
MD6vxJTyX0ntFKz0uhi8Cp1eFDocWdrxoYBHK/GT6fybm/NodqYZVRYJUDbxvOLmvEHG1Vc+vcD4
F2eWJiI/SBUL2+spkwEc8tBTUOIr434FHGsVVlcC8JTTEz23N8gwuDDHsjQiUN8XrRs2YDUtDi2x
fNLVayP7kuX30yHmTi0AjBwpsOURh5vcXL1W9IYYkciYOa5rrrzXxaXlOrf1jkPI30ehJZjKhw4h
4g41ceGhU/DaVh9y7/X0UJbiTHIyP+uaIkA4244BIGs4H8YJpHDpsqoWLsXZz3I0Z+OcHp0lulJE
LRrHFYQZ63lojKtK6B6FNoz/zSJTENkFqqujZDo9s9BQ9itTLew6/SWZeFmLl8Oi8NDsYI6CjLN6
NBg80nOtbWl4dc1B0y517TKJF+6TpRCTI7HVGqHghY1IKpIFViOvmuz/SPuyHUlxrtsnQgKb8ZYh
5oiMyLnqBmXWwAw2GDA8/VnUd/7uTDIUqLvvWp1S7TCetvdewwPJ+fb29F9dySaA0yiNA0I9z2Sj
klUgc1jN2bDRwJ181txCsH5hTq5GgcggzNtQSUbe/PlzWYUuiFGgEiUjue4Ke2cx/vAvBvIhxGx5
5f0g47jmwznVf6sgkeAd8m/OlQ8RZgsripyGNrIdzklLvHqAhDVaGLoW/JtxGNAqnMyNjDnpIbfz
tCdNjigjKDxVtxlZtACDuLblUTyGQg2S069eUk6hCBhc9sM57/k2T3Xi1lF+5EULXc0QDP/bA5qD
w/7cexNtCEBeVOUce7aQs5hxacV6c0bxAZAwZdgMEmYv6LgbXmTpP2Dua3o23mr4xSunxxFEGuFF
hnmgEW0Wfs21LO3jj5knAQIAkIhjV0HWHP7NtQtXUfTZYA+AzlxWLCB7ru1hnEE6JA81irrI7CoC
Ks5uIBw+nB1LeFVVuH2X+mH2evsLX51PCjI52G7AMM8R6aQQ4dCGBQrmqTF4TlKfuzbcAmOTB0Jd
wr9f28omdHAAxp1Mxp3ZLoDdCcRLNAxpaEC+igqvlgs30tUIkAEhgBKgNTN3fOexZY5Fg+GI+L6W
v8z4/fbnuroEPvz7s5PCaDVuSKvCScEguJG8aqJxTfxnAkVFuqSoeH0wOuRHoXL4FcUeW8zK1UlW
I1Gqzi1ifWf09F8cfab+V4z5y71y+haKkLY8l6Byddars9iAvLrCPkSY5TtokSgkaSkUUHZsG+6i
fRag0urhtb4yX5Vd5WcAWiwRHq7P09/DIp8vjTylUdb2ijzDzLozDjp5ifEKyfN9rvy4vSKuDw8V
O5w5wDPMr6eWwYpLK3CyCxXKsAD7WaW5Iobw9fTy3yLN1l416IkGZ180KcR9YlzU5LuZ3rNu4dhZ
Gs9sj3alOrSD2aBXJ9YWhO+zDiLewKDo6pKU91Kk6e8f8qA8EiN699lwLrq30djojuET605xljD6
1yo4ABf9NUOzOyTksmV9hRENVrYyJNRqhFZCNqbYVGPzmHXNq2XQf5GAfYw5uyryDta9VME5EZY1
CJnKo+3kqwJWLQtX0tWxgb00PX5x3JmzsfGqZqSVKRI9o0GV91Wv1pZDPAoJ7wFoDfl8ewn+6Tt8
6Nv87z7+EG82LqR3nRKqmDMicF301Hqp2jwNIlt/aJXwkWTo5YEUZm25QNezAW5fa41VazuXoWnh
HqMBsq32WroDzChe2R0x3gdKgipz8ksHmfwnTY1x/fCmekrAzfQqaWzHbKAeXIt6WOfBEIfzQe4t
C3AoByyIgybCn0rJjjCXyP28LqbszdlqNt+ENf0N0oTp1ei0a0IN13A/eMjs+slCpuKJUYU5TGZ9
C50yYCU9lmG8qqLhPqvjN4hflG5TJ8Tnmv7MRAFjNRHdNxXd5SzfDjLXYZWM6exqvoahxnMTxaFf
9gwGNjR6pAP9yZ36CXchxMGkD//mEW402rtVQ+GqJuOxgdXXwlq4dl3geQzNAjDMpvLy5/1UpEPF
xlrHmRe9JqEDNdx4c3v653CLP9MPyRFk+xpK5P8jeX/YsgRotFGmyIBqP3vuDtHeAlhPvkRHutaC
oQR5HH32f4rb/BP1T0ILliYoUPMcBVY+uihl35wn0Uqa4KhITooNx4rCCm4PcA7a/P+hJlgHegwo
vs4eGwUsw6K+xX5Kt218pK+5smMx+oI7A5iOXbRp1tlaBWvdgeCYG9Y+/U2dE4Ckeb5pHlNobi+p
uM/dDr/8otmpH7UFlP85jHISwje5JQ2XWxpUc5TwObElcUWGna+14iVr83tRgR9x+5NcW1Xos07m
reBhocr2eVXxyO5Z2uOLZIWeI5AJ4bJyqYd09br+EGR2FTCt41HLk+Fs9S8V2aYV9+Ly3PNvpJH+
7fFMv/frCfb3eGYnZh4BMF7BmPvcTC12XnoMvkZCX0irlqLMzsnMhHkK1xx5BrUFlW/dXovawNmQ
L2oyLkWaPRMANhyABYbAXGI8cusAOQGxlCNe7Zh+WAPzivEoVLuBFKH8o5yTbKAS6iVesR226S5e
SD8WhjMv8w09jJXhPtWcLcmPhZZ8s/TqErfgLfynZaCTz8safREuxyYCcIxID+6Zrl4zF2nCfwwz
O0/0WsGJDBGzs06KXSTxNrWNGG31aomVdu27IcX56+Ca/v7hZA41yfE2beS5UBpwIgpfRMIzuqUC
2Zya8OU4mu3UVBm7UufI5glEoXLqQk0iTLwsUAL42UFcBkZXLvWKVX5k60xzyZ4dl4xRr+U8EyoT
xB40a+H2/XmoUM8nUA4x+zMqnC/wg1mr8bnr6aqFQlwbNqukfPzna+XvgLCK/xwQ7hYGlPORzGXK
S8LusdtcxV7IrK7OHwhwE/qI6FeofaED9j7WY+LIbZx09xop7iRsAm4PZZqe2elnoFAHJSXIoQEU
OluPGRRcy4hiPQqj8Fl9lwHYGxHp9uAS3o50LVdAcRuqCioqC+Dgzg5aqYowL1U89jt0S3LkBati
4prDvcY3sURokAcVnIQWpWaufMlPcWdHb1nqnaLYMb4kSTbwS7xEcbFJjW6hvXk9jGPhdT5BW+fl
mQxgv4KDq3GmAAVBxnNNONAcarS+/RmvTRjW3v+FmRMxctrobIiQ1CUMnNLwB4RxfBkLL+uXnhJX
I00FVrwkAG2dI/6iBLg6UInlVPsWURmYApJUz3H9z0v5YDHjq6GkQSw8Wz5vJkMxOKkHA1qhondj
u3BVUDxY/Pv2Z7uStRgQyAMmBa9yvBtmRQfI/LF4sPDZUrtdS0c5Wc4SdfPKMfQpxOwGkX3Rq0nL
mqnU5HRdUMbdOjIcN6lhhY2qpOUk29uDutYFREiguKc5wshmJ5/aFqFUp/qZXJm7+idEGy7lQ3yX
rNtVtSWHetcda+kun7hX1/rfcc3ZAUghKKvDb6M5Uw4/j9FwUXpbwcFpYUtd/6J/Dc+cTVqZ1LkD
I115ZhPBvOIuV1/17qXJvxftiz4sCfQsjWo2gdCghYVbixpRLmPfLqQ7trZfqsy7PWtXctuPkzYv
SVqhY0FPjjdo93SrpAbGMu+9kXSeJge/kwv1+aVvOG2MD3lAlCd6WbFEnlEJ9XRI7DZREUA+rwls
TqPtHga5CzZF06KbXyk2vE/QMMOaRMX6c8RBZBXMZJCAQq73d1rGe4vLe4X271lfai4d22chIW5W
EW0RdbQUenbU22ofRaJHNcKxYsvj1XrsRLmlPVd8jcHe0YBuPywNkaa0srV8wOpDVzOrUwZRqh0E
rCzocZO9URvVxmpBw0i71iW0xTvOVDY1hWd0byq/VSt7w+Mf7iB6f+xMfpE9IHUlSupAVJWDn3aw
PaYCfCGc1Xmgp+Xo6036XPNad5XC8OHv8BzCj7OGVLEnQvsbmJ90wxIzfzJ7u1pJNbkLyxxuo2H5
1DHELwYQYnhdMI8mbeWKwUw28EYKPSB7V2HKLbeyK9WVRVFC9MkiK6fGjmQCT9MmSs5tVj7XofyZ
ixwVL2iYuw2H1ltatD8SZh2Bb/sFNCa8A/OxcLvJUJPFOfPVYVw7KV0DvPY6wKJoPYZh5dtNDTO4
rAYCW8l+3d4bV++cv9fOvPrcW31dqxKPMdrvs+Jc97onh6feJgt7cCnO7GRpY9pM2ty429RvQ/4C
H8idmd13ib7wuFyKMztSlKGFTW7cyTOoW/fW0EBCV65zjUKPbeEuWFr6098/7PM+VobYbkJ5tkT/
biXKt7iCIFsM2XI4sZ8gKnCi1HweDfZ6e8auHppTdYlMOqpQJPkcl0DRVm0FRkjKXy1l7liE7iQj
fzvK1e/4Icr09w+j43CoLgH2wfN5uOuSEaaaEGDIQQh0koUZm/NhpgcN6ll/D2h2fHGt5qkIkfZY
msuf6QqKe5Xuhj7sCIG8hkK4W/jp9/Z9CYO3NMTZ2QUtfKJnFh5SAja3euTk8PdOfeL075FKlijz
S8Fmq0WOpgNFcgwSunyBigMm0tKNab4ZS4YNBr2aef3f94TKxCxXaOOwVZTE6c92L37moV16VOYS
Ul4Fuj4g3KE5K+5Zkr0OcaO60Az9UYvEly2SaB6hmBjGFAoG/SFR10xYO8L5JkKTowVc0YPuO2BW
prqG3fBZjVGCI020SzV1R0R2ZxJyb/P0m92mP5lSPuG8fMuE/KZEcMnKYASQtM8KMESQI8RyKuHY
JeMUptAxewl7dP1zC8RbaBt4RoaTPyu07dj2O8Hb7RBmW5rxI+rd+ziG0K2O1qgWDneFWm5SMyIe
3lGNm4XJilt0q2RpAR8f+VzqZGfAS9obIATo5VmSuG2Zr1Vn3LM02zZjs3ccUDTKYg0uwfdudNag
Jvqa2qzsVt6FFrwJkjy/xAyYJxFB9lyydB8b8UHpJ5OFtD7FubmzLOiUj/U+IWYQObYMQkVCJoew
e9k7p1yA32qlvZvV8s7sgM+2uVeCkkpg4mx0P0tGV1QTp4hnp1LKwKbluuL9RVIoxyt5wOPumMU0
qBLI1nWjPxbam6Talnbhtgr5ylD6V1z3q45nAZS9MMz2kmHmIK6HG8ph773MvLqMt33WHGAoEeSV
hoJbsle0aBVrxivN4KjWxIFa68eEKReaQb8nkpe0C1dhgrlryxVubJjTQyEUNKs4467W4/bC77fb
3q0rcPBQwqldkie7Dnd4b8A5QSt8s360i8Y39erQmfSlqDnykfgE6fHJj11FeYK269ysvQh6M71u
+TKpXRGCAWzanhDwGSbGRVf4qTAghAARZZXbG3S3PUt2bkUp/CB7T1AjELCGsMwmwKUaJIncQ/Nv
Y9vYag3dtPVwqpN0W8lfmp66Ojc9pnf7EIjYJH1ua0g55GGQxFDGBFLWw1EEPEGI2zgO0R8/sho+
BhBKrVHXoR3MGGC5nBa+St5FyjwzdNZ1qk7rD6krDsox82XFnjTzgeLaDo3khEzI08ZvdUSCGHKl
3bhtDT1Qc743eti6V/mx1TW/gQg7R1kb/uwBmi7w3Oj9FoYlOWsh9pfsDFKBLwgBzdx5GOBEXaXi
gYG+Y6QeiYCC4EdBYDwZw/NPjw9VCU/x2GOVcp+m4HS3EDEwRiAU7UBa6pqEzlmMsBgqo20jXhv1
l4Y6RNfD9537SRV63dB6DKXS3DlCTHVQ4Pr1C9rtLuOwaiswFxw0sPo1047DsCfAXvaToXOpumX+
DrN0Ww9MmFkMPLDR3IvgEa/Dg6q8ZzaYlrD8OFB5CM0NydCR6uN9WCg+iUGsqr8n1UmnFVixAWx3
s2pH8F21uoHmqduPB9bvub3t2ZMDdadOu2gJlBAdn0YXG6A3C5Rh+2ci4hWgmgG8sQOj157Ctt/D
nhnJl+73Fgj9MJtX2alzfkb1DwH7oSH6RSD1wx2s4R9C36DOFKkQWvDtdlcYe0tbhYrH+WM2grxb
HEtt3aCMYpYFZN8fu2GHJEZP7oXym1mP6PiM8F9n6YNFv6Ex56UQFsjlI5OBQXvXcA55sdNKGMwk
q4H/rkEit2PmckZ90w4DWGVE4JWBhafUexLe5fIYsV0mQUWHT50KRoR4HJqXUHuy2ONYPmXDwUoA
fRGTC8L3LsP2NrBQQ3cYdqUZmMW61Z6y+FmLHxzI7+GnCxPm8hCGht3OyoDpTe4NYCKXpS+l6YkM
Yg8wTmTab63ufdIxNyxWaXsPFr0LPfcApCz4V/ot0BASFSXY6HkDMEdkzFzkJa5t4nQCN51q2X2f
UfiPPGtcvYR9FESVgFPLScD4Bc4sjT5gxRRBZf3oBrIfOh24/rAMwqTzDYvtOcipYxS5o/mda6an
5e2WiVeu3Alo+Y/WKc3Bs2vWoj0qZuUqol45Ze/pU3pfxMXFysVjAilhqYRrvdQu0Fn4xSAmmRU9
9/MG1PaU3sWR3MNFL3ctru2jTOo7rSi/hUZ1Elr7WqU45PQmgfkhKVadCnZfnKVwX5mkqERTvKtd
B4ttI32HpDds4sEgAQLbdgsF/xtEYpwTHd87PQCyji1Mt3PKJ0Pv92YPb17YsjDdei4yG25s2kRd
Tn6NML9zRVufUT67oxosc0bruRxgJgtw/CGMYbdq26qXt+NuTKtnJ7EuKXMKz6jkltLsXaUjJszI
3aLtYYedtfdGUgVw09vmSgmTmdTAxYCKNK2XcsWbGSkSjlluXwMLXFGG3L6LIeGg4ZUWo76+BHG+
mUEhyiyzp3yIHBaiBdKwM/hvYZS5avTcg/h9O/O9mj6Bzz49pq1JBfdz5luOpC/zBvk1lBiOAG2t
zKr78d9CzJLrBMlTB+3M/sy18c0e0w7iULhWbwe5OisfxjFLq4VdCsuOW3mOCD3prMNRZq2Nulko
d1z9XCbeIfB0gIr6HH3jhAq87kMhz1xXY3fMaOdVol4y3LhawvkQZfoVH54jkRK1jpRgfdTJUzZa
LlWF3zpPVfjD0bqFp+rSiGYLoHbaMQ5LfDg4IK2KAXLsyM1uz81SiNkCgLBQPvQaXt08vqT1g/1P
RXz/96b68L1mkw9vEtXiGRZxnD11zQOu+Jo/3R7D1f34IcTs+VTUXR4xBxPv1CBhZWjlQpzaVB/S
7vF2oKsL+UOg2dOpgrMWajSoJLcd9CUlpEyQi8fGv8D6oSvz10L+AwP4sMQyksCOmjC0WKH80ztv
g/72z8eBjg+uSYAoVBBlPq/hVlWsmvZ4AoYJPTpE7GDrBvNyueQIcm2vfIwzmxgK1fUYnmr92ZwY
/c05zRyXdchMxZMSL539S8Fmk6Pgwk5NE3UCo7zrtB+FAW+7b3l0F+PO+U+f709f9OP8lLkAfgfn
f28i+ehMl+GpALbywrF5rb9qqirYmhCIRpNurkmuF3xM1SxvziTUWmThbJtw+S1uuhetELnHaOjA
yaw+GEq00+EZZxRjkKXpSuo1dWujZy7tkRrRQX5ruTxxquIZhD4c8oHoX5BLP/3W2bFIx8ZsocCC
qgJ9btA6Z/SiFEsemlc2+qcgs/NwAJEhq4ECh5Yj8ooURdKCex3AUwaX/3yOP4WanYupWnSNiYrB
WeGPovtVRMD0PvzjZfQpxGwXasClJGEEXj9r6GtZ8idYLD2nurq5HebKCf8pzGwT6mqRd6Nu9GeN
o9PaORsprdXtEFfOxU8hZltPQDuM9M1Uug2fQJp2Dbrv29+3Y1zZ3h9jzHEnWdySkOaYEGmo32Jt
/E0tpPfmkCYuJdU9ZCIWbpVrPL9PEWfJZB+zSBEsBd9gLbbdnaO6relxCKP2bnRsfGc9HCD25dv3
/Qvrg1ALlqzdF5b7HJeiSo3REWWYs0GstYyyI80J5Pf65gU6MwuLcWGVzIUIQhKOelMjrbHFvTo8
Rv8GZPPpa84OiIy0VqOCjoj5+w1Os9tVDz1/ub1GlgYxOx+6RiSOrmId2uFpco1J7CWRqasrHVhH
G25AkJmaa7znzCioVhXoE0INbsjh6YmHdab+C6AdBGv/DjPbs12PRpXejv05KdleGcagsrXt7W91
dXF9CDHbs9EA7tlQTkkGMIMO2zoRC6ysdqmzJPB++5uB/f052+jlkGo8K9EI4ce6uNjxvazubw9m
KcRsq6oCxFeWYacAVo3ycg0fHGhxF0vQxKvfDJCcSUBNg7zt7JuJwTE6InJ5hvvJsRDJu+VUQU2z
QIvxBrw9pHkzApL4NpAyUH2B/CtBNPL5s8UMHGMjcaxL73W+DqP7ldxkHqQbjABwU7cEj951tkuA
qq/6L7Ow9HPYTIiUt1pvX8oDf7NWoDW7uusAGeQxKLEu2bwshpsdCw36s1aTVvalByNE3EW7dhU9
Qt3SjYPcq4Lb3/Sr1ORscNM6+pC5mRrnzDYr5RJv1R1cH1fop67MNUMB3Cv9/MEJQOBuvfZgrKEv
+MbWS0f6HML7ZVanJfbhF2gjJQ3VUNkma3NXYkq19YSAAr9iYX/PgZpfIs3SiwaK5mjzI5K+Lk4F
BE0zL9nyLboZ/pKE55ya9yXW7Lyig0oGw8mUSxOgRLkzoX/fvViBtSa+DeuWxWUz2+9/4hmg5gK+
P1Hi/vyeD1/RkL2pyz6yL9mouAXadC2U5Bz0bW6vlzlu7Uuc2eqsYlLi5EWceFtuJ+XlLMguzkn3
iwNZKTv5lKyi1RJf6asiMlbpx9HNVmmm11wmuhZe4kP8OATi3HgppOt0dDp8CCKv87W9kO1encCP
IWfLUk2csTHIEF4Mlx3sXX0nse9b3/lNoJXXLyuuTgviA1Bk+rAgGuIKBVYE0sJzQQgGfX+udYZ1
YT/6AB2HdfSdbrSXahfBDbPYshNxC1jv4PsuAUXmr6ovoWdDLaBmHYeao2Co9kUSP9xBGxB2Fm6y
blYvEF57HN/gj743N4m/9J2vrFsKmR8NIwca8ovOrGmi2oK7xbwk9BKhzYHC0VguyZpBnffr10XX
VYNmgQ7JacuaXYfaGMVOgWPmYhTyLS/q4SdagT9sI9qJiCj3oot3VkW4KxvlwMhwr4dj43XodqZa
m6MtqaHYbvT2pk3EY0u6U2/SzDPC9rnnHT6VZW4aE0TyhIlDBpxqEKYAZ/Xd2lGAosknQhXrV8jD
4m3X9N8B6njoTbIaRLxOUOsXmXoHC/hTxuV2bGDG+6dpIwAPbqHzzK17+AXsIpud6jZcx4Q+dVWz
79riGEVAjTbV4MmsvKgsfQNQZzuijGEY8tBn+UbycGtydVuq+iqlxZ5q0aWPoGKnKG3jty3f12rz
nZnaxqi6VWk228KCfXoWFhcj5ue2HN/y6Tmp5+WPMVTxUNbLXdJqq6ivt7XQDllXf5dD5cE3oQZk
tns0iDx1NXsrVBvV+5FztyqG0Wvl+ENXStNTFLNxCTNPsqJ38Co1PZXz9Ax3vJ+NaF+1Lqbwr8D9
AzGTjVD6faiaOKHTvg2SlLZbrY0T126MQ6yKd3B9Ot+W2lGJnUviaPHJqkBYMLMxdtWJYwURIegl
5mjPZU4DJkjDmRfp7Wbk5Xs8Onj+2eNdxQpIJ4zHDFogjh7u8mTc1Gw8pUO5UXOYxBPSwGMwhvB0
d0hLUJrQV2wLeWEdmJMKsKb4NLHL1MSH6hLUss37Iek2DN89rsNLa5J1jiRwE0c4mvU15ueUthe9
LTddHCceDCjdtIr3TW/nvsZJ6MpMPoVmO6xZBTh8GNq/+h4+mzpRjnnJYpgqwo+waPaUW2uTKxu8
I16tAYq/eovXfyse4YfE3JKPJ3i/cDcdzcG3TP3VUOygaszAKYdD2KMdIdX2V5M692AVVKgPkweW
OZt85DCOpCm4YsBqjWZzIkb2ACIN2joZMFQqUOSpg1va0bZZTV8FCnKNYHdWT5sgDcO3SJumCOQ7
Fw70mdvTqRvloA80Mv6dlc6D3juQKK5JHHRMhbQrJOY2TlbFbhLhBQkHwg1v89JlWfKLGGkE/NW4
ViNlgx3s10m3g/EjBP6x/gehP/MGAArNjBq0zeXPTBs21IR+eATNwj1o6OMurqvHCqblAHWbaExp
hTfk6kbJs5Nwpr5mGZNzS6HsLKDh5mVxHm07q/5JWhJBeXOAU3yocrcl1TMdAOLX9SRAz1y64dRL
iXrJAIgbx51Rg58Xjw9o6XYYblN4ssObUU+VxI1H04eh7gsrkY3zKt6Kpv6ut/JIB22PbsATs6yT
U1ulW8YV2SdxeJiOLLfR2xW28QoNwefGKLSVhmW3uX2lXzkaYesO6RjgqHVC5pmDDvp0HXaqdbHb
Q6f9btaQ1/Tww5PEt6InulQBJVOWPrvoPsWbZRB5zilBOc66tFpVAw+QmJ5JRjQieWr5RoWXY+bw
SzOyxA2zsrtYhB5Av1ZcEAMOqSyOjZIwV+syAUOAiOMsQUKXZ7/jrrokvVq71di9g126AL/9+vqA
HM3k3AuPVij5QQL+c56qK47T4nphuCU7fwgorugRDtlw4XF7mMJUD8s21fOCCzpYBLwvCodOWCRC
cWeW9wxG2iWVPfKLus6etcodTFduIYouXeskdt1z+NAeILawae74Q3zR72+vjFnx4E90iArBkg2+
A1B5mz3uYFcctokV8Qv6mT44hq5TLGlFz96PUwgsBmgdQNgLqkXz9qTKJWEtLE8vClAWWmrusTAy
8EdMFX3aIvRvD+hKsgE9VXjBWRC8ABp3lgVEKmdmqzPrIowDL++52LbDj9shriXIFhoVlm6oBoY3
hwDWWStrZ8isi/k9346x71TuRAO1AZnLiG9d1JV8lmu2XpIT/7MWZvvKorqlASEORRDYKHxen7CJ
qkuwdi28bhikvqudtWmP9nZ8sbc2lJe3cO+EdQierOf4ibpNQN3qrj6W3lI6aU3Vi1s/ZLbBga9W
B33MjUuXlG+OAvgjoLffjAbXHM/ywnUa9VEgMdp28HKoovyR1REE9BVBPB2UtrrMd0jMfL2yXmxB
1yra/JMQZOjQxO2LbFMyNPBzCnuILOcTqgb2TFGyyk3xkCgpzl4TQYA7g8y5om1QEH9mRvUKRA1c
7GUTqMnwDJ3bRwiGnfqCIz1oNeKpWnKoCVuxXo02kShGJCpsa8nmLVQbay2A93JNqsRBIx2Ow3HC
QPG+eSut9mHojecoC19opO256O+0bhj9nsSWa9VMeq3dv4KpuY9qxWsgxEbr5AcYUw9jNwDsBMVx
r7CNDAThUCy8eL+6OID2DuCBBTCqDq2UOaEpgqVRKWqqX5QN/x29aSvqpyuwdEGT9aajSwRFsVLh
zKa52mOzVjzhjoB1Nuf2of7VvyuPC5vjy9KYfs90lEAjaGrfz84zoJ5ogrxPv+TQugBuba2tlXXt
xcHSW39WG8fGAz0Zrk+wEUVH74s8DOp4sqlFPl46Cdq6U92zNHp3UusXOlUqIDRwy7s9tC9Hy5+A
ug3eGNiRwKx83n1h2g1DSVr90qbRxkpi2CmihpEuKO19uatnUWZVhaxgtVJDn/IiJFmDlOyNMEGp
ZH0ayXGohaeYBtzryer22KYN+2lDT1EpPI4hjI8KA52NzRZFbSYwkrxE6WutvPT/2JBsMraBiJEK
iUcKt4XZqqgkl4ao2XChNjBR4CqERN9qoluoXVyZok9hZs9cNH7t2jQRxmgCS7tPnDvYri/E+PNb
Z98KgjRY5XAPsKFfPPtWknWKxtPGvBCzO7IEGDMqtqOhH4fGcgerfOCp9DURe4aZ/6r77hG3H6Cp
2bbi9RagRA8KI34cOztsZzwat1GH1xirA61TN6rS7BMJi/Ce7UkBFw/gAIvqMMJWQckyP6VPQnM2
WZjtlCF8p6Gxw7vbH1vLS+N8X9op/KOgr5BAnSmO0QS11x2H/LnZLSAornxoiHQSCGFBecOEsO7n
vdCMhUyasB4uur7vqmOkHbi1IOH8tTwziX9jPSInAq/3i4N5zKQjGqcYcLLpu2TD12IDdXicXaoP
wQ1/qQj8h3g3m1fEc3QLeq3ges01SA2jSMxO2PJP7blC9bBa6zv1DXYpq9Dv4BDooD5aBmI9bErX
2qk+hB6Cf7wNLR3EVFS+DdT55hWiSo2THmro8qKj1V1CYVdLtIWq19eZw+6mk4sbgUoU2q2fZ26I
C5KXMPu+OOwudx7N9tVIzrdHMf0Tnz4kcSYhIMhcweEFB/MsRJxkQxgLpClRq21keCFd7nfJdqzz
TUSebsf6kl3OYs2OSw4AutNHin6xTdhpRG7YFx78cLbGWC0ckV+r9hQzg6MLHT0YnkAh8fOXA7VV
UyJLqqj3Wq/Uj3baelgNPtqhq+Vi75dvSKGOCS1uuDjq0N41p2n8UOzlXJYF6Su8mTTYHEsoNCTc
15pTRkM8hZaADFcuHQwORCi8EaFUa822M1hjVRL1iXkpFLP1DBg+2RqEnMIUN0+yjkbFYyV7MhYJ
bF9mbxrlRPhGto4lP78W0igtawjKmZfOflKU3mvI6BvFc71Yq79yv4EwOsGLJvdvMtcc1aJYCoK9
hbnjz/WWMTf3Q9+CBFfUeVCHPC6bnTlfmxHTpWpCkwjHyvT4mX1Vp8udFryz8ULDAmpylfWuUAk/
jRYYDmkUwMt2IuipDqeP5I1VhulBqulbhczUBd7lPitg3xtmEYxJibo2q/g7AgF6RZ1hXTmjvtbG
BLJHo+4CWArLyQo+Tg0tgtxWD40Yf+UsvFMr4kUOD6pKadyqHYIyAouh7vkvPeyYx8UAq96k2euN
ehosuU4scuya5EJ7aBcg+1rh+bY3U/MkovS7IuJTZ4s9q4onJQUye2QPsYBLmCPWDiQ8HZ76jlq+
ZiPU9Ih5xFt6ZRJA9Tk7ZZ2+AgXPLzVABlJACTrjCNeI8wD8jkt68uAMzjeI0tx3Yf1NwEEcRYSJ
2ldUq9QCiDfs2seqKX8aXXRsnfpHx+JNEglt1TDnRZcFMkyolB97Vv7GjpEuOGdHJN69y007aPX8
GGt65je6HkOgmP5Oh+a1r2w/0mukyKr2ksIfy0kpGMTEOhtUHCJb+X+cXVlvpLq2/kVIZsavDDWm
UkXm5AWlk25mDAYM5tffjz7S7YSUqnTOw5a2tLeyynhaXusbHlAze8vKbmcN9UfGqweiRkdZNxtW
5TcEpAwu0vdY9vdGk60HngWqCcdYwm/zaKw3jOlyLQd2N5j0OKrFjoiReaVmbcHt2qLPXfpTp1Av
K2rh2VrzG/yKFY7OFA5Vkviite8HE8TLVnuHOvYpHfRXlDQ1GJwR2x2UPGwz5wH9C1QPSX3U4WUC
AdJAK6YXosobCJyDUEDKJ2pMHsR2d0pNd2lnPsSMg+2i3taSGm7TImxFDb8d1F0UAajfcpSixn70
dUi+rxR18gvJbnSSAFjQEzwpUrpqy+xuqPnJiAw4q7XAmyvmbcpRL2PgBGQmZJYNI4MSC5pFGfQU
dfORVsURYI7Ym7JkUyTtqtETUJBGysDgQCF67A0fyOYPY+K1nxTqKYEHp9s59DlLoyTocvVXpznE
hyyV7jHh3CsUyWMGQ0uQh3q4FZJiV8bKkynojtCxR+ojTPiqJ5bXx9NzUkOtw1L2xgDOUySe6io9
Uaatpjy/52bcuXXVPDGjvS0pf2WTcR8XNRSOFJPAGyMP+9b5TQQJZA+uQNZXB7scgkEI4Q65c3Bo
DfprEr+DhvNax/lbFjcfOhlB0pmGZ5JofRAnZPQFMddRG/3GFQOOrlp5srfh61ZvBcnXzjRCICvR
thCjpOt6hKI20BBvbd6/WlJdc2VsjrQkaI6BMuECBL+bjGmvVzG4JkZruZKAWGDH8o3DyW9TEDWB
aV5HZy4ALO5EWwG1kUNVKBVc8+wB8PCGtuuR6ECtdcIrptEIuqEL0IH/xXI4vMTx0ALmWW3jprvT
svy9NwjD1+hAPmHQ/Na6fTHliSfLij1Xk/yA4S9wUPV9JdK7ZNLWpl0GkL/3uja9Je24ybLuUDDQ
WyL1IdGSVWPctfDxRI5yVM2ZR2E8iFTdto0KibOyTPy2A6Q+owO41I3XZxOc+5x2yw3tWWnsQx5V
Bx1kganT/AQwjt6u8S7qdrSoX2OWPY0y3o659KMemlx4dEhZdyg7Wg+owT6AzLu2++LJah1PcTik
w/uM+SSe1vFY3lSm/WHoYwfrV8DtJhpDZArXNAhR9puE6+ExhViXh5qqWBtdCvlqeTDyLjT1/rFU
Rlwu7F5ROgAIyEjcvIGdERjWm6imG7vR73NRKz5jTpCSUne1Bl9fy1HEaIePWK/To5N0tu/oIltR
J2tXsgWlCNbN4Gdl6j6T5ms2ogmRxxuwTkvUR/Ld0DJ2qwH27XPFqk7gZIvtQHLjZGOZd0V1KCAs
DJIqgOjCBlcoMtrGa6fC3qqR84ROW+5yR3lKI0UEalfeJGbUuJ2q3stKPU15fU+7fguYKXdLu3kq
2pqvxwrGRHETP/NhZoXlmS9o59edyj2d1ofYAday0sDY4tZguigsll6pYmvTtq89kTjU1UuwUkia
2oGlW7eTsMMSDG6UdB4pzL320Lg7khTs9aErTXc0KwulSW09MHaHm5a5w9xxgxjYbTPI3o+LeY6y
qv+kfYcuimqDkQJxQ1czxZNNp11ezidnp+2YUsEWKiuOMIMytoOSFl5CC7+0ex9sBCgujIoyO69b
LlRvtirkYnx04MB2b5VNNygnGFf4UarCR9FpA6mnyB3SGid5gsWfG5ovZPGU4b97Q9epngo5QJdn
403Ni3ITOzCPTYk4VqPwdIR1kSFUoL1avW9o8FjsItDpDJslYZN0v3E9muh8CSDwlPtGl4cR/jx4
yo0o6+n5Vp0gTlnZUOHVYpCU6hzkqRS6vEjyxjtTncAFi606iAWdNimLzVVU2GyfljQGAawaV5mi
7JU4/9BkeS8m8VxApQmNKM5WkY3qe87oLhLFjrLcDGQbbZK6/K1OETiOyRi7sZXrngLwWWBzHgdt
kap+50Sml3Y41ASg+7oR7ateGNADTQq/6tk7hfdlTtIH6I91aDoNR9Fyx7Nhu4leFOyUpiT7sAak
QLQGlY5N5E7NpmbT8MRagcGsBLFNunUfDeAsOoBSKyUkkGBJsbYbEIZTmR/rXGwFZC38GO0dN+0M
sRLd+NTmGeazUkwoJVMdnMyxfE4h9esZBVKGDjckp2iBddFJiaebSaJOOLRhwocXogyQagQlEcrA
/e9UlpBebi3tCe2Dext3mkIS2DoOGvdU9GDdemQi0NUhBx2VYXk4qzYyboUJeQ07K/wkdU4pzFFJ
Zx/itjtQownsQfXKXLuxNbSTlDQ9oAhaeJ0db3uFgVkntw1gaxvQaveVbNZtp92XtvOE0zSUFBJk
mbNNmi7QDRzpsKuuVn1sbkzR35Zq5zd6+twr8WOadvdoPWVAS9sNGrzZL9wDR9JD3KDLNqg0baKx
A4kz90CSPoie7ISu7mqp7M0svdcc9oJ++ynO1BtWi1VrNjesmDr0IdUnmLXesJw8xBoK3wXuJqME
R1YZUf6rtVXWVrtKdXBWQLgZzjHHpjVrj5Op8PJKc9C3REuTRxP3e+jkumMy7MrOQU+uuiOsr3yG
/Nk1Eg2FZuz33DLuEpwYih6tC16sVUfuHScqXSn0vRUROzBU6cVND+JoU95QLJxDCrd0z1SZCe5g
hYM6hd8HxAkOI/gTrq1GD3DPgOiFqoQsNUHTBgfPH6AF57Ok49tWDnKvquhgjjUog7mmu47uuLKO
t0qv7GFfK14helGB3xvRd5oox9GCHFhJdeCzFWgjqy1AclpFco8gRREyf+S5uqU5HIk4pwKQ8YSv
kyHRfGOMtrQ3wxJXkGf3w7oecAMDBtC/Q2/5bdQKmGeTCrzQKUI+3EB7c8SCwj0Oc+zaLOzPvojw
VSeySU2UC3HuKyNfk6H6FGr3KGOyj+sexfFhcG4GhX5GNIn9zk6wZ7VShXKZ8pDopfRRUG5g0Ku8
oUS/Bk6vBpIAoqA6muBkNN4L1N9JBP6ngkvAzZpyo8TauizbzTDgO3X5EFKFgSoCmS03HWBeSJPu
M07VQzbmDzVs9QBifu0zWOxR9Ns7dZ322VozxGMzZL8hLbLGLsAnlPFLa6BAHbFV0evNM1Eascqt
Do6mqXrfFMrvnEHYBGM8Zpq+SyvzVmtzv+r0ja5mqPLHJ5bipqB8+i30OAny3jjEURU6k77rqx5e
wvB+ldw6GrXx0A+tn2SoLPX1faYY1O0S50XN4FcMOfDHhlqPDjyoEz2GSqq2aSsoh2H3dApePEa+
GSb24KDXnRqAkoAo5/Oxv8WW3+pGZ3uWPm2rutumMYWyiU72DqyJM5KuWp5sjTIB+kDt3ILI96mF
8kc0AYqS1sablonHwih9NtmPhZX9wRtlZ5fJDVTp4cpsk2M3sr1GskM031xKlu86iYpkph2qygJw
CtMiLb4p8VIBMmJXDIkDk4IaAi3Iq4YcWEonKHNzb0TAayClAVNYeRsbpF6NZa+n2EIZagJBWtxG
VhS0WbuvRN16CtWRdFPimqTHcwjdlSlbW3Ez4qaLPjIFCzMt1Qe4e615niZuU8wUVdZ5FNS+oI7F
m4hBdEXaChrs2K+4Ez0rWbcjY+7btRqWVfI8jXxVA0ghLROWbdTNHPOxYgJPSa5uQB94KVQF7z9U
SLuufEWNFms7XlVS+roRHxjrH7Ik2VHR3yfWBLp6puOVWaZ8n0+VX/bJ3pQ4CIcW5GQXzFzgGKyR
qTtrcth/3zVASV210FuFNQ+gX4tCjsYGQy+FEY6lAfrGyUlxXLX3l6tgxplCytcofxt2X8pFFMC5
ONEsGQpW3A92chCAKtkDhZV1eqPkj0XxohUSSgHoTzqPzZT6ZfMpM9Bsy3XFEx8U4ZUWVesKPNs4
7cD4NcCquWmo4mV2BgJ8Eco0ejI5POot4IX+dLK4taLET2tnm1N6gh0Z/CCjjYkzTY/ag95xSIc0
W1q+I13zAdXwwV2/j0fFTQ2B6Ndc5X7WNQmq0dpsxIF6mb6syotWoY1i1UaYpXclXvZOAtwgt65U
T89+5y9RFuVGMk0xtZByhpAveSKWDpo5XSPTWUUSj9vLk/qXkfatjoqmCRYOSlbwdf4JDcBjymLZ
pM5FK9Q5WrcM0jfmZXiX7OiarRQ/8+L7CIqCV6GmZ+qB3yLPn+HLcrKUOrPLVs5NvHiT79I10s2A
bK6V3M+AHzBCVHVmqw4835fYgK6EqEnsdBIl9yGAykQwQz6hpLBh6xn6SWDc6nKPnsgtP2Try5/3
Jy56/rxfgi/QHo3AU5inCppFIoNekYbmbwNcLSQe4Aut5PWGxA9jlT409MBqZNPGdoJ8g4xwvEFw
oo4Gl5TRQ2SKQCTGmk2fKObyK2vg3ERo8P3RZ4Vz54cdU97oDelEJsMME9GuxUZfJxu+vvYtzi3r
L2GW5EscqBT1USnDFlXGLG8hRcDxzKh1tk74NSuYM7VYNOn+f0x/y6ZfFleB7EpmWiPDSIOQ9Pjc
FR+XZ/Ynlvhvt/FfhMXMFhkbQWLK/7Os+IPlTRv7LgWKR/WcTREOm2uAiLNr6euY9O8bBozFsu+t
xggleno6Sj+Yt31bdusoYZsCymYQxboD+QRX1Juu2R7SJc9S2ydI2bzg1baqUVJR+1e9YAFrTN+I
IUCCq/Pyd/l5RKL1g4MEByQAwVD3/v4jB73qgFlvWThwyD+kfwxH8Ubj/nKQ+QT8fmghCMBEBDqa
Z1oJ9qTatZHrYwgUxQygs8rAaJE15B1tfYWhW+lUdrMyNHql63Q+MMRIcY4Ay7QUTtYFrnWnxegy
fXQ7JVl35qGEIMU4PRht7tGrNlY/N8080n8BF6uszOFjqkUdAiqjX9MPku1z7TdcK1eXv+iZxaUa
sBqygUiDi+QPi5oSegg9hO7GEJ4xnrqqTuTQvo1b++U/rUnyCSG+8SlGWeBU+nLTPMtr6/sng+Pv
AYTVAw6QiT7NIovRywaFg6LlIQQxatfUrH2bD27P7g1DAtvi3BJRxy6OC2SyVxKon3Cr77GX4psQ
ZUdqnQEwyP0hQIkcUKtkpe5nCW7UPf3+1D0O+6sjnmdvsY6hWulAZ1TT0OQ2Fk1MPa2cVmlYE1oH
1EDh66t4xR7aHwH3lO1VhsyZrTkbKwEmh+TdJstGmBjziTA0yEId4FvhazstmOE7sB5RUZN27XWx
EYfrXcYze8ayAMhApxZ4R2QZ30+EGr6RY1HHJhCYRhAb5NTpBeT1KdqM48FUcA0U18iEP2809VvI
RWoxKIaRQ0HVABeIb2eGTryla2NzDR10JnmaEZUGkAPYoT+bb9BVnJK4QWNYAvpUePRov4w3ZRAH
MJJ/kb1rNX7LXIDhfWWrv17esWdmE5k+UAsARmBOl0iCwhFqDdVIGdZtsVM68ZwKex13yRXtjzOz
B9UPaPzq0JfGgbvYlGIkk8LgBhJmEs5V/EUbww4eID25K8RdPPy5PKif1zYIoP+iLaUqW+qkYAFW
MmycU+I8SHZNYeBcABV7Darc0MEy9MVi1LhtjhyWASFQ9kD1M7dIny4P4SeAUlchAPEvxGLxMSWx
0ERBiOixDwwPsl0rfd/soL9XrJSAB+ZuBF+spYDIAa64yUJCXAlGrfuZXMk+zyyRb79kcbzEvDcS
VJAANqHEA1nkoE0Urm7XFJPPflMACTS4ws44nQVmQe/Q9Y5zDFjCOSS3fhX6Fbja2XHoFnBjAGkD
NLMYRwdKAi1rBCj0JypOSv3hjJ+XZ+0M8AKz9iXGvA++JIwdqvAmUyKBJBj4UP1mPhlt4HGcFxFe
50qdGxFaqBbYaEAWArb8PVqLOx+PacCOuqEIsoY/lFnviyh6vDyqczNjoXKIf4BHQIXne5imVTS0
pJEnGUPxYFjyvmLpf4+gUh08VjWcgng7qEvEitO3pSh6DVu2sm8LHPZuZouXKGVrU/BVr4BooIPe
cSxNDSACLj7UCPJvQOa1qc6uqU3Pe2txoTp4x1iA1pum8wNqXrTQUdSnaQxjQB+qeEQbd2Na+arg
V2D8Z78srNVBAoMOi71ckkUpQF6smAxtnvkW1ATB8Ls8d2eXyJcIiwU5JjQVpAXMUM8gQKKkEApE
n7yw/Mthzg8EpDkAe1FxXqJytBT+rCQu8IxpuYcaOx6lV06hsxEAxcAdAumoH57CbSKGMYV7VkhH
pHEwcWyzK1fhuewNAmlA1Wm49glw+d/XuZE72tiTCdvJ5zf5HfoSOyhKCDAteSAC6YPRpAXl8Vpp
4ezIcPYAOgWG2A/AqWJEcV30Kq5gTly9OOjQP708O2fYIthd886dHWANcHu+jyxRrCapGoTofOHX
n+JU+HGgeMLLbqs7iCs+V+urzPH5VPixiVCzAH4PZ8cPf94oaZuyrrshLHX7oesh9GOge0E781dR
GZt+6A61wp6ASNqA0AgFTOUa+vXM21qFOI9JYGpOwRpZpozWMMF4teBj2Jj6Gh6oExrkNqzlrPIU
yWyrQUZbZPW2kNFer4uHrq1Lt7Z15WBzoFpgWbr5H6bh6w9a3Olj3PZc9M0YmsfuZryxV9lLGszy
xb0Pz7HhQQNO82q+Pl8Cy3n4GnSxqtFFHxQVcjlh29KwtpRf5gjvoV456OVpZNlObTrilanui5Ku
1KJ7rrIxJFVlX3nSnztUv/6OxUmkaEbdWPPfpuDUxLKAQvDgatrjAK3My995/kuXRrxY7VDStwCY
6vEIhbySZ4hN1v6xi8krB+5qPfBJhHxejnhuC38ZmzMzDb5c+45MCt43NSZWUFdlW1iPepcjnN3C
QFmbUGnGQ54sawboL3GlLvCyHrw+kIHitp76l/ClHLQV8EOb+L91ZwFtYd4//0IuqgY5AioiQUjG
nkp6E8V3MO+9Mqx5Ln7O1b8YixTGKB201ED8DKd7/Tj61clZqz6AboCEg01XbdItGnHvahCrLqpU
z/nz5fjnrsevQ5wn9svEEVoD5ZZGQxi1KcwOB79tHCAerz3Rz6/9f6Ocf8aXMIac7D7NsD4srQ1Y
/yYsxzVzoN5BG7w8oHOPSTyOkd0ii4L+zV/u+ZdQsEykAsoLGJHtAUSV30HHVvX/uri6qKVJeCGG
zgskuVGL17eXg5/9mv9iL7dBboBz0uSIrTq/rCx3IzuDYOmfy0HO7rW/PCL0yhx1WX9IzDyjNjrP
oRMVe0vr30aaXNnO528O3JU2NIQANV5icFkDhhWp7QH3Zfmex0DgZvfOg5AuJNE9tkp9CrTm//A8
sb/EXOy2PuEpt1s6hEb/q8n2xnTLzSur/dzBSDEkcA2RB1CyuAqySs8BdscLaLL4cZwUFD0JO4Ef
AqrVxEmQwCx8b1Wqck1A/0zgmf9E5qKgijR3eSJXxEzK2p7PR/Treevy9LUH2kBKxZd658b978uL
5NxxSYkBjgSsB5A1Li2fLAfEvVS1htAy3fRO87TfTe4yL19HG6vwdK/5hPr5G7m20c/sAIp8A+ht
NMOQ0i2eSjijh94qzSHENQ/cUOcAITvcmSx7vzy+M5sAFWu8lrDRIUS33AQM8MFWxukQFi0efXvL
vPL355WwOJa//f35QPtyikjW2PUosQEKXC/Nu1SgCg2B/C6FxHZL/kuDv/miQbRZCWP+FySq36P1
NeRhnMluQyr2rXwYQHAvoex9+ZP9pHovoizOeq6Puc4AdAmbGU2idjFd1SmUlImWarssNY2tkbId
4wfUjV+ShkxAQsWOjyrz3hDNuGqgj7DKYrzUBPB7m8jEQ0SUInEH3R4AySOnjIFRNanXZBV/3pEa
XvIOiBx49kDXbPF5ml7ibzqEhxytGGEZnhM/11Z2kyRe0n0Uw67PFP/yx1LP7divU7K4sahB4Yww
iC4sboqTuQLD6K3v/XFuTt0kd3oAF8Y6tH4pfru/5gt/bg99Db1Ye6jzChjXdh0kAKp7A6iPQKU5
RCkaAI0vj/LsLpplinSNovK0fBaJdGibPrHa0B7QBhNPFQDi/0MEGAWiv6QD9bBsRhTwumjKCQ98
RjZmLYKSTMHlCGd36r8Iy5aDnahxpUyoAUm8rli9NqCZDj8hL57gXJVeUz07k8hgJP8/nmWZZnA4
A5Qm4qEOkkRit24tf8MH9JDTKwXjs1PzJdDiNoQRht5VWitDbSYBGA8yvybjdHaZfYmw2FU8TVqb
EQylMBsP7GAXnOygggfK5fm5FmZx6jhAlGUVQS2akEOf7zV4qFyjDJ0NAS4eUYEmgWbT/N+/HNZi
EKwiGhaZHIHgGkDHi4ddI640Lc9O/Zcoi20JwaKhzS0MBD7LErIlmWoAHYmA8bi6/MnOzv2XSIs0
pehsvecaSj2kkS5494P53yOdcM9A3wpdSuieoyfx/YsZWt1AiDxGX7+H41pB3kC9uaEtv5LSnQGN
gFoOsruN4in2zbLt0aC00EGNHtU3CbNzrS/ejYYNHvIsFT11CbWOmWXVK9zXmOAeFJA+agLlSqE7
gF33ubXtdKvfDLLaRjPotkNe7KeN/odDb+bKUXWm/AXas6GiNq4hrzaXNbwqbtQ+qpEyZdvRz04a
eHxBs4YpjYRIjNts0xf0pmP/+pNl/trfkw0EBj2ZEGRrcK1e7MQ2qpOc5xnH05aAq+DqG76HpZPH
PgFfvDIlP9cWHNFQM4f5OgQi4Y/+feYVkscNjUBbbTmslWBJdKs2zvry+v25H7/HWOyUpBsbneWY
dbjdPKl54hdUX4O0+F+/tjRoiIEAhfHoJi6x70NRLanhuYCmfpQCiZTjih7h6xBfw3ad+WLfwiwO
MH0wKxJJyNlUiuJZ6WecacHl7/VT8k2fR4K6sYWiKxqgi+2Y0ISjHg88RBvktw7kCcfKbdfZPUy4
vWlXv8O6LICp0XFTr/XBta6EPzNdiA6lQg1KdxpWxffvqFMRtWxoWEi1PwwIbN3aT9M1uv+ZB4mm
z7xRGJ3MyrFLRMtY5VMMYt6MjJiADXbtI9wlN8DQr7InGrYPIA/uzCsrxJpvycXO+hZ0sRJl3xWg
i/QsbGxlzxjECetqO5gqFKFE0MdQNHnJ+lOlkV3pwJM0Un07Yi+CA3iboHDrAJ/taKmrJa0B25SG
BBbTnjuQFmYTVcotNwf3Jx2cu0apqlVqC9CUygRaX90x4cqx/6uwFg5EPAtwULgcfCtRfWnV+xq8
VqEBEmy4Ong2OZhUhSZWvIA2WNTVLteAyM9y0OmgAGgr75lo0AliMKy0g1YHHbR1Hhmt/QH2MFAf
uGvHjyJOjkZsBH2hreHPduV4PPN8ALkfaB2kcXhWotr3fZmwGqJwUCZsoDUZme4suZT5UO8oVmri
9o/Olu/NIN3SUIWyTdmuqzUIYjDAunK2nGHq4mfg7Joxdsgply0jAnYrkRQQE9OdVt12ANDuo/er
u259rS9x5g3wPdT8RviSV2hGTyPKnSbsPuJb5Wj9aW/5q7qhHpbHh71Dm3b8Q3xto/jXitZnzhxA
Ev6pWy0OhLiESQyMO3hIWbXWOe68/trWuLIzFjkGj1rFicElDydiBM0INx5Y+4n23SLXUuZzxws0
NPF200AehxjH96/INN7ZQ4ei/wiLLlI/9sm7czXImQ8GmZd/QRYbPZ/hWEKkY6hlNKwm+w2edVcy
8rPjQJtq7qYAi7pUINc4EgQ5olQqmAovwNxNOgCkx4/Ld8HZgUD9by5zm8hGFjNfwlzpPyVEK89B
4wUV84ocyDyxP45EwFuhYObAEm55aw5M4slu2jwkBn4+TVYT+63xxrNVzXWmK6P5+YrGoY8qEApR
MIj4UUfkFlQDKtPhoTWxwzhMp45Gx9RWXx0YkTssPdUMbMHLX/DsPH2JOd8JX3btOI7RWArUEZXo
sRoYdFoyN0vy4HKU8yOzAYdG3xIwg8X+IU6iVhrXeViK+g6akM91HiGTboIyawFq7zdSqf3LIc8N
DFhQaP9AsgMP9kW+06OKprbzwCDoBGLjbxW1dCTY3uUoZ7RcNP1rmHmFfvl+/ahYUPuZONLg4d2Y
YTfMz4q/SlTQLY89MGau3S1nkwMA9xwVtUqUDpcSGikFE4sZPQ876tIPCMGtJ9iaUjyvoUHrQyvt
pgjiFbzdLo/13F74GnZxauD1NmrKpPFwUnnQwonabXn8JmlzS6TTeY1WXPm451bN14CLVWNFtSCK
IXg4ipfSaXdgkgd0LCBLVHrMsQH7udaGPneefI24uMN64uQwwHSqMLJGTwe7p0WYy1/x2qAW+aOt
2Z3QDBQSStD2+wKnPIeenOcwdW/Y+TortR6k2/8pL/8ysiWPZqqVVuoF1swwQJ2cOIGtOPeXR3bl
49mLw7jH61XvbUBp+95JwVxEA6Si8bXU+Oy+/rf4l1KWs7A10D/YcEw51VXYGrhezGvQ3GtBFocH
GEcGJqTiYUw2jRF7DhEQeLCuZBXXoizODoVPlIkWq61TQFQfPtT42DsPlyflXAxcJhCQBvZ2Rnh9
P5+oqdhW3HOU4KZ0F3eD3+XxjaLaVx7K57I/C6I+ujo/zSCFvdirhpMmUEoBqlggzUTOu27xMM+A
PQRIdT152grHYvCX2rO+PMD51Fnc0AiMDJvCJM760eCDtiE0SRzKQoWj69BG+5Q40he1mXhVCQex
y9HQ+ToXj+IQQMqJF9oyIxCmOtQaKQGfrqJP2HrNahTTipXFKgUNG3WCNWgtoKnLdyqj58oBC7Wf
7CCJwJJT2lRsVQ2nWFrdT2BSZlXxWgFz5cmx3GZmfG9M8l7X5Uok/S2z4kdAmB+1Xgo3r1BYaTUV
ksRGRby2K25TkPR9NY2VgMTwDK41AZlOCa1HoylAsB6I4TuOtYVKAFryUyCGqYD/GLynhAlB5kSB
bwL+vM8lmP+NzbdCQBpJTLF0C7P7MxTFQ243xG0mx17hXi9cNYKgm80buFckrY/y9a/cHm8Vw75R
JAFDl0H1N0pxKBugqma5YcFcVHZoA4EkHKvpM6w6V9aAylXTN/dWYdyWUf9STPQWBR8N5HV4mSJT
0F9hIAG+c069oUlQA1duwKV968YcrOoUijllof0SeH26wtZvx6HeEa5UGyhz8UCa/KhZzUOvD79t
rt2NEKYjPQmcPH+QIDR5eKTsQdu+Z63yodD+Y9D6U1LLrdXzG7XVH6A3pMLULPvs7ezIu/oJ4sw3
STFAGkbxrdS8yXj8woZqncJeM8ggApPo0TE3LWi6VMZDovAg7thxdIBA0KYUrALoLKeA52Luh1+i
t/ZdDPK0E5E9jcat06ifWavVkGImR5iqHCeLrJxoGOBT3Ke4fYadYpWfilKGhgaN6XbojxEp9iZv
UPEzoBUXpa1rZgDFJCk7yMh+idE7iNTxxmLd6NnSqFeXd8CZLMCCrO//r//FoVU4dmXGWtWEsQqH
bOAfuhpo484EFHOVRleOFXjkXNlu8/n2Jb9iQ5pCBYbWYWTSybUYNE/VqtpPVDaeVk83rLGwLxpj
G6cpCJ/5xhkgz0KnCEoG9oM0FDibosbiJmjjuXplgLTf6ttc9r+NUaIt3w9/1Ih8lnX8ZEUGg4Fs
Ce4WN6uVUCJ7mzcORDgyAn+2MREBNL6beziJzSPGc33iwKbTogiSpjuVlvrk1CAxGzZ8nlt2O2r9
3u7IYwvfNhhX52jSa3BRzTtUZrPS2qlFWXp6V++crsg3bdNsGQRqfMeUxsag+V1mwTOZ5g3kgBJz
r9aTdC2nrw9ipJ+GhGSIMf1RZfeUD/IQVdQHR/Q1gn5/npKw7iXUe+NAUyAtNMZe1VQHystj3SVI
vBURgl0OkKI+7TMzeR9TfWuNse0NQr0hugxqaf/pzfwBfTDXZIZwTbvYWhpeIWNxXxnqmkwODj6W
fXbV8CgKyDgYKG1kyU1Oo6d4gF1vx/mxSrrTqKXQ/ylwBCQ6zJFzaUIms3+Qs/F21MI+MCv0dW9m
p8zE/2NmJMwtZrmmOX4iG9PWk0TtgLC3Qqqja8ryNWnjO5rrL3EM0cJYy92yUg6QwN+Adcf8SYtv
G9ZKN+Pjh0UqCPgyuImDmQ/+b10cTBgi1X+VdvWmCFpmbDUHolUSb+wugqqNWZtbUhonMFTforqH
8gWJdw1vV32lVS7P2W9ws39jqcCkOR9PUmZPamTecB59KD1qxIZT+/ABSOEELbkLt/C7KEObDTyn
NQR/d5DCfBOFdm/AxYExgLJsde2UEPnQY1TCSoKVQqNsO9klg/4K3EIm7bbMTA2LWP0t7fyxaqxV
ksJhIzVTr9HzR9JOtodWr29YDSQOBhWSLgOsvXMFKn422fGkeGmL5FXNyWdiQv+EJPo+iloV0G8B
wxynb1yIqJ3qroDbNES6Ij6gSW2RE4dfrVvJ5JclEqRyrPhVMbZqY2XdjRzCF1Z6Ih0UYET9ZzKc
12ikr7UuKg+H31Yd24MVq8+Qbfs/0s5rR24rSMNPRIA53JIdJ3ZrpFG4ITQKzDnz6fejFmt3c4gm
5DV8YUCGqs/hSVX1B2t7+wBaSrmuTqBZHpJFfSiWCC6ddQ/JHys+lum97J9rKXPyfEQ4Odko8B24
6ICxbovKcASp2qz8iCkvnj87JnSdBhUH3b15GTiVajXKWzc/50N9VOpoj6qHHaTZPm+e2mxfp6+J
Iu/KXHiqQaNP9ulr0zChBG/8Am2GItQlerlG5mZoZmdPHFeHHxqCxP+pBwLj55+RarMXZGZVEMlS
4mT1B7aoneRfbs/l0hEPgNrUTLoSILZnAXyji2CegzMapOoMzu1ZK2JtIyjUfiu/3vXSGG2TScP6
dtiFl/GE2/4n7PSFL24Wt0s7Se/VHjmc8CQO9XMSYsZghsWn23EWWI5/MANIQcpQwSntXAfq1FIU
PGUozwLe9okfvLRG88PECq7M419JkGzoJrw0if42jHWNGX2x18GPiGr9nPeGvGlAlICFqWwvHqUt
hw7PgN74UPbZ1yZFnOj2r10qLkDXk01LFg0YHPMsDl3CJofpWv7h5r/90ZPMHPeh2/Vbfefe56iw
r7HKFhqflDqtiXNKX+W9tn2tuD25aUFBYyPtzF8jju4P0dnfBY6x7zY5BJ9T7QQ7/5fxELysufhM
CfdsH10Fn62D2EwDsIEEb3fmnXJI9sFR3amrkgAL7yakY1VxSlTAmc2LNknoCqaWJ2THNUi26q4w
v8RomWsmvjTRfyh+XQWbHZGhkHVWVgXkr01Jj78iL0FtRF/p8S914q7CzJI+KcX1Baf68lxs8a3d
NfsWxFFqh5vyUH0Rd+Eh2nQH8SHBViu7N/H3XDsDpzx8/u3ACWI5hWeAwWe83lpNgdqL4PHtwgd9
337EIn6rbbOH7EjvigWztlSmt+2NcHOmoJh7klYq7I3O+93m997wYWXzLS4S6r+mDHZLVeeaKqnU
x4Yh8t2Ew7hTdvXP7A7vtXt3Fxy7jbQdv6nYWOGkd1iJu3AWAqb7J+68OiRXmpp3Ix+y3Kh3yo63
QWp7d/gTAuADw5qehY3/uIamXpxNWvk4100HzpxMKiM+prkZs+mWprGpmuwYppDqbw9tIV1nZP8E
UWe3pBYnVo2aY3keUJLVZWMnGS+YIpIzFSuRlufw30izY76IjLxNU4+DE2k9dxjQiEQRMFkLs3Bb
Xg1odlypQicoek5jMchfveRVj/tXtTiU4rHz5K0mxyucs6XT8XL+ZpWw3PNQT0xiTsfymBl4K3XB
qffujXg/JsG9EgRbqXm8/cnWJnJaNxcXcySB/o00Kz2PPE3FUHaqTLTNtdbR8lb793NNv+IiSl25
nYruIXmsOOktemgmNdsIQ06Um3cmmk+3B7V4r15O5OxIrkf4PO3I1i7LYy/bKLLetebOPag/5F13
DH6qDzqXv22urMrFYWraVBiToS7MwbJyp1uCUgzNeWi6B8zK7LpTHKN8MaXknFbD7r+M8iLc7Nuh
e52L6XSAcXDsyqOOQRitiWo3KZTkd/22dvJ99vl20MUHFn4c/4xx9imjhtqYGpq8GJCldUXpm+ZT
e8Jk5cHUJ4mtyPSRY1Hyrda78UGQQ3XnKQnZXO2dI0Vskbwkm03VcF+HCr5zVfpEX/FRqPTmHmdg
jGeq1ndu/+jFbUzVDKcdoO50zq+XXzgktRCnKASbElmYh72EHTehsvElA43fPntSYiV1xrb0Vz7R
4u66mKzZOsw1pTITUU7PkZRQ8ss3NO33QrJyk6EDzgDe3ZUXcaaFebG/htSnr+hOCBZPe0jL2LUz
CZPCQucFjFNYgTar/EclWoEDit0bIr+dXO2tJHwNI/dr21TNE+KbB7TrTrU8lnaVtqHt9uXRjKyv
qoDIqBkbAa40vUZdjH6sbwSf8zJ6FN3G+1F2jWf7aPvZXZrcCf34qkjtIamjUxpVJbYU/XegiJYj
hAgoa9HO0kvEThvkDxuvyWw5jH/XsfCjNaRDUNZnGWU/SrBPvq+f9QQYRY6+qq643+MuN/ZDFpS2
kAKpNcRwH8EY9FBmyKv6Af3gY6eYdxqEslit75rO3YR5+yM0+DsizNiEcR9LyM7meEG43asgCD+b
IHuI0KVDmfVLYmmPiBx6dpmHBzMTnlSUMzRr+Iaj1z613B+q5W0MK3ZaZXj2cdqzY4rMjliDxlN7
jQZrHYpvchkLdl27kROCujmUSiU5igJyEGLMUYKOZredLz6bCHO9VlmDQl3T84iTOpwKe73cRKAQ
Q6WgcCsOeKZqUeKYboEQZBd9wgtEoeArQymPau+7hrQvIxW1wQZnHh8npLqDwnJsi2MPk2/s/E2j
ZIg5KOEPyi+/zKYuHiUlqL9ng+HqjmK64U6p8BwSlJGkR8+GI13A6s5CUXpTmGJ1Nwni7CypYLeI
grA1yxqZmKr+UakoElM1f9MV7XfUR/5DELTtZ+gI7b6XM2sX+4YEPDwQjq45oE3O8e/oWK4dqe2V
LykaCvtKz81TlqMW6wxaKjlFyIRPOnf3ihla20KN2vtGaFFcjv18oyGKG4chlQhtR5r6OtZpflBc
Sd+rlu4dhgH2KLBBZHaHIfildYn+g9XxM5Oy+M6YtO31qqct4gfIj6rBJugrqvMDw86we9iUKA7b
ijh+aM3gYApxtpOjFHR9LeLxmIpveirn28FXBDulCb1TRNaHEnvqnVQWwS4Ju2foIJSfUZfeel34
1A2daKMMODppqfbsFw994DT94NYDQul6xfM5Dr5TY/4dB9iZdqbxFvqWixK9sZFLc3DqNMRM0BB+
YCfx6k5yyGr2LNXUBcZJdDDC9k4OBNkeJiM0Nq+3k3L9U6jRr41G9THteHhJsdLhsd7pWxCCe6kU
JDtLNc3pw/E+Qwl6K3LuiTi32V2LMLPOmrTHhjFGmls6VaWmeId0Kar4kFEV7u4CXW5bz8XPATwU
xzI0dKqK8kuZ1ztBbE5eHSB2K/eOmuj9xoy0g8qGtCN18tpEc5iG/fiUWugMy4Fia8y7Pbb8HQjc
K8jISwhd+yLyWlr9rIr5V5Qoso3mIozutsFjkHbbJuifag0yrl6guxoaCKLq2mtkhUdVKD+bZbi3
evVDLAovZhJ87Mf6Y90av33Z/ZYF7UcD/zgr7dFZF8Zqm4wuxUK+3ilDmtoZOEJ2eYFrZqyIzT7t
wZvrBnVFPQw+SlL9kmvq66CHuHn7kC1S83dfdL8tOVb3/VAIWGRGwkZLu8lVOUUG2PthpDq7QKx3
BhaNuDIM7hFVe9UpkkDcqC3wkp6qmjMK8WROaOSsQe5AeXhFUSeB7pgcm56NpGTiKfdQhw1c+dsg
i2fDl7/ixBBtZU8UbDbXmeMw2ZjVKZc2QrrT6jhDDrf63Ivlh0gK5RrFhrTYRHISY2lQmE4tGOV2
DJg+o0CLOUNtuWdtlkZsHgUl6hytR5MaDD5Lxc/TR5O21DP1vnZrACJBuBVdX8tFkFiUfRfudqSV
LwOCr1+DMlLQJDMpBuLhFnislfpeKqwPYa/eZY1ZfC0URXzpmzRCQLTlpTQU7T6S6qc8F6wDrB5l
X6Z+8i3V0Cm3LEn4KAr4v7ZNa/4YTdoeppdiktcF9QaNUWWr0/DaiDlVwMxqRhvzCNHBuVS1fR9H
z64TRgw5gw+j6wUroKvp7r51506Pjos716h6qDCdD4BTzbhuvyBqYxfig6WuJP7Lb4h/Hi/z4qfc
Y4whZmZ9ds3QKUsE/4Wao2yVxbz2SJqlVPqI7VXrNs0588OQ5gdisFlqOo2LgUacffIE4aQ0yZHf
Q2+nyb+LtDCMUdz02MpgO+qoXvGpjozPrfG56FcSowXxFtlQLl5ws0SsxuIBw9uu+SPxOLyWLzC9
7NbpNpj1rMMrV6Z8jnpHp1QIjKRozn7sb7rsjFpuvVrVXgsye737Qe5ZdR635yjxaFji1JlzYPu/
bj99V2du+hkXy1Ss0NWtRTyIwyOE44N7bHZTxYZTzJmkP29HWxwTolXQ4IHBwoq7DqZ03VDxRqzP
xUTpVHJEwlu7klZBWYtr9SLObO/FaDNlYJtbBImYPL37hHnkxhueO3HYanEN9oxOXIENC0ulQ+7Y
1b6V9LmE8VFLCtvPfvGk/AUx5+328BeLLBc/a1Yh8zIt8caCckFodo4cl7tBjFcyisUUE0EhHHgZ
JGnY9QwPtYdVCojrc5ZD4m7eNONbwrOjMnTIkp9uD2fpa4JlMdBNQhqM/7iOBTpSU1wegmep/2zh
hdl+8lY/5VIMcB0UoyEaoHQ2mzJf6gaoOF6Or+uvgMRQEp+FVWrc0ne5CDIXJjWNNpK7chI2a9Kz
HGvHLOxfbs/VUghdg/Bh0h4g/Z+NI+QZoVDaBkrsQVNofmMcuvLl5YUQCFjJU6kS2M87SmQIcSUO
mh52fWFZG3j2X7ve+Nwn8k4tdoZvnhCVRVw9Ux5xf/mGdvwdlMBHvdRdu9SF71klcSsCnEDAIUUT
v6fNOvRbWa22laj/7H2cyWN94CwaAO7fnp2lNiJiMxMDblpI79hWchzqEIkGlq2vfW/FX0X1uUgi
p9eoVLToL5bSJ7PVPkSC+UHw412TfQnk73//GyxEHvmXHwBuakqiL07CNgm6UQmA5+eki0fymcmo
1RZfsgfJqZ36sXqzVq6t908EmhA0d9B+5J93LnlmpcTYIYXyWQoKaR9G8dEcUU3P5FaxfbK+ldN3
KRx+pjBZQMlOpLbrAXqFyOEr9NIZ/fD7puzfKrS6jLE5J0a+UjZcDGXJ8GWoJ0PTmy13TW0bP2at
nuNO2aSx/LNRrbuoCk99vAIKX44E5Q0amja9AK4HlcN+kQCISjCsAzr6KNoa3wpPOGXC+fb6eH8S
TQoPyKOiYvUHcnMdSPF6SEgB4hWAvJwAkwEvMe5Gw9rcDvN+F1+HmcZ7sQqzcSxy15Lbc2FEv7Ek
/9BZibcS4/0lAUBfNmmXKwjevZPoNUatjUHoMZT0XqlecslyhvZe6hR7CMrt7fEs9BOvg80GhC5/
YboywRTJTo84VA2P3ln+Sb7mQGQ6ohBzh9SCo9/7W+ukKSsny/vlQXQFQUnQkGhYzDe1lzXZaOmw
KygKVeNzHT+r6o9hTX9scUIvokwf9eKjtYk8JprK2sD5RNt0VUsSN8ZvTY2VThoMvVMPJE23J3Zp
PU79SxMEv4Wf4mzhY1w3SNkAqcPUQST6ATYRwP6k8f8ZZvb5SoslH+M8fQ5TkkbkeEX9Vx6t5DBL
i/5yLLOXhKf2UqnnVXVOlbeqOEb6GtB7MQCHniwjcc7Snz2LkL1EpMXnA7X9Z799zfuV825xAVz8
/bP8A+t5wIt4Bp2TfKT89bFSwo0rkPBRDuk9d2X//qHSXOeWPO5kSVElnfMc7bnr9aaogy/L4fSQ
PGq7+tnbRs5EcxDu4vPfi7YTSpUsGD24wiMIdx1qEKWiyPCuOFf5L8ySQEt+UEpoc9zKt9fzArrw
OtJsDoGH6MZY0d0qN/kxefU/Grv0JcFLXPumf9TOym88UDdV5Qz71db10imBhiUnBdKRdAFm15Xr
DmNo1sxnu1N/K7sKkNzn6I6GBDqt4ku7Rd+7P6Sf/JVVs8Db1sF3wFtFuRBWuzxb91aRJ8FoCvm5
3qGn91t6MA5ITu/lY/havlp3w4t86A7SymZbWKuTbjCyo9Pa4Tl6/UWBLA8FkJOCZwBQN6lzEmD7
deNTgpWd3Gpebn/Xd+eUSk+Fhx0vDhS9F6xJcrlEE4QswcIjE66ulsp3WvLX+H3CcKnxikJ+gFtt
tk5NuPqWFGrhuWRUqSfapCxgQsWVrffuIJnCTDJMiJVOUzgL0/s49hlFlp9bPXvGAe6lUsu/BkMR
4w8vnMWI/NGc6A7VBldMP2ZVuLEj6d8gP2wlf81o/v2bewoDGwHcPA3Jd3iN3J8K2CZhuKoetXrI
NgUWf06fJw9N4dXbTBxJ0DuY6X4cT8VkHWJM8jlxh7s8xdbq75fJxa+ZwzlCUeoHSQ+Y2BIvLkCx
NZbEfjusPUemR+7V0TmNms2msxgpSc8VeQKj01vYBNnZfLSe05P0ByCTBHa30Zx4m+7/+tE9izct
qIungZIAshU7A7Zq9ghe3clGF3GXdKeCN7o9g+9vhSmUycr5s7lJNK9DlSKmX0I7pJjojM1W0bCA
0updmTb3GDL8UDJE9LOKgliRAIru8vy714o/Vn7Du5N0+g2TfBb25pDh9Gn6L4YLBxQryNbMzuLg
uPvJ3Tx+C87+ZiJY0wtw8m/hN3e7hgVaGjr0QllFSIX8l8TiOmxhhQinhLp7Qhu0cFCZvwscZV9/
Fz+uSze/P7UnAs/0loRMDmFxntxYPY3EWCkhpiHxYHtpPlkfZj/9se63kjsGeyl02+egHXVbDUm5
mzzC9sWUrEcNcc5trrfmXskySmxWbW0Dy6s/3P4K7054jBygkUI1J5flnJrNRhkiOgHpJjgrCug5
7XMYWrZQf2h9rCrxpr0dTHqPpvgTDsDolB7xIJ2tu8rEcqzrlODcdF5jg7jBD7EF540If++gUk8t
tnAbPEqF0nbzzN8MPnIkGHLXLEXzR19QejPwzrYtsXIwl3yMZYxkua83nZt+BTVxKCKwj2GufZa7
6q1A5W5rlO1n06h/JWP/lngWyvR54KSDcJSN9tn1ZfotkvYiqi5tPSFAuW7y6TQ7PF472Ei2VFWd
7Xng1GrEviNNvRfTuNzqUtM5rSc8Wq73IucKPWR0l3MI4mD/hQdJQobR97OXpJG2cdF+ZdGJmI7h
MOOnQb+pkkE6m5Z750U0b0x1PCAfjb9tIZIIp3hcUzppXgVFkHHiBQPvevhXBRo9d0Vuv41R8Zks
9xQJ5V2dWrhYJehBaUK6pQPUYZWqfoEdg+JeWeQbwVVc289dvIvK8BNt2kej9dyD4euvlegeIym+
d438KQ+VJ3UE9F/4okoTXIDMooif/bT8KfsgL3h+YFtGv7AQ/MRuqsK1qzrbdprZ2a0nIarrpu4G
gY9hk3jFqznIRyn33LNAht2i0Yp7u9BtkbOD/opkuiaeEPhOV87sd9Vc9ht+ooAzSPExfZkt5yR1
IxnhF+FE6+lO7vzWBgEAnXG4d9v27a7wrK+3l/TC/lF4RrBL8CKhijE7xJDj6qAUlfm58jLHUt7y
utlVMX66ItOwJor5HjHD8BCAR+8TaPJ7wxw1gbSj1VO0baPtxHPwxKLNKsQpNtJH6V5w0gOeNvhw
7vPCQUdD2tbfgt2absP75/efn2GQIE0nxrtM2YVP2FE9DrkY3XPyFB2i7XgIJV7A3qO2DV/FTbLB
o0B8aw71ynwvXBocIZwfiAeg7jM/rxI3grdWS+lZbM07nwq8131uCvOo0oa//WUXlhIhUN2REZdk
rLOjKpVaF+tAPTnXXn8YMgVrY/q6uN1H3yFZDfTc422r1WsvurWws35EhxoHe52bOROzH+7EdYJN
l9pJIryIQVLZcS9jgVuvKPP/aafM3joqDzwLIywqIPAyr29FoAJhkCZRdh7ykhqLJNxVva5vfT34
0hTt98CMn8RkfJFBK9IoU14yRakdw1NfCw14RZBB9i7E394YfEJbBhJHdlYqsn8NZAdL5VmJcOJM
hfQjEI98q/T+J7EZH7t4eOvd4JyH/i6u23IToxy9HwOvcIbQ/QXOK9lEXtRuOhD1NmCAir4LDthR
Gu1lz0hheEXYwEMh434Mz3WWbBs36nF7ZNOTEn83K/ecYYAex/lH/tddpo94cKMHOgTScCfEXAS4
vlrgbmJl5a5bOBi4WP+96Wbf0SyNkh5FGJw79S6mSKEXGGDGP2XYLoKykqYtZBrUaDExIBwKW/Mn
TdYYigdlJTjL40A2M3SvwLDqlaN1OQiuLsCbeT3Nj9YArFRUpBFXd6I6hqlvXN9fCSGtxZjl9Z0r
inkMqOgM6sDcG7v8xd/pm0mXPzlJGB0Fqxo0S6kN/g+YdPEWFLEdmt0YqhwKkVGbOe1g78lHBHMy
VtK2XWb/r+jN2iNfYyPNNtpVvNkQM8MQ0CeVAgCEXycEn/AQCPvbJ9fS+axbkxAlwkGm+q5oW6U6
zyKaSOcWSR/lS/WEb9IEDJ88SuiiFsfkWBynEknw923b6czkHJG5IvBxmivyxhbKAfxZdjag/eLv
ugFB4uSNtrK7lh7WwKmpr1OZRtNrXtYaMjVU1dbwJwbBedhrtn5n3LtH4zF6zLf1d8lxbfmwVuBa
WiwTiFuzkHCmCDmvh7Q66hlhEQknL1WrCWj1FHzS6lehVU6qVP8aB1nfF8V49KL+URIrD5e9rt9G
teiuJHALq+jquJ6dLkpsACKDLg57/ghyxEHJZzMxj28vpIXtiDYPAGS+KGWGOcMLLdbI1WXkk+RG
Padichdkq1ng0kio+WgkYpMJ4NxkSc0kK/RDLWH/tRvzrj1WmCNiPO1gXeCUuADb/8FlDLVGSrtY
m7Hjoa7NHm2t3IvdMEbpOS1h6iJf3sv0Ci2Mzgoeb8/6+Pb383gZb5rni0wXpQP8vksPZHwYnuoO
u5myr9YUqJZeRpdBpom+DBJ6uq8ETKRR7cei3Y1mBNLQvW/y/1J1Yv6gfOHjNDWGZo8FceiSOmni
9OwlJnGkIzi8jzCOVs4xdektxCkCAw8e4/vmUz9mgDMq5o1tV9s42j76ErBvZRR/KHpLg7oYaK2h
ualWEtDAyVMdMiB0aCEebVVWPDtp++2AmTuG0sexzHY+CgfguvZCiek7drKW0r9ZYvLJ7wA8mkFo
YlIdP8hapdtpAzlVijORYmeROUFJMabqX+jP7hSVfDSUtbcmFp7AIv4MS+trWlaPrWs9UG5/9gP3
uQ/In2W1lzd6RJU4NKpDgRq7bZpYPN9eX+/3ELtUn5r5iF8b76o5hSr7/hCo4blFqG9A0y/Xgxct
VF5uh3n/OaYwBo9Dupo41c62jRm3HDN1FZ6Ntqs3wyC9BQLFvawzURLNq3PUu+EGZeK1atXSMYSO
vUThm67COyPNomnTqhWV5Nx34bdxkvfpx3zlAbx0tE/lTco0CLnqpBjX28f3fI1/1eRcAgg9xIn3
RA1DRr81Bvk9jg+jbz2lQfBSVcLJ8MIHCaZQOeq/4Ies3G1TpNkLgU9JgwFqnDxle9e/JGkDtZPz
aSMbVWqPunYYK64SGPsgmM+u6H++/VkXh47GkMr7kQSAib4OaPRdlPk+T6AYYoHtO6hSHdHNcbTY
lu3cSZ3/8AZCxk6DU8lTEtXc2VElDyqqAIHOelUkR0BkUrSSTauFm9sDW1o3k7MX0qnUF9W5MxBv
fPxawiY8exECEcYHQStWNt57SBw3yWRBSpF/Mnac03TygLq4LERQWI7d61RL/KHSGGfapmtrbdoW
o5GR8ubRVK5la9Z7qpXEz7OKaEMmf/hTKPPHxHNqH32gyqw+Q476nmuUBAy9AW7tVbWj4Vmv0Sq9
PbNLS5SaJugk8C8yRYDrFRMMjcl9KTGzoGWTLLJjY6Q0FtrClMQV329He3+8Ia58EW26+S5utjCT
C8rIU3oziEfRbXe9JryKXfDhdpil5QI2ZLL2I+vHBu86DHlmoBZgrs5iafzO/PJt1NfkBxZHQv2C
esLUiJ93ntoM/6sBzcOzbyafIGC0R98Sf4GqXBNbWDqqMVUGCocAAM/j2VGdK3nuZlocnmPD3PIi
vxdd4b4O6Zdnfu1QQ3so0jU84UL2ZhBQofrDZfTe/tPHehQejDqcvFfhWYE+svd34rFGg+J78pFi
9t7/pa5Aet5PqIEY+oSIYoPTR5iNs0ZBvOzwcD4ZeXM34COIFdh9PhT7v10ahAE1TCiyKvkPcOVi
BbpxJxu9byonmPsvht/dZ3G05kK+OBRr2tecxNq7Bq+QpUKvmYVy0hv4DAP1d+tTRgHz9kjeLwxG
chFl+vOLkeSDSyPP1ZVTpbs7PqftJcgh07QGDV6041Ef17p177cVOSii9SxCmqGgEK4japki4/cp
q6emz39VRf3F6IK/Bcep1yGmn3AxqMD0jDFDqgDPr29+VGyaprU7S6YyukbLXPpIl4OZ/vwikhDU
XR9noXJSrJpGBFynwHGRgbn9kd4/5a/HMzvwUBPyQvqqymlAwgt+955mw70RBU96o+9uh1ob0Oyx
oQl568VF05/UGjNTmB2FEm5bQv7/wsyWXeKXVTi4rnIa/XAreFA6O7TfB/FwO8zCDXk9c7MbMiiU
MY/LvD9Rz1OTDX0M6oN38km1++iAChrGRMbxdszl9c2LjWYqpRZldm3AJAlzHZ+Bk2rWO61snDF5
uR3hz19x/SKcRvVvCPl61WVNG+RxXvWnSTq/ekIwDcUrw90UvRO2T2N973aHJNr7L+ax2nUA8jXk
4VQ7/BTfeTtZtFGOF9zXHl0bJBG9h/KTtVlT4FxeR//+xNkub5PEDPNIl0/VJJMRNg4PLzuN10xy
lo6vy5mY7fSxNGFZ5qJ8SqraTt0d0lal5TvCWGxRsbLFYC21WtiK4Jl42gGgor1jzjZ8FrV946kF
p1fnHamr2bmf7Dvhe77mnf2nnzD7yJbGmwAxHWpoSLVdf2SzL/D0jVv5NHbavsisO0nPgGY3yLAn
UrLp2+pcSBw1kit/RlrZ1mJEBfNafeoj+WOdxXQrlU0AlsHOkXq6vQIXZ+Hit82nXaqGidCnnmIV
qcH6HObkv8F5XG1DMMZbczCbbbl0x3T0CrZvkdtCzwaOh+1Yfbs9mulMuxVldrxWlBRD0ysnFbCD
rHENdr0dCd+GRrO9bA2ku7AxLFBA1JYR6tCQpL7+rGksCCF9cOXUt/ea9qBDqk5Wyv+LX+cixOxw
jStJCLOwk0+D8KR5X3/ozUu9tgLWhjE7WOXK1SWv6+VTCaXbgFgNKdNqv97+MAtH6eVczeVMcjQr
sl5P+tMYfHeFnxOh9naAlVHMi/2YaMciAHr1RPtqV7hTE89zgnTlRlhcX/9+D2N2XPeuala+pyon
YXiRetluKUKpVQ6tHS+ScA2RuPz1dQMoC/k74vPXCywLirwOG005RdhNRpTHxIJ7yE3ocYUr1+vS
9E1lYNrPwGNB6F2HCmG2e13HM9i1ngyrsXvzS919/PtP9G8M/us6xhgPWd2KpXyKheSTEkyCWtFz
rpQreEpt4SahRfJ/Y9HnRY+gkUzfk4XuFGX5J1XpTq5Y34mRldmqG24N+OBq1zr6gOojncNNrHfB
r8bUMzuO4pOAUcs2bsaTmyFVq8fGqQzkB8HXt3ks3tVSj7WFW3f2IDR4mZgK/kZYXxS6tctq9xvI
pAPKprU9ePj7hHjVGVnJO6Xtnj1IHrYVVzsjq45GiXKXEgOkHZF29KudV8mgwcw+uuvz4Kerd7Wj
0/tW8qxHXRXavBWf0zQ/SdFwsCoZlczI/dB5rX9vWmNwALaS3llNWDo+wBi7lors7x/ilq5AXVJE
GeTc3HrStKK2aZC2OXVTXwJ4lVLdF5ECouXtP6wSluFU2QHsMWcHFr1eqX0wSKe4Okz9j5AP48LZ
vx1l6TxiGP9EmR2s7iiWVWaU0knzw8BGhOJZUP9eD5Cypm6CRpV5Yyjv8r6yxQ1F1Xr1NKTmXegr
J9HFewNdfc+PN7qK/oZWO+UYb8rgx+3hLZ0cl5FnwwsKOcuMdFBPYNTUJ18SeFQI2U8KcplNrWul
wroWbXZ4oPnl0o4hDxxqw6b+By6gOgzxp6ZaM5FfOqaQC8CUgdqHQbp+fYTEqu5DYJK6U5BLe2CQ
uyLqtm69UnpYOkDgEE1EQ2pTMFSvo3T4kZaV6EsncdT3EqIM26KSB8fvYuQ6BASWRhSRHDzf17zm
3rP3WDGgUjnuATlN2OLryGKa87t8XTyhO7Yzq7Q/yL7UH0gQvg2tYaKxH5u7ZlC5eaRs21vqc1Zp
qBaKo50J+a5UaM0qnbenifutrXTwEpr4e7BQK0HMlJpscw4ML9+XQxnvdF9eea0sfZ3LXz97S/Y+
Nghj53enQr1T5RcDgNuaRtTiWxqcPFgW2hSU82cz1PQWp7SSdady021hKWJf94Kgqb8zIBIpToIP
AnoFzUa8N07ZivbxUg46gfT/CT4boOKJmSH/b/B+w82xmVyu970j7OM707PXqsLvDym0K9iO9N3J
T+R52RL9VxnV1qg9abUR27VRv41pvDKm93v3OsbsRdNaSIhlddye1MqwvVDbGmEPIPNeTVeu5bVA
sw8X6HUPoD1sT0Xz5iIX0I0ISA6QkpHSvX34LU4b+Tp1+yU32lIWmkID2nSigvixG4CuT/5nf32B
mIisYvYhQviZvLqvd6rQ+J1mRXwbCF/IVn0eES+5PYz3u2mKYILbUnkB0jG6joBEdS00oducOhCW
WeDbiJTw8luz0fzDa77Oma7jzO6KRpCR5MrM5lSZohMis+aZmS2IbzRSN/X4cQgLB1kUqm4rKcHS
grgc3+zWqBKvlJrCak69WDgA2ChkWMiNlE5S+ysfa2HjMkb0Y6iQThaJc3mM0tUauVSDjjJLtxVs
5EvP7nHSMk234pu7vf3hlmeUQjl2YzSP4L5ef7nYzKFGaKV4UsXwVWldFZmzJNyIZp8dvAI7SMlA
wGn8UJal/ORlfbKypxeA8AyX+wt0NOwUeX6NWErmyWbrdSc9BtYoPvmjsGuUBy0AyIqslxc8Bdqr
eWjTDysjn06Ld2vpIvDsgMz6OJbDhMDVVuI5uymfwcQ5OBPskma7jtpZ2iKKZMpcBFPhe64LEGGw
GQ6tMp68FtyTj9B278e/eY+seU8vHSlUuKdWFa9GcvrrLyropRS1odqeFAzPw/xnhn7d7albHArk
UdA4JubM8zWjK608KJrUnqzka1l8HWvvKMbSypGyANLHn/MiyvT9LorcNQ/usfS19iTv8yMuQY/K
AfI/Qi4bbkwG5pSf4v3aCbO00ekdQbQBtIZ88TT0i6AY2kvp2KftiYx57xXhlgR62xfuYUyQZ789
jYsf6iLW9FsuY2Vak8uuzLE8GrZkfRyytdEsfigQJvTTyYYw7L2OoDdSI0RVMJ6CMXDk6FUrc2g8
q6LPfzQ65ltJAedO90uDzDaH2w0joqLD2LUnGKShIxruTopQRhCCQwXeJBHdA6omP+IkP6qx8eKO
cE3bRhRxQg72w2D+MOLqSMPrIfHig+TWd6EqVf9D2rc1x8krXf8iqgBxvOU0J8947LEdOzdU4jiI
gziDBL/+W+SrvTMmvEMl+y5VeZ70SGpare5ea7lyGd7Vmu3ael45LY0+TLl8xezDSW7J4KVxq3m9
zG3XyHpU6YhKQXhVFI6iW8Bpt/Rk0OojofUGrGSXzhoOnZLuUmLdsyGCeFhzp5PsWUiYGh/K/sAk
5aUrWwZYAdt0vB83gABSPxdMcjUQijpRk+06mQcQiAD3WVw0d5JhZr4Iqe6QugWtkMj2hQ7Mtsq+
AU70BSp8foK3vZNFmBHqRbzhcRLkAz+NdtZOOpJBJGt36M+ec5M5MUrKbhzlu6GVdmal3lUD34Ik
bZ+qyb1VqIEIm5eOW5d40gBI03OsD4ESiqBM5PsSo9ouafvIQ9t+9AYSvtW19LOC5CYHR2Pf2lup
Le4Son3VK+2I/FpFtl1We9B6Bj2S9j4pOZhKBndQ9I1aEB8KDSdZKQ8pqfZZk9/1mjo63JQvCOF0
QlYERpJuozzD9Em+b2zh54p9n7TFo2xl1G1oetar6rmus5NRovhkU8DnVcXvW3XHEuKGKa4XNryO
Sh/kmvXQmlCOy2jBwNs2vqoJJk0SQi/9wL9qNQlKVX8kcbe3LPWgFOgPdu027vVL2qs7wbtDrFn3
LbHumsb0+9r29AHIzU5zWckxDUB1dMmEaTl6qYN/sNtZevJ4+1v+s9hmIRziFtXRVtetefqrc0XN
zUzrUDbP9jHTDrqB7ATapD/iUn2w6Li9bW/py57YKjAAjRAMKqnPX3aM76ESA4J8CZFkkDLKabI3
NbqyqqUIhZkGzOIoiIZAxX62YjKbUi1DoO9KtjNE6VvN0+11LLyR8HK9MjH9hKsgaAwJ6N46Np7r
HCPB6bFt6YG17V0/tEdQZ94nAyai7RRYI4gxFJIn4vG97Rpf6ghkz2LJa8BOy+txs/K7li4CvKhx
iSJyIqGdZXxhVxt5moTjWd5b+3qn+kngSG4ErkCgqwmmCFB3PFsrj/mF/cYu41yRjxlgu5il0XqS
Q8sFEKGz2Rlfalvc62ATvr2wP+sF1icT8wza6KDmpIz9uRlzpx2UoJEkdJSIz6ICTInWBjpsf12O
+2xytpVjyUkDcZT+nPbGIyhAt4aQn1tCH0Jif7m9uoVTw2kBRAhQDl7df8xaCUUWGBbuzkMNtkee
BhA4cglJ/U78uG1pYVwNJFJgeMIkImo7SHdmjmu1dOyj0QCAU9vLPkxUTvxhYmBN9njuqN+rtUx5
aXHXFmcJEbSKSGaUun6WQXHhdzWTJ5xJhBGrpMp3BlMiB9PYFlqycnLKFc1LLDB/liW4ytvE3mD8
zGNVeg9x98SJFbHGUb0QkrAhkNTG8x+j6fNgkdigMEzk1jgPRn3hUC9SenwucRz/Q8j4ZGgWMgQE
yMq4bYyz+oA4sdO3ZKtsUd0A+E/szY29z/32iO7yzvxrbhaoZl4vcZYdGgCfhAm4186mph1DG0JC
qYepeyA/V6gYl8LiJ0uTL1yFxcgG1WgY1saZ74uX5lvyVgZUdcWX6Njvm9ix980ZmEvcMB9rZAuL
XjYVgBF+pjg082s1j2xQUI46OhHQFoJeQFG7avhcEbYSYhf95crQzJ1LSMdqekr08yj/sOIDb3cW
//tOGw5Mx72MF66Kt9fsAoshIiQL/BfnbKyCMOuQ4zCHrHVyF1dyZWXmkKVAtkv7yjizHnUp/aIb
0EkCPcXtiLNkZUIsE/BugPxgnsyrFSkskiXDORlzVwFtMBnNF9q+3LYyXTGzVH56Ok6qyyg9KOps
x8w0CyNuZsZZAr2vqBKX8WMTahDm4G5srNTZFpc0TbThEWn9OWxAs8IcDJJi4zBNXVAGlUETAzNr
mLFfpfY/F/XbzuyA+lrukpQjNFnPrRduMBHoabpro9IMysEfCIdkM0H9VQfvvYBBJqdxzd3fDwkC
wKmhNYrpRHjjHx1SKyn0qo6Ns44hQQOdlISRgOjmSuhY2FNU+FTA6C3MiyC1+hw5eIw+YGH3GBUp
xuNgYHSPqdUOIOeV8YUFeJd1bWjOfxFKJW3jEv4o79lJ3PFTf0FHcJt/J0cMbe+JDyKDo1646f3f
j3HBMkSlVFBHTDiAWZqktsMIJehMO8vqW2yeIRqvmH/dHphMYAodpVlInf+Kz9fxt6GUDaYlznF+
UUFRHnYPplUEt7+1ye1mbvnJyCwXA0lwXKvExJxJQ1wa1YVTGnLp3Day6A9XK5n5Q6ZCrLJDZ+1s
AfDD48tYRX6o1yvBaXEpJqR0DHBeYtBkdmtgGEoqaggpnvtOfItAQV9nzPuHhVyZmN0XpOS8y0xM
/1DxpWqYIzEbm7ZW21qIf5Cu+r2QWfwr0cyrQduPqQkoD7XvXas3+7IgL5SFBzVO1zgwF0/nytws
Mkl1UWE3MZGo6vF9M2oHAJATNOzXcnB14Vr/tK7ph1w5NAAtmCzvVHGWWjd9yUCp/qLiZfOrMQSl
LIO48i4+WiBKd4WruKqnBSDfMIJ2E3u2V608XxdeISqgVNNIOGII4Fuffw01BzUfKYQSe4KhwDF0
ONg3WnRzVNUtuPBUtmJwcZ+vDM4+NTAkyRoHv9RZLn/W3c9uwpCv4RSXbKAFBrLKqZX+x5Ce3JuS
ZKHsc+6qWHFldpdmRuWIeG3z1uxMR311lE2mpWHUwU5UWYExQFnXhqqDkvq3v7clj7lezuyMqob2
NB0wnwYJEregrwgcWwIy+WYV0730zV1bmh2OXNGxgCiCdpbondBVR6lAUgMhYa1Hez5fg3evbd8s
IKq2xYDoxRirGZ3UGpVEetYGbSUermyePZsfovkAUduQqOfCxNmEG01GDbB+p+rKo3BlMXM4fDZJ
Go9oF517UWGQ5yOun2JwwN72hKWWFFg2/uvZ9iz0mhkaa6OF4WL1ofkZbfOAeqlbdK7wmUf9NWKP
pbvk2tosBGt20ggBnapzF0YbPPZ2hVhDAyx6nK0hz0UjBijcmQmL2Qg6KZIkzuKj1uU+HZQjjztX
GsZLs0ouu3RKoDm2dR08tvIf7Id5Uxm5UiL/7HoIoNDcjfBiJOQffAF0kSh+oJ4GCNHsg5WHpC6K
Ci83IFA3oXrA+26jcGvFGZY8G8QL4CmY6P+Aa/scfQpZHZMiRRorwNof8TsamV4ORpKOtCsX/rIl
5BL//4zUmSUFOrHU7nK8tivi4onlSQDx473nNIbi3/bwpQMiaLpCW0MBgGeOrKmRGw1QcdTPVvGR
Q/8hSw2nrv5+On1ialZMjNEDPQdez89bB9gEpGBUCCmC5PZQNvyltaQnszH/vt4GADtKU6CSgMfN
GdU5NS1etXhVFQPK3YDgFWoERWRoQ+f/cKui74ORDzxnQM04O6GyBNkqarfamUTZBTPTMaR84n3f
af/wpgHoSUFlCV0sa/65plJXQGxUga5yIgcZpCCb+LFW05XVLPgb+o2YXUFmomMYerYaSABUctNi
bFAh32mS74r2mTYkiKr+x1972ydD0w+5usDTzjZZlivqmUPXKpUS3xZQt8zXBDAW4ijq1+ANhEjS
RJgyczeZqVpiJ0iYqxYarPWrWJv4XoiinwxMP+BqHcqQ5mOnwgC3oUUtBigEdK4m537e4gXY727v
2pq12fE0OeWtSHHV6ZhF5aAOQ/XIUeXET+KdOYTubWtrmzc7o24UZOwqJFmqVe6rEhMRpbwSSReC
zqftm8XrIe8SwP0wMq0ng6sXUhA2/BArz7cXsujVV14wS65GjFd0hozblEfgsQARLpinfVI9jmv0
PwvAS3yZV5ZmiRUfInWUM+TYrae/2zEmV+AWnDvvLXhzJMOJ0TNcBXGvLG+uhKfWFtVsXmhnFkEd
EBSVJSSzpG8tSCtv7+OKQ8zrorY1tnxkSFLRjrvwBJy+IE5c8Yi1xczyLFJ0kmjxHkTtVTrRDKxS
kBI7tgLgPm1csbW2nll0ELSpqBVhir61wQRhZ8a9MqgrN9HyJwvou4UXkWHPm2i2OmRG0sHTwhrj
LkXt5/ahik5pWfusbFcOaHnz/mvMmqXcg0JoZ08HNOaYGEHP3RjMSaDMsY2/VkEExBdTIv9Z13wA
pmCgXs6HWJxT8iaV4GpkncfXaPaWw8NvIzNnaBn45ySo7p4HkFK2VrPjHFKFcv73d+untcz8oI37
pOhjVCDiRAWU4ghhVqdvvv3DxwP9ULTkkJ/K8w2D0mJu5UqinO0hfjI7dPfpWK4UJBcdeqLI1VCD
gplZOFVAiDT0o4wkIez9GMyLUO1c/UJ/1b9nNTsC3ab/WpmFUynpGYVOl3bWNtEWunANBaDhiX+w
TeX1ECglwhWph5rnQ/JsP1GMXzvFfXxJjmvxaPHbuvohs2jLEmkEowLqetRGMUyhunC0QnSOJoQv
kuiuEWuesrjB4MTWwOiFAvP8rSlIkw1g5lTPJi0A+eirs1Rrr7cdZcnpQSkFHBEmSZFTTn9/lVLE
agTNigniXiWam/X7HIhCc3y4bWQpUoDpWgdTDcbX/mBySYUCeK7VKOcanKp19CwZoduy/biGbFgq
kU+EJhhjQ1HU+KMipMgRAC9FyeEsxcl4GY7dkYwep1tSb9imxxS47obDC7Cxobb7F4ITcJ9dmZ/2
4WozaRE1lkRkDj1RY3CMkB/kKrsoTb8ytrDUrYQhvGrAW4OZ8/nDJsPMpgmCdPlM76JvxXgv3U8T
EwQEWuDnUzxDCqz7/qU7q4c1QvrFo8QjB0822ZwaVp+XKPCQHq2k5qifdtTRtPEeutmhw/LinKNB
7992nEXvBJgDLzhMraDO/dkaSB0xAiVhoJ+F4SNgOfeAPdRgSFiVS1g0NGk/wGcwzTCvj44JMxrC
YGiCWqtADkjSIak3tqs5alB48ncCsrki+IchfkRP8EXqv0aQ5y9H2W5SoVOAIqLx2bAE+JDXqEem
8DgPn3AQTDebKBvCX2Y7OIxymQpzmhQ8lZG6MawG3HxnGTTHJPmRd9FKH2cpZv22Z/6B46Nh3hg0
wxdY/AToDQLk3LvtE2sWZh6IqnrSA2jBz3mlBolmcjy1tbWnwpIR6H3hy0LlYCK8+bxtpaIMdhVP
M+HWa9W9kVWIwAKToYUZlt8WZrGCdACtpxnjZ/sismAsHEAQ1eckkNzebUB2pjvhfSs84/APGnvI
pq5Nzy5uZkUpBvul/tzbu1hK3TT5mo5rn+7aDs7ubUCtByvVsD4tf5mkViFFs+IISxNBn9Yx820z
FBLUXGGiBdynLB0QEtGgdVofFNUgE/fovtne9r2lMHG1c/PHTylVeakYuF8gOeeUVX1KB+01jvO1
AvDK5s3fPkM+0KLMc8zoG2Dm6sF7rhoru7dmYpbtanE3FjKvsHlSZhxUSwZPuNavJe5rVmbJbjQK
lpIRRwTZ2jsW1ifgN/4h1b0+k+knXF26Vlzoatun/NzZNtiTo3dg4Xa3j33xpX1tYxYOwAJtmqLF
uYsg3HDQ5myZKx4avEEcK0i9bmt9Zd9v21wK3NcmZ/Gh7SBNLPeIQFUGYc8EMShpd3mRH6DEd9Ls
+tmUoBx02+baFzXH1+a2apltjOOaWDm1lxxkZoHkg6LfqR9b0y03a62HxYxNx9w/hmpR2ATR4OfT
i5jILKHivmDOgfsoYgge3JPvzO2dqS0av3WxZ2wxV3hCQ2dltUu5zLXt2RYzxej0WMZXRgtHBMJL
t2HhQmPbVcGX5RiO4g4XyBXEgRSsWF4+3N+rnkXgWh+5yS2sGjPpW80fPsiXKPUmGheMue/rPQvo
Aypstpeus7hPn9w8IwC3K2hsMesCuOLMdjRgQl1R4cu1pwQZdL2Dfjvp4OaPE7//ZZ0beHGbrwzO
b4JWbcxICXHdmIPTqgV4Ogu3pjvbXIPILj3Rrpc2uxA6ZlYN16fkI81eozI5xBX0tvpsl9jNcxeW
K8+a5bDwe2XqrAJS1hKvLQsO1PjcN9zYt6QtavMb2av3ycMgO7YHSoDbvjOtYX58JjJvtDNAY0D0
2Qej1nUntyVSRjndK8PPbAjq5FgX9/rwAqdyCeYybxtc2tRrg/OvZCCRlTcIREosu8LGzKf43nLL
M0GrmKzx/C+mRdfWZt5ZS0aRphqWN+xNcKa6FjTieyf3QCl35kEOYul807rqAUIYK0F+yU2vLc/c
tMyhf8EbxD5TVZ0opF6sGtDPAIG29nx7R6cjunWEMzdtMHqC2jB2NBOXkp5G/jUaft428cv1btgw
Zq5Z4RE+mJjBO48XcgE5UP1qYQCOgmqZH9OH4sN21XsTlEZDEFHP3BdefqSb279h6e6/2tD544bV
XOmyaPoJ0Pwl7XPJM+9/s6B+vjzAOWVEOoeFLBodsHS7mfRx28LiJ369iFkCA15cGZIsRo+bnwTZ
u75NHwCscSE467UPowGW1LUrccUPjVk+Qwc26GmDoJLJJyiMbErGdqQwtlqz9mUv+yGIllFLMK0/
ioQ2GcKBDzbQD1EGBkDrviyGx8zMV8LkmpnZKRkVi3IoGwNyXYFnGZoItdF5tvZl5aSmd98fHg/0
FsEIJjSU55g4u4pkKQ9BzgImZBQKFT+q2i3AXM8tNx8Nu3CpJf/kqdiE/N2IohVXXBrZIBAgBBIJ
sFqAe6dduEpDdS02rJoDyKhtSJB7UFYCIT1ymGaXBiRZTZyWovIE5PlFODCNVXw2V0Sl1LEM73oR
f7VxcSeZ5UoWWs4DAUHT0+29nVxuvrXXxmZXQB3noZlN+NOe5Q4V7/Vqs2cx7l+bmMX9UFIyyAYl
eCg4PRIxZQtyrlFyi80E8Bj9UHKVI1iYv69VYJa+tmu7s6gvIjy0WImvrY24pwyZa5TfwuiQrJYt
FnPra0vzqD/0kiINSE64qwSjl/qIu26/7QLgn4PseS3HvH1moGz/7CDIbW2qm7jOkix6L2n6zS7S
4H9xC/BjfjZh2Nyk3UTpEeX7oXjoVwnnV/YMSNfPFiRQznNIS0x5cr2D8sJzpwGOXPtkwPR4/WCf
jbUu3RI8Ht/xfz4sgGs+m8zNOI1zA4vqg8EfgEPdW17vDgHxEb3WBqvXDmn6+6ugEee01otoSiAh
Cttap6iW3NtntFgqvl7PLFA0ExpMkrGexo+2Ng+QBdx3kJ59Ens1dkDP60q6S0HlnELXy1mV3ZtO
6P8OHeBA/rxCs2BdZ07kCsnOsFwWObEfevY34Q6eyL3hsDarufigvF7vLJCA86fsWA6D6iakbnXq
d/IxuQ8hl/7FuIxuxVwCRRn5e/Zh/xg2tzd76aa7tj0LJg2YCCJVRT6i1bh+CLa0k+1gDNmP23b+
j8vmt5POYolmh3ncZPgupodH9gZVGcQStht2/XPkrZ3h9I/dOMJfjBZXTtoPUHfpQ6RAUweObPst
D+h2na9hMWW92r05pLcyVUOyp4oHdwGqix9t+Cq9pMd622KU09ETN4WQjflz2IGo7QxVh7UXwMrX
+GvXrxYKZW4jJQZ2NSyJn5ht6hcjWctZV3zkV8i7MpIWAsNIHVYJTIXT6tBP/ZDBor7iIJOn3Tqz
WWDhXZEW0DBAAfHYcFRHR6/b2IorDvFRebSP4X16bk/Gof2Q1omQbqcmoN74/MnDbCG10xOu9gSK
SBZIaQHk1Rygy51Jg3qK3CPdgtA9CrqVcLe2u7Nwk1JNYcRCGkHK3okI3AjE1iJeq8/ezhrQ2vy8
xBI0A+VgwIzVQE60s77ToXnOuLFr4jWexzWnnMUUI0sjIeuIKbVcOyNKfkr9bcVZ1j7wWTTh6AGY
dggT+j3YhLSHepcHbKM9hZ4uO+xo/Ehe1KB1tdErUye+Vx9X7K/cEfMySjfUCWE27E/Nt9GDEtAX
3Tec0LG2w7bYrlhbcZE5TZzJJRMBDe4J1jbuEy99mNggnrXd5Jv2Bnqwnik5a6+6xYfkVXRTp024
+u6HJjVjYLHhMsfhBTwdkDtiLljEL9UOhG3P612eFcf5NVhxZVAnVZpaU4OpMui7YOZzZfZrL8jV
Vc3iTGOyOrcahMzx3tiAX+QFwGDP9Is7/afu1q70L8JtQHr8zs/m7yxRgRcpIr/yM20v7tiDftIc
tpM2NTo+6/nEmrfMAkrZd2apN/jS83Zf0G1dEidhYiVqrR3VLJyE2qA0RQzfkPRvpfaUryEhV15X
QOZ+dr5cQCUI3LT8XL6KID3Rt3GXgV/ase7U++JOAazL4Re+XSP2XQmTc2hkp8ZRIiVwwZr8BPmy
A3rZIE1AGSPRy//2Vc/BkRGImUZWYIX0ToMjyj7IQS/1VnM6jz5GLnCm/7MrzjF4XQfh52jAVa5b
76SBQq7xJa50N5ePbfZiDlstTjY61LQJl13I3Dh8VdB75aols6AStWKgGYB656Tp6rPc67KbC/1i
0/ZHEifg9czVcAVCvGgSVA8gS7MgaDKv6rU5Mot0uiwg3vZoKe0BShxfKzvem3H33isg67l9smv2
ZkvsGVrV9q9ncwfSplJ3TJlvdNzuQ13sNZaufIoTVSQ+hs+5E3Rn8FL5j1rLzOLQ1j0qZnH6wCYp
MTnu7lga840SKZjnbVDLzKOKOrVtPoqpNdtAN8thcX42C+2tBsGkFUZPalJQp4rSH7wZ7qFGB983
9Z+Y9/DTWkHvUEl+hEr/JQZj2BB2zIlUsYH29PcmkRxDHo8yxCacxhTP3KiDCHncIHPDzWqoQ/H2
0pfyNtLjV7knQd+moCcIbZAGjPQxbCzrTs5AMlwVbe2gU3AfluVeTTXLrxL70GHEZSx6y1WZ9tgw
S0c1P0+dCjLjjjBVeWuAhSCUxsGDftwmsYsyEHX0RiprcBK5+larfJsY0dMQNs6YHMfH3i2bs92F
uzq3MVAFrTAHc5SoRyV8o7bxHQBt1TYSAzCd8smus9pRhwbiBPV7Z6cXsB6B1iE+qYT+jCVDcZrE
7r0ygWB02AXcrE95Mg1rlSBVFvb4RuLkyeYD2EaiMySnEzwKCHQC+3KXWMhWQvUxVM37sh9OEPm2
PWinbg0zfWjAbmXKIXVCXTzjceiHHbhuYxpddJJezKx0AB8wXUmA0ULuLOpmudgrkvUohdoT6iaD
Z4R4oGd6a7iJFtrQyh6gs1CAoipR2I+uBdFULKMZXFWK4qUN6YJySPLTWCXRaQQPCEiKM9TgM4hg
FCB0ThrpXXAVOAS5kzzo/MqePGpH8HfpGxJmltNDNs6R8+KehOE7AQGLy3LrAAhn79oNgGeQCivc
DqpCuxLqNVuj6urA1sHnF+ndzyzLHguOsew4T4eLZhmMOabZ3ok0S1zTxImlyjYvO9lJmnQfc3Fs
WBL7QqCcoo+vtmi7XUmtzm3LDrMotiwFY6IrXqNzG1X2KoUQ04BctLLfkqI9q0XylVMtcgulBE+C
mSJHJG1Qk3wnMoymgabMSXF45wxcVI72Cx8zGJAmIrXkZxK+5kYtM3jfkAfCDBM3V8LIaaCo7UgR
wwCrNEKFb5TPtt4PgFnZH5FBahesCciFC3I3ZrG+bfruK5flvVSR77qVyE5Oy5dIslsPg7yxmxnt
Iw2No6G9502buK1pBOpobeLKDlg7oL1s9ZkTQmh9n3KoLuhVBMmMbuicUqueRG+eGkLeISl8MEB4
lY0mYCQUKm15XCR+2yAq1R1yY8UuT7QYOr+XsUGA1T0ySLI6GWMniybnPrIeSYVDSEOG9vqgJNsm
b94l3XrGLFDuVa0quy0nb12e06BupNSp80gPJHN8yWJ5I/OG+kQkXzhLvSoj72Y3mG7c5j/kMMSM
CE+aHTUiYLbyXtqPPI92khZ+j/IcYz7mt4Sn2jaX6Bbzpr1v409ONEq1w6LoscxykMgWygPweLiw
ouwnBOrf47IKILETOZaO7QHx9ltvjz5LEgutJHDuSA2NHT3S3+TQxIRPgRkcQzdOgsG39L7fYZ56
L6UCusGSDR2gdtfW9j4K0cjIhx5RR0PdSUJkIgSsYWlOaqco2y9pYY/wPe0eLEb2BlNYH1KcRt5o
k96Viuw5luIPMtFjdBjo82LNvoMSmgdpSupQnT6KsigdZUy/QTf73uL9XRul26xVtjHHFnP9mArZ
3tVWeYnS5KVQxh8SD+/jlG2FFR9HAnHxnpofFJLUOSu/2Yz/1Js6DcAesYeGbwuwjSo5OUPkIl3l
all0KKFAnZF8E5rFN8nMjaBJ8Bv0uN+BYyP0rMLaYXBon3bVFlHyC36Ql/Xx4OuR4YMNyzy2Hf6l
mtEvegiAPVH67wVJd0Pc20GXsd7RxrF2IiH5eU9ixypyTzFSb6RPECXyJTVGEC3uGhTnzYqfWMo+
Ut0wnAJSIo5iFbHfRvhTU4nax5Vm+0nE8TLuEf2rkFpOaIKioOiHLxZPYg90wtndqCd3lcjYdgR6
rlazi4ng5CehXLgt0d0mAtuRQUeQk9tvqVZtMgkhtjVUcO41z4VoDnWrMdyK415LC4R1S9pAriCw
2jSoy2I/pvGTbEavBoOfh1m0QcGOHKQufO1xsRgxU9wc1AyOqHjixUqeXaQmsTZtbFuONJSnstRV
D0uhjqHSD1SIO6fLCu4ywd8aHVSfnRYOrq1RHJSWgvsKHLVKI1+YHt3RYTwlVfbYaGHrdym9cFLE
COaQA+hZoFP+Q+CB4XcDRq71osHl05mYVg63ccn8eEy+pKocEBmxzorFc5zLJYj6RWAP/SunuY2v
PcsR8ORXu5UQySFa2mbyuzmkJiRUrMJLB3XX53RHi7AGVf9IHWmS0aua0XDUsuR+TE3h4jr5URIO
okUZHCoIYo4goerU4wB+vQlIW+nw2FLS7xsbFwbqZhi/H82H2IB6RtjZlt/Y1UbVhV9T1TM5fZKa
zvLioqidjEgbq5PupAJ5Qp3zp1AkB8KsXWvrd30EgHtL6TMUBZ7zsTwZqQgakHwFuMIOfUk3NuS2
klgMXiSDzr2GQpHTQ98aP76C+jticWxILknRlCq5+sa4/J2hKTXm7QYcwiqR9rlWPI5CbOoaZOSN
djfaKIUV0BZFFPvKVOupyCwOrzR3oKI8dr20ZQVBaLER7YpeuagqPYxhjhxMVEDtGGdD7b9CxXN0
LJZqHomH99oAo62MCQWdarvOAKlkJEHmJVRTsJRJXzreYCy8hTdFRnLupOHeasmDVqCQGlmvMuk9
NooLhM8fc5brQdiCUL6rnq2kityxYsFIdMvB94GPVtJ/qgOVHVkZHxUFTXZZ4tVecGga59JBt+tA
ria9BszxMc1TqfZiMxBPdsouRL3dJOhtidhXpOinIsadxPB05tHzWOZePyQeoKW1kwyX1rK9MO82
Hfne0XSHBPTcJsbWyBSfgZrL6QDBGbVy34VfFYP5YgwftZFujHZ8brR22wlpM+K+IkIGwepbm/an
rutcWQcMkvTIoiC502NqcnwBvfk3LXySG9VV43qT4/LupBJJruElIOnsZGXfUQGtocJV5RjjGcpB
wulSdI9xEXta+KWqKtew4oCB3ZI1j9IAwug48Qpq/OCM4tO0VLeOLD8v203G7G0WSr4BuWy7RsEn
/QlFW7cKfzK8Xqho7jK9d5pcdztoXaCNsFEEGoTAKYg2cnvyozH4NiNYvxL6HYiEaNK7WYNXZhi5
VVU7vUZd0RVeUVoYmmOO1pncNdLcdIilPId6s8t1G1G12tAhcsv4Mgm8cbB1GDpBDvFKsrecho5s
lO8ytBmEBjhfVYBJSPWgh+FAHNsVSRjIyfiS2/L90ALLwzO/0vm+tYetHMqBXETbEgEq1Ygz8vBr
aUaeqo9BHlsemL82WTd4eXUeslcpottWKS6K/jgii2IDyEGMLogKAu7D8cEwT5BGxtXG/NbMj7qV
BRGBpnSl35VJCCFVOUNiSvdEri45MlkkR5uSQ39klH0jVV1Fiu9ixR4cuajvkA1fbFM72SqGQBqo
gpSpZ2DErjSBeQKGUCh60CJWQMP4zojw8uqrbRFPNFviADSJwzEFSXrjiY62n+nYlji0TWcsh6MZ
hn4qIYzFvQ/F4I8xa++j4pWBZoVOn3XI/JApCELlhskCzKHQutPbfW+bGAp4U2TwygHmkzXMM8PG
FT0uB44bh310EXuwm3obVjJAr52nFqGDoug7AdqapfdqU5d4JNSPUlvipupckmP8vAYHbd9utCLD
QGHZbAk75RnyDxnEp6PCnYayII+gbYRprc7iDyH+R9oVUBYR73LZeE1V7/oSZIM4sXhEdEd4qpPq
VVYHT4kTp42FYwjJbZWHXEQbMxYecqQtFFv8mkCRLfwCJtZtzMQmq1tPFYZj18YJci8eNKo9Vsen
oRvAIwg9V15UblLmBxTVXBlfZKm1PpWVt6aNmKsjfFID89pC3QHRvoc08vb/cfYmy20jTbj2FSEC
87AlwEmDRUqWJXmDsGQb8zzj6s8D9/9/LYI8xHEvujcOOwmgKisr8x3ULHvquvqjHcedxSQ0N2ma
arozVtFODopVGg47oy1s5GlXhRG9e3q9joz8u1LRywqaleGW+059H0p316vUgJrx1OvvTZZ8ETTG
SrDghmwoVmLsIXdqrcxaQoq9ow4JNhbSbr4fOoOn7xRFeMW35qeo5Pdt1d8kHGllLKw7i1qrKoZV
npqAmOONG7KDjKfSU+xegFzhfatKqJCd0e5d80PKRBKt+OEZ5e8wbfoV9vF3IX9F96KHeEResvV2
SVXe6MO3NGYGlUIJVdRHGU82D8laBmKbsRZx/iBz5819LlYbVMi2Y5I8tVlOOdPfjaLn5GQ3E7Cl
PqLTGz3yQtETZkrXvgatsAnS5C41xXWaBXe4PK67kkt/UeOzo7O7pW3ai191IVunctau2gARnQjv
+rJ/lQ1zYzBr3UNj6eAlqN8GXXgeBflD19oU1wQwE/WY/fCRMaYqiL9mbkN3oS4/8smtfXCPfdx9
hEpQrYxO/DbK7m2vq880FL72XdutMMPRNhyxtDoVjKUE34Nw6ZryWlK6W0/mNCzCeKd3nHCNPmwQ
Jd8LjXyjBMWD1o4veZX9HK3qvh8T/MylAmej3lFE1wnSMNxJOifwIGtHORZu5NwD1Nypb2PflKu6
8ba+JTuNax4TweWO5nuMViQdj+qsudMQlFsJ2NrGvtJR8JU/wja4azK2VGNSsDeVRXaO2G6D4Lfr
CL9JezRYkFY/rVh1OGYmdxAsZJ+o2R4GHaCTnDyqNSzPGhBGL+rfPTX+5pXYUiNv9FY32auvyDE8
/mhneONWLoVinRn9W5lw8oy5/9FmITLPygaLhHvRh0Zu1Mp2DK3nsuMqb9TGS6V2ud1V+ruLqvXW
9fLBlgL3thqFlraG7OChu8vNLnPgmvxGB9m4Dd3qWfCVb7j1vPVCixi6IAMU0W68VL9FSgc5ZrSk
9Kk6N5TXuJeFu0yt1j2CuZ3b3Caxetd4zdc+a3eSl5D0xQ3dEDATVs0ui49lr25MXX+os2wvKqxo
rz3GJgnHa8pu/UHmnAyC0MHUdLiWxUvdujdxkQpo92hfwyq9r31rV4Ht5fKGcUYJD2+VuTJySAJI
2765dcP2jaI4WOWD8hHqwY+8h0aVRsVuDDqMAMzO25VB9SVOqvs0bj564EyMXYs3T9UYyKbGty7L
wi/ZgBmDJLBpBrGunHF0aYSUw4NVpcjZ1voO3RqkwgYX+6osf/FkvA2yIPuuN8WPuNGfFb0Incav
hFUXqi+cmbCtqw9PjppVaQZ7ZYzKG41Muupydd9JaruxPGFf0kZedQGT/LSkr9GDI+gNZHRHsVkp
av+e5kLpuPJAUYaE97Yc1ce8zV/VJt+a1nBME4zG9cp/ZgySrUffe6UJ9UVpQhRc20ozH+MmHu2S
deBAbX9VYVE7Igafa8vVX1I3DLdDJfykxaTZGKFpjjAUKG9EXsWe49oXwq9aZVnyO0dG2B4jiHG6
Jg/rOIkOiajfSkpETe66+15EIzZC3oCbXjnKXJCMuHaUFOFyt9BWTesecPTWo5tMEb+0uvYg5cMP
N4rXYTn+cCcBZsurvsBN2g199NPqtB1ANP++D/uYmgnh5Cq3kM+I4OOFfWN3sXxnJuZWjsajMQYW
PaqhnMojFnmVfkNserJ7iO/DjAWQBsN7PFa3NEZxwAiaL6NrpOtW0r43YvnbTMpHvxUyEn/cbsZh
jO1Ubae0yLWwC6zw/XrX93xyMPVgVXxVMag4d1mCmCLkZY9VfJG4Mfrq6o1Um/IKw6M3LnrO9WAX
YEZEQ/QGyXtEOGHjnY5HdHQVa7q20fHPxNqu7In1EGzVVbFPNsD/v16Pdz5TOg03mym1apcIOVLB
x0J6C0KmLwIK6Z270Dg/HyqdRpkNlUoxrMowiqNjr757wn0z/Lz+FJffGmIn8BcRZUa08fStjUWX
pWPkhsd/xra+nXn4eQTg9SQ7+sBj83Eh4NR4nzXmNUtG6xh+poVcrnIaMOyEpk0ZqhzNe/km2BVb
wdbvNND2k2be31s+Y/L1Kdj0ej+NTzMro71kWMERddEXWWofu3GwDTNcLzzU9KNnD8UsRZFY5+j5
4Ep0GmfoJCX0ZDU4ipH8O1FLfe37VeYE/Wsig1oKzB6Cb32LPsqmaGhho2Hy3QjFu0Y1N3//UwyM
TGBPY+annFmblWmatJYSZMfot8U4wJH1lejZNEje6JNpa8ujC71a+qrn4AMsUnFogdBg0hyc4+18
TxN8te6iY9fD/hmwn0nN8Gs0MjcL6vGYc6GxrOTJ7YtsYYNc2IYnkWdfmK5XPvqG7x21SreHkmnZ
aKx6cYmBeyGVnYSZJReJPgpZNBFQjKNOCx0vrLe5KG7Usneuf8DpB8+WEmZQyAWIkxHNGTe7djMR
PfsqOspNGzpVln2BJb4EZLj01iAPyJaMWQsN1tmuT1pAznqdCYdAuk8qbgFNsHKjcGEtXo4CuNmc
HG9QYDndFSmkaLVBYeIIhWEtoOngx+MaZfiFMJfeGFxhkY43mlpnCNahkhU3rcvo6MEgbjSxcHqv
1xdGipcWAM7M8ITQcZDNudYZZqa4YphieNQz7LtFLiHqShooY+oFWYALT4PDHm7SJGMo+nPVrkI0
Yo79kUNT7To7F4vRrkR5QfXjgoEVflsmQr0QkDCRUmcJC4ZO7DcpNtDxXblv7s29tzduSriBS2Tb
Py/mdD1LIhRIigCqAFg3s0i1muLZ1ej+sSioWyt5xHu4BhooS1RYJbfzVWAY617xyjXuVU86YgSM
NVHkSKkYJYv5UY0Vk9GMP9vKSp1I1J9MuOkoFhlLrKzzbzz9VJ33ghSgxhc4Xa8NtjudGUnmIVc7
e5QYCwwVnV7DyZWX65v8fGcglyZhAamiOYjL4eyleE3vmoarGAfaPIiMRZvWiKiRlxQRLoSRJnFh
zdARfT4zdhizzHXbYQiPEuWgEQpOHgh2lBV/nYOhfH4KM73XT6dsUoYNzbg4PLbTOVfRUJFq7mBG
6i4t2/Nz9jTS7AsJUT3GyDC7B0v8VY/qJhTqHTMwJwp1YJjexpXha2jNulbVp4b7R0zmNNIla9nz
0276FQgzKTo+yjjYnD5vp+SCFWkKNZPkvjaS0dhuVUVOy5SLixmNfGUIaIMWDX4/g2YtHBAXP6qq
mJhGcUIAcDiNHsldPO3o8NgbxU9Vyx2Kz6Zqh//yUTXkQSZRGfWMoqgOSsgxWvGQubHTXO3WLcVd
VRULQkoXUE28TA2A6ST3ggjn7JBwdbHrGKK6CFSX60HAAbWhKmQkObit44M3Erh8Ak9bRTWEo2zc
uTTW9XRH329NTbZORH/hJ51nYAnZUYxkdBOwxJn+jBoYShCZfnQcVSW08VLbyaX/63oCkM7LYImH
xeiW+l7X4UyffsWSxK8EpT4lYHNrbMbdhLeTbAa5DnzthcPrHEhMMAUJ/UmCVKaoOA3WCzAT0oYy
OLcogc3Qp8U69Du9HBJbkiKfCXO0toRh4Si7cLk4iavN6Cuy3469K3gmCPfJTTVYq8JqolON63pr
HcL7JZC7diE/fH5QbfZWO1pghhcW4RHjyc7Bv8W0QVcxdcKP41nE0KsdFOZn3NNsvavc/QjRmJYF
tiBu5m1qEfdwmqGdE4ZKsTbjccBfQc6ZdSWKXTCEAmMR2xFoQrA+hbFXovRXlUm3RsX8stScRqru
xtz66CPv+5iq9N1o9a0wo3qeLIpuS5VZk9rQkKzjgrleWNrpGN8DDaYZk1TrWvbwbosx48I959Zo
cflSdde4FdscOXE9h2XUT7MKX5b2pSuOjtUPFLtGJ9mhXy0pw/1JJLOTm3JHEUWRWwRGXbNVo6QJ
fazANw/FeoS5U0Qr81v8UL+ktwk4dFot9nRh0zGUelzE904r4zw2yq5cYizKrtmHdAMvGIEUB8dK
3QT19y5+Cbqbyjww2AKO6BTCgx98XN+SF/Iqj/tvyGnHfjrFhnKkVpFZrFHSP3aCvhmhLWvmkkvu
hcMDlJiiwG7EleRMzlYdZC8ACseVdGhszDQ3if8mRb0tiv6uMB+82l+7gJeuP9ullIZ+rqyQzyQU
p+ZnxujWqdSRbUKBhq0AknSlKeL6epDLOe1TlBlAVfTDIskykZaIKmy14Zdbfx37X74PmTH+xXSs
a75YNGmDloZ7Jy4ci/+X6CRTU8SDAnGc0+8Xp22lyI1gHISdvtU2xdZ03A2s2z8I5qVMM72ws/XJ
nUahUETZTp/tDURx5LjwpOCIWbTPhVdLbdrFpq3rdD47/wUia7RwIP+hXFyJacyyqVqZHedjFxzd
8qPXVFtRY7sUk+0Qwa1vHw39qWZWPjXiVeFJsH744G2EKIPyZi0sp4uJnYxgwjg2wJ7NRX9LLx9D
KFoWRM9xM7khSMHGdCqHHugug2zvyMbC0/+B1s+fnpIZ7T6DWx7SCaefV64K8AnmGBz9vYx1Sr1v
9+2Dchs/uXsLj7tVCQ7GGe1mr96CYZTrVbrVDvnCIruUIxAWw3rhT19zfgvUay5usZtYh4xRjeJ7
tgqaLom7hYe9gMiXkFT+X5w5mUKqK6nX4zT405VrSb3b5FfOabDXH9zJcmfXCr//vidwGnOWcqVO
GxJD5JuO4V1TPRdCzCTobSFFXNo3GJ0hNklhaXIBOv2KhV82lSAmlD17bye88Bb7d+tLvnN3ynZw
EDA4BpvmtledJcm7PyfG2fr5FHl+SZH8XkgK2Ti4z60zrNU12oJ2V6yyX4It/gRsyLj6S/v7H+8O
/RGxdG9Jj+ziw096LZPfC9XuLAsrSAIULZPko9D6jhwAu9GClWJlay0NVnG4gPG+cJuVScYcaNxk
xbPCOpL0znfjKDhGwU1eMcEchLVqgQNk9y5si0v1JX5+1iRnggrevJ3UphmdN2RDj35MP6mnMFBf
CqjzXfVWxqgQhUsmwBcD6jQUJrV2Wv6z9JuZqSa3eEYhfuau5BbTa+PeLdKVWhxTRdnI5dPCur10
ajO5Y3ur4qRNMAsYljnzXMbyqJSJdjSu/J/tXrfrdBWiNFTDOUoSUk+9bZ+Lt2BR7ufip/xfdJ74
dNdoqjAEvmsC4surTUvKD3ofcJZIwRkvpPaLlQJKBCwbGhMco6eh0loU+7HoufaJDNcU61ZACHgp
vV2s7j4FmX7Ep1JLZBZumC3NtD4csKMd2y9dIIdcSvTXLDWKlao1h6hRjXUxwJULx9ZcWLAXPyfS
SVRgNC7Eea2g+yX4ssT0j1Eq9PvGt4C+VOZDIFYffiwoYPyi99KnPxN3brZeWEuXnh7/LWRUcQJX
9bmn+RAMvVZqpnlQW33baV+BmqzgXwDCDep1nIPRr+D/lu1Pg0vC9dgXF9K/oecs4Fqs0OoaGVoF
aXsbDeEeOMg3ePKPteTv/j4U6qJ0mEVzanLNMn0vp7kfq0FwNGIOZ/mbmoKcKZqbSDr8h0BY7eqK
iFgsbbXTxdRmVldYlW4ejFG8qUHoW9ZL1KZbE6DT9UiXTn9sBA16PrjEn5k8FgrYLsDJFGB1dp9X
kbrCh+816YGJXw90Kb19DiSfPpIf0uMZSgKJBo7tGnhTL1f2sip9VSXlOyPsV1DuS0EvPp2MdMuk
0cotYXY60cYqCqsw9EPgdjTQuntPzddD9fcjOcYOXOqwoBN1zCXnnwvlbFkdWBddMq49L+2BJHEM
dqBJrr/Ei8/zKdDsJeq5HOHaLvjHQBNX5M+Vln0zcAG9HuViKWzhxUjHyBTJ0bOEyVVOHgWuq8d6
AxF1k2B5LKwtu0EETp+Yrwt2NZdqiM/hZqmzSYRQzjLNP8oItlP2c0ct4+gu1b3vDBajDQqd6kJI
ppist3nt9Dno9Oef8vWgoqOaJ3KAnB2cLdXNgXXG/YvQhd/zoJVuizFLt3oXoO4r25VsHapWju28
D6v7REwrjCfA224lFAhu4jppQHiFjpJbt5kO+qLtQzhIinE3tl1zxJVrtEO3vR01lBc4pn6RJYFI
yMFPqRjxUHLzdz2Q4Vh1OrAY09iOuvJN65oBCK74PbKqrQQXi0tm5a6auhlWVjPsB1MY7OngTHv/
sQBuWGBW2UXW3ssZ5SilI3stxNdmaJ028ayNKSaF3Y7Ce5ciSJ7rN26ZHgHh6/ta0J89pfktuxZG
wkX9NZFc1/Yyrd4lvbkzBUAnid9xnsT6D3yFVICvBSagppAB1YOtrLnJrgHhBSa8HndeLk8ozthG
UcC8ayCWrFMFNVzFMA961d9qBiexVcF9ZLwCD15mlJs3T57b3PuC7N5IbRXaVTM+D1ngbUbDgPw9
grFlplcF0te2kt/konsMJOMtTNxNXBjPejN+15FBiQsgx7CRfsg+0onemGlOUhXhLrfE13xAx7js
hgoag7gRgupn1Gju2lCT0tYo36FChYrj6clvPTDTYyNowjYs5a+im2LcVVmvmh68hUh2L2y2S9XJ
54U4K+JbPa3SSKKRmfnddoyql3BgE/SPjWlhBQPot5O2hgtqsuglB9gjvKCU8hNogSUsNDcvHaWW
wg2GindSC5/lsTir+T5NQU02Kg58k6PYRSDf0k0hyg/XH/vy9vs31CyTqVEapU1bk5nHH2oEhyq1
9lKlLVR+Sw80S2Sxa42mXjf4LHnlwbSA7nl126CeoWt2LLYLJheXrrgMBacKjP4eTZTZcRPhY4wI
dBoeXUF+y9TiQUh18IB5om57HLkcsYoFjJGE315tPMS56q3cWH0Gqg63jCr1S2SU/6FLdvKTpmP5
U5qD1xI3SVJTHVnNjzCDcacZfbtwYFz4mBQqXETpZECVnrdOmjhwjTzkWuZ1xgpKmyPHri2XSxTY
pTCznRJbWSsLEh2/bLT2w8QmSKUJcLZQUF44jvCuYSKu0emf2pmzVxYbVpUlmX4oSv8QY81LOoD6
iZ+44W4GM1zYCRf2vwJaAUgBMZm/zRYNOOm2GxsVm+1G/aWL7doN1IWFeWEbnISYLYI0jJQkF/AB
U7N6B33vzuoh4/SNGsBO4p5+fWtf6lpiocbASdc0ulrzOZBZ1yWIfY+b7Cb7EtxKt9Y66ezKcR+U
db4FtHg93sWnU6mSMbeyTGrZ0+/VDMChlb5VDthh2qPWgEX8zpB4JQ5Lg71LC1DWpUmYkL7A2ZhS
RdK5b/RROYxC7Qjq3pCHmyZYQv2dr78/qAI6vvRVqClnWdjV89ir00o9BBgZNRrj+uqrKb6z8iCC
Liy+8ycC3CXKuq7hEa2xAk/fnTmIpt839XgIw9jJRN/2Jw7Y4/UPdF76KyoGHkCA4QxypZl9oJCL
TBFXbCimprtRG9/kaNiWQQJfQL0xKnVYBfn6esgLJSzGd2wpk+uaQnN11twQtFiRw9EckI6pvkW7
cSfY7i656xzPjpzgwV2Id+E9Tm0bGZgcatFnj9i0zVgijYm9vJzClP3ZN4+VuFT9ny8MFXAL69xE
ZpcDZvZMvqCA0DbU4ZAM8jev1W5Uy7tv/HgbddH3CSe9sJHPH4p4Cr4orES6YPO0Huet3DJj1Q7V
oO7y5pBSiaTi8NevbopicvuE9wZIbHZGm2FQJIXFGZ3F+cGr2hvFzI4qLMC/XhGncWa3jMhn5BgF
Cg10WHH20LfxnWTkws4I3XU9Rtq+A8CpGvl+LP1NMOil0w3R7airP/VyaQ558c2qkikhk8modJ4h
/bz18xqA/iH0h3ViRo+Z2z5Xw7hwy7m4YFRNZqjB6Euau25pYUeKZ+8f0j5eA/HAkOK71vzg5mDD
u16otc7PMd7vv8HmrluiliVlFVLRoUbA622coIs317/h5df2v+eZZ0bk2HU+o68fTAknNDF2BKNa
u9ISTOQ8X/EkE1KNjj4PNO8XBoHi+mMhka+S6iXLzMdK0u4Tafje08QqLe3FyPVv/+HJyMEWAh4m
EJzZJigzK/d1GoeHOHpW8zulfoy1p+sh/szSTm+802P9G2O2AVAJ8Rn85wY2YuaTj/DCRpK8907z
GgcWk3uvqNUmy9HKVEI3XFkwcm2twTBSzApUN+pksL1cgyrYjnZuROY3bagV4OF1Ygut9b0V+v4+
igUwNeylWNWT1Sh373UMQR+SOAO0Mh1XRla0W8Hq1jA6uAq3yl1Y1z/4Z9/zIIVQpjUPTZYHK78K
S2dQ5S+NUH4Vh2StJ+NdNURbzY1hiIrrGIEFS/TgiJTbQPO3fVDvqhCZJe7aq7LpgUBEVW5jWFE4
sA/CW6kcngWlhnwtZBxxOYxXlB8MKAeRJqPHaOTrvlJv2xJMQz3pQZR5vkM8gcs8NIINDZdyd/2D
/NnlZx8EWJOJXLoFqHv20fWMj6XrOYUm1sOF6PjwqNW1HN5q9R18GVNL15X6wwuthbx+cad+ijtb
CHmBQCrGXfohL32Igl73mmbV2/WHu7hVWWtUSYzgrLkaT6k0Mpb2hnYo6sdGe8qzQxUuhLiY3Swm
1djIceWaH/FFCSU+KUnoMrwSqfRsloYuw4Y0oJz5f98oZfdAJ5g6Yszi54dv6nt+lOiudgjr4Lc1
qls9Mndjp//+D+/tf2HObIriuoKhkxT6AfKTkwu0RrAmqRbOhfOKGUSxKMoAizlwsTo+rfr6Zsjq
3JW0g+Vnv+O+2KiBsg/F5KFT+tfrz7MUavrzT/fPvM7zpNNC/QDxCkOAwRlGyfFY3ZWXbv9LKNyB
QfdAuJtfpEw07ACccO0YzGrdqqKdydGXRs6cKi7er4e6gPCb3uC/saYj5NNjyQUd8g4XPNRj270g
2XCVD9GzZfd2/oPZ0mhDbN0Ie6s5Xg986WiSgC8ysGPCQ9I4jZtXvLY053W2br2Sx+cRMQM5eXA9
xJPWaaovZIpLW+xzuNnXa011qGkhkKFgX4eo3xTMWo3hLheTm95c8uS5lDM+R5t+zaeXWsidzABL
02g/FUj/ZGtcBT8sFDmvv8OLS5KcMU2rAYLOqyIlE9LM10i7EapkYX0socV2WWUjTrbw+i4+0L+R
5iXRiH6D69MxOWRN/EVQ9Qd6nXutdhfadpfyufQpzOzCqKVGVsshqcl19W+MH1BTRtzn+ktbehT5
9NvILmRsM0mGgw4h0aqVDH6F6YwNilrXA11ccp8eZnYojqJfNGneawelL+w68N5VLwzsvIz8tYBA
QVv/vTEcW5lGDxoYdHzEeS0OJx3BYgiQhyYrHTWCnqop/X9bCf8Gmb0+pehqeMgU/IORP8Zq9TbJ
HYlutpACL+AbT2u8WX4QBhnhV4u3J9zWcEnhShWP4vP4HjxbP0bfTr4Wh+JBfomfpf31z3ZpDX4u
LmeZQh0Eoy5Q8zlowWOiPJlLh/2l9cdBRdUiWwy355O8Cipm4JkJL1CbeL09MFTEEsCGXX+MS7lB
hDjH4aiTHuZ1uNtluZgbIg1jM+ECg9wG1kCJCanW/E/3JZxN6RdMuIQzOOig5JjbVSSHqNs2fo5w
maQvgUouPg+Wy4yQ6UyANDvdtlJSxFYDjPdgevemDnMdsYu2/OI3on39xV06mGi1/P+B5rYuoh7r
butJw8Ec0l0hDo+K6v0eEMQoResjKBQkhPpuoYy5uOZMSFIqnUYZSuTpw8UuV15T4jAMyu4mTKSj
ly2FuLjsPoWYLes0KUwFOT7WQ/1qeC0qFr5tRR/X393sOei/TZw1C4ovY3jFmBeySh0JclN05UHG
eDmIALNCFbgeYj6a+CcGlFjafDCkztCNoYEhdh9m5aG7SfcoqAAzbHf6vnDqtbBtH8tnaaE6n3fg
/omItac83aPPGSU0pEtXyJMSdXZzK65z3Lw+sEReIypzgzTiwgNefIfcAkRNnXDI89ZAV3t+atR6
gSn7usGMIXOXpMsvRAAyTp8KdiEcmfl+lVr4DZEqlIdEvSkggy5+oz+Qsk/3wemNnUSYHRKeBkcD
nc1yKiqd5LHbwlvOGqdS0dhwZGTVXpgCYh1zx/hyWx36LeI94TF6co1V8GRKtor8yduS3d9sB5z9
qNl5nMHdQ/NpemwkDWLV2lo1zQE6AgsLdJap/sTRuVyBORChAswvw8z5+7Jq+/Lg5+OeMW24SrKv
3fCjLiJbKo1vsvlYjvlqbB77ol9lvWR3Y76OzVtpqGwXqZXrv+fSY3/+OdNq+FSLKr2acX9iT47+
XejTKdlF/UJH8tKC+hxilr7AXRi919VskB6BMDwvjHwhwpTd5wvqc4RZ9pJKNAIliwj8714fLORp
vY84yj5wTrgbFN/WQdz0Tb5wFsyrkD/fEh8/k044WjhnTn4oZZVSkAckG4TM60P9UD2PrlPfGmvv
rrdRxN5mwWZ4+X/wLZn3VP4JPU1g0ZJmHDk/wFVttOQ6Ydob7+u9hZvN/aTYXu3jGwGJi4Vy68L7
pWdNOqDo4joxR8w3TW5VrS8XQKeT1z6t7Mb/jbaso4617VfmJpSKtWSUm+tL88K6oRk/cfxNjema
MbsmeVHBkCXNC4B84ybnrmvF3sJuvLD6T0LMrrd0pBsvLaA3NN59rn/3mzvlb6W/py+FqsB0IE1O
8meUNC/lhmdFSXEA4bb3sV9/aJ7Dh+C+2gyb4U6+654AvFvdasn9bc45OAs82xVGGcYpSBze351/
EL8ZO5SytHyNVNaqXTf7DkOB2+4FYd/rn212sTkLO/tsgqjV9MgjFov2Jpe9HVUPGLE4QHu7bFxY
mBeXyKd3O/t+aVGXVayGxSGRsAlKIIslzX9YInRAJromVKaz8pXJWyZwM+PA9VLKovAGy/BnRWwX
csmlJ5GQPoE5rlMpz2s8SXVLpQJKAX8ZNahOQEj4L4W8/3wYTh0w5cxIwEHO8jDqbEmvZRlcntK9
C4bytgs7R4VEV5u57Wc/ri+Diw+EpAQVvzHBymfnqdhqddwPbK1JN6ruf5TZ8/UAFw5SvGMpUBRA
5IBxZyU/Ogsycp9ecaCTaOMKvUoFXFRHaeUveRBejMQjsI9pSGlz4oNQ6KIglkJ+6NF3G92vrvHN
0r/EQbCw1OaAgj9fiLKLOS4pbwKanB7GRkEDvwXNdRC3yZduGz9Zj+JBOSo35kbcqX9JRp6icfXT
aSyzHugPzaJZnZTFZaPmB0ZNdxZoLFtQxN/A5Rdm72evjzGxBHGVU8pA1PGPYdSnEqON8NG2NDc8
1K356lrCb6TdHMtVn0QDnsr1RTH95pNK4E8szihoyWzY+UiLAbHLNEYLAUK1BysAwpep2pc6rz6u
xzlPrgRiZCarf/qTZ5PNOhSDSE+L8BAFmFDqqdTA1wpewk57scR4pxlI42a5dYSI9VAnuo3WbGd7
kRE5slL9jjJqujSK1td/1aWnRw+CBIJ0Pq979kUNMU1RQe7CQw6UQhDdnVfX3xkA/+XAnL4E5zIs
a27b8JxoI5yuU7keC24IdXiQh+yjGcz3KqZNiyfA3zX8zuJMOebTyukHM9Y1v+Rr9tUmLUGXpenC
9e3iK9OBc1HWKAxwZqeV1qWRl5pJeBDAw8ofqstALVy6lV7aAfBP/hdkdkwlCjqbgp/zHGoFZblc
o0Rrd8lDli0dvnNxkH9eGR8fcYOp2TIv1SRBykJ1iMJDnKdbT0LKoZcMEenGxHfaLEPze0gERw9A
4CaZ0DhjW/ylYdL/9xP4AaDkKHzmBA25NNDj7HilTRjsNMtkAtl+u77Qzw4XFiDkRZQcWOoa/50u
jHgUvCyFiHswy9+K3q4QHL4e4Ly+nkWY3VEDmeMrKomAZW+wizc+hFTdmvh7kBNdeyHapVU4XQaB
DyFVdIYkQ2NVKCJ62wc037ZhVT0M2ROYqwgR81Gu45XcfGguBhJqexdye2K4nq7EcpKyljZGaS2w
z5Z+zezZMxTKtS4Xw0Pl3VvJcdA+Ouvr9Se+EALNralVh4cJsluzbRfAoKvj2kVEOYV8FckbSfZp
dQoLx8H0z5weB9B0mCKBLkMOwpjvhlZAT9JCDYOjx3dqt9zJKOwKNcrCOmPoeCFdXYrGOUepT+8W
au300J/SVe3BvWrkgVyCjkhjqatyeNdpbEjBq6otDMjOd8AkNASSEmgNGX9u/WlodUUbhVQvl4e+
YfCyVC2e3fmU6QyR6TNZFhjH+QWzjiwtS3tylkazwkHF+3shNfrK8COcskbRfJDDCoyj9ZEayMn+
7eogNqA26EckMa63py8SgtUghApJTLOQsTS00snUeJOG2ft/iGOR9ifiuUQf4jTOqCMXDxEixNmi
2RVtdO+jrl7K7vP1MHNLTDIiz8OwG1YjHMQzylqrdK6cesTBv+SpCdF9ycfuVnAzWx+je70v1mCk
HQkJb0UubqFKP7PrfbS9xX6daAiUqvk4bsIIOcvGVDc+zhDXf+H5dpRoKSIoRSsDrYG5BlwYGkHg
t25wUGJrsAUr/d4H3bjOimpzPdB5t5RXAe+ADi0LS6GrcPrKYyvyu8y3ArwJ031+qFbSrt+h+rXu
f8S0S5fUU/5I0MwygDEp6QFmRaqF9XQar9PDHLp/EB4SF3FSWS8nzSoKIsTb3qIovnFDrVuNphHh
Tp1/QT2/cgxfcsIGUx7fjOjS6b/csv4uh/GdVlrvaKyPEwjjVerwAwoYvdtRWKlOz7G+u/6uLn4U
lCZkLmsTYGr207HcyFyonsFBQjpbih4FSV255pIskzoVH/M3BDaCVpIJgcycUxrFMsrFTBw46QZ4
LhgcHnXFCzdGgxBy7QkHYWi5uZdoqov1McP4dDXimYvjQPHo5Z1si3m2KwyMmhIrePPyxnMCo6I9
PfygdeUIIQpAEt5bilpXeNnkz1mpfHULlb5cV9pNWR9Q9e1W+Wi8h2OHaLSZb8g06Srpgy/umD9K
IQLCRVw4rm4YGGqV/FuSKaD8KnFk+MGPoDegHUlofRmVVtqWGbwgQJLaWZY/5VFz2wX6LvbV26RN
16lqOpkAO8CvcNKwIKcS5i7qsXKAL3DDb3pDS/ZrLuMLXQCiagvh1a+ln4pEG9yLpPtWabEoUsq1
V+6Msrt1g+FVlELIRsH/Ie27miNFtm5/ERF484opp1IJqWS69UK0TVxCApm4X/8teuZMVyFuEd33
ZeLEzAntSsPObdZeC9wNivokZ8MGZ/let+QYqS05tGZzqGtkjpoMpnCiCM8qled8hP5AjDmNofVK
CqkmdbjTR/OZ2P1dNA4/1TwGQbI1Vb3a8iR0c3wXoM0FRbWXRzq4nUV/yBVCgh5xACjolbBn4w+C
smBgmewIdsmNM0qhmUTPIud3pYQWlT2ikCZHw8+mc46ZELuatk+JVvMArVS0nRNIMA4U81JQiwKV
GgrxqnaPfs79ECkI9c23LIIaK9PUn63RY8AjM1/RDYNuclWdGoufM94EFjjNXWKNn8XQo0NBm9bL
JBkH2GVfwDwM6vq8+cLQZvccgzh3cqO+OhWENxw6akGWGWupyq+ceXa9ESeqKhw8BvcRhV87AO6A
4jcB90+oJWZ/ZJVq+nllgw+HR0e5VjWw1OcbM0swyNGZ31S8bOfcau4AS2YeR3iVpZC10aMRddX2
EHXRfaw1B1OhGzI6j2PKNszUTl3XQqI60TSP2YW+EsR89AMqknTUnwD6h3/WZ1kQSThJQeOehoMT
eTJIiUT6Xo5rmcPH4AVWIPAN/Lqj6kCzXe+TpTKtHNImDW1NoFfGDdAv1eVXksQ/GB9kl0maf9u/
fSx3gNbq0uQszswkJtcUalC/KKZ0sP6SwHliQbXv77vdWuN+eX2Ir5E44CrMy0WtQqmcKgXeYKR4
fQlqYQZG1bZxmVE9jO1aSL9ibk6fJaC6pHR2mYZWDOoGiPVkkukWo+pF4924JiC7eEOm3OGftc2p
sxpI9cRNB2Oqln51zA5fb6u5NmtXovaFoBPfkoPPSQYtBeDy13dE6yVVryniMnRxNrpTbbS0Xck9
lh7sKxtTLn0RROcJGXWUF/BgD6BNlpNvmd2pgd1C1w+YwTM0ruj3BlUyr4yhm55mg35gI+swkllC
5LGIC/Qtof2i5FkVqJEi3hAZNMdU07ODMkDSrJfB9Eej3gxFH0/id2Sl8PnxMAB0R+3uF4ASyKvZ
sz1KwJwqEKRD6PBg8NOEcdVXKmqL53BhYvrvF3vkQMsKisEE590PGJJlOQXt+prE8pqR2WG3khWX
UoagtcLgtVZknqmuTZN87Nbjpb7cq9lhCx3vcttCmQ2cnRvxxdr1d5YHib2tvgE74AZUCsFtnzOn
IppC8SuLs5Afw3o1cjdYZI4LTcS9OGVBchgyH5zv99aT9j7AcuaLN1655QaCfkqg7laJVdfuyKwg
VMGlJ2aJX1EF/SZ/RuPSJYG+z44QVYG2O4YY7tZ6eNNWfngHL+7M/B3MWluqoEkatlCIVOJTj2hy
rL9bYuUDXkp2Lnd4DgbMVE2onE9netANt/jUOy4/QpQx6O/Uz6CDtc9oxgLBWbuTPPFawL9ya+f4
CKh1FJUQuLUmzcOStCcA5re379DSTuJBxuwkSsxTh+P66yM8J1EbDXHYG9lRIqdMSfapI92VxdqE
5tI1wUzXhICdePjnvFmgdIikqoYlXj6I4bNTfWPVirdaiP7hylEsRxyHtsN8CFRzWq1BhhyHqDRA
Zyh/r6PsPhv1nxDxeYiM7FGK6pXSxcK7/6stpKEZinFQbOH1BuaQOlf1dIxDNZKeYxBOeXZdxiDE
4dtRUfZdKsVBOb1gaSdnmAWs7yy5bV1Kkz+jH/nlDNBvsdBhRrkGTbHrH2LbJV5nKuJQdxBPWTkN
7b57G0ewIqCvdPvWLJ4lwPsG+FQs1PpmtwahfKJ0cY+zxEQ7tOr5ka/Vn5buPmB2aH6g1owe4sxE
rVfgfaQsRsJIbeRu43dDjv68x4CMFJV/vP+o0Xwg0EXS1kggQ8DbI6t+zVtPyT5VIlmBpUw/9dpb
TVYQzoDzFM3Xee+fmyAaTBCwhXWjQTWW5QieTOcNm/gwjJBq0pn14/b5KL+0mj/YROBroX2EVu98
vtaipOe6005xtg0hq8o4VQn7btPou+2IO5n0j4DCQ0xUSn72VvyZjfmZU22H/6h5PIUWM2KPQU+D
ODJeSk0P0hH/78EyvsccmYeoa/Daqcq5NeAEq0y8QunyB0gRnDuWaMxDCHeMzOyJQ9nWz7sKyldp
YbiSZiKvzCHBCskijO9ArdPrM+su7lLjoNKhfWIAGLhxDQXXEqQpkAEbUQ//3ij6vVUnGK8oKleO
IBdSRuRAkFm7PDLKICnIexQX0BOT8Q+bd89lif9ROKwEoSky61iHThj6BPdq3YSQSjI8Dk2nWpc2
PK7vOS2+9NBk6LMRoALbfGBWf58IBvEtMIq5RJIZYjMMFfEuPg55GxAoAZoQRjVbC9qjieMmBDk+
6ofUl/Ou2be1HqqQsHkELOrMCgciShWUioCbAMoy28tG81AVw+BhOvgIvLnuJiY0e5oe9OKOtWVo
E2F0S8iuXmZ3jEc/dAWaAlCxeuhAzImDqLY0odwvmwZ72iqvGv5yUPN8q0vjkXLlC5OH2JOa9qRy
dSfY+Bir6L12AA92kYV9t4+mpGSQa+m/loIhL0zIWebdE0umQQ+UEl3MNZYe0cwvGTTMXOgfrc3F
fnQhU770O8yf5UutiNSGOGiHFZnsTtoxIOifiB6821/CxycBZlCZU1B71T6yP8E3R1CjztG/gXZd
P0LtuOyMDbb6qYqsvYimfLiW1urNC6/CtdlZLKiS1Cicqeg7gammbBBwlWxb+c623EiSu0aZuGjv
V74L9hVkNPM2FbTmGqkslAS0cMWeh6xw+x24f3wMuaSuvNM+397V+SgNHhvw+U359b/2ZuuT+5YC
RaAnmBCKIFQ9qMyNE1y30bl3yuJgiGxroVcOeSDxBQNEe2LRL1UqUIlQfyil9XkYlB/FAOXa279r
6VLpKExPTwZoyeeE6FmXqkZlovynkuey3dfkUW9XXOuaidm9NQbEN6Qdk7CS38ce6sZZB+nC59vr
+Pj4YXtRxNRATAUFjjl2Qskt5piQpA7TpHCHynCHNRzj4jIsNL4hjATc5hy+zEZzLByCncrURyiH
OcNDXj7dXsSc6fLXJQETI4bVgJBFd2wWGpnMgOAeiB/DWoW4Ojf6DGNIlm8rcQtV3uZoSero8wGO
Dr5/i1+ZbJjT+Zk6foYi48GShQopK/2nWtS+JNl7qU2PkOZ6IIw+VonUrLiKpS3Bc6ljSn8a1rKn
Q7lIRDvoZKclOIXCfuIOgp5KgpppHBe729uyZMbGaL6BuV5AsOafKu8ZQE2tFoeNwZ5MqANDgWyA
jvAfTif/2n3wXvwXAczSModAvAztrjRE3cEzks/guHIx5ruyaUs3FTwo0DYC3gBh9SxMI6KTjBhS
8KEMenp4hftCy15vb9iSC0eoaeACIW/4QOrZGGMiZMz5h5YkoEmq2zlkDqDuKJKfEYPY8sjGY72m
pPQxL4IDx2wMiDbQ5QJP3PVlsIcIUQ9Bha00EYIS7YCW28Es2m3TFJ9ur28hyYQtIMsUG10r8EZP
N+bi4iH6AQTPwB5CTHZrPHSB6oFf7GzrbnZAw96DyAhRXeun/dUAOf/bbetLB3hpfObJmY0BzLaE
8UqiXpHEni5WOslLFx70d9MQO2gpUK+8Xp5ZxREZIikJkxKzTQ6UTSUo/q7VxhetTF5TAe4FLIyz
9MeKLVpIip2E1IZSUe48ZzGQ52oltn+xX7/t6BOp5sVh9SCbIJRb8P9Qto5iGXy5a8Sci0eiOlgH
EhPg9Gb3gUDIPYcEM0zYnyr1Ne1WqhqLf3/SdYB2x0ScPSvq9UmiVhqGisJ8SA4I7fY5WUP/LZ7G
hYnpJ1zskl4bpFBRuggZ7ze2SD1brgMKyvfbh7GUWV12E2YraRFkFYqGvn7UxfCjSRW0VD5bwLgo
EfRl1hC6i2EP2i/4XlAvBk5uZi8qRkkD9zly7C3ZVdXG+trcT1+o8NkJP2C8x4ybE2K4I7i9zo9T
Joi3gKWd3lJQjyDqut5POed6nVt4m5oirXaDXe+b1g6U2t5T2z7YEOXLjD5UjHgAqT7ZKRndSBGg
2NC0DJgJtJ5TgTklk+8qgXE1W+G9O+TZJE5sPgJFizSm0oYAeQ/fxFRWwAJIDd/kUbOHCspKl3bJ
tULGAUTQYBhAPjzzB6PFuzqXgUbiEgPQLlJ/pql6ZzDoZpXxindbuoeTegrQOYB+oDZyvW+cDXXf
cJGEpY6WJE0ejJQjry1WatjTn5ln2wDEK6BKAqktYp5rM03pqEJt5CSUJWK4GY0V18qiPWhijZ0z
lF8k1ITcFHQYbp6szNMtrRAvB0okWCKw+bPdLIQM4q6uxQrNaJMOUEA2lOyl76o10vClY7OQXDig
MkKUNMexjL0i15qGLBwMWMJlQ/EeS5gSJMpXrc1WQselJx9xKciFUM6bSobX+2lwdIQlE9d9bOW7
3qJPY84gGwvV7JYJD4ybQWz2g3/7I1tcIKJMB28+BkTmbneEkJLIGsC4JFD4d5Cp50RsEdt4CoQS
/8IU1NsQYUDY5IMHtkqhxj2KJGGD4kwN6sjWhlTrQFyirdzMJV8/8eHB1U8v8PwD0LNG4SbIqwEu
zCCFPs3G/vEUH3zThYl5jdxwJLVvOp6ExMDFs5VDJ1UrM1GLl/z3KuaZRFTQfGzVBvmQtXfyI+Qs
W2UlClvZKFu9vnJVGqtQ48EqDEpOozCfNFbvb5/64vNxuVMzL+7oY5RJA7yRJiBXkRR+4ad+tMek
vAVcSaBsR8/csK3OT2tntHi3p/ASc7cgqJuH6XkPOLXS4+PVGP3haDH1Y9bdo2qylQiGmG+vc+lV
BvbmP2PT133x+McE8h+GXuG0ohEVp/6zbtemX+U090kfP9Y1mNVvW1xe3u/UbbaxtQZUoQI0Uwj2
XdKphWtk6kuh2o9dvzacveCaLBDiTRQUeMQ+zOSqUpREhWLFoQUppmZ8IQ4auhwDGyCIV+rR7ema
oMyaxWnxF9tJbYEicWOg2A7AtZRnu7wBcrcfgHGR/NFieMnlFa+x8L1NGMLpfQYPmTLHxNtNwhpr
QH0fFVS3kZ5sEGNTqLz88aldWZkFiagBGSWJYCWVdM8cSrcTli9IaNufbxtaXA6eEQz7Yb4RcdT1
DkZ2T1KSNOjRtKYfTyImzRCUdHi8bWbhFgJxBrg6ajZIiOdPsSXixJqquGFcGXuL1c9Dg4pX3W5i
FJNXbvzikpBQgYYAq5LnFaIu0Zy+tiiWVDBU1doNtcDZD994e0lLZjAWAXgEQijA9qZP/eLuNZAJ
59mYxaEGgfquI9Abs/Un4J/WPqtlQygIAyGI+bR5khgNZazH4DoLSd97KZoKbdpt4mENybLQpIdm
KiYJMPsGpghkitcLMmgqFLVOYjSrRTD63YlnXgQ4vLFt9txrJK/w1rq4C+4Qc2pAhiOVUh2IEFyb
rMFI2w9iIMAknvrmmegYm1QORZu5TvHl9nEtIP0xQTtxWqLsgwxl3jWD4Eur9yishtG9stGDHno2
1lb1GRTS/nBZmEm6pmCZfVR5JacjNUDukUoQVgC48UGS0x8Cbt9uFV//Uxz1B3szb0GZ5dR13uth
14ye1vETF90mH/8QjvKPmUlnDo06EMzM29R9q9q1YpZ6aNQoH+S9VzpryfHsQnwwMXPobRzXpkaF
HtoGfyZmQt1WiG+14bRoBQopaKtoTSZsFt18MDn7jgEmptLI6wFP8oa3mZ9SK7h99RYtAPsF5XZI
SWKe6vqWq2akVxGkUEG+nOytTDlB2vf1tomZj/hnERcmZvvGSoi1aWLQQ0wmuFn1YnSJl7K1UGk+
DffBzIe9itE7JRRmvhmf+LOzYecevbjP+nP9E4/TBlgTMfrjyhs1e+X/tQrJXzy70xj8zEtwUK6Z
gwrWLs7LHMjIOKQG22lCCRI0kjDn0Viuaaw9wctb+p/VObJvUMa67Ziih4UMGK6EBpUjewzcTbdP
7v+xp/B/kywefO9sdTLK6FZkan2oblE88arHyosfMg/0jT8jN3XjADPjayChxRuJdi0kY8FlCPrn
2Y1MIS0OsQgjRHbkl9Avoeb+9rJmD/4/Z3ZhYeaS+jEu+8QEgbCk/JQhllCKe0v7zNAMu21n0WFc
2Jl9W05iFblqlvh6zfo4VDUQ0I4PZT+3LOmjSaWV01o0B5cwkaaAaXoex8hNo49qDIoehzJPjLmr
GF+qGhbbr/1f0NDjGbkwpl6fUm3Kgz2k4Jl2yjSwMbLooSeG0Jav9QbXVjW7DugitL1lSyCqgxxy
bQKBiWgmz96okgdW8uP2iS3ejItVzW4GrzHkCb0QPWTxE2Qt3Fq3vDQ5tPlacjDv/P5zBy8sze8G
SoMYpQHvbaW1d05MvhKDgpHUdDxJWLUbZfE77dpD0vXPVKt3VGnpBhCMtQ70oiMBdTwGiTVM38yH
GA0HE63csXrMKgvfyio/686NstaVWfykL6zMLosB1Q3kWIg5xv4NkIU0+fQ3x/Z7FbM7khc5lxzS
6eFQM+ZKhUBqXqWGJ/H6E420lTr88iWxwUGORuA0tH599SONdLVeKn0Ygwe1yl+NBkS98WOTr6xq
edd+25menosg3pJ43BUEnxigMD5NdXCjrREALh4/yqyWA04GVJlmS0FpocjttBrCOgFwmerPrHR2
fbTWbVx8JC/MzFaSmkpbyQKkiTLmZBvpNW51T610HBL3qzT10jFfyYTVxc27MDl7uZhqNHksg0NR
6t9IAzWlDlRfWecbzNhrVexh7hDCR0DNZCXgR/oDFSnYgCUX+kGeRfgRatfbXgF3lvQZAA3PovRs
VhxIl2800T0rF2u1kEU/B5YKNN4B20bd4/q0QQPddHjUcdq6hOmepgT5WWJIflM3T/kvDQ6wJt/+
bJZPH5mvok99ijmYgHAmG52M2E8mrd9p6JrLkos618ozOJ+3++XrIEYKJgQQLyBMmt0yFCVSOaZi
QKM0lg7owBxyqL2amp+Rbbrrf2DssFh5C5eWdmlyduNQnpZT4QxmaKAEwpszBcVMT9ZWtnRmEN8A
UwZKLnh2p19x8YVi8oCZnSyMED0zFJWoq4BdqqswEqA+xOkar+XSlb60NoujMQmjAlsJRnbMjWF4
MC4e7db8/udX4tLG7KjSErN3ZgNOxsyUXobOPNnUeM1JuVJyWV4KiPKn+UsUXmYOG+hERSokAxsn
dUfLwZuT6OXKtVu2AZ8mOwAC2PP8vQS1M+SUYAMYlGCQpB01/5C47J+LDVWBf004s6aylBhqDRYA
5NKgtFXRGx/r2lPiNbXJxcuMjxR6dwjFQapxfc3qBmjyQalNDFlrj6ba+OWYnqgo/qxo9M9qfpsx
Z6uxlJSCUMQ2wonfO8awRZkXrpKsXWN1+jsXXbd/7eDBUYFA/sgwA4nFOmYojf2q5diH/rlQXIW7
NjBFHoSYo4d4VwSym/gKJjLCOCg88vUvbrnx+xfMviTAT3pQpoPNXOZPGeY9s7dyDT2x7PQubMy+
pEYdDJtW1AiHgb9ihvZB1friQcaLu5EZYZBSywJH77S9nBPMmZg65v2kCnOXNWrv1dvtBS86qosf
M3OHlaWnvWryIRQx31XJo8aVB5EWroO8oJNr/7a15fuKKhauK+pm8zI0qVCIFg3uK+bqN1I7bgVk
6iF7sBKHLb7xgErhr0BLHKDz2ZOpNJ1it1WLVVmR4RpUk91aymIXwpG9qyZl6gqbEhczzCgJyWob
SBWApJElJb5ll4Vvt3DXbaNDd7wyvieZYbiQA3rmCsqLY/MdxbrvXTx8jXRMrNoYsjaF2q+8U0tO
yprAL8C+oALzYQxBIxZB3Q9PcKKfqAlccLfma+fFxV/fG8J7iB6Aq+6jbDQcrapUaq+Fst6d+oyR
XVPpoLEc6WcJ5RJisNNYkXulLzR3GJmBeMhaO6rFb/7iqGYZgJWIQlNb2UAI0PrNSfraAnhtu3Ko
PJZ7SDC7zAOS35P26i5Hgcj9c9lLlMKnDj/mE+F15rgwGVQfg6JnRsg7dQNW+4eWHgDlDiCF6eLN
+5sP4MLabLViglAyOTHDeuqQaGhJl6+d9Df5PhgdZBQ79YnOYHb9MQyAOZmsMjDemZ8hqx1AcgMB
6laPel8hayWnpZuKAjW67KCbwjDEzJ8RO6u11kahCz2tR87zJ9Pstrf9xrIJoCsw+4tvYh4nVmWS
TUxWRgiiwqZ6sdIft//+khdEPQlqc4A4Yd5mtoTYgNQvFQ5kJZIvPVHcsoVEAiZxx67z+1VR86U0
EWE1WlcTUxXCnOtXu6Go0uQyqkx4V5EmYirCjlzKAW1+vb2seX/61wd+aWn2nE0sMF2TcBMzzOah
Dof7cQel0juxoa1LvGnCzTyllbvWSVhy85dmZ9vZDtzKMj5A2ULHMEn6vY/BFC6vFdEW3RdohvWJ
ZRR34hdc+SLItkSXjgNQF2ACSpujIZTI1QxQ1vIEEPahiisv01JfZixH6URhLmMqhLjXoAyLp3nx
K2afNDFjkedAr4e8sb2JxkMDcZXow2a1vbqULON6TiKPv7BBs20lY1FKCqJwgOFjJBWfs3jY9yoa
Qf1UCjVdqVyDqS2uDW4R3wTYrNBfu76pnVFRqg1IY7iSeUP5ta7eVPtrnq41UBYvDFBIU5cGWP+5
C5Ft3o4EFAghzfVd3cZ3oqgPA9NW5rYW3QjUcLAetNLAD3e9nHQYtRTdZB2MbcVdn5W7Il2rIC95
EoTjCFKRSSJbn53RyFRpdCxUdiH4q0uBbEo73YYandnYpxLJjXv7C186oEtzs/Aty4pWr8Dgh+kk
+t4b5kOSS2e1KzciXRNEXNo8gBXhfqGPCYDabGV2LTWFIIipuiEJSoFRD6Y5a3ymi30FEJEA2AT5
LSSAs/wvtUc9TRMEH/wTsOGg3z6BspC4cB7Fq+2yJ3YAa2J0MlYK/4upx6XdafUXvqSsHB6hX4Nm
JMIQ+zAE2c66y4IsaN/sZ+e9OvIv6a72ihdguuIfa9285WVjzEVHkQfy5fOCS5RwyxIGlGwgnUO8
RK92GEUJWqULOoSAEsV8F89euDW+A9eUgS06M8BzNez6qnrOcvPQS9AKvn21Fn8TxDgwawjYkAN6
qOstaSuuD7Y1mQepzkbx801WubbpxT5K7QGGQJ4Q+Q67NUriJV9waXZ2A5gt4DkxShPqdQL1UL6R
+peqtra3V7f0nV5amZ234YxjRoAQDNNKfqkquXTVtt+o/bh1AAN24nFlN5fs6b8PWJul0ETVi4pZ
Le6Xc8qAFqtz0Peo5VaqX3jyenttSzt4aWvm5qyiyJzSwjc05u/S8E2IT0X1ctvEtD3zTB1wAcBd
dYwzQV/g+m7ULXIucGhpoZSBvhFhzCA/3baw5NnQ44MWA6rPgOHO3I1INWvIuKZiTJ57xUif25pv
CwsqeYn97bappcUgrMTPxcS3bsxfH6MiUmrYkRra0XAHGBzUyJuVCsrS8Zt4EX4NP0+zQtf7ZdpR
J4iKgmpiyxvIedauM7BHlPHPddkHY7omRvTrnZkfEECcmDlD1Iwq5OwrqnhmRIKjfYPywVehOXtI
jT3aWfFAaw4sDjfuGk18UrRxM3LQGo29uu3HrECnRxyg9pZ7TORsY3E9wgDtEH26veOgJV64QJe/
b/b9pdEg642K5p2RNM+dJR9TO9v3tN9wWZxBE2vjN4r7TLHOQ6y9oMv3vUv1ndQOjxBfD9oacrIV
uivI4t9VG/xsGQQO5Ua5i6Psjsvd18RwtpXUUz+yK9VPdfUMGclNq1vbqOyfqEy3aiu9iyELq6IN
ykx7K8GGpYBc0q+z9BUcCtC+Gp9IbJ9SmgQFUTes1TTX0MmDnFRPhcahVa/wF6VIHlF9g1B7u7VM
onuQDTlgnNBnSntkTrtXTfEEgr2zlFJ/iJtg7O2d1pNjR9RDPua7dhwT1ywxt0ri9p1BXNhoY+ja
Va1rCf0l1WUCIrJq2znsDcMCNKB5dcAYjEeSGhlKOu71QX1SmkZ2Dac3t52AwgwFzeldy5yfEcil
3FIzHzunG1y1qV/qoTuopEfbuTo38ggValEHXDO/SWD31CLlmUq26nZ5f2JUnFAeAh/ruNObHngC
g93JA2BctIfIWqffF6x7Auh7m3dsW5kANLRyf6dYfePJGjlErby1UifFLELxpR3oyVJRCbedZAeO
7xoaK2SfylCPMKRP+tChTp6OuywGn8tggyibJO1ZgN9OdkhAxXivGMmn2BnfTCX5KncW9gKj06I/
jxxT4xiDNrwqboCdjHu80GC/qq3xaCfjsUyS77GWd+4AROKGRRYKiSbkXcDGh/wkux8YRDKZaAa3
JtqmKTvuO0V66B12HBKTubqWbbUBopCJlG3BHPKucT0wm+jeyUH2ZiFY7USPBq2gtmfyDmTlFDz6
Utx+40WO6XrxUg2oW/QKg5BkyV2eOtuhrC3w+pmfWp1vIkN9t+rcg+pVumktRKeC7WOefSEd2/Bu
9MiI/jkdMlcu7ftCdc4tVR66mr7CQZ8HLDHuq52pVjvFoUGuotGJ4boD7aNt76T7ZLTeLWPcxYZx
byTlA++bsNDRwp4Ufmnb7XpanZNGLV0q0WczpltLTgFHTU9lMlBMedJqK1Pgfrk8eGk+fE9N9oya
ChZDdxFaT2pT3nUs/lyCmhKcWV9wUPfRSPbgrnsSg7lta+lojfyTYdK7iDYPcUK2ztAcKtl6A4vd
UbOTHeY3P5tAdLqNim42a0OpTE5o125LxXgHz0PuNiJPPSdXgroT51Zujk6c3IOC8FvVNuesbmIX
E1Y7bTS+cKk5ikgKOi26M7n0psS65pFuKL1UVvZqxncOjfZiOhRV6e9iBrWDrDjVeh17o+58KnTr
tZ/Iv3u5MDyRx5iBdKraBx9d7SoyS72K6WCwEBALUc14PxT0e2W1ftmrxzzJt4bog1bSD2pb3IP9
72C3fJ9LbAf6BuJibCr2jRFsC7g1B5zqNuXacx731g5irHswtT2ZwDwPRfNmp+2pNuOnqMt8Gltn
kw0hF5Lsg/0uOaQyInymRPADdfUI4iDoeKsB1GtwsBEWnsmHBF0gtzejL2Mu73tws0EQGOTmUu3s
ZKN4ipL4JQHSWMSD4RJMFOQW2SVccDfnyVmU/JiKfg+yg70xKC+ppgVGnRyp3N4bWvMqIk3xR4JJ
Iw1kijwfHwthv+sm++ZQorkSax9BwQdGQgAzYspeZTnaj4JmfmGMawivpVgBFKaoPqI+ZCCMv35d
SytqNKJLPUZmmsAey70ROUHBaropotJZSRWWnvJLY7OXVSSyAhYfSQubUglE96Bk90gqPa5/Vtf6
/Iutgktbs1dS4zRRSI8otTOZlxVNUMXpqxI7j07+zZY9qdq1wNf4vkZeKpN9vf1IL4WRFlgJkfmD
gBY5wPWuAmoFkuskAeQlily5KlyVCFdN16j91szM1tjXOc/rAmtMqlc6KltHoaC8iL3bi1m6Ipfx
xiwAU6ijjkpZ6FBRx+RC8qhQZUvUJ+DI3f8/Q9MPuUgk0UhQC+Dg+5DbL8mw62ITTJp3gGus4BiW
tu1yQbP4GKmzpbOq0sO0/qzyFh/cncXtv1mMY+MpRJFClp1ZfxHPHqudTtNCIfAa6iAjI8WjFsAj
fbu9a0urmfiUMfKG4TBosF3vmplKGYZwkX4b8okoCHiGn84an9L0Y+chMVrxKlodgOdgLOzahjKQ
wspGE4im0diBt9JtshbaSxj65V9H5VwT6pft5va6lq4daiWo9WLSHcIEs2tHAFDDPCvypIpH+Erj
oIscdIvOeUH825aWAmrk6Ap2DwN9yI+vV5d2aSt3dQaQK6UeUCTZUQNbqD+YKVqmEXWCCG2BTaGl
zYo/XASsXVqefcBlMnbgP0wnEEfvQ+spQJlg0uCVthRKaKuVmukqfDjGC2c/uypiLAWEVTguvgLy
IUuPQeMzvW2k1vbt6DSB3JBPBQc8VGmU8yCUY1EOeKlJBLaupn2yR/HTSCP8m55A042ME/eP1gVJ
4/yMS02FNLmzMjCvTVsw/81o0EMheyqfYZjk+nCGjOaxWnP48RE6aWVr126q0xCAEBU0vM2TiMBu
1JbGt6rrEOooYyg5creNTYn6hTYWkGBlgaxWfjPGKMYUdeWarXEEVVCzEUZ5NnJGXSeNjV3a0X1D
kyMnw10hK9/skkVeo2bn1DFcs1IcL64QtzR2Gp9LM8l2RbGmPrK0WAtVVAcXHjireQmvcJqoBxkm
Cjhthkyn3pRVtOL8Fj+rSURiUorFqz9zfiwZxhGsUXpIOQdjNhqGo4uer5u0f6O4i7GS/yzNCqwU
JWPA+/FutLxAqAaRj4FgIk2s+IlF/3dhZnZBkAJC13Iqe+qqhAa18CTkFrLKV5zEipl5FYoVOott
gsRnJNHg6tz+MapZkErJ9rYzWr4C/+3avKkqoEyMERnESBjNOYKnecv42njC4lImKV/ITKLaPh8B
cyyGqkan4pNybNfuGSQNpmxsbUh60QyiH91EqesjbQg4pcBwneGmDeKLBLIyarfBwNaik8WY8sLK
LIDFTBj4f4FHDfOWfLObd10L5LbYYjjGV6qn22ezvCJ0+6EPBDLlObKzL23NBseLBrmX79B/8DBi
7hpj9zc3De/5/6zMvptckVA3pKjiAmjLy09mLrvpmrDiYntz4sP7n5HZV9MSAdZFrCdkn6pARgL/
zMPGy88adQEfaGJfR43mDgWbNXTs8nn9zzC0Ca79+SgSR6oFgVcYyVepr55lrfdyne9UW/L02l55
PxY/p//Wqc2jI4uaxBoGROK2ep+BkIv8uH0l1v7+7PpBHb2yFIHYocoBv42+EeV828Bie+X3SWny
LDoxLVbqWRrroXXO92xfnTS/8kC5Gtr75IXt6kDecK+FHB/oFD1ps3IZF5+Li/2b1n8Rk9dlYqSY
Z0cmAx0X2ziT+tFOT4R9WlnltE/zZ/5yldOnd2FHd4oMFHHYR+7LXrYTpdcXrvZGQJP1RI5k3/h0
X5zEXt9lD93O2ptPSbsxvt/+FWuHOW3GxY9QnbGmao/n16x/mBKHTDxfeayWtxNCQJNQ7Ed6I1I4
tcxbbKeCOUGrib0BUFo938Zrrmp5Kb8NzZYCndSqqYqpTsf/j7QvW3LcZpp9IkaA4H7LRWurW1Jv
M3PDmJXgvoIA+fQnOf8XtprDI4btO4ft6BLAQqFQVZl56MbB1ao1vpn/j2P+bWKWSVBSGlmWY7fI
oX00qr26y09O0B3SfXzW4ZPorr+CTXwXfepP0XO9++ffChNqoOBAcwD50sxh+OAYilbDul0PLj6W
29F/8a1uLcy2MDc0xeoxmH4eMhSGcNJq3JTsjYPZ8v5S5kDc37Mmt5ZmO1kWKN/VI546nY/Wtwfp
AQaGxIlKZwzsXfPKd6td06XzdmtydsnYgGfH6lQ6SFQAY7RTkj9R6E1Iq3Dt8UVD6T5t3FzgzINO
LGZr4BU6Ra35ecfjmABT9Zt3afb51KwC39+A53H6y7zY2/5B7lHB3palawRX9r3d5ttw0z6YeGv4
5rHZFifjvNYnm2zc+w2zD1xjGIP3ZqOdcRnu8XM24AbZlu0qU9LSWbxd6+zzSrzx+pTBVXGfxy7/
KrbjUQEbemP5ySPSlSM4XFeYcOY8av9zqb/3d/Z9mRYZ/5dEpG/tmxq7xkacxjpAY9zlG+Mg3/je
DN32KfXFrlw5mktXPBQtMFsEZWFkSbP1Rg6kp5MSGXlSC7cwMDvq4LNGBM0DZVP0ZOWcLn5GzI1i
2Oa3AMTMXG1lJAqdBLhN0KwDjE+txK3Fr/tndHFNN0Zm+8k7PWGNhcdMF45+mVaHOH5k6AS0Yeva
SbFSGFhb0iw70zV02PvJmhG/0qT0IKjpce3r/SUtuuXfQwrzeRsiUz1sK0Sdtv5ljpBzXclc1v7+
bMuyVBdDaOOZUUKbSU0wyBPr/+rT/zVnMYfSCq0HU6XS41HWdfumAk1Xap+gwrri0IvZ8u3Iwyxp
FWqciFhBSk625OB8ah/7Z/UY+voL+TT4mKt8Si7Ofm0UcLGEfWt1Vq7BbDlveQSrdGtv0504la/N
sQlGD/Q4r6DwWnndLFaj8IIBl8vv59octk5y0GMbEXKwqqCbwdJdS/yyBgCJ6ocGxMQNGr5jEYzd
Ty3bq/ma9Sna/hGNb6xP//02+ZKDAEgL1pMH/sv6hBwwdctTdww3+b6KPX0jt/Qojmtq2otHbRqe
Q/EUtcb5+FBfNbWu1rgERueb7M+RHrnJKiHj4lH428i8eEDB2dlLzNadRaV7Rne1xpWzvLKKedUg
LWud12OGl+n4HoHrsTI+y/j7/XixZmNKKW4+EJrPU/1Q4ro0rDebm9xFT8mvoR/v/jdDsxePWqcO
jQYEptB8bpLnKj9oQO/+NxvTF7tZTK6FkH4Ge8gZrXAOjkTjk7MmSbK2X9N/vzEBMndSKwVM0Oa7
iRnaSHtTAEb4b+uYnRo9imq95nBfgikI1f4eWRg6GFZGcBZHYn5PmP7fIZlT34S5ZooKQAgoztuD
25ousKaY/XqNvqQnHW8zDIwA/vGWgFHosFa1XpxVvjU+u0fase00u4DxMN8aoeLKCUGF9mwX48Wr
/RT9hUrhOijNsmJNZ3Tt4M4uYrWUIeVg2jiHhnkK0wY6ruzf3GF/x4Y5iWqcMvSE7ApNPKMODNAJ
xioGt9aUN9d2cQ5soFpXVn0Eb+zy185RNkocB5S9V1KH1AmUCNAH60eCSjrkrUn737xUpx+PQuGY
YOInJVIBgIOs5FNvfUr6lUt68f642cdZ1CAkr1XWdfDRRH2LjD6ggN44OUM811B9vH/sVvxiLt3W
UfDHjAmuZsP+FoW/dJquGJgc64/b8GY1s+CRVGilqBzvIx3vsJ7/jPBtkGci39ypbM/wkghpcH9N
K/FKn4USTSi2jDFDf9aHpwZ8qTl5bNnn+zbWljXL1UMlAUxQKXDbYgUtEAb1l7KvXVk4bmZeapL7
Ub4GlF9zjFn8KBruaJ0Dz7c4eWOWPHKT+vnQ/EzKYuUsLz+7bj7bLF4wkYURH+Dok+7VBMOEZvCT
tRl3qE9kvnFhV3vTnKC6l5zqlSffikvO6WsaFU3iQSao+Fg/QdYA6B7173+8NQuzfLQGp9WgpgjE
va16WoIO4hpVyG/cyR23N2aBomKxU7AYbj8+2Sfn2d4qrvbQPO8xnehbIAw4Ss+d8l+6A0mOAxHt
Ff+cfOGe/VkQSeqC0rzDm6WDUkpGNppxAA5pb+W1K4rs0KnOfzt0xrTnN0mCGRllOEgkbg0uVhs8
aF2lBpa9doEvQQVv7tD5EC0EKNXenlKqTobHxhmop8vQ8LVO+CgSHtKQHvrc2Cs8xjSm8vbf/GYW
WKhTEiBKkaPEYfwdycqxls2KiZXYNRdh6vKxjrWpnAXONTdlcJXwzM1o5XgvHwAHs+jATqFzMjvd
Sme1DUQcEPWHLrCN6JSG0a/7e7W8kL9MzNHvZV5XSTW1/3TyUutHC4g60a5JsiwWM0DL+L91zEmN
6lg40dhjtyyqbOyK+myo0Cxv/Lg/kEr1/tuSZme6YHab1FOltnYgMmvsBnQSLIhg3LeyjLm4WdTs
6EKtXGGCT8NlgboxPeOYPY/lzvabgF3Zke4MCOziX+9XzK7t5ewANzwfR2XArSkO1lP3IB/EY3lQ
j/0OY43RC7tO71bw2Lw3/2b4y8ZUPKS0DGAv583INC+aXKoYvbcwT8sfx+7Ks8v9xS2H4xsbs6sz
JhQTRWEnUeI3Nsa7WpwoxifSoP2iHnOvc6GI7Pen/MkSQZYFLbSdO294/zdQOhsKFCBgnZDpc0h6
yOuoZXGLtkzeuJAq9cHW5bWQcCwTZ8WLFo/fjamZr+Z2o6l1q9Bza38yee5R801V1hiv14zMPFVP
Q7PogKdF3flb3hVuX/2i8cpFtpzvQ1nYRtFyIryexaqiTBOSUsSqQSduFJJ9I0FGiafSe1YwLxSf
U/NBDI7P8mxlD5dP4l+mjXmLVwtLuwBpGXCcwRCofhygmxcd7L26Vb3IU0xP7Nh+Dfu0eA5vjM6S
k6GMIIQ4zTZhNOfIzMpvqeFTzNeHT3ytGLx4D9zYmnlJHQ3Q+IyRavFucHMVJbmW/JugeWNi5iOx
TjtWKTDRJySAqsOmVaKnAqwK90/45AV/5Ds3ZmbRq2xT2y5KQG6TfbitNhBHR3MgO6zRDy4XEG7s
TEfiJs2xs7ZGG6+VZw4BX8/eTj1sRq49VGE1QDlcLRie2aX8Bp6ClQC94BcgSAKNJBA9oKieI52n
wcWuqQAf0qmzS6KzbKADZljbaRi9qV7vb+fCyYZ2jQ3gEHCsgFbPDl2n2Lneh0KcCQeapE8vwspf
HW2NpGNKmGZfDThPqoKAEk0Wc85d01ZdaTesEedeh8YBA0ylj2w/znGaV8nslmwBTAaqSg34XnV+
zSgNmI5TScezaQ0+cAtuwXM0cy7OuAZgXdo8MMIDS0ZRhoUgwEcfsRypaHEyokhQhV9ZQke3HKqH
UF8bGFtaEUYNbEMFPnMCrs3smG1RCKGrZ5VIDAReVDPeWSz2dbYGMV5cEYgdKCRl6aRv9dESUaQ+
ll2hnqOidUO4eVU+2+UKMlub/srcG2xjQk2DnhJoj2m9N2cLEmwZC3tDPffU+mqF/Q/akJ+c8a9x
Vu1t8HAYdmN56gStaTQNPezMeRWV9kNtjG05lLGnWYK6qTZGR5B4Dp5dKntgbWtvjKKNqejvUO9z
rbr8WklIuqSclJjztNNHY5DpcYzax4ZZ46aJJBpi6uhj6ix2I4jOr1wrSwcZtA8TIzZYvq15DTIz
hCwrNZHnanRcpwMKSYDrpHqSmeVWXe7dP8lLTnJrbZb5YAJLg0Ii7uiEhlunwlsX3HatWhyqeK3U
Y/1+5M2/IIDhSLQmzZQ/JGQb3qEV32BYA62r9GfMa93NKHrvdSWeFZJj08f2MTJFO1HJbImWniBD
3wTmYHmj45zDXkexK3+MqLjynEPtJ0pBppwMwstH4FK0fpfT6KzVOLkEmAFPMnCd0bGBRooFABdI
SA4x0UyXjJbl2WmyAcfYTmigRjYH5opmcDaFbr/gQAX10O/ivJYui5ygcrJXyYpzTe1tGZtBGfYH
jYQ/S9Q6RNgAYUGukXZlRf2Ay8wlaVz7oSFLt6nLz9TSfOAnH7tG/d7z4ZCS7CvEgU+MJ5lPIwqN
cCafpNE8MGL1D2ribKwYAoOh2tYe6hC110bqF0ka6rGSHCxav3IjDSwAF3OdByZLnzRpfdVr/UJS
O3NBL/BUhEDHWWoOlgkHTDm9UINsTHb66IDJg/DPVak96an9PTMMXwD4Vbb2Nw3vvKIUT5kDtsOO
gP69kdLVbVGCYa/dRKS6mubw2KbtYxr2nwBtOugiAgSJHvQ23TWUHHOMvHm6UzrAiIqv9QiJcsR3
IH10Erq1nm6TNtdcszH8IteDYcQBGmiYb8acbsMx+aI41aYYiq9prz6wrr8YJPpajuOw4QX5YmJE
GrxDxo+uUfD2NeMHvQBGU0rxANzGEaiTczGModt03AJ3U4mxjqzcg0jlJS4pd9Vc5K7QqO4y2/Cy
iu8zh51kF5/sVAuaJP8GRhxgA8FnbnPxJS1GzZMdRGmH0blqMYEPQSJGVUIILCX8FAmb+IaCmw/P
ygYEyjwhpmuXwyuxyt4tdYj/dD38pynzh6GI9ymvUyjK8tR37EK4HNj9dkzeO7AJu3WoNV4m8YCq
6jcFTUkD+mz+oNN9UxenYVROjGAKM8/eMoudNNZ9K+zhqGg2hgB4cs0GCVkRBpbq0P5eJOP30mm+
OtL6CeLsHWYUqIdgdipiGZj1GBRU7jEufeU2P2CGHlMLSvWdD9phpBz6WeaLk5Bnpw+f2qQd3Xgg
QWOWwZAzYKydeqcp3RFSNp/HoQn0uB59lPIvg6rwICzYHgILr2pivCch4S4EUcGCm4kyMCr760gQ
Kq1IoGIYget/xAHCkz95HZMqcYcqerX74geJIjQ+VE4CQGsLf7B5F1R8rP2BCF9to0PB0BkpcuCR
h+nnQcTuYLN8Q8bkF8jCHmitXBTQkIqSHVC63qWp+qMKtcLNwsLv8/ZU8+pSME5d3rdPg1W8Vkra
+1VNt12ePmSd5Qto6rYxwKFZ9GhxCvb0EClcfjU7egVL+In2oY8/ueOo4Ll93v9qesvrwUvnyn58
Hpuudce2eQvV5pOM5FEPxdbRO0zcpxutzvCsRM4+xPw7GKPVfCcT87tj569NMj4BooZpMiP/LDk6
7oA2ujTtgzaONn3fQ8ixGLZRSnHCSXREvldj5iSZ+A/ItsnoN5CpXYdyuEZx/am20n0K2Kefg6kM
RGenrDBPZV2cqSz3gM8GqkgBvpwefhl7rDCCWKb1fhyGbSjIhnUsdyFmnriOpecu6LRfU9RnCG+/
hQMYF8ZGWLtaL7fZQC1X1wuxoyxVfdnVlwpxOkvt4qkLyQaKzVez6nPX6hvIAPZZBNSxZgNo0W9S
HjZ+qssX3rHYAzydu0pCPoPcHzdeJvYQP5OgVgOZhEHG1M0a1h4hqnR1QDESODV9NJmi7jIS/4gz
LRAtQA9cpu2mznvu2T0dXJIbIJ+g2qcSSZBn8xLg2zT/kWv1r5SqW7OObNcqWOvX9XhQiIO0ZYBE
cB6xU18n7bEn0xcwrC9DWVyR9th7MMJlX6sGrZYxn1xbqQHaUTxa6lcnLwkAfuE1T5qNrdeXunOA
N1VjQIlBsYW2nXnSS+OzEg3bNh38FDiUa0TT0Y+qtnSh07xtorh46Atd8UwMygWc95dG4Y1bR/Rh
ADRyiMwvqcGvTIgN5Kljr2/UdKs2+TeH4H0mNTXZMkIb3wLlq29HRvEgrAG88rwYNm1vZZ4Ar4hr
FxLC9I2iug0Z3lNi/1QNEDxF6e/55PKnmjByAPDX9JpB2YZtfAjD6khtCPmVpAT/eNXC39QryCsV
ALSHU1hmz7iWNZeR4Tzq1tc8tDZJncKvRsvvteJnLJsHxRCvFXOepBZ7QHI92JrYxhnqRYn02j5/
FFRIL5LhhhFtx2hlfxJceOVgXhEhT7kB38+Ul0hk70ZhPdmyeFBtZWPkjuaLCUDqMOB7hy7vAsCs
dxEOvtuYCSbO1DBy+6y9JGGRYrJXKF5SRq9pofxwGqwpq9CicFp+KglASV2pxUHDAMq2yRsQUl96
mUHez+h9bjlXYHDfnA49HG1g+H9TYe7N3Eh8IZu9FhUnDH2/5La+AZH6a19Hk6J2+JhoPGDC9npT
O3U6sOx98yCyassNzJjoziHX2Wunqrkb6n3pQofMpwCfe0AS7GRLN5gQSF0zUgPJR8OvNc5cmfSD
G5I+kLFzAq9U5BoAOhNbYZuis6Csa2mvRR5nQBJbePxltIdue3EVSXFgRLwLmx2Nod53drzXwH6N
IDFCsa7eFQwv/F7biTor/YjUG4zWbUqdvMuw/tyG6hsrlcTrE5Y/ZciOQf6YXdQ0fgNlQuYqNAck
nIpto9qHaIxxRsoeQ3+Z9iIJaZBPQ67ckldQCDw1evStpmxLOFpHFXjU+izIBuGPIWJO2uMe7I1r
VtYPrTK+i6r7BWKEB8NqQafOfjRqv4/TeI+Gws4YItyLiZ35rLV/KKTb50DA9j3gw31vVB7IJPed
MgZmPjwpnD+XjnLU4/5LZqbbTAOpgo3so83otjdLNAhSj+p60LLxUBfVFvei8Ai1HihXL1mHW71g
5CFKxM+oNbeEFVstr6qgKJ2vBMrNflmyPWfaCZI6XtVGG8eG6ktiAUOuUACQ9Dh7SbnZulVlWxhh
aM8O2LpcQ2oBzTCEVCcF2p6jalxpAeX6XrO+8hCkF1WUuTjGR6XTak8we0/UzHENCMu0zEYiYcbP
2qj2Xlt0n5xaIv/SL07evVdgoPJiK/keJqhC5O21TzH0GpUWKDFaXMkEF8jQDfusl7CWab9wNbIt
6CGIm7MUYuJxdOxVggRPelUaf83q5gXMVZXf5flLXpAdixK/KtPUt/QwQFOid3PDueJyfcHL88eY
gkwirS3TG3VjuCrKFPxb5zhWICKXcYnzE6UAH9rxqyl4uM2gde+nY1wi8wMMT+Sy882iUQGexqMg
aSvrlKTwERCxxF7a89bnPJz05wDgkJKIgNjIiJ2evjOTtU+A3u96u7vI3kGpX/7SBTaiTI79GO5K
CWadjJdn2pmqX1kG9bIIpE0UinxepinIVWkUw0mEuem7EsqYhpT7asBbDNAY6bZEmJCvBgzLGIeT
0hPnoIGHc4PH63OvADEo6Ijx4hLA+SxHqtGxcnv/1bZQmIP8o4pqOCFAXc/HoDSSlUaTCnoGYtWl
yileK6suvehvDcwqf2WipUpfAG1klIj2YbJv8mR0qUzlyvtzaSYcS9FRtcKLcHrwfnzVM5APOpnB
JDrJGBpmn+VzHMh3+gO3AnXNTRd5zupA9PL2obCEgXoKQbdp9TeVhG7UGBdQaDrn7fc4/SbrNfDP
0qsak8F/GZiVKqpathCvRBuS97bv4B4brNbXit6XqblS2fyt+jV/VMMSYKNTo0v/XTa5WYwS16YR
Q4nhHP4cDvTQfh08SMe8NL5+qDaJr3ixuqHCNVGW7oIxIA/yMX8ajnxnBvedctFnbn7IrMYKXrsQ
o5yEniuOpwJ/o+SHbq8NKq0ZmX06MiRQDoFg0zmshl2C9FOx8dCS+kqxadFDbtYy+4BtCRaTuMcB
G8rSq83imxyjl/vbtdQ+mFzkrw838/xyBE163eCM4cZqgAbihQ+xxCAFLtphXkl90G9+iXzzumJ3
sY52Y3dW8qFDlFciQpukDSyA4sYNDdRd+KP18cIy3XSzNh+4tpezYjHL06g2o0Keh4mTEtP4FV0Z
CVlxivloWYh5KCVHKe3MKAZDMbjHvinhz/vbtnikQToORJMFxlxztgqUbFOhqC0AcEgurOJLY8WB
ZXxOVwG46sIMA0AFBmI7vAOl75lfjLVjMbubgHCg3uKswr3aTY8CFSTAiSL3pAOc1YqRs2NX36wi
rFdi8uIHu/kBMwdpweIgQHEtz0YL/v6why/yf3O+bkzMdjMHIw8Fy4t6TvtvRCu2VVPu73+v5UWg
LQgqykkUbzoFN2ExJmljN1GnQlmSeCx1PEq+3bfwm93wj8gLxWKQAUPOBdwXH01UjgSsgFcqDpL0
SZBtmB++AG1e8yeiuf1RxwjPRE/dVj7k+Lb2NSldYPtzbXf/hyy6/01hfBYTSykntCm6MT1vvmUk
DISVerZgK4j6xR01TEJMEyLNfwihp0lDU15Sgfbqq5k1JwUcAvcXstTMhdL53yamn3Dz0SjhYApi
2FHhiUB7QCaws4JhowX6e7uyaYurMalt2Sa0IXGuP5qCFHPVN7EmzoNZHWQ3HjFc+2/CEjIagPZM
DBTPcQaGLOysGWGizMUnJWq/GFa51ary/f6uLWYADkQ0TcxIoKM0b4E3QhadPXQUj+/IdFXuyKOs
III7DFFzkqAD3pY2dK8SpMKt3h0SXYPycLiL8OLw7JA9hJn1M6/xQOxJ7DVNpJ4aECecLCnBpqbs
s6zYMaV66Aq5z0kdHdMc5BL317A0UIie2//WoJF5L31sTEuBzL08S2gkB5rmgf/C/kUDZxMflMDy
AP/9VLf7+AeuqHxjrQSLpRN0a33mDKZgdEhRqUa+9pWi8dG2u5F8ur/ENRuzlDpt29pCtMLcLj0X
pgUKj3e5htKeroZ5RLpdxyzoFUU1onQl6VmOxgMeTr5OshPZDyV0i/pkWPloayuandZUaSnXDHwz
MXzJRrapq3KjFSvevXTv3i5pHtyoEVkqG7Ek7Qe0L1xH70ECGQaQ6PLvf6ApXN/bvFnOh5lAXBk5
eveRLq8sMfYGt0G8roE/LTO7py7+zIpfAs/B+2aXAtHtAmfXfZNHQ0ydFIpgWeXpIEHg1UqoW/YK
xwISGx1abT5XlBhDKQWHdzMNYlTqs8X5lpfKbmg+N+XX+6tZtHXTvZx5oNWjxGFr02qUaIfKg6tb
ENCxWGBHXxqw1t23tuiBN9ZmHsg4qH4gkQD8oHXtKr5NFGA0xBqL/NqaZi5I9USP4hRjhJ0jjsRB
vQ/8onkHkL5NY49C7Oa/rWrmiEWCbFbt8KIzC0BXGwuUfT/RMV3Zu8WDdbN3s+ylaUutq8gozkmq
nnBJFTLZ1nDB0N7cX86ig/9taJ6dpxkpGwkU7ZmL8FPOmO3+7vXeN7LiCXPYR5yXFPctBqpF1O/b
AoxCFTk6tbOiRbK2llkQlwkZWszeQPhEgltxMMj3MpYrF8USClO96cnrszMkrK40xQhc8cQRQb3W
K56l4rFN7IF9NSifOUaI+HFNJnvByykBHRM41SH7/Qf3WW07FfpTDFqZZrMT2RuX4QENWN9kjh8X
3Yr3LU1K3Zqbe0XThN0woHF7hoQQFEcj80kjgy9H1Re5s6s7cshyNKfNzquqYu9IkLDVLPPTZqhd
cPxu4jbZaU3tlxZ/ve9KC9/4wy+bJQND6qARh4987tOrOnS+wteQ3EtFL0RiUDogHAM4PqdeZjoe
k2URkrPxXOzxonuNg9p64N9Hb/DVU/+zHH3a/POoAolhsL9BLAjTpfOaYesMLMQkbXEZB9G5LK72
emadNZavfNmFkzjlb8jjUVzDS2Hys5scPgSNygA6ieLiREMQE8An0XDCXEX4L8ZLPxiyPxoiQsVg
TmvlF2btGdQAiebHkb297wwLq8EMjIk9g66BA33wj0bsxMTcoKHGl7zgT2PGgqhp3v6V0LkOVj4V
8ByVQI1nFozrRpJIJFl8ifX+wLvxoEfFuxH+C6Fz6OaZeMGhbwmiw9lqirbEWECqKGfRo6GQK9+5
wasVP1tIoz7YmH2WURgNyRIWXyI2mhurVX/B0AMp7H0bRQclSR5SVrz0NTpe//xT3S5utocNaQnP
MBx/qdS3wXw2FAHqv+f7NpYWh6tseqICD4P+2Ud3iPqwrmmoK2eqPA+hA1JpvFO1xjWg2aiObjRI
v0+KlfztN1fdLDOd9C//sjrfUjVuqOg0BWTU40ZGGCPtwtIt0YPkRhR7hvmzliVY2NPuJJMM6jZg
ONH6YheFykNnVy9JBspC2nypCrLPq3BHU3Urq3FPFfKIGe1NV5JL1rffKE0/O+hYO6m6UjtY2jcH
yhXQvAUV8x/8+ariKKpViuiiJtyvdCis8cgvwLnYoKtX2iMY1TuPo+d8/3NNn2O+cVCn1bB5aDIg
2H78XBQzDJnapsDIQNU3H3Q3Nlq/kGMQhs1WCdvtfXMLqwQTqga5ehXUhn/wpoWFknQNDZMLd7pv
Wpa3AWSHIMVaODTIWQ1JhzZ7rzTM3NBc9e/bXghUDtRRMZ5HDMz/zpFPLQHpyBAWmJJL90zyzTh1
u8dyZUOXuBo+mJnlpmksbJGjD3w23AKj1CC13009hqnUVf6gIKy6v6qFu9hxIGqLxhAyImzqxw84
DgC6KnmWXoyx6twqcR5CNBdXtm6p7OQ4kzSZjgg83VsfreQhSzOlj5UzqyBeSa8hlIaVwjnUKhKv
7mqigQpNvw1Fq9FYq13/uUJUDqFCCELbiaZwTnsmpGJ3iJmTz/R5oGv9NrXiciUF//McoGAH5ZiJ
O5eCr3kWtvSCdaAz7cIzQVBM8+h1kGwHgr9tXqOVnOprGzqlwR/PnUGm0tpEZooG5bzyFY8gkRm1
KLmgge6NfutFge23G0wEbeLNGg3Pn57/0djMJcdWppigTJLL6JiA7hSZK9L0Wa+VtSLVoiEHGRvI
FlHwnbOWlmbvNAjF4blWXzJxzsH/3q4tZgrl851DpNcmtBPmtudZGtNUDF6lbXIx8xiKb6QLj6R1
gpaorau0oI0aMwh2mO0/Vx1E1DDBiII6JQWd0ewItHmXJwzDjxdVzz6jbHrAPGniQnsyuH+gl/bQ
UuETKtUxTDGnuQXoVdGI1SQXiLq/gqlE90tY9XE/vN83tNBegxFjUqGyQff+B0Yh7pQwHEb4oKW6
yq7a50H52u2Ax0Nn+cHwSp8cMXq7Eh8XlgdRG9WZUgO8EeYz95DUcTimkeyznjteOvbTrI4fdStr
W4gZH6zM8gEkOTICLiO+APSxlQV7tVp5vb99ayamq+4mixd1a3dUGPGFxQJiGYoIcLDWJLAXmHhA
HI9pfh0a8sh+58CBXhY8SRyOb1T76aMAGVq1ax1XbJxtuYk2a1x6C49OA/xZcG+kAohKcxKckGe5
Wg9x/DsuZT9az/gG1YrP2mO0V7bd1vHLHearwLdhrUTEpe28MTwnxtF5A4qoIYwvqTB9jEN7Nf/H
zQbEWQrQAOR8DMO0Z6/WEPy2TdkmMQArFIpg0b6DSooiupVEbmkh9oQmoSaBLOgc+UN6O8/HDErz
bRFhwE4LTCdeCRFTvJ6FQNChI9ulSGeQ0Mxcj3ZxnVpWbAPjDDpuPIMGfT/UStBa6oqlhdNKESLQ
nqGATf3xuKsyypmlQ4K7SF9DgdgKDoquXykZLQUiiiiEZz5ol9Bqmq0nlMhrFd6jfOhbqp8/yn33
VGzKrePxTfZW72PNp7s1JNr0R2ebSJGFAoOBthBGa2Y3PgZqGJT/0vhi4sZHc8dPk3CjQOCktb8o
xvcGuS8qZSvRb/qjfxgFkz3AHSqkZedclTQy+xxTrLj2JZfb3olyz1EH5puj/lakQ+ZmbG2KYukT
InHT0IaFWDSC7sc41aRt7dhKBbUGLjeYPt/2wtk71ZrbL/gkvTUzHYubcCg5gNwEM7cXXag7IXIg
f/pkx1Xz3TLJ9n7oXfx0N0ualnxjS1hR1itqmlyaWrwYdrIrWamDuxpcF3YFWIPTk8cic06U6Gts
UUsBkqIASDBTNs1jzQsEBghfMDuoWGhpT+Dyelt9i+wg3Omu7bId0FObYRcGoCECxuL+qpd2eKK9
NyEliARkPsYUcnTrSYkIKRLqEsy1Z3oUhMPPnmcrsXjxQGJpeMdg3hlqbrNQ2fdIq3SWA6gfOM/E
AyuWjwwETcbWt930HHlk9y/i/yRY/5fJKWG++aZSia1RaOBLicsxoHF+6FNthQH6N8JzfvpAcDGd
Ax1N9PkkndnZTAeJsnlWn9lLds537TZ5ik/FuxW5ut8F9UN2JQg1MYiF03dlr6x176ez9ucPgGng
UBG8558Q88QQeZCqdW5iumkLARGgmPpUoY+9GXrSHE6t0Q6eo8W1m9oa6ril2nkYVL8MoLVc8aeF
lyrud7zn4MYWAQPr7CsP0LcGxF5FT9eJIlcV8Sc1iY4xcAJ6f6qEn6le8XUolMEFX9S5wUADaeo1
8uCFvjbE04mDrAM6ORRPsI8fHmhtJapjCchbTjL8CkPziVJrLgS/tqzLPwHC8QBo+itxlKvTVBfC
MYwLcBLO5hM3tW3sWDsHeCNHbb+No1jJ8hZaDfh5qDrioyFgQwz8488zSk1PtAw/D0lyxyDNUXxW
MdXqh36L1h0OvQk+GoCYPLBKrJ2JhdANtRMCDka8dfBPsysqz3mP2XaBY9iX4FSwAv3/kXZly5Hq
yvaLiGAU4hWoyeUBD+1u+4XokUEMAonx6+/C597bVRRRhPs87H7YjqhEUyqVuXItrI3DjJWNsGgG
xMk2eIEQIl2sAKqf/7l+Sf9Wlo3LjW8GSMCue6+FZ5sxsTP/nxH9fB51tUg5GplQ3C/fwpG6mdCg
zwD+Aa13Q/DNDGTltK+NanbvmboicCvUMIhOnibKvjV5dmCS/bo+ro/AdHamzwY2u/hGCcXH0cLA
pGi3laX8aS1zG2bsJYnG751pBTIFIV/d8e+5Q147MaGf26JHt5wWoB8EPYdm9kvRyufB0u5RGwZR
AQNgbRz7F9ENgdKZD2rR7TSIWfilTG9kSo7KmG1KTQA81VBfJz1ZuQCsaTXOBwXGRscEIseAPhLe
iOerBVSqbglhAET6hZuvLPuZ6dEx1+XvWKsQo/EdiOpC13bYz7xSvskaMrZ15Ox1UqEnNNpwZtxQ
O9wViXIYevlVgXweIAkHsNmB+EFIy61rbQeKpRb6HM4rOhx7rx2NvbTS2AczmPCF1d4KR7lroCKo
CHlTjlGNPVNvrYzeC6V5FAZY3zt51B0lsJn1y2FsCy6GPw382LawlepOJfRNGcHRa6OlMKPQNrSc
iYbYrtfA5ktbDUkPiqZAYCgvQv7KlF2hhg3uLgjH6FDe85KU7tA0nayEjx9VjvN1sfAwQ1OZCU+k
okZxvi7IsUUUIk9AnbsgkFS96EmFvHJ/dJmXHJ4EWNetHXYf1OI2a9wrl4O0NQD9kaKGO8R1Md8S
KJwpoKGFaYpG4tTXnK8jGgGvn6aFuh/yEQg4psIfHlAf4ddJGJC0OE+xHUePIuWNJ7tWuHqV063V
FPtmaJIbNIy9Do76i5nW74ibB07Jc6gADRXWmquN2cqVfRl0ARGCai/yPfiqCwRjqRN0cw1CB+PM
81BpTwW7iWNjA4XFlZFPbuJ8Zc8MfWBeTwZejoVtgBsDJ86GgGwvDbermjXcxJqR2RrW6O80oU2o
B4peb4YW4Dbl5foCLs4XAfs2SCI0wEpnGzTT8wjvrVwPBHd2TkKMvdkJUHto1VusOXLlPKxZm/5+
MmlQnEwizcakqXr2JBzx2g/0WHP9RTGjw/WBLcTEWCDckHh3oFnJ+AguT2w5iqKylJQY2YYAeTe4
WQt+/gqP1G5bV176xO8nPaz95/OBcMWYTySmbVO7CPtTu+NoIeOAd9HMG9JXaMBuer4mR7GQ4Z/M
UELR9DQt3uwNruJRyqkOM/HINxb5GibfgN1xNYjnQgms/NmlyYaKwutEu7k+s0ub0qQotoLBBH5l
HhTHBAWMuh0Q5VSYT2tMXcOJf123MUVK89N1ep/Nog9NGxsJkUQ9iCJxSFHQMxtyrxfFzsoTP9Gy
L9fNLQ7p5PqcxR5OLy0ea3jMFIPzJVYkmhWJ83liivM7evqIkw1ZY7tym4DXKQdn24DwVBeggCFv
LHy7Ppolp3wWDcwO9UAykYcihRKVgQaZsPuJtsT7lhbM7+2u8tNCzXxK9OPAMh+0Lok/jMXRpOjt
h3j0OKkJv6980dp6zg6+ycfRhAyfjgdqvwUtkl/97nb4iEO5M32cRsNL3WQbN/7aE24a6rWNNH3Y
yaT3WYfRKGBpBMfs3kzVwCyBJe7WyCCXHNvpfp3lryvI1elQTdODxFCOrCAPhcHMrZEp0BQP23Al
Nl8b1Ozsc0OLtbRyIBOf8h9ctX6GUbbTUxA0XF+2lVHROXk+6bukQWgZVBb6eCN077DnsfrToBP5
uqGV8zePVaARNynMEjQnmZGPbh70UzcrV8+C6M3Z8aMzl5KVbDTGFoMZvNYP/2jIySAUK+/AtSI6
aHp0fu12D5Bb9+mmJV5SuGsZzKVlQ1MDcDdTxY1e0CRlEDJMcoobCYpTGZpGB42AKaP2Pz+ZlqEb
FCKBCITmyBsbbeNWArxMgKybzxh1nSy4bmHhkY2qPOpqgD6gsIcC8/mpctJ0QpACwmw9y2an4USz
TXTT9bvoYNz0m/G79rvexe9rE7hQXUFOGz2OU2kZ+kFzHGHLcvSy9rCbd/xQlg5Bhz70PkGiDyYh
hb120rpHE4ff6NVT2Ku/gbIG9oODdub6BCy4s7PvmLlyPSkUA+IV6FZF4pAq4U5IkNr2j6An8xBn
rZyOhf6p6QGBYOZDkwVgxvPpjrSyqbQxAdz5QG66u3wnXbS1BXK3Bk5Y2KFIWILGC4DPheRJW1l5
zw2QPGcgYrGs2usGzW3jNcbPJTN4lSBLA4CAac6POzLOdFANEGA2xgtDg7eFxmO1iVambc3K7MAj
dgF6qsIiVWDuSZAvBM5UkhUj+oKPxMvu71hmoYPdg7MiYToeHIqSe2PhlL6VWG9oN8NrH1AksGOD
Bznt7jVZeS1oQqxu9OMx83C0vNhhG7zcH8I2a6BgjhR1XHyNIiN1TWI8WCAYcrOBHUrHqjwqgTnM
2sIvlfb79e284H4xBvwkOqHgmC7Sx3VTod0b+6uPnxQn2sT1GiBleS3+WpitBXZvTbUeFvLWBpHB
PbGEy9aKyEtxz9k4ZmtBio701IkAmUazFTJiYGT6nfqx6kq33SS/LNAD7EEWcH3yFoc2oSmxoYDs
mfvCNlIGNF43ZqBXdBuPzq4Kd6gQ7/47K7MAChmonKHCYQa0rr2Y3lX0T8jXHM2CW8Oj+e9QZsGS
kyRgPyiAa0/UahOH2tYJDR90Ix5Eer5goCstk4tHB7iy6QbBf3P0iQHp6xqtW7gPFbJv03xvyvIp
1fOD3fJPF3mRfzkxNXPYJZOlKEqBZlqB7VDE6ZsQa5Ck5Y3wdzjT309CzairS1xZQNLbsbIP1f61
VGXu6qZ4vr4VlqbNRoIDMBDQw2rzarKatKCq19AiUuTioajCQxKSQ0Mk6H3YykW/5BjAJoBtPckB
I7FyPiQG/U05NUUFivGniN9q49v1oSz+vqYCImwbKPTPoWIUbCi5zNAXgnJkkFr02Si1p+smFvTq
ME1TQyTwERMH8WwMkZnoHSPgUkshoQYR6MyFH/WRbjxkLjqr2xuoQ2/LyCt3k7IbAF1+9g4yZMVf
a0dYqN+cf8lsEw7KgP7gLukC3XKT78a22YHerznkt+AA8XJ/+IFSyvXBLyRBJpMoCjkoX6sXewVw
LDOueAST7xaeIoeJvTU8GPf0mToumOVcPok9eitWL5f1zOoFNkQSp6p6pQ3abXkvnjKw0yoQEtsN
fnw0gVGCUtMaymxtpHOYmZDAZSfxh016M95qL8kmDJI7eePszNvyuf7drfaXXB7E82HOLrUBdHt6
RAcME9FS2JRuYTyW9TGxP+28zu3MdrBW5rSqCRZRgnWIyvdxXHscXTr+cwuznQmkwdhUulADHobP
UC939RJ3mAVqmvyxAIxkZX+smZt5SiLGyqo5bQMF4dEBAPOX8WCpbrmzNuDFExt9S7f8Jt40X42X
66YvffT5QGfXaC0Gh6sdptKJ7geGxnYQyQK8v7luZXUzzi7SSEukcHjcIfcY7sB2JSDW+D61O3Xb
Rnf12/SRhh7gzGsPpLUdOUtDpBntS9RS2sBOLHCF2iDB+8pb4ymy6AoGaM3S/EliUSeUQBUHWhp2
YOsitd/iSeEaSXusynylNriQ7Txbt3lvlcEZG+oxQvomaX2wYxkeSIS0LbD38nW0dbzV0dB6OzLb
AY8E+oCU3ARPY7qmhrS2sPPSqxblFCUd7B/L7Tb2tgG4WuzKnQ3BV3GwXrvnsgAXq7+2rguR7fn4
Z64G2bxsMHQsbL1tNsYWx+WYMD+/s70o6G6tL4oCCsKVY7pyVuaPbRrpY0zUTg3q+kU6EGXv7wwQ
il0/KiuuYC7HBGUr4OB7nBQC1jDQnrig1EVt6MbWok3vFCvWVtdv5nm4pTaOnmL9JlmEDqRcYI/d
AoePrrvbfiPB7OWyB+dtVTt9AYZ0voAzxxNyZqmF6bR4mhQHggYiT+yijfoWoZp+W902tw16DXp9
G94r2+szvJD4Ojc9c0bZUGRMq+0WY0726NuIda+6CwPzLUfEI/zkxX5Ep42n7wfQ3b6ACGENFvEB
WTtPwp5/wcwtWXbcFxpEn4Pc0V+huwF1LwtEhRUHLRqClt6FVjMY3mw/5zLz+po3m4qIp0KlGzsx
b6sxN25IalnPlcSrmhHnXiuie7ThBlVhp7+Tsg5fWtJx8P7RPas004XyxZ2OqrjfEOemMHq5TRoL
7xngtdzRoYlHoB3pCd6DpNLuejfJQJ1PQxS7++7VgWioZzgROGLr4VmO1b09lEdQ2DwaDAyR4Fq9
Ey0vPBCu5q6poL7TFdHzWCTgpLJJCh0euisMcTQV/qMYHTw+4wSKGzk5tuzYUUvxmFXpj7lqINlZ
y9QfeGZu4iwBq4qFsRctgx48setNlemP6AF7a8oyvUNq5p5oBWTYhnS1f3PxsOtT/6aKNgDUlM4j
fSJ0zCJyWkjQDx6UzZunZBP7Lfxa+x0UgR73Ir9ZcTDLp9FAv6gD1AAg5rNLBMzZpKQlTqPYRE+m
J4P8Jn6Y9mTni5f2Kd0U3lo9YDE0BUZiYreBcOi8b6RjnVmklI5o0n3vi1fwZKwNaqrJXmz2Ewuz
zS6TUiqV3Y9BAaH43Mh2oDA52LEDOZLQ10gJJfLiCdqbX/EZLlHHtdhj8WY+sT+bVDmgjhNZ9RhU
zNzh3Q0YiHmMdfknVUDRQbJbTiVqk9Q11cQ1ahQLQ/JEo/aVR4lfjFhykq243WUX9Peb5td3oWux
nuA+CZqUv5qiSd1Cgsqb8WGrgGNySDgIu6sfzZhK0Bg727FCK/ooj8OY+L1GQAMzPFBu760IZ9hp
t3lXHcoCocZ1V7l4CP6+luatHPbQ6rojTQT0PPONkb7UpdylerQWzSwu0V87F4JvMu5Yq4Zt4DzT
nda67Mgfsof4AWD6XX4QL0rvQ5GnOa5dBYub/8TuDE4QcWCRkKRoIaXxZql3zlq6YGX+PlBKJxmQ
uCzAnd7qiOudH1ps+QlYsSUoma+v0nSALg7YySiMc1elcE3VgCNADGZ/sZx9DBpTo4v8zvwNJrZa
rMEulxMIWHhINEwdsvNGopJ2si/FZA8c/C64338Nj/UtCIH9fJd+JQou8PKO+PlhAhS3u/K5uIm2
3L8+6MWpPfmIWfyQ1qkQQNwisuf6pgGY2O5+5Za+u25lAdyJm/rEzDxWIC2LakdTg6SBzLwYf0YG
Hu25te/z5KGU4W1sNOCuH784inEjKhqgG/TIICiC03gYQvuYDZC7VEwB9mYo6K741sX9e/J1M9cq
7HaMVQ0P7qju7mnUgDZn2K/MwGJAClirDuiINslzne+uZpDEzqYkTf9TeajuKfXRjr+1N9oU44M4
1efvNfPHO6jmrizx5Jgv9vWJ5Wn0J6dH5Hqq1nANQBne2/qXEszUHcjVGuUuU2p3hP5qAvzlynCn
e/3S6N97f+YS7NGsoNditQHSyy+6npKt4shhN/DkD4B3mQ9S5he7No7haLwxkaVehhAra9bys4vb
G9R20EBBZQ+olvOx51pIQu4YTUDRt+fyrP5KzNy3Heyj6wNedL0nhma3o5rnQ9zkjhpAM32nojGQ
gapdZF7TRSs7aXFI5kRNMKFoVXv6+8lySpWaeWipOLE5WIUlOyhS3OmrGn2Lu+bEzMwxEKvNiYmb
K3BQgjSbt3oE46/9QoFhqZyb2Lwpm3Zloy4ekROTMydhRnUOCHQ3BrqaHqAQuK0H7WuU8RtH498r
xf4vJ3K2N0qFVmMCkZuAdbem0YHX/SnTopWDsLgvTsY02xdtlQBt5RS4usLQ1XqgGMG3b+JN3YmV
IGP5Lf/X1BxVQXJGlURozUeVqhJutwsPwBhv6TdzqyIhGz2sJWQX/eaJxdkhBw3NSNsYg6s7KHYM
zG/Ur9eP1aIFlBDRII1aDp0TRzoJHWuzNxA5VelLnJm32khWtsGiCUD64RzQ0u58PCZOzhMogSNl
IoYM0D3MPcHs3NOsz8NH8fUnRmanKaFDHNcsRfCOq14LbS+H5oEJsm17LeW6/Pg5MXVxinrA91q4
vHYSkOgKzXPG+iHX0exVtg/oN0cbh2I/ZZW5A941chtVADBL5E/JQJdBgPvXev7tH5bx5JtmRy0q
1TbPeTIiDwwNoNbYtvzpuoXlIgidGCwIHgSgJzh3ixUbFBuLqwaDokR+lGh/ChXAs04disOAG2cj
0qLadobmG7FmeVWuoIbWJv0BQhEd1OuzcSWTuQAqwcecXAkzRx3WVQrOboRWoxYGsbAOICbZgVZm
01ftfZcpm7G3Ec6EUvNRYknAPi3ea0gLrUzM4v4++YzZ1svCXtZqbCPF+Zio+9FnR2SIdkbmt5vh
lo8u80EPvbtudPGOOrE524NJNehRzZQmQFbAVwqoBcksP4ZVsYL/WxobyH+n5rQPPpvZFMvBKiBB
FIG6tmi2mvYjTPIV77A0klMLs9lj0O6uSq1UA2ZZ4NeqXGH8NMTngXd0IjH+/3HM5itFkS1Ey4ga
OPotQrVDre+oaq4syuIRQToEXg7cZaCXmR0R1RmymOLGC7oYULVoL5+RKWw3Cjpr20d4cFD2rbxI
F9fnxOIUJZ741rQIrYqaCCJYAgGr/t5Q1xppFzBMmDp0CNgq0EW2M++kTdNagvAkbAIWZtSPQ/13
FYc/kqruNjWLXtDG3rh506muXccvZUNWamhL9/up+dn+UIehJazpUa+ge9ILj8j6SIxww7U1bsrF
WsWEoQIqCGtom7NNogEJ2kMppA3SA4hC3OJZ8X7mh2rLHtZeDMs7xQQUgIA9YVI3OF+3EKoMaWPi
XGm8P+YG2YxW/83mBBlGKKpuYqWxjiHrILeRQBHARsbRJwTMe6IElUjJqfPjuj+ZhjZ/TSDaBTkF
ml4IevDOv2e0JE86qAIEqCjeIVfpcvXnmGmbotJ2cfYvm/bE2GxJy7RLoE4GY1SgV6hM1Em4ZI2E
aPFknBiZLWY9pAXUsJzpYYKykjY8Zkr/6/qkLW7NExOzS7cHPbQ55rkalGUCieber/TfKTe9pF+r
6CwPBjwv01YxIS18vjwou2qCD0iba12xKXi7qcXn1QxwzAEN/V8T89SWGptV2KU45gP8cGIcO9v0
LCgIXp+yRW9PEEIAMgKB5Dk1VAlYIoC0og2E1qNeQDcN9AVU+nbdyrLPQq54gnYBrntJ5hGzqguR
LAYrsEvNys3H3JWihobgHUU5HtIxcCuuDfW+65YXt8SJ4WkhT/wx4OQQeacMscDwbhboVoWi4wBx
r1pbS6YtUL5jwU5MzY4si6IwLXI+QCWWuzm5L8z0oRlbt4ul20fx6xAXe9o/c4DYNTV162ISp8nc
EIJpWaK8dsPvjn/VOXdtA9Impg9RQRfCVI/XJ2Rx55585eyspywZqioCfF/rbOS+Yv0P78WX6zYW
NhWiExNNQ+BvmSKV80kn0JZVtAQBmAJwotZDPpNA2kiuhEILSwsrNsYCAAUahGYu2xFjrQ8OLqK+
NaELF9kvCRkiH4iuZK9ApGllJy0P6q+52U7SpBKN6BBoAoWQn1Jk6LjS/lRh9vUf5s5EghSdVgCL
zck5iiGjpeU0iKEhwwXueX/IrRdNmitv58XRWLhXwOgKYvi5A4PQB5j2epiheo43wrNMgdkX40os
ebFERIO2MGjvwHlkmiCQPd8IUNYOldzmXZA4QZupm74AxUCGoAGtjp/O60620Ez/gbKzwXR3bquV
aI/XTQhCowp+5KP0w5DtlLrZXF+fy6BkZmd2gDIZZk5Zw46pdMmeQdDQgx4GKiooXyJtRH+oIjRv
M+Sobswy+S6j2C+KtfrA4sSeDHY2saot0Ikz4CMyJ38sq2ZnidS3y/CxdOTzyoAvNEdmA57dqjkf
oReRiy5g+guNKjcBmIAlf2KQKev1A6EvyIN43fjprluYxQvBAUkcaCuMefDXK7odJT3M1ugzMqFv
aUblH0rWGIUu/CEBQB9NHqDZs3E3zbcNbWgLPRDkiu1e/0WyqIQ6Rqv41+dwzchsz8guRy5YQbkI
CBvXtt4N8ums28cwoB+P/gYDG2P20hGFBcGXFgU3Q9bcBWsCJDMRn0IU1z40+iqR6/KA/prTzw+b
NPKeJC1wZ5BYAX+7owJ+FhO24j4unNQ0KLRCg1Jvouaau4/UrGgnCKpgYQuBSUiATQwdIlzDIk0b
+CzWnsxMTMtgGVvAnXeRoth2xFEM0W/6EZoSrPRplnvJaHpmowGuswLXXjM42w4Zam5QY4XBgglP
K3Ivdd5F17oDrsnYBvkpKj/XN+DkD2ZDRDIO+HBwWeEKm+MD0KoiOO9Ri2ENOjieY8uGNNy7Ov5C
5PXfmbJnrW4ttaVUWgafD13i3hZQIGTuALSHDdjwCFG86yNb8ITTmw18gR+NVHPW3dFo8ZtIOwWD
Ux4yIEKkVrqp0WbvoSrYyuV8yUIA/hpk2zCXcEpoXJpdMgaRoV1xgPW43/owRG7al+RYPfZ7RJjF
1toIX98annmUzcO6itrCqTuzPts36YBs95DAutl/L4b3IV152i+ct7Pfn90qVdOkuKwtPDpbNCuZ
0PomKgRGgYZf2SOLAzENG097JHoQxZ27D65k+SBbJLmVfJxao2wfJP1rAfnSTQ2S0b9Wpq84if0d
LZJ0ZJP7uBs2fNvvw311SN0JDPPpusC0L05MzfdFZ6lG3aJERQTUuhuz3JZJmG2vb/WlWbM1B68n
tHuZ1vxGNCGMKXQH6RC1RJNeDMo7JhRzxcjSeQKvHkgocKwc8FWeT5qiZ7muR3gQxvVwS60K2tJE
rX1OrSe1QYfg9SEt7bhTa7N7hI117ZA4bwNLKyHxyo/M1Hd2XK8MatEMcvvgDwFTMG6S80GhcXus
K4YEhw3VFie/y8rUbcAwfX0wi+sDzwCKRRSfMYXnVprBkXLMGHJ/lmU/qhDx842uXzWzOBhwwOKq
Al/BBZUWRfHYzpCFCwzyM8PjSmXc69mP62NZMgKVSrxnwb8AQYOZKyhAJ9lYNW2CsQAYA7LGvaZD
OvvPP1ixcB+BgnXKaU5fcXJCoWORqHVOmiB2BtdyXiTWJdH/wds4U8MnUmkgcbmIJA2e10ld4eVm
m13l9WX1blrh568h2CCGhd0MKpz5fAmly0ZaD01g1W+qmh2q8CEVX0r90yVcHMpTO7Ng3GZDHzmR
2gRa5NzXUdi4KObsOlVbOTGXtZzJEBw0pg38iQgQzpcmT8DWNtT9f2qr4P7yswe5t3Zkm26gT/35
QO/U2DzXhUdL3ehO1wRF9ZinjRfXeC6u7OiFEGgin9TRzA32IMAkzwekj3YMMbO6wbsteUj17lkf
u35Tjh0AMNAip1xRP00KjTnUVbBR6Lo+icnOHEKpFkqf2IYENz97GKMwGPs4GPpiJZxcOKtYJM1C
rgWxyUUTcMRUoylo1QT6sG/tGPm1FBxyv68f1QXnhgOKVYJmHeLxOf8SxAy4HqkxNnj1poWm27dr
3IuLw0AUThGgovlzvkB9zvDKE7YMyvYnpFU6nXlS+Xl9FEs2DE0F5f+UjrggfBO0pn1dSImOfuI2
0aGFEDjkkr3rVpbmCq5mwv/CIYCy+3yrFaljRbmGudITcLzxePSpFq24zqXtDBwdQDG4pykYFc9t
hG0X123oiEBaUL0DjA02t5qVb9Ti1zD8uj6gpWmD+5zImMFSA0LVc2PqyByoWdoisA3FK+L3qoZc
ApCd/2IFGSlAfOBB59MWF2YuQQcrAtLZniKPmvJtCPXPX9Lov/xrhJwPpahDh0qpCcg+MFdWza1K
wpUwemn5T03M7k4jN8Q45BjHoMitniRHCsW961O1uPqI0cxJIRg50Nnq96XDOxXZkUCo+YOal/uo
676ZCNzAzQQlgkGNipV5W9wCJxanQZ9c1W0riZ4VKvZb+61Uv4n6rnHWGDEXbSALg6gGfBggmT23
4YD8y0LPnAh6K/bAoAfq92qTrDU4Tis8ewuD+BObGIkSFCPmb2E7YXlfZqUI0iZJfNPpU4+Q+lXr
qL1VUrD2XF+qy90Ajg1dm/5BZREJ8fNBpaidQ9gmhbmxvLHVGJrvQA5/2uNMvw9WAFw2EPOb82UO
BVOVKA3roB9+N05yg3zTSgPz5Y6DBbgyUK5QEGjMZakG7ozl0NI6iLQMbac4/8N3o7k3Gu7jOH25
PmeXGwHGzCnynIQv6HwjsG4YHKTB62BskZZW+h2pO8S5yct1M4tLc2JmFkxxrpERPrwO0h5ZMoCC
AOj9tC84H8ks6hh0IYfC1usAlDXbZqReFQ2fregQHcRlNhhAcN3gVTDzBXFCDGC1NZjQ+U8OGu8e
nF//sIkhbYEYxgQkDTHu+SZu8pElrd5gpnTT443uW6RYiaCX1nyiWocWCeoSMHJuwhxYlaaRrEH8
xDbY416k/darcXd9yS8rkZgtA3TLNpikNdQjp8848WO2YmdNpowSIvHHMrPfhprsR3E/jM9kBOjd
VPdSNfbOKtZ+aXhTOIBNreO5M4+nyyGhEBlqZNBED1XEbwS06uJIPVwf3qIVRDaOitj9kkJDJh1+
u0R8k3KyKcKNk/4ylDXOnmUjHzT/YOG/YJvIM8TS9lDIgFbRtu8Td+SOxz9dRMRCwUVPYgIfVmYX
ji26iNVxJgOBTjMRljdD9JoZa0qXS25tet7AC+AyQC/E+XbgVVkpQ8RkYAz3PL7P0Ixm17eFQLW2
8v9hbU5M6eemIslypc4iiZz5MSb2rd4dI77W37u4NidGZs4AbT5Dhg53GVjKQ2g6yOLdZE6/4g0u
b1AsDVgLUXBDDA1O8fOR1HGcpzILRUCZ80uE8SZT7nWU77OCruVULlPlMIV1gYMD7QJCg3NTZlKl
nRYaImDo9wKOY2ckqnAtiTwBlTdNLe8sJd1cX6iF4QF3o8JDICtx+fTNEFhb8YgbW6sPsvzWldxt
ugDD/bwZMIJSTKQOjzT3qR1pDJmarA5kH29kCJqo/Ftu1bdd9u26oXkiFD2IE18QngpI5EyaN9Om
OfF5ZsYyKuxSC3rQvWuy9/MCwLswTlwO7TO86g51RvzOyvY5ujQa1qxEq7N79sL+LOZmnLWDMr2H
BgsRKiHNY8+gSbcyyg/euZPA7sLM7AYZW1KKelQ05EZGAAIKNDEpDLqhgu+HVFG32sAKN8mzY5/Q
xstN66kM2/Sgtgn1DYXfkbGGnO5I3KIe0Dxr2Hdjo6kuU6OvLB4cb+C1sbGF0biQA3+u8zp1eWVG
D8NgcL/k+PEmG5/7Pm89J60fIQ953xO99EjUjhuzbN5Yw15RpvNz1dmNabhXgch3FfzWYMWNJyJd
OapaRV0VeudeyVBfqHsomplJr20tqSQ+LRLNYwZ/MEgh0Bdk2hvwEgs/LoannNBHbLVvZRd/QbBR
uyUkIlsQ11VtteuK/Khm5bHVk9e6H28IYd9ZAhRKnEV3ddFuGE9qYCiixhU2yLMmJdUMOHG307Ib
/J97p+fg1bLYjRHmmUfzzudkeFay0OeM3rTotzZrC5NQgwEbNDC2fkMq67sSx+9Uy2/BuXRfxOMW
XA5ozdYOaDreaqysdzxUjjI2t3bf3dpqFLvOKN4tFlmutNBRbiTE67hz4BmYNKDl5Jd6szWd+EdY
d5qPhIsXpdktOl9vIsd5s7lQXShavxWKszEy42vZ2N+pFLFb5flrYhqJR0kVpLb6MCrjLZN0Y5T8
kRUmbuNo34j0RbHGCJUx7ZYmfCNTLJvZB5k13Oh9JLxcrb/w3PjJW4imK12f3Wo54z7pEDa7pErz
L3ocDveAq6CWV7NvqgToWOtYscmNEAerI8cCu447+q/ciHu/aPXWjULEHYlJv5TStHZ9NjKwuLXp
xojxR3PSIqy1PQL/JzkqG8CZDoMORoo6+aFa4U+7sKC3kQ79kTnQVpH2WPsRusyCYZoYq4lLt230
r03b7Do7+5ZiA+0yvaMrZ29261ycvFkgXbRN70SsUsE8VHhZaN+aZeY7Q/050Mr/mgEsEsUJ3D/z
V06KQkGZ26kMcBq3DY03xIy9nIvtiieZLpW5I7EgMoS6IrJqujHzlyKNVA1ioVowtN/Buv7e4NQN
zeC3MnZ7S2x4Fu4NNM9mJDlkyZraybyf4WOYoCbEYQX21YY25bm75prJeMpMOTEc6OBY4tt8Z/5i
vcc8DkYX/dYovWibrNWIZ9fehdlZwAVqJ6n0CoSHcSG7WQoGeQPe8ktvrpGjLd5HFu4hPPLJQqFE
pLpU2ZRLbGv7Ic/S3G2M8qnh1V05lhDjtPmbqXXoXlOLF2Ind7HCs5Udu3QlAVRC0WmDRB0kbc7n
2GocAsi+MgRwS0HpQH8zqcwVWO3ShCKdqaOmiroT0JXnNiLwV1vccgAIBI9Czmy3z3vfRpucgFzP
9S07C5M+1g4aqrYOzB1UXuaFlLYAUKKBNnVQ6YBKaAV7aASOYKZpKYAZseNylgl3MOTnYlrYpZg9
aH3hvYGs3VzTLqRZgVJRBKQfQd5Zg7pBe9uHa2Qjl6ODFRx4IPhRdgfdwGwiBemgrWo2QVaXD2he
egX/7I1ZF7uq5fuYpneVqXy/PqELexQ2sXCo8gO6BnjhuU1gZyyOgEENsoM8sMfSk6616w5g+dqu
8ZzPm/r/M4sntvRzWzQacrVXUDyi791G3dhHY1/u1Lf6aPrC31A38rKbbF/j0INOZbV9atqG595u
GilGiGIfqN3mCAotJyOBAngT4Pg/m6Lbk1zZpT04K9TxW8N6023VNIB0wQ6qE+pOl4rppWV+5Ny4
N5l+rxCoDldF9YwYAtytQPulDVh0rq/H5Q2Dj0QjMWqrqHqihHs+RRV2gJoVXA36/HaU9wo9Js1K
PL64y05MzKJUgkCB9dMuo6x8g1oZiIka+tBS9mhU2lEO8q1mxY/rw7p0Q+fDmoWssYyBykEaADbD
O5pY20JYm+smjLVxTX8/if6RMGx02QMVnypbxAuFixS4RM9C0nrCqhwv4hGClBAyttEvMo7WHlxF
+d6ykp1uDhtNpM02iayHpGrZpi2Q7xtZ+tPRq9hr0v61KB4TPJiO9sAn/Zb4tZforhr72z4GB9FY
WAi6KlvddINpeE2RNH5jj7Zr69WhKSrhV+n/kPalvZHi3tefCIl9eQsUtSdV2ZM3KL0EsxqMAZtP
/xz6kX6TIqWg7v9IM1JrRnPLxr6+y7nnyFubSRIZbsJCiodg4eR89cIgxrUn0kUANFC4nD1rmZBx
3LrFeErSNA16irnXpqseJpRAQNDI+n63r53Tz9Zm55RkpOqolQHoTn9b2a1Zn0206P9vNmYHNWWc
OQAyjKdSs0OPR0OThWqx1Lxc2rfZ0VRt4XWuQJUn72iQjQdI3J7oCNmRaglSe9XSNIGAWgIENObu
nWWxMg62K0+sI1FM3xwboPl+Zw0LfdK5YNEfPwsT/zM0OwoqZhBo2Rs4CtUYJOmLrNoIXEW+MItg
tHlIvbu8hxIhEAiW3Gr5EDQDtK2QMtTPcVWHJjWDkTn7ru1WlJ3xR0D28vUATuG27daU/OgGtnGV
W0Or/cHJN0rN/q7ANy0Bf6MsMdX3tC+hqaGOBipWiYAA5pMCHtHimdC774/Xlc9xYWJ2vBwVBE+V
RsSp93JfGVNfhSBkxp9SpV5YzB9UxOzpuTA1O2Pobjmy7WEqeZIfrPdRhz02R4AT5at2blKfP/Gb
8ag+Nxy56d/fogvbM7fYdEMh6joGoaedIxkdfueoE7il+9dBID6YYQMDgLBsQoZcet8K7rfEoyNO
3JQj0ttMA8GlCkq9dttRdaGGfuU5QbUUgj0o9rjQSp55H8rdmPcpUtYmhdNu5DFr6MIrOX2SL5/s
k4nZ6RiGisfCVZEVmwQFvwcuUTWvnhR99HVhBt8fxavrAQQJFVoU68Gnfbl5eGNSUrfmcKKD9qHH
3ENBRP+XD/TJxmxBsZ6jI1l2OIPlhwPwzgAmQvrM06fvl3IlypoKcP9byuyoK53eo79piZPVNT53
79DT9ZXud8VB4TY+pBWEqMuFGPaqSTQDAQ6ZcJZzKJ+V1qVsHG04eUqFCkd2UFJ+Ujt8t5GYSVSh
LrVSKcseEr1Zahdf/XLoSaESBk4y9Kcuv5wF4W6agS/4VIpqIyty4OTn9xu6ZEG/tKBKfQCwXR1O
hnXn8eaujo3z/83CLO0oMMeRuAossNq5TXlyHyO+/d7EdLi+3KZP2zQt8lNs5jVaXXgxtqkSKDHo
r1ZeRK3x5MX/4tOh4ThhVPFJ5hcJs/jgalN6cWrLD+TYfjEcZJiCwPv75czx0XCo8Haf7Mwu02gA
veVYVJxYKEL5Lu7lY35ufvPnam+dGzzrW7nNw2wnOcifUF/43vzVIzEhIiFSBRn5+aFLWZuWoFUa
TgrfdNmP3FwycH19yDVdnGhglOa9VoxW56MwveFkn91g4sY3g/7ezMNWINQFAaaLhE2GThrIdm0/
LxNCXwkvAeP/z/7svAyIkzrFhX3NuGshf43wZKiG8B+28ZORmddlrVbYIsfLOCpHtcKEos0XPtS1
jBdU2kBD2CgmoXowu1oxjQ1TMSysQ4nyd+C/3XVxADOIGUDGAdTFnQux5rBywBM1CRqxc76YdV/z
jp9/wmwrM9UqCrXA8ClapQm0RcvYL3JZ+Vi6HtV6fW67GMzGYuNUxF141659xj+j3ehFY/JoDkEZ
Mk/Ny9qAd+TlFtw4N0RRA+j7LTxt1+7DJzPzUYwYzFyeGLHLY460C/K6Q7MQUi8sZB7dlHQCOLSw
wHty6AoLzQ5KD42dLKmDXDUESqup4YixyDkCLa0cpyXJiKUMgy8V3Zfe1l2MN+aMQn/8F8QNgNsE
wBlTmLNXGpSWCeEKPIh1n9zlYNJEs+bRfci31k7ZuXt1T9Z/f9c+G5xFoRA9H0CpIuBQtI1UdR/j
5v9y1j4taboHn54Ys+wUbmsS8zgMtP0V5nEg1m1q/7d1/Lnwn6wkzB21su0xFUkxgEmChi01na+f
gP99mrlzt8FJ7+o51lGa1LeU1952fS1fiNKu3pj/NuvPjPenZbTpYOZej8/hFA9dJX5ibmqp8ry0
jpnra/o2y/USJ7k2WlARrVK05w2+sI45/eD/P8gImyd1aWCo5nATZo2yBj0onsJNuxpAdN0GBgh9
fdqvyI/2p7OGW10pmZ+M4fia/viHQ/2f8TmcGwzFEOazYZykry15tPOlgvDVzzQtDCrdJmjuZte0
cnsqChuVxj59RyvTb7zX71dw9SNhGNSENBdKRnOUEOEQNWFKCe5C4xfHnDw1bAwf/ot7dlF4BcYM
wuhz7AnzxqEWRYqTIKHCnh/cpVVc2ya0NwCkBPMCmCRmR80EVVmeFvgOQ8bR5rdC1i3s059e1DyA
NQHNwJQVamsoSlx6l2zonB6U3BhENlf1to5QwDlAtkucRWBGZeSF+t33X2bR4rToT1dUppktnQwW
tfuJwL1bk1B97Xe2P66KlXf6l6fadHWMDiD9nLg4Ls01DOSDbgE6575GpafOTwbYPkiDBv3367r6
rT7Z0S/t9EWVJdoIbvHK/DCVt9ZZeKmveoTPC5l9qa63KDqeGNnlUR8aUb4q27fEDsZm7R74Sqy0
lbnJrdsOpWEt6J3VEuz22pVC8Q24W92aWlWzOwuJYUxYCxQRteTJchV/KCGpusRucaXWDZ8HiVoH
+J1JHfByFxurNkudYeTPyQ/o/B2kkkxaIqA6CHVE5cqwNO16LYFDaQKoeBXEM8AUXhok6dgOssFM
Xs9fBBsjK0Z3uklfU+8fOiBI4f+zNEutqipTEyuZmKVGsDdW9ChGNPc6QsLvD+LVC/bZ0OxDiVqi
XG4NoIRZaRFHuQrNy10CcR9rrew0sU2jJfala2f/s8VZEOTEppMXKZg86t7zrUEGceVuF1Y13Z+5
o4KUxuQOET1+GWjTKwr4soMPBS5xipxm3a3j0N7aWjipFdTrv5wI/fMAf7Y3W5NsvFE3BezZzRh0
Begoyf3CkibX82VJE5QdNUR44DmpDhACknoV7f/QX0IHE6HquPbWNKqOS3zXU5D4namZ060r2XM2
MEwer5NNu4YnjMyIrZdY9K51XadWzf+WNLtOaeGyXm0bzDZqZgQR7bCTpl9VLQnyJC38rnZsn1fZ
TlALv0Dp15VqLjjKq4fx00+Y3bOYZKXNNPwErcR8N3t00P74/sNds4BaICq1AHhM9blLn6Hlbos6
CeZErSHfqonxYtaL7/KCDVu9tAG5Ma0UJmyAdbNbydXQ+jYw+ysO+YRffJXdpYbfJwHgOt+vbS5o
+ufcf1rcPKiB3CxryxGjttm2iv1a992PcpdF+msaqD/rMUjBjBiUoIsI5D+kIOA8VgF/Bk7A1Od+
K7f1yq0IOCmks7Ljxg2UTrDVwvqmF2R+Ez5bmd1rh/UapzqsgL5Jfe/W6Yr9MEPMqzi7SdtBCfmw
sKXXHs4JvjmFiKAdmLNgCFvavKIuJjFd+qu2M8VvzfQxbrKlDGuuLvL/v50BLoxJzQyNuNntk0D6
jm7pdRjAinu/7LU3zqBuhqLkU6s6T7YX/ypksnLtCuoysn6Xlf2QKiCucCtnIxJo1wrMiJrFTjGa
u5bot/bYvHoY8vUBs15rapv4CrspM4pJi7E4yJYfAHdclwWOIQPjsmmxZ5rEv5Pce84z/NeZMdED
1PGaNcAi9qR8K2Ob7kVVqj5pQYaWaCA7LNQWeLu8wyFHRdPlETO1chU3tNjIoicrrSnyMKVF7Fcu
PZcQzRQqpFKHcRKb3SrMKnxtUN6ylO3bLnkRAo1rVyGHXhg3UqkeHKrQGwp20x2NdS+StPJCNO7B
ERinSKpy50gr9UZqyRkgyqV5/K8RjQf2Q3h3C+OEJkReLy+yRjKas6mQrkpoQsWAd74mkzIqqX0v
PlHAav3vT/hXzzEZBM8A2h7GBLy+NMiMrGwg9M1OMcN3i2/ZX86r4JRdGphFujxWpae0MDDmI8ew
CsUkWfLz+0VcLdTiqmDqFtmvbswrbOC+KRsZY7J8erAgT6Tt3VP3E2c3NP0pVUABaW8FeaQ8lHuI
6P299Sn6RHqKXpztzZkamCEHy+R4LpWNfa62WliE40b9Xd2SqN4Pkd6hqqmHzT05t/vFBGly7TMP
NQ23gKXa8OA25n6QYvfjbqKiVRoS8SQ9g+q59ilrz2izQzRXA1Q3A3k19G+SslloD15r6aKgiWBE
R14O9p/Jf35KzwqVpW6dYuN51K7GCLDaM9LBZzdMth24UciGhvw4bNrN91tufD22ANLb+MvFiDKE
MGfHVlWFZakEXODum/YiVxwcJuADL4/GBojZR3473CRg5gCSsg2dsxZApWlPQzWkW2Ml7+s3e8Nu
+pvmlrU+Wy8BvK7lXoDeu8hJ0ASeHPnlpqSjFZMBpXuE1NINanMlQhJYz/gxr+m6i8qTw3z2PmwZ
3o+l4PpPCjI/D5+Nz+8bH1RZOs40yV++e5tOTkqBt5NgSh3RdbHPPhyom7Nw3CPcCsuHJMjD+A4a
Bmt7oeBxfR/gySC6OmFb5zNeGNuIs77HRyoO4oVt6fuATsmR3Go3ypE+MAgyQTZUP5QhoH0LB+Ta
+fijyGyhNY6DMnvb7LhgpCt6fAK6MpMUKOWlxGnJwjxw1BpNsBIkBjrQquU4hla7dMqvbuCkLY3S
FwpTuN+XB4n3kJhgnHfor6kfzi3b6qtxm56VVRxJ8A5Z78aHDuJ7b1lhajol81M0IQrMyTxYNGZH
mEiHunyA5eJQPXgRAOeBsc7umF9Gyl/rnk6RCEpW/1mbnVldx5RPOsJa/Nh9DE8kgPh0pJ4wsP8x
rpqI7JYyjytB1oXB2cY2rOBNORksNRk1FQmgNl4uzIJeswGBZtd1MAmMxc1scC81B4UC7CfBOiC0
m2oE8C79h3OOwqWDrr8GEZD5uLEBvCZLxw7Y6iwLQIN5ANXSQqB9rUsCmsX/bMy+jpNbdooku4OO
T/qe/cKMBhSK7ECtffBCrKxAy9cUqlhLz+q1/cNgqOZhiBKj1PO8SZEuZgwyBMIdRGucpDn3HiGB
xsnfh0ATaeX/DM2TJ0Oq9RgrBDzCeeyPje2r3cIkw5WyEeDvyJMmkD/qYbNcxdTbZgRhOeh16CsG
E0Ou5f6olytae/73D+M1r/TZ0hRffnqP+46BarSBpTbvjx5rb8yU/0NLw5m0jqZ5+omfapbQmgV4
ey2BM2fbZVCpP90Ckyvjr+8XMm3J3AFhGBQxHQJhMNjNjHQt5lqZiRsqLdUfMQuqegH6tatEEp9m
S9umX903yPiBiRVsWPhQl/s25oWiV501nlIHZGhDqlVrjfReYCSmCLhngNQ2bcutPjbeiiZy7w7a
iQE9iHkUFWM6zb1SdeuRmj/7gjaAxYsj8opVatsNCIFrKClish28RAmyqy5fqxVO2vf79fW2XIbZ
M2+DVhmzGTiJTnJET53mhxoiiULPF970qycZc+cTeyaSxvmsDOibjIQkuX6qPYzDxQ8k0f0evDpx
svp+Pa45uZUvJwAWrD+EtV/oIGVT1JbS4pi5Bel8LoonJbHWrOh3qWetwKn5wVIEUqNrDn6q0b3n
ofqbtHyDQeJbgplrhKVre1SP6CNDCqOWtzVVkB4aXjj09F5rlVuLa/fUVbdeLteFOelGWfpmHNlO
CoycxiR5zCyxAfVwyKzmJq+UYOiLndVZNyBI0/3EKu9KgIQcRdgQ0o1qjm51M5Q7mScr8IaNoZ4n
9w60Ew99akPHCLiiIVO31AbPRaPdWYP7ZlXqRndlSHN6trMMNP7Z+Avjbs8TeW7eOGHuysglzhAQ
kt/l0gFYtXcikXZ7O4fOh8WTYyLdH1LWZ3dQehAwM2TmSp+h5A60MLfoptK9B1URP5p4Sp+VNIdW
gHYUtPxQmqZf4+kDQtGAfDT+G21UHju02urW2rtcDXMBOb3a2FolwsfRBYX0+KxqIKABVMqBdQXS
kwVEmWud/xwl0IEAgTSA1KVV5HVc+rFnpiGGdn8CBikisBu/okt1APV+7Vcg5vA1Mq5kihBZwUcq
K/3Fy8mZUH7bjPTYMqiVCh5iBNle9yUz/JJkkJ5PELdr6rgbGzShBn4LWuhj1WvvfVpsgYA7wqGD
xqxJ1VCU2ls5Qb+B/gxkpeyRVayIBkIbbrjcHxi7AWjdCMemKFd6VRWBJTzqk9haUdcI4zx1fYsq
j1kFyVKtqu9NRaV+Yrq1r7F6VVLnWeHus6rYlg9V1AdMw7gbQJW2WRoHHtNLX+XqOfYwVVBBv7bC
5YQ+MJiexYtwhnsAyNdKO/ymVv2We+IhA8+Lb7li71biteHuhzlkB7WqOYQfUONQy99eOUF0IQHj
lzrdlmyApAoqFZahQfWmyXwPMpo+NTEW1GviZIj0QTWyI4hIalQ3yzRAlO6XTnMumtTyOzo8aMD3
B9ng3BRDtVGN4bV06HsmrN7H2P/d4ClyldjDz4RpkErmg+LbY/mo8e5ACuVeCve2Em7rGxgq8du+
+zFWxqrolcM06inrGql4b5p+psZu4DnpvZtj8BT2I1QdjuiHPhhK2oEWXnnrWmUnC/7Dc+wotroq
4C1qbty2ZVA09h20CvzS1VE5qqoXvbTcsNGoXGFCaghYM/Vs+zrDyJM3hnaeQKDYBO90zTH76Vk/
sr7rfZRwoE5F9WM+gJBFeinmDzgfIuZAjVqLae73hnYP7q4kQGFJBbWOc7JdZctZC/V4MJz7ou4j
NRnOKe8CJH+7jPJtlZm3qAv9xLOCxkmbvgqVr6k9PKZK9ohLAdRCJYTfO6B370ZUC9Ohf4T4X+2L
Ua1CWWSPiSUeKpcdxJCtnRJESKySh7LPZcCAtgkAMr9TYgwzaFJ9KTx+KjSXBHGRnIjN9ZC1/VNv
V0ZQg4XIj2MGV1TFQRl3G4htPMRpfoTK+N5mZgCFoBtRtiPGfbId1CbWeUyYb43me92b0GRJ106b
Pw7peD+SItKTsg2oTZBz5LL1m9a9q/Q03qqFgDexReBV5Zpyeidiow90ZmVBzMB5r3Qg3LNtn6gi
36g51cLeax70jN1IkZ77wYWPBAvTNqf1gbAyDyhtf+ka8N9p3wx+ZSvrXhqFj3e6wv8EWsUJfVQF
qohxb0LkF7SLvlUpzrZJGum3pCp2ap/EfpZ5qW+1EEmOFe1H0wyh1EBCXpcQTG2oek7y8cXMlKAw
tZcMHIUbT0CZwHGKNmik+VslCQlsr20CtUwPudrUK6FqPEryDoNYtDf9AqFQ5Hj8VqmagwE6GYxN
CnD/Z/YzjYXA4IuXrByebBjoTf3Stte63unbMTfcUyOabaqKpyzHs6xaydaTwBigny42fdeIoEjH
na6XJzKYhW8l7Y1dmXdYYB+g5b7SRPk7jp1QSW1MhBGJTrue/zakkq9zQiBvEJ+bmu0TDF77xO7k
1kmGG69RRZjqpPRFNlrvKFOQneJiEH8A56sPFo6Qu7buA+DIV3RwfuMhNvwGoSrkC+rXNrdQrRPg
iSeI/aOy0+jajB3FV1u4bscdftSKflMy5weoSZEMYJQH3PXlEOW6t7a42Kq8HYOK1R9FA7lNt6C/
PI8+Y77o0Ros4SMmvk9j47ZMm6hD5yJwhvYp46gGUwg2ygy3UG29LvAa+ar3io01yg1nuga2K8LX
OeOPWg53YGUKqtMN3Y6qRXxLF3HoqQyym+I1MwUoNzTDp9b4xB2LhIVjxBFX3F85s996FKntoqJ7
qnvyBf7ai3LHFpFpYia99e6Im0zUWjjEtpOYO6AFQGRv5GYgWlf4CVgWyqDoh9g3oDbp18I8ehXu
gNIXuq83cNcuF/eJWe8Ly5Q4yPabbFU4Sc15y4WOKfUkv6djHftqkUKyDKrHuG1yO6b8obBUSPXy
nUvEi2a3B90rzrEpjqk9RP0wHQrNyPy8w5C+SYdH22oOiSzemVKJo+v2SmCN1Ssk248da36ZqlAD
XvVyEv/OV7Fj7etCXTNCScDzat2S+F6HM18BoIkIKIaItWU3qt/z9D6h3Tqh7J7o7hCala0Gmstu
Kq05EJ0eMft00scECmOyCgxVKOsq1vUgMeMS2wBaVzTwnjBSClVsL9MC00wKtOdRxtbdhy6vvajR
IMlkeI8k1RE0t6MXAZ4PCfsUACaR/oSq3Ab8dOsyKT4SXduxsYocs4ekW9bf9y2K8RpaAaWsdjmP
oUUPSVlFVpuy1ELMw98OZb6pkvJWOvGOSb4mapH4olAHMPHwdzWW4WjnCCSVo8HdAqii+B7x6d4j
43uR9gfSVdsBcYfUKYhVLAIXOrypLN6XgxJVlmyCxDCOjY4nsbLFO9cwtu1aK3WQm5zVYWelNyjn
h20PdXJphUWSRl5tgN/eOmZATWZQroP3YZHGMjUYBNmCjouEqdmIfWo37GgPeMl7x4o0O965sf7S
FO6BKc2NHTs3eJ/3ZcNeBp0FzMg3dTKWIdObdeHQ49Dap5ZxUEYY2muqjKDWAz6BZXCcXW8k/tjx
W2n15g26UMDXMVBQ2PhIpHNNP8esnK7dst5+UDQjAtXlE2N95GQ6jgUfD1zwGAkYOedZhv3nW4fH
u9poVkrqbTQJIgpC7Y2CSf3MSj76pPwTaYmVVxGMkPItI3Xp51Z8Y+jdY+ZAS95oz4Oj760eJBJi
7AKIOPxslDJiGvSXQNwIp9TySBmzYw76Tp/l4Gyz+uxYZ/Fd1aHWbdf1oU6UZyMHL70ylve0FlGp
lRKejkrfcOQWqpHHzBbIU/UO3Z4if7Gd5tDXtQN+knrbcXQueUZA4qpG0Ckbgzyrbo003repeEXz
5IbLtguR93I/d/lz2cn3tqCP+ZicedE+N5QKNKpdbR333bH2tCdJrb3Viib0+nLj0G7Tp816VDwU
pUd2TNT4V6/I+1Rj90omHg1qrOBFbmti7XWDHQCrX9vQmlghgTt6nEB9SnbvaY1pSd2q9lQVvxBi
/NKE/TDamCKt8ru6zaM+o6+EgQ0qp3bg6lBnxZ+e29balan9bkvj1jDKleHke72mD60ODg27OttV
nIfUTFfUBFZIacsVZ+OHV5gf0NR9MIlV+23HVmk53NRlHLWEbzBLhUZdXNzwjoA5hMibgQJZbZB7
4vAtshDdb0jdrbRuPCieGlmuuppeuJTkW73Q15ynRjAq+d4urc1YWKDNkO0DWAzhwS0ndCpn9BUd
gWGZe7d6ww/SNX+TRO5KRvakgaPXnGoz6tVv3RsR9BTNT5Irg19ozm0xJiCPw5iZH7vuOzGJHjCO
cC5jxb5203UzWC+d1eq+2Tpbw8IXLUYLQ8/gmkJD8g6UITkieXCTQHx9SbTkeintU047K8+wDlRk
VZHpJ09EHpQiX8wd0qoAsmOe72jnHNV4fbPUj7ias38yOiulQDTSreOedafMJgFV0rXqPY5Io9R2
qXc9/Z++SdnNGQwB9DjdKHJUB8x1eWds7O0QyQMYZRaKnl9rHUBpgigMLRbPARZxVpwuq67A6Bsi
YcrxyqrTywXsRnH+vgJxrSTkmSB5NqEXgfLnfNvSkZCkcPlJaLGKtN5O/YFWC2WOa2WuT0bmmrYm
PFqcT5LALlxeIGMQ0ZG+FQH4HCS4goptTvhCMfLq7gGCOg0NAin6h4/kU4lQzVrDo8RtT0UfvxpW
tTKN9sFr0r8vf7v6xBY2cSog6Z99JKWu0P8h6nhqgDFU6yqsBTJPmgfff6Vr+LULO7PqtJqajChE
jKd6CmHsca9kylMydr+HjgdaXz2OihE6Bb/PtLGPGM+figLNk36JrWYuCDY1MS5+yKwCh+FftwIs
AXLLeXFjJWBhgtRuaFcS9d7O6nzXGH5wPXuymzRDhu48cdV6SQodGrax/iOpwP/DnGGTeW3uC09u
aDXe6S6jAQr87yWHqGnZJAtnQbtSZHNBVg3vgNIndHFmhzxLbQcaEPV4Ei/mh3VIVkqg3tsv3WnC
tizd2yvuAUrlGM03sFkT+eNlkbUrrTLWpDae4sE4MO0j48gk2meGug6nZJ3rHCXej+/Px5Vb7E7z
uBg+csyvdBcFmLPGslUl8F1tEIMn1zQfv7fwB3g383roTkxl/Um+ERj1y2WhFm71dYs9tJOChg2P
q1UaoxyoVCMEzB0OtsSq0f0MwYvF1Z9Qet6aQ7d1W+QTtrLTVWKjqCLr1ZAZ94ClaPcKOIkC3NNV
2+RrcG/i3wtUJ7UGNY3vf/y1FwkoE3tawERKN28xgsrKxCRSKk84oSqG4cElfq7A/e4SX1J/OAwP
7T3J/UXYwrXv4oKGBEKtmFDEYNTlpgmn7OrGQLDSC3dT5wr3zUZbdWMZh7g3jxalzzI2goEqYVKp
Z2T5R4eZPeSU6ERp9g8DRyCexfQq/omNmDtFRx0qtSxBDpTRYoeSyoOhNremsTQCf8X3ApSKXQYT
0YRcm/79J987kBaA5Q4cQaSUcFbHrqGRMvz9w+V6YM7RwGQDeMT8eUzVxss6zZGQZLejBqEPG/sF
v3Ht62HMAHyGOtAXkEC4XAdvaou6qL+dkkGCW4+161QmS1Qe18CF+CaQvgCkB0/VfDwL8aTTVZoh
TulTflOdjAM957tyHW/MW9enD+qD/Sz32vb7G3ElWrowOgvRSj1LeQMiwVOJSRlh7kaO0glQqcpw
972hq2dheoGRTyGYmQ/pQnjZ0l0wDZ5KtUP1EoVCPJRI/Py/NoOpIMwdgo4AH2rehlYMiLtWKDGe
FO/WoZtO/aiMpbnmr0tB88nGPUar25yUtS6Pg5KhE9ESpTk5Fbsrs/q2ddv7cWALzacFM/Pwkkkj
t9MC5wF1h6G/TbI3nv/8fre+fv2LlcxxRRA1gy6BaoMNg9ypBZSshnbDCxaUyRLt6NcrdGlpFrfw
vi6FMlbtSa0S3wUNSvP4L0tBgDxBA0yILFx+FNp7CcXgozjlslmpTPEz1FPbbAiHceEkX8GpYC2u
Dd85gW2+eE+qt16TjGl7kjKwz1qkrqyN9UP7UQZsb72NQXEz9AGN6qBYL7GuXT0TnwCTs8fXkTa1
OQWfw2Cc7QH8zg+W+vL9Rl7xQ1jeJxuzT6WlcYlRVUAYzePwoT7ZT9KI0jd3q57qD/beGmF3z34T
4TcLXnZpbbM3EjrfjNgTdFI1UasqHguZrYm3+n51V0/8JwDodE4/PUmN6AdUuWBk0F4TnvooF6DJ
dwYD8/d2ri0GTRHEEyCoADXtbDFW36C97oJ9XZTKShZPZp6FXWMvrGbJymw1pOlIlg0maMXj2ifQ
FHCtD7k40H1tzzCSAHljDOjakBG83LO8jgUgAiU7AVEbiOy1BTtjyV4FsNHfb9o1J4HgCDGJCjOI
ly4NpQS19VQl7FQ69jqz6h2K0wvv3bUdM6CQMiVqCM7n0Nm6QK+wIDU7aWiiaUbpuz26Im0dfL+S
K4EmbtB/dubT6dTUWcdjyk4oJr7Uv4qQhHbYg+Cy/MX8PFwWabt6bZHXgHJ5emS/TIflxWhiy/Aq
WX4f1hB43KDSKIIs8gKgQnegto/34lgfl+otc9J5JDdY6iTjPjFOIvWdHfXEYaRBw6dF5UA/y1zf
1RgV03r72cnNSOgA24NzFiWgmvhpqi94q6tH5pPx2Q0oJYTIRjmtWiMHpLqgdcgeF77ltfOPSRYH
/NJIqeDzL49lI9Smi5O0AXeon0BjCwOG5cZ4buzAueE78Kq3fvkq3vJ76x8O60SRCsAz2lFfpgr5
4NmiS7z6BAo6RUY5qHSKpZN6bQOhrYCcCFUfsNnM7lxjFlyi0FlDKxnvVo46eOkt3esrOSNGTAHo
BGLagtDOfPZC14fY7PhQn8gBPES3zXuHun6QrtCCPfe236+0tfmgremhPaB3erA3YF1fa0vo7SmW
vcxcL3/F9J0/+f4UF79oEImcPKi9HclDdko3VaQ9K3fkh44+5U9vnW3Gx/S+3ZQLb9sV04gUTLwG
+AlfhQfRmmYVynZA91gp9YGHqHGSHAA8Wsi21yheh1WtlwEC2vD7w/uH63W26AvLs9fc1CrLq62y
Ozltd6Pl7aNHHcBC5DbjdAdU6KGqE/C5yXInclRIHfRbA7t0Q8YGutKsGCUElVu+4bUQl9RTMG4X
5h0pVDswYsyotNw+pXXziI8LTq7xEXgFFsRt/eK0NiZmCjV07TrxU1DNVyp/5YYDpt9eLrHuXkG0
ecA9Q7DBAHYTF2Z2R/uRuGniokiqrifksLlSf0OQeOOeyM+hDyfuGhCcHoZfaF6H6av9o/slHpXX
RTj61e/86WfMdjvLCwzXpxiTNdd4X9J8C9K3G2DRQxEZeG9CHWynEQnzwPT1qDl4HxkL7C4A2CPs
dL8D9+iuWJzWvPYYXWzOzEPndesCJ4NfNREXARgRQKytBeFyG070q829N/jKw/fnzrviNCHbYkzc
/yhbo1R0ednUvOs8t7T4ye5QmYwVy8MgFVjPcw/1HbOzfvVedTN2Yvf/2PvS5rhxLcu/4qjPQzd3
kB39OmKSzFWp1JZarC8MWQsXgAQILiD46+cw7SrJaZU17hc98SZmKiocprkgSYLAxbnnnsNy/5Fw
OoB1oG2w1wegiEFyB/1BpIldJKc8Vl77HVTTBQ/uHWWZsxYZ1FnfWFuw4bZly+sFzQIWpV0dbqge
75KxXDN/bGYFNTcjQRW92fWRhYQWVE9BFQPXA+Reu124oHe5MPgxuuasaYYbJfDpZ/Rl0OaNDiUF
BwfSv4aEbrpTpjtpDtCkzIm1gaHzo8flvYXOhZzX18Evl7SA4H0SwkRcmc6i9dkVbDk7CNnXYmYO
BfgroFoBlnVmFbxu8XHUZiRVDZ5RRR5kqs8MqMxHHhLzuk3BMaqBEqXZ6F6YeS9QVZgCDoL+HVTi
ynIpsnpraDeN3KRN1wyU+niA1fMZ4K2JUaG9Ja+HewE2Tlz4yYmmmRvJlOnIoRZiA0YeDCA34DTC
CUT6CjNaAjH+WqZnTJnLX/eFd2BXrMmn8j4YLGHR9JOihcvLgUy5hWbe3EwltsaORkjrx3pvf1gs
806Eh8aQw0CFEjjih4qRN6O8lp5tQtYbeUEzjEPZ4pGfJcPTr2/pvd4dwkYDNAh/0lA/mjVZasHO
C6nbc1MEG6/uvhQOfcytbIHsyUeqq++2hZojsIMxPbvHbVGLwkBUYQQvDbKgxQ1PTzoMy13tfDBX
uD/PjwcD3j8bmga3N0+uGXyz4ikaArcsCjo1a9IPvDLeezeTxe+fLRytJKQEXKwStJBYq7DaVOVK
dh+oRL77tFCiFRDETICBjprouNVpNsBosQmhddjnu15dt/7OCP9LT+u1oeMIv7H1WFMXM07ldIum
TqI87S5+3cvefVyY1dDBADwCbP/xhVBtaNpkU04ONIYwPxjelMVHI/XPb91GcBZ4oKnhkzkuPAAC
6BORQwpXQ5E19qV1kQxy3bv+OnTFVy3gKi29i8rgt7++OTBfft3ycSWC4inJmChblHEPJ17Y26tB
kmcbfGbhKQIBSfeUFNkaS4iTnGHEHkRxQUdezcjY0cisUPY9FJDTtXWpNtkoYFORek+urca10w27
Sns7GTpiUbHkvO9gK+16/RIfUrcizXiWNB47KRFWQ9R776bdIxY5DKxNtE67Dc1QUVdK/QhzpZMK
kkZRYAT1DFS9YAapS/BpBvC9bHbl6bIArbd6DnkBprHAZ+OaWoH0wV+anH3JVJvMU1M/e1ogZd/k
J2XRg9bWWHilgfuAqtjHMDNPm8RnM9AR9pCYXiLzugST7zxXya4Yhs0QwNWEmyhfgx8QjL2uAzd7
ZMLctw3x5yrV1z0drqRdnZjFRBql+sIwoN+XwSKj7lyIXrfIOqizQPMHq0mWKWEXuWPeQX9ojHzV
Yg6Q+aKwyGlvOFtatpumbBceKffMAteSq+Km75GvAub6CI75Cv6cbgRyTQ9zpAyeIoFxDl3dfVLy
574fQGZ0qi/ENq4VKozn8A4+8Vp/7o9i7hVs7vPMwxQIulmXV2f5mHwZ7HYnc3UJbfJlVop1a9vr
pEKKZhjrEWasabs1HdrMQw0iWVkjj8Zr56IcwYxIu/S6RTGCqQrYvNhygbUiKHCFvTDgtAYas5q3
Im9Aj0aEpRyoIstFUXhjROxx0+biK2STY6fLnvsKRqYdst6dT56dDKWEtr2sQU+JQp1dByI0o3pE
SNKlsBkqG/ui9diDPaj9wIJzM8RvgrzuqdGOcUahHj6a4MUl9bByOV1xl/czIwkubEGvSJjeVcTf
i45/ESR4LGqGkNAP19mISsVcntPegJgLh38NND0GcD/ql4C7oGF6V00nvNO2A7vYrYOvNqP3rQE7
PNtLT5WToLZRKFTIWUOISV8/h4HYo3D7tAz9CBroG4eZUOsQZI+p/5G79DY086hN6qXrsmcOS54o
cJKl5sGOaU/uVNWZIJB1D7Jlp1nuLLnnbp0yt8AFT/JZRcyX1gnX4MQ+Ae6C6ghvio0h5aLK3SSy
oWgXqRLqAZ1ekmFc8xzEOl5G7lB/5VpdOZ0QsVVUZdRTY4i9oLqRDrnOuPgq7O6Z2OACe2oZWHpP
E9eMqhCBS1GQ21oWTxlsIG27vnEd4yRwxr1TDXkkrGSDQQGVU8ZJr/tlYzd3WTIWkWtSb0H9+jnH
Uimy4MgMOUb/ug+LAgUVNI8lfntc266KPOk5C4l6n7jLzC8kCKtlmqg2aoJExED+9TaxNdsQat5j
sJFRzzwfVUfiC4p3ixjWkSxG0msiOHJoQbDw7teD5juzG3J28BWZXJfhjXo0I5gVwMZMjwIFcNdV
sDHTdhaYW6o+stz4aeZBIaQDmxZIdyHF8ZPchGlksK5nJT/PEqOatWZ1NlYoS1Fjc/XrG3qvIWiF
II2MesgAnmQ/TnF4A+VoD3Z1nrnPOoQ9GARsyP2v2ziEfD+sgaFfhKQ/VKohSuIBX/yxkUog5HBp
WZ2TswFDPPAHviPwn0KdLpiui3JeR6AWb4V9kdzNyr3/mGBZNFECPnKa/DkSxi9BngtZ4CmX6B9W
629CLN8rqqx1HQYgBNUxK7rx16AmdfGkN5NE4weIxzsP14PGATJVk7MEzJp/vG9X+LwLO4l5RPOT
vGiWLtD71DJ/N1GFm3rbzDTPv7mptuWqS5qmPHcquRFDfc6bcsWa/oPI7r27OeSrUSLpAbyd9r9p
BqTDstRJw84d8H1nrS2SiJH0lhcoVPp1h/npK4OygOuCzgMPTTy647WrskGAR7U7PUf5TERdeIMl
mEwbfNAoJvp1U+/cFFyOHSSVYXcMiPGoa+ZOpgjKqSl8uG76aV4Mr+iH1WU/3Q987tECcFoAfRDW
P1qLG6EOe9NHoFV1G5fSWSLPAvvSKH6/VBLJN5jlTBXAkP47/s6o9qrBqXKgH/WjzydeO1Ji/Uc6
zNMY98PXjLuB7jaUBqDDAN2Do35gga3cGrBtOy/CB+LdJAaAjPSy779yBDO/fjvvYduw00ZScarK
BYvnqK0atW6lWyLVB1WBrbUy5o/e0prL048qtN/hdU2m2q8NTa/wTeduUc/DQpKhoS295Oa83NDl
tEI227ney0iffCQZ8FPHw1NEiQNsceAP9TNhzesYH0wDpsqF2Ua2IdApzJnFsg+e4HsxvocZBGor
WFv8xLhinRipl4YSzHkA2GX+xePNB6uk93o3Fkk+hiDYN6Oj//jowk5V3qh6SK4gJKq8uQW9Mxte
iIO/+HVv+KChQ2d5844CEJopZ0pC2gpVXda9jXgjrF8AoMe/bui9Ho73ArAE8QhGhaM7KitLeuEg
kQfDPAzAtbzk2gUYBMlqnHQGVaLftG+dcjiwcHDBPkHmDVydoxbhplAwqZgEX99eN7zZEgi7Wa35
wRN03nuEBIlEvCoHOfRj/pVTNgEsSgakRQPjseh8ZzHyFCCk0VyzQj7qdHyorXwDZtmFsoNb20k2
rWN87S298SFYqpQNVxLECB7JltoCwNc9BF27GHNrwcv0lKVpbHNxHYAKPzOl2I6mOpVULlNLz7PE
eWRtaseF7Vsno58VC0f7K6fg4ANCSfQDyP+nD2yaRF5H9oNfy5veMmjWdJU0KdCUMxTBOMMDBCh/
3U9+epqHJjAUIqmA6epY9oM7PQ9Dqel5Z97XQzhXztegfIBv4PKfa2f6HW9uJZVGaWY5bmUcqqiz
i8jsYKCXxJl39c81dBTeOukQFkmLG8ps8FZDsOIvRudcfER6eu/V+LY7qd9Cnvwnm+xSBm5dun5x
XvMXC9X1VreVKC767XshFriGkzmFjc5+NOli6koTDlGHcwY0wBfXaZ3OsmyYM9eY/1dagm4+yvh8
oERHTw1IGMCGJATCbJIYq6Tl0HAsZMBwND+yxHunx6H+AyLlkCl3wKE9aqopy9RJnaAA7uk9+FaL
os0xuK24uiLunyzFf3sc/j195uff5vTmP/8D249caOgBQHr4x83/PM0fJW/4S/sf02l/HXZ01Jl4
rq5a+fzcnj6I4yN/OBHX/95+/NA+/LAxr9q81Rfds9SXzw1I9YdG8EunI/93d36CqQmustfi+R9/
PPKuaqerpTmv/vi+a/30jz9Q1et6E9L2b2/b+H7A7qHEuSiBf+Kf/u3T/oE+N1k+2aN8u/QP5z8/
NO0//kCG+DMkZUBqcEFLCyGL9ccn9fzXHt+1bBPpedA9XczPFZdt9o8/HPIZayLgfVBotsEYmKzV
Gt79uQvMXtApoQ+BVaDp//Hn7/zhrb2+xU9VV56jyr1t8GumpNdrwAbbvcnzfvrcEBmCiH/M+seM
PXLDw5AOE5rCvR5M6EFRcBIIiQZWwWwqjXgmIsJQTTVVoiQfkQKPoquff8HRt5glLXVCiV9QowCR
jcOsqdKYB0WsTvXakzQO6ou8uy/9FhxlaxYaT4dX99/Qk/e8xP/HXfiHrv+3n8S/YEe3CTrD33fy
Ga8ecvn8tmsfzvjWrQ0/+Aw9HAyhGNoO3RoD+bd+Pe1CrILlBsZRH+vb8LVjW/bnKQHsIGaHvslE
cv6rY2MX7MIhLYUVCoBb8IZ/p2Mjm/RDz4YZS4ilPDq1DXB7Ynkd9SvhuoY0PBRgjqkdTgEHXJ07
COAV02DvqRMNw/JZPQw8gsv1CQppw6ju/GIWBM5VTYCcttAHGBJ4Jkk5t/oHjvoyG8AoPoNtl1WQ
e0TJgApi332sO5SNgVgDn787CnVMt3AjaLTMqPI20h4X0smAuQ0XyjeuiVVcthxsfGHEIi02owiW
srTjZDgZgzp2O3i+M0yt9YNb5+uc9Yshg356aCxTuQyzIoII0tr2AOCVmbjmsmxnIzM16pvHF0wP
MLRlL5IDr0700G8aN2niTiBzPfSxaVw5LX5Zly98acdmzpeoRAR0L5a9rRYVys3sCbEFJYDSE2XZ
kTLlQuOeLGdpknyeQYLCTaut3wNF9bULNK9Z8OI077p9D6w418k2qKzzxMxjrctoMB4Ga4gteGeL
SnWzzIEsBIEGVVtdlLBmqp0b4TzkAFLLxnr0lAlcE+qpwrJfRk/c2ChyjOwSzz0MujMR4FUBETiv
LGuRgTmaku6EO44xq2kVh8rdtY61HF2YaxeKgr9PZjnUF+Cn4IawikztSI/2FuOkhrZvvoZ84QKa
FHcEwhiyseH8pr/kRXub+DCqhlbWrIbApeO8dPmmCVBMHaT+kuu7xHdjh8tVa9ggZYQbv2FxgDrS
Tul5HqBkRZaQNCnJrK2DeWk2ZpT5IuIlcIqhnCOyXmZjclmAkZGOwwJFeFE1gEBUN7NUVDPU0M7T
Qp2F6RAnZb6pKWiqnY7aWl9mnh8XEEV1YDE/JeKF4yy0H2wLvEp4eW5pn0Bq6TqAEmlm8BNfsA1c
t+OC0pcOegBxivcOoFtgQY58u3FOCJ93KFcUkJuSZVhHCb6VAiVsrpJLZeTboGmhVlKbGy2vzCy5
07K3Zwbrdr4wBhSfsh2MPVaustbekJ3oVF8kqVh6g70Ny2HPLURtMIHxZ9x0l6bhIOOBuxVMo5fl
+sXJUGSBekfUHLHqEmmSKE92XZbPRvSAyZk8RdbAGtoHK+zuKCCnmaJFisIQdub3ekvUEh56J0Zz
P2k+WU49KwxoKXjRCMSps6u9ExbPSZWd0RHYEK/tpyAlG4ra5k4391oiSasGQNC5y1ZFCsFRpcid
m2NoCLl/5zP/nGR4aaCt3CbQqMATz6YUUI0SYEsACirLq8AYoT5RfhAwYth8MyF/H7aAPsIyCx7g
oGccxfOop+dkkBb0Er4kebtkeR0F7AOo+r2xcXIAQhsYp0GG/LERbvXSBdHSipHRgehFH7nq5s1c
8T3QeBtYHNHKvt0H8uGYHkAsQ1XBdJ9v1iUjS4PGh4xJDGDtokBlOxQcdl7tbYsxWHEvnLOaXjVZ
uJYaEjiuDC/lwG/CNsQbqOgDqaDihiWCPSMD3MCZt9JG+OQJr5gZhG8qJl4gOvHt2f83hAL/twW1
FqJFVF2gH/z9hH/y0OUyp28n/NfTvs36JPhMwGH1MFFPpaj+hLl9m/SxBzlqJAsgDwkOIbRnX4NZ
G8HsxCo40I3AuUbY8WcwO8XGfggnLpyIIBThwG8Fs9PH8RrNGpM/M5TA8EN+7GwJKYjijUbylKnT
xh9R5mk0PSgG7CuU0ZapDc0mF5XgfRflOVlDUw2pxHJjMWOdYcCcZ32bbVKbWyvC7DyuAkqLmQfl
tRH8UVuV9snAOKbD0p47TXXnO6DZZ8GWWHJJa2M/2LI8tYICWtz0TBkV8AyVRYELRk9wibn6afAx
3niwGQvc5hoF/Y916azT0CriATLLWzy4nW8127aQBWhNso6LEmMduLuL1CEncLWGyxu+47hIkcgy
ESNbIeRcMwbfkRZTapM2z4YUlyFTywQ6P4GgdQSf5ROl2ts+RT4dWEqdPZEQycvKtOfAia/GZITQ
wF2SvXRNuRyr4E5lnh2RIb/NrbPa8cTc7foH+EpY0FS5lq795BUgLQNIvIDi1Vy3FcbKpthTiCGd
Sg90rsHTZxqIxLwBSARRHuHOAt3eW3lvrsEytObaVjel8HYjcdTG9z1QEbUeogFp92VbSnnfF3BK
tgcdU0RdZE5yjtEbOFyFgknfLWZDYM8L1CIsbVK7SHaOTQBjLqvedT6YXHiG+5KqZoMADIxHVZ90
I+fPOsnFdYkq/msA38XK4uaWKQbRGdXx5f/ZxcS/4DLh+xiAT+rvh47zB4PlxmOWPxjwG35nBMHZ
30eQ8DOAENRiIxZFKR1Usv8aQcLPGKQgtPh9YfB2Oex8dhwg1bBnmEg9B7OTP0cQ+zNWyNbkb4sV
MfHI740gB8LWeyPI0XQV2loUojLQOyizdyqH0AX3K3tDQe25IkUZIN3uyxTyZSQt1ryD62w4pqDd
moW6IL3kG2kO6Y3ncm+TjuyuUM390NXNTihinHgVMpeyH1AFXi4ZVI8iD2WXMzsRIhoDQ0R21lab
LGPkMnMGw4pLPvhXbl+lbTQ6VrWRZeXyuNcQolBSP0sESLHtN/u6YvdJ2gVRMDoQ9ElEssgCjFRI
c9NZIQISAZ6VEfUIRsO0OK1s1cRW0xSngWNCNifJUN2NGpJImNB2p1SZzzrLm5XXGOrRy6vkqg/g
lZOV0FYGEdn371PMChsIWJG5qEkdl5AwsjqDjqBYQK4NojosjxvobtwYCiC/G5R0xw0iT4SuqscS
UjeQHWG3cvTTfQgFxzkLOV9JV/B5SYIBGh2WBamc3LmouUbVsY/lE2Mg/WTWZMpI9MS2MvFXZOIa
iCz5VuQTJOZ8+MCpWdKCk2JXDaTW3RCcUEJsqMHI7MJRontsHGMIZggSCZtlgYnlnCnVpu453/DS
9Ode2DjgW1RtERdJX24EgP5zbfjVeYh0+0KQzoLECAXyjuK8bulIXp26LeS7BHrBzoeDyG030UG5
kZBLv8jCMz0wY9vQJLkOpe+vIbjTQTyxlnFZluxsFJzuwqF2Iqwq+DYnEMUrpLDaWPEsO+0Ehuu2
6MFE9402Rs4a7HTPZjMXlncYwusRhpVWm6/TcRTPvbYbiGElSdSEgb5h6M0bKBbZ8zSTAgqLqDeH
2lyG8naQkPpkSC9yCUXqlhRwvWmddOXYuYgT3TyjNJ7uYNZbRSSz1er/D5DfYivEIn8/QF49VOk7
wyLO+WtYdME+QBECVD5QgDtFan8FVihMP3iv2gijkEx4Daysz/C1MvEf8kIo3pjCnj+HRevzBDmj
kAr1gijtgE3B7wRWHmCZdwOraSHxJopXSeoCeMsRWElqr0D2qpetTKwlTadVeVHDmUllbElV0AOB
GNp5l+ZyiZvoIpEyti16lPHno3HTYg09p352XznVvbAJ34+tVdzyHipdEFFFwYmRlAvLG+EIhihz
JrF6WA0u9BALg4XmzMw0X9YMIlUstcWu61UZp0mTbCxvcF4wlkGyZEjyhagpBLwIaNNftWrNTQf3
qiiHEew8pGO2lF2PMA70nU1N1F4HRb/LmFvHUN0KL4PShfiWCdJCDNgLKpZKOnFDSr4dCPdv6hzo
UQt129VAhnA11VstRFiWEbQ0h3VoQPPPdKABZBRhe8UzN5lldq1vYLOoZ2Oe6WdgXx20dkgaadDt
o8pkqFLqBqinw6p9pWRqrIx+IqRj3QOPDTOL+0LzF056RK9sHmiTgnZl8QXIp7BJ012/SrK2nGDR
qVKlHhPw6HMIQsr0krleNs+c6lSNXQguZm2Vqy5VbGXYEnqJ7Zg+sVaU96xIyWVQJXrpczWeVgCc
4yH0qm2VN1DQgwPJAjJuzQYilavKt++CgUK4tkEhiud2B1nLyQ7EZQvtunzDDDnYEYib2aIbyJ2l
hn1WF8tggOQkBFcq4E0higLA2PTkpHEI4G7VO+wUr3NYCw2D8Mqkp4klFjKFO4ebjAu3K+FQnnvt
rJHQMuxGINHdVOzoeUxfQfNWbru2ohe+bL0I0UmFm2PhfeMAvOCiczbpAFzZhSDyqk9McdMTJa76
vuzjLO3ISU0DyHoxB1JiFpRXI6YGFRdDLm+6rumWZFTN3DX8chWWNrv9f34sRBner4dBpCE+rZ7Z
c/XwPz79z+bxuWqQfvn0UD192su8aR+qT08Pn6Kuyh7eDpeHy34Hnt3PAbIiLlaTGCwhpjKh2N+B
Z8v9DDQBwx7SemAEIxL5a6w0yGfUHWDWR5kWViigeL0OloZrfkatAALMSW5jWtT+xlh5EEt4jSCR
T8RqbTJyBYIdou8cUx5G6D1CdDMDBdI1gH2VV6UvOh0ndmKfBtMfQ2eXcQkj5viwedhBaEH07LAN
8dN9o3J/ZZG2lUvh9em2hKjoYWddQ0MOH4n5/VqIQ8SCtnBUGUPzkZNcAahU7TkJajofIcJ56Wgq
4rz18z1sGFVER5bfjEkB+WRW0bveBCwOP2xxL+vxa1Yr/bVOjXMl/eSpsvUqqT24IXEqMJw3KNHJ
INvLbFXMKv4CMUko2CnUUNt2ajybZnEKfurw2HfdLanb6sFXWLEx3mZfhIQPXdeAn00r/2GgObnw
bHgdaNGxlfQgzwTZUeuSkEFs4S5HLvLpj7Gd4PDm4nB845Hi1NXq9LB1OMhhqb8CSdKegRlKvh0G
ILlDUFMZ8bfLQiA6g5ETmjmcwjz9AYkGdSU/zI3g7qEfTllXJHlNcAdDdLq3c6Tt1E5l+PkGix0O
RUR+A1pxepMmASTHPCo2LaPFeUUqEeVlQ5+SC9q6oBZ7GrF9X7pnQhZ6Q2ldL4jhNDekLvaHA2tq
XlW67G9UVogFC51x40hmnxkcor8pD71H/WJ1hD55zrTahlnoeW5ABNvRUi+YKcLrofRuDkewBGY8
hmXclEWeLQLUeWwaiMGfQe9kjAaqqsdgXA1hAEuFChY9yFnqcyeg4dqgjb8Ig7S75qXz5fCz2gGa
477qb0tvhPh50ouTNPegA6m0F0lggV9l/ecNQISbFG16YepEr9GX8uUAf/c9o+TrobWkdyB9OBi3
biH1vO5y8wQkkH4nmDCisWT0axFCt3m6yZFA17pAtvCCStDQwxLc6DoY+73bGs+HI3rL2VStAyW7
nMu5bxbGCcu7AoIPNYi/+CyuTacSy9aHFZNpj9u0KcatTKEkKaY/XjcPfzscUobPvkO7k8NRr/98
+Fsx0Baip9OVHHs4Z8KqV9//zXOmPYc/D2c2IzyBAMS686NrvHddOvRZXFnCjV4Pfnvdw78GKoSF
FEew8K2Zbwcc3YfWhrfqqnD73u2+Nn34GxEoKOqS1es/Z5n7JbMgEBa43N84UI73aJ3syPRHADB2
d9i0svIs8Yp2YwnmOYB7sEMaphO3CCLio4OxuK+wFi6+H/ztlDGhSOVU6eb1oofTRJqmc+gKp/Gh
ocPeww7Xbq0TaqWroxMOm6IZrnvdjOujpqvM5HMTZHVAdLiB10u2hVNsSUsXRyccrlZZ+ZcRy+C1
GsaP/NUwNPw4cADeByUAlVDA4W0QWY8hcrCQNQWJHbKPGVJgiFtZHdtdQWOdEFSC5ghSUCXpeFvQ
95DkOPwVOuHYTuQ8cY1mw/HF8F0BjgmyhEk2oyT1t4092sHi9WhkEdIZQ4kMBJGnJg6XKIvEnw0m
3kWZqrPWafXZoEx2jUp0ZImUEWxzv2LXKMQ0kLZjanPYC71IGg+YClbjdLBh5OMcv0AtDps2HcUy
SNswPmzKgIl16bMxOmyiOkedpMh6zQ5XTjCO77g2vxy28CmRcyMX68OWbzbhVRNcsxF4RVQH0Nkf
w/LqsM+mfGuNU/3N9PtAJnuqadlDjxhb/QDE0Uz7FLK12HS7hKCmAguJw6ZKKZ/nlQoWfqGy3UgN
voVhH/ACGu7J6AT7Xug4aHh2efgnhLX3Ians08M+M0VdE7JF6eaw6WSsmBdYfi0OxxZ9bS950aj4
sDlQP9yIBDMT/DXCPRxdvF3XkcvDqbJyEYFCKxplLSbUpi1zXoMefHHYCQOEx6GHMOvhOtDV4pgZ
DXv97TeQXsxzJL0Xh02oZcCg0DDreCQq3INNXp2EwtDQEx3c+Zs47Z18Dq581FsR1OBXmGAiQmsE
bJUjhCwNS5Bge6dD0YvwZ1ioQGCuwPjbB3152hrs62ErSB26h9PXYYNP+5GivdWtcE+/HY0VRdSn
fbU67MyQW12Gf12rScvydCjlV28s+31o1nSf2TOnIkkb/XWdpKiubKv5mrhlv2aVqJbuaCgwN8TL
qPrqaRystWsb5M6sg2JeDaTZAq5TpwTWJ3HRyv4+hfj04VA/qOoZNBXoVVWzfGXW9rAahkFe+kEJ
yH26mlfVmA/H5gFzKEMUp9iuF6l/gixDPweS1yBJizR+HfopUsg8fARGdeJCRPCuTT1rjrrh+qTU
eX4GJ1sz6mWvHg05C6UXPPI+ayPG/fFs6F2yQVWSgSIsT94yt9mp6VpNKR8R91h75NuaZaZpsbbS
JLnw+Ki/XQNurrEO7A7F12BP2hZk16Hkd56nuGvTA2JEmlZcC/B2dggq7w5bmW7Vee6JE5uC+xao
0bv0xzEypy0LfKDri04D7/z9xc4/Q6D5gWazfOYTE6s55uL868LnAFT+Hh3aPog2e2BvVzzfUXec
9m3ZE5ifMUcgjTpxcyeY+y1uHkLdxcfiBQ5fB6jnLxqZ+RmeXy4+XFDa4GA0ifb8CRBhyUNQ2YPV
EDBScCB/a9FzgJreBYiOMskNBAZpX9fGEku4OnIa2GwMAd1UNF9XAh40Ysi+qKYDKOLNXG19AecT
+qPGZVeqbT2gnBD5HTOHJwst66hz+BfLSk8aSOZLI8ihHH2fu1dO3+XLoruwJUGVp1W+JOW4N2x9
l41qDxQJeCa8NkazgR5GK3zETXkDMe8M1qnpejAYLCiLbIHU8q5TWM2EhC6ZqGDDQSoaw3Qcc2cv
N1T621HIWWV1AOXZS4hfnPJ8m/T6nrXWSkCQYDZae7vxYcZkJTSCbMvKB+oAjPaykv1lasm7rPEf
h9b9os38uQtBi7C7GnIG9m3Rj6tOmnHXBl9ZjYSeo4tklgxkaXbkrAgQokJNn8Ose6jxK5rAnzWQ
P2pKQucukZecWfs0VVaM8r/nxlGXQtebhjC6USloOfZQdTGtx3SBepJylmeIQNMKpAk78xfwid+Z
Fow+gtIaIfSTPuV5RuJawIvZMMYZHUcjTia1A9aC2jCWG48pzE9+exGMPJxRfxca1Fr71FnCaye7
puEYITHyRSaemic27CcItPhzM5jXFaXxJCa40Fq3KyiirVJNkeIzW8yx8DgB/6uH7XnKnWVNRqg1
dvmwzbw2X9UN7Kh6WGTosOvPxlR6T0MAQkbhPGZDHaxga+LEVkqidHCMVZgkTpz3KkKp7XnYSGPy
/cnLGUNtcKDral5Mzwa+ufXKBVcFwDf1XzJEAMDUwm9FVv8NvIH3R8B/wWFrGl/+fsBaPEj+/Gnd
MAA3zdthazrtO07jY8DygH9AjhHFfaHpYmj4jtMAi0EsMckxh7BvQ3UVhrnvzFcfBEEIUmAnLFyn
YQ5B8/chy7emXRDRAi32O0b+GziNP41MrzgNKuqtaUwE1RfZyImccFRW4fcuRX0lQ6Bdj6BMWQAY
R3zZNG1vDe55kWmnYNPlNVTq2wsowAdxX0EbxwUKwgVyLUXi+rGhYG3mach6lC7wnIovICIEsiHb
gllzLkyvgUnKABOjet7aqZinLpRta6ChQDomf4+uiPrAXCAbtksSMNm6Z+2KC93Ql0yBXzAgGJdh
eWo4OM0h9bkDueyZ48tZKxHwyQFibxqAUD7069pk94PNNqX5v6g7j+U21mVZP1HfaG+m8CBBEiIB
SeSkg5TE9t7309+vWvvGkah1lmIP70QhiSDa/K4qKyvT/NJ5xVHXe8zIWGWukmwcawBeiufd6ITP
rcqqQoD4RUuKF22yk418WzR9M5r6L32BNDT++ZqpTMERBTHndPpIzcjryEhLl0b1mRtcdV56Ig9I
dn5J6OvbWrLxfBwPHMAQIzTBw2cNtlv+bvrUM0EBL/IuYqyQNhFdxxAO8huitC+5x5vFg2Zax9pW
G9yLUyG5XdOAPYUY5XgTL6YMrnDiT6H8XofAFG8yAVQIy81sVPQVuw911aFBGTL8lssbyfwM9hl3
WSrpt3T+grvFBabje9z7ly5yrpq7nwYTv6+w28xF+1VvA9zQEbep54S4XEm3iZVfE4uWj6nH4mhO
1xxxKzkiN/lUUjEOGkocwbDRZhX9mlDLVkYfzbvcV+7rcpzWXaDfadZLXWRnEjQ4gfgGeFDMAmRG
sLziQSjH0HrfZbeeghaB3m7g0h7C0f1Mgz0ENc+91B0DO0d09/EXM8eIYqCNfoSNejRGGwNkN/vS
dXAB05hnqW0kARKr22s5ajqGmb7oLtYw8TDf4GP+2Frcu5e0z4PlvnRFcFfoxQNNXWeLdxM2yg8j
dy95B0lmxMZhYD6y8JoVnPKUeJI7GoCl1q6TIu1uHeXDjZLfB3OorEde/K4vHIzKipUSRudlVYEn
vFRuuI+V8VvQ5GfNjt/Vyr/gT2mubXb5ziOAgKqzdl2cP1HZebfJg1aezcVyL0cKoj0ZHuUQk1km
8zqvsYZJRWOoZUHb/SZPhzdrcprVFHkuB612mM3i3W4wekrU4H3KkabtjGstT9Ml7AQe3ES3/tIY
qJY6gbO3SzNaJ/4jaN5L5Fbuxq39NZQanCI0nlspoq+Tpd15Da8Wx9/3SktOnaVsyHgfezX8qvhP
jZ2l6zhT3+UB8CtJNmY8IJ4UqO99jQeLGZdb1UcweWqC96qclRWQ0hOlr40zoQELPavYNXUMwKXr
2wlJ3STT1qXFHSeKYiH/MNzhVYUHBlOGEhubR6XjOFPsJqO8dUPtdXm60Ur+0s699Av8vqtasK5B
RGl3gL1oyHbwS8HQVJS2iToYCA25ijOM3SoP8lfUpvIV6vfXsdBPTmSfERveTSp+g4OKHPkINzjK
3XNRgFREc/xKpWwdegjFWmGarwofHYVi7m7VqXi0HmkFxeQoSY4TqF3oqKfaMqBG9cZjGaVbNJTw
r9B+tCaXVGv3LJ9KnJhM0dBXYaptuohOR8//lnnhdqhhciM6P62Jmh7GWtzj9h1aK30wUqjSTl2Z
vYZKRwBrCP1WuUGW9zVPLERExh+Ool3nVL/oCDVZEdrJU4s2eovt0UoZcRDRKNAx61aOmn+uZoxW
RSAl5Plm7kuJ6wChhugol0GED02V5rspz1s72rTW7PG761bVKmzk6e3+bz1QsPL+2JrBnqQ1BSoO
GmQfM3pemx7Nkautg1K/ejyXvKZW0XDMK8Kt414p7R4Q7XlJwVhXZZztqmbWV0kxYWs4XuTT3swg
jUYCFSwNj57arpyamH3IFUJC/TpXbFCa+kNxklcSmK2mmK9Yq+QrtLL01ZiIkjwekc7kfGqS6tUo
zKvu8eOEjT2q8rdRaZ1VobCXo41iwcVPlPAJ+sYrilYFxc7sFdG6o1o7z6nNHPIq3t7ItrQqhoww
UQxS/U2jc9w52OGsCDT8dWweh1yEOfxJXwHaXbGRQdegP2uDddZdnnT5yRwVnyw0kWcD0nichds2
DsCKqOUOdu2tM49nDhJ87rKefZpZmBfaeWRfCzyiYKvZWWaMB1DIx7rBPuvTdLRLRO8SZz83CTL6
8gQqVZ+1HzsbO8A0J6yuEOd6mmDoPFATbCknJkJu6W/OwJSPseBGRB1mou75yWEOdTb/rtsmZfJc
p3+zV4U49TE+ospmMjno1nDFduT3lax2ShQolaqtDYcDOo9OleWeswG+3cw7srvizTWY3+rkrdsA
2KGvxt2y6KhCHeHmdCW9QvQFX1M2gCJRT8sPMdQSfyMGyy6urYs5qeqcsOZ7lU8isc6smDLYZlzC
UJkjurmHEA+y2aUk0eY1mvRrNHhno3bOhYUBs0pfdqy5vMuEl9UpjLXcQDFp115XT0bIBHUaFvCY
O9iaGQpYZbUd6W5Ytf01qVpiqYzUR0GyI9M/83vTuqQNF7mX8QBitFJh2Dg6TRGFpxabcIqPUMWP
eGSsnYHV0Gr80fv8kTfdNqoVFOKY1opRbia7O4RsazYb3sTmp7Xa9Zeo+x9QOWmX+RDEIh1BL40p
8bWDuPbvgzTlWHZqeq2v0Vpyt4rfIYan3bdafu6d/LXBP7PUmWftZMISwMlBM5mPkX6bNRiQMX4s
ayN9lZ1ZPq/NcPYRFMESM632RsrxGA3um5+rm1khYqHoqm5geL0GJfWSSEHj5EtTaI+e3/FDlqWd
RUx3GQPFT55RuXuUsZINPwjRABytx9K3MIXSaCFpDsgI7eTtFhG/JUaViWddO9k9W808Y14xr2Kg
32k/VS0Ab32gk44tSM6ULoEqAdjKhgHVlt+WqcHX5hU/HOKry24GmYR/FMEmh9K3ojwxcJoOVKSV
aZ1B+qAJaF3hc4cAIqObR/2LgkDDSgn6O4w2w60/uehRqsnzgFUMKcStjF+T22fZsJ1iLtZLs46r
XmvOupFWuVWR8iut3p9S17rWwVCsP1U9E/DfR92UEvcfw06DlIkoLMYKMK5/H3ZeYDB4mgIx1yzO
c1u8qFX20iA9YyILQ+JyrUPPWvdKQTSXncpe2QLtWeZ80xv5ye/K8xSWZ8N37+J4Y2HKtxrrMFtX
VXv1oyMWf+8Inpawb60jTgBPxCy4a2fBtC9ULFjDm0JtX2Mc3hU7peUkJgLzHmO8sYllChu2SUoY
VVXcgVvE73kdvJtjTBSNTTG+Z0FibngojG01PKBilNMcE2ElgKwNLl/0FYdKvEmznGYf2ne8rrhM
cRDtfRd81oWp+DMu08vPyejt9aZ8UBDMagMzYWo8GC3ZkHkslFjd5ppLvZnxNf0026T5gAcojM3O
LMttNXUvugXnzjO3S8RqeryFcqj7Ve8lW9tq3U1h4elMV+wKm+CSmrKGBlN3mSPC1dGs97izXpU2
+NYpX0bbOoTU2sy6cFn1nFlTp2ZCIM2w0+LBsjgFosnHU+53NlyawVpVTrAdAKfWikNDlapcw25f
W/mZOIOtvoouQUIpR2JQAKh+beTJTVWO3xTaW3o1KLaTaiDXxKO4ITpYTR3sYcFjdmi06or26XeO
spKwL+TbWkl+qoLvDv2tOvsXRyMyLdzw3cAhYbvkFWVWHKzeOSVCI5wU/qCojPsLFYy5JNPSDzJt
ZCZVEmWOOnOOueeW+Ys9EiO7XaytWmM8+BYSnShsrfRE63GOufT03cRdcKdBrk2U8pRFJGdTfFu4
yUvgJy9alr23o2QhKb6KSfhFk3seg+ZrZlvHLs737RR9U9ps5dHMhtQegVQ0aSe/iV8glkPlJA1Z
Mu05wf6XvrNTaDv76d2b0PxUktrdZDaxPf1ZzfSc+PNxMLHXq7N3O3JS0m/tRs/jR/KwFHolqbwa
andJy0yZ8XA6GLQ7kvFxS0ijXcbmzY6VYj3kGTShmidBmMqBmhQz2tHKGOyXNMteatu5mIp5kOje
Z3zRtSfbUO7y6HtFbmfz1hQzPaVhsKt4pXEXU8Dv3qs2fi/k9aj4wrbZl9B3L8t8iMD1rBL10K5L
SUHmc+dmL9DY0lXkkNTI0BhD9rnSa8hkIcKmtTfctq2TbFKFhRxZt4EZvOSMeFQE9hr7o8ehi7/g
rkeGJoPdmvMqnbSvktIs801S7zEunsYpeavlY5K7TQauuKh0ZW5xCpPoJW3cC2fvRU95M9aOtqvH
yIwPheJuXcEmLJ9hravwkb7s9Rg1KvEub3OWJLotPzvQKTZDRluxar8hGftu+M0hiPnFKiN/ld3F
oVq/kvw7NLVzPs3rYJKH9upVGdm3RhOW2xxHRiP5jNrCpfCTU03Kv2wRs5PMuybNX0Z5wNEuVpPo
8dUcaiP9G5FjEMB5wXseeJgNTdEJlXLJD3nWJEqeWrqxGVfvgpP3i5vxvwqM3pVRWIdi+lY2zWet
L85IwYEBOV/Q/Yzy5qtcLjXn8+AY9PrNiMRY7iXAXTMIJgpNCgulZowHvjqAybcqKNVukSw8xD4Z
q9LV5A08H3wLlpiqnGNreIA9xD9a/jtlDbMw3ilNX+ogutFqpGHQB0fZNnY5wJUnwYAq0v7KrQ6Z
PV2Xx/eY5c7IWaQa2W2cUNHH3QVPSr6V03hdyejWc/guiFCigrR00YNnws6xp8ckY+KnQMebbAag
Zh80J/ibUXHGz/VsTTdmk4ma5zY18Grw8nPTAztV1kZmrExLpc7PbpS+KyWLEXSPBhtrjaY/V+I7
mMUYV541J70KiNNq9P+Fufqlr6xkoykespC+geBE+jqWnQN5CBRO75V3y54eUrlV3eDwD/rmO6aX
cnfYa/VrN3IOYcx2V7T69vtoRuTxfj1s3NS9t2eGvVDIvjGgHDehswXbn5AE5CW5tVCoDExLaZGJ
NoanBHAGEao1Kay2kPbtUlADhtSXTVomR4GFe1bexTQULXtHpCUvQ4f4SV+aB0/n9XaRd5E5OXFG
yIxpcorEFl2/K4SdveRFf7MGJF1lp1gGWafWuPLtYPfvMcOihvQxMfegKtEhC7Fg6c/6NTHPjZKm
AbXVqZWgeRnCPkuqvl8lyTYpxrXhYf4oRzeMpRd1SF6yDBfswM731jC7eNiyKFHp3Fd+97kOkmzt
gdhvywEnXeAey5hpy2OatnPCIV/tpxCo8S8PsBDnPjyBaMShsyvuPsZHrd0Z2l3u1aSrQrmxYyo5
sD13iq5eKbe+0lgK9TalmJPUl2r8NGvkGNZMLhgMbr0qGlxjQwEaJBotbGruCm1WhIx+5tGw/Bp3
KhVflenUjS1evPN4kYAyteEP96iHNmTLLGPsn1lwuHgTV8wa1Xkm6dkY3b3f3c/qdBd7pKDaMHhr
k3YRbohEJideFHymstpPVgUsUeZmQmzEmyTn1ohSl0xY8ulI57HQa6PqEdEMbrDqR924Jq322aeK
4g1ZvZtLInYUQjcWQpJrlyYyLMFbsIfqSXXDp2AgdtWbgq5c5yVstWKdkABU7r3TotdKXc4Yic/n
uDv2qfoelNpTjjGuEtQ7w+je0306dvZ+tsGLJ6X+OvUkDHAm6Tt3vBgYidsf2giOmA2LCgl3BwX5
UTGvAg9Mfv+kGJ8FdVkwG82inUvrYGjwId/mskvK4brjbkZZaUWf+rQuWv5/RNiy8BuiPL3YuDR4
enkKhBrxKEWFnKJ1p7ePaTLeykuCF7m1MvvcI1Rt1SGbQPZ9yVhaa9/3zhHCy4QXSuduzZ6wNBzx
kqH1bVMH1kHSTHjPr5OW7SSHlNmgjMY1CrRr1N0FU34NCv+5ch8aYpx1WUpqgPuqHipAynbrYXg9
3KUjDc4uTEM6+r/byaViIC29eI3aZN84+YNkCIoRHIuiWDUYq8m/h9G9d3NgXITWQXlIdCVj6JP7
0vpSZNaX1GLuERkWtDBbZ89AkVO1N1XPC29ilMeK+tOCWyiSrfgRsyZVGZuqVK9BUJwS8niiXUms
DY9dh9x5SU1HGBojRQN6d8ASOpOaZvoDbJRWnbw4myRtxZIhShobQViYenM/ZsXtwLRLbTbfnkNn
WRexaR3N6m9GrYtQ8sdlTa+C1KmXLq4PdRgV4gLweayvBaxdgsx0wgMCYs6CHYMHfa9H56gT0y51
md4c7tzevg909cHt9J8x8oDD9sbub1HTJ9CO0tOylxZfIkRVVnNH57duHWKJbc2eXoMxeTf5kDGM
2jrDlU5ODdmgs3Y8Fb5rIrbawoc0X+QA/fd9DIbyn8kbFRHIF7aH+ySUmt+TN5ShMtonaFzKJPxL
4u996OxMiZYtDlNHjvsF/K9D/9Jz281kHkq6JuIuepfoWo5WSarmQBtWCEvp9GgR9EtgX3Ewy4ua
UD+Dsnqs0+pMVnCuguBaAZdLPYS67a5VNrqTIje5V2JnnU83EonK+18CTWuLavqdFxBvppl/MWJC
PjrcUBjlMvhufbZK9VtgpSfJJg1YCSs9dDexVz2mdnYOLX+bBOZmnOt9WpNfTK5/yWOyOUwnPfi3
XgE8r/fmXdxaD/aEDRiplLckjUXJX+K3wFTIQqnQL1W11LZu+1h/WX6ouFQyypxMjrN1UtOT3LE8
FodGuB7rdF/YQDOV1XOEjxz67DH3YYDGr4Q4Jrb16Nvk+y4Y3Y3fsI9ZxuMYSI5Ql80GCckwJ0DU
o/gmyqa9HOdLQB50XK5J2YGdGEy4OLoqmL0/k8fmng2bu4ZQyxmZkbWvzbDZDrS7rXwlem8A62gE
abaisg8W2RPdzs4eRUGgGmJqikjeqjKohhUBU8ApyydnHO9ik7Cu0wjWlSxYW0p4A4vvGEwUzOwG
yQpX125lsUhsLGmDF+7CqbzTiTCCsL8rsjc5ySX/tiCn0mqyGj0CiyWRyQKOFbk3WnCSjZSJ4Ogi
MLiaaaPoUGwA7472UZ0ePeLIVELAIKEcp8lQF06+juwMBDQ3b6vZeo/tT34b4eEs5R44rgdJEnXK
OEspzTa5WTVun5FqPIFAkK6RKE9e/Ang6QBGP2zmSi4gEYbEgCqCm5tsxNM7/AaBLiUiD5D5xXsz
VC5Llr4koN5jCYHJ7IyDTAA3VW6nqLj6DbdZ6PE7k/4+btayFhDvPsjsDXsuA3/rmvWH//keLTNP
tl0/49B9wM3nZ55DF89Jlg2d8D+CbK3jhKGV/cUaT67mXAzW5c8MmeFzSOWYJV8JnWYpJy1FLJp4
znmAGCofkOw0ZL+ZcmudV/aDYVQazedDv67p1lyVwYDIt3UssV9tAvYniRVbkJwuDR+KPL9L5/CF
+tQ5VQRn4f1J2AkhPNkt0ajrEGy6aFALQfw+TSkZqcYIe9D5FrcOuZMIm8HX7yZ4plZR7VVIJKtJ
XvmSJSlqv4P6+F3SUbm0EvMGI3lVHVLZ4LejspUysZoBno4G5yrbpOwUpc0Hm7A/0wmxDmTRTHWD
j0y3WYLjjA1qyZqWDELZgUdt9AoEsq/Za5epsWzH9ohuDhs+r2/qonWVhPtMcBsBF2JieLNq7/2I
htgufuudNw+s3g3qgyTVOePsC9zxCeiX30jzk9TvEpJSeUfDNBxAM14ksoaO560K9tCoCh+0Ob1L
yT4CI3pP2LDyKX/Ly+ypQD911aiPdWRFLEY/Oiy1ccmpTCYER6JUI5bEScv0Z5ofjsspU2r1LfZF
d1JolHRIcYtXJ8KaRF4leuDh1mr7/fK0c00CE8g6NYYnAoEfpo9ejDyrinqzlz9WEUnNAqjkGg2i
elrsaje4y1sUaCanREFdVgMGz+sK1EEgi2UoLfTJ0d9Wkdb2z7LRFZQaRhMpHbaGfz+/Fkj5t/Ma
VQ9aDunB0aRd5iPk3NXyvwbhrJqTxsvWazvTYzNme8EX5sFg9zW1qxrCut15af0pGIyDMXU7VyHc
kVteIAPZ9mSY6ix+8AOU5J1tXtV3YZG8wzT9y6Fr/dOZ65JeLn4glAM/nLkZxQw1yCZtHWas8zA9
azP7a6TxBJamUCisvjmdss7NeR3V77aXncaLsDhqxzzYApDaC4LpX2oFv5m0o9GxgqwNHVfOoAWj
kfN12czlfwJXOUbKdF+qPK+pdrd22h2r3DnYVXaSXWk5v1ovPik6+VWk03+RInbe5tqDLDclyTaw
3R6ghFrrwLUusgUsybkjd5NVzl5BQmLJvpZlFhvODZSRT56n/Mg8Lvrvo27+zv4FAtUs+qrQ58Jo
V5yYP1SDID7TSNiw1FvdvFr11imhpnQFiYqUhHw//eplz65lkxDFxGQA4rZU3Gwdom/Yb5baj3A0
aFHYqZJlTfrTZCtPqFNclZpiTDaoJD1dBpQv5QMpm0qlwaYutuRMUl6QOhEB6Jwm36VuEHXUbRsE
FeHi9IdKmyheJPqVCqROy1KCqgxtipCsIRw2BL///kYWJ9kP64BeXTp14VDChl48/36pdM9DV0eO
0mtr35/So2HtaXNli9WLU1ew8ClhoNujXPxkgu3Sd0+lM376iecKNKZN+QGE8CRHBLkXyiB+CNDg
bOkpO6hyDk4RRBS3xKwbCkkVnShu3nMYLTyBIbCsVWg+1W1/P0dYLXQSAYYpQcqw0nz6GGcpkusj
9WOqR3+ZDIsF9YdHR+cFqiYRu06x/0PVKVJrulAnXBfcIX7TlOpCDRRgp9iknYk/MUFR71B6sbxz
0437FAPbJOBEsUI/WqPtuguy5C+jgQfqx6iabQlpCOJqOv8coMPfo+q449B0u1RbR332ghbwaTlj
BFF3jXHdN2TJgqwKASnjKF3CvAWnHu0Ava3Hvmy/FlhXOQKzFpN9MabqjKDbqh/MkyAiAnbOuv1Q
uFhbsXnkBmBQpaR7+ub97c9oOY3eNbp3gnxex3N4VMeF8uLLgMuvTy4Sl/bbEoQtUcxCbOqREgOJ
3filcpHYqSXn8ARwlM1H/sPtUD3SffRW4oYNawnfbLhMacEJjZ/DhZ4QrBPc5s5TnPtsAMoaE3DP
LD+N3c6aavJYyYvSeHilcgFkwR4tjyTx1rJDRVF3bKkTmmCXC+S6hDFdLluN0ejb5ZJLPUWisKbY
BZqZbySEVDXzZca2K2QRrHpBpRWb/mtXfV2oQ6nSnmGQPkuxIZjJFqTMUlvxJ0Kkh1wAJ80bnmPY
LAkRGNU67ZbTbecN9iHWw69drRzL3sdfYjxYScPx6m6NyN9KWmbLQC3gZU5oKVSWeEK7P1SPAZR9
W2C0aeBE70bjxbYPlEAPWms7qzyMNgumqkP563wTKFkqGpQTBeJ11pLDFEP6bgTFu2Ulp5AcoDXm
h07p1y3Mr2XShFJ4SI3w8xQ2twLnJwk4SpPcBWr2TtPKI6KEG1nGuuCsppru87S6L8GopdyzRDhY
SP8wI/MnWI0G2jrzvXxltxkvylwPIdnKwHpX1Ph1zHVaBpbYVs6TyvfvwhJfiSyoduUMurUksJg1
vHQqQP4suZEmbLFqSiEkHvvwPzQ4h3wglIpBNbcH2Gh/KUebiyPlh52BSrQGodxGpF/7qEELUpqa
JqD4WvZBvFx+JvVcXqJ0SU4kDZDai5WQ1Aw3FkUSXaGZWzEuaZifphR9YebJmOdwhPKTVLK69rUK
vE8WwPMo6L1smZVG+S8tV7UUjqRoIXCyrBUpTEmSXKr+w7yScqjUmEwNX7sRP78RZatNq37Cz1hd
vqjdopTxQ2bOQJ2qm58EuLWN8F0Kp3IHbqNfYHTKdrqsW6xofNa2fN37z7zbDt+6OogR+tMZauEt
hjHVIb+nkSsEtW4Qi9siTPuaxCa1BcpD2LlZaONpm7KdD8yJ3KI4LpzFHiBn+Ys4zmnB8xTVLyYY
wLocBRnIX2QWZyYEvYAkVptQOpLUWXIVP0ooDznKMtHLJQcmIEGdauX51eNgsXEsI69L1GaXTx4l
6hX2Nu7m8w8QYMJ3qRNIvi9L3DXKc8PeOaVQrCbafYUrOBTxi2xOQVjsLHiXyyYlo9YhTrOOnK1R
3VVVd9Hs6IDIy6fewTRQsiWFCbjMCIf0kEn9pHX9hrzhog7lz7e6pJbLljihQhK7Cc37XvrilAOx
UfyUNLJjSRFOcbubnu4CtFuotUp4Gyb3iVcem9q9j1mqEkwvm3FGRROpsFMmIRTIGZlLcgxSYPkn
ynVUWqhMSI6sZ/GrSzeW5MoeRa2llKhJKdEJ0ycWXg4DY+1I6iUPj8YvNn/AoTyK7/Sc0ULyRRnt
wTTYxSRtd9zgBdYzP7ptlOYBiweoiUsxuqKMx8LIA8ikNPHKu4sVKUiwrfGe5NhZaMfapD3gCkkw
JEzjZd4t5QVJJOOYftfeAuKtMDGSeiDzQtZEr/qPtfckYavc3NxSPsvZVMMxvgUU/kyr4bJEDCiJ
9qhuylz7Vg48m5AHWop05UQ/XPC0EIaTJtPXNejqKu15pFSeCxOB9VDc/kxxdaCDKkiVR7npoXWu
dd0D7VjPKBe/TByz8IY4IK2IclthPgrKoA6rMFO//U8Q5LjdxvWVbz8xECtwVt6d3H7qyZSX92ql
Ww2WxW7JumCEncaABTBZF6jWC806meO71lT2PyuG1FOk3gLf/5NZ91ssurYU4gnaia1URJegtyK3
dFuNt7mALcuM0iimz2QeUpiVClYrp95SuWyxVdXU+FhWJDBSBpYkWdgRfkcbXJlXWyEnLzmdbdAq
AfzkoNREQsSISJlIPq+WxARE9DPn7RBfaj+MkZBMTjGomD6a9EbKkS6zQyazlBeRaz7kub9dwLQB
hIsKa2mXL4JKLDl70MYvctTmgs1P0X6O75Nm3KAxUq50jYRWVk6TP5lZdzf185VoaRtn7YNWUypt
oQvzpZK3yRejOPdutMUqYq+Ws0sq1/aYY6pUoTIne4W8OF+m8JJpLhBEZ+g3hs5vLSzuUS+/2tWT
a34HRXrNi2QX9N7td8uqrPWSsuSzcegdb6NnRrHShEk/xP3bOPLFrQk3grU95val5AuLiQVYUl+y
bYAy5ka6lruMcm3TD2q5AsVYt56fr9uBLVawiNgJWTvup2xhhEuJtuwR3ItXZclXysneEBzJu0xY
fVmCl7HiHpZc4L/q//jnzo7futb+V3Ho3z71/1NvG/1k/3uTyOo1rF+j37TVJR742R5iqf8HZSKd
zgBLVKAXhfOf3SH8BL1QBNH/0xoi2cV/mkN0G8EjNOCAH9RF8ghe1H+aQ3SLfjYaqVUdEQZLJI/+
GxGPD3pHokUpyS5qIWJe4trmh2wisaIg7jGv3XgtPbVt2a67sL0JvBMGy3N54wP+1vSnoWPy4nXz
MdPRBIusL2NL4oflpOYHG7yJTtKj5Pr53kYfLc6oCnvdJgBXTfuJTmdjTZvwG55re7qJZZpCIXwb
wOhMuiFUZLroYVvXjb6mOrat6asir0RNRDsi0UGfExXbIf9KN/C2RxOH1oNjrHZ8Fm8f3T92qCSP
+XR0su4YJtO2DYO7PqkxmkP/uB23sUtsb7Y3v4zwPxASRZj+F2ba/3txVGdoVVTBiT5Uc5TAiNWS
nleKk/AvvymoSKpzcERg7GEeETTqqyO8lY0IRri29WCqwV4rwuOsfkvYa6SxFs4IdaoZgTcpW2bk
vzwQao2xHVBjGDZek20j5Ipj6xLivV5NqG56KDQ4x5TDMIzvYOkr/bSZXeNsdfk3FVvDf3/I37GQ
P55R+wAmkTmlWW/wjOV8pvWRV//fOU/9eYUP02/uBisxBq6QamfVPtvu1e+D/y6L//MiLKZfGQGV
rtWdXjdc5Ihwn7kdD2j+r8V1ut1qa7jyW+8Y/yVP17En+HOCUHpyVXR6UH5VZQL9ApvomdralRJU
m2Z0bqKqMW6dCEfwlEHvDWisNmFqcsqMGC2omipEUW2pom6nEHmKzLlWXf0EB+gzrSyYGkqlwD4o
1nPYscAcD3RhvvFEZ9EFXkmiveGOR6645SDhPH31+rlaoTP1TvP/t9xpj5RSTmqQ7/Lxaxz4e6gT
6yFBPCFPDsHweXDqfayiPeoFN8hVb7LGvB3cCelidWv39gXx71u7pc0qpwkDZLqh2E9MsTH16DBC
TWoQJhid8japT4ONa7aOrke1mzVE0AsgIITF4qm6jxVn70zDth60e9OH2uRkhCbTW0viHTSMCLGr
VqBJ1k27usMWsW+Fv4O+o/dQFi9FE61zx/hE3/BbWnWbfnJecUEcjGCP4uPO9r2Vqac39ehvdQ0l
sVYhuij3ee8SSGOd6jyOGFPmsGodE921Cf+fmQExAM4JC3BcaI2c4iiWiWEb3jpxdxepxjZpqwcE
GiHkI/JWu0fPyHd4za1SLz/mc/tE2JogvOC4EGRKtOXD4FBjgumPaIpccVWj1Snc5RJ3D5O369x0
N8fTPsaAO6v1rRaZ8ALgk1T2Lc64t2PnXoYUtXuXvk9jDxn5mKjjnTme7bq+6fVs22eDvjbGUgOw
sDYw1xCLydzdHH5BYmA7+29q+CO3HZQw5ZGfyzb6AQF1hff6xW8H2BMeJIEpMxKeyNkXTvwSasG2
mnNoaOOm8G9LKgSN9oXfbbTvHa0IyvjcjW+9Ob1WpX3L3nMbW+GLRcq9Mqt4F/VIuJvaUUnd29Zq
n0tgMDQ+EMEbDBUuYbYrHCDQUTlpAcUCT403iTc8Jfn8XJjuu2G3d6mi0EeDsP2/b19/rkDQMYPu
R8A7GvIWAatfVmDsZ33l6cDXJcaaHRBSS/dgr96Zxt9OA073D4eBXAmvObS4qHdb0oL5y5UUq6a9
pOjQp6hcWA3rbrrAx2hqc+so4X+9Kf9+rQ+YZNEOCoVl3HJDUNi6eQ+rv/hj//Nr+5+H+YCAh3No
NenIBVijbEnboHs2zB5y7dd/H54/T1AehNZU2iV1Kk4faU6BZrWdGeEiljv6SsS6qIOjy8oW8DTP
kNndv8G5H6Ta5SCQK6JVBoUHPFuXYfxlmNpEHaqwHWVCrNT7+BQ8eitvle/GL80dnvbxg7L27vCf
+Nre5dvgTFS/+5vH3j/fA1o4WCGaBoajH048ozLrgGOv2mi+lhMeNCiVeQ9aiKUykM9oQfosnS+j
T6OYELmGH73/RWdjytAM7HXvQF/JRtVBeTRq576JmF+/N/vvWpzdFMbfPGv+DAB4Yb/c7IeTM4sc
jDF6brbEhkMxiKn+Vm9ZgLL/AdL+Mya/XOLD0smzHnhz7KtNlN3PAXZRRXXTBfOWqgNQkQotz7yU
CKT1sOqz3NrTK0hfcpxuqnYb5MlpVJATS/u/hHf/uAaIjC10mN0/LVLjqp0xQyAsLhQky6arNsc3
jvHsDZ/+fQ3IWvrj6X+5zofFnHXe1BtxzlpznyJOOnt8KqvHf7/GP79iz0D6wrTwLP0YqsJpm+bE
ZBTNPbT/iHrTDqD8i32pvrbb5Nzuu4OTr7Lncu9s/nJpGb2Pz2fQJsmuSHcV6+/3FTdkbMGBwV4y
/F/SzmM5cmRLol8EM2ixTYjUTGoWuYEVySporfH1c1CzGDLJYY7YPevXzUgAgYjAve7HbcJL7dQJ
T1BFOXtBqtwH3qVMte/m68fhzs5cQqgVVOUZjoLlvspg3GSbC1e0TPmzKyKxCuAsqwh8bulsvsZV
LVcj5GiHKelwLxXyONsVTudHfX85q1f+3O3593p8Gu5sgkQjKjhDDxtHXqd26Wgn6VfKqdVJHcGN
7Pqxrezwd7Su3dltyQq++AC/maBEBFu0nBSJje18Z1ME7Jxpk9ZO44JgolLsIq++bpzZTXJb9cQN
8BA++y7scdI3e8OnYc8uG/lPH6h+sgw7uUO26/6OTrIZ99HabG39oK8ku3CErTbv8v/TpP00+NkG
qIRRrokFg5c8Yn3HJ6hDZ2TDWmuDJ7m7tCVcusXLWvRhV2LyUYlrGQ5lrhtqCfQUizDKePvzzP36
btDG/PA9cvbB2uuRRtUXA6+sX81C4KiC4v08wtcLYaJw+ob1JmoKoonPF6JoSUoVDvBaRKm+y35j
XHEM81IH9Lvr+DjK2e1KWj+JG23BuzGKLLwQauP8fB3/vms/v+OfL+Rs1TKbCIKrzBCDzXHkEO2i
9eDpnrw3LjyTb04DjKSKSyiIrMPNPHsofpoHI95aqgiridgmO9j3d409b+rn8hTslNvBC96L+2Gr
7stj/6d/GTb/g0X662b36Uf86zh/mICw07XaVNmEYKquWw+s6LaxY0ewpVvlOHmikxE6vzLdC3f5
2+nyX9dunZ2Eijmxpmzg2sN8ukql/CT0Gc3m9URCTvU7rvlC8kenzZS1gfRPv1GNeJ0aW1oGF0JS
pW+nFDlqYHOpt5F1+3ni9knKBwwf4NwAyWu3GWscTef9vxd+1R8v71Pfj0jdCLHmv0zE811EjOtZ
aJayGyLpvhn4GoMzHrWD22rVrlBlb+yNVScLTtjw/RtZyKq2U4YicTQf/i/P4cNvWe7Oh8cfS8PU
JTqPv9vpa6+5quz7YLVcf7YVHU7Ctm9fGPHb+/1hxLOFQph7zAMTIwIXX9N/s6mXrf5zVaeCvROc
S9WYfxqVL280uUAcf4CKycrZNZr1pIm1FFOMcUeHZBVvYA+VNupWXcle7tIidXmxLrzd368jxnLw
wV1ONfdshhP0MpdZlGC/2NIQUN15ox+yrfYb5oDz8y09Q2wu5wTe4Q9DnZ3Uy67n3DMxlH8kFMNW
3vw177AnuqkXOqQteFgIbD+1n4V15oS7DB7IpZPRt0/1w084m9O+bMbS5HOP+1+6S/LDVbcWrvKn
dqWvukN7Va8vriBfz2KfL/rsqRp6PlazxEUPdu/gcbLTU7+xbGMtO8UpvED4+X4Ofbi+s1kbkC9e
RMv1NW56P7JEFsf26RoLgid7hYN7ITj9vfRc/x0nv0zcD4Oe7XaTgVPMWqaQvE5udS5w3OhbcTva
wlrd58eiXf08kS4OeLYWQh/xa3byZUfqneJKceZN+RTZ1tratXa+zl7/n+OdHdkDCYlAVDBevM23
yzOMndCp96pTbNVDuS4urfXfbnZ0XAidY8FX/rk0Pqx2o9rMRNHzFJe9HZd2e5Ccxs5gmjrtKjtU
23adnJbW/PrnC/1uXJNTkcqOp6HbOruvuZZEuWXN3FeixmfiHhCzo6R4kimQ/jwSf5QV+/OkQSFG
O4e8DhmByrk4RcqoScfdWGPRDiV7SDvZThZ3iw4C80+StPSIr+qg2suYzleIC8GGagcrH11S+raJ
RRlQCfelKBRXReUlSBd8v0cZQU/TGjZDgadwKMMXYwpBOylU7jpQrMZY/cooNA8xMJt4cTRY7pj9
Ss2I8jZWbvOdTQa7jkzROHyR8qKx/crNoh72capg1/Z9r1BzhOItTvk0D685hnu+Wh11EyapGW/N
aB/OaeGa+SPLwkpPb4Hj0j24ziMTHsWrT0CY3P0R9H43FWymRvSekOe+gFpctndXrqNnSZhOsqDc
6OFtWCau2GO6ptjezOK9CJI8Fh768ibR4p3YvY/y4BSGdOu3zTYW6pegmE5a8FsxmzWGIw9UFST2
EqvHeENyY4zDZioje9BVO+tOs3RdTryviQUbWnJLzEbQpOwWyvg0NUgScrcqrLWpX8mLVR/yrybH
a1SYbm42jqj8terQbsej5aeOWssrtSDyE15jXr4aTeSk/bOeGNfo7zzUDV4zFR531IsrHWkZVfS6
QemL/DwB/SMs1hpOUmPfO1kxUPt/UKViPVNxK5r7RMANGOWPXa8QJUpdQHfH6i4nOaiuTdvw31sJ
GAp0EMSDhBwG0g38WXrPUmLXlbQTYBuE2rSJxHe/QmGWxeQ4kRM7rRoldwjscKaCxzKhcMhy12Ky
Vzig1Lj35Na6yjHll8IVrjAXaDE4EkJaY5LX0tEdWmXVQNsI9AGcTXI1jyg8x/TQjotDD0DOVMGZ
erPChzkWT7X1kmsVkqLwTSpm7E3qKUkTD/cCAp1uPxJ6FKf7rs89KEOrtK4RkXP8CMJ1EYnbSbgB
Rr8ao7ueHqaoN3t14Fs7LoEkw5I0xb3R+Ye62KRK7MXpbbnYd8XJfxeteC0U84OJCFw2FUeYfE8P
xDVpL3cmKSyRKe/LvFnn9b2MHj8Vt4MWOVmLfMEUHG0q9zliUgu78gDkBsiuAxEZIkGjDjhsyq3R
FvsY45+AQmTSXlCfrmuel9hZ2IY0V8L50c/rdgallHKExHFcidkil7Jrs7QHsO8izdmkwVVX/iat
xBsm5a6q1b0kp09lDXHeKtK9X6qZN/h+dizntchkj4Y/gabs/elXKsJkU7TXQqyusE2jQ2vu1eBh
mJ+ABDmB4RV+tIoqFDRJCJDopZUfFP1eJs6E+CiH+KqnWVlqTlln1yLZKYS2+Ir6YPAf5/RyjXZw
JlRwTV7co9d6GariaWS+ROpTXCAdKSxX1AmESUagddhYGx/HYvSKTJDgwNbr+2clDgAZC2sU2Ssf
bmm5VMXFLnmv2uIuqMt1MkVMoP5uyR3T/VMgBYdCfBPH5pRAH62E4jhgMoijf6a010jT35Ww8fJy
X0Qd78ixyYXt0FX7oGsWrDgKZL3c9kxMuUVwqx+trgPzJqE7gaQzd9eq9scPLacAxOpny9k+tuOk
eJiy6D7yb3r5r54fp2HfTbd6Fl4bZL+28NBMDNyVMnnE34AMDdZL4qv+Z6h0TzAUckJxRw05Ui4h
uCOkwFVo7gyi6sycOiCVrzo6gVqk/lKHeaWgyJeMTsTBFeCLQweagaCgmRYAhypfjE6zQ/HUpfp+
VrPdHCuo28GHiCU5OSjskqtQF1nN+eqKrK0SvxBZ5oq5z7I97c22dozpMOvYYn3/bu5Tr+TTEQRS
dZVQCTLjBFNYsImb0GnjoxU+0cFy8J8wR7Zyeaek6yp6EXDIa0JtGwiMKV4T6TMgGzKjg57citId
obpYe6ipAcIL8huFSeAbf9umWE/xuBOU0CvjPzPurLKlMFS/mEm/GnLmMr4Ue2hJQwvnHU4ZkkKC
uyRU7suwkDyjI56RpGTtTz0kCA4esqg5wGSw5QQROcq/NKtBIb0Sn7ibzN8DuY2Bme0hZa4gvbrm
6HZW9FLwfDTk98WAXoiOsqjlv3o5vTKCaG/46QH31CZB7DuGxiodtGfZaBxrKeq2dybvMRzFVLot
mtrO40Fyaz31mkU+H/RYLN4G3cjWQREWdiy2aLOlDMaaPg22Zg6kC+t+6zTtuEpb41GIosxVZ5J/
B7N0k4mWEyH2XAr5BbQaCUHi67nJnmLhJSirVUBs28+HjHPe5X9WJj9WBs8ONGFDzzIPKFul/hvY
chq1WO6Re8YyaKH5ccxP6MYiaVO0f6r6SSCagomidYkz68DCbb/5HTJz2bCy2iDT2AnTv9r0GIjH
tAhB99dbX3rS9Me8e+z7vzXCUUDhvHReXG+S9tEyXvxW2KOCds1yJxmnQe3dsr1Jy5tuOk4kW3VV
4ELwKglmkZdoLtonNb4J2OTNFBxUIzHtLOiv4snFl6IPerlKcLkECRy15ClnkTdf2W4iTgdxXr8q
YvNYLyUCv1KTlaq/RgVJUvmd2IolTXgskrF66MeFq5dv2R8eE7RtLcl7uRPwGAVhLRivcX409X1d
t6wWhS1r2cMYJI44XlvZVQYgTcrijazszIGP8MRdQIbke0N/mkpHChXTbQU7IbaPgEOnHf1nslsz
bNGBHQr5a9m8Ror/UjboyKpnc5Q9v3pC7Z6NT8mw1meLY1k0OpHyqBuPsUkq/G1NnWl+z9XKziYc
lPNOqAACclTYNKktqRWkt050IvwnsNIdlKJwn2a5dvR0aDdZHgAbKPkXpupg9veGVtusBURPrExj
8OqQZHJN6Fm3XSpcjtm704xw0Fh2zjw+SgTXiAAamn4/K/6tApQnzV7rLHVGttyqegBltAprttTu
0dCojGX9TDY7zfRVJ7a7VutXCmG1g88ZtzoI0EN5cBwm2aCIX5cOYr1FVmLX0ewoRIGPGY30dtMo
RCwPA68nVFJy1gqjs2F6uRNnhi74FRTjlUwUIjmRjhwjYJDT2zzWtzIPsqwP8YAbdqNYE3RVqZFX
c1keTAGaqdG++uVu8l+lhh7OpRftm8O8ZeDkWsqDdLLPighjRKRZVeW1Y46c7VaK19wOpp1sEjf0
2lVUO1rvEUTryF7m6DMwEZeZZ1+soHz3TfHxZ8ifq0QC4YpGHLBGQk7cNjeBK9iDp3rwZZyL9aGl
6nn+/YIiTUVZryv6l6ooAR95M/p17eSHia5RcRMGyg5lqy0j8fBSty8hJT7HyHaETbNvgsC+VMz4
tv8AKxn1zhJQfs4dUzjvK1LVMNfNCb0xvImKE43k5vK2LIv91LUXamJfi6EGEkFFoXgOv0D8RzX5
8FkaaFIT0QqtncFin46KYRNV1kPRDaefp9M34yiSYlgK7iHF0sWzIg3qdovYh652rAqTD76QYG0E
04U5e8ZC/rc38KWLfpdTqKaCt/48WUzQ8py1B+bsUaQaRSXqBLV4rXrj/6Cc+M2z4raR1KGbqKz4
X58H642qzi2OmYQI4iQOQ1zwWOdKjscdVXsfqod8YfP7pkgCTfTDkGcvgzE1pShP6tKekrzciT1A
Hjqeet0x1pCP1tV8m8m/f35yFwc9e3R17+OdjhhUJle1noNNKvjHoK4wSP6R8AUK0Q7mvKtN9On9
2C1LPrX7x//njzgruflwnoYu4mYvpXK1Nj3Do6rpTHBOfDoF0Ksd7UJt85vCG3ebig2yBksBiXM2
mxqh7zIVHaJThyIUuZemy4Ai70PzYQJJMKDl7p4AZB1kQmDVkApyhIV7UkhfCVa6Gl36Od+shPwc
Xh1z0cwa2tl808ShzcKMn5M9sjq5SOw3YBI8nFWXV8JlIp2thIyF/VBFmrsYET/P7WQcO2mMlz33
mFxlm2BHIsM6uA7s5UZfXOOXh/fDaMaZ3hOfk0nXVaydyq0P9b8+CC4gWgGr0Q3QAHOFSPp+nlFf
xjRxWC4Lnykppggm5PMVEo6T9MS9UOAE1Cn5r70kX3pgXxaIf0PwpPBrcTPP5w+KN7FWCMBxQg7i
1luFwK3jE0TNpbVkYXASEDNidIlmH8DTu5lx1h7rbT4NO0OOTnj23EbSvawRn36+9O+EGbKFBMrS
DQw6NJ4+X7tFvKgWwj52hl15aA98yW5zL73zqUSSWaV5k5O6wanZ197PA3+rKrAkU1QwtYK8Vc6W
EiLQZmVQ/KUIKu/qbX3K1uVW1VfKvlgnzLD5cQbTRuPHf5Mdqh8Xnsi3+/uH4Zc58WGzK3xBT3rV
ooDj9YdmTcVi3WzlzcX+yzeb3bIBcXBS0eeyN3wex8DDXucC54jGzbeymzqGPLuh82ae/BVewiOB
rQHhVuuf7+53ux/6AerLurJYA8/74LMMK70ROLENBQEmd7X+Fw6yo2TX/FawEL9q4W+r31XR7VTd
/Tz0l5cJncbHkZci9Icbq6thbzVdwQsMKE5+1s2bn//+lwe3vEnYGVA5mrgQzs3xRgmiRieND8le
jDdf2daTSr1A4QNTctQysYMgPEyjfuHQQojz2cJ0Nu7ZdWU4veesLPnelm5E/xDOb7qorRoAq+A3
gLGR4I2UOJN+Uz18yED+F81bqAu/jTa6wnF6VY4oZAVhQ7ja5uc78rXHd/bTzjansvRzFR8u4qqx
ucqUX1ltHaJY2IhgvWopc40RpXWhbn11e2HkL/vQ2cjLsvfhYWeWoAiayk1RRgom4wNcxmttRpAz
Xhdj6jZyDf+ygq9ylxiG/f8cfHliHwYnO6AWenzZOBWS1ZD22zYXjvNMCUht3bCqsP4+ysYz0diu
oJkXRv/3zfNpo/p86drZRlWVueIXy0034nyfdXRrwisVpHONgiBScIgFiqPJPdjwkTq0ipQS7YZY
r6YEIXfwp297R1FFO1OqPVManm5+QUP738xYPl6YiP8as5/vTzKEUwP8DOWkZt52YeqlmuTVpQlP
Aut9pztLyFo6D55fA1Yo7zA6rgrOLZEWOKUwU6PIPZkPWKNsrwvU0T8/vm93RMsQMeoqXOj5wigC
O9YiDemFrhGoCC2kNO/T+U7wx1u53aTFhbvx3zyv/xrv7LycdcZc8MQqJxMG/JyWXUW1nVajU2MO
pYNlQ+531WQXa6rdI3QNwNhGkITD4G7wnyzjvSpxKM6ETmEhHFI3qi7oPf+tXGczSgG1aJJljAYE
+Mfn52UYSiHMM5+3vfY+KLGjU+mlbuTE0kgsNhj7vFA5WssIunE0J4Ld+pxXMvOhwY1sogOMZQJH
4AXw/BBor9SYSmzz3owVXY1NOfWeHglUlmikkF4+DPGVWGzD1vSUbrRTPPZWOzmVX+3rNl3HPpba
NLPDVnWb8G5qb7V55l6BzfM1J+w1RxCM65+nxNddC8PZkiyFQtrS2EXONsssqOVAjdCwL43f6Tds
Zkffpis4Mc/yRru0eH3RNZ6Ndna/ccvqIfxejgC/Jrexg138hBuBs0bzv274/huJB8gZGhWGfLZS
pdXQdcaE6Fs/jg6I/KfhpVon63nXeM2B/Xhd5SvKXc8XbueXs8fnYZWzJUrNhlFNC0S37a/gVnTx
RGQ3OB9QYahv9W9SFHbCNrlwoFwu5XwS8/wkdma+vPV/EP0Pi/LYwtSLykW5vw42yiZBtaZ68ubS
Aee7SyOXij72P8nU+elR8XFTSTmt7Nh4I2JtzJ5y5X/9hc3tU8D981VAHYhO9uf3sa71Vm1NxsjJ
K16V16mzaLKaN2Lu7fYl3F06kn63j38a8GxCElypWsHSn4+3nP09CvHbakvd2Ll4Kv1ySFsuDTMP
gFekvV9sKYKvdy3JJ5Uz7XoHgQ6bmI2ligIeTVzb2BIte2G5/243YkjUTypZZGB8lM93MwvbfmhL
mQbaTtxJnuLEjnUbuda+Wrd7sq13zRZG3Sa5C07ChbX/28nyYeizs35nLKk8AUOLUXsw9NlVSuUQ
pon78/t2aZjl//8w9c0WVkghcVPr8SnW18IwQWVOnJ8HWY6ZX94vPvn1JYVS4UZ+HmTOfEOblyKd
Qj9xvmt02fWxkkhUk38e6PvZSPtQofSImPb8oN2gr0j1gk+Iaeevlc246TxAG6t0d+ldPkMcUapb
ZuMCE0IwIi8T8/M1UW6x8tCgINh7vWP+JVRy57+TJuzkV7mbOSCfL6u7l3fpy338MObZcV4J5rkK
ljHBKu+Ibu3W454XL3OsdepOG+D3P9/Ob447i82a+gIZwzinz54bCfFBK4l8B0blm5USeul3dimg
J4jqFZ9vK5rBPw/4/Qv3XyOer/6DwQkmjBsq2GP9Oqf1Ju+qhwniipTSY9XMp1ztwHqJXhKHdGfh
xoOewBddzJws2gXILlTroYFzft9HF846353GOPShD8IJhTDxX3Xgw7uSpmAj/JBpnFq9O0ayZ/EB
VQJOXMHE3U0h3fwytacA/1NjeANxXzrUVENI1pn1EtAiKrTKi5oGWhEUNFTYsSZt9EK4ILhbvpzO
Z4m6JCRyCF0+pM8WrUDmlCoH1DrTmZpEdQLs7cacAyd6XP2QXVojpTPu9r9XAbe9KqPWpAD/pdMS
iKXBQgWOutcemkp+znSUwGl3S4bxoyhVuE9j+kepjrihLCkvKsJJoEBkhiI6IUTirf5oImASxyXK
+lpU/a0cCsdUiXajNt7N0hvUuJtmJIlkNjYaVxMiyAz8fTa0Np80NvwqOufWoiy5HeI/3WD8jjIB
v3zj5Fm5mv0N8IjYAictNnzxaHiD/6I+eghx7esTIs9CuJFJCkor9W7IGnuKrvgs9mS1vRXDv2Y9
3GNq2bbqEUfHNo1pwFovnZS+6+gBquzWbLIXSaxWwLZumwKmsyLa8VRvJy3bh2rHBTxKA7mQKPpN
Sf1l+sl91BNcspjRQPz3AS1rBR2viTypra+nWX3X4sZBHwNZpoJKEx9AYWyBKF7rQeRIkuj0vnCU
xcYNC3qQYL/rbl+ogxeyDfOgVjWCJ4u26fiamZHbxE919Goha+ppcmF6XanpvkdPY6H2KgIoUf0h
Q/5Ku282XnL5kQ7wqhrStVlOHhkyB4GT0Rhsc8XaJj7tq751C3qgkXSvq/fTYLlaotlxZSKBK+Ar
Ja6VVq6F7Z4UETdJ3ypY0kPfr+RCX0HFW6m0odruD3Rad1RV/pZ1VIfO9VMSXTrBmcb5zgjpRg4C
n3UqQhdaoXKzRhuwy7RKhWY086VTbUxUeAk6L8Vo7SQf7ktpeTJa/izqgR3Q6axGA6r4dcUKlvMR
JenCabK0Xxp7j9mwmbbbHhSqibUavP22yhYq4Hjo/Ym+M8nc4MOV9KZUH8cJ4/SmHK+mqaPcCbNP
yJ8Uc3bJRVoAMLDX7gpWogC4fRr3djm0Tj5cSWAe49kWsJSL4bVJ8tCgVhuMgwS/VdU6DIniTv7K
wpVvRHwsQYzcKxIBuNJtbIzHVPpTIQPIq/k6JsVFLCzbIiFFVveAVY+S8ayVENzrx6qxNpYyepp0
PVeLDl44ZWXrRS3E/bLZNO20TUv/PluisCpjp843xYo0jla+klp3AAgxGOLtUAtro4lvzDw70QRZ
ZXNyXc53VvDAJSNE4U1dMIzRRhf+NtGNqNGbb6IJezztf4smTuD16VMiv4OUDzRrJamHrFMxTft7
/Bs24K3rWRv2SbwZ0vca+G0vOyNvEQSDKgrJ/jDj+7gZTuOsIJTZSRWROBgZp4KVyzEgK1lR9hC0
vrtMbWNuXQhNq17UnuZ6i0Si87J53GuDBKXJUqCw9WTGi/vOam/9/DpVtVWnILSy5ivR3wey8HdS
5EdJ24px53TwBsUx3hVzsFbEB03hlQPnnytvE6nVhf8oBR0d7Xnf8B1ZaEdJuROgtGudvy0147ZL
0r1ZSaex6K4J61s15mMdS/B2roPqrYn/ZsmTBAW7CaxNNTUbRbwyyODq/asojqDvPdTzDbXHTWaq
u1mHvhtiai/fEXR6clbvZOF57EunVogOTE5hdGsy20rryQpupnS4iULFq8iPVlSu5nWYf7XlqTZv
4vpGUk69npCMeNWFf+Ihd3vlAZRBhEgsye7FMrR94zgrj3kYenGYZdRWfqPJ4J5GZIlE3Kp3IORO
0t+iDgvJD0HmF46rOirJsBlhzorvpQITzESqpcu70ghXIRI4OUObytsXsikSwExfQFnNxkzKtcDf
uKb06SX9fBdJwS+1rg/BfK8rz1ELYEkKvSIKPCtuvSY8jaLJsgS0ZEr3kvYQQIZKw4OaKV4J6CAf
5bdc610t5vyv1+Rvxg4QmbWSdV7RPwqxCvmu+eULRuUm0qvWPFVd5M2WdjC1aW3OvEk1+pHJkaJ0
TZGvtvVO52M6J+QirhoUIMgPjeqqMiYnasB0D/ssHBwgZYC4UCWaKfEh7bEWn2SfKtSEoCu6G4Tf
ujq/1QarFV6YWid8TF/VrCBCdRCrm9h40dVXsR+9vInQi3VASfdxPLvquFPT95ESR0HohIREMzeg
lnoVGpy5AbEs/E3Um15cq2hAgCZ5BqomKVX511GqomizutyNSkQbZAaUuk4kFk5H5VCkR23eD1Zj
j+NC+jNvJXUp81mbwer2rXnXa+xR/a6NAVJImyS+gbBoCyZbk3SbDH8S+d4g2CwOfxvqVp+yxy5r
dtrCAY/iTVw8Rqzug6WvElKwams8ju3VPCueEYT2JPDKGKbXA1GH07NX+9CdRliUCZXO1EAqJOhe
K50MIKcjijPWMZQ5XiIReG5p6DX8e8ka7cr6FcPSMZvHlNCMNqg3HRRbX71W+t8p3Feeqk0WoidN
wopQaP7yUg8KvU54DIR3OQZUnr7q7WvNrr7CIUhO0zysR5NamhxuJHOn6P5RrfoNecdeMW7kKrM7
kdiIt75RYFdB2/yj+w0Lzj5WX0DHh/5TStTQCDNvhp8+O3LwrmXEQT8FPgoZSCBhQss+z++0ZN7V
uAwa8VHWn8xAWSmE91RN41RoxtvFi82WYNw2iJsltXyo1e55NPkb6Tyx4DXEPRngLA0Ch9DaWeCq
AjnZRnW5SyP/roYhWvRv+LdPgumfEqloXVjtpOEYerpm+31RRMLxwrx/kQJ6NkK1McLM4OGquyC4
y6b+odACari+xkJ2PTbEGYqyv9GGlJYEguI63A7N76qQbmbff+IuIsQLJlzsjTQ5RPeR4Sd7MjLm
unGxKm9SWdyJ6ZXZ5fcNqZlVfPDHzG7UelxpdbWB9F+hmm2q9FelvHPv4xbg0UyuzNA9tEG46Wbp
RTN+qzNzYdhZespy0ZI1QSOo3gNb8nIJw0ghbxMS02J1gSMhkKxIxYr1DKai/Ccw3yILJwLPYEDJ
Zwinorj1DQpHpelZ060yZqdpaE6d8RfC2ibWi42FHBbYyCASClsf+uaOtPFdnbrjKDt67nXZxioy
B2z4ypQAWVeHpmzWQ+Gvwz51yGGxdSXDDhrddl24ihNta0zrRgnu/LH5lRr9bVZuhES+FY2JmDiN
NalDihSCkDVRqWiECPjykyrLK03ddBpt8Db8K6XH0G89c9SejT7jHJkgT859ZMibTrd2Si06PtDo
6vckcLawnJp/OAPSlogPGa5Dq98AXJeiyhaj5GVM2BPyYxsmXpiIXioga21XsraXJKSEsv9M3A9U
xmlfJFhHMm1LTOcNWHMCccLdDGFlivobQRi8sbjWUFSPegY/BwRE9qxFlefTqaF96JLIjLBnW2uk
BLUsJYG80pMKiPda5ou07YBpioRL6y8xu5jRvKA7d7vkXmrQQk3JFafY5E02h+tCnrZDpqJo74jc
wx4xtvteqAHjcpav7oUiPPqgHVSpeuh5P4w0WVtz5HZN75K8tdZS+s/hc0XscrD3RZK4xNFmQVrn
1S5NnuZR2HcFnITqvpgbz4B4o8doAluw29W2aPMQU8FJRcCwik3SAFoTkLxEDIYiOYMIKDM+0RhY
KRl2ceGORGvQdQdkQXbRP0HHQGGq2lG5YF0yhI1wP4TkXU6hA7No9yA5AjiHvYBNR0uOscaEMRqF
DYxI7YKIWA0hq1y4ZSY+iPWwN6RdiWGpIz7qOE3TxmSpIfPLkdLtjJ2E2DaaAStRIAlnvCWiTGpH
mwArgEdlwsDi9ZQ8yKhE2/xBlON9pAqkJRfeYBKBGx6VJF4bM1oIGkB6elOgy6t8r2cxjdo9QNQ2
+CV2D1GxHHJi7B8j37cCiJvrZHqs9JnbgvKY4IVAp8wdEPZ47BXKtCMiuxgKdeO204hW+qUQ9n13
U4U3E79qSE+4LZzBfLFQsZZmTx+Ufxp2KCLfYy1AmfIAwNBD8s4hClGuacac6gTSoEnUrW+1AmyO
KpySLP8zWPdNpO79et/nLJn+4IlWva7zYSNVtT1zRIzCV7G4Xz6pMjquPhawXLL7RNyW00Mcb4IM
apGauPNIj2HYaA0engG9Nn1BZ2rrR0FZW/qVmhieTGmnf2SWt907TkHX0OJ1Zdy0KT2YKdlUirkh
xvchNNFi9vN7BBsW93ZZtNfQ3Su7S4wdAbheaMZ2p11Z2b5cVNqISuu6cgOAVlKkI0YM9gl3wjfS
mQ+WYdfUqpdPvq2DKSj1g4wUeRwLsjb1wwwpVe6uxvImSynFZJnoL+8YSQvCkQRHEbNKaI5P87DE
x6RujnZ3nAw76vKdkj0lsJHrsXeAzK6C9CnIbxtO8mlhuF0kXXXtQy7EvJXRn2jRkQpS3juVUDpl
gyMC/HOFc0QoJsdCFppZwIGKeflxrkZfxo94a8Zaj1dNqQZ8vtIFCoaS9JgkUwkLEXk/Wu2plvjq
rKRip0S4VaaJ3b8Sog4JCycWbnAbFo/pWO8pn+xHMmEvFJiW4sdZcUSkpWFBotCpap0LgxpDJUjB
p/nbNxgNxP5oKjgG0FCYt0G8TOdwbQBOTv+DuTPrjVu52vVfCXLPgENxAr58F02y2d1Sa568bwjJ
ljnPM3/9eegdJHJbcZ/k3BwDG9iGrK5msWrVqrXeIfmW6TM2YU9KX577Dp+0Gz5+h1O4UGfK2YLt
5KoOIzEDwi2M6ajEywa3q03VVzcIMLEd0GzgDE2Q+SOdckOoZKLGr4NOYKrobk7LL00hvozZ/swc
fdJj+un7nfQQhJlbkybx/ZDfcsa8cqVqckOgzBLeNWb0vRfHtg+9CdDc70f+rML208gnzYQ8s3ul
B5rnillDHN10muy1RzwvBp2GBaiTddCxUs1ZhWZrKT3q7X7UvqTTAyVCBPWHQ40BQZHlPg18KFcw
ytr0TBXws8IvH69zRlqqDaDjpCg6hrAgRUhfTL/X3d6j6Af1ZD/6XEGAjxzkreqm92cpu5+BFkzK
TJj5oiciTnGuTZRgAtzJdCLQE6G8BqN/g4qdU1D3hfH/+/fw+TN+GO2k0Byn1iy4otOEQ8ljwJ7I
qR3E3yvgVQoZ9wbT103ocqqfGffT3flh3BNQCH0tyNAy4674UHDyaPI7K2kXY92dfDnvznUbP2kp
yR9n9QQKQjMVLQGTWR0k4PeF5kBUOrfbz41xsl7UGTl0ejmoKF5GN1xDnOWi/LrOo7o5YIDlR/5/
MYkgAkEU4fiNTtjJgJjOQm+yGJAuiNd9I0NxuNZ8gUhw2d9Le+3h9+N9Um6WLUMxtFWQDF3Pk3e2
qFS9xMR+K/HrJMHK8LUSXAnJ0rGR/PL7wT6bzI+DnbywpIeLESoMVun9dlIDT2mMx98P8VlDXwbM
YKzOHcD8TkEePXrwQZ8DQVmhupyTa1tz2E2H6Ymni7dnO6ifbe2P450EvX5WxnpCLPrHeFBfXfNO
v5X8xrdd6UxTf331p6cfuikC9Iqy9lDX/fehg8G30LQmbtZGd7ePD1RufdhU55fg+pV/N876Gj+M
g6/7kuUJ45ASNDD+yQTexYYE+LXxC/8c/vaTRaGpGA1xdpOCo8n782iDaOQgidBaKvIZo4D76Sww
/9wIJ8uuSTCKVVs4W5Sxd4MO7rU/FyfODXGya41a1PMc8hAafF8h36egan+/sD8dQVUVYcg4KQLa
+XmaJDkSamEk4OD7P7ABqYEd/n4A5ZOVrKnqD6002n+/kCTUWkmKwOAZ5APl/t5Pj3gr0i/gvIjd
swCVT58HRWfQFIaBHvTJS8ExKs6t9aV0rrLFs9GLxG54Cy47b3Y7LKi5WW3tb79/xM862R97a+t3
+rCwZSFZmEXTWyvjyK+ru0mPcRrUHE17/v1Avyrd0F/+ONLJ2wqizKb3wkiW2ewjAD9i5NKOhfhS
J0d5Gl3Uc7nBKY/Bkjyg2cx9W/GT4pucVP7vv8o60slm/umbnCQDSpmkc6Stz4zQsl18nenPxeca
v58OooIPgItCh/EUmVjN8RyMIQjcFdwR7nI0XyTP9AYne9Wcxhl3xtVZdMdnC4iu5T/HPMlzM7XX
2z5jzPGAiJRXuOmBS7fbbntXc6rbwq93/8VMfhjwJNIPWh7bU8SAhXSN9wmT+RycgzKfm8iTEC+j
rzuiqUr3F7iIcbTqY2KdgaZ8us8/TtzJLlikPjbx+2tcBeJmSI03lRD/Tb5AknLjWsaruqZA8DSV
umdiH/j/NoknG0ON8tqSgdG6uvJ9kHtKibGnyOeAuuem8WTRY+3d2rlgFFwsXVjF/BfthXkmnfk0
nCC8iLYJeBL0LH8OJ5ZeNHWDdIGbTNCl6YePEHALEXu1fe6BfmUDEVB0eRVRQZ5zFZH6eaxAK6Qi
zgnO9n2zFYc1pa+PwZ6b/5YswEl2nT/uziWjn03jx0FPYnRWCTAkC3icLhswCQ42BgSJZD4LQlhX
9WmM4plIa3jKlfP088PBASzFYK8HtJPjh3WgW7yyOycHX9V2n2+lxD+HAPr00Th9gA0KoLan0lid
MrXKuCCi187NNo/fQ1lx0+gMuvRXxgnPA45DXu2P4eid4vnQWmiyKSCZl/9oPctHRtzLIbCKiZwq
d+Ah0iDYzK6OKeQFdULv93vts/X5cfST9Yljqy0qWu3uS7sck/I2NveWdff7MUASffLyDPB8ClmJ
AmzlJPVR9ByEQYUuSdq/2mhxWEW6XQIDkEj4LeoUJw0VR2vn/aDTbVdjh6KwL0vAfOtkByhhu2R0
B+PVHDugaw8GWFZb7Muim7CL/NH64Y947A3lEOSHOu0PNe1dSmkXCK/slQJT0DjHnwyt3MK+x/cJ
bJMmuk1gGo4MU5/KKey55KZI90N6C7nUnh4MpCbop+h7HGcg1y/LH/pEpz76ZlqI+9QSdty9clmY
930Ewbp24GFAsr9TuUDUXXMIUVhdUEQY6EnjyXdchc+t+WKwn2zxBIkdTusGTfvLvgfzEkC7biBk
TuNGHSzPaqSduoBQ0GjZhfVernOIDAEV3Lcxm9GWga2tF07TYbozZlu1qLfYaV4Yyze7fMXZFAK3
vRznftw1FO1EH+6VeHwoMInH1BuQjuk2eBWrq6CyXJ5Lcn9AXE/36YdXfVr6QjYkXALA3eRso2c4
aE2gXGU5tVc/YYW3g5m9g5xwW/uW+5V2123sm85yqPcrpE5yjbvuKt+Gbq6cWeef3fk0mEfkHUgg
wao7iVN9J7VQhIDPYJx2Ux/CQ+wYG6yLN4gpu/3mzIpft80vs2DoKxGSMiTUoJ+jFbtcYI0lQKQo
m8AXXrDHiAcQhCe7kVevWvPu70c88aL8E60IkQ8lU92GWXVatILcn1nVCvNUEjre5bdugXnfdVgM
Uwtub2plcgoEmObyQBmyoq6vUJedpEcJ74CJAnBpPRrRuwXKSccyUxU0H6xHVHo8QDQgkCrHKl/K
5qJh4db19Ida7Szh42a6KFd2jbKH6ejJe9J+VQDBhJIIzjzfZwUrHF3++Xw/cKEf8vI6tIqimAlU
eCpCzCMzvk0fS99w10JL/42a9v7s/WNdE7+8RYpVBDRgdvJp4QNfRCNBaXu9tw+uuY297llFewk/
y7cw3AHWYujOwXwIxEb8JDdn7vI/zrTfjX+yZq24NrU25J2uxIN4V/vmVT9uBDeuVRgSaMRc/SgR
rqRX60q5sTBoQ02aFb1FIUM+E8Y/P6k+TMdJFDeXoMhgSay1u3Vr1z4dcRzLlAt1r5Tkgd4ILxOA
gpMcrcpX26uk3J5FrK5JzG/m5MeX/LAORNjQOu+ZE3CAWkYTsOeWO5UPc5p+raTizIX3R9X1d8Od
3iAsM7e1dThS4R9XUIvu0HGF0SiO4SKQ//ZniUXd9c+6K2/SbYvaxn2CyMjduSrIOr+n38WU1+QH
hLVlntZ2lLTtLWlg/iW0+CfpblL1QzzOXqQcIxlf3Q5/7dH6/vvA8unGM7nrI1HOPfwXUH689CaO
K8jQ60N0CWJoF4pDMrd7LUu2TQsMsb2X9fJQ9Kmn0SzF3NLNsbJEK8lD4PxMGPgsXaHyqWJATBZB
k+fnuEpxRlRNC1oxr4A9SiFIQ3qHKjZKubk98+CfjqVQZLWxucb04SSdbqbMtHIE1dzqRXmJd6Xu
Bm75aCMoUl+uZXlxgX9ScHf27Dg37umux4Olpu67LrnRm18F19basW5wy6SUJ6+8i9d4e25tfYrL
Jv3859OebG5badJxSIy17io5OiJ8XYLTMFC7sr7L0ls1RtYpjtxRf9fSKw0YZDhcBNZVnmJnX3rC
/pLMHezwc/npZ5mjpa4q+QLjbhylfn7h1hSOrVxYrPk0cQwp31jV7r95zwjfCupma5X7ZE3pZowr
8Xqy6PfdZbrrrte8OyU7mLx0bx6gXu3OVzR/1awg7Wcj/3PU9cE/xDGo9rg7AUWkHCIO6W65MOC2
0/93YPH4/41ewsl4JxMZSK1sjybjmdc/9GDd8hj7a8VWvWyO50hs64edRiquaJZpUonmz0nUnCVz
UHKTxRSnz1lLGe3BWM6VKD7pYTKB/xpjTcE+TGCsBoWthWyTZB/4BGLq9+oW7KN7TvHm02KIxYPA
65bRBjh1givG0kSD+kfqYRyqbXpUfP2wnnO4kZ05bz5b7uSLqxAzPBr5l3JBElvDohPiFTU5Vmnk
h0hL/X69f3KACoVcZqUOkC2ePs2AqyeAd3wTxAq74H6i648mKDFDGZ3WuP39YJ/NnVBIgDUaR6vH
38nmioq6mcu1/lFky40kFieaArDD3R3E803fXc2AI1Iw7gP1pWCOzzzrJwkcFVbKrEypQjPkJITH
uHRjUg/0kDDiITwIwjDxEPdzctV0jS5y7PC/IBD/NORJ9Dar0pq1cGgwISJYZZAeYh5aireTIW/k
1a6mMv5cNP+R9+R19V7cd837e3d8rf5n/dWvZTU3cRh1//s/P/3t31pQ/vRL7f/++JDwvXRfu9ef
/uIVOBXjUv7ezHfvXCv+HOAf//L/9od/ef/xKbTt3//+169lX3Trp4VxWWAP+eNH+29//ysqvR/W
2/pN/vHDq9ec3/Nfl9e/8NRx9csv/WkxqYm/6ewjqDKkDAJyGvvtT4tJfoJmi0VQRGcEQL7BQJQU
u+jvf9WUv9EYtFc5FM4DeLG8wn9YTPIjlXuAitCDBiGGXfqfWEwq6yd9jJOrG8QPlRPKP58xcIsW
N/KgCmF6m73YhrIRebC0UOyWDARtAOe4XZkb3hAg8telaugoM5K9WW1oGCrr6LByD9CRyK+aZIVx
aRBQ9EQ+ZEaHGFf0pgCa7PutsDN3nnUc4aOdpFi7Qi+vDTuPMalvwFG1mpN3mofKqDOK+SKZYwzT
EndstXqrTM/5hApJX92HYsxxVJV2VWRjiaYiwFe1QDPTGfyVPNmA4JrkWKjiezMBptT6rtgvpv4l
q6iv2hleyGFC1EktqXY0U61v6qV6LaLGcru2RQMeCoM3WVxMEyV/t9XkZcrqbTjH4GfMh6yePXWA
aKSbkiO1Ib0nucXh3YSu3FnImGqFurUGPX3SB2ucAa/KAxWf8bGVvnWjBeBekW5j1dU1/HajoYqO
KRq+E5fZZAL9Ysl7Sc4PuQHkFZRVYirXKo6/yGehMJisuqf7UFX9CXVdY6kP1oBGbWhKGFmOuXFb
pThAWlkkv4zVsYbutbdFEj5PY6Ycm9iqgIMJdVeYD7X4JoepZyA02sg7oAl7KQDttQmA2+WtSi1p
rC7sjOpNGAvTbyHbtl0Kv6Jutn3UQqY0lOp2zsHQ1kNWlecyXtb8L8sRUTJ7NXtAAuc0u8YEME/s
ukAOH0I4mvEuZcg9xlIrGuTiH8fqfxS1/m0s+ili/Ta2/f8YtdbK/L83xd03rz8HufWf/xmvDO1v
mkaWS5UU+iEIBd7Qn/FKiL9hFGWqqNiQCK+3v3/FK/tvqLZT9oGZR3dfXZXr/hGvsMQlwnBd5OCF
r2rhJPLjNCBY3/yZrxHnmet//f0vRZ/flHHRtX//62lyoqGKBCCKBp61/s9pBy8dZwBDylTAfjg0
Re5m6rmGHVT8kzUonw5ykjoayaQirRyV4BqR9e1m3LDBGC5XmWSK1dE1m2EGhdEhMOKw2rRocvmL
mSH7GIeTL+oCWPGg6qDfBw3l5FCvh7vZntBA3YCD1FjSlF73QWjPF/OQ93dhalZeX3bp9YhJ3D6o
7Bme1bJczbqWYbHU681N1prp93mSo28izYYtNOhwO6W5cYGQjnXI4DP4YuiJqyJVnDYo8HVsJtoU
+HoDT2OiApLKL/kSaTTrIm2XFV321TDy8WbpeXewLZbYrbmB3I+dgQNpZI63QyINdwPw6m0tZ/KD
VHS2C4MGGGmmGNP3UInQbUerpJ2dKJNr/RhWkmZemUa19NuwVqOFi5w25xubYPeaREYgHLoMy11W
LIjsWqkOAhFzAXUC7yfaOHX1PMtMf85tey1hS8Bi0kLNpOcwT6PA1UQuIyuZBEuzna0lll7kZega
J9AhA0G55Jx9ApJtUbwdCuW1NdSB9gwgpeJBt6UGOz65s83Y75UgqB11GYPGK606+x7qRkVNS1aa
DDTiHMoPdZ2qRuSkFX9gMib4hu+E3HXp3RD11fgu2ipCzhQzxtlwkQmLhJvpbQJkKB3rNH0yzcJU
EFu2BB1tLRpziw6KVtWjm1Q5tsk9uJWB6uVQocONiLDkiCZqzKtGlUdoPwN6qm6qD8C9N30hS++z
3erNgJK8FSjAM7UuLE2/n6fO8hc7EkASxyLU4S/ACLnR4B0tPvad1nxMqjjV8ruytkId3/IRPjv6
0SBnik2lJwYkQQyfS61ipQQ5dKh0Ar9sbu06kfKrsGsBzTplUqmdM+lh27tAL+KJ0SysNNvRLIIK
+Z5cMd2hqpvlVTJmGxm6pR1BjsciD7vnosgM61tR6poKN3AGTWE6tWmn8h+BMRSWq9V6CaAGiuyA
ULqaZ2B7Q9SRxy/U8Jves/RIqvwlK7J0l0+KbEycf2FTXbZdOSc3U5BGuj8jrdU89+rUD5CUGlt+
sDSuUqOjFUk7vC/WkGXu0BmV6I7CSDHQRLtZaZGCKRsaPKnXBoNsfp0WGM2HpVBG5G2MZuyD61zv
Q/1SDaZiukcWu6FM3eeKNt3OilrWX1Nb6YCS031M+q/F0KQDW7BL4Xxice8HI+hsAzuBMPeoohb1
t0JvxJigbicn865odNV6KiV0q68zu5na18CwcFJUR5mpSNryrh8HC9uCXipG47GUzHB8lHJpqO/m
LK+0i2G2wtajKTXWLA4styJuMUPaQ7cVqdHFb1nX5ZTR2wm3+S+DFCrlhdSytFFCFnWv7KuxCbpH
i4XEslCtoYalZqq6iZ8kMjf1LUQhewzRbo/M5rVV4gowXNCWCrpiwSLH0UVitHChrgoLSG2PobDE
fEtuNbIxZNpYIRzWbT+hp617bYogsbEJQ71VMZ3Rk2xEVzqKaN+6eleNlux0dhWi2NNoak+pq8wR
B/R4glB7iSuLSlsap5iwjeXbGKcDBOg+RXwdXEBvBJu0F1H/TQrzWn6fJ7uXH2Q95drsjIucKDtN
ZfMAv2RnR35k1Jqgij5SAFGpLqkjOInGmgn1TjHmKCOzfdou5mcmSEMacJIVXxumiJRDF0oGBgDt
UFQQbSpZVnnuVvRpi5D0JFcz7IHeWpWT5Jh+IvrkC+rx3RAPbh/JQ+hPFSIbOn4AZvUc1vhmzZsm
71qnDUtln2aWHiPr3DZWCHGhTSber1GqUQg2P2yQfjD6DOZ0oGNN5g21NqXFBtxnZHwrMR+WjjN2
uknoZFraFBeBIpfLTZcaEsEqzsywg1eD1hMxOQ3T1IqcVrW74Vpuocg/L4pM4J7bFrahhGO1KWnI
h1XjrCNVX1XJtE8XIzUuRJFLpqdh2yw9qu1kUHit7VhZRfe1Xr3E2EDCiob8gq5l29qafIzqOUEr
w2hM80s2qjZsLpSa7qDvW1h1TCbG8LPed9ZTHsjV8sWQcIe8q4Wg3jaamHzu4Req4V1nBUO6X7BC
NtweLhvZsSwg16p9IydPg6xX03uVGAkeG1o6GdYRP4GZ2dVUtiX68shcy/0i0ddM+mA9CVPQ5YeM
QAnDawCQnm10u0u175oYMA1oOs7jXdiUyXQdJz3K6IZZCAlG2dDoz6zmsLmQI5y5DwKNtQSkqIJw
VlHFTXeNq7Ok7EUeh+lLndiwamQjibGjliiL4IsYyKa8g9CpxJe6boTGvi3jTDrISVGpbj4IaR6I
1lUlHBm2uoApplUwxSsrr/1QRRIjsaLwvdNT6SbSQJFsMGeg6j2m+eB2yxS8BzVYCAtud+L2har7
bRBZ1ziqEHHHCKHsYFGax7XquBcizDVANmp5VBLCxmVXZfjtqMYMAVrlfr8B7tO38LXG2pmtTtv3
gBNvubSw/gukp93RSLJHLZw7Vuwiwj38huBu4uZCQ25RCr8Z6yJyBBr+AK11o7mw65yJkilAbuJ2
Kl4N1PRV3+xwOJkydWxIWSBpFqU6kWiN3T7FRoGVq8nYf0tSh3ODoUYNx6hpxvkmS1lTaDSowsum
vHtIzNbaNyZ+AlMnZQdWYomhj1Hr90WTK/lBDAYUJegxBWxplOJlvw+07DKnp/hgzeTE+8zAZBwJ
tApFswwt+oLZAB2RNWXY74MmkY+kEyAOi6TRnqVQLKDIpiFQ3IpgIJ5iWqPyYyFyNeL2WM7frVnR
9lXBDnWnacBjIJbzvdUkUnwliiXYtzL6YsEQGy+2JXUHFVvmq2gspq+62s83jZDg1eVTctS1IXA6
nYq40S24ZQ+DJHtTNgm313mYmETlapKaiZDWwku1a0k/JGZZ7FRw0rckcNDxtcHYEf5gyKZTtsNG
yOi8PjegicV5uCPqRM8mL8U3zHHyK11JUU0bEzcT3eCny1xt2yxVt91Y890r21VqrD2QDOAEl5IL
ABM9WvETUipFqN5rcUHWpc2Feld1WXJo4tq6sUI7eNLsPrnQ2gXCdxs2nQNwiV7eXOu3RbWM0h2e
3ZwO3WgEnBU6KXX3zIFhSi99CB4BYewsLFF/0BDnmEpbSm8Xs1UkJ7Oa8HtaWmzxTO4sSEBJwHkB
EbOrd/081rzPPCjfZkNcxcbQbw1pFvctZ+/DbCzy2zgltewuWKhve3kQUKzWvTeg2VAkQtyWHHr+
OGTYN1jt5LScVxcVNQ/podO00KIQItKdlUiFK03j4pVRTcMu1y28QdK2Q7Vel7dln3HWDrOeHWgi
jcesr2x/MtTpDy2XDL8tkVVA0y7KvSDN20dMa6bekesGAWult17rHJZxkFrmZSZyuFFa/BWacU1Q
kgwnWeboRihQi8hdcChqJIh0jTwWt3VeYhIwa5jPZfZVnKqar2ozsxHl71JUfKvL0PTHSZ5ctJqS
l1Ao2paYXl4j09H6RtYF300ELY95m/FcxZK7oSghfKOfILmNmiU3yqCNIJR6gFGSUW2NsaRckidv
0aSP16la2aAQItv0jWYZnDEWA5IKauon5GcbYg/59VDIbhbrkNOk8QGw/yNJNh5SlZw9NUjq7ZXE
oIralRxl0hy6em04cwufqUleDbszHTsv7yErJU7dBYd6plAyriugVdN3XVrFVL6Y0lM1J6Dep07f
LAKuz2Cit4AxqrYZ9eYPTDz2uhk5jdmFm7CKI89AD2yba/Njp2AqXDW7IRmf6gYK/6jkgTNMgfFi
jnlzoWSF2Iqiae8lAtEfmVRA3y4D5CwqqL15m8R7o9IeVFwquDZU5k0+wUhG1WK56/Ul3ZV9JD0G
loaagb4ge5FBu0eiTrrkpm5fYuOCvSZGpZ5sG1+UdnmIC/W+VfBusEPFdoUot1ax5iPJdCUVwX5c
Ut8ACLNB4OYbKcUhkNSv1ISfRpmLlNHdR3F515XmS0ue43WIlLTyS8gH2C01uKHh+UcNUlgut3dF
ZjtRO/5RWspbEdm3TUa1zVKwjQkgiIfiJgFypy/vFOZuEsW+ipbJFS0eH4lwG6nA0doA5JL02GO8
xnjJlRy3vT4d0D5+zMVbEs2baUnvKB84gfW82OaLWYxvSStDeOz+YPNtayh6QUPwxL2kRJSiOI7B
+JJEnMtlfDc11QsJoydqGaKrwO1sxrMnuMpwhWpzR9JfW8JdqKKCKruqfdW1XxSruaik73ZSbKbs
JjTnTVR913LLzUi0t1Ju7BrqZrW5kWzzIAVf0xghwgptKORyOmnYNnPtV7V2T2Z1Rap20fRw74VF
70yOrrk6QXqetI2OrU2aSduuDQ4KIC+PHXsxt9Jjmsc3c628FhjQhBOyGtg7b8IWDeLMPiaauoX+
6IR9+hqXtHwKUWa+LuLMUe3hYEbSTWM0d7iSHYjqxPHeAisTc+GvUBfK1b2M5oGlhE91OX9pErB7
cldfJvBVp85+shpxVS9GROMYuYvexhJjbLNXI5Bfo0ndtI39MuKo0xOzdJvgoWAwMmANZ6lOkGAh
lrHYin4zZA9xVe6xvIKuflmNNRXFL0Z0XyjapqqhVM838pRt6XFslsWf5ZIt4I+FthXxS6pBH7ZL
DPZKlQoBtPuMvHa2DkEj3E42v2lau80lFIbUCwsnogpvkKgNmK37QMROUIybNeMJ7ddc5s4nHAk5
CsN4LbvcHalloNTqltEKASqdbulu2haeUHmTIcK0CGSz5iZ36vR7QQ5CmeZyaEIuodKhGpStXGbI
oNyPNW9Su2nJP9L6baq3bfUwmM+VtLeG9J7K8WXdDu6ivndqdI922Ysqs4ijHJUj0p+0Lr1ACvyw
/h5roRMn+uDAncYP0hrcIO2DzdI9aSPPN6bFLq2k2KtSEUC4TRFkEl/rDGJ72yB2MiNMaVfdXkrK
u1HdUfzyusn2VOSN8nbZjRg0TdxUl0lfVVYk2+gclIytoHen2KN3EGHGll43kSRv8oz3zpm1xJU3
G2+Lsnh2pNxX8+x0ycMy4Q7Qw5K2v4+ixU2GUv6IUlY1JruSjCmyqTsVy05OzN08UC1ISycw9OrO
aIPx0eDcZhSoxsoR5Fc4BKBFE5Jdq8XcR1NSNiE17MuYFCbTquc02OpadaeM+BL1tteF6kEF3aV2
g1ca38ICpnm3JTd366jwdBn7rC65SifMhVXfmOad6G/mIVtD2yauzA0XJ1cZUGmas7s5DD3Fwuap
HRC9muILsRKE+3afoknDxWUzL2OEFVO0aRA9WHrwZ0QTipHe2KTYTZXqbTPAuud2YDemL5etvLFn
8b2y1Z1YKTmc/bJW3g2tgbqgUjm13nOP53yIOH7ZOHEottw4iRBoTBFAhAoymMLRJuy77xSYkMsI
L3Q6jlL0gnPf2wyr346q6y6yERm4wA8Pgi6KYaOyjTTtSStokWjfFXVYvNDEwaIK7ww5d5VK2sYQ
xqu4fsB+YXEWFfe+FOUb8o2vtXTbU7vIROKotDI2okZIocxjFHMs6NNQVka1OhBl/VX6oQm022R+
qKZs32CD6UjDhZ4DvOhRXsiXbaQAJIoDbi6VJzpMmqr+RoZxDSrHkbpur1kh2ZbR+0EGC3DMXqd8
hmwub1tE6KiURE6PdV6mxqyu8Zgg9l2WxnUVCXOTdqpjljrbcri0eIuA1w9NYBxI/Le2sWDtFu2w
SrmykLsSHEma7A8Th9G8XEgUWW2bRq7ZwJarUA8i4XRKudzWBSUEu0PaSM+2RvlFyZVru168AZ6z
kEDMxIjqSJ2rVbGLatalFMxeP7NQ53aF+Fa88VXRQ1aGbVRbT3Z2H6n9Cj/0xhEnzGzcmpgnTpPd
OXLnad16dtMdSrUHVIHdlqwklOybpCB3wx0vT8JtMNhfRZf7bXdtDY1DEWGs4MPbBWXXzB+RTNGk
wxit4kdPqcx0aGS12hsC8XV1xS03Es02MQav195n3QfGTcHgfgi1y4WJ1Sq8J9Eiaaz7XqwWa8A8
r9pC8UrzpkmumvbWzkcqahi94DNnkH50ao8Q+OxWA0pyX4fxUZlRTcnKQzq8tPZVaDUeBRxoQJct
zSney0Znd2ohAg4drl00qwymT5dVB7q2Y0ky3afcKa3uPW/ELjKLS1oFl4rRXcj9dBib+NCyCCrV
vgwi06UtdluqxX08989SRBLSxoeqKRzCsTeFldeZiTfyK1ruD+GqxodLTTH7SdOTf5l+ZFc7ERVu
nBAL4uw6rNNLJIkuKqW4N9LobSDg57DdzQFBtNrG8k4eqrchM2/iZn4Smo0kAUBsrY2eF06QOKfE
oRjtVrbQuOiXLczPnV1jbGY9DwHar+Vs3jaT+pDE00Wk85tjhMxQgogJ+wh5mVV9TnRPgIQ2poK4
jxqMTM89xE9/NDGrq5ajnAffe8luuPtOPH7ndPIXe7Yucrt5V6Qa6Ojc6JuIO5St1reDIa2L6dgI
jtBZvZZE749Vdykjk9JwG8sD2xdz6godl6kAC7HR3lJsc0uVA2MaEFiV0j+qJKRYISOyMDz3snSf
6AFgzAWFMuC4QYcEUN1InjKGN7P9lgSxI6GCmRgvZC3bDheRIMOosROdayn9BXyOiwFyflXCr1P7
jOIT0hKpvUQOg+50Vo86Vphaxp4l35fRtE0G8dBq0X2ov1XCokRs7Lt+8AtVO1KDIo8Z4xszVh4X
Id/PuvKkoYbgmQkFdyt8tXijai32aaNd5lDy7YE0JBivql4nrcvIKOrsTjWndJMB6gc4ryPIg6Mu
z4fKdyZ5qEQeMMB85LaFMkzsd2jITzQ1ubVzPSvCai9ZzZdYqNchsnN1f5g0SrI6umckIsckf1kK
rlwzdjYiYyuh/NKJ4WZAgqmYJE6RaUKfSXuzQxrVsXIXI65k9u191cEmWzpEDSvPRhjvUeAjdxwK
rBHj0HilPvoCf+QhTdWXcAqux15Q9Cfi2IF4VAzjazf1V7mF9I7eowNCqX1pjnOpOI0tLrtovGLm
faXtfdmeOFXijUZrweCyUsn/h7Qz3Y1cSZL1ExHgvvzlmpnaS1Kpqv4QJdUR933n08/HmnsHEiUo
T8800EB3H7Qig2R4uJubm1k3SWYgRNitPzcRBbFQAqaAbif0sYa0upxHhm+HyM/qHzMXay0rhyRL
7iwpwzEUDaYwoZUlj4PTR9HNiGlPt5kkyk01H+Wlx61sLPVbpVdbm/5T+6iigJiMzY2QpDcdZm4r
YmK4G2CxMLu58KesBXdYG69EaEY/5Lg9FXN8NynzsRrTn5OoXWv5b+Re0J2YAvp5F/XauWGMXlGH
TFSCorTKtV5cGfoD96Kr0M82GuDzzHLETg2qOLssp5sibm57eEnAhUEWIiEnYBE6b32hxmF01Od2
p4qr7xBsqvCp02qMLiv1ukJQLUHQBESeiKeDzU/ebCw3ixqhBVKQrCoc88E4VLoA4dooLhgKRTkj
d5CpdONwuGmH6ZR0Gmn77OujwEwmKM3yLDbrjWV294sQPlBFO6vY3FBgg49Z7iwuIKCg24nhRDHB
3mTco14fB62/xqbhKOaDV5Tiw7omxyKaXwvjZAihV/UQygXzoPfGSYstZxngeqbNY2EiIVKA0ziz
XP6Dk6unjdWTNajcJOMpHdEVyZC66zOIucpr2yyBwtUiN8dGGBxmmApbJ1wMXeyVeJsWuO4uGJNG
ylFt4XUa+G5PqVMqLXkHabURBuZU/zSq7hIxWBgZSDkmLhXurPVeXv9DxwbrSOs06P2dAq1CbGt3
Qd5qCXHvpapPEBfLkOXB09bpKKFGKUeH67JOWz8fUkdEAGladHwj+6sYzZw0M90OVvkqhQiULX96
RT1uwKdU/jDSH7FFli0lQaUoTideF7W/MJCzDgpDK/DAUSyMg3AsnLzqHbnU/ArYfOGTHxNEr/rx
lK0k4OYfs12R92zuZq4IacTJUIWFlVt+pokYCgv6z2LE1XRg44XTUmBKaP+KYXkdSuGNYsRea3lz
LNkDv1tEdKzSkmBs8gtwlht91K5GVrFqBNFE9JmYlgmz5tSoYhCmkxcNQjAtllfBwtJGEqyqoYUq
2fEChLtSf/cZovBRMvq9OuBnIL4OiehUVGZlpzlKCvI55L7YoyuWYorUQr636IkWrT3gnsNnc6zU
g7miA4ip+J84+wXoSIJ8KxmoM6g3sXGg3KFcPNZgsYt6aIfLikwQSZjUZJzJqt18qtwYRnOF+VK/
WOicuUib2lId3VZDIGDx2Ca45i7HwqS1qbZ4374mQk7/BXtoQ/akmnSdr3zMSkfMQIBNwS7zmebA
U9P8ztp/GgDQqCHGiaEjqA+VlUImh4FD66nsTL9RL1ZUjMsFBAZVxJmrRo6eI+uXiJ+09ipoQUro
N8B71E64SvL0YBZHrfSkXiHaw+ir6+q2K1S/N//JkOybGX8RuwOYySW9wgtMZrwaG0xqg1s1fGGQ
3Dfr2M0i8zK05kumd5ymyhIHkTgPxMvpu+UHktBeldTHXAR3ZTaauzRbX2QaUu28EDK2yhpZFuUF
vP2x60DkRS8pmFAgSWij0OuRnNRk8M3Csld9vhisp3aklw6PwJieGNlqUIWKjAKGFGKwYBWzMVzI
xh2gcFH/DuX8mM/TgWYBNEVkSvTmJuavtdgWaWHskQSf8DS161K8yOokKEUGAKTyVMXYvRYQe1PJ
ngY+RaqERqJXquWeIatu3JNVzdzmo3XSlPCYNh3KyLI3hEidrcY1THqvXorTAvJV9Km/KFnQo1WJ
Ievwd9sXkY7GImdaKlF1ly8L7VdMTdB2MhHhZqiDhvZyUw8XxgLuKmYca9PUbtPM+J5EcmgXAFfl
3JUXNGp/Fuj9AVtHP2e1esiXFgbB2P1GOpFrvmLULGnW1hZH42DGuT028klNtEsRvxCXcjdH3rfL
ObLVbCtWYgWaJN8XEP1Ipbtvc563l3pZwX9kBu95SXVKb4tCR2vF35I2uRJWwpG8Fg792sGrV9gE
a5ZdyavxmwiCuWl96hWRywbBGo5VvboVJIxbpWnWiyQeTE+ZrJLsEJP5UqKQJ1lKcEANU/nEeO/9
qEdX8RT9skoO3NA2YLDyouGYAD/ZlgcdPzwpCQ9Ug91DOHWxEWhGHjfXs6yi7ck8t6Ux3CIM5N+C
isS2XK/KfRGv+uMqVvo/CAnS3eDqKsaFIT8UdCTl90ivpjV0TOH4pCLSdzxa0sOarUfAle8WFJbD
lFmvFlqmRdQQulR3KkGnTQUPp7nZMvKfLTViMYd3cby4KQSGRdTvJrniskZLdG1B4TeDP6Q6a0H8
tpb1pWTlx8TMuFqT3g9rglMrttdpZHiduT5IyXKvT9lRGPKXuFZfrLp70QfLx3DhJmniSwVv9WIY
/7TZ67yoZOnj1ZIlqb0KnVcNQvZNpCTIcHFZJdWv0ZKj1UzlGLlQYPxIfh5TfIun5ZiqE7y97Knu
fkJBuQn76HKzCM9amS7yfDEt2Uu01nf08DbUUkDTFo0uC7XoON8qMO1BirAhDiOgNQW/9riq3S4a
rsQo9id9eTLhP9qCASlR65+lpju0Ibq2GlQksYAkMR5UGJRGZfpLMd5MxIZ8BA5qlQMGo0/Ao5Fb
Fs0TpICUng7Z6aKPYHcCPrHS2HLaQgTrRMgetlCOXE/65Fp8JpoVCzCFazfmnzSMTOo6qlkxlI6u
qe107A9Cs5xoQzuTqRJ/+6CVFODUHzJmk0MSf9PVAunnxknzBNVixV97fm3+2iN9OAtkW/xPcl8H
NFXZpUm4sm4EpfDXeXQQQncVbbiSGvUWpoGTTPHFUiWHVgYfl1X8lmOHYOjF9HtD8nCtRYqOeQ2p
kw6o/p4kIUPV1rCN8XktRLtdatpuK+Z2CQgTnmQRd3rNXylRBo1+wT0/DFV2tIr4UhbLn4Cn12YS
O2UDWNjSTRpSIFftpkzyrVBfT32lOCq3uaKXRCPdT+Q5CFEOGwWLFnbqGKlwTKIHHhZTSuLNgnKQ
VmQXUkHfBR+HV2DobQqx/6Mz4pEncCPz8W6do/kYNzQhudW/TVmHOLPyCxjkZMn1aCeW+VBzGIEF
tEcxbuhLUjLXp2RIZ+T5Ih+SBXibBrogCz7iO7aeGqkbUhcEoxlDLqnVY8rn6LQajYJk+69r8ZOX
BbxiyVctlA5XSZlmryXtrjNAJzIxkUCvw+e1IiaG9MJ8uk1bz8YxcczC8uVyiebhYHZmeW8Zo3Bo
6ENVS+LXgxRMmXTdG5p1Ec+5+hRt/4cWAMYooI0Oek1aQMXiioyb21CFHpFahCArocmHfLq8/pPx
UTUD7dFQAHFI9V8qcBYSrWB+Vhlidhxr33tDuh+X9LkL6cwlq1eK8rVEL5eZ60DXoh6wSVnnzLHM
gTFbHA7dUVRUL5ryJEJzMp+v1aZTbcuYyPRV+cdES9yFto+HtYVwqkIbSK5G3c4jleoEpVnFpuxC
kD6V12LajBkUtCnFEeEQcZlvDYSeT7OFoKHRteFl2uo8GwUALp8JY6HwDasqJhp7pQ2WZnpsyhRP
Jx3xDDssQzoROuWohEuJo0wFwoFF/DJpzF9HefFUyGF41JppRKmnJf+M1BtsssdAXocuWEZcw6co
v0dIHEX6uENkfImLYxei4twX+cBEeQPdLJLq34aySCfNDJffllYl9jBPsKqi4p9BxoFc5V0retsG
xaQpd62qWrdNjuCioAyvUgbjZbUg4WpljaO71Rmb+jWMOGUSH6ulMvEb0F9RmaRfwUHANAFdRt7s
csdPDsFEkuhGUrMhgBejQPZpf9EwgxYSDWQSINp4nXWDeKo6FKYNeaZRD72m8pIul6+aFL+HdU2p
JLTEYCpXaFMPQhggWSpbbkxi6CdZ9aqFYe3lUpS7ejj8iSrGV/zcaB5rikctidZbEX1qwmEP/7oK
qbP6SKNrIhQoN8ipEh0NGE1XRq3cijoVRINnwXUlImdsjmTMcKwv6Ka1PvrzVNcmopVadimqepMA
Bar1N7LWwRMa6EtJMdxDM0BIT04xaRfXOMjTrdoSlhZ0R0L0XYv161VLrNvZzHklk5r6ur4Mdths
2Z0R/6yt2MCjQC/uc22FlA4X+zStxiD6QjMYrjF3ClxM2j82dZviro1V3WCrxoB7r/fFT8wr7qF4
q6Rb+GoFGpK6D6D6T7SHBD/v84qJZrX0oLSr12m9Ig8stqunDQj4DgmZftNboRNNZQNubeBmgB6z
1ZgzmQJXFK9PkzxYGXGKdnedrHekLIgsV3ozZhdaPyOWrKb5UvlSUiqPerGOymVP3woRgNQa2uMC
8ArLIukqyGKqvIYIiWZhlwmrLU6wVlwg40InW48RD4+yErXrsQZfqtxVGFFuh5kOleS7gGlcNDri
LFrfO/g86eOydo16EuUMvqw9olIbnUwlhi5AQ3wiAy+SXs7u9FSMrYM5WvHi6dAoTMlOlZCTC6Nr
7r1WXDL1xhgQ/HJaRckGH2rJYF7Pq8wEZlioPSSWXCWOZsY0zV4uWOklUb8fgrrQF/MAxZQ4JA9d
2D61iEmbLiDaOp9gndStX4oMdXui1GmXlVgwuSArIkq2xdQ+59BF+P8BFugt84Z+ZaYy4vhKCzWf
OgsincCcO1LWqKBFVx2K0iQo8ZrYukZC16UrRV2MyVwZtbiUwxXDRqZMSgxtxeRX1JfZHUlQeTLU
YrT7nksuLDUtyDvieprQZlxUZKXnXBM8nafW2agX8RzbrEG4taiQAZ6jxheUCGeKHOVMCs0lwGNX
vpTNFVAe3QXSurakY79dF+TR8u1qFrTlCpkOfa9kr0Y8K4dBNBVXj6AEc92NBf1uc/lnmKWxt8ey
77/15Lx3ZpeT3tbRclpMcMwKNR7QA6GSnjKxjI+SEpNV8+lmntiXieqtuLdeSdk4uzDMVDDwJCq9
VqWlD0jX56FLcrdJHefUjSkF4OOQ4gaORjFK8nmp20VGAWkka2fPYVw5Ldw/B3z4z1LlLXhfpj7g
uJ3frmn5IreJ5iGEQGzPSQpgITM0IHLV6OVklvaUtDQt2/zbaEgrCfh0mqNO9uEUr64a53gL5NOz
pYMYaXqGhwFBz4lqcqU4VKTrQkW3OhJk9aYoWybuiJoHMdbx3zXX0bdM/TvcDP1npFirZxY96C+x
yKWvpQBNRsXtrIQKaTWspymWV9OLWyhcbal/z+oZ0alUTH7kFnY/2lA+DFQlthZSYCQ6P24cmz/D
KnYPQg36bPYMusdtdisURg9q2Kac6kya8DefkuIQL+CotTTgx2EkbkmOPorpSZWalAZTtdLbi7AZ
kXtdcxdGDF/DtZeCCsy3VqCLtnOoUf7j9rHmIaT3LIR+DVEhfOoLIbnnYwy0Zbvr+lR0yjiP6aha
vyd1edArrg2pSpZTBLHWb4p6JDGYX4QilPFyAkloFBSw9WGuN0yBjWq8cURTTI97F5ZbrKbHbk7W
H2Eu41cwQZr5vmh95OC/rAQZvXFXyYDt1v7OXLLvZiNjny4tj4M5RXdClag43ig0DTIrPW3spVGJ
LjGIJN5U6DSrcvgjLAeGwRvpp1Ipj6qaZ07ZYgihwkPo0/pPS2/FmbSY8bxZvZuLYjp2Zaw+M5jV
HrqwMF9wRosS4NE6vhRm46Ef4/FVZBgAnXN0eQAMStGJrKK+yUxaxoU8QI5Y2xlPlRBsqp1CLUBq
5tVIW9R7VlGnmz/gKqRk6vco74ujsolcm8rIXIE4iMYdDMLkD5ys3wU1HAiDGfevGHVMV0syZwg4
J4PfiQKa7rl6LwhIRDvQl5EFrzo4dHC4sTd0J1qFjqmPOL3GGtoaElrcsQT1xBV0jS5+bolseJB6
zWs6PKcOgmhQ/HLTfo+jaIyOUzTxWaZ6VP8AEytxMsgQiVnKW3PRMZKAhy1Ho3obLojRtJX8Gx9g
rDo6uKTOEOmIcdNgM+O7XEgQKEeHpLxI+3XzPJHN3E1pXQS4q0lbJifKR1MfkC7HGGZw8lKhK9Hc
1uvI84v6b5W8WbCss0GJJnVUlUiDPfe9xMCUWmHNrU7NnSr1ua/k5RwoHbyDRc7rky6Gki216Wy3
kH7dUKgxzck1yAum8EeY+8kRmzx3mH67kdZl9sxYverR+HYitbG8PO/FY7KktV8OUg39sQeLz6Ty
ZQRPsOEU3qwDSkAylcKJSfnFmcKitHVwCnJxiPeEqSttGF5wFEQF0VzdJS3I2eJYPyht8xAn5slc
8u4hq8vMS6sGttLaLtQKAgNhzAQ8rUsIrIZo+GtY4kcg4KXg5suE404RIZGsdRvMvIjPQ8/nWxeo
N+fi9KpSVBxaU/nNLaHdUsbLvh6r86XUx0h2pEl5CBuIso5WZ2XkczTzE2woCr7GxNG1Rj87k4Bw
FYm81aDScNVxy5lj6qJqxCRVGTTUVwpZOoYddHc7b2mvYM+oPqblBtZMetJ5Q7SMaN6DPZXAvwQ8
PA1L+GAzdO0fi4E5Fd90ThKnQPUC2wE/PGRCq18JKzwX3EMk7Q8djad57jOIMSlY/NJBdF7iij5v
VcBe4mxV+suSGAu6bCrkY2LSfb7qF1WtiPZSKpEKt8wyXotKwTthEendKwNuz0yCnBqly2hQcKMY
Qt0TNeTUWSXpdcg3rWuGVnBVwdO170GpAInC2J7C+nkeB36NWsE/nM0Ki5xwEYtrPQGMkYb2ykxC
nDjmgZmExeQTb2ILGkXdCO39PAzNd5DywZHIYh11sSaklEJYPbNAkRVLk3LV1daLOUDAq9KkOhZj
BMd5lOV/NENSTzmUaxKrJCyudA7VfSM0oK0DOEXX9L/rmNRBEdubzpwvY3l+lITkMQkb9adgNOFL
bMhQYwtJYHAkVC1Hyuf6sKgttUoZDyjWzyC5zFpVW9NH6/DOsYTjPCXLg6BU7Q0mE5lvhFGHamwo
P+AZiTOXJfnaHP6sde1eWNNXoDZ21Kt3a22+NB0XTTTdAplnPn1aeaJOiKBuSfkKI6KKxeQPRfTG
Yq866H4G1eEz7TXlV1fF0qMRVdmNSAPVzrDTQGzBjLx+CRk/nCLtqW668Ng2AiX7GMbf617ssBuA
bqNcGnmaiQQZdTxUnQlDGLMLo8moc6BCT4KlfpO7jeePlvCRH0Shv5i1qtpvBun+38Ta2wm1DypP
2/SYpaA7oOONZ6nibuA7VKzRYDwbH+S+dddStfMJBhT4R9MvPKPrbMWYLMJheRSPnXGUrf9whBIa
9PsfsBv/rvtQVDRsNDyG6YlUPjaiCTMgruhHiFyWVwKv4v+4551yR9mLWa0zI+N13n8LGeui6bTe
6uWedcx7WhDy4cySe30Hdon0ArqsuirJyLDsdtk1pFP1zGPe1MNVp3TX6VXwUC1AvWKFCAnlZHCZ
DT6rjfJxYfSHNF1D4dZAwmCbgnwr+rAsVlUtOgt3nn6Kfq+u7oRHa3E5nz5C6Regdv9CzWsTKXgr
Z6FA7Hy7KvOab1cVxV4wMHpMeKmTp6Jp1mrHIkic6li5enUU3HOK0R8nLVlQZ9BSsSwFjYvdNo0E
+6A0F0J3Ery4kCBcaO6ZV/hhzlJCzwLSqi4zIc+I/G5PtaibWKJYIUq+1TdwM890VRsfHHxRYAie
FbaQdqPuyBZZ/Js9MVMvmwzQv3+GcyKUxsgYotvw0ayu5Rd30Um4Vo+wifUbK4AEdjGCRH4zr61z
UiF7yYv92tuzeCMVYllNHtEADt3B0QO4XU55A+SbPUYBro2TL3kpINppYMQ5ej7zmLdtvft0tm2r
hJxNkhuX4d1JmSVt6cNmCd38aP2oMU8WB+S7MPRwEv+8uv6H47FbbRcKcgQAshhbEddV7q17Js2Y
ZPRCvLWRZ8suF7f0xPOG5WcW3Y8FY8JliM2A4tt/y4IloJLAn+RR9jaUhrof4v6Vz30LY+fM0/1w
Trb9auQYHE+J0bjdflO1kYSW+4mPCvdmUs/v2O+4gkMk0i+QNXBpqp85ONuf3L9QXWQAW+at8ma3
n/TmW4KmgR1szrlRg/mywy598mVfPRjHr7e2Hb+PyyAJqirbYWFw+90yQsT4XlLwUIcM98ie4gAd
0nIuaPSdC+YfohsPkSvhf5banY4mHPWuxGTM7f3V1/wcKXz9iL6ar/p/pRifvt6Z/NlLe7ve9nve
PEHdKBSsbthajbNydj27klud1qc5Ijs5TMHmQ9FedI1tOdhLupFD2hlFl1Tv00VzRmHvgzzNFhne
/pbd2yzKCtSw422mR/T1ftGLdjYviuWY3Yfe1/v+qxb41SvdBfWMMb+00HnOy8m8y61gtALJpQPO
5QXPkUI0kE6r1wfx6ZyIlvTZI7ck/iVi5IDG126bbWhmOJrxyKvFhqOSHaar2l8PZLmuUQZbZnI+
4n/2BTOvtV3VyNFbezF6ywKGQwCOC4b/5K5WJQeh0RkHsUgUu1IhIXz9fD8LQ2/X211oFLmqhAt5
6MpAaY2G0wcC8Wn68vUqH0QQty/m7TK7DLMzRzESWh6lZk8eGvjp6iP/qr5GFmkQ5vFw8WnB2sVD
uNzH3yj7ScJC5+sf8fn7JOTBiNjin7qLe/k6ClWp8Gzx5qsuCtrNxy4YD+Y9ffoGDRmc1x31cFYI
a4sE+y+YF/n/l91H+qUrwDAkwu1m3gLl2jdvl5+bHCW6dIdQPLfLz+7Ot8vtYuCaWnpaLiynBnB4
vfkg/VJOkYP313n3nU+/1jdb2wXBpJiMoQb4Jh0qzUNc+OkfzS+8yGOOxSugz9nQKvsAQt6ZXZ5b
WHkfDdeqrypKGiKQJMNuQXdFjNwwYmT2nDTvZ1nQ28e5CwJiIWeJFbISkPypZMC0jXpfHqmLYvTt
OvFM1vXJeZTI+BSEjQzcVtTdxhIgalFiGtbF8+2uSCYHJc3Ilowzx/6T54fuANK9XJMWnie7Yx+V
eoRWRcJtkht/LJr6diqLSPzEp0VZz1wXn4TRd2vtzn4l5FqPlSc35ZRGeLvLy3U/C8qZq//De5LR
ydCxMDO4kmXzr1Ljm/sxRTaCKWs0N6y+fJil2BHl+2mmFRzhhEyz/utY8jcOvzvULLeZqmzKj5TO
+qaz92Y5wSw38xOWW1VGkBrr0oIbYNNPoZiz6kCPmPlbdKZYemPYnEWk7GQK4UE0rWCYxBUJiuUf
S+HiAhOUhdjV259IB4ROVysY+PQIeVuwHQfRTSHgjgs9uTlzwbquK4boZRmfX7EJ8jqSaC5P+mEx
1PkR+Zn+cpki4/nrzX7EB/5u1kDTy2LIW9sXrv3SwvMLdYsIVn0XvcxjMGCyW08ICr/r7XPJ4ocz
sFtuF6eTRNTJjGkBG5nkYgwRCAzykrW6X2/rY0olb0cNRTJ6GZaMotn7dwjKo09GF1qIbouOX30r
H5bfsI1QDE5lLwlmZ3EXEg2GiyjQqxtwmcWGdRh8/TM+Zjjbz6AXbpjYMWiWsfsZy1JqiOFsHe+X
9EHza582jqtc47yVI95pT67sLgcsc4tn8frM0h+uJhSTEKlFG1aztL9CR+++4gq8T9Mh+vNiUYN0
UzDV+8YdPWVzTxvBG/3/xYIk5irWAIgE6MausKvXdRkUlUfeeQoXRexr6V3jzh51LH0L0P7/64K7
b6ksOwG88e+CuNm7iafUXoIm7Ca5nEJROPNNffx0kaCCcUy2yDQioej9JzWrgzHN+UBYmGD9x+KQ
fa/1ZPhlVcmZQ3lupe2fvwlAcZFOcpxyUdTVDdpHrjUljlicsy7aHs/7MCehJYF/hKZJCFHqu9id
i20cScUUum1WXi0hsjJtpTtjx6gIHBLIncuK+1divSxZrJ5xFPxwb2DJRGhFtEuSDSCd3Q6ZiQL2
tIBzMk2dTgajcv1mafr1F/nJY3y3yO4irPSxbrV4JZHoyx+6lcMEHPNnpTHPvK6Pyee2G0IoToXc
uxT3799XtojzXNPfoXoTqLETx6CUsJzOxZ53Rv3jX1UTH/Pu3aq72DLD8pv0gVV7H1Z3oLgT3ufu
8NjN0HqDCheBxZehssB+8+jJi0+W+59fzJDNAR5NXUEGlqLm/cZH7CoF9Dw4EjTJ7Qo9L/QPilva
OCkkuLm5zEWpOZMefvJW3625+3QiDZGrKWTbCDr9iuvvifgUVso5b6a9lq4iv9/Z7ttJS6TByowy
OBc627D6qzDDK0YXTkndXQ2T6pvD8qOMuPXz4Qz8sMXJ3blkgyoXvbKJT+u7DcKBsZB3Rk+x1+gd
Tkyu+lJBJjKqTMu1vay5TdKvzlIPvf31gdk2tV+ZAoooZ4GDmtp2pbyJO6YoJJ28cGBKfIiVWbuG
yPWNkuMYG+KZm/HTpWRZVxSLjACHtt1SSYHclsxU6sS0nj0W2Agv1nCi7QZ9VRnOlcIfl1NEmTtJ
2yAqRd/L3mrlMIgV1DOE2Ft7TGfVtzCGdgSRsUloyMOZ3X3QDicWsCcaxpwOFfOh3cHQMqMrIK0C
V+OniAmwB4/EdNHl/5+Ug3bQEVqTPz2H1+cqqL9Q9fsXqciqhGKlDIqlAZe/f7pdJPdJLUVbaJj9
DU6yhvscb6DWk/05vIz+KE5/FZ2XTN8+kP26CIZjM4wyI9ZLu21LfVebcbitS9aFQDzdaqaXncHd
UByjujyLIG2fyVcL7s6Ksi56Utd/N2qCHUFlg2tD+a37dVCP3tfHQz63vV1QiDIT0cCcwmBzv5Dc
Dj23I4ZLSMgB1bWeFWyRvrxaa7uZU7sMNDcTbRj46+idfcUfb1DaIG8e9e72lnAo6RKBuaTehdJ2
ml34ZvD7wQjxzfEh/kH7dr/e/197pw9PWxbxHlQtiU7v7mkzjgF1LCL0To56ggki0riYvHz1jdht
ET6wUdV16LDDX7lOTlA1AwHV/CC8h9p8yE8lQ5vMjTuYFcJhcsR/0VTZfsH+FxqibFLH0C7SPjQX
UACUl8wIXSEfldFp1k4U3ZpehOVqkLzrM0/k8+W4+iEBSpRQu+99iwLJWoRgJAgTokZsr9qzzqDL
18/9gzL+9ndMRVE5yJubzR44RIIWzltmbvmFNARqQY8PpMlFKam92zD981Dl2SV3nzoyQrmkRizZ
nczAooZlRd2dHeb7/l06c3bF3QeNuIyc9gohE41RHK1A7e6GoAi2CiJfHpseQPbcB/3JrcA9j8cY
Eq4agi6777noZ3URcr6NVozjwdNrE/moQVFqGEG52UfgDUzFnHmbnxzcd4vunqyAsk+1dIQsbf5H
MO9bSOZffy4f83okb9/savcgZTg6KA3x6ozQhM/+Z9Wvx8z6xVyBkyIdJUCGryfF+3rRj30DWVGQ
FTctEkGc/fYXOl6WWY9RwPaNWi+yF50QT0HgGh8eeJNnjt0nZfX7xbZA/SZR0WF5oQtAINqaFHAm
GEAXswtSQscIKrdoToruqH5Fsyt/PLv49sd3MYYHrKKfT9sWJ7zd4tQPVYgcRIjvEiYB0aELGPJ+
6F9VnznT883Ec8vtUMMR+Z8WzTUCGJZH9a1yMR6wOaJFOz8iQ3Qmuf4EDuLJvtncLqLJQolkFZRr
Qjyjt5ebxSx45bVBNzr/dRY+3377V49ydwDNMDHmXvn7KOujhHlQEahH5Qr9EK/wp0PxfOYjPfcs
d2dv7bjYioVnWbxOHnKTDnojsSsflx/Vbf94zmn97MPcncQBCRiwYLa3XZMrntCbK7l8LwS5Nzyf
/S73gYVDR29J1tStf6cAUOwORbvpGmJjz2qGHaIby7ARbJvNjYmhNUd2U4/ptODMI93+6ttXuF91
l2pWsZrMfcyqDNsdpOcsGG31pgcgmQ+Cw6SPS9vJZir5uW/PtkP28fvv2ojSqpQqFgZQuyKilRd1
RI/N3BxcLpF/yJgxsOG0eoL3Ur/ScIJn5S4XZ5/0PsLu191HgGIoNBGpI9gTq7+6hYe6cnszfFMO
VRAFiOlwKyPgAoNUtOPZPte83GcdLA9DBciGMs2UsRF5/6KbTjCbtVQMd5YYUQ3KpofMHKM0KgWi
DM3uzBveHxqWsyiewDbU7ZbcZ31lOAroL2+kycvBM3zpIN4O/tbhiv/F9/Qhx6YtQk92AxWw1trS
nvebs4S6nGXUs/+Gu+SgHHi23Z0OmvKr+MUsMFMAmoduIXpXFyZ6W878GNWH8xSnj6eJ34FhPI5a
OLiJf3/nmysmTpvF7JCOcs1RgKTXPAyVdaZ58qFM+7vXN2vs9gpjjBkJ3MP/IqZMOq2UitttopZ+
g4uf6tMqMBkuPfsFfahPt5XlLUnezBFl+pe7p8yphaSioWoMURv50XKRWrNhakEtrEOuK8M6IPc1
xcKMlxhFRaiNA+QVxj3CYdbxHDetRJedMhmM5H4VFT35JjBLLjLhvOIpjcpuiZDNWjVTyCR4by5O
145tcibp+HgQFA34kA6+BQMTp9/3u+ihN2vVYBpuHl+uS38tIzUcVfHx6wPwMcq8X2UfZZj0kbs1
NFw4J6ip32nmD8RQLvLq29frfLIbSQFFhMxnaQCJW9R588VBZO0X2LS6u0a4gDDHvmnbqL++XuRD
6sSb5363iJd837QkdrsRrEmsUlVUSZ0iwhMGIqgXeTrDrLZup99QdfgnRrmPmQsSt7NV68fb4v3q
u8gJh3zIy3BV3dnvviNEfTUkL/1Foz4VWW8nQXwteeZTBn96jf8wZm+Y37/e/ifP+N3udyeu6jCx
0UJ2X46piwrGYRqjA2K8zn++jCbROjTxc5Cwm3j/KkHVi6QcBJPpQ9lfhtap0CURonOAxIeaaXuZ
QFoGGBoBE8jn/TrWvPZTrCS0l3wGsWt/vtjAFgqmb//u/X0SFN+tt3t9mdZ3PULrllujudlnP+ru
8X/x4N5saPfgBMb0shp+sBvlT3r7qNGSlBb76zXOPrXd/VlnStK2JYts4BxgReHBUvm21vQEsU3s
8QrFKed/s6a5RVtje1fy9mG+Odyzak262pB5Tk78ACToNUHsrgGT8L5sJ/7ZPP6zg6a9WW8X4FOm
W2OkjLdyjGr6RikcZH62XB5sxv0v0s6sOW4kydZ/Zazf0Rf7cm1mHpDIlaQkiqKkqheYtsK+7/j1
9wtWzVQmMo0o6bZZW3cZS3JGwCPCl+Pn1JOrnYZ7bdsHGxDhq1W5m25yZlz8cmeL9TPUMqDeFSlL
8Ye8Ed3AaCsPbnKfvJt/rFcr1uwtYlBdCdvYYM7Sg5p6Yztvbenr65/vlgFTRWrA0AlJAAJfLijt
GW6WTNvxumzedIzEFPGX1y1ch5SUpQ16p9SNeciWD3KYzwOciYMD2sbYNfv2IKQt61UB91tucW5m
8WWmOKzowMP20igfjEnfmvCph7l60obcjcK1yPHmtp0tarFtaGZOWdJYcE7tgoPFSJerIIe6FQVa
GkXPfbJf1wu8tZEg8Q2dPgbhykud4sz3JhYIQ9QIhnDXHvOdQKPCsLy6kVe5nbh6CYvpJvC/FiyH
ly5hRhnlFZXh3X5nn0SFP/TKO/sJuSyC0eTT695xy5ouqw5RODwHlqItIp0YcqEQ3k48fK/tEutJ
wAjs+3ar74zmud6vJuY3vhzobBOsEug+CmOLWKSKGmuYAgZV+522S+9Hr3GBTcMhvRU2C2b8vbUr
SzjDZSKp6bLIL8Bs2AyKL5ao1TMD90nheAlDmnZa3UP2vAkFf41ZeZ2fIskmHV7f1lurhL2e69ik
mIOk9eU3NEYlocWHf6oZ1EDFc+EfXzdwVRXDS3TONdJ5Ngk5kcClhTTp4gARWQHYk7cwH4W7/FPl
VUcqRbO3ija5tZ5za4v1zCmiDbOwJkpFM9+stV1RFJs+iyQcYWJGn9ZWuGZT/PzsvOmoPlW9ik1R
MFIpqaidJ22hTAPSP//OXDL9PG9lV8U6lq6iWZTdNWQ0Bb7l0iaQgpRJNb5bXNNnUrf5zvf8nfmW
CTygHxCwrhi8sUaD2opBbRNkGHnppb2kJ2KdURnxtECGU44p2m3VS8lPYiLwFXzRFF19yhmM815a
CUK5CBQNK0DPTAYde22bhNKw4vM3s5kzKwuP7CQpZU8dy4thlIdopgvvpJDBZz0YT34D/87r3+pG
wH2xqIVLOtlst03MohLZ3/lx5Mmt9TbXohU3XFvVwgsnqMtbxSJHm+0ECRN4kqTmfkrGXd+s3Y1r
K1o4g+IbueWrmEp18x2TnLUXVfUbXetX7vzbdmhM0B6n2rMc7BozNJhyBpW8ebI8JqPJxFNophsN
tujXv5F4qhbHiW/0t6VFrFjlFkggOLu8SDPvo1l/aiJu+NaPDbiSze9aozy/bvDGVX9hcPF25mbG
gnsMBkVcnGxZKX9vhlj7hGemDzlNfKj65P4O/Or4/nXLNzf1rGKw9H72pbEmKgZj7T9BNIEou7Gd
k/y3183cdMczMwuvr0OrazMfM5FFSxRd0clv9tAFbOZYWUGq3LybzkwtPB9dLt8uHExB6uUCimUy
/OH1xaztmfj52Q0/BapVjTkWqhnmryY55YXlZnG9cjHdNEPGTOUa2C2NlUszsVwVDY8XbCiyWW8m
S+k+VCpMEmJU/Pn1Fd3aMw3ZWPChJrUvY7EiQIz50Dkham+qMn7r69o6hkqbryAwbznBuZXFsVLb
piPJ5OoD6/I7JPrfJiiXoPupmCTuV+6/W5t3bmtxooiDiZ1UbCktFG3SxOMkOWUGqwo3/S9sHtgS
gmz6X0wWX34nHQKtUhE3+iT9EQXvLWbrf8UABUpUNQVkZ/F18rh0oEjBQBrJ+sme8/ob/FLlSiHs
1o7pUGUCkRfBprFwt6zzqxKkt+05frfJ+4/Z+A644i8sRVRn6NlTpSQludyrNAzbos8LGyQ5ADzz
aQT/8Ppm3XIyA7yNaYNsYipicdN0GQJL/oTiYQCb0aauh2+QHtkbdDBBF0soJb1u7tZTcW5ucduk
Puq844y5iWm8BySM6zcoJEXbwKyDU4qaozcFZrayi7eeC2Ivg7YyiCptOSiLgNGYB+PMBVSU/j6t
g2mTplLhObbxCBfNrmwV49lMk2Blsbf2ltyAoXmQqo5pLr6e00ejZVUslupNAaonBMtsjnCUop3W
3QV6Kq9EgLd88szgEkeaV7o22g0L9Udz2o95xTygbgwHZhzalcvp1p6S3qm6KAOLXvalZ06qOpmU
8GmzWK15gPUTbn4t7J5zK08/BRAXeaOTISs5IRH9ugsJF1lGGwCXcFgad9rVpJbTFnXU98Q1puar
UH2a0DpCa7PiM7cc9czKsjXQzNUUQItoeWAakeFxxtGtuqjfo0oDF8YQx65DkPP/t7TlnZKncmxq
CUaNdjjaQ/i98tMvr+/eTRf5e/eWEM3GabRxkPhucRpnuzLOUftUe2nfJkiDvW7qpvufmVpcLXai
+nnA2K8Hhf9+6Cq6EQPHvRg+O8j5rXyvW5mycf7BhNucRRm2MrYdQs+Eu0Vkfgkho30wuE/uEP6L
H8pi1u5yVDkZtEmA3k0SODOrLY+WI2krXbmb/kkNzjBVah/2coxBHijfZi/E37UefDCnNjyFBmJy
v7C5Z1YWd0vtz2ajGoQggxLJd8pg6R/pCqGt2jrBthnm6MPr9m6vygSKCj2R0Ma+3N5xyGHZbXhU
DSd5a8fysUutX4hETfKI/zGxiHfgZ6/rUQQG4+B/hCpe2TB7Oq34yU2nJNIBeWNxJS+jxBr1qWGc
2TcjUh03mqrxvRp38tF2GrN2I8vUk5Xs6OaJAxwGsQf1RKDRlztXpJkdjvBGeExQ1KdsBixspBFZ
n1xlKwOCNy9lWoCMAdLWxNilqQ5effhXDeoMrWRuqy4YoT1Nh22EFsxRTTOh2aKoW8h3pBX3uNWK
NoBF/4/p5X3pdzIijIghA2qyERfzciJJt9j35knMfw/ANduRlqBtP67B3W9+UXhpqDbKoKmW8ALE
KCRpFiFFmSvTKapja1cPSKbo49R8cZo4WUkBb54EIgn6MJRtQcpcbrKlpuhYJ3xPmQJLBmZTHatf
cRndAoYjM2FD8HdpQouG2nF6NjNjQOJH2Q/JN9SOja8znccVl7m9mr9NiZ+fXZuFZsqoDmPK0c1H
M5fQwIDn9fW74+YJeGkzCpwkN/6lDfiyMng0cEvoqOvDmJYSekft8JbZxnrlWry5HFgrFPpkzHEb
izuEuaPKkhtega6VrQOky8NmRjp+Jfi51QFkQs2m1WKLuZVlATHPNIRgqhIzJ3OfHJj7l1z/OwJz
uov4PKPbtbXynW7uIf5GZ1/gWpzFwuoC/gpZ6i2vVkftvcrgsVfZpebOlR88v/65xC2xDLBYGvEV
XFwG9/3l56oLtDdVmUSaqAoeIidJTnFo2wd9Gvu3aMYGSI9X/R4eWPk+tZy1yOsGwkCnfkg7C1S1
QSl/EVrqTW8AmI6AFBSu9A2IZP1h2AdgsoyHwUPycKfrW2Zft+Fpjbzi2nt0Rp5Nmf/CscDhu1y5
MmcWnH2q4k2lDu0ppNmBBpXiNCfe61t8/TWZb6AZSFrHbCVI80tDsxonpsnEidfJk9/TM05K20UC
y+/dQMrtYcXcjS3Fnhgtg17S4mlYPAz1nFGsrRTVq73kjb7p9jDTbipaadF+3nd0rR1Eb7zAk3av
r/NG30kMcpBegmEgFFqGDd00QpU7Wip0MtNmAjIZv7Xvp522jXbB7qe5rHT90tpiW2Hns7u5xZr+
IHVu+C5kjcH2m/GY7NEr/Ux++yt9PKYfQZzBOqeIDH2xtUmSVTNiljoYLLGpBQRIu34jxmTzBzAi
2U9fcOfm1GWXS7cn2lgh5iTbemgd6SRVK8f/RiR9aWJx/hpI7EC0YKLf9fe0RmAcb5hOESM43cHn
/6/4iPgql/cNICwI7GiQ6EzGLg+DDuE+ndBA9WTOOtwNO7hud1Gao+0L/BF+e0uaN6pmnfqe36NM
7jO9+GOyEP2S1e8N8I7Mydf89vom4I4V1y1QJxq1yxk6PapyzYgaeIQfuq0BZjHbKG+0PW3nzDsM
h1Vck3jRF3twYW/huaGJaDy00ppnI01n7/19ybRVtEEKAup6BeztrzSlBBcatSsmQxi1WmbwAxXL
EN4VYJlWf5zQ6jBWsb03vixsKqZgXKD5xXtyec0Vg5n0k4qQuPr4YO+Ba9F1rg/Z/k/8ef/8D2CX
V7O03AHYZFKeshnT1s7Cplzr6IYHEtNVW7rO7wVmenTlJyQ8ueZg5TkWX1f898a3u7AoovKzEAp9
NmUMoMP30nv7ND0IeH1y/BO3HG7TvbZ2Xm74pgM/F+gcWBl5QhbnU64TxQw17DHNg4z8FpqHl/4l
OiEMR5UbeRUafuO5gtRJgwLS0nmXlhMLxthMbcYoNsGHpfRbxxrrERFNRfHvjLiNmpVYRxERxuI0
kAQqIs0UONPlnRoA8YvkOORGOInxCPsYHcNDvQc+s7aXt74drVlIf1RSiCtaQJosQWqF7KWFuu78
zn+MDvlb/9541BDeTo4CQbvaZV+zuTjrw6greShs9qBayuBZuKh+VE7mrnjbjO/WT/oVUyBXKLkR
wH7A3jCSLPvPGSIaij20CigCo/Yemo+itz/fpZ+GnYio6r11Cr7XoOzX1nrtOBgmhRDkblRAZfHz
s6NBhaLr4qHkMLYgh9xMc2p5a9RD+6mIQ6PbvH4Sr6wRUJHT67yKlBFAtl9ak6W2qiJ64B7hXbKJ
pUI75IyxbpRylNcc54YtE4IQkWQAhbWXVxsnwhzsxicOPZbJM52zLeJLLuK8eyFO/VVcNdH6fOzV
hSq4v86sLlbooA2H6Iuwei/mcuUtkigP1nbYlQcGF3gmkreBVx1e39brIG5hdRHiKAnswc6E1e70
52MobYxtcvyHa1SXh//S2hKqlKZN4MDfLr/MAAu2xeKHWGF11A/S0fqwsraV77i8TMMRAYoQOgDg
J/CHv4/uzB/NgwB96VAQdk/V93K/1gC7DrDECkHOi7luBqyXxBm6HEeak5gyIy/GjmGT9+p3cRCJ
GPfwDr++wJvrczgNeCpR1stzeX4Ca9sCCaDIXhjRodynE7IgQPNlKTUPAk0lb1+3d+0s0CyJDMoW
DT7gy+L1OjNoz5mBmqDGDfMXo5n8m5j2YKT44G/GlZLh1eoWxsTPz4w1ZUcDK8VYnOu7JkxRBQgP
SbhWYrp+kCzBGQm0EiIgclNTXOlndrrBR5o+lrFzRKXbuhsPPSScFEqYSj++voFXr7swZdl8KaDZ
18i5sEwnq+MzoSA4IDn52dLtFZe4fg4gbNYoI3AhwzHAnXm5mlbiuo5aZ36BXM1wpHnKByZlvNTL
9t3O2pdvIoQjd93TOq746gITpomoidCYRmZS4dK0U7WyWkwSG1mY4aET08CK8kXTRuWoVOPz61t5
7R2XxhYPbWX6Uj6BaPOy3mZBAcqQtVa7U7f2za6dnhPNTtLsEMyiTDldLkuMRDDFZolbZPTqd/KP
0LO2HdxQ2nP7vAYgumENdCovNhVeS6ACF5uYpP7UqyCHvKJNP+TSHVpEB90pN0Fve9GMLl6xNcdj
KYHWq+PQbcyPr+/rdTmBwhrrBf0g6jSUwC6Xa/RpNWk9l4pgbIwORvMkP+e/IV8nyBqQDD76d1n+
AMUoYuFrznv9PGCbqiidAlskFYvFF30wT705I4D7Zdiiz3nQ3oj6cnfkwfV+4aq+tLZwoVKrpKGJ
aEv7DwrsW8XePxRHQxAmrvM5X7mr2NWzlS0yl3jWIh3hXZmoNzqUpcdsxt1YwKS25QKFetwczF0m
IeNbHhBOWhsKvOVVF+YXsQWDV106VCxV+dZ7xi6icG9twjfqThArr26sOBEXIb5YLMVFRsj4iGB2
Ll3Izsy5H2wWS0tu3x9FZqh7xb1gU/snm3tFdkRxAXsUDiE2hvhiiYbLeOdtk9kTniVt5/iu+mWX
v1MHb/QEDWYE6UUPmGt2VW9gwgEw+7ov3fRcBqZgAINqHTDC5ZKVqjbTTOZXUPftPaJXe90DpP+y
YDSm1wJUcQYvN5hZeouqG3eEGINcnBOHHNis9Xp+wfIGd4JXWRSnh+N6lC8849oUXUEZOKFCf/By
YYFiZpVtIfNj+/qj0g2NVzABVmSDtqkM8+us/ibF716/gm6YdMDcAFkRiQ1dp0uTE2LuQzznvJJG
cMiAK/v6PqvjY54nG7Uyn8JhWEtKrx5msD4a3HTUvlUGBpfDwki6OFaR6BNJlBgMkB/iXbIZPttw
FKiH8ERs6r2+xhtx4qVF4VBnUYcRKmoNvcPktQ40Afku3LXILnj5RxFM9cOax1y9zS8LJMmHnU6F
JGSxp1x1Y0GHafqrkon40Y+g8xzad4gAeWmw6Z/9rbz/WQ4wfWF28Zj0PXMkpK6IA7cOmrghIg8U
3BUvzNEEZY75FGXa2um4tVSeTojrKPgTgC88dgwUmZJGPSGhZ6F54yMYngW165fhQVLVNc+5Kmew
QqEHIBNOWwwBLb7jVA1Dg07L5EmjPm/SzBg2EVjuuxRVaC+vEiTZex2N7AgdNcdN59j/zbZy+XHF
na7fFzFDwFVA4kGMvhxC8lH/qRABxJ3i/Fgp/klNo41W55+diMGu5g85zrfa/CYJ79u2cC3o9Z2T
nSkuWkdrOyJu98sbg18F5BCT4QrF32XtUW9rzq81Tp78qOq7ud4a3/NjfxRDMBozwDDPy/vsqHrh
CR6ktRK6CG8vjFPtfBl8J4oSpDvLYC1w5tRKTIy/jEo5JJf/qM4jPuvCDrut2xQiCZL4oJfHl+qk
MuopdxQ8H7DrjYcERj9n/88mK68fOFIhHjeLt81k3n4ZWfvh0KDA2Ij7nriIOYqQUc7KLU7tu/Ip
3FnESNrG+sHTFj/Knzp5fariyr8Wv8EiVgqGIGz0lt/Afh44S4/QaW1g0zoOnxn7Nh4RgofTf+1j
Xtd7F1YXgYSeSajZiXXDAQ+DV7O3tEN5V99pe/FRTfNkQZO2cpKuDvTC5iJUGo1MUbUOm/JpvtcO
f06kSad2dY7qektFBgMTGpMjUIssqxOanaNOmkeyN5bDNxTijrpvvkumnwaBkpWBZqYlKbLcq9e0
UfVJzwt/9ipaKj/ojAa/daEebpOgsvdSpDVrUx3XwaawyOULVSAcs/AyX56NsFSM3gpIqGFCK1zR
YIHa7t7Y+258tx5t3trGc2uL76Uk9Ca7AQmsfDTcvGuPcgYSx1hblXZ94i9XtUis41omrVWxIwaD
w03qiXaHmFYUjcj2U4ZCgLHPHq1D7NVf+xO8KtvyVA4Ha/hAAPHhZQKKyNPf/rQ2DYOh5/ttL952
CQ23RjP4zaSD9FZkTdbWoZtO6PIPSNRuf12CJBrb8BajInL5dTuEDwOQDEg+MkNZnNCGRyvFhxOA
Gv5x7S2/DpPE2s6sLb6u5pC2qKFJLLgzTwbtpXJL+3XT7tPNqq2rtGVha/GFpdwBoVZhS3yr7H1H
VF152r46xny34W61VLNiz1x8t6kdtIEgRlTTzL36wpBXPLcH59HcJZ70bnXy+qYHQ3kNqyYNWdAC
l18uauKxmPJKhvtrh8Gt6Cwl/qH6bO01aJj1Vb2ZmwukOAnLJI3CqzFYObGCUJpLkZfpJyHeIRtU
EBiSZsQxYUZ0XmNnv3798ZYzgwtvMdGPJS7EoJiE1Q7Jvt425EQ/X6QRnnJmZ+EpyeTEWZSyk8hz
b0W2N743Xf+F0MxZf5Gusr1Lay8FzLNUYQyLJplKrClos5+EykL5FX77z7KX7VarXdfP38XSXg7k
mTH4g9qmDzAWHs0TupfH1jUp+qiHtbrrVcrFqujpwBwEoothi0VEkdVKmat6SJ3JtzOU2BtaWHFa
omf++oN+wyeowyOrSthE/rPMJk2zjaLG5r5q0bFOSuRI4SG9N9os3Ix596EcjMfCJKOcumEFznHj
ZUKKUMf3ZcTfmNW7PG8tIqQ+HSY4JuWnuA/dtnpXRYb7+vLWjCwOdR9ZgTUhJuD5OUJAtva5lNtD
G9trsMVrWBzpscAzAY0k4KXrd7maMAut3s81URcUInbhZih3VEKhFNE2QeVJx+n96yu7jv4IWEQ+
TjwPbZlqLTxEzoFwQMwtclahI2fcRaf+juFX3BFlrjvn3dq5XrokQyTkT6ItDZzaVJd9v9xXEn0U
hYcm/zqHzqaasv3ra7plwZBR5YYpBeXDpbIQbMK+FQboJSeGbGbeVKPGsZGGwqp3rxt6qROfJyhi
LUB9GOGgjqJfwd06XZVkM41EyqCeWjAm7F7YuqKcan3Jjsq23JQPay3hKyd5sYoUn0nqRcF8CVKO
Da0PjJjC1DRU86Z2fPNxHB3j0KnpuzptH1JURF2rnNAHrxWOnFl8HcLwyTLbXRGYa0nx8uI0ZPJP
EfgaAgSDqMqly86BlstFTy3dTOZNfgSjAuGdrQ0bsX75bg0Sc/1xL82Jo3p2dSp528jzS+l+rLZV
8Dgpa0qSV4kgKwIcIlgzTNYFU9OliWGE0EpCscULQ90NepRcVXtjqjvfyja9WWwQm32O1f7Y1vZG
H5nTmd4L7W0mTiN3kioKPaVrTT4S5fKjlWbhnV+0K/ftFVr85XekTShwLIgmyiIqONsGSyv0rM34
HX1wQRY90GwDAfIBFsztpkTJT/6KwMdK0WF5Cy5tLr5030WBVErcglbuVj4whFDaGWn74fVDJS6c
yzPF7p+tbPGBNS1Q0j4SK1MeTYIX2zoW1UlOf3KmlsXgSFRANUEvR7x2uYGRGfVFT+ztWUNwp5fK
nW5Kh4px1JUvJSL1xXJ4nQRNtCjXUEO/tNMieN6nrSN7TgCTR61+h+6i9LrZblz6Q49FuYYYvbF/
GGRdKs+9qFNdGuwGrXX0UqIvoH4o23xTjKdwijbj1K88ildJitjCc0uLxypORjM3BVpEfxTA1Gib
PUd7gzC3f15nlVlb1iIarEI5k+MYY0U0b6JKLt207I+yXrwzM8173QWvEiKxMiHfxIALE0jcbZd7
2DJCZgRSKCBwommlHOxj+FHo8QTeKiPqjfvzwtZiYVHJiEKeYis+kuo9ilRPg6w7f1wnf7txgAWt
o4rLc2Og/nm5LGBprVKUVIYH9VGtf++zT4G9W9m6W9/p3MYiVApSZuFMLVao7LRH6ZPxCXZl531/
Gjx9Fx/0u/bBkdzq01pF6cazcLG0xZ3t+CkcVDpmtbx9kCzF9cfV1G7NxuLKUPq+a2cDGz2ilAI5
hFDiO/Mo+LycU7Wb7sbfVjbz1uVxvpniNzq75WEikscMVlEvQSMRpOIfwZ12GFs3eDDQxPjdwE/s
w/xQPDnvVtWL1j7k4h5OlSk3BwnbArMEwMHr9oCx9xYSBtbeOanQ2we7VaTUzT0Wr65FYZuQYmE1
N+zYGipcND1OH/vmINhO20N0r37OTXf+Mu7T01pAekXFKU77y0v/l02xE2e7nBqzxow4NoVOU+OW
T8V7JlLuu/2M6QYyvyx2tY/2XXwa7tb89tZDfmF8cV2Xs2YVdMU4/vfFx/qIBjHKVE/oq+6UU/Rb
+lFjFka3XO3dr7iWwTwdxUpYn5ZDdQHS55WcouMsYFvN+zF0u8fq0f4horcWqLp+P7RI1sFs/9MA
BLHflO6ZjBEzRldlfSkZARhZqdjvCdUoAP+Sa3/Q3T+VscJVWaxrn6KeT8tGZMLMwyxJpuqmNiNr
CmZiJX+PynwSuI7qDnt047fjtrTvlOefZ8QzZPAl5Fa0jkkMYLi6dKouH2MjS2hZVWZeMgmkOqnt
dkbTrwRl4im6jC/AhjOSzyiugD4ssf+mVahBPKr0pIYKzU+7uW/abCfbeG2PDpGaG7C+OStZ4zLd
F4uj8uwQQEFie4V8n9WhEzxik5fC2+W7vZGOADjbVNN2cTsU05vOaYbsziRan9EkHOLhHkTW2KxV
Za8fNLpD4GjomyuAWZYwmtCeE0uDjYB2+fdh3suV4Trlasny+ia8tLJ4W6QEBbAgxwqzaoaLvpRM
VU/aZq3X7Iy9DLREv8+ehk9rRZWr3Jxtvlje4sHJw65oDGFYUEg2dKKiU/vVRgNC1J3z3/Nnc20s
7/qoXFpcPDiMPvd9UWCx9pRdcki29MCEGDBpplu9lVs33a9N995IZy9tLq580w6DsW+xKa4DVcCq
RUm487p7my69FK9rAq6tcnHhS0Xlz5Zwm/AI/n++j07OG2uLLPi0e6nn/xY+/Kyg3J+f0uLIICzF
s7YwOQ1trORBxTG1669Gpf2R9VbvOk68Np598z6gXcqVJzTBlul4Eka+32raJMBP7xt9yFzNiiAN
an7Xi+xAAH2s1dhaSQVunBDBsfu/RhefsIljU9d9jCpNuZ9oC+nOMWVEPAFM8vq7dePTXVha7CP1
b5SQLa67eIrfFLr9LR/yYGU1N24VIIi8FaIZzPO0WE1Y521clfHkoSlabfyhbengV+Ze6SA9eH05
1wGewPwwKAnHI99r+UrEva8lhoFbNL38GBPuuVpYhCc5zp7p+Te7RGapr5u8sTrmiGRoMxWy0qvm
PXQtOmOGYGL8+JMcHqo54ZlfKwrd+Ew6rQgk3IQVis+L14/3aortlhLVhFCRvoUGMdi2gWt+EwKY
Bpok4bhZA+Dd2Mxzo8sWXdiUUTv5GC3g7S7zuyYwmf9+69tfVKs9vL6LN28tBnksG44KCkVLCHA+
+bljZTEd7OkhVUHBiQTY2U79p3lju/Up2a3V/W4cMh0KBDHVIx58dbGnbe10BUMfszdG0mEM8n3W
yR97K/e6ZP4FHyEGp7KEq3CeFg8PADyJ6i1uKVfVfRkn3S6a88mtfXUNXX/LUdhCgqSXiaxlu8yU
ZyToZ67iqm5ctfwwpmuSere8AkozTjQaFRRFFoFYmUDLJhUFF2IUfVG66WmAICOSOnB2xvfJt39h
6176IDYgMP6zuDyo52gpIR80mIbgNE3yHv0AqTLe1wlahb/ghMSz8CNBf3FN1OXPgTWEycvTCQxz
k2z1weWNdosPgmw03fdrCakIdRbRJn2Cvw0urt8kMPM+zV4MDtv4s4LCiCh3B+/MXf2sv399ebcc
/tzYIjVSsKV3Pcak+V3u7Br/D4lxxHKtlnrTBc/WJF7Us/Qv8ueylCRp9LJs2rXR0a/nte906849
X8ni6HZ1nOm1CHHab8NW8dqnVPKYxwfNNG9R7R5nV6b7razkeCv7t3xcksIeplqEOWYVuYMib3U0
DariQ+WvyUDcvA3PFmguqj59OsmZIbpIw8beC0cMtvaxPgi1Q/0Q7Jzvr3vG1QDGSzj19zczhZ+e
fbOhnirULLCn74ND/yThhOxg5VpbbS/tp6OQTlAQANy06FHsVpNncf+9cgyWxeOctCO1xDGY3yLD
94WxD6p2jVeaL93pdSmUGwXJixjZXjiQlEPTKSUQL5XaN8k51mmxy3z5EDnzJqt/t4qPk4JWQzNu
8tLYvb7Xt3zXgUqCJIvHh8r85Vbnvk73U3WIhpKK2gQMJMXnDCSV7UZt1fgrsdfNlRJ8kVxSLqf8
ujA3VUZUTAPYwrKeGaWBi/CNVXT+JsmV/I3EYOu+VTuUKuSeYonkUw4aabWEYb5WyRTHfvmNz3+R
xe1TIheQBZXB0DNycW7pV/lWSjPL7UIzeHTUzP8jUtT8lAWqevyFHWcuGawp9RnKtYsd76QwoXdB
Vqs3uodo/DbIKlyrX3vmhddcLJE85GXYRhTaBHjt0tCg54NltKq61aTfszSy+7us7ZxHRym1N5OJ
6MohlUCXfAjqVo7e107uxGuv85V3MTcvBC2ovzGQQ8Xk8leIG8YYctFM0pQUZvo8Dz5VpQkEQ5Xq
317f1utLij4PTWFaznS6RXPv0pZthqrqG/K8NdwJouxwY7cJMtHB3toz9zmlu3Xc3HWPZGFzcVF1
lTGHAQpk2+Bj7wUH8WCa939Ofv6DuUjxt118ULIVCvsUuSCdAe24iHX0yLYT5hYoFrw085mMDLgS
x43QO4srd7V4eXVGmIekPm1Dl00/H1z/5Y7KejhBYB9V2GuQQDVUt9nEXrIP/Y2AkCnb/ARjysY5
Nqe1aPj6oljYXnzNQp5yJTSwLaTd7I8Vwm7mfXHs3k0HZ6XGdgVLNIQtRhaQSwa4c8VY1cUNwz1Z
WG3Te5nqT+5BURBvsjRzo0L6oy/y0/goIBpQn8O95lIn8TfZnZZu5qdpcDbxg/kwGKdQ2dkPc1q+
DVGhg3Rj+BaFyk/fn7QZSe5A4xC7C+zr5SdxpGDqgIaW2+mUf9C8mcmcBuyZsQm3q7wNV+52aWvZ
T8qsKC+aaCi31hOF4s9iers+2AqFXDESD7HXygG+bQ/EAyw1Auq2cLe5KuwslrGnvJ13VoGzwXsK
F5wnpmMB267OqF+Fhi8L/NvgwsfmXnfsNhvLbd4ZHqxRAvkJ3YeXPcRf/Sk+yDtS2dVE7xpWsjAr
9uEsummixmkbi3X61kb73u5swODOJ2WnbuHJ8tQh38joypf7vyrz/+fb+H+DH8W7P2+K5r//k3/+
VpRTHQVhu/jH/36IvtVFU/zR/qf4Y//7r13+of9+W/7In9r6x4/24Uu5/Dcv/iB//1/2vS/tl4t/
2OYtCflj96Oe3v9ourR9McJvKv7Nf/rD//jx8rd8mMof//Wvb0WXM3Ty/kcQFfm//vrR8ft//YvA
5czXxN//1w/ffMn4c6ei/v7l+g/8+NK0//Uvzfm3OFHkctTXQdyovGHDj5ef6P8WE8AEo7xgDok5
92Ne1G3IH9L+rcF+I8gbhAS5+DNN0YmfqM6/xeAplUD+QjIpRl3/Z90XX+jvL/YfeZe9KyKQLSxE
xENnVz55M4JlcIrAsqOIc7EIFmwQqFI/a/VG35dHfaNQ6tu0B9SvNw4yz+EBL7GowYNaGVcHFng8
V6wvIoh+jPBU4rFNKvuqeuqCNu0OsdzKkBwBba5LN24aZKDzPpqeJcSy57dFlOX+xhqs0jrOxSDl
XgVtUbPrkyqe9mWS+8bJlxq++ptmiOISeLsVa4Pn242O2IvW6E7kOkFoS245akm8h3k7T9KTorVw
vrYOIxz+ZkgTX3srpdCsUAoqhzT83R60zo+/1s40bSvbGCtPSad8kr7MlFsCdeObUTPCc5pAdudb
Q7ctrZDqd1wNCtK9TZWrbjH0pvNkZXVeniBnrRWibzWtNPk+zGZEXLxAmub2oNeWkXt1LkefZCWs
dD6E7OfqxymdQvsoOZH/Xmo0e3RhWzdTt4/8+CmUQuNTRgPbd+3GCY4lmM7KVZOk++L44fwkzVWg
3WVx3nh93FAk0Z3JfB9osf9hHpTxWTYri95EBxzYHdOp5ulRIbpz4Z6TT5pT9L/FiaFDWNAMD/mk
mo9lIifNpk8TB/aEoLHnndbKNl4z2eaxmwCsTG0x7JysqPfoLDjq+zTSgRg3aUQ8UdaZssvsrP6W
paX1w+79xHMsqXl0HL95bzdZVW0TIBSMidJ+61xz6Prck7LYN12LMrh20ue0m/ah3kbPbWczXT50
WTe7ftCEu0qjNjnGaFS6wWC1T4oU5J8bY9B18Fe1LW+GappQQJcyu900Uh7exVZsPHV2/yaYnPZ9
URf+RyUri21SaF80WfJ3DtPyW1mVlD+CoU89ZjW6nVNa1QYPnDYBwP4dXEvZx1J22vsJegkXDWew
H77xVVOz4mA2Uza7iI13JxV9523fhSMldifct3XcHspkHreK7vtHAM36Vg2i8J7q4ezp0CjuHZWd
QY8x2lSjk95TEmpPJsoieyPoUKjjGnksml5zsy5KIGCQCrdzZrSTg5Khpyhk4LZB5CKXdOs+V0Ok
vArJcOdIK3ZzbDAPYKeGl9phcco0rXSjVJuOTpwGuyx0Ks9CMn4/JGOzrbSo81RcfqMmhXSIw7Te
UbrfKBWVWTvv9A+wnE6nbCrLTWtJ430Zmb6bJLF9KvDJu7RKgmNYa8qbdE7zY5r6xVtDDhrXoTR5
8Kex3ahqBVw1GKRtzNnbxjbpaBca8bHynXTrQyW/06X/x953LEeOq12+y+x5hw40W5r0mUq5Kkkb
hlSlAgkSIEESoHn6/1D3dkwpVdHZd3YTMb3rkhRIIGE+c4wbRGMAWr0IctAVK9CFIW3ZnEWvvKgO
OgDLKpNstSTju6pM880T1oil6tQt3MUgSs8NL4xC3d1VLoo2pO9XJZv9h0ZzulZDzXdVnT3CzGh6
nOiA9lzF++1k0BeOtnTCBss7SoeFt5p55JDxrNi2dO5XfSbCvZ3l3ImMMaidOEPxtzhLWHF6PxrS
T2gNaVwux5ab8N6bpcQU3E740JEcjTqPLFqQH/3oG02cQ2QGDsC6LFxsd0McMubOOxYE1d4YW/8p
4yaVcOrsjXNjTv1rq0i7le6Q3dYGg8xeBrPCoazys5mF7iaQVrkuA5TsO5TzExCnfAf4lhCq76Y7
GonsCPkFNfEG+yFvWztFL8aET4l2SJAYFW7EJIfK5bPRkrlJZ18vqDrHLNdG7fkrQbxuB9VeSG4i
wfMjSAMUq0KIwUngVElODa9eGw9Yq6mU+i0IRuskq3qKR39SZ1OqII94jjXZTZVdsF3Wh6OIce1o
njolVt3IJ/PJhrzsvT9b7pp1UyjX1WiWiJPdvt5CWUr9ILztNxDK7OMpRKD93jAacnLOYZDpXQnm
L2I6PJj4D3TChW0NesGlpnxgICXuGjyYIflho1VV61+/hQ7/eaI/PckXYerlCJcVZyjiFMKfMMJC
YnJBYoJtl4eu7QIgy9h1S8/L8ZaeF5oQgDyjXgCxyIuQ36xIFUBns43bxeQ6QQq2MuLiECLpE+v/
IHT+f4z4v5Cp/vZFf4kR92p4LfpPQeXyB/+OEd3gX6DgoWSDggq6DK6DSPDfMaLr/QtA04XWv/Aw
wLXH3/wVI5r/QngI0NEHdNwLlvrLX0Fi8K8lpSYBFFwhDwJkx38TJGKI32NEEw8I8DbAqeOTAKse
XERplg6VxdXQwyepSDpkn0Z37rs61p2IfluSP+39JSP6LRz9GAoK3SEoVdDyNC8LlTjMThZMbpcU
/cqlYZQ7dTIScYAzRSwdK2ZzEXMxRE5fx4X1emX0i3AUoy99EBtiYgDDANd7MdGyapXsLA+eZDuq
Dj6816H2Ebc8USiAP+h1ubrWc/xaVMKQwMHg5MHIBCqmF4cvyHKzIUaOsAw+fZxvunioIZnaR8MK
9pHZ4R9UeS5usI9Z/jbkJVVp0gEfmIUhEfITKLgUOw+lQqjl2Ks2AulrFdyRhysre23Mi0y47To6
WwRjVtvaOtqvi9zIkmCobdceIQsb06s4sWtDXmTBoKsMecEKlNUnGA44S5DFvl2Z1p82DA4Y8jQI
rwNIdJE9ubnb+CBbdglRUXG33NX6TUcWKoLFM2KTzTVFij9wC7BdcAYXsy/bspe88PfUvodGf4ak
AAIf4kTJCsIbrN0Ca+OA6j1GW/chs6EoEPv1KTR3Y/pPZEuXHfn5iOKmAv7Xd118EBBkPn+EQgaQ
SXD7PslCbzPKEGnNcZrMNGNTSgGMK8QTM6412b4WQlHNhrdUuPBoYTP5oYj0W02jgmY5YxnSF3ZA
7QZl1zJ2E76FVg/sAq8WJr/eeJ9Huygrz/MI2aWq7gD5+3DO3Pn7PNHojEby0G0RrNGrY/5hu/qL
UgEwlajAok3/eVntvkCigfgwqeHc7lIRtXR7Zbf+YQjomYBqDVIfwP2XAiptE/rZ6PfoGmY748YF
JTpfhXEB39N03oW30MXZXC2zLhvyYrd8GvPiFDpCeEXdKJyQqHhdmsy6SRaMuhu5P/KNGXldfB2o
/qdb9dOoF+dSL22LTGGm+XZ8mqHy2cGsuQerBg7RPMnTa1C7ryAB/9N4y8r/tjutIWwBw8EsIfs2
RLOl1/1It2rOVlxs6dheUd27Or+La2DISDlZE+bXr/6aX4b5uRX0kRe1qKsH4iJGXN6MTxNcDsxv
E2y01WeTgwEhLFFt6QaaC+jcY7xlPf+vML6fx7vonvXWrDpGsaD5tg7iFnI/iw2qgG1VUv+D8f60
S8EARaVmoU6iSP95en4tENZPpUraRp1c14B3YnCby/HKCfwgz1yehqVZhZce8siIcD6PY6MCnUsv
V0lXVQhiKuvYz0Ob+B2s2E2O6mHE8pDFM0LBrW9DiKcw4LiZUwViQje/gZljx1pZN9WMXTbRgypw
fISx9svqyLkHptNknUymh3sUp3ZLVaaGr3Zk2czdjV7bp8yhfDMNThOJToAI0wgzEnYJA92soJFR
iRHewAFiKw4jx1rZVzbun9YZmdOymwASg0vK5/mX5QCJIx32kN2HzYuryhdU3b73k7jmePHxHlys
NMBpYPQCxQhZwEsigKv5WJZwokCQo+D4mvKdGrbNd/vGXNWrKcrtVbXL75y0+SvD+VQE/7v8bTkr
n4a+OCtWNTi+bC08Hi//7tl5P9uPbhaS8s21APIPdzq8iZf2J1RKFveVzys69jADh+Mn3kXGYzHY
SWVccxf9w2P4aYiLK1z4PLDqJSYvAw49KBZn+pZ6cIy7qkXwpR+IlYNyDgz3IK29yB98noxD6mIY
PYJrDZlo7kTuGLfeupVwvcfljS6rFaTNbf4SumBv4Zq7StH5wzX36QNcTLV0K3egAT5AiboqNPg6
JACouoE6gzbkP1Ck+9PS/j7hi3dKWgBoZy7GWxy6c9SQ8SKXYL5mUXEGJT0Wa3ZLk2uv1QcI4vJw
gEINJxPiINu8BJmBaJ+ZavZxm8coYlSRvIOdmg4iUAzMpdagP4TiXQccoXDtAYKDzva2XY0ra4Uy
YKrSPCUsMp71ewP00bfiDCXiq9LVfwr5kAgu2NalEfJFomYqhZwKM+wgLFQDKQ8mz4J4Gsnqn705
HxHW11X5P+NdBH3wlHMAQcq6xLn3btsiclbyFdhnDrGWdmMc51RDQkn/6n589CdjI7lGR/hDZP1p
wheRtSWqxm5mfAB3PcL3QW/UqjnZm6uEpeUYfZkoagKQdEDaiQ7Q52PGLc4z+Jr3HzknbEjWIQCa
cMxYfHPGcf3fR50Qug0AnQQY9N9Vit9DB2cOJYAFFGwHgAo8GEkUcd+CAREkC7wLDs8Viqcwtvj7
Yb/ei8BPooW9lE7wsl/ei71dsVJ4WMt2Pts+S+kcxn8/wtfLCrwcZGDISRA2QOXg8yqi965noTFC
UNmRZRZRQUhE6ha83I1wrcjkbvr3I/7hUft9SFQLPg9pVi4MuKHCgbCvgvKHGy/cUo3duRBJlpPK
V/lOba5Rgv840wUzjIcGUgWXakJWBYfQwGv6pLWcXSenCtkneFA9IY+F3YAyCWCD2V/bN8su/LxL
A0gDQCUZCHAMTS4eg9ptRpk1uKSaZFy5O4BSkLDofZguPIsgclcIdOGYc+10fD2EGJagcgZUCvDZ
4cWVzMJi1LPEa0eGyoraHhLCXRhNgqVWbq7CPuNRmGdp47n3f//t/mmVYeuOli7ElBCFXrw9qvTs
Ea0PhLzoUW6MoPqWMQhRld6d3efP+A6cdAyM5O8HhajQ12XGMwAVT1QLkV1fFvecHL1Ks2IqGXqi
tqFL5aOa3RCszUIH6Fk6in23Whm8DWoiu6Kos5fanobEmmDQ5NnK3loFgZxhGThNjJCr3VUZeVRj
9UADfSfC4b4tm01bmLeIi6u9FNXOq8UKkrTNAc2u8N6yLLHXvKzpVhKSq0iVvnEzjXOQzp5XpQNq
f8mkc/pchKhBhm39OPphm3gwYIyk7fEIjcR6B5/XKVY0DKLJMX64lcM2WeHj+R4ZyANkQrenrGK7
AweqbyW6k7ZOWUHrBL2ZXTa4HKawxI1MrX/UeX8yCuuQFZ1YGV24KuvhbFD2rXJ5GRtFfUYJpMIB
N4HIcUi1cv3h3rb6VWGYB3yPUSCB8mjHTdeW9x4ayRCTvCkH+05Z5h2DSnrsVWTXctQyQ3c4MTG/
5B07Z7J9rjLzQeQOyGFYv77wIlh37w3GRaRVPUUZAFoIm9EmbKufqrPPNRG3eELPVPKftt8WiZEZ
SV5O6WiIdV6GAA+hqBJ3M331dH5DSlOgM9ltdM5Pkzseq5ofnaI6+sQ/uJ2Kaq9Ps0m+SQNt00o9
iYD/sGrUz8z6jtB5Rxn6LsWobk1N7uwxXPUlRELdoDIBRA7eSTDtpDO2Cew3ZVRJmlZ9vYdp8rqf
jR/+1PL1XHRPQx8c/X6EKAYUdzyG7nlf8zBqWphw0Zy95YPpJqUFXLM2fRp3rvtgiCZPJkc99lqt
2Ax8cO9N+C48muTS0FFey7SpzPtCuzKqc7KdZnXo5plFJM/OZe9+N8ANjrST8RSk6CdpNE9ATx6q
skEDjjt5VJkuiSyHDpEfgvYk4eKVVCx3V8PY6sRmw/dyJM7akqUfV2N5QF962QPDDUp1h3AsDgMP
IlvSO9KK+wAPXtThX+N8CI+ytnjU24MbdQO9ywT45Y4xGLEyxV0h2Ep7zSNzyzDqeP2eUVNHvuwP
hu+wHYeyWqzc/HvX26+u1wep9NTPsQxPuTTdY+bIB8qK773TWSm+nCo12749Wb6C1hshT3aVsWiY
0DLVHSoTmnawS+SA/1bOSOM6n824VmrH+ubNArd/FYwzYk9mA0tZSLamAoswVtCs7Gm4wZK36wmZ
bSJm/ahlvc9ZF0SSaQ2koGqiMp/mLUQCxtTPYB8V9oInSFcLsGZbfNFODWSJGGjqEgAL82ByUpoV
sLcasCv5FHY8Ek4pEt8CILsjzbTSs1uf6DBlK+XDhLtyVXP++wvQ+yB5fnpn0HFZqEzgUeG5gdnN
50d1Kn3l8hbvmMXATdiQohxdBPvKCvGWKxU4j77b8fuyKu4BDniG9tBLPuBiqbLyrTZLkvKm2Woi
3pgzyhgpxK4c6rMDvaq139sHSTRMrEaxop6zhVGLfyIa2gKW8m8RoBcbKyibdLFwicomO3GP/6zn
/mFyMnW0ev04htYZTYKznspjMPAqlrbYWMpLxyof4BwlfuRBzr4z3+lWWZfVK7jW+4ndNBCRdS1A
Bho4DhdR5xdwmJTmuJnRhv3W5Cq/mSbPiwGEr9ddO/JVOPdGArcWe8VGsi6VpyLsxAJ8YKK/V1zq
72D+AYtTTLz5JdFvDevqJ5J5GWVi/qXHaj/bTepCmQlbLYVC5wsA36lo+Mbyq5NstACVcHjtfP+l
zxEtyWyVqeC2aIkf+bVTAkLgvtWiv88bAQa5pkBoDN4mV0bSFOrsypJVEcpCeWxk3F+XJn9ixD52
2XhT93KfE/6rZcW2Nu0Vddt9hpvBrSkWmu3DuVwTv7u3s/rUs+W2A+B/qJ8ggHIkYWtBKrvboWkf
23MuI92zEogTdwOZ0fUgN6wA7czGDdc6YWJ2cFUFDqIa5/UQ9pGd022fIfIrhJs0XRNRSPcW2lkT
8zseM0QRXWRMt8wlsWW0gGO82mAYA2ezmQDyIUQdcvqWB0DkhJAm9iBOUvbeHXfH+wI3+EzCfV+O
m5wcgpadMiMYk5Dlh6Ib1h3f+6CaFEYAfiZVm16ED/ZM9gRVOd10dzTPI4gKw8sl8n2xqvm0ZXkT
+74RVVO55tVAoqCHLeCgYkvsvGmRHB6/Z4hmawE1dv9HO9ZrAxfJ2JPEDXFiIXdDOwR72doSJB7n
7oZBCL+DSpuZFzD5KllkkmJfWtCjI366IB+b0I5FR9YNGFQqu6+GF6SeD8TNUjEb65nLqEQTI6NA
fVo6GgQDZ8w7aBu+TA9+yw92eLDcvaCZn5JxwG/UR/zi0cvCBPIW4GcMcQdCARSdPVxoXV6mWVMA
HWTv/XltACpAVB5BACk2jHY/ThAzbn4xAzqgcxNPqI8Z0j/WpkozEHgqw0mt7gj7FDxXODO8PWYV
3N94uctMGpPszRjnHVduRIyblr8j8ElKNCkLE5LCgiZ9qL4VIHEAVhwXHlurJkiXO0E1QIP1TWpk
FLUEFtdmEM+iWbvTo+OU76pwk0H0UY7Cv4SJaesfbQu63+ObKiEXJ/tUum5UTygHNN/qpkuJgfu2
9tJ+DGJcE6GJ2kHOI39473PzJgzoqlYPTgBZ12laCUyKiGITlvyhwfxZyZ/QAozy5q4YLOBgXnQv
ojoc7+uJxYpDLSPP1wVqoMUoT1q2KNG1W+KIzQjej8e7B5N9A/wNeC8YkdkqJtJ87yb7rV/YJN3M
k9lqvouyi/rRAoir38Pl5sazqzqqqb8ifIilApwMPnskwDknjrHKGnnjQF9Qj++u3UQt1JuWjeWM
Ih3ynRsg4S576Mbm2DSHmpdHs33vakizGaeBwTSz7WOWvQ4DNnzzqgEGlMGt2Z51wVMg+/wyT2bn
3TKhMhS8ObgIWfliM2CebLbpyzIK6xvVvFaF2hdGsanbcwYZZbiU9CuH0SLKJhuqHhKn0gxQgZgQ
2AAMtx/s8BsgipGqn2y7vQOQf98WWRKwdhdW+Gye/6SW8KSw8qSuyLYZbwTiQ8EhB4RQLQkm8mhr
udINsM7uXa2atDCN1LD4jg3eUwlRbl8DAy6l2OcUglw4xOMA66DK2ivCNnlLN73Zn8ZW4u1Gx3He
AUEWV4z88nv/PJlzTOz3wcMJo2UEH2UIT3tsNU/TbenquC7YupzNB6ti4E2EkR30+PnzXAR3g+ek
c6uBXvNagCR/Ob1IRQcb6UFGY2N+Q5BKI9kGexud5FjYY9ITsXNkvWoBXQ+Kp15+g8fMcWjHu9B8
bKyXXmWnztOp9qZtVyOEbBG2C+tGUgR8QLhX2NWy53Ge3XMGsangiWp6qAt7BU7uWjhiTb3+ZMvh
x9BjrQejFYk7VQdetUNS+bAEQml801TqOI3yqDL1FDZtQsfBi1omykhZ7jfbI4kTFi+jnO5kIII4
kJTFopJzNIcAm+ugUCtiT2ml9H7ouzSEh7UdQqdN0k1AxRaGn6nNqnJjAbxYsPLIRrE2bOdITQ+p
UDMDGNpY/g4Crq9t6bLItWuSMoIamQEL22gY8xJ3A+WIzPRta/evSsht4VdngmBA2b3eMKN4KPo5
iHDb//CcwvnRyhERvkvtg1BWFmuZOSrGZYzHQhq2EcQjQAtAC9izj/oh6xCqthoo98QsuJGO2aix
E/su9ho7BwGXBQc2a6iU2o2HQzG5KWobyBZ8BvsfcVZi6I8TYFXYptkDPi/Y/kSviNffGj2hETN9
YD4mWjSJx6tuq2QQJiVwy9EYGiNo7npYu6MrVxBQfK/rukrwwixro6CDCh7PSndGYpcmVI+yFiKD
zAaWIwhy9dINfnm0yFD/zEqGrM1iXVRR62jRqoxEPt+M4XDXKEOuwfYZ7nVoNslgjv4mp6JfwzHK
RMF4AjLNgqBnrMv63aumQ9jj3qY+YIeBKFa9xts/WzYP1kHfMyd2W0m9e4olHn7iTay8dOA+rE97
1Z8VnzlwmgPhR00aR+MCziHaXiiZ3dTZQL9PYRvcZlkRHpFbl3uRF8NLE9QsLaxR7sTsspscpFuG
HTijYZ8pJg5ArVlHX0l6EIAYn8PcHk7CrbM8KnKnPBqegQMUWlVzGMp6usWjIXtYazj5jcvz+eCF
ORhHIw2BY7XCjXJqemoG6jiQcrRwSTn9BN89qpGutpYbnrBZrTGaBbXXQAza2SZQk98D4q3aW+Tw
ox/Z2pz2hvD6s6X77OTwCa9x27X8VLXGu22PYnp3dDnXK9KILF+Hndeu6irX+LIZKvk7rwLRLrIt
EUD2Xrbcj0MuvPGNSXIkzvQK0EthRMxyPdjIwjhJA54QKBZJKCtDZJjZQzR6tDvlpGFzBDRjZsFO
tqG3YjA4IBRWkdmRyCj5rjsqN2PZFeGa1eM13/KvfCBUt9B9R8UHSrDAxF+kAVI6IbOAYk1mYGRj
jXrfoQ25AXXGWmz7Xs2g7/US+jRg7xHD2QeMq52sxTUtjA+S1ad8ZPkgiPeB5wISCc/G53ykbQnX
2pEqya1yPEDG85tPZpw3RaZIjqSNPWBp4qBU6TCMO3zFN8UwhafKkt3OHfu0NMrE4Ta0uAvbAjVv
DlPLp7d1DSNf5c3feNlRGO2MLSDAbAIfcdiWZdltChsdJESw8FTL6zefNu4un73nv0+37K91WRD1
oWi04Kyw3t5F7RlYbVvUta0SL5y9GAbqQTqWRvjCDexfA+zQKPeEceLafR0LduuwCuwsy/gFq9wp
Cj3tvZYj685AFKgVcHQHt5nOHXeHOwhfkLjWbpm4o8i3Kg9eGmdmK+G3xpU67B86BfC+8WF1DckN
sDYugRQCzl6kaWYgpgqrQPWHDJsuoF0TK6hvuCgChOODcusf0GxBtpCbVmT50r4d6s5fS8Npbv22
q9b1TCGCz4z7no4AQQObuTGdqnxzKGSf7DZ/nC3x+PfL/7WnAglJuFSguwa4J+ixF5trrovOHJwW
PZVYw72ySoyTm1TRQvCjK+MKVPYrTGEZbXEDXri4gf3x899QA+YYFEFHeIfSfwaPqXq3xJ1Jifot
BFj8mF3VYvuyuy4GXH7+24ChzgzHzqousVFL8Nyfubyq5vSleXIxxNLi/m0ICuR5pQXm5K7l66KX
Xq5NBQ2DxV2DXLUaXr6PT5fBxWgXvWRpKVX7PUbTq44Ax+JsgnMYf+A86oQ+86vksS/l74sBL88n
cdsx0Mv0SJfSEbQMEBIhnrl2JCgExX04jpEzlVdO1B9HhQgKvArArP3iKedpDoxQje9t4eMvTln/
Ng+5Vtv/84b8bZyL5bSmXOPhxzjDrt2qF5YYEMsE8yLtwcP7Bx5gX4rry2r+Nt7Fag6ZysgSKKGF
6e2a1eJztjRqFnWN6xKny877sld+G2xpMPy2Mwmah441YzBP7Iv2VVvPXnYVoPulK/MxI2BjP9wJ
nMsj7c4QM8e9tBzpKbUecidx9vpt4RUuYhTOI5gv/a297/5S6PyvgOP/z9EGF/rs//6LnvcFEn54
f3sVF0TD5S/+wxv0/vXB+/sPV5AsYG+U8gGA/KDbY+v+hQN3/wX+lEXgH7O4L384rv8HBw4aIZpZ
JtpnYK0TBzXO/wYHDmG8iwsWXEW0iyGH70HbCi/IJVwZkZqlIUVoxUWB7gX04OtE586ADEcY7Ffj
UneN+tUSdpAwJhpPr3T68QAa1qm29EbUoHbrojJRFgaNKs+NZh3WCmQs2Hf+sJ0aewq6T4lZZ8fG
xB0+WagZqLp581F8jwmUu5Nhmn9YapBrDwQxFPSRCWmb5UeU2JxI+d4Y5SA4JaXbomHAHO91moP1
RJu9WxrfCi4PBKklVM03jcRvTX5alvYGH3KPmAOtKVjYBlAHBvNo14MHdgbcVu0Gay6jGh2HZ5IZ
/bMSxXS0W8RofKibqKvQAW1ByQMbqfxpzll441dNOUatU80oUZFHDVx5Gc2TDFPPG5Ea0sLgu17Y
zWritHy2HWnRyGosfW+EEHeZAx+O6PaSmhpOvpWLAos1d3OEimW9bZkH8cvcIRHwT7B6yvv1mGW3
UJMKD+iMQdGkYVkV19bCOergo25MjYg8qc2IOsazU8stVLwOQ47wr8oZnAJal61oXdqHzjJUBJzP
cw6BT/R6ZReDmXlvuGG31qb+lRvDuFXUBlcQbfGYZ3L6MZfuriytW/xIrpTL+NEfhBM3LZKVkuFT
Nqaf3/JQoYRoTHj3/b4AJi3Is/dOUfpkS4WEr9MS3nOErClnbwCtzfFCA933RtacdW7wda6GMi1k
BTYoehybDlAydGr87ESKFrarrvEQMALFloYSpG0cXlD5xCNLNEMULuS7ttVlSrJC37MK6xf4A2Dv
s3C2tlvqeJpluzWgrxn1U8PTWnK5yT0C+bsxfIQHqViXneAIu2saz9aEGs0kVdoWfZnqijpHMLCQ
pwh8Y/Y4dQfk6vqZevb3sEAGN3WF+5jJoT3p0vJvOx7gqpwWOZ0MFnDvdUEaBLm+m+aedbIaqETa
Y/BsOLOISU6PwMrpmGOYzbI2pi7fQF0092AbAxboYJ/pmfQo/MO7LqvUT0HqHvUqMLt4RwLwqnqw
shw+xo3TOlvSd6hYWK0Ti4kNSc3mtwXIEE05Q9mzcdCOqZj4BpNzFTsSRTmGGFYb3EGJLUML1uQb
BfLcfu5aGpeaoopYODd5EfA1tSDzYjTCf0HLhsYm7BkQ0mOFuM/w1YVsiBi3HxmRr6Kp3ptao1dJ
u3ntthX8FDv03wTz3QRO5+rVbRqyN/rSXtkWzVEnFDIWVofikCrgZQH4IHNNNEQBBuqMm6JHBZnq
9iQMuQ+5/47WwiFzUQRidnXn1gsYkqwE8/ZhOCbScA9WZ3VR5oQQfigIqmwoG4CCF6BcMDSb0fMP
voK6woRQOs76uo5NbQGTrTSJg8w+uQV0S8EX+TVZDfCageQ3NvU95LJNG2lWOnFpZ7CRJTiuYu4Z
WPfocdFFAbAQ1FpVqm9RuKaLU6fGv9GZxYX2isRkC1LGaoIVA0cZNyRQmjbmnYZkIrECKD9pFCox
VuVsGnSdooYoGlWZ+t7mTYmlM6poGKbIb2WHrs94tiW30W/ozQjFk19VkJ1tNPugKKbAQTQOjS2P
vcyW//HPzSjuqorf0gDGEOiJssiqF+loJXXKM4vGYzvsDOH+cBs+gnnQgcsXaOCH7DlIAk+Oa5M6
954/exGfrVi3xE5C3TwbVfbdqsm2MItnWEmgjoQ7tTP0QVTT/Yw8KFKiQwiWGQeekWPfZHcZz5ET
lZmM6BgcXbffBy7qqGb+rSOTvTKK6Y5LhXYdcx7cVuiI++0Qw64TKaPxDvLzczl1b6zP53jk5ZbW
5s5oLRWB7P4tg0qXrLKXjgwga3bBI52Bt3e94WZwYc0Af8i4pLCip7OOKWx2oiJzaDwpx19lheWu
LDt/EjY7wE0SgfloIOLKsFYDN24rVI0jH33EiBfFfmbVg2FZdNX2+n5GmWn5WjYo99wUWO0hqDcD
M85V5kNQuNlxe/wRKPLck+Kuq0W7PBIbp0OrFEimU0bpqeLBoQIdkzCsIUAbd5lRv3gFVzFuXDfu
uHPkDK1sq6vRhbBFd/C79kxBg0y60D9TY+mrAe3AzDJqyuEFHMdfY+Dcu3b+2swDGsKOt+tplz3W
LR7fufMPVPrmXlXGdPa7gdy5YIImzKBJS5y4DnVqB9VWQ6OO4LhEQ2uZsZ+Hw8qjEtchM3z06dkd
TsXeasqVXY97J6tOZTDv2jH7OTShRyNR2cjeAcCgTUfXldZhKoGziTxKYllRcGVnyNsPjXnijlYI
KIw26huGihypH6qC4d2Q8k25cj8X5ptrNcB8Bau65PfSs5MZHOwIALS4sp1t4ADlXI31quPjE9a/
AQQE69lkLkoidvXQNDBK8/tE1tO6X0q2BM7IIX8kJo5W1d3lFvJ2bcFx2wnug9BBG8c/lHB1oxOk
NhRgqpUHhArEkz17Q/0BV4R5EwygTJOuO3ZlszTMUPGwSDIQe1NSVACC2V5DjhFXdt6uhGWtq7B8
JKLFPVLL+yyv1qZVPc4j2M3+wNZNx/yFvI1bPwjWTlP8zKrwhMpaYuv2PNZmOvL8aEhYHei8n1c9
84+GMe0UnoY1AdAcYlfdsM3deguXgmfI/TyoGeg1UMKemx7OLxnNEzOQt5VvpygzrztjOPS5cdeA
QjVU3s8Zbd6o8gAC6BwAGjyNxiDiH1jOJe3/cHceW3Jby7b9IrwBb7ow6cqxDFkkOxiiSCWQ8N58
/Z27qHOZhcpToHR7r6GGSA1FbhcIs2ItFBmrPr+RS/nG0aat07fP6A/u6aIkbiXB3O908w8oy3VP
i8uPsDwXwC5MmtT5yaEkaO+brgvdoqiBbfAlU1tp09rFjRFCXdJFH1oI/TYQeFARyx+PRr1zCMGq
Qno+ddI2p/bC9LFT7SgL3zNENAHmqQ+UH7dRXEPzQlFFlXzFkHZWouPP49uo1OhYT9I9Dpx53s+U
YAgpDE8H+pom6sFIGXBQn2m7esxD+aIlPlAwNvrO8Ey5uJPs5yMsNi7ka5Jb0DGZmrvCGr3UgZWC
zlNWUO9waK3LxdZijxL9U6nC5TSZm8n6dEyGh1hH/oKWdhg1HndmO+iPwyz5els+8oN3zfFhKuN9
WiS3avccOs6VlCkfkhpe46iDrDrsP+h16Bf16JuD7E0NPDryl2P/IwIblYa6W0vUW/Ls6Gql8RWe
hm0EcG/uP8lWvT0moccwl1cOSJ0TuJTDJ/P0MFSKF2XO1oBiaCr7zTARx4LCywzFM+Q/Ei11zYK3
F0VfkAdzbaP19P5LFKkHpc4CxyE4Dl19oNF4TCFHp2l5NPz++K2S7U1U7o9RvR+LH62SMP4AbhIp
zbGjEk9M3mXJUwlHHfBU36Cmko7Eizh+OQqvrEF7Ysvy5EFJn+1JvXWM4Uuhm149P0ww+I58JgdD
CRrV9LSeSngS+3xnfcOWdqGWP0A0stWjcXc0HU/CtxzNo9eqYFtGtKrm0U96c6PO+iZJVfKKegev
iDfEhRtWkYeYzyFNf0Q44iNfXin5zOSqm0lNRRtr/m7a+l43fhScoAZwIGGiAj6QraNBXtGc7iv8
8aSrIQCX1i+jinYmEZSUPlnT6TtdUV+IXPmmVH5oJ5uODdOEblskH/Pa9HIq+4YxQV5QbFWZCb8h
diPJCRAqe6ZN8rXoBzeT9SflONyWx7tUSYFYzH6ZQg1tEmzZH0F7+EeGRE78cV/HT72e7Ylo91rV
evCp0RUfnquITYmOSlCN1h/zCabMKt72VbuNJuPzbLUHezpt7CTdp521I97xBkUSIkZ8ja2rhsOC
i+JzVEJ1rDhP4DPcUcsbvJMuXG2PZmJx/DjE9QaQw4ejMk9e28KD1wAsFH/1DF+zN/XzzmiOkEDM
m6akQ1xGmxNfFeT7UEWO/zgi4aOfjNvONq/nKP9C86T19TT81JQmtFEGZCgTZVgCbZtu3LRRJcuz
Le1qbC1mXKrP+mxtFSOzD20P38WoBpnc3qjR/JDV1kHqrZLPBX21djx9mUPV707Huy4fe8Bbsyep
+Rh0qU6zxJQYPlKaQ107+7Y7fZdzO/HVKNzSILoZ9MhrEr4+TSp7YX2VOR9lC0iJ3T42jXwFmUnE
OtM/wzIl7cyDMrE+qVN9nR6Br+UqJBvctUQ57orMupomZgy1oxsO152TMe5QZVASh648Ha8mMeox
FRFcEEefZp3bjY/ksF7Rpp6TCtdae0ldXVkTuzxam7GiWTyEN7JGjFJ9HCjuWQ2I/foq6rTA7uNt
Rx+bKPNrafCwE4Lt3NrR6PNr51bTMrrg1XMX19f0EjS3ViKiE/lLZZG0n6oSrXCNSbA82k25+n2O
La9Q1ccTY9S7RJt90849Vb4OiQ1twv2Un1sAI1GrH7M8CXcHIex92Ds4pXsZQB2Pb2udhoPsnALI
6lz4zgKtl557bT825cdZrq/0woAyIvyUN+GNfiRfLTrmxQnfNfMxz0wzMFvayqbSOn4vV4Gsh3BZ
OJto0Lc1mCmpA0Dc3ByP5iEaTsQFZnNbFI6f9flV2OdEfCBVWpAStJq4PYV9U5JN8slVD1IqbSz1
6yR3Wymt3Pn0IyHRHexry07dtv/A6hinJJWJakhne8LnMglsgzhHPxhJeBMlzUYxPkOOkbuOFUOt
FsHtgPjZY58cN5NCg7w8la7Zyx+jIbVc1BLpxjTattD/nPJvWlMEgoNEAcl3TOJtotnbcYKxNO72
A5O3USi7p+a2nvsru0q8Gc4kQMw3rTaonmIlT3E5UalOzdyLipqIqgCUB8AlDtoU/FEB9bwbj2Xp
Z8fuc5OQoNTW9FzVXX1nHvsEABvVlzEFZjXWG8WkiFLMfx3lYUcfamdU1h+KVn4NIwckW1P6iVWN
wVC24U1XxOVTJ/P1twsrPyjMUfsle4C/qEd3SE4f82kio1GSLCiHKXalFuLtXEm3Jm6Z8ft6Nyvg
THSH6xEDNoI4tNqlmfY0KIW+ian4uzPQ0efQTuu9NZofE0ORrhgBvc/TIfIJmG7KUf5Ll3H0jgZb
f44Lr7XtUFu2W1gC/dMYFciJvHTHMFK/J80YukbcWDuoiCZgcNHHtnOog7cD6g1hYQVhV09kvxWX
O4M9p+702G9r7XudEEWjh5tSmjmuauoseg9U3wRJB/1BphR17c1ETEZ9rRqOkuyJfkqO8klHRIWK
sOpPO1X2zmqRH34Wjl/NsV2yJoYVKfKiQ2Is2RDo/B/DaCwIB/YEmv7xkO+oPbnI3vprXZUF9v1l
YSwJAjKxvDeU+f2JOp1VdSoVxSwYRki73OdRf6rLj83x6L+/rrclTAb0zmwtegAkDEWUp9gahsQ1
5BtdPrnvW3hhWD2rxL9ZzqLsn0IDhN/CBJ6KNm3QuN09CvCB4DUG9Yskp+Qp96Y7+fG+/nS6knfN
VZmvnd+i+fDmVyz6ATBRWfaJGU5v2uZ7a4Mwp2sE1bVgW1jXq1nOprxYs2HspxINbpVxrdfdh74A
X6BPWJMPqtd4BQsmBPXF2G6xF2yDtZd+XR/1XnSOfpplvojBQc003ozNN5achyXXypOpc+Yw7aYp
Ti353Ga3pvwDLk5wxuPKzq7ZFBt/1miBjK3sT7GleulejAi2O2MLV8d2tVu1aOi8rI1JSBmAMkEg
OP3XdiylTClnE3crd12gekTxTN54hNajN/5lbuyr2E896+n9y3vRKGN3nKXMLMqSYWK2bb2LQhuq
lREVtOwhggGvl3bvG1k24liPbquGjgUNci66fq+XlqhFW0rH1vTEpKfgzSg+SoHpDxtpS6pG6Lpy
ZEstnBeDQsyVVgiz12/uSTYKRU4rN73hAPeUz9SbV9xYt62rHbQguWPQcs2ixhJeOQGWKAiD6cgw
xMS03esltlSabV1YBBjD6TUeww1iaF48e44ONN52ZVMXvTnWSA/ohdmB0T4keRdPcGgzoxYAMT4P
MILclXsqgF7/7bil/+i3XsfTT5iYWlup+sZ7C7sMdRsmnBJvp9qVlkmpY61CPcD4SQpxRX0/Jc/F
KB1Uip7znfTIjKnQt2i/zXg9LXmeCB71EroEy6egv2kcUsaOwZSM8ORR/NYoWKNOWUIffu7O2a9c
vNoEFKTWnihb2R+ZZINRoG4RO8jguSogf21WdKXf+Aj2BIIWiD1h4OYGLE5/iiin1Y1JneGgbfJN
toXl9tBuV6XAL535mR1nMRIY2ic1g+tM9wSgo/vD9JJ766F1k73tzp/6regzU7TwjP3KXXvzFRXr
w+M60CUBTVlS2KOaRU5mDXD1A8v584U1jJjWS/+K/hDqUqfAOa3yhSpvfJMwygXTNcTRDGc5q4Z8
WWiXQ6TDVDYFkptAkASL0OgpHsDqPRG77/j6Whx0aaUWEBY8IpGQvmx5zlaitsNgGh6SLTe2zQxV
sTKDcnFdCNoRkZpgvt6QsDqzPY90FzGxNbdy0G3b7na+0j80/gvnm3kwn51/Om388h4QXjY1ZgJ5
uEsQk1xAqkcDGtBURogQdUxjUGBverfRJZg2PsRyE+QU3lYuzlu3KMIvRYaYgaASsrvXbpGUooL3
mbUOh8x0nRcmn+zaQhQSv3X3G3RXly7NmUFj+UIiRc+Px9nw+o312Uk9RiJ2KQ8y9hSw/QOuMfPl
q1V3c+lhnptdjK/2J5Y5FKyz9bXPGRwmYqC82/Y7cjCn9MiN9mMgYrF4nVTssm0LXRdoXvHIYkvO
ApSJgRunzbCtb7VN5BnP3W0EsXrmzQ+M9reBFhDC76Jr7fv7h7ukp/p5pxixslRoBVRoml4bzpHK
gQeT/sngyZ7YZooqYKR8C+/nMYZUfMy89Kpjz2s3uzOYefxX1+vsFyy8fGNWAMhjplMG/KHEV4fi
BAOKfHVx/FdRUD2/v+S3cS8+yTozKO772V7PsJqqwwT2UBC4RR4UtFBnwjZ0PG3/HL3QTekIv8B9
huKwYvrizQbZrOtoHzCfLa7Bmel2NDuzsRLchpcet+oDlYp9uTkGopcQtO1LpL9OWvEWAyJWfGZ2
kVc4g+F0ponZfpPdKn52yBXP8nIfWGnh6R/qgID1U7HJPduj910Ewi+nP073q0/sTYK6+CELV5KB
0AxBjRkeIx3httsK2rx8QHC19crtGmnGCy3e63hOLJtAjhiLIGtJmhFFNhMbqK3RZIx3x/nPiBpS
MbsogYNPRxhnvi5R+ximP98/5UuHbIPhsRRBhcFhvz7kzqCWAamU7o3Gg93dzRXDe2sX6VIAd25j
4S+OFpxhpUkQYcB6Ih5NpbvxFXGLH20EG0gthGmKTbnVqPl576/vYlzG5SVYVqAjIRt4vcBaqaYC
zIDOi4US2aeNH0iBgi4mV2i7RmWwhHm/eCikBlElI1wVxDmvrc1jQx14tPWXogZl360oaqiuICBc
K2qs2lr4orQVFALifYp43IRWdabhgtiAji5luKbLdyGlMuTzlS0cERdIBlHByoBPeSIga36MV8L1
Odt+W9OpW8nhLsVF5/YWF9OWskpuGuwJkcgyxbnLD+9fDfF+Fy+OcVxBsqtqCoWhxc1QkIvhc5Jq
3rip9z9RoSLPXs2bRATw1g73D9UTQ5EFj+q5H2UUzJTSAcpmwGsP4JzgXRmu0Z1avREX3rJg0UDo
RCHkelMjqfPEyU820JtBNDKVutPcKDvOrpk66ub9vbt0+ajcsSA0BJhchwH21aJMo0PAN201j/0L
t+VLzQlYiipoM9Yjjosrg6IWVQJoXnjOr621cqRRUGekRjziDMIBPgXJxwSGT5DeSH0zGbp+cBdu
IEv8ZXRxA8Majrg5YVHm8SnLr3uI4t/fxLVVLS7GkLSOVr2sCriL5HTbvIWEqJFWzCwVxIVTwgES
p/Ed52IsfbzFtFhTloroyezgBQcmko072OMBDFe+kUto9+qBrV4Da2P4KrBTMp7WA823msu/0YN4
+SnQpTlUZWDQWYaOKQgQOy9EmXtr/Smkaoqt/aSeXBoXJFk09+Bb2A671a/ApTdIFvm/dhcFIRmE
QZVLPSgz2AWnW1EnHTbjp+JuNWMWV3Hx2jXiYhnHohnWm0oQFDrmMSKzxU/W14Bm6Ll9RjPAlzd5
IOef10ujy3ERcbyvLC6+AwP9HCZJLPEdGIoryA0yX9lXgb610dxQA2azt8lNTIVAupFlhvOavb37
DaphsYXvLXzxRotenSyzSU3Klu0+DvpviMYD2fBEfejvVAS01n41TBPLe8/u4pmOSWrZtchu9fvR
FzaPX+Ot6Speukvv175Kl3LpV5u9eLOFnDK927DZ4jN4+nLcZUEP7L7+BGnBPvPzrXWtreXvF1cI
KS5ZLcSGb2bH0pPVFMqR0BDSBV9keZDFWtAARzv9Kt3Oa+YuHuQvcy8TZGdxf9qoOj1sYa66R6Xw
tFc9eFVhbQ/gtZlvlYfyr/AzWcHOWLN88e2cWV5ETxNMKDaT0KBfSDUU+MBJ8pRdRlXTRo0lyDbK
sOYb1xa7eDzNRKcTwLPhMf+VX/NiNqdNvaO5sCn2zs0YiIZUvO4HL4TEGp+y/xzpclCqtcaZXjNm
U4jv/nOoug90u9iGPnjhDV/SLWSIv5FprC158WCswlETrVGFv9APTJirMNAlHuTDTec5W9lPNqnX
eWup80tl/807PVvy4uUYGU6TNMDwTtco4HjzxnkUhL2wA5x8/cNMHTm5IaVVPKbBt8n3Yi90mPMb
2tzvf3WX6pw//eXZDxH7c3a/6yyJ8lL8EIJK4EB+Vj60+4zemekrIZxxxeYYUVysgsi5zr2/Vaz+
O3/n2vYvwk4nUaGSmth+fRvv4JgYIzYgQQOFZpaQste8/qtUPKzz/12KA15dukXMZluRpBaiNlYy
n9deG1y8iVB+3vPOvvbfTs9ogxy/KDfJhhaJVq7t+4V8+pX5RT49QRAdItkh7l2+D7faznnQXQYY
4CBcjbnFs33nsukiHjg74yo+GoJp82eliO6Imz8Khmb7jm7MZq1Is3KiS17RxJqUsJ0wJlX34wy/
SSO7vbyTnTXRzwsR6fkO6gtnldezwgANhhy5AiHYgION/JXXcSEoJYcQHRcKqG/ng08WtHiyeB1i
Vk4COEN9jfmrp+O1yWGpYO1+h6n04srOrC58kjl06qmmAIJjCCcPHIprHgY8ITin2q+uFXz/6h25
eB/PbC4c0lAXjEzUzP3Ih/Ag+DB1t/P1DeimVda/S5tKcUXkSqpOEX5x9ZUuU6PUFNcRRNqgyFs7
au6iqPq8cniXPqBndpaf7grGrVquXq696HsC+tRdQYZe7SvWddzMX1YMXtpD9NYpyTpAOd4M/EZU
drp2wKAo7YQHZRcyfxvdggg7/C3t8t8d56U7cm5rcUfKfjRK2KL4LAiS8BlC2/xu3jkB88/GVjpA
f3y1Fnqpwhkv/ci5zcUdaeIa/hSKZPiscAt2SohIMk9QF8R8+iPw87vQbXHZqqte5T8cv+ODDqHF
B/Wh2clXf1/ZfzSk+P+pAqLJaf73Uca77I/X+ofiP/85x2g4/4/+t0YTnOE0jQyPv/k502jgHv+e
YVSRuaHwIgpYyB1Sb+Th/D3DqDAHydihTjuVBwpE6B8JHi4eukyErss6xRcSbX7KstqYVWMali08
kpL1rU2Z8+sgEu3+aRaCGbwzhR6R0SLqsvQnJz2ypjFNT/BM1pt6nGg81d9ma4LASlUOyhGM6+mU
flJPeX/T1XZgTuF3+CXu8kjaAVaN3DJeHSZ/u3QbD4Bv47smFCQX+V8VqWYq9fwmncmGmiTUTGy3
STT/7OA//Hx7r3BjCx8n1g7HA6UnBaQau73wpcgo6rUUn1K0XoAvWrtjIBIE+Gr203V++I2AbeHj
lgaXgjZ9M0uIsGDQejQP3XbeSQFcovv55jeEEC5soiCkheHdoGH7pgugKfl8msYhZf5ZJLMp6Z6x
s/fattmnh5A6Mqzk3sqG8kDOfdzL+s5tLuLh2eGQQEykyBKNvSt6PNHd6S/TDd08aG/G7XqPRxzR
mVd9Y3ERAhcDEKB6wuKJOHCgIlr58Yd19MISKPfTDlS3MPWjfULq/DoKzBzj1FgmhMKgLEkmQXm2
qgvmOu+32S4+SAiFiNpEGMOlxHifd2ToTkxoBpqXkfWt9ngu3SSKpqau/fxN4u/PolJIcpy6cbQE
YnTkculphXvzRQgtXifHeGuLSWqbQWo4nYnlXtKxM1sVw3BxExs0nw/x7kUPKTC2oQuF3i7a/uMb
JBiQBLQSg+Lxv14XfGM5da8Q6ZP9ECh+vmEcEJlOanqyXz0yZfphtdHy9qFgUtXxgPCN4HUXJiXT
iOS2tLMXooBxH34So3yBDcQrfWgf2sTtb9Z1WJapIxfqtVXxlM42daYZOza6RajhDeDHA0Y9kETV
rot7e28F8sY66G1QP4y3Vvw7ystvX+pr82JTzsx3ZdWFVmUK8woqRUlQmJ51SzsBSEwH/MsPg+T5
/bN9gcq9fqvCJi1ohw6JcLyvbdpDW8m5xkaLfAAdVaZslZ26DbfmQDutIR4KfflOAn/1RWgYvHji
p+Y7vJ0FU7+rldw354522ouEnYFmHH22xbl3TclcUR2aPncigI7HixjlDrU0eH/ZS0CfzG02KUig
l4eQiPEmsGXovVOakw3vBABbBjp2qX+8b3eiPoG67jOKBSvftTdnuzC4uFpTpx/NviqZHi7paDA3
pUmrguGLaPZlURYQWvFK+ZeluKRTJBJIRctEAGP+bII8bxg6AedUePxRYKWuGrsy8nQ+hZf1wsci
JxfWBcSJbAFEl/2Geco4Vogwl5Hp26heMcyytffEKxt9AwHnet/3jf9bWFvsZ58eE7sYsaZSFkZ5
+iq+EcxA5qa9Wc0kL1xKC41rkiABr3KW+5oWksZYKZclvx6vWReMAhB7u1JBxRQlmGDYhdC7Qnm5
VhB465DEo1SArIkGj4iJXr/O2MlDhIkBKPxktnEe5E9MY8FOQdrHJK7iokwNt8PHeFOC5e+9lVdy
4UihDIF5CQFWAXpfxGJlMVaFpp1Qvd1TkdCDYqv74aPi1bf0vNf3ecXcEmtlGHNU6Fo0+zDdvkRH
yQ01EOilmIGk57GyuAuv5XxxS4WAUe5zJQRp+eLshXb5MVDZxKA9oJ7LSNAHw8s26Vb6jmzwimnh
xV45XdEd+7WvIpM5d/RakZ+OBVRyL2Eg+GUhT7W1gCLqaDCgpvSwYm9tqQuvakaGzOzgy1InT/VA
aHjH+2HkwlY4+ONB3isH6aDARqe2kJK7K+YvLxfYiwryEgS1+Hln37U5k83jPDLyJ4CXAq5NOXJX
XrWBWK62Dgq54Gt5qQ6waXAaMpp1r+1B9iKNlWSavpVp95J9vEas6uvKmi74hFc2Fv6nKHWIByPd
hJtp3ghEuASEH/oH1DCnjRKE+o6mdbRKUbbssAovSz74grmEG+qNj6907i0kNyj6fjY+t/sGXPT4
DV5Z3olxkK9rWNnd32hoXNzSX2aXqsJF2KfwUfNpQQ58Q3CNXiOsdCCgoaakQtL+gDtW+xcv9Hyt
1sL7FaNltkMNaTX0rgS6TEV5kCDMz3/CkjF7pVv47Y82pjiTrGs5XTzfswUvnqgjpzIjfdiu/gJo
ajLgDdbU9BPElbQ/MtWHouN3GkeLWvPyeJdxb8YnVGYGjU8aPBiBpSXg/iHfKdS9Vgvlqs3EeFMn
fTUi6zoeP2nD6bauNo0NlUb5uZfWTuDCy311AotbXuvDOMgxu2AcA8CYNBOe8kcnaPxOu+6u+Qhs
1xTJlvjAlx3QIIkSwyMGBZ3F4x2GypnDTplQcJg2aTR/zbvkc5gaQcxEsNEX0Hk+p/PkMvI86896
8aU82pty+pTXmxQ6F2h6Nr1TumXJdUkoHCpo0o/prpPnoJRXgQfiGiw8OcWpX792sUG0+ZzYNmOu
KHwBtDMFciWEFuTrcN1/TG9Wk/lLB3JuT1zbc1faROUAb/3kmzf5vr+bIUTsGehR/vo5nLEGYVnC
wt6cxqJ4oNQnWzczbfKtBGF5FSt191APIFXNcT/AfxBa7QOMFqiSor1xLev5g67H3oqzFe2c93Z5
8QFp1XrqHJVVC1guRDzgrzuSMXW3pvukrp3nooemRxD98wYnOme9X9zO1xMpELT8k0fInn5vQWoy
FrOVAt3N9oTTUnnV61dz7meb1SrgJZ97ftaL6KunljC2o8iFDsxlMydOxX87XjUbC7aK+9878BWb
y8aaZRWhPkusP9JOvKcuGKPdymGuXOFlxlnkqgxPLybmO/OeUVdRBhNthQ6co1f4/yr1On+jy7Za
NBwRR7IwWE+oiuT3JkIT76/p0seCCrNlqy/F4eX0olXCiJUDF/XHGbLWIbsqChmiOvPfbB2Tu5QO
0b8E8LV4B5C9tbJUYYcAedPuFTcO4pvxILBVIjlfm0J6qTMv3925vcVr0Fp87pjh/sWc3ah74fFJ
1TZyeiUlD+3xtqjh1HLnq+ONKLNVUEoDatYerCGwwCRpQQSK5S/VV5Fnyd3xZl2k+6J7Ov+Biyci
JaEzjWo8+XrpmfA9Q0krlMEBYxbXAsgdHdby+AuVAwGLBDAPVgepySWQu4rGOZkyEs//jAgUdoD2
H7qHIp6VdzG6X47ur9l9e8XAmsHCKKI/YJLLTLC0zdCCX2z0YyjFTllgytclVD7v3+O3rx9EJJUV
aIkpvb0Z6tG0Tg3VLIJxRbmtEQKv4RB738ISr80HBRFjkIFk0rBlq8tcgOmgMslBNfuQUwHJgNY0
274AM6wtwIXt2rYtAV3CHnkr85PMhrN9tH9efTCToalTyM8GrrC9LR5UdOBQENoLJEa3Lzb9zTpi
72UNr5/Na5tim88+0hDJQ0DjYLMJ2ms4APfjZqLEJLqnx2sIF+4pGvwORO9tTYThacYL0DxjkJNT
fG0XIr4RFphxoO4ufRYbG7PK8DMSCKv1lwvX8ZWpRXicJye7sXOWmMNbNE+7uG38PPv2/mURr3e5
j+frWZxdCUlDlMMg/FL90K7EpLS++ee0z+KKnJtZHFfSdsOEqsDg95PjH9Nbp1NWvg+Xbv0rE2I7
z25EVllGhsKDOJlwmwXjTr7jZBjtiYIQuM7727aco3q58+cLWgRteupMDloZYt+Mz8lDeNB8RfKr
G4kJlz5InkAKe8ljGmgMEz/+BlT0bRD1ekMXn6m5VOEIP7GhAkRZPEAPecIpD6TFVef+Rodr7TIu
PlPT6YjiSsN6S1YcArvqtt2PnzLx/NlMfhoF0c3/cZMXn560QwlAFy+gCZpP6hY1uc/ldwYA0NTY
G7tqixRu71nbqftsbkxm7dc828qilxk5LFoGrLczBcAcVob0hO6aQ7RWrtWqxOa98wiXSXikhRCt
CMlGEQOUX8onya3vlMgV0Iz+MCPhPoAGvo+Co7/2/i+UP19dJGvhZcxYn1PIQIXt0a+f9NSFQ1HM
qInBlMGnoj3/4Zhuuy236c1q22vlGi9zcZQGdAQHXq6xPvh02baiE+1MPFz9mu7TmpNY2+mFH9Ki
KXGKkNXCb/sCnXyMD2hHfbCJLIRwfbmdrgs/u1ufLFnzT8sZlriua/hQMZ1fp0/Jbr5qXboFBXNb
Mm2n1az5bZXj9bkuHJQFY22Wiwfb+uYh/TI+wsGHcnXPfMnwNNyFV/VWWn0wF3K711YXbknTKsOS
hFusgnljfJaD8i7yTf/IpRJhI2QO2xjtxIO5ye9jH3nCj91aInv50QqlVEHD80YtULGGAulSHq3A
UwlWB2WHOFeEfnJHRan/mn6ddmuOYkmw8Pfn4H+NLlFjcyHpzFLzGdVc+ZBh6o/u1toVB1gFwXIl
VL7l2T1tqHwHxkHzkB/rt+023jTP8x+qfzqs9VMun/6v37MIU5oUleyiZhOOs7nTEWyCTMS1Z0bI
R9V930tfSBDEmf+ytfAgcYnGVcrYyMuGk0R7KYJtdDFIoYN03KdfV7P2y0HYL4uLoEWy9EmmWPrz
iPn07pKt7tK8PaxPMP2XZ/vL1sJjWPDMQmOOh9K3+VP5haqsr/OFz/nkbX/DS6wtTdzusygGIaCo
VEMO7rTPP8DETNKuMaUwPa7zbYhf/var82tlCw+RmzlZWIWpOmaMtPlznrOVt3jR28JeIPBMOt/q
xS0smyZBT4kud270MVTL0EFo6h80MO4yOUTrK6oeNBnps/cv5EUHcGZ1cR9RyunbY2zRWzf/tPrb
sU3dYvzxvo2LOQ90/bD+OJjStIWjm6a46qaUzRMoo/wL1Ip+9lU4uM6XtsNdXbm/QVhzeT9/GRV/
f3Y5rGZERTDHaLqHPji+RXFbEDghmeiJNCT5Xn6arsVodbf7p9DRnx6OwUFBd2TiWxcX0zHLqJUn
G3Y+yi/pZjhuBN5f/tAGcI3myV7zusf247/yY2dWF3fUKJpcmWpScsR4/UyR3XK+UaUQis905a5e
fA1nlhYHapddNxhguPy65HtsQ1XVf3n/zly8l2cWFqeX9eqcFyGvIULmuKzqYDQOYanu3rdyeR3g
o0ARISuxjKhgBSSk6h2s0Crrpvu2Svz3LVz8tui/LIhfcHYLIdJWa5RoERhP1X0fZfewifZXrdnp
1FBPn943tpyS/fve/bK2uHelZVRVOB1p+VEtFp9zwXInbzQmXNbu+OUD+mVqcdniyUZkomNhyKDG
2clNIVgsCIhXVrR2QoubNsQnO25FmUkgoOrmXulhCoyIzcCPsKh2p/a/UaVZs7q4fWkJ6KyMsarW
iV+fUMVkMO3/uLJFvqYfE1lPTXyEqNtB1Opsrc18lXjxdYQiQOkaf+j/AXT/d0y7cOdvPmO/rqO9
mFMxU7OdO1hy+UBrm5jGN2K8G4QvoLRT28f1VHjllixZeca4hei9YCON5iDBTCglz3rz+P5Orjwx
e/EJC5l25yKGhNH0fUIEH53kptSbmypu9+9bWrkWAtV9/piVorbj+MTuGfAMQ377FcGM8l+4VtMR
FCgUB9+ynhV2RI6psRpYX75nmn7TD92/WAZ8UyAfdAfM+LIsNztlLk0yKaTqjHu0ab7Far6WUl06
lHMbi0Mxo+RYJ7ZKaIbeQdJ+ryEJspQbxsI375/JW8Ag1bJzS4tDkZwJDuOWbCK9FgPQp8/9tbjc
GmPX6d30cb6yGXPjS/Uwp27Vkz/Gvv6QbLQ/1oPEi9G9wL4KmjTmZpc4eb05TXpKi5qAFDrll4AU
klc3ezrt1J20X9vky/aAS+KOQOi/ISg6hVZthTEZpJCv6r8LUglKEF55qwV8/dcBUWIvl+5D8Ff8
x97iVK3BsiM1qYHUfRWkHPqPyLceBAdI/GX88RsB/qUHd25vcbZNoyN5V2CvCbLb8NPAjqKq+w0C
6dtqU0he+LC2pdqlnOLcpPhJ5x/sxESI1uZxOI8wGk/dtTIhxOC3Gq0cwf7ZUrOUArqDvgLQ4xSo
34rH6s45etIBLvmc/6DZpI1rfGru4EFdiVcuuVP2nskR/hHYxtc/bprHsuolXtUkQfHcD/o32zrd
qi1ix++/qgvPl2EAmDo1GdlJZYkwjDsnsjpmN/0TQk6ToOgtYS2JnvJpbUzzwpKwxBQhgyW2YiyX
lEVywwQgljLQimV9M8/9wUCm+v31qNrSDh0k+kcCvk1Qrr3pRSTDqA/xDPGQ3nU5SkMYHcLrPG7C
/PoUJf1wb4QbvvZpG0iSLyF7L+exixZzXHw5zdUpvh6OCrpTddab1maYk6wYvA5JBqip5aHu4Ioy
zS45JDIhN8LITSohqGpkjNjDs58AVj+N2ojIWFG04yO0XrbxVOnWKTw0yckaniOttByAnGVh7Ux4
17WPCIaiVrRvKSiEG/hIkrvSiQu0oWHiia7noxE+z2GdHz+dwC6DOsqto/6o6P1w2oW63lAxCtWI
cbVodrqNjg4DhWGzmZ8R/GniyEcFwbIh0O6jCb2cKTQsqFFDCZngv9Ki7hCHUrVS9sbjyDhamg66
tj8NiV0Hgkkx90xT63P/1KNb4RdwQrS7Fgp8qFkgLNg2ddxsid6bKqBJaCrPVFdQ8kkVuXgYbUM9
xMcmfq6V0DHcyq4aHo4NeMMtpGYervjTmFhBsaR6vFfjovpooICMdkU1asPOQZAkujEHPc5c53hq
oIruhm/J3CakdWPSOXdQtmV6oIdjrgVxPOTDxom7/NCGowFFnibFX2j5KfSHolFFZx4SrGt9tOvb
MtTir1NxnK+KpNA/xVoV7SOjPe5Tay7lzXGW5sMUKxVycGr+PBuWgxZ0luuj2+pO/5gr3WlAtTue
AQ2ERwdV6BjxrQ/HOtbHbT87ufFBmy21+xrn/F88U6qs9AbZ7mzeMmqLMOVw6qf+U5Yfe6X1UjOL
6z/ltIzs74PRpd/nrs9PI1oPXTrcWHpyqmKPXVWMO8OIT53s1olsZB9qLqbiNZpRp7tpyNCTcRIi
CuTa8tm666NC7lFsZyQ/iPrpVKNpnYaokcByPtnWjpsRKZUrS1mXe8pcp8WVOSoRLezJKe3PGr5A
eYCPr/6RdCf9SUfu7WsdpfJ4XSgnVDAsdbzrhxHh5KQuesD61dE4bSnZp/ku5+Q6yx26/tT+dZrz
SrtXdDSHPaVG2OIjqMwkQ7YV0uz2CcUK3Y7QTvkf0q5sx3Eku/7KoJ/NMfcF8Axg7pJSSuVW2wuR
lZXNfd/59T6h6pmWgkRG9diAAZeru68iGHHjbuecUOyf5KHQct1s+gLKbrZYppC+G3uo2XsxxvOn
EhrTM85HIywGwMOCklTHGSOWizlMWtiZQVUp8T0QsXFiKZo+dE7BL+oAQeQaOgoAtgneIBnLV6gi
5yjMcTPRmWmKwDA7jpM0pxN0LrGaAlINbti1HTTywOBQz7YRNkpqZm0YBE6c9pCvGrhWaT/pHQRA
HKnWmugJ+LxC9eFQteQ4oYS0UydJb79oudwVkDCPwSHvFlE0Q56km9X5xUj7LHxK0XcPXwQO2D7T
aBOucoVhHEY/HAwlCC2Nn4Lvg17r0kKIfDT+PgxDTts1adh3X5RcrIDiyrsyB+Aon6cyddreaBbw
NM5qJqHfV3GG0JrzbEzo2WsaRIWwiahLVhJm98ALP96F/aCKYb2vJbEW897uiywLMYET1xDLnPKq
kj0hCCoIkv+XvChGjGdTtdUohrJDDW45EEtwSVKaXJ0sR4HjmpePHfoq1UUNlcwFoI1uYHZ5hQES
pQwnhM8iW34gfFDBuf1SAEKG2Uube/7YFsnErqMemNKIeKQIGkhUw+nHcJA6kOLXcwjVWgy4IsYa
ASL4heopHe1ghgODNOCpxpAh/k+aZFcUer6e5AVKkyjGR18JRLwDYIGgmqAmBqpjZoeHjud+WlQA
2gJMbD2/Extd3WezYFiQ6sEcbQFaLWilWMuesIEYaDl8vJGrQiBtj8qrNaOamzznDdAi9U71LNjG
IQPPi2Y1DroBlpQCLcZqN6yCZNoolWgnc4mp0QSLTHYDIER4tFzIu91NIB8p9v2BOSVMguCb43L5
jP/eVJXKseukLjClhEWSxL4+4WzuZLNzKmAUKos1ErUKa4gxCI+DGBX6iICL3UaEEL+DyHuKMzNG
jRkJGHYUzZbFXLe5hZgmUyA6I+Ky0VZyuZAHGaoj1miAkl56lMPnJXXnGMqfQ21JpXoQYrTLMtmv
KjRlM8jVxEwg7tb1uP4R1OGZMOk0hf1ogK2nAFtP/QAECB6YH8sJ4vJ+/ZTK7ASLzgbI2UEAjOuB
8iBwxtTZKSHm3qtRD41qL9gDoBA6xgXUI72DKMdh3A6yAPrgaGDFJNA3HTTG5FtfpR762Ap6PxG6
OZTJ4wMIxlEhP6JiLZ3ALW6BqvMQ/ui85B1CoNkXhvH1SgGrQcGVNzSwhYE38Na4UJSarJaLhlsS
+81T5IJO3In84YU9q7MaWZOANUEYzhPdZYIOoxZaFFMFFupIs6s3DMkNg2V8jtzBlFr0pdB+I+x6
FiQMmZ6APkG0XZL1XG0wAEVTXSmZdikmCoMJ7jCXiGbXaGi3OwGkeDZrQJrcv+tvCpP4mOCz1TTC
RUcT0CHlkNSwwVKDATo9+nwwSs3r1MoCxPE+EFjl5q2tvbFHLTEvEkHDiBKG/1wCjUVD9ztEjYHH
sFHuMQV0/nJTfmScnY19vTFKOSFZ63kpVlPNNvz4df5E+iyQwLWCe+4boaNm49ZpDjpcRmyroRB8
LCCiEOm4/ZLqAmnwWsEyo138KrjDs8JDPs5aEJR4yLesCtOnOW+2lVO8JK+R/0vtRzouwI8wCHUw
4TgE6pmefp3KRCwMxPmA3Aw2GfXELwhBNYt4FrAtwlRqPGDIFz+Gg6aZPXU2Y9/pl4b+AZRH7JpM
K1pOh+ab1+0A2jqnVlii3qQDST/7fGMx7K2+M2QYLgPFqG1tzHyiTCjVoJYno6ajYwQvIIG1B8x/
K/uodMTOGdDkZRVkVheIskn24OrODrFclXUTQokRVZUYwlPiYAYBGA5z3uojleGDV6NqiIN0QRYx
OA35B8hrUK5JSZEvTkBQoOLED68VRND48XUYzEH3QRDnkNhP/5LOh0r6CuUtCHe9ki/MLpwzfwh1
kTUulKuA4KpksCrKv4NvfXbKR9lJbIDd3wjWPbTyO2iH5l/Vz/ETy1dubTuqJYh2wXhB+Dxvtz1V
0J9olVCzFeOhBuBxPuYS+IwlF8PqO8axotEUAtEiwLQ6whdQJmt01bRp6qSM8wl1WS9+VPwcd7h8
/qUbS1+Yn5YAsibvHOTeKUc1QIR4hiAfqBaO4SkGoXtgFwfQVNqFwx7zX0e7WBfYX/DAwZYOfPft
Hiq5rKcJXwP9dlft0hDD8ZEtfKvtfGd4up/sNbtxWQd4HapRRqlzMwl8nsgoOWCeWfUUV/B1uzpM
aHgTlDW3Y3JM0AeFbOn1Iqkt1fQUAAChiuEToNj5Sd4T+ERpNYfQaxwyRCTa0/t4YLkFsozrd5U2
S7k+kIgI0JLH3hbJXQsakZTzuh5E8TkTcbR1Zq4XSIWAUy4gZUY38OL0cGbQfVROtZ2eS4BxmWSY
W3dBAXkIroMqgciCuncVsvxAVIsYueZwR0amQxwW2WfD4zc38MoQ8fVXfrXvOLmRNGJIguqkH2VJ
9F0TUboxMUeQlHdRi6Inw7uukvaLd73yKpRRgPRVrdbgVQi9VY2BrwYSfKA4CA6zrxZ/+XmEL8fF
A0cd4gRceepo6tMyBEqVLperIDqZqzw2jm7ycNi/MG+y9TheW6NOJNwbyn0EVEweR3IJMN8MJew/
9FzKp+IFeEGG56TPJtlPpGWSDOStvJaBKoyqLyc+0cgAFOZgxyMhJyLdLuG1w1zLx9ZW4Q6MAWKi
6nj88cjTuVBWpUEs8/h45XyfzeComE4QRbVkyKeCENeKEW91scEwugpoLxcd84mEQBMERTT9UqO0
odKjYAqAobxvzq0FBWBr2JP2C2/LPnuOedODqpDIAasW6K5ArH97M8IwLpswyclzFPrJFzIImpmz
a0DvCGgaZoCzaY+sDdLR0JtT6Fi2VgN4swwORvTkvQi5HKIYMJ5Vk1CDzt9rVhFmy8VAfgEwdIg/
a6ucdha1SeHkjKyvPvUoZwketJyO7DxvFaXj2+F/sJc8zg26VdQFLHP8P5VQjbCy4GEQTf73GbNf
IFoEye5LeMzvJFQ9Iax+Ej5lfrFvAE9l5V/yKq+lfgN9LY0Z/k3AbxCicDBRnLlPIqD7aum5TiR3
SKFg08yubnT3cowWRZlWd3HaYVZe1TInEEbFT6tUMdtGf6yqClKHgeS3bXy39OXXflK+y0HznBby
ES+EpwT6oevQMQuj/hxJkiu043MWK9/6KJadSZR+LHMsQxus2xuxdC6y9ixGss/F0P+ci12dSmcV
qLaPr+0KwIyvgKolAiyCKyF/uD3PWZHkWiKj45N1S2WjcPu1qpq3Pkz8WMPK49qu4+W5ljBmq49v
ktr5VR4eknJx+AQPeasjiVQHiGXAsSSlqwzDHnhJR+akQz+A6bGId0MlMuAMl3oD9cCTWivGE4D7
WidXItQm0nlIUd9FMx+R/z70FE8EWTCrgkbT1IJ5lOzPn5aoEwJh7w5sOEkEx63jxmvfMeWO4guZ
T0x3GWZ/oO8DYMw3SIAl70xIAe3CaevU15mrIEYTB+uc3O6OjGzVFrjiz5pXQsaJyXhNP1KUNbo2
WUmJmiQGrPWou9gEHk64gKc9oarlL6k6K5Eg3pL+jqAN1NBFxhzkaqw1VZa8k6YA3q0sLV6szSFU
AYSvGU/hRjhjqMAICgCboTFJt5EB8amrNocZiQfxmvB94AYrm0tolp8+vk6rGAbdAMIFyON/CeaS
vk69oadj1iFb+XlcUKU/vC1WDj45Vrd/42UwoFiLDAI8JajI0W8fMOZGJqCnA/9JSKHIAALkMmGN
tB/6g/jIWNr6LMKeBkEgkFuSJjnlr+d6EYcpXyDraKPv/EzieOlR8cbdcGQHTBuvA4EdAHwJ2kqM
PPPk11xFoF2sQX9YyVAYccsT5Lhdye698hi9EWZsUq9SXkHpACB79SIiAGZlECvmkssUviZCtA3n
UllNBISN3IfCXIS2dD+AsUm12mPkkvAJQN1TZGYAEP0HyQTWTIg08fSibCVR4X3dhQ0w9HUIrzbd
1fsI4ywTmi3oW/kgbWJ4/tU4/mWFV9aocLuVJxAr97AGKXmioWMKGIZ6UzxMB/lMCcWtw0Mq5OBs
Q/Uac2W3nxPDbFyu4GFAqZw4bO1zcFZAzJE8koo105GRo3jrVlD9A6aUFOURytBBWipNxRBhMMJS
7gm1YfCJSATVnryTId5jQnTcBYNcZ4Yu89isXSg+HZplUMEABeyKzEcGpL5LJtDLEE75wdb3qZM9
6TtSoe9/pDabYWdjYxUU3ODZ0ONZR1GhnHHLmMWIjb7pe+Kwg/NgElhF88jGwtBBPo4M1iUiBQXP
F+hOqa84pDzHT21KvmK3kw6IaSAGzDazURuBHXgbFHygnrjqqc6RoEkdWqBg58flvx/O0HuwZITZ
DSrx0OZKoczCeoq2bjw49qBZBA1TXVtF9nOLTmDeKGjh7HFo9gtYkvojaQB0YHTuXucdSQyZt3Ad
gRqwKuMFRAsZLTTqzgtlZ8BuFPzsrADilVrcMfKbY+Yx/QuJVehrcW2LuvGFNNZpQWzVv+sKQHvx
YTdAMxrNlclSv0AhsjLvEGo/AH37mfF4rNOK22VSJyeN2wz1A5jOIOABXNMTGMRwdlK25M3WhUC2
S9561ElQxrv1NBVKJ6CINAxr+DLBcf98pkhPHs8U+5nY/Hx/WqMbY5MRZnyDQVocmmaHjpGdHo0j
dJ3B5cACcGw9+MrVyi6xx9WTmLX6hNwbtkarAON4jqkSs/Kn3wk/bGr3B+2O8dHI2VudFwnxBe4g
jueFOeDKoNwUKDSHMAg2AsxRQFzzEOwILgfFdlJ1YnpP2r+QisVVEYEW+M20NkkEwt8zuYIbg0UP
pJ3TURMdfnSCc3YgXGUgsnoSi4cgf2i5X6BfWU0M//wNOgJFjJAgKKXCHA7+u09FkBheQI+YQzDc
2pMO4YMCbZ30W3qcv4pPhPuu8Qqv9Itj7vKxW39nx0D0W0L/Eir1mMohD1H7noET4ssziPSjY1Xy
ENNmfObtXf9zxdSNmbI2G6QUK5YC+VOpYnBOO4h17BpqdFdIqhUauq/LmQti3QdtyD0RsJ4+xWRQ
eBInjOUN81OA2WmhUNxyWFh6jXTsTu0CnZSUvMFBowSFpe6tcXUoBs+yKbQWaaFh6OuEue3QgmZH
bTJdM338actUGzHog6BG7Vqz+QdxP9xJPmepP6JPSFBA62AwWYRXiF/aHvFsV9dN7wMMXCmwF8+K
I5S6KYEVtQ94S2kXO+hBfhi0ZhDfiUDOD5VrBG/9eJoFFKD61BG6yAq5+wSzxp2kmIUM8tQZjAnD
O+O0bJ5Kgg1AgoN+DM15W+IktEqInnUKYsZPSBIfZhVlt4hHPhz5aJNrvzI7z7JKPV3JLAackcAz
EEa/YvTmb2ROZ0Ixsxys9hxlADGx3BF5k67d3+V7XK2UerOEVhrjosVKDfFHtWBqt/DUmeFjNz66
BGAWomKSfEMVgHr/MRBad/Eyz0gYgwcxe1K+GMGrwO3RMXbVrySUqz611df2TtLgB7xA80mF+hfI
iejgAAPjyCEFHkqNEl5NGvcR5rUu5hmgJbMs1JobjlWnnaeor6NzWkVZZsvjXHEvktpU1V2RllXn
1nUqfCsHQ+iOPR5j49ArAK07qARj3rRXEVGZra40k6V1XaN7xZzmGOGuRYgMMQ7l+qpKIALSIbqA
4JTs5O3VyWppqOcJzfbuol9VgLNTOpEeO+lrwZM9f2xvfTJuzNHvVF0UupgSit1WTiAJCp2NBLlE
yLCy9su3Vij/E81DXqjlBY4V+pKP12enuqLPnCxa3y3EvFCDIehbdJboErMeysGQl3807mUrB3Eu
sAx37R2RGwOMzmFGMnQ0SM6aBnkLIhwhk0rJ7eeae66NAAACgGBXn9J9dyBqPuOOZ0sv0fEZbYny
qVyWiZ1MGuWghGx2ZGhy/Nq7k5P+QI3E//hUrAhAaGPUXQ7qwMiQk5KufHL+2enEzMVDCxW33CJW
owO8pCthev0rwzRrnZR/5MYqGYYe7HutE51Hb4KGWnrpDbKZKejk+rJKNFw0UJ8DHkY/APmsN2mt
wZQyT1hJvcQQxEv3eaU+aMAVqG3MYK+9tPhvHTGOy5VFanFalRSROMJimpl9ZhqFKe6FO6J+kx4n
f/wGchdLOwYY2gQw0kowaVJ5r/2Od40HzkscdLsZXntV5qP3gHoayopLDL7FTPPkpo9EAjFHerqA
abrxmBqe5IiuVg9wiqxfYGN0VajjogFRKsJA0kPnP9VkVCC4lMAycJ4xT/GmN0DVBDTeaKqhm3d7
N5UwwWQ4IalDl8vOyi9AATkfH9Ytv6bjJ0N+ykA5ka7OCPU4LmEPnj4idYXb75PsTD4wN25rJdCY
BZEzNLB1ka5WdGFWDIPIIwtE4b5fvP4luQ92ikPYNEIeyklW886qIrBskmj2KoYDactU6g1sQnZ7
14KAMyhl9+PtW+WBOHygTJNRgsVEjKyKVIaSKHWZ52VL3IzgEn/dH0nZQALdWPgWsiVZNl47NCAh
pwOCYXyuSxPtak31knahGgBnR2p3debw78AmELq22RXtajKnd2X6hSGnzXWKIgBMCMQgiXQBbV3b
DcewbmOg/EG1ObvtiUyrNE5xiE7ZYwn/zXyWNm4aZLH/NEh9vHjOJwUBCwmBvqTR7yXiF1EzzDTI
TOA6zEY6N7OTNveSrJhRbbCcyjrTwUKvzFPfVVikClUx7DMU2R5C1Cl38Cxu0pnzOb3TPM6r9pBE
dJl2N96OG7tUngkC1TTvVdhtbMHVPxEOGHIjFfD0s0LqVdEZZ1eBJIGBAQG07lS6OlMrw6LGSQRX
/olHHYjIE6TgWpPd6oE9HbhqE16saSraB5jUxiAE5aa7DPMyhTiOgJ5UKCpUyBuntGstRSwdzojt
TNfcuZG/RL36qVHzwWbc1I0vqmCSGSUn9JnBhEoFBGFRpjk0QibMgOpe/2h8T1DRt9uHYAc0GtBm
iAwQYuUVU+JvI5i/MUzc1NXVEbS6qyp9AP8C+mpL3DljMXyTaqFw0iUWbVkIdpraPPw/l0tt91jK
8VgJIJgYwCAZh2Ae1s8a5LfAB0aE2BNv8sgBjj9/bHfDP90slrq2mgrcaZzhTIHr1B7L4VQM+r3c
jdbHZrb80Y0d6n7KBb4xes5kwFVFHSKz50S1iQ4xGcXocwkyJaz7srE0FSKkmKeBa9BQorn9joCv
twnQbzjAWrKP48xKg9Hi1J51UDeeLZB1oPAtoD2jot91awdjCVK7/KSB+tkLqiEO4MRWuRtOqT37
f31ED1cTQALw3wA3QmAj1MqUpEPRKU9VuxKHT8aCLU2Fz8UcO7IUuowPt5FuQBBFwig4NKEwTUqt
Lm3EudOlGsFxjaJdFpiAFFs5N5uB8dwvk5nBNwwYBh+ZGjcbeemNZcq1JkEhyJwMvHjAjQ/pGPC7
kQTNeZrXZsZHb4YSetzMHfoxOC1t9dDUi19ydWnqenf+eBe2PvH1JlBxXThgktaQwD6Qp6UfVe2h
lZm1uo0HFA1pgolB6wudBspGKutNrNS5igqW8SYZrd8ny4Gb233TCY+iMdhqwD/qkXAvpoWnZ9NT
rOVMEe2N5wxPC/iHFQJUQVHg9iyXedNw+owfMbigGcOQpGapZnWCkDK7Y7v5fa9sUa6nBlkvr6FP
jdDIeOsfibKZ/Eymz/ozKC6Zc9dbLuhmbdRJ7oHXVNLmsrbQ5xezBoG/5nCyCzrYx2jfm5LI8Hpb
Huh6N6kTXLUdeB4D3NNsHM0sLhzAgi0OBJ4fn86NnEDFpDDmoCEUR7D41Eerh65suxgfDQX/ogh9
JRudca6PY907URFLYPMWRBMw1S8fG97c0mvL5ExfPZWLMYSNaMCTx79PkEb5yYHXJoBWFo+ExZI1
t7F1D6/tkSN1Za/oAtkQW2xoGD2X8bcBHTjGirZu4bUF8guuLIio53MDhxWpxwXCbKTvHe+IlHcO
lCgr4dk6H9fGqNuWlbHUzej328V4AtIfU2HQyBlYHnzrTl9boe6ZXIPIT++xpLF8A9i+7r9OkDoY
NW9Rngy5sUMZ1K7JU5W+fbyXG3EUcMSYO8ZYD4gu6A5YOgECyA9YnVqfU0jPmUYsfgt66DbqxRNv
PEDm5MfHFjf2E1TtwDog/QaVCu1ChXEUxqKIFbvlmp2Q1/bET6PVcAHHuNhb1aprS7R+FUo4VRxP
XWM30SsZpRMM2ZLywpqzyCq1DKIplZlqwBpr+T6V30r+qdErs1E+a9yxH965egHDgmh/vPyt63jz
qyhHkBZdVMwtGNcvxFeR1yBfd0sPsEdbKbx+cTN2Y3XjSkK+SgRMHJppEEWgnq24CmSu4EQF1Rzl
i+hg2OAxDn0iwC04jackJrADisS6puSiU3UdWAVETdEAd1y9U6IRy1mkjQPSW9KoVvzS0r+SaWLD
w2QvzwY4bvgFDW0bjFQoILRHq/jWL4xJL5eBgq1FPo1xqtIrEIoEbgk57soybCNi0Udu7CuhHkLg
igYHRpsog5nG5VwhgaCfK8FOAq4CgfnYb2wiiekwo4nZCWSV1HFJSi7O9FFs7PjT6BBACxGXQroD
aEljsQGbmyu6Mke2+Mq1gvtHMzo5VGyxfZtC0Zyl/+RY3KyI2jS+T8CeKMEEqVq1lvTZQPaE2uLi
JA6H8R5rYgSGGx7nxiBZ89Wa2rnBWTFgMO/RuzF+nxswlAwB67hvnL4bM/RDAa10kMrjS4lec6dA
nqoBNrC8I/VaY8cEOrGsUQ8GxhjBblLg6IleDpA9Ohq+bmILTcIQzRysWVtDkREoNfSgkNOsZk60
qG4UMeLlf98sBdPz9uCARWXfyWyFvPVzeGOPnjoBm0eSd2AIBAGTLe5lh0AP1QaFTRG5GnMv14f+
MqBL5EdB+rTilRID+E0hb2WcyGYngSCh1O4GUFylP4guceSpXjXsGM/AOmWDTQXa0/CNG5Ub1Kv4
Lm1gM2iTnSzmuwYCTsJOWZQXRBym2mNEOZZEk5tYAe9GbZ+oUWD2DL1QeC+63q40aRKLZUE29w6q
3m5GuKabu8vsCWoYjIVube61Ner2wdZSof1GNldPfVXAYJ0ArvrO4YE/hNY2gjY2pTlJE26fHtTf
4JZxYnkyREzdxaqoq3FOecnWUckdFM2EgDEmI7+N/PckZAXYa/+Cb2hgZJjgC3BJKBetV5gpl6NJ
uvQvYn+eMHGWWmBsF6zMB5tQYfn/wYXUcFAB0SUtExDuUdc/kfQBzNaiBMr2wc6+5qBEwARha/Nu
xmNahNX528Dj3tqj8rLaqOsFugMS6ISj3E3OMRpSijNBwTsE3B1JISwbopcUdorJ88z/KYfFqhZt
DBPc/gwqWYtTva4TAT+DzC6Fh9SwJX0v12YsfoH0UbxvDpI3OAGkCIv9kHrS/GyA02w+/oKqxvpc
I4+TRQKdIMMNdLAB8q5JNQpJsnPAo5zC1t5+EpgOVqw4ZPlssSPyUW9P9a1J6irxaRKGNfkIIJey
9CU3hyXwK4X3tIYldbsaTwdeAcvDICxaS2TugD7Uua71hoTldaiZA+nu6tJnyV78i44G+KPPhcPZ
0mhKTuU1mFiFnI/euwzfsc5Obn8EeZauXm4xacWwxMAuZtQJAqD2CFnFOKC4PGCLc1exeF99JFcA
CHmG7bULubVNhSlCAba5uZbJrR6dBYDGcB4dLjeVU060Fu3EGT9rPzSgqX7hvd0+XH/uPvWljaWH
Ne2ycN2TP0EfFrXKGIR8RJXJyqAGwEpzVzgg+oNTLhMdaEzjgb0cnBJkCK1yk3u8uVZyT1Q2NA/s
hJD0aE5QnXeY0h7bB/vP5VLejKvAKBsCLnC51uUJjQN/gZZq5IYegR9xUM1G7ZkpObyOavCJIRkG
vQUc8lX3JFmCsMobmB3cCqMTJAkDoxiZuSogIs0mkNg8zlf2qGUaUaklGTnO5E5Bwt1Jyzuhf8eV
gra9Mzmimbvj5/KzeNQxExexWC03Hn6kfyTAAaAbWQtdBB+mHv/RJJSxzTjKJlQjAVPPdxLYMv4y
HgLH6cYW5amFauSXXOfI9enBzkrAF4Q3NN+RKRhWyWkjqdYxbwOeGYUghRTaGWcg2ENeocr2GIDe
1x96TqnNUlCT0B/TZvxcS2riFDl36MRIO/UYf++B2rLULFZVKARquo+CRcHIO4QLn/SNwxZBeQO1
MwmgLB6kZpQTjTstTgjVpc3xeumDeEN1u0FXfQEscz8AQBgfi1Ca3tRFMGq3D5syAU9h04NHEJSA
sZlpY3SI5yj2QOypnDSZNPqCWDvwUWXsFamDL4KXeMnkcj6iFK/gACWZtuOUsH0Wso4DVDgXNYiC
6vm5yAP5q9a04edsrNXHKqim2FTqYnC4SY1guJv0xwEYZ6cel+S+nJf8kxYZkpVIlf4wG7P21JVz
iQrRnDbvI9glIUkjVekpC/J6J001oKKqILy1vSTtRz0E006Ebi+I5UG25ws5NE+sWS3HcxxExmOe
6UEJflEt99phbsFSKOrzOVHn4ZmLO7w4XbTcSY2uHKGzl3p9XLYhWEhEEA7qqK+/gKvPeA7CGuO5
6qIgrkQI7wxGl9zNzaK9lNKQf4XGduYAsz6AtpSXMq8URv2gxm15KvuZh3WZn84cWolO10v6V73i
s/cwSfrHIOUMN8jk0VNgwUnA5+m0UsPt5EFRTtBED58GYV5OyyADBF7pyeMYpcZjnCa9BWRH/qKD
geJ5ChMOg7z68hyjfLBTcBjf9HEgHJx6hAM4t6ehzyNI3NR8X5hRFwDTMjX1fcDzySERxiwCqU+Y
fOmnUHvmqgBFk0xKTylm3HZ6q6l3kiFO566aosyWarRe5lLNHoVF16wybOdz1ZTRDynWQIExiq0/
Ioiz+0Ssj0YZtb4GltUTnwqNk2gzKCTGTi5yM+lS+U6VYu6M6T/uqW50obDSVoyPclbVe8S/GFoX
9WiXt3zk1XOc7tqwDXxRKJNjmDTdkzF3mF9SYnAkmqGctrs5zwSbQOFOuhoGTivngi3Ey/BlzKUO
GpVhsIuAOd8FWZ3vq9qYHiYN+z1FZyzUgbhlHz3hMzeNF+ZT/hRGwCMnZVgNFieq/Oyo3aDVKfhS
66J3wPupohHCVcXbyEcF2uF1zUMiqhjlaM+XUxjd60k4Lu4coKJjJkbJGnJYPd248yBEUjQFKHMc
YCpSFmMFeOMchf46A4xQw2hc87059C5wWeDKuaTnrLB4PQZA2aScbcgZ+dzWsEnC4mAv+OqOAJfE
v86gj9razeqoSuJUTHMHgZaflrIf5Td9N1m6iWlDqzqyBpxWIRgIAXhE2BCnxDj2StsTXExyJUYT
5sVjwe1SwdH60NQzHdOosaVVmccI+VaJHLEHUjaE9IQhgJ7dCAGLT+Ni0Ih86dKALFEwle8h6Aje
kgyAswTawyGkfFiv18aJAWoQ9UNZMpA9Xh63qygXF6sXlADLbGfREpIveZCbH69sFV+RhV1ZoMJJ
8G1yfSrDQpK+6CDHUEF+GsgYlWAKPK0KNxdLqIMRAglwTlMvXo9BZZCzzhryRPA2Ac9dWhVyMtUt
7//6toGyD9NaKPXi9VtNbSWLFqK4P+g2v4RfhApTdsn88PG+rSMmMq6EepeI+SzM8dFZkCSUxaLW
Ok6E174q/uT37uyi8rqH3pz1sa31YUdoBglWuA00dYF4vM11ilmc5RpIYVAsRPFLL0TfG7WVToM6
TXfLoo7OoAbMsfJVBIz1IewGABhVc9w0KslBC2bhxbHSbSWzSHGZxPryfW+3O7B1eqwlbm4niB3R
PNfQ/VmdDvBJ1mXA45O147fcLAxM8Oazw2WV2Tegjv7RidJdrg8OK5td3zCQg2IIA7MYqHoBhni7
t0DMY/4j0XUb4ZalJo9lKjBu2ArRie2DCdLQwmSpsUKNNKkohEOv6HbwrRhMrIh/mXzMf38qd6Ra
356FI/+ZVVzbOjOoAWF2kRBFgOPndl1aHYe5Wk663QuqV8u1B6YNU+9qC77N1cu/qqt9WSNutqQS
iOwKtdrmk5ADyq7btVJCkiiTQJaZD+A1aKbA/fg2rCN6sp8GhnVw9wBVW81kDtmUEDZHcJVJmAGV
/GCXWoqXnYi2dmExB57XLvLCH4uKLJKIdYW7kbKsVbmR3HSAklBSAXyUM9O9itOIWWQQOaLs4oZP
LBAW+US3KcKNXbrSLUDgPW8y4ppRif0Xu/IvYCC2bjoZPfhjfXQqMo/63M4q1kfSe8OdfAX0ZIRF
j3BFMgOSLWsaRlOAqcStwCjU7cEUBr5Yhkj9STUqW6OH+tFOc8qd7hfvTLeyaQ1JH7IgsBmsCtqG
PEOPW+EIrxbR5UDh4D4FpzLajATdwSAQ2vIluN6oi6F9jQo+tbSSLxuFGzSApvhTIb0OLbO2u2oN
4MQTyjzU3xATYEL9dvPCQgL2CAkSobU69x7hT9bN/MzuC6/jnRtDtBKlik6flA4pvH/RHcRRehb5
cjbTcnj++DJv2iEhAYqll+nY2wWhEB+IgxLqdlj9PhUAEWOwZxpYh27TCraMh0PELCEdvSVaITRC
YwDXKkVmN56yCvNvOYOYZ8vj4qP8ywh9XflwRke0CDRbK9TPXJ44TWu8zbPoti3QL5H/8cZtnbVr
a1Q0Jaeq1CYjrJU1an+DjDxGsD82sbEg8LlIeJVB5oL+HlWTEuOWV4uo0e205AvQx+NJ8bSqX8y2
nYOHMWxHz1CHkBHsbCwMYwiIZsCLgVtLzy3n0HDg0wz+IRV6PJboWir3H69rPYgNvnqU9pCIgXsA
USJ1T8F61fGDhgekeJveEIuCOjS1qgxSo5gGYMbwm9t4ZY0s+CqGz6NKr2Lk/qjPgLtFSE+J2jpL
zJ+iobTbhHUMV6xWeIrxbsC/ysC1qSuy7AWCEmEnA0GumIsre9lZdXoHQ2WHxV3sCOV6iBR9jb3W
1bz8R+bU5+6BXXbbuHH4FeDmEHHdUEWlHBUIRjV1bBrDFqPejSL0ubnUFZTPH3/JVdUUSwXABV+T
eMWVw+1H1P0wYgkteL02Z4gxyxBtCFsfuqAmr3/mxZJxODeXRVjPMeOJ6UYaLtijTAt5DU63o2S+
S7ngJRCR54YTI8TZugNgVRcQb2AsZzU7v8yyUpVBbdiZND+IvfFjWsCO9vHebdkADgkhN9EYWk2P
SP0gqcEk6HYWiGYN9U1dZWDXtg7+tQXyNl8d/KhJZqEDd4udh+Ji5tz0WDSqKzSqJ9SoKs2o7TPW
dJlJo0ImEXSBhFMPudnq7Oe1IJWtgixCeVK98CAcZke2gB6vvr+RHna2T9/kA5uTeNMuGLwIfhhJ
IWjqb5fa5qo+98sCjA6aXSTMKJ7FF+gIgkiXs946R4SkGjDseyZ+lY5N0WYUwUIM0RMB9EmrMB9q
8iXKAyBuH1xUuFzBTuHMBp/oRiygawIzPogZBUb1mr4FlFE6OBibQZYSDkZ7zIqiYIoxucSeecbl
psPfn1bIdBPmmdGzp/ZUl6YlqcqQhL+B13uD3zhorrFhsnRMBTsE+ovOB1ofwPVT/lkIWo2vRx5U
B3syfxBg4qhzZFc8/FGV+O8bkcn2n/+DP7+V0OuIw6ij/vjPY/zWADv1e/c/5F/79z92+y/98756
L5665v29O75W9D958y/iv/+Hffu1e735g1N0cTc/9O/N/Pje9ll3MRK+l+Sf/NW//Nv75b/yPFfv
//jtreyLjvzXQPRZ/PbHX+1+/OM3+N4r50P++3/85ek1x7/39Nr/iP/2v83r9/h19a+9v7bdP35T
lL+DVRzkX6D2JWxApAc5vpO/keS/wz8RijwikSxo5G+Ksuki/JX4dxBWy4AYod+JOUIZn64te/JX
gvp3eE7cB3hQgrWUfvvX6s8//cXPD4Pd+OPPfyv6/FzGRdf+4zdAs0hIcOVYSCkEQDzkK2jYXHKX
2wsezlqYtcAzmOHSpNacDugR8K1rgC3FmviutHqU5LVmgpLAgj+pYvsgTOGTVIMwU6p3E998FjMB
yLb/I+u7lqTVsWafiAi8uYXyrqvad98Q/ZkRCBByIMHTnyx6x/Q+898QBQhBYaRlcmXeRZ3EKDZQ
WIq2GQmPTpK9DQnGKIbCpFqUomDd9NdS8ErOKKVsH5CISfLatiQXsTyaRoi8GsiZaDDReF13QwDs
pauzrd9CbmsEtqHWhY28erWKSYuqmS8y1muEFrsV7xq74iq6+HH9ux+NWEeiRifyIZr8NE9d6KuW
iV/E+qV0mAWRxrhuSwAlwaZxEt6wD6NxBy4jtVMQEXuL7eMEiaVVUJeywBP97TWabr3ZW+mwBLcS
Y+dSm/84jI8HkYTvZV0Ou3DgRzeePjRCcydZjdtSg9EqTboV5CBY3vpig5rndCM+x5q4AP8WU9/H
Bby7DmJiQZ+bqD8O/e95cgroaNmiEv6Uz118GSK5Tbt37ob4Ivh7FPXZXlLw1EPXDKXQRl6yEEkD
JfjatcNvRkfkCvR+jotoRtaKO3/lMJ60359g+Lr5nTm5iN24LCQftnqEwFhz14d1QK9rVJOXqbs1
CZnArP03wiidx6VAUR/4WlZTPR866h87JKdjuifBXfTLHYABTfjKa5BRywTfrWhim3zwv6wecwcK
4274XNexW+wy47MidLxbzadnNmQbPaenQbvtCnrnFOWX+pK09jPf2E4jEh3Wn6uoGkCVZ2a1GkkG
2mHlvNA/kBq9JFn/PrHfEddn085PIpB8BS46vIWIO3FJinxEoo3HZshncB+C6dQL8jq9jm7S5PUu
rZMcAdbgmkTtS1WaPDrPfI3s43VwOehcZ1T1bWafvXMSHK2H4n81f3J4QXkc01urPVq0Cm+Rtiyv
e++w8WrvF6/M1p0TgGJLc1ZgSA2jrMkhvuVlqA3sNAXiGBQCIrhBP+tYVhLSS7Wb2yCcVhHvYgxu
5XZ2pq7o/BYTHY9s7uqWgui8+9IdfU+DLNmgkmLbIgq2Vn7yUlkngxCbCcAq0kN8iMT7CVGKIvBu
YTxP0LWLt22zC4j4yPryLUTCawv+7GIijcwnGVeXYd457bjteug/KQjseENwTEYTrkZdIl1etqQI
yLriIwLbffXcudVRxkm36aRHt4NtnwOk1vJWsAKC0PkotdojlubliL7ytYjkZyOg2JzwyZz6bqg2
DvuoECuMUB7GTQ9sB3sAYE5taTSkuXLDX32W/VJh+AYQXbMOO/6l5xmc5b8hP7e3TfifoCS/kmrd
TcDUjUcB9BMgyJNmrIjYSynqNfKMz00tcjvkHdc5yJ8gWMSOkz/367L3P+Km/gNJxiBXAneCRP1z
6+mVEemmBiA+Q6ZApPSW9l7w7ist1lP5h3Vwsjvaf4Esc967bUpyL1TuapztVExmggKI+6b0xqX0
9xCXfyQ04MHt9DKI9ihJE58AutgB6+ytEg1dWIb31IfcL8SLnQsUA/QmjZy/ftK8OJLO19Dt1iBk
qB4nZq8JV3+hlmmeWhJ+QtMRBTsRfSfQOBy1+eP4UwY0u49Ln+W6ppEsMpTdQDnR8FVrQSwwJC1q
f3twOQzjXlTBCnmDv1QgZ+5PlV01pT+thupjFAqfek95ESN3SOuhGGgf7ybvpYx0ugEb4YrKJFm7
U/YmSohaRtHOs2B+i7MnQ/UV1NqXlZt9+JPZNRkXH3el45V0dFIgVbkry2bM5eh157DedI3bb8eo
cXeD22YnT2fvE75jGl9pln1qJgCUT1xdUMvTPGoG9+ANDzFLCdRZZbQ3hpichlEezug0NE0GjZuA
4MUf8grKLZs2kCjDgYQTldO2qWaVdxqyhrR6dXx33ffltFmFqfM4WyEvJmp3IiabsMmnCC5DNIFF
0iRdvXHLYw+q9Y1MPGfdD/cJxT4rhQJuzZAU05JsScZAB4liP3cb9a7ehyJjK1f67arNRHlsldq2
GKkToh4hdEk/wnoAJpsbllvWogxjbtUGBZIIwB6qP0bnfmmzQyuFWFvq+Bs+xVABMf1rmigAv1z7
ORGn2kxZr07g5JBHfF9b6pS06KKwxCxhJVQYyz8CX9TJRELmqybtnuAFlUfT1/O686IpD5zq4Gju
bzU/jwhKHcK6xJQlo9xthQPVGqKLKqND7hJ11G4qwADtQimU9OZk5j7d0Jn8pShhOc2YZ/pSprgR
s4+SCuSnrqluX9yZm8OyZisIgvojSF5F0uX8XgDjelTdUCtjT+WgwHWFNSQYCm38WDkbDH8X6tl+
36YY0UU0OK8u7v06ZGOwDarUeRVNh5G8SdQpuq/q1Nnz1uePJKv8ZyVxt0f1JyEj3wXaN6fR5fY0
+aiUyH/Wwf4M1anJoEKsItjtyoitlt3LOrlv9HkQ72SrTn3yISDTeVx6Wvb/T8tl27Lw1PAEeBXL
h6DkxXLAT9ulBctoM+TLz34Gymz0QLPimw3xu3QHhkx1BJuPOsJHV8ef1eXXsm3Zu6wuiz5rLwH0
a7ZdMxfUB69IziABOuaVW4KwtOdgMez98FTTuR5zf26PKWnYvppUeGodJzwtv7oqOioHwIalrbkf
8P0LCqBrSVyxTU129CHl97sqM4h2Jbx6HPXo7xM5ThsYMuytTMRJz3H3O86gUZMq1jyqoY9z2hJb
YIKaN6yfurfMqlN470hMncoxxNPHKCi9745id+RvZUy+O0onDMWpmchjPBCoQPO0LQL1maZzWD6j
pCo6tKKNi3IOkgOkbNk7PpI8BObkVUyY2EKNQNuyvQKqfD31Lqi+780C4dwCRsJbLG18E8Tels1E
mno31523rruZvTsa5kvXrcCoHz3yRpXnSOHVlLR+GkRQPXWObgsbjPDc7tvYvUWCFsvOZWGbqcVo
GgCbfD/ALavyHDP3u8Vy0NJHeG/hi2sUgxI57FjulT3M0i8yVf1fTyqbS69un1Si+NZ1R1T566B/
IFPjFEPdjp9TNGFKJ/xvw6YXbyNG7rw6JYYQJ2XByUa8PXVO6K1F5navxMaf8b3xiNl5hNfwNZWV
V2SOIte5Z5cySTBFw6Xcqs7pHsMhi3M3FMHBcTy2if3DciYqXJknHQr1olGBS9Ef9aGHzNIFZgkS
ELZ1P8JMHRJq+78YsW+qyeI3t3TLlfRGeZaZOx1hG1cboGD0Sybr/yxNsxQl46Lnv1DAqQo5td61
tC50mBqH7ZpGzrdOwBZteaaeB6bOTiltTnk3H6GKDNmvoTZFjdDtvqIuTIHE8Vb4h+522etANmND
65ps0nvjbgrCbRiU02rZm0BaFHT8A0a++7HWU+HRSrwBCIt3LyYI6AWy6x/LTg137kq87rAcCaHg
8QnTS76sLQuZvkyTLZ+W1vMw7MYko7elJyA/XrsYVvGyT4xU5nNZN6flOGpauFizA3TQ/SLqxIPy
Kp2q3fdFiCFcA3MvN0vjtlaAB/XI8C6rwEO3+6HN8CzvVxzTuj+6ZeB9XxZAHvbMqfyDLxVlaUkw
rJMW8VpAsAg7lZnffS9QYdCdunEUeW9l/O82UVMlAHjfm38f6fQ3KlFyvhzy08PSIht0d0opBvT8
e7fTOxvTNF//Oun3z+XAf/UqOg5h9d4Eq2VPaDOc9f90d7/K0cbrmapwv+z9+R/L6r8OrgMid4zh
+d2P+tn7c6HLjmXx819YO8A5i8qw+On++2J+Wv/sMR4kKZEm2yldXWrgzfYEafdzwkWAYuc4mYDj
A45aa1pvHQ4A9YEGBaL18qwyZeVWw4zcOgZQG5UIA5qm/x7tljUkRFXH1v/as+we/GCbCekdvrsQ
EHnc+x4/JRPQhStYYMF5aQdKK6gCQp+xoGZIp/yn76WNM5OPTEq+o1Nj5HZsWwSjGIQPllWnHII1
dPdGzGXiAjyxPXWRkjfOQnnzmXgweEdPahJgqkQx77WcBTu1sCVuSzNKghvESqvTOFQDqCUBwkz7
Nj1+r6qSPAsn84/LAUuXlMoXFg72+N1l6foAZAp1XHpbFoRV79q63T99oC75YzZT9d3i+7Ka+JMg
8Hb4PktG5S8y8ODw3aXsyJ+yl9M/q8IOf2HS6X8aA65HYHEKmMv//ZuQSEZyLYGd9M9FtSOgo7Ff
7n+uyui2zV3wVu2/29gKPj8CP+5+uaSloUxDqCPHNcj1l7uBCL/ISdLJf47pfatyOEHdv/p1Ijgx
d2vue9tyo2Ixm1z1NNv99N2245S3cxoCB3y/02MwwoZmo7uT/qyqYgBaF9PIPO6+ry/q0jAnnpH/
rNOAJDmbnO67z+8nqEWGmuix/qfP2FgnVyis3Yq2tg+phBXGtbry+VqFeP6EVslW3l8MdxReUfsN
IFBjDNhaNobb5ab2piP5cjNAIQl2qyzwtpMINs5UNZfvO55WHWgBqi1ycXa9bGqUpccsIB86SVmR
QZV2m3HAlzsRw22HB2C9wXswacoLwD/VdjmohM2+DYExyzPTqULLvt9+vx0lAOcN65HI9gbYDnXz
vV0NMWDAozusOCRPsgaOo2ItsOL39wABnvAygam0B+i6GFSSbJbt3y9u/QKkLIc52Qabf253r5Lc
kWIVh+W8QoDs+xxL82iUZaFq79NEFuzc9/u1bFcNBIi4U/Wbisg/fHLM/Z2ErrzHHwYNSZaOBYjX
hGvmiWNQ6WrfmLS6NBzkvXQsLyUyzLLawszpb56H0ZnYFmpUk5bbMPywYzQ88A586/f9Y0MBToPX
KvKlaRo24ynT06VDOGrrzACRduHNYX5/7WKNQl/WARNN5ptuTzOcWEr904BcxZ4Zn9+WReW36wZ1
p5ugtknuZ5W4xWEznbJguKiBbJSx4UWZOb65kRmPiPycASVG7X0ib02Z7btemhOH0jqg29JfiQQA
fTZVFxqY6IYUdHrFAKR1bFexk4Trjoz6wuw97mW9h8SYXOPEVTF5vbcLM3yhcYbIimPVTfkqKOYp
CTaRM4wPAUtzRzt7YgZ1BujAWfVNj+FVUfmgyWWo3sf7UTzuH7qx1CeemOREo37VE69YdnkccS0i
YeohQnK2EKUPpuAdivTtEdiuFm5nOG9j7l21oewUk+zN4XxXz6LbDgid1WBPRfD2jbeqAh1wGR9Y
KIraS9pdM9E/1PrZw+yABnxM4m0YOwfl6Q9fk5fUJdFBJ49MrQbn4mdNfa2iETekhjaXm4FALenz
gCXlAWH/lhaqegeafL4ut5DStCuSUt/9evGoAidPbcCvUpOogGUMdLDwnZs3bypY6Dffp2YtnRm1
tlPnPQANjtGF01vdl/UN9MX0FuE2yiAeV6CO9Fdt6A+32VhUgoGib1thZDPUJsUwRYCwRpiQRNz6
3790Kf013tQorJMislm/kS2BeuwwDJvRy6YCQXrwAcP0YfV4Y/Bjco8JpJy8GdIPuPdljKThkOhx
17G7QjNty51p7/Es35XbSrnrrovGW9P7/wmbVyva9jQK+AlG0c9B9j4w5WCu9UQV3wa3/8rGTdD2
zUdpSb2n1YyKYlSCfVDZnVtpm93YM6SeTNgfSpPmQiHbDagiZG3GLDyh1lJnm6SC2xwlOyR0k0ud
9Y+SJ+QcS+LcyeagTAFffWv9GdyOxHVOQe21T1PaP1ZeCgJ2NfvndkBV1TQ19MARxH6rAtTlaE4+
/cbECIc2/nZZdaJtpAofMdT3LrTd3lWNXcvUlB+VCU8ZSfpnA+LOE63DoOj9jDzQxIHA38ggdGVn
ea2SfnxIrAfyA2hefQwEcflaW3JmadM8Id70GFRDtKmpnXfagj1grE30mnrgCgZseb6OpGNbqxu6
R6nLWjTVbu5WvoSISjD+ZSUBmNEVwQlzfrS3ItyyZOBbCDkJ8uVN2j/poDz3Iwl3y5qyCqJHM4SZ
hXXW6Tj9TQxiAFy4walpZ7uZRoSSoaXwMAoz7Oi3rw5/3tyd+kBFap1WmZe3TQCnGgJW9vTThi4b
m7YRpwH2zH+PraVo0fi+/nPEsipEaPLQuvAAf9pM91Mt5/s+S8gy0FK3/ufPwf/b+qdv30FQWY3t
YenlZ7tYogA/XXdA8hQp8ejq+yTL+ZbmP22WX5CgVfsGs9/P9n/+/P//f5bdQiZPfHbS7b8u8Oeq
v49LZoUoK4DS/9yRezffzZcu/nUN85QejTn8a8sSWbkv/veiuQ0hiCzCcv3zl3+OW359n4NxD6jN
yf75P3/nv89yac1qGe/nXZKiHL9ZD9OWQUh7Bo3Kl1sTm/M5tE9eyYMNaRME0MZhPkd8cFYxV+ue
usjmQlPwyJnzSw/T+B/00ccq/FvVtMldxDte6t6wNdit3TOrlThAiNduQfepb2nn6QLJEzDSKnJE
xYH5D0qHthSlRV8BJuACxVD6MUzHbAPGRRgqIQ9Pc9CG60HI+ZlZ+EBkCPQfPdN8vJ+8qqrXtBqr
9yyY+hV1puGh8whQgih83s0jvs9lx9IEDurLP1d8/w5C9SdiKJILonJ6nuspXE81CU/LiU1TZ5vI
muFxuazlAnVcIXeAc9KJHoWOx08M6boItda35S8CFSoOy9+O5wY8UM0YIOcW0zwBgvqvVyKlUo//
ud+3FAUErxNDfXltjbk4DZ331pTtrg89ffWkDzWlrOk/UG9y/b5LIQXDTlP/dioHRVp+Mj7JQItN
LVh2VCTOjolHxGZMmHkaZALzFKzDv720Xi1XLMf6ipQX8mjEeLlRrTjIMOXfi4nbHgFJHewR56Z7
d5JrQLrYhXk12c9ZG0G3eOCFbox9TV3FV8Oodqih8h462XQIkepszZq53zplmWzCBGKWThnlpIM/
q72+OTQRCsWyJ+tl8qvt6bxWMnquZh/Hhhk5ewbphWA03paN4bTTkwHqaEycQ2wnLFwEZaQOtrUD
A230nPpEmbMTQlJMiCP7mBPxUVMEYbQMigRz9RYA63bftEFXOJ6vzhEUxx6hg31wYzHmMyXg605C
ewbHpcqtzNJNqdzgDJxccBZzH55rK9YmhcIjyai764bGewW5w8F6wUs1oh/R2uapmaZ21c1iKzib
HzGl8jWF0O350Dfls29nlqughiHFEDoYWvnqRjLDzWEKVmSMjBms73TUNSam5mUklLxIjXo4Pfun
2SDJ2Fd5nWXPgUkwl78FcwtKhzvF6qw7hDmzXUPVKXXNQzOaFy+aL2PgHEFE3EICQXxmbXlKbVMo
prZeYl8iTH5FZg1me83Ws+p/JRGZ4UZHGYgNIPaGTKWPl6Dow+mGooEDsKXDqrOxzIEk3cuYPA/d
h5cRFM+5WVWUsFQCGJF9Sx+VNm8e9IZoMF86Z7AFPnGaS/DX5SVqvRAiYXk4JcfeGQ7+zIO860uy
kVRBPEi5BYJfSCcjkIiCmehpCBjGAChaYKZvDyYpX/HRhOwFyZzPfkhnFKIhRdibZ0LsI00QJadd
s4Wd8JT03BShD4QJ9w49hDfGDjFtm6ao+3lOePJ30IquBCJy67lz8IgjtlEZ30VmDpFItHwV+qRE
ieXOsTAeAFJ/6LOUrn2kpQ2HhWPgYRadzd4Rwtx5pid7kyJZXAZggjcG3lUb7D1UlmVTFKzBt2o3
wdQcIhSVIsxaVMFcDNGEYmQ4HChu8y5IvU8X96xNhMgjt/QsMKPvvZr7eZvOcOySugE2DVaUKdm4
8vmpG6RzilDpfO5jbs/d/JyycMrDhPC3BmjjNeKqqHAnzvzIkUfld2JTQOLeIPXurMaSgz+J9tmb
bOobN457q1jpPYZZcozKfipkQJERFPN5jjlkufya5kIbUEDGNeQ5kY3caebQg+9OELkkXZrb2qNv
lT8fx75JfimPIDom4LfQ2XdygVT8LoZTlJMIJi9GQhS5ixIZu9Gtrq3zHGcj6KVdP21uBsWLiV/u
dBKXvwRNCtGI9lcVNapIYx1cU2tDsBRMekcq6NqMNd35YfVHTKy5IAEQr2avgdSPGzZbwpgsllvE
OZLuM6r/N939Zmmo1iBjVrbHdjTDpueYYTTCaC3T82PpkUJMbfYhSsfJYxilT/NcdmsBKagiAQTu
wJvuRrqMf6BiE8CKppZ7S0OGAlNhcgljlooVnQJ5ImDjskCabGjsuvvKodGBNPNF9hwh91Iis+dG
6d7vkziPdLwJOt6+wfaE6vEE6W+obj0mU/XWIAjzWVKZFt1I+AkcLP/ajoD9e6v7cu9yQKZXYPC+
kkmyAwOw/ByKHhwe2oFbnqYgZfZDIJaSVh8aGrFDmSAA0hB5jYf45KBy+OQDkHyK4Gsfh+nFxxD1
kAnE/TnLkoNgff3Q1JAFAGOEQ6DKHHXdh7BJtp17zjbBfVXz+QbGYrKa2YQK5UCpXTOM7W5OSXlz
PIjfzO6bYyf5vCza6TmeYT6DfjI58poGLyUCLLppEPUV4EbQYBgcRb8SbjLugE+dVm3F+/MMkMsA
K/qQGB6ckG9NAUQAjfgpKEFyY8o3vDpkO5HglZoUkyrrupPjOIj/8mQoZMfDTTuQ8BoMSp+9GHL1
QW+PvvTNkVvHHFXVfJA+fufIbiJ0Ud5jH80jIPb0kSKOjtf52mUejCZI2B5EfIdseE78OMcNLJ6Y
keM4S7iSPn8CDd/8YEaEIifnowleA8aegpRwpKEd/djTqJhjyjfANnmbrkznrcrgLjbcdTGEl+4F
qZ1fAQMiJwzn5CFT0llJJpI9MvLvkeLqhrltyKM3cb93gMAApwEvbqc73/9edXxvP7YdSmdneWI8
kycvkldZpf0psBQ1sY37oCdYb3qtpwoMi17Eb10wryLilY+YHZ806qFXpk7cR6d8dhOqH6rWt5cI
/pcJxAOuNdw7A6NHT+p6E7URMrxDNG4EiutBfEkOSBVc2oolH4hoXWMuxYmX7E6ZdaaKjM9URuOz
pfXzOEDDPHTlxxS9TTQKPwEE8dZRVOtDVHL1qBsIQQiedgfNdLBGTILkyKXbDW1KsAojdHFcFij0
aY5D/VpXftEBUPwwIztzgwvuX0v1EIsWNeJpD/ZhzsZHQchz1GnzEXh6BIGmQ/bLKgyssMMA3Zep
c50DbzNEmr0DVuRvwDXW7FEbBWru/dyW6RqpEggIxX2JOmnmnwFT985xXzUY4pEyRH0yP3oaAa60
jaqvFpiQQYzJOklLsqa2Q9xS8OhgW79eRZmq1xEpgWlgIbxf6FjtWCklnirUHLSd+kOUacQGW3ev
5x4k737cnVXAkeiDu1ckgD0/pDUGa28wBakn/sn4EMAoc/IBqYdn3EyQFFddt4/6qNky6NafyiYM
NhNzRD7QAJRRSrUbbnW4D0j9ZaOsfE5ivnWUAd0BqrQvKeABAD3cuQ0z5twop+VqRun2amrmOLeY
kjdeIlEVH1z0FIVHvBvmRIbhKDOF/w4h+ZVJKvaCVMqFZIN3LDkYFI3fwM9nTQfIgtm4QTNtBwjs
fMZ93swZKrQ6RjZzZegx7E2yD7TemF/ChhW0RUN5cZE1/bL4qGHTgAbOoNy/ZoCoJzbeu80EBQwV
uReO8m+t9I4l+tolXXlRHDQCMhFqTahXFiz0kYiLenFoqr7Z0UgDWpCQ515446Vsvf65RuweccvE
PnRx2Bdd77gHzKOwQvqm2dVppVeTb8ej4yMANfVNdHL4NhY8vDSl2Lh6TuAuZdmBUjc7gKs62xqB
qRLTIMeAlWpQHTglWMhtmLdaxb/TGWPnRsjPLKrn12bg8wYRdf8r7JJfbd08kKacnmj0ZXzLHpMS
lkJaSfAVhqSHRQTsSpxVKDtOdbobQ1bEUEc+qIBtTdpMx8h4FKRLMdiqkZrY9Fn9lXLgCToKJqQO
9exeMLOVATnqgTsDrM24hPkWkzA6eCFUrIZB1yujE4UgFpcrNVSoBxssoMvWoJQF7N/bkdiuiFOU
msoxc/+kIzIuMYuvpZ/UeejL+ORKToD1crLrlO2BBLNPDQvozgObSm74FBREyWElUeH6UI31V6+C
cD9qt8sRiTR5zxLgz6QMtn1P/vRTFZ3KycDOgB7tGdgMWXS1nY+yLAMMzVO4M1Wgr2BkiIqmIgBk
qgnG1X10aqkTFFoEZVw4GcoDpgo51NmL5VPZtRfHMLLuyrbfJ003A5EEF8gp/YfJq9VT2UZr43bp
c2yhu+u3w8o3jEOKz4b7tqwgNkbn7GPK2I35d6YrJ57OaYgwVyjBI0a9lFyBBnzgo+c/hLObFhST
Ktgg579IaYO+IJmAtCjxOMA5vtYb0kt7hgg04I99OW87fh37/sD8dje6fv2u/fqOy4v9jXTC5ogH
DZY7XPjk2l8gKNBX7fbmnInugicPj2Os6k8kJG+pU09fVThsQHR6blxCz6lwwtvgDwko8VMgNGXr
Hx35EWDo/fCLPouHoi8zUQjTT2ue+M1nltS4eCkuKZnLtZ+9libjv6K6HmF3DNOmjScIPceNj5gW
5ulmRMAPXONjAXZzJEwHqL3zsA4OvgOEFiiNDcQMk89xyMQrrJGwqOqMXB1dwZMCZnYdWdLlgqXd
URwsHYKXrPYkIk9IuHndqh/c9KjcMimM5uvMFepgY4Sr7GPCfjOg2FYk7ndGuD6ATL4+1KlBCtGf
T919rZ37i6urdGPVDFKb7C4nl9TBmgWlPijNhgOKaYDq4EgY3ddag/QWrRTH0zZwbhLzFcUjgsf1
ALgE+kHOvUMourUF8DzJikQhWDrshIg5+LchQrd8UCBbj4GYgXUY3hfTeKDdH8cLh33H01OLmErR
NDHBey/GA/KOoy/ag1MBxwlCEICOmrVvqumA5GUDWhhA6pwgJ2XWrbrxNMoZpgwl5RMBqgzh0mwl
3cweQ8ehOaOxB0q7BipBBOgzoUgB/PBqyuDy2h2nmB541Nf7nm+AP8kjBgylC9Dn1G8szyYEVwgA
BmTXlwcwml9SN6zWxBO8YHGJwDefHxQDRwcDDkt+haJ+qO10cGy3AhjmNTbRJvh/XH1Xk6u61u0v
UhU5vIJxDt3uvF6oFSUhQIAkBPz6b+B17tnn7hdX2zg3luYcabr9Run0qeTtDRDXjwqfcmoALxP/
BBBm3HvzdGPpMXA7b0PqqEFsg2ezTvbXOp6AhwR0twipTojExc5kGUb/VZh7FNhj6y6nGZr1feXU
bAvV4YigkWJp+ywx/g+fYXvwLXID5UFVkNwqbysg60Mzci2N3iI8J9zr0fkZzR4IzLB51dCRmHrN
WBnCnarcfNbfvFFBzSESsatHF2JLczP8lyMhyOyjX22i9zCr86PWWVp531iDfn6pGeCYeN+7Q59D
EvalFJbJsY0PSeqO6CdFHozIFXWSLsnRBzy3dIl3NaMg7Lxk30f8fYLxbZeiys5rosWmO00xjsTQ
LY2LxERlj7KN00Fzvip93bR9qZL6TwzJb+Z6Jc8GaaFcaPi9T/x2O8flDuORp62iwe+SNUtG2loX
cUkgem7DuTAAfvLULZsNkPbyxAGosvRrolEhwh4DR/UFyq/hsMSiUJH6mEa/2tmSI0DQEC9PetZm
rQH2U1K19fgpmMhFhW63A4bRLf54lOiFTSfdAjU2otpDe6t6pO+O2ru5zapkRX+jZPkWJmNyLoEV
H6J42i1pqM5c2f93ATIqp6MFxo9QnvMAF8wGO1SSyV5D6544BhsTLjDgYMqiCgB2H3N18BnZogjn
WafTwzJAOiK9D5TaNzbxU0PEy6S7AHMQdFZjaFmuEpyIGEKwY0v6E2TPSQ0q2vPB/Vnjh4Jsw75w
qONCyLoNKtUcOhH/8crmau3s7IWS7OxR9Y6giHrXxRV6n/VinhtoTS29JnGfj7VQO9k4773tc82E
2IRgFqHPaeJsaOr3YAB4kralykfou4HX2hGwsKJQzkRt7hD/dy3mbuuhJO4zDdAf6YbOqUxMt4fr
s/zPbXxJ/dPjaKRSvsU39scTVB44NiGMMKogpEaV4/AozcMKuXwRnterWnRSVYPBLGnyCb0NVoJq
2Ydjf6ZR0u8fT5fGTfD3iR9XHxePF/v3iwe6TPe07SG0xe8WhF+QY57shsyOOS7tsSK8OjU9QETZ
RtDfRHF3Kid/PlJ14y3k+7BUWAj8EVZVmMCzh6Y2UKHilJe6/U3Wd9H63ZbJEJFs65dcO8G+gezS
qSa6neRHIIJjmFQyC7hnc1f21dkA5IWLdJgR3NINJyRGrQLwGVA+tqoNKFY/q1tSZ8tQJ5kXjesp
3YiTQENknenYgaIVdQvxfQXtNImmwpp4C/VGmKsO56BjnsdRHRzorHVYb4CIeRvWJzIPB8x7b4Fq
nyIB7ssEq3I4jjMsKLeUC7lTE3nCWYX8E+3sZN3dapSbng38rJwhGUEjvFVL/LnMqDJDFiUFLLGZ
Dmc3k6z/hkKPnIaBlwdX0T2EqPVmko0uxrFWYBXHDyeFmZ7T6lV57nuQNIiOKlt0mJHamV6uvLGP
lZtBheNjWY6hxBx4mxbo74dj2skX5N7C0pLAuNx5eivaVhYM58oJyIrzZAVgaI6wnB9MpydBdfpu
gljslMcAsiWpeEXU2rfHHdCi0QwEaf0iZ0cdNALEtpPuyQcYuf3jHi4gsTxAsXdbaEzQ9rlApZtY
/IglHLOJ98PjndrghAHVBbPbtYMfIH88krKmqJeFfQEGRoiAa9mxZLa9t+vHedyjb/Tr4knxFjQB
9tCI+rsQe++by83T4w7wSeiM8WF61mk5HYO58bGkRPHXgp5Lx4P/wzPTkhOGMgj7UX9hBM3R46GV
eJ1N0n2nYSsK3Y/mZCog/IrU4d8Xd0V6pFgVPgAtAMEA87FfrEleeMt/PJ7Bd/rfDZ/1C7bW9hDA
G7Vd0Oh+xEIcHq/dDBRbRhyTm5d64alFTNdGAF75XgIWWN8cnX25qclQnjEZw78iUR+zhtb/S2Ls
ZoI34qtnqN0W5bbHGKvHM1R/aPXWh5qUvSAKS70lPqN7Jp14p0O9vE1D+fx4bvAVWIR4F+JklArb
u0RC9rTMX2XJNnElzato6ScWEicvPZQVKXpq6OiGrJsUKtEGzECXLAbLK9lb+8rjEoF/wUx20md7
0872oyzNN7pEmF6AWFTIDgeUZ153NTT9PmtxXaIx/R4nFuMFQZtc63Fg0BZi2DLFVvWdxN7R59H4
3iam3qtIdjs7ieqzcpficYe+s8iexTl15hG+QSahhl7GOfkuwvYdjUf1GhoAeWkyQV5pF/dbpG+P
4zahKHccXZ2gdajuTQnQ++8DeSmyFrNPn32Gn4JjGzTL6zN63VvtGfMt5oHYYkezh3oa+tepZm+P
4ymsCFnDdXRr+ULO2m1A468fwozN1qVl/CEj/DCHxmN73hL3vUzJ4XGHBBE/eTtJJJ00ZXx1eC+A
MuF7wb/vVpeLeZPQJO9j5mM63aCarwZN2eORKdVmY6aRn8N+Ss5JQl66Jrm23dC8NFjxXvqlDTKS
Ls7hcRWjvEpEIHa/Htf+XkTALap+GU9/HyUYP9IU0QkOIhtkXrXlc1ui/cDC2rxwooa94KhFzeD/
5yUSZOX1pEM3tN4DRF20jT1fbx7P/rgtKO9GDvz+eEyAqrJAGBXk9+sbjEcSPhv+85+3HLb7uhYl
BFr9dMKioj8kSmMOi8CLhQIMPgUNkq7RH52e+Ql1joasGFebqnMLt4+gNlmvllhBs1riSx2gTvow
7T0RunknMYtuCHr5ejzzaOCUSBYAHI/HQI2ISWW6tYfHY4R23xrSmycVNuYNeNO6xumPpBXdpR1a
i8IfL+RGUQNKP4BpYr1au36dY4o5Wtj1dfsw3GHGuXzp0RrcDWiox4MiGONOtAkMFkU8KNblUiyu
4+L0wIPoiGa012N5eRwdglsFLdC7hcjo1pfLt8edJgMaLVoh5MdVzH+TGy3Z/Pe9o6Z400lgn8JB
D2/uPKNIRhVQqbE/RUlyQLxieVjIZ1OHdx5YBIGLTwWS9lwCexRdmuRQGWlUKdS5LEaBQeYxWrIG
H45bDyzDeuDx1z8XqNgR9mkxx/mf22p3ghjvcd3MEinVlWC7/7nx7589AYoN38Lhnwf6/TIDNOZX
EQNzEI07TX/fjRolCjwzF/XYGXAE6xsRsCjOGWtUsweX9fW4zWe+/c9DwB6ERbcWYlgeMdnAAm40
is9Z2ODMplimLh5J6VaGLqCX9TbRgUkwvaWb1qUwkoFpbFZ0p/XKbelK9QVWJYOcaKWdGuccpTO7
AP3E1D8WlNcBOxpOjhaD5VPnm3FizKx0B7BTk5k/AlkBHCF9biKosdnS7nurD77sMEu60yj/jYB2
LaT69rgo7aBvNmiRvWva8N8HhPDcLVEh+fcBmcB+WuHN5Y9noZBv3x5PFShJIGKVgNXX13jc9vjL
NcQpyjZw/32ALXFf9AQinH89Iq0qOM8qTFH914F+hmSZJaXZ/PP0j7u0AySFysYQNK8f63Hb42Jh
ZY162bDiXweqEaYNkJjDvw9AUOjmCIDHAJP/flePv4B8Y3lyGUjK//+AM8FL2JcoJf91wNXQcqKn
A/7y30c83saSkCCzrrsOacF39c+XWNawo+ou0n8PPI4+HjE7MVCRoYr+fQCiYkCOCprSf+78+Ev5
kmf+4mNcxPoa/3x8O9hfccTZ4V+3Cwi3EDRm/t4+LCwoRjpeIq/yN0gR+GxlxQsKZBFyiFFAUI95
L/OIiHDwn91SIYSnB87fquTZNp+Yb+NfJ7j+kMljQBIlm1kBc6DC0kIBYUBPgZSjPiuhLkRVj19d
CUk0Cr8Dr+BA8xLY/jRCSnLHiiM8dRA1ptFhxB66SdiXY+R+HIOjH9TeeRqAzqdPway89w7MxIAo
36xL2XSSEO/DEzyE+diu43kM7JOsBmEFp1/hLRvs3nIv03DYIAMSTa7c9jzl6LUgbCFfdf9WlgSj
emLt5aEBo5p0ggGzQiXdw0o6jrvZpKc8Zn88ACQY5YBU2NA+U26eFWJrMwo6MC9TMWxmF4qeGYAF
Zkm1rMvaxIYFzrNjjwUxIyw6WDi7MdgbGSSTkJlJyCdK2d/o2D/Q/f/wgFz1wDEwZxAMuAjoYUh5
g0Z22f6JBVC5ylE+NJTy1dFwfZctZhDylL21v6lxzBuBGTZrKWDocVtNLsmZg31AV1NVALOAUdd/
E5XAmKCmRp690/wZ23EvW/ampTP+CjCIMo7PjnmiMTbBkBMG5DohWSemQx8N+YRsuJmhuDS9e4PS
hm6YOFVU0lsLFYcHixnWfAT6B27D8SU3WQSB8hHN03iYzbWqXYdlBPQpgTUElC3GGjA6A8hgrsQn
4EmJwF+u9Fd7Ucr1RLapoWnfUWdKLziDpnAZ72lA+s0cwj88J0CwvC3tSJSlDZfvrbwnjV4dfgMG
X5QwiTtN9Uf3cUHMvK6fEaBZwGqIE+7iq+uvgUgQrEIVPdq95iw+kwB18qSQEMyx9IL/qrPYFSun
msrnBOdZ7Lby3ethOiqX+LsD4g96+gES/QTb4/y4OjvsWJNkgr0QR12TVntwDcHm8VBEwagtWsNm
+zg6YarMhgCo343EcY+sHpacljpYqZzxhI8dveH7QfuoGnZ+XAVr3WcCwdh/rzppsrri0/qSmj5+
a/v6T+gs4eVxX4BP3+s4VNfHsSrW77qr2M0F2gZJhOkK+CbjvE6CHwFXt74bt66EfFvXcbvtOkSx
QO6LILuFKe/Sw+WOLKwg8DJpIr6tXdDx/3sHvx2Q/+SPJ2grvQux/ger5mhrZ7hKRsr3cqh/6hSO
UmtWtz5mnwKLGQbIv1MPOc9ooCVGZOQJSa7zKG5wEmMqRLKUmxi7+oY1AM7r7351XDy9W8ry2sTm
yKNzqKsjXUJwDkuaW0D4w+Dly1RAC/2W9uINAOwpIepPirFA7rOpoMCZZg6Z9g54WgryBzuM6VRy
QcG04Oy3TVg4Ji2zRNmPzjNLIarqSQC+ytIUiEVikvZaD1k7kLexBVBM2pdSzXkUBJfcojKyLYHe
FZ7tCrZ2DCSlXeJmsxCwaiHpKPMcnPNedUjKYOs6fM9Z91kRdo1Ciklh1Q1BJhnEnnvWkfCcDmCB
YVG+aYXuanLeu46X2RIovRMUDtmGfkQhKZ9kw/8MEwHpwqdTFbXeEX4hBtN7n5MgNXtFTVhAFvDK
zfCrYqPJui7dKT3evTbe+hpip6kJMGKrBlXeyzDKg6bMl7A5V91SoCY6pLXYRGHyzWlSqM9lDfUO
zqFleBElSppa11feRQ7uGiI0IWAOaqpoJyE6Ojr98GRaLAV6DHiW+bVlO29hm2iQZ90zcFdCx3vJ
PMiThHdcYCEN2wkCf0RYb+C1/jXjkwYVvaiop8d+ZMVMh68mqX/yZZsEv+NJDTBmD3TjV57eaAA1
BgrmTEuRZOnIMGdiGGC9Befq8Oa3Z3KUk2FWmvZU8nEbC7nshvmGpIOgSIREEvFLaojeVAuyzQM9
wYHR/U5V3G4kSiiUEO7PUvco4+V7NWFaKhnvcV8depM2hwguPoxQlRtTuj9kt6S73sckekLDYolQ
a4gk+aa4vU1QaL0imUtnBFI4ijDzi65nUJVzAkAiETsg7P3drabnBeZjdDFA2Uo6FZKarIUV5qll
9T4EXJ/JpF5yOb2A3oPdjni/YeX2r6kvL8rp8zIZyLECMwlS9c0NdJT5CgjjPIEfQgZ6TCFHhNiG
mdo5sa6IpLD5XE5dnjRiD0o8p0lZFqVxeog6Owx/Xdxikuh0AJ3BHJhZjrzJsN+Q6kMaURWU+b86
B1O5SwrF1erY9WPzY9H9vWTRe+2WPzVYuGLx3N2CgYTQJkKByswG028hnnH4tDNkkaBVkYkumMAp
uAx2szDdYT9YoNOV6flxjROvuzz+ov/963FbOEafgx2BDIVge0XVXYLFfsGfgiDH9dq0PhdrQ3lZ
fVNbFSFS+3Hgcd/HX/9cPG7T0IP5RPLjLMF0RiXk4jFkX5dYW3WJCKxB0bN2bXB8vB23VfWG+CPB
6Gq80uM9UYtkjsRFLUN2Tk2bi7BdXciB0DzUEoNXHXABA+gtGy/PU+X8UGAB8N99QSxH1pPf8DBn
DoYIGoTH4+c6x1I+O+sFBPzReYqac9uK32FI+LYPA8hEEPvB4lodlA+FIU1qtRGAMDZsoEXyoNcc
Te8+TvI9YsMAHBFG7/F6W0f4gP+DH0Lt4rwBcZ8QvcHLfU1ceplS/1cIwOEJUh1vbxYI3cJ4KV+8
sD8QJBDuGigwIVLmI8lKYREi48PfOFbwfpZiO/H2Z4rk16OzsOnacs8/SLs8D+pX69TuGUrUbsng
EYnQJYLF8FwEyUtaozQEtPFtRJckBlMViy/t3nAss8R1bkyM8zPVCqNb1hT7Wu8YKLE75a5XIC0C
DehCNrPTQ6tTm+bAea+LRvTuNqVrSRs7sLISU+38spdF5NVQQvOuRl1Ephc7wjgfdO2FYPrxi55n
e3f9Z143XxNA2htJ0+7d6Al+r5bfH9c425E/bB6CJ+XO+Okmc/3k9r+ruCeXoWavdg7JoYYx+NZq
T2wETd0vOk7HZoLWfo7ocPDIGnPfU7WJKRyEDj5eAVwR3vNkenpcaICm1wXGYDaF8iuW4TskeVmH
hh6DbsKbQoMJX1OcHInj2AJ6EpB0ZRd8utGyTcP0vZ+myAenzFGgY2Ktl1UTlwfRYyip9eYjgybn
BMOwlNlYjknRwWycWcwNwCCMoDpOXAd7LGII04mQ4KPDYcmCsnsOaiwQUA9/sUHqzZpJ99QhAmKz
QHyYVbDp5V2C+i0c4/onHJAX3+XVW2xeU5CpV7jc9HFqoX2TjbjaYZ3xhQ2xS8Pq7pAOcxiq+gzu
sJ9eWDzyT8TdBIEPWjeE7VNL+geh9cOWrVon1y7DtrJBf3aSbUur7rPxKudQjTeIb+ilZvhcyMLi
7wLQyylZ4KbHVC5ElSQOMjvQUe/CCdNEYT1Xz03nl/vBlN2rxAfYGjPHeWCSq6vc8Fpa7pyV8i3S
0M30QaGecRGAkAaU/g6a+rebLu6H9EkEjm8TJk59bsC0bRgkZ4exL8O8h7C8MABTC/DizrUBOAma
5z6skq4GXHgTSPrca13wUo739Zba4KfnhOYLNiBxIUDDUaMassWsym8YKO+c664LYOBHjwGxZtd0
6aVGBgKCYkI8CyMJ1ktXggO05c2HVMvhs/yRUBshYsaFSyZR74helFelm3Bl3NqsGuDWR4gEzP0E
gNs00rsbx80xZrGCj4qyM1QiyaFsNRI8ojRTq5ZssGjJ0CpUR2KX5FRC7pxDcRxnKJPNfmBes6cc
AzH8GhjprE33HRkZ70syjeeoSf2srzEj12MpSlH57JFlL2wdf8WcXBWvwLo4GFdVje4xhmroFee/
BNfsD+iBaL3nvrHn1mkxOmz9C9b0GkoqWx8IGDJCoTbISVXbM7HdLXSEPpTSYNUt/Xg/DUD+aoW8
HodX9kn6wwBXqWlzFC3VDVoHHxkNUfk0CbxisBBSOMIuR+iY0xwIYZXNEHuUMIHuNCTzm6n3BMBi
MeeqhAOAATYKjEKKvYPekgeqPE+g7DcxBhGgVYSxrh8bta+mBGlb7Vk3Ar+RdVfQq4yq1V+W9QfQ
VOF7p7+1As6KOUzHm12b6RqkczwvT7TX7qZpOr7B/Ge/EDpVB+p0elsr/oU8IHsfu3Mno+oL1gF3
74VgxUOoDL8BUN8mNI2AGsUJkHvPu0cB2nbIC/XOpf4Hsia6e8/izwbcH+QCDqoskJTFLOI5h0I0
fC3BaktXOR+ug+gWG2ieeU21DXxL3qMBJ+kooGyAO+ODzF34HnPvK4xhF3HSVZlJMLMJKtndiCmo
LyjwUIKk1SWOYb+HMOlqSHCdbOOd04gUfB4VFFWzd5nryxgx7xt8jmLbmNIcSmtRsfS62QNJkFA/
t2wfo8aGDGL0zwOmJp2HprrP8JRfBuEsL40Cd67GV3eQiN2J/NwBgDbKJbg9LtKmPyfaS09TxKst
MoF8DEzj/ROxGFcZI/3ggARnZRP5h8jqlxl5k7el96MyXvkcXSvozgKiw5fHBdfNB/Kgz14j4nu1
QFOtBwRg9S6EBY7hxcS9+DAkgy58hvRc6Oz9N79Jnlv8dfDnvj0mzljdAxfmM4bsuS8ObQJ1WfJj
sOI6JX75LKn/h7Kg2SZIhd5EYE3vaAl+ORFccmrVhta2/YU4l3nX2OEVNJAD7TK7OCoQBzRz9XFa
CQxszO6Bl6Be0lS9BQMLt2GH3waqMdgyndB7LyP/YpaA/CDxhAREajh0ufCDZLTDeA0NcdRTgsAR
UvnQXatl0yfKexocEWWPvBMFXaWq+vSzq6awcHl0SAbodybieXkAC+8PPv0ajKsPMXyVh7hO9z5L
xUfgdc5ORM1SwCqy1auucUSmTgHlLTIsjXf0xFBfjmGkVOFBcARZM7ZSB8FmQyuqM5YNSPPdBKYd
RI49fkqWBm9qtghqWC2zoBxKHzDz1ClyQ6xWcowwigcD28r+RYTVvh5K7zmpJrVhYVO9UqRKcWRc
HGeoHi71qraF9UVcRmfKQUlnMBhfSU+TT+n7Yy5rhLeMnHcbuDkLUMvt3tiZIQrF5pNIXuollNfU
S4vaTssBno7m1W0thOKifGLoEIzB9CBT10cOMkvMsG6H7pa7tvsUQx8fqW8hBpCgVMrRGU/QZIcg
q0P/3kuAVbSf1DHR1O55LXXWgqDIPM6bdxeBZEfX6arcVh3sqK39CZMqHWz6x7gjWIi63ym8zSI0
lh4qnZhiSVTy0Q1XH8z0hXkQRqGnhWSpR/4STZetjb0XZMjSE+yu1Q4DnDDEkLugJJBQ8zSlndjM
IyxLCTcgd8Yu2kPO4xaAejF9iJAU3CBOkxZic8ie4w0cVO2TapKj5gaUmBrZnngEiXeqqg92RSWY
47wmMA4UXoLYrNEcQ7jVkONMn3VkunffY+i54NzGYjQTEn01QXxnSGwQ7FsMrT5wCL8CHtCtJiCP
vsnEbqsOIOKCpJftrDArC/k14pK23wfW9m+VPw476QRL9rhggXJ/hWQvVs+NTjD9WlLSbpf1x4uN
btpUAQSlj9/y4+ooh6AgrD7B31R/qQgDmTsVvrAuPi6p6E+adDxbhzWDLVhnApqp+RhB7Yx2CH+r
mG9qB/4XMqoOBbTz1CZz/JNgt/qfP6CchXB32vkVRkO560VtV6EXGEDEESTLuiuHh8dfEFLkIZ3J
tYrZi786SJxAYx5j00GP2ruvkbWnOqzTmwj4HacZ5DNlOjy3GjOCPYOUFEjjzmgRgoNBiPkG3I7a
p0b2B4iLfsE6xe9xAE4/8LwQ/xbN7xwTzK6qSaHWbTbQK8VojXW91S5x4P5PvG3c4H/ta4jMOweV
OLTdZaL6PSPN+ftYFfAB6yeCCRIQJQp3QxlSX7rBOUJ/ZH7Op2EO7KE0C+Cf0XdPIlqmHR3Kl2C1
y9hSASQGyDx6Rp7ncslaGYUvfCbTLQjnQzcDbqYK8kKYab0LR+eci4nEBzCwmqfl94p6tPCx6566
fnCfQkhaspga+0OV1a1GKOiuwxmc100KtAbNvZBi29FObY0DDHexiMOaufPKxhl9M7qVZDOl4NCc
MCpP8BCTjaWx8wWKvahpKt99BN3trCAX7S0CffcUfVW1hKl+mX/S3nrZQuf+2cOYl6ycwmqXSrg2
JxaL99KY6RgPKFMabLyeV5efGotsY+Pw07O2LgzW8zP4eu8yIVyZDoqAtTbp+6hnsa072KMbzjHp
vvHNQUQQkpsY34MhgFPZqN+Mst9RVNsbBm4gVD6eE6jhYJLCpLh74sgUiBBzAAW0zU/o5H2MdsNF
VU7mrDsJ2Tc2A9qXSE+HRTfXfU32i6MhtKYBMnyg+YS0pISKbb0t9O03gyr6KR3Lc93W8TsZA7Kt
jBaIxDv2COT9e1GSGDDi6IQFzPbmxUQMYUdGX0F9rEWWe4lt9aGDAfz/7ELd1gU1tDKlu/MwiO2E
ciTEGLmkP6V1RQ8kTtDNTKGLH/UYQs6T9pp/VnJAldZPOle+N28rL9VHX/GXBCqAy+PCkvZTJW1T
eHwY8lh38wcl61IRAIRIJ3ELRelvkTsQXxKNzQzFz3IOkNBQGERSQr2YTBvblsg41NOn1B6wpqYN
czv03buSfbtJselCquZ9LarktzJY+A05XtPezsN3vjqPWihRz53fpRm1utxQWa2nH0SxjSJ2P7cL
XPGTvM40qPakMpitNpb+rmcuBo1Z/Hpn9eyHL2aGIdZL+/AZOz3kQoYDAKmDTeqX9haM7RP44hkW
QYxZTyKItEUUPyHncFMbTe6t6xZE1fJSYQkH2n9AdQnhOTadIkjA/4QEYYBwrOYP44/T1cA0OL7U
JETNWEXe9IwYrp9zSNPDMMBcwdySITIPULHvY1JCFC/ibIb2oA1+UAvsEFuxZrgCHNuG6NLQPs3w
j9nvvtPFL0MzNlnjI7EUsXf2S4qcQZX8BYXzTyrm6OIG8Ie20BRe2rGSGxLi9yZdaIvCbhoKmfpv
+EKnrOnlkMvxe9SoMiOEx7fVnn2sjHrrJ3/BG6X4scWQpWESmXtNZxjoYb1Lr8skFfZvGAWgRcZM
eoGsUIhK5idomg6ShE1uvAaeqtVjFCDRVDEYbbuAuj/QV2EHk+YLdtJfFAzGU495vWvn0J2aarj3
jlNChdxcp9ba66Ckv4NmDk0GyoZTg6gB7ioIkeh0cQZR3pHLh4zDifyyJ8PmpxBL2Hs/AmluK1H4
I+1fCbPlky+XFxCZVTGC3LhW826SCBAGAmSfG6cJv8gyd3mP4MC7cNph246DOTuQim2mCqqa9JW1
VXpzQuB/CAOun7H75KXr0gobbjYbrDrWG/sNrJrxUaG6wtpTz3d/hCDDIZiADJoRRoF4CV/7DkUJ
AH0s8mT2IRAMpw3COvwdKC75FJfez6m282fl8UMiaiTSO9X8yWl/NZj1llnkgW3Hh9dhCeCzSuIy
GycoIMae/+ZMi09BqnKLiApn62CxzWU4qANQQ4QAADCCb7oN79g06BOcxrugRcOBRJwvVo4wdI9f
UIyiQ5LkBxIvkWZXYqZi6FWwDIffXAT3HjDiM8wM0t9fBoA1iHmewh0QCkT4+X37jUj4pTu4ona1
x34NwcA/MAG5DIwBhJqqK4SWWHcUMx+JOyW7Vsoxk9Ci5n0XRntNknHTwQO5M3jNe8uesQxAo5Kq
neNKyK374FWhUJH4N38DDIOQSowZKWV/IiFwJMTeqYOdwDSWDXoghqSsxVc/yymSJ8JltKldQk/T
4jlZQGi1VZAK3azQEQJs+3VZTX76HcZUgz34rZI4W+qfdT+xF9BjyO8bsTSnwwxbJHVOnnmJY0lz
8MZl/lhm0VgDUOrNl+0c/UR9/mfxIjiM31kMfLCJmX6uQ1CpZkmLRmuyRearQTSSAGoJTrzoSiDM
S9Ik92Zuus0wRrAWm//j7MyW40aybPsrbfmOascMtFXWQ8wDY+AoUS8wkiIxA455+PpeYFb3FYNp
4r23rCxNMkkEEAE4jp+z99pxtgIbtkocpoIjgUEn043ILhzinq23e281BcOwxlzHotd2chy/Qe0A
NiS5Tl8vHhTeCvPUQXaVO4NyiirH2FUOw1uJjxjRPb0dpQXoUhkPcZii9IpykL7dg+NK41mptUNb
OmdfFu/1aLjrDXXT2L2/f/+PbgPrzVx5lZmlcdS18LXvinKB2nPS7fW4gqWxzwNLnt//o9Kt1QFc
HG0PFaTtO6tOy7xDqYhi7QVY/ixpKGcP8eCaUJAGpvVCq4PmsYab6DLiqJUHGwD3rRuO8V0W7vR4
fKppyfPu1osDIN9zWgT5EpNmdY7t7jsUhXBVK00zRy85nqi19kVZguXFRzyiNzwPgd6fO++5N5sG
UyivIVVHqshOeOaOYIGsrpCr935LmJXlsjOkfVYilk58qAB8fYhUJZrhA0J0wgLZMu2Jyj2lANN2
zNnQliTN9r065i18iGu9RrZbi5XEfcwmKqeVXYUvVm9ZmxzTES2WG09v5HNKB3lR1oXKqqSAiYJd
WI6YOHAWUsKZ6wJsO1KlzrwiBaleWHaarezI6q6MbiVNqoxSaCAQh2iZlIk3p1dr37gkgq79QDKa
tOlfiWHcqmTK7LLCSdkSZWKvRNmms3Aqm/pBNsiSfdOOIFnn7Od6h94+Vxz31mrE4rZicx1faTTC
wTnle+x/3tLniq+bLI3n4WoklZZnvjbvutL6Bp+oX8qEN0k6ymtmdQWrdPPoW5xJwiZga9UkslBR
M7TtvE1rlkcINdltMuTlTGtxYgICfaY4x+foFgc8Ltywpm2ioqxukZ0bT2bCk6ggXoLtF77iZfQw
nooATOwkMGw8986BaVbElCEYY9LnsC5PgzXKtwDTjlZ6/jWOpmiRxnKpQSB+ymgnk5yqROcKuUJf
FM5ZK25Ht8dyWdnGTWHLZ/Db60IxvQ2IrycnxXGtoNK98W+bzGZq5AXNVSHQJTdWbKzgA6GiVXKK
xwYiiUA7C2HzoctwPQ9tM8l6BanBsbSOVRn/TAL9OdRD/SpgtrayK97bdukVG8cKxoXjVvHKVRl2
UP0DftRZ6Yzsvp3UhrZTqVtKLm/WeNou64biJfeLnwBfk8fMLuwZwAp0LJ4HBbiswoM3xi+6j8Gw
NQJ7mcK6A3TaAKtqaQYLy2Xu37lgcwGvwg0/VxDVRVBqcEnKfuW0qjYvVR1tNGGuqyrzzHPQKuU6
pKszYwdQGybuPMdpsUiBFm7jOixpqBSkrjYK3xf7AKfxq11J1wglGQTKmbevADHv8qr29+//MRtb
Wzs4Tw+yzZjV14O7H0Lp7tXpV1UzioVdQhplOSeOsf82Aijatch+eWnq/l2Sj/FRpJaHkCrob9yG
j1kzSuqZuHE2Th4P+7jxjIWmIhqHfNQvgHElV7XTv/gVXlTPNeBs2OpyrLlBklEgFvHcGrywiuom
4/sKQSedUNMF2B/jJYbIfeP2OOFS9Vz1brS1BvxfKFchr5lKQnfH3msF0CpQzfkCv4a9IschX6IY
0OdKyaKpaY2ODwN1o8JTn1XpuPBtQ98w2fyhNek+qshWNiPUrkyPleWADWvZeeqwChPTnMWmmW+o
YHPI1n5FR0cNl1HWzCc7wIJVpr6J2Uttg9a7z62eO1NmJNAN4ufYTTwx/EmmaMvrUZQYE1KATPw7
xpZu/6qX9pXsal61vvpa1TpIpCTrN6KaM4Hivgk1Fagi/mVhP8Z+puwhmm5bH3tiX/BYMzhql23q
T8/itB0N+PKadNYqyqZWC/pEXQ5nwF/IQmFk1zO+t5ivmv13RcTZAshEMY/CGrYh4iHpsMfH3P9F
qJF+kedC9olO8KZK0BByBgQqFxnBY9LEsdGhM9Bc8wejUBPwQ2Tt2VOxXI6GtbErN1h2JtUjBsPg
QEnOJqPS6iNMs3FL3/On33FBUa1FS2lqe8qttY3i58yeJDyXebUaR9d4Ehqm4gBa9pqJE8IXd5y7
HckPRYZrq4liceDVIQ6O1T7HJl9S3Ks9+1ojJ4WCcObC7L4IstGmlLRfYz2mKzctgzRJVQidLSN/
/ktEUV6OCVswSe+pkwrFrDPO21GRZ+I+5Aozq79ys0TdZpBnU7D2U3ME2qsKiiII+3Kl+U9ZJciz
HfIIvaZPRxbrDsCt3pkXvjucQ8tkSzqUXwQNXuReTV+YbbuqRuSVYVmI6D6eNrVTMYJvyKnahwPA
M3WXhem2b8ZhocdAomn0j/MxccIv8pUuEp04rmGrxJ84gI2Zi2hTlM4vH1cdKTnZ5yH0kUE3Vh29
FTWmt6bCyQWys6kjc/lLTgwQmcHPsw/JK5++H4NgHjYbhk7UBpSljweM1SBv7SDgQqFNblsUusV1
oDYIXQwv++JDvQxx4upMhjIq+zJtaqOLi8fA7J3IrCKqtdDrg51Ih/yQVcO1p+J2MeLcOmuZ27Kc
5+LeMJgUobnV69a68jrtO94PcYoJL6gUXcH4GkNOYGjzxf36+Xu3WfJMvgSNYF5NuzhD3TE9q/Y6
GizspLa4wbAXpfkOayFwHp2BCW+9I5iD6KvEvIssJj4aTJ4QRSyHkDWU4xcHbiXaKSpFwEY675H+
m9tl2R1rIbM6IwSB0xhn1Xn0pWLcunBpPABkJFc05bw28uSmGLRukZpFvHr/bQMl/0a31Tu/+mIl
+5uv0LEJeeQV7TLYIaz74/3CPs0NmipN59UYCzo8aX7Fk/HqljamZRfrgooJ9rrplgrK/DDRs2uk
zeOyrNR4zx7bXYEwUm/qV0nYRUXv94tct/d8zg/rjQGtR9U0rs4xp5v64/khoOw1Ux3TOZPMvcac
ldQe6W5zO9CWlZFN7LIwXyMVTJZcwGsetv6dJ9L7TBnI7evU6oggvzrmU87dUJSMgWmtg32kmkw7
vZ4JGSdrnKz6zlSCZdulqwKB/4tdFAnUrhiGVyzQ+0+1aJX1i98/rJfBvJrNLeK6GjlkRKTbvE0+
Xl1uCeniywdyWJl3JloLxa9+xl5HuCdQhlhs/VitXhttppVB/CM004cMLs8dDYWr35/Jezj1xeds
WoKgPsdwmb9drhsaO/E0VCF5xgB4CxgNYy0ANXSCwBOfRCBoVARRKFeWYtZXkZv9MKrk9I4wGCNl
hVFSrj2aQeRs2OuBdKnvXd1B8EzaozEyALXGbqsNerAIsmrcyS5qz0h2C9y2Sro0yA5K9QIJFHZB
N46GOWAPpPNq7G/hf37xob9fyuWl8vpS2aNprk3I9McPHRQfE8yp6cTWAGAFN9jWcIsN6QDjnom0
cqtU3WvtFsaGzLJVHk66dRtP8ruywulrby70gCGllp4MZztoqnc0CrpQfWTcmMQufnG+1pT6d3G+
Fq9anX4KBYd5uZQwg0xHXhp06PrxOnfZjKlxe6NW0TiLgSYf2zbGVpHa0Wbo6ztmS96+pcZaa+g4
SQ363g+e9Zg3UJ402+rnMEKfSj0MwBqaUPI8wmlQ/NIQ1uU6GS0FaFlBlEhCt7Yi5AfACEUxMpzT
u023SWqbzX8vt2kdB0g7QJYlLd9gb0OlqGNn3EddBj0z881VCa97FRQZjDIDVpmPuOnKGlw6gHoF
+5CUy20UDuM8a2Enq2kAY1WzHtq8Ta6aqn1JKdhnXoChrnYd9HRKeBs4nQCw524hGEh6zgMDqO7W
zxxAJ3r4xSd/mUPOK0Po4N1MolVV0u4uH4oKeZwpwiCd08022JR6DFJ/hBQtOWPX5zYRwVw1u3Tv
t2qGAEBSFA36SRBtgez7NUkV8yZXdH37+2f1ctUgL9wk1V5YKrN4Tsy9WDWYtDaCBgsjvbFw533O
wRtdjIjY8KA65HatUY3h+R7MzTgOB4HXKu3G1zbMi1nYtM+/P52LV+x0NtRTlBwElvFBXZ6NdKM6
YJYUzlOpOqB0bOSl6F4jBEhY5aYudtNacvf7g75nA//yUOiapdk2bwVTw/ajU4F8fIhNB8+edFEd
WhDLrr2x7ZdsYwKoG8wcdaV9yjst2gR0vrcFTCp3+gtfnMJFKfzXKUwnoBGg6ZBW//EULEjRxN/I
cB4+4ZDBNyXFXWdjO1Brt73qZbZUrQAHPwgdW2s3f028fn8OF/sQTkGna2sI1TDhbUDd+ngKlWmX
XTQANNSV7qfHrHPu5s3PROMx//2BLsqZ6UAmQGED5igZwLpxUVYGQwh4oozwWNgRYX7xQyNwaw9Q
M0rAz4VwKWuqFx1a+O+P+zcXaFmqJUydo7uGO62Nv9TPnWDHyVqmzHpPMmeZrjBR4ogZDL/64lB/
c42O61Cmm9pUt7+HIP9yrMSzTLbMjMyk7g/zvEj7s9mZ0Tb0v4m0/W6gZToUVWRs/OTdsOY5x5yu
00xxvOFHo+GL1gNYfZpMtx3Njms0q457ZckQ20TVY631fHgXedcsSQV3sVikawJK3LlUQ/06Tmrs
4EgLgYCtfCcf9h0l4OCnEKsm3GDhTIIEfReipTgCelwyZd3YtSkMHjdo+rhvFl6gxz/KXmCZ9PVt
TBATmvK+mQAiZ3JSBhpUcXNd6CzFmoYzKc+Vcen5RfK9siCmOwFqOM2JwS7F4mgm1nhUZDJ+8Y1e
7Ii4k7BGWIbJM0tjiNCsj99oVreOjKowmANE0PBz9Nd2ifqwdR5SB12ry5zmiz3Y53sIGSRPB9Jb
dgGf7qEJNdJnAUWMWrSILbv7Nm3uBb/+/f3z+fYxDPaYVHOqaqnO5YVFYYRIFmnxHO8i+xzVuPOt
YsD3BF209paG386VKj8aiE++uMBPKzAfqUN2p40g2eaTvXhIwkbYDsnz/lwqhCq5CmFl4egdUT/1
89DVxK5rLCSGX0bp6nxVH9dgw9JMHbks8SVsWS+OOw4WbHQNYCQyNOhENvGGViJpDtFh3Vt1j4LF
dls6aKzEWVAwtivddlX3EuNYiJSqD6ovtnvq33wUvBN5CTm4FbnsizW5zfAVRTr4nrLKUqxm8aJA
TLYTyuAC8HJuhigU20QUySFgSDcbbLNdjH7BLCnPmU55irmC3bQPO/sa0G6wi9NhnAEAbTe/v1ku
M8enx8DmQXDoHRGtyE7942OQAglj/Kr789a0cNCm8Et8p+tfCXMpB12ARCUoUdaxPw9iUc1yE2AA
y18xHyPvZRkQljUvXU9bZF7DTAq86WBPOZwj0ZShYmmbER4TBX3DX7UQwIrG/6IK+fwc8zGjylAF
ymAu5aKKTtNENi6K7llRDvfq2G7DSsNsYtX3/DNCHYwv1o3PTzFZsjb7JIPdAwHOFzebGqEvaINB
AYjXvz/FtG7/v55iy2J9eu8VOEK7/F6QZvS0oBp/njt4/ga/+TZgQYHFVmLF85dIQLKFL5yYHDUm
GL+/Kf7mEmkaGHyqXN/nQr+ra8fXVdpqvGV200KVihDb0FcL1edvjnvOAB2m0gkjLP3ik6T5G1Z1
gYTCHn19B8xWYeQe5N6ZeVdGlmH98//1smx27my3uMuppp2LW90MMFNEtcsoCmbMTJECODFJHYuv
r2wqdz4uSCzAjmOpbKsRd14eqbbTIcwjx5vRp8huM/rI7+WgYg+nIOiM1e+v62+O5kzdRMsVLLqA
tC8e4S4vBtRUE31s6M5NuswrWmxBT9xn4lTtFzeH9nm1pQfESF2n3mVlM6a755fyhC1iGBpB7c0I
SJwlEI/mqacRuCsjNDNT2Etp5erKy2C8daJPjn2YPCeWOFqVV15VWk7XwM5OdqTysrXlS9vpVwKJ
cO76wWEaZvfJkK60rLJu8tqqZr//rD6/HDljY9pJ2ZSppnZx8t7A0McmBROqd1IshUIadBqO7eJd
50mKcroQ/sTj1fUbsD1flup/99lZjstOhW6l+WnxmPgHKuJMZdZGjbe2B/HyXrRlFti2yO3WTMG9
lSi1W4EcemsAr5l1Rvwsm1o/EwvkfPFdfrpz6Amrqm3QzxLa56ZbnEYuShSXoOu8OfJhvA/5aH3Y
exuf0Be72E+vRDYnhkUYCPpCHj/j4jZVxrhsDY6G0BqprqfXvHIeZOqv9Pi2syhVMNt99YFfjgng
UdLT0kCguFNJRG3w8WZtZNQqFoqb2VCZxmOOqGrBVUdXbj50y1Qg+Y9wVc6dJg1eNIh6VeTzpnPc
70VdyiskOdU+zO4IKT0zL/HJSpi5jRdCZg2sQ9oX8GVG4FS/v0fVTxs6TtoWlMz8j1v1cpPTN3rl
WGjyZk0goeMZ3XXvpvVG1yH2uFg0F1Yv7ZWM0IvWQ0q68m2sltEXnbhPLwFOAqMvqe68VNmOXKyW
5Pw67BF0SvpJmoJe8NoRk+XbdaIvapDLKdb0JXEwnQvVdKF/Kow99vR5VDADHhmzb5s3VOy54Vvr
EU/EbExNkLQsOqCHu9c2YC6e0sDZRXYb7N2qPlR129DmwZyojYC9jLSoN4EIsrNUtb3PF3VmacHM
nDY0A7C9xq07/FAV2axI4CLLMZMna7L8BBhcdyUtKiPIBHrxOLsNRppV7NPU3YiJYPnF1zxVJh/e
EtyWTCwQQruML0Dgfbw3B9y6YDa76d6s8R5basXkoSVmxzVOlq9ue5mqK7JMCXBUaUiywQ1QFutH
HI3xtTaEZ1m7h9+fk/ZeK1+e1LRtcJmpsMRfPjCV3+GXDlggG5xj2wzoIaLCH05D4FOJLX5GM+9I
+9tfdaHlzGjJqleA3YKsOWuNeW3o7smEe7CBCA0IOQzyG9bb72FWxfAhEYFF3rfWKtNF3+fdrS5I
pTYjPTvRSQOxb7nPJDho13RTcB8jRjYjEpCqEUSB6DZyQDkLmA+umKN3m7RsHQrTSerU4KtQCNHu
skXlEWgIGGveoRfaSJ/Y99IkYSKlXjoWfQe+vmXCwcsZ6X/rytOg2T8zvO37RAHL2Q7uThk9Y0ku
ojlzUmR8Ycv2t5LZva0cErtOt6VbBouO+RY9++oRj0JyFHFISKrtHWRQH9LAVs64RslAYOrEyJ3O
ssYjpIH7o4XiXOmyjXYwEE+WIsufi67o9qNrjTvM5e4+lcEaOT2uMVM8tJ3yvYGHeN0WRXjNzP7N
hvmGNmiXxG5DHAt6EwuQ6ymvOp8UDadf1Ql6a1OPJiWz/NaljYGdcRI8Gq2/c9oomZe44xdYtHDn
qc19kNBaV3jLb5QcsWM1xMN9UOFIGBrtGsT3a9GTASEJvd5pEq+LodtA8TTD3wWmYu4iN7ZnwMOw
2NOtOGsT+GTM8p+pX+fbvKjKuaABBeEZ0jkph5pdGujhTcILzDy+YhGWGM+0A7Yn5S7NvlvlmC6t
yNYPjkzPziRMiVsCqkl08K5cxAujqisHWg6r2NeceaUWYl1DbD5ETgzDPB82Tey8wvyztkYbsWWh
idEz4Zu9468jIJnaqJunbiKK+HZT/PCHRYzOet+K8owRoGJk3+lrmSDtqwL2QqJtg62m9+0ip/NF
bxh9bhroL0oRBnciyLlT8WvuZUHK1DDK9qSH/dYDQzK3a3cEQa+DZWkc9aTb0aPuDj1cX4CO6CwX
ACb8vdPExUNW3gcg0OcRxsmDUw7BSvWbclMkiJUdFQKzOybxKU6qH2aa5Sc3tt4sM8iv6wpycFaf
qmmcJzPxZqehe3Di8ZuBQBDZNk41tToEak8UR4RAoclhdo9i0wp7uAWEU2FW8+Zs07yDNziIzYPy
hxK4CVHqhTbzi4Me7rFxtmcVGs05LSEtFqgkZ6PjBhvdVOOzcHG6VJ3yVZ/vU2XiOkwZ6CwzMmWH
cPkKrChcQQnbWBPI4PNV6vUiQIYTCg1gavLlK+hzK5vjTfsCm12XYDg/nc8vRa3XjVJYGkXtlBvX
o7qhy9VSoehWuXFjxI6IAop5xsv/2Ne4bYuY+9EMH1ozI49ayZ5+vw5f1kqsfHT/VI3lYOrkXE4b
SQpMStuDAAXgCsa2BwU80si8oA4w1jilkdX2yzHs739/2MtPncNSojFDZwSIRuFSThI5SohNn8OO
wBm61GH1nYpjhxb2DSLj3x/sU+uco6G/dpn28upn9nhREHpJqDUVKd6zNmvyPUhb7ypUyZASTTos
MgfGAVg4dZ07aEk0nT6hgqX3i5fw5Tt4OgfqDnagxtRBuNw7QSBowjxv4IJ1jNfylArUz13jr13H
f770/+W/5ue/3p/Vv/7J71+YxZW89uqL3/7rLk/5/z+nf/O/f+fjv/jXIXxBUZO/1b/9W+vX/PiU
vlaXf+nDT+bo/z67xVP99OE3SxjL9XDdvJbDzWvFnOz9LLiO6W/+3/7hf7y+/5S7Qb7++cdL3mT1
9NN8ggv/+PcfbX/++Yemsaf/z19//r//cLqAP/+45ZPiwfjrR/3v3399quo//zC0f+j0EB2HTFlI
NvrUBe9Qaf35h27+Y+oYmBRNJn1yRsV//EeW0wTjj+x/6KqjmjZLx9TAmA5fIUWd/oifx9YfFue0
KzcnwdD/nNeH7+//fJ+/qluc9yfwlzqJcTnlEc3G970FCNOphv91wVAzSXAxRGXD9kIWBN+rmAeq
BuCZXnSo0Hg3r0OKhxWyP7FwhvfJ4FD0E2aAyo5qp+J1kw4azHdT6w5hbBobWtHtIzmFYqcLRYOU
rMsqgddYEHQalz5Obl48wz3rg3cHCsS6sSMlwRwiqwoctBLoe4m29TbVhuZJgrJLqJUT6A1wo8xv
NiDn29iHRDHzIFH06AJD7ya0A4qFJrUKoJAxfvh8oXdB9C3uKlMsQx/baAqlMwXleSDmtEteuiKR
tvPGl9/GKi+txChuncgB7oPfwjVgNtgpY2DoS7rU3nLN09ZFVoz3EKTc28zx8mhbkp6I9cSFs5Cg
6SkOecoTfnSGIqn2HWEEAlWfpI/XMsfLTi0OgIXSEc+7qxU7Nm+7IW01ettNS7fZApqYngpapM3R
1yvj2q96fSsCBG9zgcWPuI/QSHPig+Mxix9iNVGMn2zeFHcGaJIY4TQYC7kdsKxTakZiJNZ7Fis9
mpIp/rQpO+elJVoBuUaH1JD0eilfB7sYr3r25Q9yGItlRfYGW0lXvAa6W+O4tvGr6I2g+ZPhWglj
7zv9m/AbwWWyAn5B8kFQW/G9G7nVNZqvSh5EMiokP8jyLnf7tgJ27PX33AWFXNQkt2Cna9v6Gm+d
om9QBmDhcDUllbeRUHL8jrapA3V1C2fbVm41N7Hz77y+C1Ze6I0vQPCTuRp0IamoLcgtf+blFGwL
JjzZ2SDxaK1CF7giCDTZpCp4bOED5cWubN106E3gxqCdjLdWIobbBI20u8TiGtW7IqcwMdGoWiSE
Pjtp6D1owDL9md3arXrtQhtTlgiQRHkIy7CK5rqXZPd9xwx/GQy1GW9EjTEYhjZRLdsxshNYIIWw
4xmZIq6G0ZRYlZ1R2OpwP5peaLwxfeiHK58aujip6B94tnzM/ScxVOoqKgvnUBlevHWjMfqeodgM
fppIrrEke0qnrEYtHOBzaT4sMx4o4+BzijcdTV244onerRu39A9hVsuHOIbx6pJUsuZGh89Pvs1N
AlrzmymxjM0q+gpvJsmK7t5FyHr0MWUDww16767Qa/06weGtwdVUnOoG35aOq0UIY5eHVvGcpSS/
3vCm7eaJaxLDU+VAwxfA+723FFfcdVxo/lXfRuJaBqN1aowkeFNGSEpepxuSRcAQ383MN25xbYRX
A9Csa/BtbDAsUTQLh6pk1XWE8aU+vBGm4kE/q4i0wh1cv0mlclbtKHx22Y2Pr4ukbU+dCTMk4Tsa
tBh0ukiDWxr8MyUFuQGn9JuHX3OfF1q4tPRi+N4BF9m3KZJeUxuHFdtzpQQyZ1hHBWPPzOB2W2mw
SyTZLBbeNLUV91KNQAAzIugfDKmmu7KHPq0ZVrYHXK5ia9MXZSibhciT/ofeWf02dkJ7w2YoXlUx
2A617qxHGWnyBHQ3O3vCxXUjnWCp++g+imSCFBaesR6KrtuUBowms0+UteWiOCfhTpXXvP+ZYxK/
wURVC36o6lCt4wRRuI24ZDeUTrb1a7PaOH5GJh8K1Kc6JexJHdrgFesg8DhrdBfoi6JZneiPLVv4
Q8Ged4X0xV7gPyNoYWRt9+I+Xmitly+Jqfie2E56TNCpmjMRNXQYUZ7M7EicLUJiZioJJ/PEwM3J
O82Zl/hx7AT0DgL3W8T8D7hD3iskaw8D8nkMTQzF7fik1vG1Sd1udF08Bwhx31YMdEEYWPPSGY5+
qMdcs0WOYme8RZLAy3SIXkfsSjiJwmY9jvqtlYSkRQj5COAHXHoqn5Iswx/pBjjnEvWH0tTDPFO0
n0AB7Hleg33ozTvhyWc8kDWNUwzW/qAeM98radbmLZ8jPooss8YlqaLpgrY/fsm2ePAiyCsBu6d5
ExKm4A547Tmp18SxX1T2JjMTJdZO5xSeQyKBQG4Z9UMQSgObP41tZmJ3OEaHQ5FE5r3FRwmPKOmv
Cqj+j0WdNBBeVU3deKU3kJChOFE6k9GYb3FA5vu0Iz7DhHy5ZvvZzB24GNwUbGh1LCs7/Otk4pZF
XB8UJRiW6qAB3cAzeKv3ZPWIcciXIur6u7Yczhw0d2cCEOttqabR/eAZby1hHgy57WQhLT85JgpJ
DX2rAODQ4TIbPuMTLiedd2kMciOVL/ZgG/eZTeYI8S7+ledn/WxUW5rpOpZWJTcAuUVGsfY5/lGp
MmeBaBMQn23Gy7CTt96g3PQm/A1aMN1TkQ/FohZlfgYlXOC3VYhLq0oHQt/41ErIam1D4MWQa/4p
j0HWY4Ii6pjJ/LKPx3AVd03H5kIlhdsX91ZSGvNBcXHCh47OPrV/G4QbzMwe/GJMJMYuFQDKPGuC
hyumvVUM3otkNNc86Xp1aHX3B/66va5h3qv5gXCa+P50ipSEnGrASP5J94kUJFloFinOKfZbC52A
fTsUYQaAx3oiLuOx6PRbt8cM6tPdm6P7yXdAxO1NlLbswiLdYInJ2iuKlhyDQmZv2L2m+P7x3ERL
xPs+Rk5XeUnL7qXvK3HyWtLCM+h8ET3IWdQl2syO+92Yp6TFELC6csfq2USlewfsvdz6OJohD484
9BIzhMlu41+pjVNq9soibCCq6hLsVi3vMxlIBGkC4C+cgHlNM4DUH2MfxVp3ZH+joJrXQ/Ro5clM
BwNHEr6SlGh4MJo0gGxb33ta9cYAIHwVuT5XKzfdpXYH0YU19TiosTHXWhmswCkamOnV9kzGCfnW
oZxhK11YAWCverQQiTJHJvqFNCBCR0D8uDZuaY9Tsq2rbhDfUjQcS6O0nEWej+osjYdrqWPgsySK
jUE4G5nCZqYVhn2nPFWDMreCCuRX0p16Rb2jGi5JwSmKZuMPBvVpUp+bDmOyKtyTHDNY9WkhikMn
nR0bLm9G6+EFfMBt3DlvfJzfY5CsJJnHawQIy6A2b6y6YGzcyLPPsIf8Myo508XdavrhMcsqY26G
KWTQrvzhZMlN7UX+bNDdR6kGV6NQzlqFWrtSe2NemeEN+UKPVeljUsAHji/PPWPcPpGmiNsS6MWK
wdIdBIQ9ZRAdYKzosy4n2wgTFfTGuF54vQG0TJqnMO5uG6ROtI10exV4TMYVRoWzwB9bUETFTZik
5rw3xnvd6jhARKRq5dxjMqs2Xjs+lKYBO2yoffAjkABdt3t0Uk1ZUJgAE59akRi577KiSbmZxU0Y
J+WqMIsfRGND+cONQ1UeRcB7su9ChT+dIVAcchLFSp8Ti9RnP/PeAhE+SlPfplYojy0BP3MmqLe2
VfRrRxudRYiTkkjsSj3qMu1nxI0hMi3CHk8fWWN+QXZWFMs7hC7XtgKYtunxSYEc8pZ9PSLY7ENn
lgy6NqsClAtB0X9LvNIHvatlzE1D+J3q90yABuhDZhBqptJIakMcaDUAnkGDdT8bENHMfaMY4I3Y
5UJC8ZgHmQ/YuoZZTCFNvugwEA3rJnIbabTesZHo0LlqCmxgtzO9V9NTr+I7jqxSEoCjHYsG52df
K9a6Z2Ixp5mpzoySGUFjgQbzMiJhGNkXczMYqlmhwSItNFxcRgajlmQ0NbFuxzq8sku5JyNVX+C+
PGseCSqIF+D+ZsEOczTSvczgixsMAuyxRs4Lu5DFHDSduQXc4tKkH5pmiUbN+qEId1gUjA3BBqeC
GzjRRigFNGKTh95qvK2dd+m9LRSacINE0RWAz6BWjrqOiDwDPMCsbBrxw4IRvh0iaI8L7Lt4X2PY
YoK4o74PZhW+0oeMnXJIlRzxao79hvw/HXcgiWJG9NjS5ICDGLa3reXXBLHzsZalUq07v+3kjFa/
9w4DfQqLIXqU7ijPpXTK72aiNrda5ZRvick9PjOBnKw91XP8mUoEw3WcO+MzKQL2rSb1sp9FUdVv
6Kj326mSvYnJlrxXe7N/yGGw7lop0qsqMr2TgcgDXkTJ18FoBh+50fKUOzmpW7MgoLRhcFw/NUkl
zyZbdm+tG2kWkrmjwkSx5WgZ84IPPSBACEb/gprCxdzXhmwKmMpZN14izbtgYBWaK4XDGG/gToBX
mzvhugxj8RaxiHLsHicGQMmsKxeuoOvKi1CYrzw/wyHGaW3RXrK9u9qgHNBQWcwgHhW8xTwy+HqR
LEZNUSmWUeNrQvFWjmU+9UGLXRcMwoNfyeamdtpjG3XmbalkwV5XUoeOYQGYkFcUAQLzofxv9s5j
yW4l686votBY6IA3U7hjy3tOEMViEd57PL0+kK1fVafYPLqaKUI96NFl5QGQSGTuvda3mq50RSEs
nkeqiXekeuq6DcYuebLQiILj0vuFkCqTFEcJTPIDkdL9vEkJYum2ojbHZFGO/VC4UkP6np2Q9snG
sWUR9qxhXhLHGDDyZJzG33NY9G9B1dAx+lCR+Xfl42OlQzrpmMuYrEydXj+2APwZkn7SpTJbJAd9
oEMNv9A3ki8+4ls6BKONvmdTeR3JajaOxnd5K7iEr/5DHdXp6MZJF5IqaVgC+tOd4theas+S214E
butLjbNself1ZTf3Uz+4xFI6/i7afarZfbryk2rol7FPSjx9gl1sThjbvEC4cMme+WARh3sZHwdP
cQoPWpFq94fyTPv3pPG6DkvFV1EpV639wV8OiQ+VpaGjLmwS9+KQ8tRNMhwnYqj1cxf3x1E0tNvI
Hy1ZP+3zmWSkLZERk8rnSL7+CtDZt7zBAZLtN7Zsp27x3p7p854WfH9f2Ycx12LshyujlJZNpv5r
TNGJt/WD4c0+ZLyrs4rAPzw6etcmwk6Dcp9xKvMguWEqK42Nau90rnWEo+2zC8NR7UQ+WxbyarzO
ibyz457oO35f4Ydx19/14QqhAMPsERhXuwtvYdoUbuTGm3D2mTFetVFe8jOT5URD9WtAIG+aiWlK
RC12MkdTUZgSMpVZHyGBcGRTy4cgJP6yCnyS1M8oOP6wFFgfB6O6+vHq8NkOUplUEMqPiFcOwY68
z3san5u/LzknNflf14SQif9p6PoUc73mDzfRWHQZunptEOh3Gwg/kvDp73//tNnDAIhFVREPy6p5
sawTUUiTL6gvyfJ1xH1xb+5Vb9p2du9Huh3YxDD5+ZkBv87Gz+OdzHv0uHxlMb84Bs7kUTPudLO/
QBEH6Kjfnbm29YF/rEtzbaYp4QXQMSWI5i+f3YebB4itzjDzEmUJ7dU3fKAZqq3fE3JPg31/7lH9
0qL/bbjTHs4AydOaGU66E53FjRy4Y++djZXmNveNcxe3/rXT0VavFNYwlXrmL5Peh4uLi4KC7JQR
xEjq2Rs6cld1+osQ0IObuYEbO7PqrfZWV/erTSOcWzO/vt0aiCSUnyZaU8xpJ59CiWMjpb+WUL4H
6bnZEfLnVt5i2MqmuCyJ4LWNMy/c1zcBi7CCCgiDjUQ77mTAaQnxJARA+JWFfA5SB9BLnJkvfxiC
zhe+YD7wOHXFkwWkAig5ROFo8h0gItJhibSOkW84xkZ0Zbixm+Tb/8WkWbttGFVo0mDiON1SGAaQ
xICqOmOyLQ+37UZw4Om0HvlRfujqZxS7f9jCMB5fAbIX1qbyqVd8nClFzqr0azzlHUnGm2Yn19q2
dAQn+VkfB6cIL4TGJ4TaKZxzD/FUzsVysw6OL5nelEpv+WS5qQtVF3sCKJzkuE7Y1ik3zUHbgLfd
9+c+sV+n6Oex1sf94Q1RyVAQ5Srg9XdHD2Ebr8VOuuTtd8fd8lBttDMbtFOB3e+LY8HB0YDtRzzd
reiCDESp6Yl6IGjEnr1hB/vge/0eJVcg4OKdsEn2mSP4UncVc5J11/X17B3+usBy1R9+xMlVV5aY
KGHOj4iVwc52spe5yZXlaZgdXOFVt/ZUlSnCbOA6Ob/en3/U2f0/a9teVe/FXde8v3cXr9X/C71b
jS3jf+7dPtGL/W/2a5F+6t+u/+Z3/5YurYb33ML+sCrl8UH8V/9W/RddXRF+JNJojMfr6/q/+rfy
v5DGrhZkfF6SCb3xf/dvpX8p/Lcif2nVRvzD/u3vl+7Tp0RUMJGtzWB4AfSQ1/3xhxdFTweliuI1
87oMhO/EmirP4hRBYC6z5YAOMSh3Vqos16I4FHuxmeInecyNK8y12XsgmPLGsABNohiYSLeECwIB
Rinmo1wZPWSnUb8P5lK6kjupeMpa5G1ujhCCrubQpRTVinmg1kFJ82mQa+PQcFK1lQKeiLWMd7XC
fxL1xq0akPepDELPvG6e9RWeV1jdbNez8aITjgPCYId6bJMM3V5MrJtpjC/7nk3gqL2rWvLaNMW+
lHsvzsxDNCcXYYeSquwpe2U3SzWCBg9/0q+xkcBuauTaYhUfe1neZuB/lyF7MOTivhSrDcfMK3JJ
LhuBTGECb/UixuRuXaDzfi60eD9Y0KIiSOySRH5eKXxDfE1sRjw/S9ryYHEMpjuZfOummp5X/qSb
yzFKSdodghfCPp7GNtsFMLSqZCRFIEAJqe3FSro2g3aTZBx9ipB+W4FQE6NpeB8K/fswDZtwlZ5x
XH9IVOMH+t/rkWyNelEDgq1wgszmQwAGIJSEw9II8K9jknM62OauQZqOIE2uJSd21sHMUZd2LycR
YaHGpgqTm554ECFu3+nHvRYGWVVt66/A9YQQ+Yke9ACVuiYIJpNDSI4S9Z7xtc00lbaF4A6zcAcH
5QUF006t0O8m4KPFsd3KCdFIU32H5QD3QQZOTVh8Imy/x1E4uPEiXGd0yglIompU4VMqr1vZ2kZV
f1MQImMU3UWpas9BnH1rtX4nl+XFPCz7YO5ekOMfKIL6y9oykqPFFov0VeixV4fxkV7jc0xeBAwO
S3OVtQEmgRa2zYkIrLB6ZEuf2hUoSMScyWssqs9Ba22QX2xp4dy1Rf8Drsx12BPIjM8S/Wf8HpbS
jTLC9U0XwocolLUtm7623Bd6ylMu7oNq3sRtekWljcZ0qJl2rtNaN2hm2I0ePmpm4aMxPKZa9aYY
AqV5cIWyod7V5loH01THqsMfXRfBf9Nui3bcqWPnW1nB5SLAnOB6iuQ5dPSB2O4+EBK1E9LxNTZj
1Y6GgtYomJ/OvKdXadFCANw6iY9BPVxS53jC+vKW0dKzx3RJ2ZLLr4Zo0cMiFSgu5NYPob7bFVku
O/pghKBlYwnGeQZ5Hx2TMcI4Ds9TbvSHjnoYfbwVCWoJB7IAb8jNruwqBCALHQygKbgg3q87nGCX
eWlu8zTwV9JUswx+KRNrpEFGEcNHEFd38TRJ3rDmPdZ1F92XI/Inq2S2jkFDPk+QD14qW6mHZvN9
1JfdkoXHRDev2RGnDpOXtPip1m5Ah5GhZSjRxhLC93AQ+3fk2zdal0huoxvboSZwNx3ClwnrRYcc
5dAjRKGvlsmuKkfNXaarAjQ7U6bOibr6pgP5f9UkLcCYJbsMrSjfkGY7XU9DGdkZpTmCJfNlHya4
7tMBtEjeVptkLh+Av/mplG8mqe4PAcIEv+/bktY1Ob0RGkJkMONa8NddGnLhRg3qF2WSL5Z2ZXum
5begJRmIQHi+2RV8DETbF00jfVt04wlSSOgVMNzQpVrHYFYb3u5V99ubuyQK3tqpvhzk8sc4DG9L
r9xHDUGoCQnepOBszUK8Snrz5yjN3yq9Cl5LMqppUo6lH7Qaeg3zR0kZ16Ec1lCGN/m58Nagg2Vr
IX5FPrX6xug1wj+7YrfkRXCsW4hZGBxvJCWVvbqp0ILyEfNTIlN9esTUU7XsMkopTybFi55pbJXA
jw5yTP16lQWnNclp6DcCW58o9AVVeBXJE4oEUl8cq4ou52p5LJT0stf67VBkF6EYbhW1+5ETkuT2
oIWNsT7MRQC+X9EGjJbES4A8HQcfSCKA+opMGiERJBow/Vau43RLA2t2BCu7Q6wBy3WsY8LO28s5
qWQnbfuXBoQflC6VxHNq/9sReemVjs37qIbFBdusxssKnaqvyT80VCM8Nn181bYF6mADm7hjQd79
CWmfeBzWN0frieTKxoxc8VEcL4ZheVaNeiNpw9rfCok6SuhWAGRLUSWr8qEfpnC/CFROEmmObLTq
GGSWvvboQkMKq8OHOk8hg7Zy7BMpBUosKVyRb5ZmCRC5F5poVftoVou8FSO0rMFC6l6rqj/1AYUh
MZb0aNFh2xlrBsJdTgF0EGmUlJktpsJNWgShJ2jmXo6zGENyAHy6lggIScwfRdbft6VIKclq4ysU
jibimP4Bs555WIHMpMZDVL2tULBelNGSv0/lMD91Ta0Th0Z7rUe/tgk78dZCIuKxFue7sMp/4EwC
XKVYkVsF+rxZ8Es80EnkmWG8BLcrTiP0e6Edvk1NJlxHtfI06croZXij7f+RA8eVhEHBaKsYd8LQ
7WaRB28KHfBEoSeJihjTkIrUVM0XU5U0pKtETyqzUI6L3/Wb/78n/u/yWl/7z3vil/f8/bP+cf3v
f++HNfVfGjtOWTdX6SCmK4pnv/WMqvQvJIvgI/CkGVQ31uPwv/fD69b43/pFSf4XcAlxNTGJaGXx
bfwD+aJ0cupH7wp4BuwtW2qgFeZp9VdPKiixFnSG1gtuAnpk13w2Mh+x2BbCvqfJm25z7th/UnFe
x8Q4q8uawjl8rZ983nHLdS9LcQvvqkwmmHGPtfpYFd8/3O8/dCvkk5MgqyrjUDWklqGrq+bj8yCh
3E3tMoErDRUxmyI+NdmYHEyRZCG3lWe1u4vNjpwxueYW+xOK/yRye7HF2RRIuflcy2ITEYsetbHd
V8oAQS9JzfnISoZFooEEo4ATb8GgS3pMbuZoGHoClZ0c8hfDmEzTHus2q5yS7l/vTwS01JmjQdST
oeIuwXLmen/p0j8cY7hejJgYkSlJiZy/VSbMx2NM2eVTh0Ry4Phtbprn1mvulS01ZwfFeO3q9uTl
Lht49++3+etdRiDOaUxmLsvQT04qGksRTkU+6Wg+NCLsEnlBT9guYkwnFjnVzgiwqJwrvq2dns9X
ypkPIga+WkpVSHg/X2kWiqOoZ8QhqpvhiALSm/ay321Cvz8z0kmRkVsKRIWCLYYsbIPUiD8PxG4C
H8ao9A7prTDvS8vwAr7282WCGH3K/iEV4tdw7CXAwzEYs/bkulQrDbW4qOgc8m4Udj1V7DH0MDfi
De47Tdz9/dH9Ycasvj6uDwsqYhf55DWM9VAZ0K12jnIFHGZnPYVe6vDg3OIwOYSdOtVN9SC9nBlV
/vr0+BKCMdIlTvi0nD/fVMuY81oYCTBMdsFG9HIv2BXbxcHy9xC7ye+izH/u3K2z/vNcIerAAHkH
LYZnqK/z98PhvlMkmqoiIOnkOLgzo5ERGFEgtpzZtyi8AV51wqtkbzH0mVfjD/f389gnV1qQugYs
jrGXt4l6uLaNv9X7ZWvRKpUJO7ul/585iq398+fKuCbKeKwUKAV/mSw/XHNjWgtKTaNxKjfbmRvd
6fy1/h/f6O6yZ1OiUNyM3X/Xv/7jrf7Dgvt52JNbDWlG7MSZYdvZRjj1Gl/OXnMUtoObXxJZ5QyH
7LAuQ6PqsRWJd7JfeKgkHeUFVee56ufXdenzjzm596RgVmUy8GMmv7wUbEDRXsdKoboLlcfSj/aG
S8iy9/e5/XW9ADa1FrOU1UlNoeHzZLNSciuFdmqcfi5J0a1UXHUcJ6gRqISTCxuw/oNc2dPYLPJO
aeeuPfNyffmYs15RYsMpzMFO+/JhjUinDZt+1dfob6r6pGln/v6fpvSnAdY78GFqQYBYIlNmgNFJ
XxVfd+Kb9KHmi+nS/3ZJhLypvs1PypnS8in1jJXx83Wtb/mHYXEymBkwq4YVv7qnJIb7VBeQ7Nts
Ie6RwZBS6uambbycm9R/mEYfr/fUfBZIgsVehYGn5sKoO1Anz6r6oGXhubXi6zeNK+TzDTJnbYSI
J2u/EAVCLSNNohFJNtc+3RgX7Y7IL/cctOS0BfL7XirYuA12YbT8T/ZFNCCDps3Xe3lj2JgqPVTe
k2E3+B3uiItwoKc7oHwhmiR2u1cv23/Wp17HZ8fABpYVme/4lx6IIqOc0ggsJ9h6x4kbYyU6rUDf
jtB5lCk89wVY79zJF4D2LgXHdTVUvmAka75BOqBo0s+7yg0W2W0UhLDFSxGKSK6uA0W3wylwaiHB
k8zZe3ioo5dKXGxFuP378vB1r70CCDQK4BpGhrXn/HkaL9RmjLY3Fke/QWnhjA/TttrC2GJRAmP2
Bhk3PLOD+cOQOvsk5hOfQJqlxsmS1OVxUxU1J+5kx+u6WXtOhCRcWxfJLZl6duRJ597V0zVIpijL
vQYYs6oQvnzfUykxrDi3cifPfk6aitriW2CUFyCA7Z60hFiMtoS0ktnX309Kb2Nl2FSt5gdJfu6X
nC7Hv37J2qBlH8dORz35ICWROmPGhfwTNNZNPXJwnzH2ZUSBZdhG8FFNVIybxV3YbBHc7cWS6smk
OULtAw3RbGZddNAcbUTzXK/1T/dIXnnd6yqNR/1kIkRaGeY0YnOnXBDJS6ydS+H/fbKtS+LHab9e
/Mch1p/wYcnUy2oivZEhqgSrftSRk3FtdZM7UWRCHEgGMl/kpjg3304XzNNhT9YxWenJCLEYts8g
4jkIK95zPHEcQyYHAbMIKH6jOamv5/a53fqXj9M6tqapMLXRPEi0lT5fMqF1FfFRgHnzRiG92/JK
qtMyGTBD/2xUOLjFyjGacV9NpWeJo6/0jSsbi93PhPKEJmJR49zt+NMU/PiTTj5cAaqcNpCZgtZd
/lPdK67y/X6+nLYEKRylx+YS0Ywt2uH5fe/pqocfEXYD0hZ93Ylop+89r2VoRiq+ZYo+JiU4r9n1
GwFZF8LsdQuUu4J78+PvU+4PD4CzCwpB9kArr+T0hdNaXMMw9KiuXgjP8mMy2hrs1ukCUb2zdrk1
tLCWYz2KZ4VCX2f7ah426Gj/Kp+c6giWvizDQNTJf910uxY94uir/vlhTkUuK1D04zinIkS8QEoR
9owzOoOLot+pN5EfboxN7cfntWvrMvD5HWY0nZBE1nAKRqdqhayuA33AJelEu/hS82mv2cTS8/yA
yTnC+UlzuglZr471SKRegjqab9TnF4j+Z5lOhl6xCWl2hT9sewQ0ofN/IN9ZPzunV/ZxJPnzSLGC
UT6ytIrP0uK2tnKI+P/fwh0RHeC8xZqxL5xzx8E/TRNeiJUbCubxi0RBro0pKjXk9evZs/BJOPHr
Xbc5q076ur7z9z+Mc7L4mhmRCG1PZNa8t57DWxgkm3AfOyiYc+5nxbM7u/h9eeE5Uq8bRyoxMFsQ
fn2+o3OnmEs7pciujojiEZckz7yHrLu9C6eZrE/3vyQP//HI9/WFXwdFOsdU4SMGavfzoMCxafyb
DKpuwm3u0ajiC9vATPZrlwCvwB6v1qOmNFycqzt9ORJwmZxzVGqk69hflDz5LM3javxgrTGepWPh
xh4f+qN6tSpckoN6GA/S7u/rm/zl/TgZ82TWalPSNlnDmK2nPceX8av6Tb6QN8qzirpGuGwo8902
nuhj0bIez4tbvj5iQ2NB55gAmeEPQoU1xiNvYe2EgvBA/ONBmtU3Ne3P4J5OVUprJQihBvUZynmS
DqPr81MFSGbJOKtMe1UOjZcYIzf6VbvrLsbtuRfy19/6tBCsYxGtba67cyreJ9O2buI+Bopi2q2n
e8sVtTYiRK8FWGyXq4KQHNJiWx61fXSZ3Lb32p6aq08xZ3++VPTHu4u+jmWWj5h6uidjkwxfvKNB
HcDyykeC7H8uxplbe26Mk3UBeKJpkllm4vy5SCVicrKHvL37+yz9svasd/TDdZw8vS7AuI3Xj6af
Cuunr93G+seninWGrNQFJONkIVDI/zxDTDITM+Lj16eWkTYebH7vLaK2s9P0GJHK56ausDs3W/44
Mz+Oe7Kjjxd1GFu2AQBpnHArbYl02pHZGti5G/tnR1tf5w9zU5ZWYiNtmjUshR6JdnJ2MjCTLMpK
AMiOo4eSzO+2gZ88UjTcAtw/I008eWxfBjvZvMZEfWVVyWDmpLvFdkgG9+/zQgIx/IcLWtG4aKfQ
3ZAW/vmxBU0lJLEGQL9TlfmtJOWDr8JcKfFVUtxW0a1pNaiDzM2sBsMuH7KtEQuHPtbuykWBLwE7
arFKDBhqjrIA2JU6SN+7PN0DvQecNxTkOybyTc3Z2sBSHscYMUhSO1jaiPerNzh4EMgrjYE/4xUb
atFFLQW5v77J2/hbRv65F+UESwLdu1Ta4GVWytGV63Cr0zePUfK7kz5fG+IcegEWo50pw2xKhOI9
aIfQUwPjoTYrmMqFXDpaUdyaMUg8VW5vCj0AyFXqd3Us4BEjPb0liSM0skthgl95hYMnnv2qx8Fv
l3Ep3IcdnFKvEAQtcdUuwsM2gwmuMmPx0oU0ZJBr48DNmEI+d7I5rn1kMzjqTRZ9t8invsuJ//DG
acJIMUzVPtOLci8TO+GRlSaQCqsbLnh/iGqlGGyVWRzekoKut6DW7RU8/PFKEDN5owdhQmM6zbV3
JVLL3pbnGXkYH0bT01fcuabO+pWRPkqEb96m3Sy5g9lVt2AYJlcHU+5UxbHSFTtpEp1+eUfiXqIE
dxFOucueLKyJoIRRP1pBfpWwqc21pXys+/UfEsNePM1NLr7VgmTMNnH0av8cRK017esIn2RL+Q1K
xpqfWgqmwYqWNBqqglYPZboHQi41P+JUGOOeaJO61iKyjLDsCnZX5hERX3GsxYnu95lcDvATc43g
Y1hKyl2B4i77Vi+lyr2FhhAB/4KbigQGUJyvlij2cUsrg9u2aavv8zQ3qTIvQsw2JDOiOXWCXqvL
b6GlA9+vOymuXsIF5jJ3y5AlVzKEFGOexJdnFyDUbSbPZLOmkYaliW33uIwaZHQi13DvR/q89PcN
WEJStMMuUGmbz0lK2MRhDOqcXEtTR8Rw7Idaa+1KJ52BkLlYG967PoakIGdRJNiSVBYjFXDI5dIm
0pA9PU0FDDu/rI2+uByTouMxl9pCJQBinRjI1Z6gLL36KQdMdGDWU15V6oYszLp1AyQCIfIAuZax
xC2IImaduzNLiQoYOiDZcxETW16WoBp+ClJf1RjNDExl19JYEdLrwquJogcBmKNeb6hJEQ3gFkPa
Z/ljBsTDIB5J0Vvh+wgW3Kyccb2FWwRGTfxTAZUuZHbcQlhYMQ3MKuJwm3f4HOQtzkB+dmWXNflF
TQq14lKSaZQt8dQq9VrIeT28jTrPkms5pT5BszUYhsdSafI3mTx66lJkEJW2LPY4EodlGh81CezN
PVOBcpLQL3XtlpEVT76Q1qEMez/XApdkxJZwMU2Q75Jirip3yQLUiaBNZlad0DT2PWdhuzRg3cVa
wV64Nk137qTXdhDlWyLOmw24B16UxSz2ldJULsHbCL2ikcAXaMtGogqONC6t2yWQOLFKqVsw461T
oSlxia5vb9qWeCm+fpfRrODPbQXYehVm+kzKaygDRuXWvRK9z1bOVpktCOhQa8VoEzyDNVGBg9dQ
BOS9dmQe/AWgtcmuBqLE8061fGLdM8mpZSKqeQ3v8ckWB562fN0PXXI05lKzx0wUnXIaM/IlktYh
EsByeWymLaXt5ARGekggRC8I+1BHEYQFlKLvY91yDCAfCEcy+Xsu6ez3NCl2CetKS1vT5goUswqe
ZkXatSB4naQhuA7wJKZx4pw3JfmTjr5ohrUp10g7wyrUQyiReQeCZ7pQa4g6NNkbIAjGHnKlH+bB
QVKaFgP+sC8JXHTDVH2shfhCaZX9qkrsF1L42mFgLhi81boTknyk9d6s6k5aDT+URPENxHMol9w8
LHcaEYs5kP66GvZGqbkZX5Ka9Iuk4oMWf5uKUrDlVL7Lg36DzMdpmmXTVSGIpNJbpkC050E+5GKq
H2MIqxjmEfKOnZM1HLTD5d7oxMTp8+apDYjJJsqatuUvHkNJpJ+U7DCcelRhkD0i5gtbI8Yvi4hi
HgnPLpeFkuLwfSGVMjBnOwbskUzGPSUnR1BB781EJA/K4rJwopya5PuufA0MyZER1nJ7Dx2vUAvn
z1GLENDTKrF6N9JhdMJ+QIpk1Df6MCd2YukjFnMZHdOo5EiUltGhQoOXWwmMb6lgvJe4S91hkYNj
V+RQS0IY7lUcXyqjkNprqxBI+sgWiq+JmwxF4aatQdplr+zqGYEqrC+nbLLe0Ue93OpGLxzAHQYs
A8Vrref3ypoFnDTjRiuazGNfe0cInwfuwRe7Mb5OwzHZxCq0EjHM7nJ0TRD8knshL9Jn4gc0j8WC
UcaluGZfQvaiHlkXixJhJGinfNNkLLpDFeSHQDNvE0V/5uA9IzXIHXXSN52+3Bh1sTHwMiuD9J4g
J7fjkpjZsljN+uoMzFPPHrKyv4/JzNxHTffdKGYya4di9IWhvi5qAA3l8Na3oujpOjZ7I88t+I/S
i1ZHXmKU9wIpgo3RmjutFDlPo1pRphdJQxTdmeJKQl08Ia8BGRReVFq3rSbf4M92pKWMfXHRBz5+
guwuZEfbpazeN32EcJTMDIcw8sRZ5KS8hugNFUHNJFcOOnIMC9m40UScFOICNROyvgOKr3X7Vspu
05KSddJlhKkKcAsEJRp4oOHPOm2Bjahp5plSLthlHUIpXhPI01D5Fsw6O7CwuuUNvTOrwi5iUoCB
FzlGz3dZF/ILqMzEokbhvZRE3+UCo7wibthNrmG3+V5NiB3tK9I88wsjD/cQqjtYJkrqWGGpAAjT
3zSpeCDePHUGDP6ONoE1GtDHXKWtJfuwJ9qtHgpH0q0f2EIgncZ37+ly3hyUqa2vlSTZ56Z2j3xx
AxCQzRJeDXCY10pIyFE3vHV95s3kOUnJtMtqtIFJtelAXPEXvFJtXxc2aJpVsldQnLYYfnZ1vBsj
lZYP2COzGHhHG+t6aQmBRlVoC0b4JgngTIBt8xDihyQV3/qONUCIIBoQiFxkyk2lVi/FLF10VXqY
xOaqyXg5Mp3amCHiEp+VzSCPd0vb3wemcKVU2TVCIDg381PTsMIlnRnBc9K/TXrjqnrF4UW3AlTk
6ouSiRtSXpGU6qJgC5RJ8qQonYagF4Sg2V0/CSj0xF0DzLhOom1gpaktEFxZzXGNAj7d9mXWHssQ
Oo3ah+KuNuMWRpX0ArHiWQfx5GrTchllwzvxoNfBBBKnq8bnEJkQMOlFAyXRtH4659dqIB3Lpb4G
sncoivK1hmrgiCVBzaDMnruINn2fX6oFsJ9OqAI3io2HGAxOh53ebo0ZVUEeeyQdAaEWowkshr5s
p9DARyaPlTcVcudXkpjaRqy8JMlcsHEPr0VBuBg7JmltEVrPz8o3lEKzqzwadXto29whGI20Xrib
qKmK3ht7soNzPbtXreqelYQc7mKs3FwfJbwU/LPAseQK3L6MX3tbBoW+EYYuvCSVmF4Ok97tGvAV
akmoRS3FnChA42b1WIKoQxeZT9h0c91ui+95lGFimteTTqzucS48zJkJong4tpLwmAqF4vSRIngj
GcoEA2vfg3GNCVWUHxGBMg7ImnmLED5zQ1mHwEW/Q9bSPSSz6qUf6UYiybHQliMkakC3CqawQgnK
+aHCGu0moKtJZp8qt9AAWEQk14pAZWwNKwl0XqnYBpn0ZpIABzPtAaztnYlg/Di1qK9kIXjScuNl
mhZPHoQnPZ9uu7q40MMeWo+04gNjZUNiwVHWuveY8CR2fRPk6fA1Q6vOuzSGHrLQxVVmulPYY4/p
3H5TO/TFWUmkEKccPpJWE7uiUlC7DTMOAeTyEr/3s18jKtqq+knIHfF1EV4+FPh2FSm3waA+Z52u
bdSk9uQMU1hlzbbWGABJSkq9htDtR6si/jIhUz1uAyeepZeq1dtDK0prgrz1LVnieIOL98oEi+aH
QtM4ulpcGONyswxk05s1SYCJ8aPWi6PRSQ9WNlwBY97J0nxo8u5dyeh4wSMW7bStQAEFW5AHnqLE
112jAIEyvlujfiXW+WBXSnY7y2WKaSBIdngvAs3OrbqLHYszLbkxw2gPQ1I9hzFRS4IheXke7FMu
yg+A/bht321ZUhWQsNmM9wTcVJwCzWhAAi7hnrl7l8nBrdJGGy0rIjdU0zuNDxkzXr2E3HQpWKS1
SzhkgGCjdBg04aWfKKkKcbZs2klSbjuryfedXtCJiBFwDSwkalFe1NOMPiOPWzuU802WhdsksHbr
jsBWzNRwOBj9iOrMb3LORIVpxV6JzvQVmmSLbnpUvKWXyPFL496bIFURJqUxN+fpQRhy0dHgAGY0
eq5ApejbbsF/m1TVziqF17pWX8dAc2fNeOiH9EJu5eqQDhNC+XqJXXkGEFMtO7aTu1lTD1ndPCRS
o24UsYXIY2ruVKOgjBXkOTJ+Ci0i5lLSC92t1M5v83gHiMp6LFKRFX601MFHg9l4RoWCrTdAw5fJ
OIAEmwg4i7s+oIFPEF8ct9rlJIoggHC2HFq1aA8TwuvYUWqjpQ9oVPSH1fmpX5J0myax9VYFhXDX
gF8hoqjKW59vheDL+exoSfumqRCg5UK2nEILHmINsWcOoLzooSVCIgGFNY9+Lgy6rerCa9pYe4L3
FNeQEqcpxotA6QmCbjveOjA2ed/+BGTikd4FkTsobaIc/YRYavAu5BcKzY2YFzvgSqAfmpU50d2L
S71PMASQA498LGrcwZAeqcXdwtt2pPrdkGefj7UDBBEXBkgH5TBkg6uwz4LS5gqiXmGgimoEH/WR
IDt7ZkRiNkJSEJoGjFFzV5krbHk/drI9iio8AYGtNphDa6fr3mREriE/dgp7U5HTbsmlEBlaOoTF
g4xQjHep6FK3tBC5heKhjPIXsOVeCXgvKR8aabv0MYin2h2klU/VV/aCtLbs4XFPsxNnsxM1ga0Z
80UZgoxfGsCSRBKZKFIQE0j9ZTU211O1uKL8Y9BwAUgI+kTDlfvqRtXx++z7WvQiJfPa4mdU7Svd
2nVKcIySeptb44WWIc8SMWflMU6pEGecsJn4OObaYzdJtwTlOaEM0qyIZONIrVFpSKOwFtdIyQgH
zjU5/ZBwEorFwMPTZ7pilkHwQQrxOFsVgeBNXO4IEO5t7Ez8s2R+NKf/Sdp57UqOHGH6iQjQm1sW
yxxv2vcN0Zbeez79ftmD3TnFIoqaXulCI0g4UZlMExnxGwtxoeKpRFfINbL5jps5ep8lQeMaeozS
hqxXnjKwJEfVRL8Kxd4RtwWMAp9ta0CMDU3Dufc/Rnk6Q/tDcEVUG3ppuh2btnkvk8YfZUX67oT6
XRVyx0uww1DYe/XVaW/1tSeTL5HOpy/dZHNgxwHckCK27vJ0ah+qzpp2Sld86WDnhD0yi5LCSrDb
E+h1ypGqOrlIg74PaitHVawySKfVdldrxSlqmiMPuOeq0nZ+I3TV5HLa+1IZHKS0/TwF8gTMLfZa
yulYVPCk8tFrM+F+7TSUlQ6+TE2wiTnFR0V9Pyo2ZCIpHR8pndTt3vdl5NoNVWoccgFEpNyEmpnB
lTHBbSiVbzYIWR647SuGlK3Xtx5HsWsjSJMCstOMCRyttTeqG8fn9lAeJlgpzslCALTKeAgO5uMI
aWJIlfsQfo+qYXBVoYBpsD1O/ZAe/Mzy+jhAHTQeH0zNOmVTiIKRPRynRn2G+Yi63oBapWO7c9R7
1MJuB0h+uQ0bCrErSw9jb0jZu+mMi2sZvBbo4yVJfi+r1e2AXr+U6s8J56dDioeW3l5XCyDUtWLv
Y9/iABpeCiP0vaE8Jl1ziKPi11RoXtt/NKZfSfQ105QPwdhAR3ktm+cmS24aQ/4eqmArk/g0DBPo
qvBDr9SPXIeuA+7FtA6S9N4s9qj3nlKkQqb099DAX/1Vmd/oa/Ekiff5OD1l+SmN7f0YY7obhS7Z
FeXgcFcM91VmuNZY4EzOecE2RE6zl4Bvac8wSBCOSvOfxUBZHm6ecqq64a4cH8f0Kwvbw4Nuj/E1
TUH11zQ6j3rqfEWEMGtzAOrjIR1KqOGA7dk8QGTlYxNFMtqNp2Qy+OVHkIfoHxdILZTY8hj2A7vI
U+vXOYSiqWZAACVecocKAlanNJ7Txkd+4qz/UNWD1FS3Y4iDoAzc2Bj3VBv4kyY6V98qqf5ekdnp
6SerTO9VWYXM2QKTKCDLwhbiB9kjmc8YuWbyyfB/mC1QtTIrdo3CZgoK1D4xkspTSKNkQ7ESUiCP
k1tV+tID57LT9zZ3beh3LyrWZ9w2d31THac5eo6k5KTEgQdnngKJjL7g+4r/SzL8rLLofUQRD4Fa
TF/gYwbjMVeqeWeHCYfWfYTr1zTtNVshQeDuTTg4le4pSI09tUSvsu/7/lWpeHkerepuNNEWC6Rf
kvU7nx0efA95edPb8y6bg72TvQ+EvZfjH9tGOlC+57DCHQOIJY+QrM/nmyGi2uB3+g4SmduMxTtt
ag+UmdwUD3fo0jvqTN6QVI9WQrZdGu5US7vRt/fTmD5EGRkZ90nZ5S7WKh/j7gf0sJ0W3jajRI2J
ehgSjRROoD8Z+7QZkFOz+KbWoa4d3ERKT8nQoxie7YS7BygTNjx5Pe5i6beeIjw130TcBWRV3Fjq
a0imgifKUefdaA6w6bARK8fvUyrv2wQMjENjfEzdxpTdoqfePUV3mHzvKFGdZh7ECX9GC3o3UpAA
mzNkU9IZpw6fZxTlIt9pH1MtueHRiqzrXVqa0WMmOdmzgazdUaYRTsbcoxbWDuZNlSJHiIrrIHlJ
Z8o/dZ+2/ckyp/GZimkaHDX/pxrE37n4cCztECz83pO5HPvSqjaM3y87Sw5oS3rkIKMUG+mL865P
q3UhJTkagkHzLLepVxfGBtZs2YyneUUIXHexm6S5hIzUeYignZMxxj6QfmA93lFiRsTMpQjAx32Q
buujv+9R8/iP4NxlVEO0699A3Mq0l0qh1+yq1U8/+FUWkWeLYmojb8C4VmeQBjV9dwO0wVJ8hRJT
EU84Wbly8Rtvbhe/6t315txqBJBFOnMHmmKJHJ9VtUJyr4Nt3H2SaCeJYvX1CMve6T+zZYFgApsl
A1EXzcE3s5WmVhw2RUMl/qEHHjI86M8/5p18v03vWqKkLkKJ0b4J1VullvkZIO08crVDfhg/DeDF
d3DMbsYPGNWOX66P7UJ6RKw/YMUAXJHGgRS0aGwCZXAqHDlsN76Rd8lp2iEZelL38yG/D04SwKLQ
Q4rP/DkdzIOm3W1DM9Z3AGxWgWGA02EthhxMKlUlrm4wE8jh3jY7DFIKDRpdfaJ6uYfnO0D03m/x
HFbXDWsGHo2Gz+Cfju+bmUbIx3EoRZCBqL+H/EPRHK/P7ALOefElF43+Hhek0pBQcq5UiyJFuq8b
41PspHdSXrxcD/VHj+q83Y4nADBt4YlrOvDJzldNOiFui/azOETKGxNETTDdNkdEao9S4UUflCMa
f6f0Q0FG9R8JiWKYxDQwHANcgx3fYm9MnGpogye0S4x2r6nFSdNkz6+27BkX8I8/YfCABfvNQClT
LAAF2AjapUJLirrSTRV+HtCnnce/mEblbZAFkGCYlRwiCkHCeyPwWkpccI849aU700Pw7jc5zXft
d0iyt4nCvJD1E/P4NvbiEzq88+NJJ3Yi49MTBY2xy0e4TtDMH2Ilvx9jjA2jiUK8hBfVFvJF/PXF
AnobfUnWoLKYKqhZ267xVN9oJ/smuJnu/wfw4sZnXDIowLiyL0ziwD9UXaGUhbSaDfxMd9u9stM+
2L4X/GeEnxDD4WyRWTawGVimi9VT55aM50JquIEtTQeFhvepGlIEXHX7V9Q27fdOe67VQsds3Ykf
5Uatj03jo7jkI0MPx/9Ul4nsRQVVz+s792LeDdx7wNgjiIaolr68HnOFqAo6CJy+aBGc2pMA326v
rouzSIRhd6KRBRbnAo4T4M8RULjAjI1O/2Akh35CgaKhpOz4t9dHtHQ2Za5VBW6KAoFBnEZLVnQQ
qEM7NFSC/a/RN3yd7BfHRYsWBDUlTd+bvlSes7deomdqNhRDD2CdXsJfW3yyy4v0D8sVfBV21lDG
tUWGQ209bK2yNF0BN9Z36BQj5b9jF9+ah3TcPAYvc4RFvOU9alWDk9Z/4v0jARfc5nfWMd/nx+p0
fYoXyHgxw46wd9NQ/v+jv3R+2ocoqjYJ4riuXVofDCG6i1zOESn0jw0tiULub5PJ2VioYoecHRDE
JAEGtiZMR/UlRjZ09C6vQ+g/5axPVAvC4RjxiDlpbcaDAD3/H6FaGxup3eWyFUGpd2t/0OnLbZvG
UuKPmmS4c4IYMxDZuX+UKFJghrwxvItkQAwPI14Fmo8JemhxWcMhoW2H14+b1d+C+ZPRb10tF4C4
RQAx1DfZRmjiMqe1wnroZB+TU3Cb7LqDJfgc/8N5d3HKLoItjrsU2fox5ySg4fXemH9Lzj7P1Y3E
/kL/U6zCt1O2uCyrqNfVpiGIADADh0gP7HDLE6h3tnVOrWwbZS820cUqfPOZFpckXZ5+Buxv0DXy
9Fv5IdiDuLF2zjE9lbyU/vs24wijgI+Vm32hG+ljB0lfIqQabQ3PYao/afOhC42B9h+kBVojmZz+
uh5ydRkis6ahQSuy0sUylCrIc3AkDBxqnBeaZqeU+tb1EKsb+U2IxUJM0wIaGdR9N+jR4pnrgKf+
PL4Dd4+STescDSc6Xo+4JNL9Oa/sNyEXy5FKfdbkOeVHAYouArd4zA/ZEdG4PS2hfI9K8jH8u5jw
1xX4GLCbFmnpLJXNpA6slB6u0m7ad0cKINJeftdpu/BEHpzwpkayaGOoq9ucly6fTigmL0kuSaG1
kQ+R0QVXtAcYsAtuoSvf+i4cytMWqH59Yt9EW9w5ZPyRrU9E8x+qx/Fd7EFZ2/vvQA/sBDm/+7RV
NvgjznqxAd9EFON/c4yh7FPNNJEMHhooYz7NB32ffOVSfx5vANB55cl69E/Un1EzT28DL3HHH91d
5wY79VTfRoet33N50MHaILHDpAjxwQuWj4opS9OCwncD30Qpa67keHhAIzC2bkbAyebGxbskALOS
NcQX4BqDjUJKdgnelszWGAaJS34M9vaxPIwne7gFEZTton6vI9ir7cajfAqhHcVHqOR7oJEbK0ws
3PMvcP4TFvu3pnuKdS7AxPoH5Hj/mO3JoHcyUnCeUPKwcXrYWtSXpxIhhSQMvp6o3CyJBnZdjhNH
LzVf/MTQeXpC0C310ncSihcjImq0Ax/b49b7fO3bvo26WGpZ2NZBguKMGxo8uChg29WNGoX76/O5
NjY0WJAO4ZhHfmARRZq0ruxK9FfEA3qnqxSU5cbcCHKZsEHTUDkRNEg/FJEW15ZDEzTvzY6Eja5b
baq7HPHCov6UBJ/L7DXHNe36oC7zprN4y+oenhBJ0SX0UbsZTCd2rN2x8J/K6dv1MCvnz3mcxfmT
Dk2U4WnLJ7rXb/Vd/5S9CJ4kjOH3CNJ7/uPmUtwa2eJz1Y2jh7pJRAPxQGAhWNG5yR1ljr0feY2X
PuJ4EwduObrBJqlhK/biSpGsoXf6kq/YqXbnSmqD/WQZALotq/KgJVH/N19RNyyD2o7G020xu5Kj
BHOi8pCSTfmg5/2NaSNPb6fZzxLP5I1ga7tNN//wG6iyIOt6frBXttypcwS/Aaf4mxJpyKo5tvP7
6wtGFZ9neXhRpbV5uEAOMZf19CwwNLsLOLwMF0HVaCfvh2Pxi07lwfms76O90Pkv99KDBeO1Unfd
/6JzvPoZ//0Nfwoxb64wXSkgwpic4UBD5Pu5kPraRVAkOIIAK97FWaZvqDasTS33hc1DnzMA0t/5
1JbaWFFCYM0mUQ1Z/ltJi0TqNzznt4KIUb8ZVVrpGZ6lBFGa4l5OfmHiRUf6x/Xvt/KoFv4ICqoA
EORpGC+G0iFR2IUhUcCanGbjRmQcSIhy7RUVWVwwexsBxRpfLhiY6fD9EWCghrEI6HdhPdQax7OV
R/KwszAwjhFUlAPwWCMgQi8AcY1C9qgPOJxFE2ZnOdsG3lGS9981JdtKAdZWDyR8znLK5kL9+Hye
M4OntRI3JpDD+FmPtB922z1olQF4PNiqpKx8U0RGLNlAg03nTbrImwGyzKotpHv1Y31jhMcM6Ju+
C2Sa6GAh4J+A4vUE11gIyEj4uXDBoOjbnWT/iOUSXc0f2buteu/KhXn2oxbPvh6FTr+2wBhKoAQp
Q3gGqJzrX/1y3AjHQDIWIAmStGWtodZDvCxtugBhd2sjdouoqRltdPaUyzuZILaJVBg1DWyzF3fy
LCeJXU0FHTAMoJCSiu9TvIdv9D30Ji9q9va79E7v6D8oe6xx9n8xwn+DO4viVD+JgwKKCFALksUO
QpH0HVrK4XoU5AyXuwcypkl9Hh4eDiBLHT9Fi6dqVqjNR0W6awb0yXw8uRqVMiCkGXrXqtO9T8r2
ucSNzUkUt6ypeVL0DsGj8FmjGmld9XtkZfeYLSoyUsydWyFq7Big7pCutaLm0JjmwZzjB1ATj6kc
4CRcDt+cIb2x2mYjExUL/vw0MGHmWZSfVBRS8OU433ygX5oQiDTNRNu6w/zpXq5vdKA3GQlOq767
Pnvq5UqHzC+UHXk90lVZqu3MuD2P3L+04sz5Cc/Tp14ZkCLWizu6WE8wtuaXdFSRX4V1s9c74xDK
2h3yPQlwhJH5xpTYQxPxS9L4P7EveA5H6yYYg3cK7AXAeQgiWyCgTyzC6Dk0nV/Xf/7KW4VZwuED
PVnuc+rL55M1QtOha5L6bpnu5oMMB7PQ3eaD873Y2R6tGkAA1JrjvePJr/bj+Hw9/MrsnYcXa/PN
hVQ4sznoUYY/5Y2cHxUv2Qs7Bb+9Nw6CfMqRBRcNxP17UQJL+O/A2asbOMqnzVLw5VY//ymLxI1X
4kwth5mIPkK/uGlSt/omf+zfw3Q6kTM2BxPQ3jtsMzwIPFs3mPjj52uWCiayAsK5AuL98smYy/ME
ohLAsqhDI9hAw6M/YR/ryof0JN1IG3v+8n4SjFvewzr8Avrqi2MNs+N6qmoYNa3dZfi3StH4tTL1
5AQ7TYJFUeG6e/1LX57WIifghHF02hjoi59/6DzqYi0D2YOH5aeouM/sH7Ly4XqIyxYx725WsWhh
sJrZi+cx7FGuhOwo6PK94LjXz92HCHnQo4Ue4LyPTc/ChWSz3Hh53BCVUreK3z098mWzauzUEe4f
t2oMYLntPmp9dpzUeyX/NcpbOm1rs0g1VdgOCUuXZdekbYM4RLSSRAfNknliufjfzHZrNW5FWXwr
LlWMrnKimJ1xB7ngUU7jD0arvFz/XpeLEHVaRFBYE8ggoDNx/rmyLE5gHJIkNfV9r7U7p4s9x85u
LePz9UCXXVMWxptIy3qbFM0GUqNEArt3Co3wEHXFB0AcoYvy90murCezsr8lVfa9Q3j+evD1+0FD
dE7IdV0Un2wz9VvT5hIPi3YvjfWhbbqNp8NKws0dxJ3HQU42dNEfVMdZlfCM/wcbIfyZQEXcdQfp
mB2Aam3w6C8/G8F4pnDjyQ6YncU5aVcqyFdtAOYSvOiqfqeoN1N3tPNuY3msbOfzQItlaOFhHzRU
Z/90PfMn6y72ANm65lNww9LEitDO3PnL9a+1GVTsjTcX0igbY1GJ0TV75YAQoogqPULhoYplHQsv
iA/bqjkrXZLzoYo5fxN1ivW0mX2iJiAcYQjsLOXeNCpXVl+wQ3mOzVcnv1XwI+043TIJYsg0bKS6
q+uUCwGLFuSYgdic/wQf+9l8nLFj6FUFIigQxi1Riz/qB+eXHKN8E2Jx2Uc8mo0ehLQ7HgBDmvuy
8ppHkItc9rBe5G9D70F0iPaAHck5kGHRu7v6tnnfv1i3IWp6AUz3h/YFyod+t1VHXN9Db37cYll3
Js4smcyPoxVwKMqdYwlVLUwTwcRPX+gb7a6vtEtIFeaTb2djsbzT2WpSU0x46yUVxpAAMm9KD7+D
Q3XUUVMV6Vf6OuBEa6H7KRqAWz9h5Vw8/wmLxV5ZQ1tKLWPWj9UjKP9DchQqYvrdpl7T5ZVyHmmx
wIMpMpEUYLA8mULcz6yDcYdQL9pJ6aMM/PZ/anCuLGlTyGxhH6cI8NZieL1UVOVoQbFS+28Up0Gu
b6nxLQWLKPWbZyEW49IzxU7R5P7n5JX3GKarwFSS3Tz8HnEmAQ807vRDdmiUXTb8Th/y6bj11F47
skyHVr/OKxj8xnLnhhMsvapiu4ANvRnSvQ5zxtNOQppqvpVuZfne/v4/COCtPBvPwi52M/oT6A7M
oF5Fvy5E9jKiR7jjxX/sj3gm7a9vl5VbR0ArhfWzLdKfRZVDH5ouUwoVnJzu73y4SDkN/6pCxWzc
yFSXmlvimxKKQooKmZDq1eIkqAukYdrAFvMJfymisPI73EG93Nf7rKegsdduZwxpt18BK+v1LPDi
RCicpEETgA+pNeM3q0nA2fPC9a5P5NpyOYuy2BV5KoWtDSCPTR/iRO8jGVEgYS0OOw6c4CXDH8Us
2JL15lJdHSDoW0AFAji5rDSgSBeZdcbMwkG5k3t9j7zCxtdbOWgouAl9JpGSU049v8aKtO4DBzUs
tzCzg2kBNa9LdyjHw8YsitrL4i7D5JCGF0GEgP1ikUQ2eiF2gPNLfMNj9TSi5Je9F+3UzYtJXLzX
Ii1WBSoEtYYptriY8vcdym/lPiHS3yFCKKOJZyjmGIYMFvt88uq2GXNlsKmLNp/nClZp9s4PNjKs
lQ90FmNxYvqSA8ZsghoiVz/y+aGRateGdHn984ivvJizsyCL08LBGjibWgbitMpDYgnXn19zfiO3
xqnMHruIf8T46v8v5qLkCV94CDg2mDz9J0RNbyJlbUJEeguYgKNnmLWrNv3+etAVQBkuJ1gSg1g0
WYtLXHvoRNPcoCDmpvHXOpV3ptrvKqERWM0nGJV7B1WJkjqTor8L0//s0so7W3Eo8qt0+GDKLqMr
iK/KmRaLsgXDsw7zyfyjUx49GzvZ3X5rryTKtEhsrjm07EAWLe2EC+CRYaEOjisf54MtTJ9FcwGy
nnOEBrGbvpsbr52VCjB+oiADBe5SNi66skE7WZMizQ4bHS6bbHpVnh80L7nNdsqr/SPR8v1gvRbW
a9vd/7Mr7Y2FtdJAPfsJy0ZtadPPGBp+QrMHNFh/DErf1ffzSQD+59RVMHULmodtlc3LrYo6kybT
h0PklsW1eBJMou4pqA6uKScfKsd+wnivdOMQxt7GKlYv9iuReB2DCRUV2yW9wO6cYW6R7nPzrDLV
D4aFgfPQ95ni+qoWfNIiyDzmONdfpnYM2n3AvR3fmVbQRN7gqPXsqoiNbRXG14avyaLFQHNVeGWe
n4YRZ2Ha9riuKcGrKTmupbwvc21j6JdXogXU/d8gYmbevPzkBqCMVhFkhiWJyhcq3RsRVqC2IgRt
VOpFGiSpxZWIY7SSFiMcT/tBve3vozvnroekv5cwkc498Z//F04se+ODfaAvlh22stTVcXJQAA6R
VVKrxY9I5WFAsSQRFSsAFNmXcn65voZWv5aJaAZNIZVW2OJCxmpFaATAdOxT+X3QyB/Tor8ln9qo
tVzmoUzimzCL29hptbTQbMJ0jhHAYY6/RpE5I86WfeZa2+JFXdakz6OJQb9ZHZDiUt/vC6DRjfaI
PCBO5ohX9FWAuD8SWljMhfuutD/+xVSKkqYJfOkSiOK3HL9zyhgbm+3u3LbZL6f7ej3GysXF0MD7
iRI0rZNlApVTybVVnyAIBj1nQF2bA2/dFu3e7bfKSpuBYLgZYWhLj4YL83we1WZumkBCEkioV2O8
GHjw8qtfuHHqumd7wGxuigN6trqbvIspup/8z+nJvEuSXXzcQqdc1ouRT4JJxQApS9K+PP8thj6r
SRZGjqtl0j5BRBjRoFmKPSUZ6cA5G+3hlbqGLZrwNjr4PBEvbkxrUs1yFGx3+TY6WZ9CjHlAu3sa
9t/5ccsT+3KXE8yi9s42Vw0aDOdj62jlFHlKG2P208ztYerjW+kn++tr58/nOk/vzlo1yzCDFRp9
6tM1st75ozvcxtBm0SslC/is9K4p0gLUe5Aon+dd6bYf40do5PmMOdgfceh8t1VJWRv32y7aolOr
dvFQorvnI30S7Yb2x2DPGw8OMXPLISOWagCqoPR64SKnA/nFLRQedGpHKBMgHDXbpx71QB2rXtkJ
dxZSJ9Hv6xO9NiwbrUuqCyD6L7wtYtk3dMf3CYrRbafcy93WY/vyOKURxaIEysyD+wIoMbXBpI5/
pM5Q1QiEGa7zaDkvpdlvPQy3Ion//c1RitAjJpZ5hPIFwoLCmoTzwMWZOIga7/qsXd5ENi5x3HKk
jRw3S0BGXEy9PDkxiwElwD7/neaoWRnG8XqUy2OERhD3OTApeHVgz8/HI2V1AO+cfZ2jgLGPZhRs
TG1En3Qo6D9FMYWLbqNEvDIw8nyqMLJJWngh4BwVpSlHDWvQ1gpY6DbKJA+5rbQPutGVW0nvyvfC
LZEUE2sZtIGXWYuS5sYgSxpiBjuMN/F1CD1UkRKyFWsnHzr7FJ7SE/Wg6LCVb6/gzzgtiSw0fDmk
l7mKVDtm7ugoUQp4NtpRiFC2ZIGDW3qiOVvdCh191M2m8UCHPDnpPcBtydMkd+uuWKlF8VMMg9aR
MLWBv7z4ysEY6wg0iVlQDgJPG3qmsRu1m3Hy1HfFDY+P0yQjjHCYir+4Oc5ii9PhzY5R8rQcIsyM
XNPfG1j0gQ3wPWvXTAcIhwiAnbaqxGvrixMOECy3B3DtRcLtZHWMBi0BleG3nWmgpSU30b5d3zdr
FyLD+jfKIuNWCs3y54Eo6U17I/8KgRWAZ9xVP2EY7IqNdPFPXXJxbgOFpmgp5PR5Ki/GZLQhpEJr
BF0L5xYwqnaobmHZUFWMTtXxD9WM2mlzQt9Z3pzQlVofqgRvoi/HiiyfVvsierYPkVjCH0V4FmD0
LI+HGdnQ/T9mCZvrVvzha8NerNti7KtOiSYQ/mQdeBI9lNpTuS9uUtZr2J+yv7iA6X7i2Srz0DEv
KlepPwSyFfe+W1lglMxmF+RbTeS1A/dtiMUFkpVj5BsZIbLf007d9T+7X9nR2g0eXbnn6h6hbKp/
2wL+K3cwwhJQU/EZpKa5PAGqvIQvmCLqos3tuykuvhWNuvF0unxlsEqo3gB3BVGGldP5Rreb2YqR
TsIgUiowWIbwTmUdBZASXfs+sXC4MONnpWr/4joxLVG7sijqXLzYUrtIqh4ijGsU8WNex6pbSemv
KbR/Xt/xa8cKYeBjQH0XLM/z4dWlPZsNUq1uXjgffFVIHEeI5W7hEVcPFkZCZVtckhctCkmPVacx
LQ6WexsfsGQf3Jb79qPYYdtmCitFIcB6VP14QayRWip9nlOMv313NL8rSJreClEQCvlentzmyot8
UD2UVY//fSphdpJvQNoVeifnUynngV/6/AuBl+AlCoLPoWnsozA+XA+zUnQTg0OIBsIO1aeLbk8U
TPgvmhwfL429M2mKV+UvG4/JU3OUdi2yNm5e2Qe0I2mW7ITV0tYJtrZobEt4PPElVyAVgTHqCCb6
bjEjf6NkDvJsZXjX1Fsmamubz4ZwTvGLVtMFfFerpzw3ZfZ3aCc3ufM6VYcEpJlUoaKGcq0lfbw+
t2vnCQB+4Z4DYoT09PwTdqXQ0VFTkcRpj20X3GdOsAF5WekrAy7D5YQ9x0tFX0JEasUvUVCm2JPN
feRBmQmESXN+sOI89cpe/zamdfqiYtbxc4iM5jns0UO8PsyV05pNyJMFKD32s8sVhBbCOMsBaRvv
JUH2qOpTUraOBwAefGEUfrEG+XQ95MrMoi6DYTIn6Uq9MI2nvjVD6mxTF3+fkuSVA3QjxMpi4VGN
7xisCEamL7KJOVTCFpsX2015ttBoKGQ2Arzq5zjrkRovpPBOyVpgvGZY6srGlK6NT3S7dJ74KxWb
qKINJsk0oiJHR1d0bp+0MdpaOmIEi8SBghDXAR8POsvy8WTiMFf4A321FKmD+l1IBz2lXJGe6oet
w2ztCD2LJWb7TYLb4g2IjiSx9KNxQDq/+Dp1T85ruR88AXTeIyeTAkjdX18mKycLVDIbKR2M3ICE
LW7bQMM+I5aFmnnd39lj82CMCHXJfrw1lWuLRcX8Hew6nHyu2fPhhYoR55FK26DCPyYt3f7Z+pQz
o2iHkbVkX5J+Zx/qY/qgPxreX4zxTehFruQUyAt3YPJgGmDE0Vj4QZQSz6SyQXT8L0KB0UcaiKye
Utf5KJ1MTeVZpyPUS2GKP4oa5cldmNSoJg9hYW6ZvKxtAp4nyFxBTuJkWdyASTUlUwR13jXM0RNS
eLP1+fqAxNwsdwDHJjQrYKwMa7E+CtwvIp7fzF1utu5k+I6Xtpm6sxO/dVW73XjmrQ0IBTSESAF9
Ue1dDKjMIn1OTFp4lq6MqEwmfvjDr+Vg+ovTgyes2NpUyi7KnqoRGVJGqQm5Xh17uDJ91XPl/fWp
W9taKLiI5x2A24uMclJrc+xTg/KjDniuT4Z9lSiNa+GAej3QyjeiFfjnZUWCcEH6bw2nnlPc/Fwd
Jfld3oSFl7eNDay5fVTL5L9/IphN6p9eHJWeZdOzHke01BWWuC7Ft4aReza2k9cHtNJYpbhILU6D
fSbMpxbbqFesoNRi3gC5TkkjBqX10rZHJwp2TowGaPxghd9n2bnzzb2vY/QOd29jgawcV+gZCPoW
a/HSHkwZI553okDHISHv2rZCG0ZH5jOchttI076WXXOr+9FhY+Ara4aiKt8QSTHeWEu2SDGkZmGh
IsglEJyG6NSHrtTs5u/BEXFir/8KWneSdv+DoNnKTXcWWD0/uOwhkQqMJSgawZKrvorCvCA0mp/+
StkI33TSBh4nQv5rmbfXYxUnVTgj1HaP9JZb3lBPU75Le7iVmEEGshdqB2kTX7g6tSpdelHPEZIw
5yOU9cIqw3zCxbOyvk9T9RTF+YvSZF+vf8KVzcibn4cCj7wVQLIc+1ynGoOzjEB/7Gqpenakz3hb
ta+1k4Y/rkdbY8yQfAn8kkEehKjA+agCFYP2PCEc5iTjh+TRfEnTP6QNxa12yOAZO+3BehmR7xQm
otvNrJUDm94K9A2TosBlo3MojFYOwlpyyyR4mPLkWc2rDdCDGMLiCjoLIX7Cm8RID9o4mJhI9oR/
1E79qd7jTrjJ3V/7cJqQKGJd8vBZUpf1GuvozpJ8ru7gKS4l1Ekh92o1wG5563wTu2k5JDCg4kGA
d+7FNTfaoR93SAUhb3rfm4pXJC+J+a3Aw3b6omBnFmWxq03aoZePUlxsRV/7Zm+iL2WmpnqK6RAT
/TPirXucqo7Fru2hEEoPwuzO6k//ncNho5j8/8a7dKIb+8KX7CHCDcwO7nIjfnT85oudqRsX4drA
dFi3GL6K2tgyWamwMjNzBTeVOvqAXwh37veN7bb24d5GWCTpiZobs10SwX7Qfvzz/v9BciQMlkPI
YtejrQyHpzjvKiAKCLMsK9BToUpGKRm+O2nJPum+9HqwMWFrx8dZiMWx70P/q9WU0kZDVt5oD37y
UxseDaR4PfMmuyme/e4uL/Z1dDJSzEJO/QOiqxvDXDmYz36Ddr6/7RIITurzG3rZ8MwEad/g24CX
yfXJXAFHi8IGtT16KeIhsshkx3r2w9hhNgVCWOhNjvPkZoq0j3/Mp7a47Xf9XvWyJ2X+PA0fRx4J
aecFw8dNgvj6Z/33hyzWEFgGJPp6fgjy1PlThfrzDl+c6vX6eNfek2fjXdwMYLCbTO6YVhwXDsm+
esijg/oFCcqd7IFNQ/qYfsYWRGR1bAbyNnRNZM7QxSRPalD1wehQlnbaJ79w9lmQbnzIteQQO9J/
YyzmrzJ9o2odYog1m6MXWimHyHgWFsQANo56+2h0N9cnU/zsxXl9FnIxl5FfC69lKo2JdD8n+WMR
1bdpjVNFKntG9PN6sPVNaUCElHFbRQtwkak0SmVMbUTptrtt77O98sl6jUNkIPeoeXvhyTzBB9Fc
ANEftJviaavvtXIPWkCi+H4KgOILdMrgIPviK9yD86DscqgwTay+j5DUDid94ymxArthT1rQlFVZ
yAVc3LkpCj5IE+Fyou5M2kEF+q/9RBrY7pLD1iW01n8iKVNp7tMOV5HuPT9oeE9U8WhTeo+zcURs
vDASt+/S9ECVpzgOSeLcxIlm3UkaLpYhjpteP+bBAX8r5TA06Y8hz9RfcykNuywx+425WDsFKS7T
N7Kg512gGzojsWbTRPhmMD5XLYi4WNobm2z0tY+LE6y4ihEVveg+BHauhHpGC05W3vf266hwEMr1
ITe+XF/Dq3FQLoUFKJrFy3NgDnj5mgPOHlWaWCc/K7D0Y0Qfwe1Kr3OJDP31eGvtDtaqgIciQncp
fIeBV6KnKQ2IKMSbTfK9psvfjUP+qoWpsg/86Snv5B/I5is7BAaEj6P6wQ8c9/rPWPuIYNVhhlCZ
FNTY8xXm65k+9wHl805Kgk+s+AajKZl2nFzKG1f3aihQwAgLkK1ekKYHjDYCzegFVb53MVfboerV
69Ph+oDWznPn3yhL0Qeoh7GcV0RJlKCW3cYqIlS0RrOtN2ZuZcGQsAHt1Vk09sXerP0pQSwT6L3T
hPm9PtUvXVJb+6hS90XVbgjPrAVTAPSRU5EKXFTppMButDwBUjFq3ez1aS3fOnT8XmfdaTrckut0
42OtTCPyshxxGsRi54JcXFqJhJp3J9qmj5JSe7lVedc/1Fp6A8XEtiG1C2XrZTG+1MtM10uw2MPO
IDMNTG/6Nb6rOFATIYuswN50a3gakmcjoNB92mpRrV3LZz9gkUrqtdwNdsMPUJ7sY/5cQXVHIuFd
diMentPdlhzJSoHG5t7g37bmANReHOZGKNkhhlekN7Ed3MdG6e86PCUxKNfM+ykum5POKr1JUnXc
X5/qtbPGFrLEwNA5QS9I1E3InT3kjFQ6zQdEBGEOakfrKGiD22zc1bVKkdIy8BSiG7Y4UsJMMhVJ
59JqLXsfmr+mPtkllKRquo7Xx7WS5NjUuyzQr+CW6QWcH14WTsxaIU3k4UVhHeVAfnSU8iEoyhb9
nsLCjW5Ld1l8o7O0ip4t0DQHFLYB3u7Pknrzspe02cmyZLRc25ZkL9ZcLZ3NfdzI1ucEhsqhDzLt
CaPHGgvbqdpqkV+coH+ioweLg8BKDTiI51QNnc5yhy7OD4OEX01Vl/lBsQrn5vrUXraQRSxwaij1
Cv/MpbpAFI9JggyT5epfMZabMk+IiyRHXJB2xm392/lQnjpPp/8xfJe3IPer4/w39lJvACeStHcK
YleaRGuenhnWiACaenXa8rW4WKz/h73v2pEcybL8lUK9s4ZaDKYbGBqF07UI/UJ4KGplNCNpXOy/
z2FUVnVmZHbn1GIfdhf7UkCWhzvdKczuPfeI5WdiHAf0VlvE259aucye0HZLowUagLrqszxS1fK1
a1U4Tf2sDfjubl0Ohfv1wygb5dLy+lf3TjKPudz1+FVFgTMqq/OThNBe1zamfc+qUz72rz+5hssC
9t3dipkO4Ltlj/qMzbK0L1MHYjEQ8WSiBWABkGljQZOt+fnpZ0K7Hz4aXx3s02qq6hnuQo5Ho9Tu
MphoAar2RVoRzW5cxK/AnkJ282z+SSv+3aK6nNSvjvrp+lmAG6RJwlFHE1Yluhy1BotGDjt0g70W
rX6L9C7/X5/WH92dziKHVuE1hwnTp3Vc5PALtLrZcjWTbfI4e2BCfutG/Sc78A8PszAAsEEC4vt8
u/DZTnQZCwu4Z4U3tdkNLPL9Qs3+amWBE4gV5c/DfOpNk8ppE0ng18C2JIDt4ysyQ18RM3pkDbLi
//WZ+9ETgNsf0yULFcV325CJDd8sEBvsMoWCup8hgCcujiNrAgR2banyUzXr95ACXHSxUn9QNQzM
RZaT/NUz18Imvy4c3B46NnjrMGyXpAl2Dxu9u9nXU7Bff9qzff8cfHvIZcX56pC5MxvabOKQSena
ITV9jMAH0G6TzAVvkPrwdSf0bbB8yLzXjSezn7vkf3+eYYCKih5VBpry7wi4ptUDowPa4UqbHq5r
GpyZSzlY8HXJ75EBBfLBSqQeMA+vDX/WjX9/cKzcDhh3eEQs/buOImNJbSD32nKrVhsOidwi2lDE
VgDmTHIduFEGPeIff1JMfv+wmKBTLZAjmA8oJj9dZ6eBO00zLsIJbIhb2Cci11VOyw0iA+nvh/q3
l+nfk7fm+Pv62f/9P/Dvl6YVNEtS9umff99lL7Tpm3f2H8vb/vyzb9/090P7Vl8YfXtju2v7+S+/
eSM+/8vxvSu7fvMPv2YZQ6DiGxXnt56X7OMg+KbLX/53X/zl7eNTbkT79rdfXxpes+XTEIte//rl
pej1b7/qwDRwN//b10f48vL+WuGdYVNe619Wbx+n5JcLf37NesRFvrAffMrbtWd/+1UzfoMAAmwM
CEAXGcr49uX/4h6BJHRpLuBRauAZqRvKUrxB+20RMywEloXtixCEX3/pG/7xkvobtLroGDDexGf9
8S2/uWL/uIK/1Lw6NhnGxn/7VdE+b/uY/GCWjvUA/8V983lnzNpOWswwZZIaJrJRMY5FPqcM31eG
bMGRFW7HQVDPSgqERxaHKWtzj1Pr1k7Mk6ohVs6J+RPVKg+t16s09+eis5DQEBvPnFZbZ9Arb8oz
DbppfmNIkh4qtTKAlKNm02qeaeoiDHV4aYehz111VpXbCelQoWF09d6QGmM9aLy/nVI0CzKCvO+K
3qlK0NYRCzkaHBadCUXt2eoGLG8SZ4Sy3bDSw0yzyWczQhYBz47trZ6X9GwMmYUEErgngUMmye8s
h4deU2o192hndSmxldk5KCVg9GHx4Sjrzuct6C5qDjRZrfRp19Vj94hmSXnU5RFxu7LC14UWy5em
ULCeDjosp4ZNWSBRRcArrAO5n5tw3GMrodi7spgeq65agT26sjKurMoxsZFWGut7s+pHV5LMx6HM
LxhnnYB2YEqvimMMgqSntUYNF2zkFba5CT85bYDZoavESfvSa7Ph5QaQE0Vv+0hR6+KuRTHg9fPI
XZALaIBshqdJRwRlLNpLnwh5NQ6VtDXgXaxo/NJoxl7nyIgF+1LP5qNTZA+SOhdLVPZFMUTszzj1
iGBPjAeQcZBrP00IU0dAQVMXBq7/EPZyD6EnVjMyW1CO4JsUAYrVdpOPcXu2VITPO1mc7jRd6CST
9ZlYXY/WgSUHsE8Xx80EUbes+zJU+ksr1P9ta8+iiYE0C0P+f7783PD6+RcYB17r1/7rFecf7/19
0TGM30DMRIQVZlDgwIFu+8fCg1cUlOAgxkIFhpnbYsD8ZeFRzd9UwHE6xn4oTJa16suys7wAA4DF
Lg6UWTA/9b+y9ICI8W1RDsU39kQcB4FdMjSVn538mG5QcP8Sw9MuLY0aRNsekbNhU1KOUC+vwTfj
0KSXvdeDRoeeh6+rxje1INO7sECceEL005J6YGwXNUsZE5jyEeqrAQ/MR9hd9gPwIWh+TMICxItC
olwG8EIqkR3v8pojHdxVMqgncuTpkpnBegbeLBDjwDgL4hwQ2JchIQiK2Uo/cV8qYayE7FpPx83v
Z6dkU5W+dGFVQFM09361V0lPkdQJt1P4A7r6XXVCqhz8F9W7HuSXDeJYBeoPPMOX2MP84QAdjNcQ
57x8M6w12qrY8He2zRA4Hcl+/jAHswdOYebHXk6XXxlIRBwzx4N95G0dwfeqDopVZUruuGI72x9P
E9zBT3QE/d5tFFKapJEIovZAYZpCvQGHbp37JQyo0vVwXuQGVRYKJEdHLUlP2fMI304Jgpy0JtVe
J/zUT5EAcOEEfb634jyU33jjT7WL/E3kPwTwhMAgZw8xT6RinNMGArHWG/UR5yUHuedjvmMFyPEk
xqZ4q1tX3KrrbNNGOulD2Jb25/keZwaHQxhf4mOR3NUohC/dLtk16x7uoQ7ccdnGNokdqsS6b0CQ
IgzJXXTjIIhlDMCzCZM1uHMGc+lW9tFcLZ8jRwkidzdpsoUF1ocfjUD8LhSkdedWhhcXIqwMxZ1z
WCkRPgVwo2UpcpaPQvHayk3htRQhQAor7IqupHP5Xl/ZpnzPcfdkWyu04FYLmbG9TeDQNJUef4TR
jXLuPYhgttmTsU+DisQBwgoQJjg8qxF/WbJyiwCuyaFzHYMlswYQEKDsdlPetaB3NBdpN13bOzNo
r9wzA2G82vEuKbbFEYHRD/VKOjHtZOIOEMRcwtJgXvqgIMQru6rw3lTXLSJ/qZe/Q7wHg4MLf8xu
F3vz9L4vSaa65nah6HRbDXgebgSUgg0nyOpToy4JbcVL4rV0ZyEDF6HIB3jqJ24VDQTLNNCOvREu
3HgrVD3xgq3ioCBtdtvsspDCDLMAUig/gHw0h4mNkHlXqbz+NT+LF+mKLUx+5C8V/mQiwkv3/Y2z
K89LOscC/lWgcOs3eMSJctdJa+0MG8rqhm6s04c/a6SvrFCPqnSlH/WFuVu5oDEibnbscjKI267c
AvGth63urBBjXcBaFZ7nIoAxPoWtH4uqzFdVDwzLOcwP+pFW4SLiNRCTUT0jlp1f6rMxova3A9AI
DU9/SAZciuFUeM4j8oKLGt4nrVdmpA+MNSPmfb+imD9PB3OVBVLrStspaPZoKpRH2SJqgxw56lEQ
d0xPe2lfbPRaelSOvlo/lD7QxbCcSNJGdeHTGudynnzT3EFB0sIziag7BO3mjg9X5HyVr501rL7u
OwuxG91mCWtTn+ScQEbeb1QXF/9eXyGuVoZPOWZ94OV2suts+9SFEpsIMlX4xJFMHkZzgjBYwPUb
/Cqv9BcW0Wh6fJPjziXpsdksySrshm41TzXcdPDpAzRVhUCkvdvl6wSX+xVHVhDTzTzpsYlx/6zr
mtRR/jhfFPsu3WV3SuP27zDxFx5v7zPn2Iqjmq8wN7pjmZvqZxUTSBvhLNatLna2Gklq546b0k99
0YXssWcuT5aZdoYR9wUozVd745ei95si91Mj9mWjwfQQbFhMmnTsdV83ovaca2yaM1zikx1KruLx
EGYVeFg1uNQ1WQjtJSmxMHbpT4RJyvLJX+FOy5EhPQUsAw46ABJ72QK/aoHtBrbtrBt0D3Aawgcx
yg8XIrq0g5UcpsDW8WdQPrrLnxzy04/tS47BrMN1b7EfpMf6oLw02c0UtBWB/FLdmec04hXyENR3
T4GST9spICwBFkiPOfCpbRriOuMmOuH/TKGGvRACZHFtsyVHCdcdgfDHliBfHk7OnOjrOWpCGbfg
OR49ZodOilBprDJQa9xqUNSPPnbEEZb9NW4uUmxiAcMLMmzbIFnr/vI8LTajoEthi66aEF8LibAl
0tixUsPcEY+GZ+QkO2Hn4dfxjdse6Jx5JARc1LEX3y3J7ZiaYEshsM5innoQj9lCEVlc6wa/K5Hu
ju1m0ZuaJQBb+TDDTwCX4YCbLrC3huU6eLBO7fN83yFLGrHs2NgQ4LdZeJTle8K8ZlglaqAuXwUb
8GuuRzl8JqaPnU1x00t3WyAHaZn7vo3nLhxHV4sJNqbTfJOjMGFHZZV6lg+jqiB9l0Gfn7Z541Uc
fhH2hW6wAK7n82LQrCJPaVXus+28XwYwE2nv6ue5JaK66vXWQf4HTFZA7txZepgjAxtbCLEAi4F0
lrg0QjQPFoBntq5COZqQUmY9iUcKbaYSDh2+4eL0Y9/ocB+tYX2db9J1tyrXkse3w7vuIWx7WPSr
vhyAZHKXg2g/+0yAH7VkSUlBjwiU81I+WJfqXiDG3PacgTTPdrlTPXk1hNlFOmlkMWvC/c5C6Hrd
DnsD3k53NiJ15O2IDXQiUqi/KH4OEzwF4fPAzZH+/jBuK09s0g2UZrfLO1tShv0FAy8IIRdCQYOQ
aozHkDUQ1jv26ET8mGDQD13aIPs8gnP+uGybq2kmSKD1Yh/QDmY6fNPexnDbx+aPpCJ6SymJj4ss
o92jemRY7nPfzMmSlzUgPhw3tHSTHVQvP+G0gJBSEr4213zFguRg+ouSRIsWhTZs6X0ninti5o/G
fDNBBxH9buktRfqDjJ8PGkJ1XHhYsqdvJE+EI/K/Hq0IfguBus+j+sX44gD0l7qd/zfxmC99DYD0
f94T/ecz/2XH++sP+iG8789+SF4oJKBow+TMgRL+q37oQ/ALoBDUCucjKuaPfmhBbgBzY1oBqBbK
Vrzpj44ILwFTRUAJCMMQC+jWX+mIfrBbLFIlIDKYA0N9YHwaHEw5Ni/IdzRPrKu9tcpRRvJADcZA
Q75a5kGM5X91hn60M36/WSxHBA9Bwy4Fcc9CLf9qfxpUHdnfPEHzD0MwLTAXIydk5TlP/ZbiKYQz
5fFnAuvPw2bsid8e89OvlDktFKbgmFhQ1nFooZSGF7NLrwyLx89ZztZPD/hpE7YqWZ0UmMZio0Dv
Eaa7kcQ7cw1PADWcBmxHfnm0Vtm5KFY0KG/mkuQ3lXAldHvLBtQWhF2avRPEp7glrITpbH5MrtkC
ajsBvcmUMM22DgJKr13vmoarcdfGUj5hb0hh/hxrrqpGpQyvdc3TdwI4U6ggg0jPsG8K6IwOUt+h
6Vgrva/aZK4CA/mP9anUCkg5n8qsi4zhKGkOaU7lI3y2JmTOk9pez9gqbU+0m8nTPLhukiI59x9X
sW1XBQxxPUza3RZrf4zypiVWlImP76wESpQgmnZE4olX387cs056IMyoDfmz6tkVSVgkoukKUD51
6a11TLfOwV7zE1OJrK1bqJA1V8GCjr529iYE8jWB4niI8RCOQ2YdMBTEHRdzXMmjzztX3ilI7EJP
fZq8MkLic+ou7IbykI57e3y0NugLVzBSYlHm+Br6LOlOTDcGDc0rOuxIEW/1dOzvZs+QPfMu2ch3
M8J8k3DppuX15MFao5427Q1Q9lVP4iibXBkJD4VvPau+TN0lGbEJ21W1s5jbID7PIolJHMdLpMlV
lBkl8VFuiGaG/JzqRN7BEBAzQrgNWPf9uMpWSzmRJ56lEKBV2SbZy3cOR9mR3zYon8Vdg2Qp3V0c
IIYjfocCc4Rh1TwUt/VhwR+WH0s/8qaWOx39U92sipPq41jDoQvpMyAFYlFUMOVm2PSoTptkPT8v
noQzAIk8bAQCXM3UbdAIjOtprbsxIrrvlZhIyjn32KqFvXVCYsAcME7ML7ge/GUmSAoM2J7u8K8V
TMZ01SvoTtv3u+x2PqPltcLZb9fqfbcdI+skree1yNF1u0ko7eChhc4mIdqVb1lY7+17lC/JzkFZ
QqWjjFLlqs1RWi7tsvRUP0t3LXUV6vYPdY3s+efRK17hrCvtki3MBf0SwTbzfiJcRf+uBlpK5iJy
TqXtxS8tSqDKw6dhIIOAswoxHfFqXtX39uiWm/SqAmDZG37PiYmu/dzpS+WwZdaDg/LMlxAMM2P3
p6fs0Xyx4fyTnRGvZYDYvVs6x8Efj70noMRcHMFYqMHgaXI8qbjnquLBiDdFgqIB3APAJQpkpNLA
PK+5NfACsAOofRHbkd+1e2kntqiKrN5tWx+TyNhLUfwQ1Geo6dA7I5WFPnNcDaCgJ14GCkk3HAUF
vN7Tp+6xfOqjemPipKq9B7hzul3co0wkcMPGfD+HowduajBA+DHA6nnwzUgLYfjszXdLWdbjmURn
6U3h5HcAGlS3QsmzklbScdo1mZ89IDcoAhwDk5WVytYaMTfKdbAe2Lv1EVpB111k7RTL00KQp0o/
8xT6RIG9ja4zgpXijgfgAF12zicP1lN5durqm94MaRI1jQJFD7pCTpQXmfCrvMvx6zvmVW8I3Eb9
HiTj4+JAUl67hpSSh//iKbDstb1vUeGXxwVaa1Fwl9G4QwnPVK+GOxoLsP4sfuw5Uqtp4bb73Jc8
GceCNX5MEu3AmaBuFsMIGhsDCIHmccCdV+F8ozgu3NxwlWtzk4xh3rsTatXt9G6cwFdYYjqyB2Bb
2lN6VjHkR6F8CzF8gd5ipbrlU3JofH2t7vTEXWq9ATUsGmTsCJbbGAdpWMkrcaFYltFqzwddEOid
oAMVPov6U6UgPY5GqXwU61YjIxruA9Z99khxZ2IT5fCc3LEblvpy7Hci4ujSqbXVkPhoMNuNga1b
7FC1XsWAgkB97cbxh/MAOq+NGdYjKlZukxK+w7dVHZk5DIN09Kv1gy6fDTXIFNd6M7jXGKvsYqCg
h+0c4tCGkfzr8uCDV/9t+wqCD2aYFnwrwUszl8b6q/KAFYZVOYME16KHYevc0Adzzx6mh+ROOqj+
sO3dQ7OLb5Jts6Ub48k54SsRVyLyATDUktK2tIEqVg/ULqH6k3H9D7d1sNQhvIbNNvSGn76cUPTK
SEWqeVNQAHs1VmzzAvfas+ouZcT/Utny9eE+0QNSOF1ng4NzkW7RJBMNTs0zoDE1KBE9ieUk+Nfn
/rNh00eZ9PXxPpErrFqO5RFUV4965rq50wJtBQxvLaFvskJnPezRlrnGT2KUPqCQ76/4nydV/+Q/
V/bCtLrlqN073VoPsFQcMHhzs336CB300lcvXyD14DgUduvfnWP5tgAU6IQ8qm4sfyIAnGEEaq0R
Tbtprwkp15CWoSlzIvFT5dcPa2ZIRGHMD1qPhTnqt7eo3FPJilmm4TQBx3rN/GFTkYHAWgp5R/l6
RMP2ry/Mj0/RP474+RSp89h1GQzTPONih7OnbYDeH5q3Ymd6gDSixVQMSxQ2YnawHx3ye0yvnrv2
jYVlfaEazAQ75W5BgRdOZ7qu7s3ezYDg1UQ9d8/Gzcc3/v994a8w1odwEeQ8DKzgxvm7HvWft4j/
4+xf/POd7/3PX+4xfn+j9S8X0Bq+aRl/+JF/jvDRLEFYAYU7eELIrfmje8Rwf0mohHwbEdwfM/4/
p2kY44NN4CxOHoskBPSzP7tHTf0N1ikY/qN9hJpwmfD/hVE+HJNxq3/17P7oXHy9WlPGNVpWVCFJ
BVodSKarRDFTv8gM+TTa2n3rxBlx1OrWKKVTrg93MQcSnChRb+j5WtbSwqW8Dktq7OG5gm4F+InT
74uuL59se4rJAGcitxLQfKhqoobDBImxis2oaFq4+NVKPAXgtb2LScvcLhvoZe5l5BzAU8utJ0hD
yuo8tlbrVtDjnLC1F8QaGj0qFLqfJrbXzHIlyuZOjLU3Ok4KVMbJeApOK+3OVE2RujQp8OHn2RSK
ERSi0lImotR50EwWMHW+6ytbD5yhvi/ytF3iMgUxbEDQEh/8nk6am9Js30EKrrRmKKfWAB0XJVqH
JBG8Yw9Dt/3cZHfMyU65pGxhugp8Xg2pIZDWVvR8awwYTw6GNnp23sIGVM1BHrCcMI5NqAh7hM1r
bfWOHj4mNMkVBGaq24rPWzHLaNIWEXo1IMx3lOW3Pi2vvQ3/zcSWYPmnSwWxJ2oEVRVnLmxRU6T9
GtxXLJFs69aYfAXqmrQvNqPSOSSj4wXqm2euJnMIo5bpjfbdu+CKa8OwgoDNo5AuqTfTKM52a70U
lQ4EX3cQZmod6qx854LObhpjlEFjxDTUVeOmyhhvpi5bmXMTJLxEC5XnJSrGVB4r0iesjyCe6d3c
lCfXyGQe1rSoSDOl+ZFP9hw2vWJdRuXZNJP4BsatmJ3aNYo1zSqYL5fTjOYiS3AGIW3zWzgnouOj
I6rzxlA906mUMFHqZle1+BVW+cLUxAqSopqDwrLSR9pN9Uabx3mt6LVrzUjfGgwDLVTB+gDTsSaX
3VYtV45VHWyDnns7CWoL3dmUBrO8iL1MDEZoWEspwNbUOSM2bCP3QOLVd2lEIqcGPwSaIIZ43peq
GeVDv2udLDC1fEfTfsMn1dfRoYxqt28RzzjZZVjzcmPWGEdjylqamHDKOW59DQPXohAXDskFmC4i
iOXe1Zvkd0vA/z3r+vIpf9Kx/s9gVYF69M/X5v8sn6/1t0sx/v73hVdVfpNhqwCKElICPlhPfyy8
ivMbQichOYGTNljvC8XgC2qngyMFOtXi94k8m2/XXec3/C8NrHWo1yDPhW3nX1l3P2FocOABLxxK
KbDhFbAsPvuLipJPo2nE6JTLdAPy75tcs20p7N0sqpVaoO7XqqMEqpJhVFD7wMqVF9lb3EE+npnP
TEe/TdFZLiFoclETZwLJ22rMrZPdjZr5UJclpni4pQhmWD8xPFDAMfu0aUA1YMPWCrQOFT8Dmq9v
66e5mCaHxmUKB/LqUU+0besAcgBMoudiNdbaLhmV2BuTYRm1VkCDMgzJJfheS/GbJMpi3Q1oHk14
iUyzdOh4crJqtHPy+BbDtCoWFsmLuXXlpAb+3Riti8uFWLC+uLO7WF8zSCUNK2GEstzrZNurm/rW
yZftx66x9AzySyqZXdh3oFQIxdpDJr4Dj/cZPGEANnoBEVWhY5o4dPD8LtlTakKTKzmidakkZRgn
UoRVjJ2meLNkg4ZUFmdz6hvfKRA41MZ12CQDkkI7c4I/yJHb2J66dLK9Ps9fO0UFU2TEc98amHVX
NmCaOM+JrDRRLmOxF/A13ZpO+yQjiFLQNADlE1uqBUCgLeAhpA/mXiQ4N10BnCzOm90wV9iRW8AW
sQUwTXpWixo7Cq97nFRMdAf8zHTgti8l8UUvm30paHtusCrOOj1PQvMQxg62waDCjUbkXqIuQ2DQ
ib087SoijA6JEiW9IAs1XUmGsoUMI1sPaowuxW5zgBRK2NTxruyVHonkYJc0GMD0rMN1QcA8LTAa
pFGdoK93TMzv86kLTPWxjWEFJo15TXqpadwZXblUBI4BFKmDEm/u6gamB9YmxhrtZgWt3eW1VqUr
XQK+ZSJVeZDQLdB+EyeQqtfyW2H0p5wbHm7OFev7Z7moTPx+Pex7M2CZKpPWhHSG1/adrPNX1k+q
6yQaejtsEwUYO8KRbuwmz0EEuY9Lb86kCESzHNhRqa1UB3hFxlXbj80+25iA7Zj1XGssIckA7ajR
NADU7OpBKgCpaOqp7dDmJLNYm3pRueNVkq1XhaK5z+KXWhuvmeOcRzCXa8u5r3YGovPcmUrPeuIc
yr6/T7i4zYc1K8BDVObsHrL/YIrTO0saQPKeUHhJTN40qLM6wFVljjGo0Qxbs28buApRzJPyagOn
hdBOlINaKWc4MBe4ODCWlxTsrgaodN2d2toTDguAWZrFfmLDlmXtU6z1A7BL/b0V3S5TwcIRVLtJ
53vTAT+zb0Fo0lJgBDLKAam6GjTdClhoSYa5GRDogDkYMJF23Mamsy2U0nPE3dDH7+mo4M0t3ASW
j6npSVjII4bSZmylp46PT1ILHykUZ4UrJJRliZ2RzOzvJrvaDG1+apV9zSQQI4R8MUpEDpr0OCYH
aYRVP62MbUWbFymZel9YhsBIdmcDndEmGY6o5tgCPmfcLyXIfLVRxsmKN0ZbbBzIQps4uS+bGAPh
yiSpOpy0qsRUOmMPogGVoDXNwa0m0EUUcwv/FVjzO2CgmwMQvWHsiaXynTSPtzZUPaCJ2J5minfY
7WUu15wotdUroy0QlwJ3yNjeoVIIuzof3BooJMowWyibsetPMgzC3Lmp/aTKgnyowWsAb21mo6vW
ILJ0HHemWvQaaScwOZt4p9cIzRAgviS9VrnI6MIkXBwGK76XBNtwqwtLA0ldJcOAOuX6ey2CsUlu
hd6AOzLmp7TqQqfFqsKEOFJO10NWPfdStY6H9MYoO4NA644HOtvVVLrvavVxXjJlEhR+U5HPXm6h
xmtTfV2xDCa+I+qwKrY2qWl2nkixCJl5vjKU4b7VrC4SUtTPNggxQu98Q01R65lXu0geCpTVUOqq
t13r1MhwgeWPigsrVRxlXZ271LYIn0EY0OR9jBm+0bSrUdSuWSSByZwXnJ3FR2tDoWFyux4QmFZB
7pAqGNKnKYYacrmSJ73YoK/vfUnTWn/QzFc7o94MwmBYOtOMaI4E0ARYqrDyLqKy79pzJp1zDbN5
SeMEhpCMTBL2LItbT1I93AxVr/mToZw0bXAFq88sB+2BdxOYQgkIZI20nqj+wqRjbDA/qwrgxS0p
shLC3ObUzJNb8xhgpcDUGacag5EBwbl2YWauGs+6N6pqgLBiBGvT99rsrnUOaS+rTczySuCUs3xf
Js6Nwwe6Vip4bRfSvOmYeLVGG4VDU+nYMvUtsleNNZ7Lq9VYetTCvNSte5NQNCGBrYM/Uffw25yb
HA1AC6fLSgIKsc/Q3Mz2qzZiOcnlQIqt2zavupUxsR5cxww0L54Tu5tx66A/83qkmVM+ltBDoJ9T
OvWCNM0LiMWBsNMGPFyQLxld5g2ptSoKL5UlyUcyyVhYQdskqEbq4SkZDrkeIOwGAj+t1Vwzazq3
gfyQ1Jir95YkXITsPSOja/bHPFWQ/Q4DhHnw0VI86gJPQNqpPUDc1tXn+jXu2m3VdTciznQXnocY
W6mnos4OmupP4ICumBjfJNipR13BiTbibbXcjQR074rMDkJAk1WnXXNtRNhI3N5KcQRi93s6YUwn
OHtsG+uFq7BHkZsnq09eW3uYSa9E+pA/z5pOg4TiyZ0b+jjilgS3POhAPjfTCc4m1kGXxW606J5r
Q5A1BeYbSQlKF9KFABj7TLcwmYFJopuYTY9AEO1dE6BgNSenGLX1OOfXVOtqUjb4rsqkPkD2Ct7p
hETypDd2Rdxg0EKhBuHUII3dgNlRgjXOcpk0XUbhQWedKYAAX6713tdH+1Fh9KjLGEVSDe6S7ax4
tlUZfiUqeGo48ol3mt8wiQVzl2FVcTCDwBDJsoULEX5DjEJatR2CURP1NlWai6ZNPKh1HgyxM5xE
3p+4Zuz47GwrZpxTGMsMGn0du+QEv1Osgx2Ibnp1loT2kOnWrYK45ZqNZ4dX4FPIALK65H5QaxlP
dmKRdvl7A3QWqOn9hFsOGq4ZgPYwes3EGRnmuXPNkd9YevYO3XDQaTHGFw5mOkVVAnS2CgxpWJrK
YLxwkH8MI8FqXuzYKO+E3BM5xwpbQevq0SHdlMPSy5lt55lX3OWICHTkW1NS3qu6ZES01GsN0J5G
Zroqb16rROtcZmSY5nUYf1ocGFwvXtuu21MFzVwtLl2L2lVY8A8WFGPAKhuJM1KLsDG77bt4dg1M
AHhTLsPfviXqLfJYO0huUdiXNnhA6XRbNvSKAscv9IL7cgrooB4x1HHU1pvGZFWb0zvlveTW9hCN
ybyYdwiEtlMM4WIJWsUco4h5oiDZJxjzzTHVXa0rQlZklWvA2BvLhPriaLk/N1y4OHcCU4X2UijV
w4RyiNAJkzOoIEhhQL4BK4ZNpkw58ggk20uBQahdB5d8Q99Qx6qJMdlSYHR+yjTDNzrMlJqCW2Ry
cB1rmMMg892TMk32a9sOUksqVn0OiapSSUFRSDKZmHGBkczOMbtqZ7LHXDZgWj8U91iFH6RKvjcE
5q6saH0bjpFulkugkx2Nsuw3OFmYKT5U/0XeeS1HjkTp+VX0AlDAm9vyhkXvmjcIskkCmfAJl8in
11ezq5VWCim0ulKEIuZiZprNqkKlOed3p5e/wve+9ZivsyYtNqW5apqt+IDBc1zp1mI26hjcqtjc
FrXrr9uYsyTQCGKTS+ts814ehEyeMJd8yImy13a/anwtuGe7bz/K7LWzNEjJfPtQVrML28LTYIqk
SMWmSOfftF3usGo9K27kdWHX84aydxNSd25Di+ToPvA2FlM210O6m9qM17GewlZ2hzlOHmxNTUUV
uyHgrduGafJT+M0zJ922q2k6CImuViQjlqs07rHKFGenoN+RyWCvJre9SK232LnfwhpVczUyScgf
z56k3Ziq7qscwRL+6SKLYjqJ6KaKQn0hfPMjm7Vz4/TTW4bHfV061b4Shd7mTflj1d39Eli/s47e
0v4uLFGHi8o5lclwPd7B2JKSEbpt8JwZoufcDn41i4oN+vxPdzZm1zrFp7bh8BL/y3eHo18Imxyi
yln/kW8Bg3nW7TicgqFGwDlMT+7k/HU0RKEPtTgOT7QTt3Lonwa/7tbl8ncowu+pparUsYCqC/37
0C0c5INwirMNmdK3xLmML0kg952nOFc5K3vX+i3TP34xjLiw3bc0QKLS5Tvd6Qcfj73dn9shOFde
6XCmhDeEgsYpEuZp/CmuM6gZYyJWzhjvsij6btPt0E5nT2HlhpJjwvJb6nkDhp/4S/qtd+iLsVk5
uXtvwo+mhm40bZez/GNKuxxeoTRPfV8fGOi3yvvIZwP6nD8JhoMgvNRN9Zm4An1eV75beXSepbh0
M8rv2hq3vH5HL1v/mVExuLP/V3qGQQCTQFmNAkIEZzv3j1MNInj96gsWqS8biSfC6U6R315MZ178
0rslpvYrW8wlV+3h+mZK3b2hLLpt0QkL/Wz3VKjKq9/nss02i2iofKxq1cfdS13EFLdhxajFMfjO
IsCJke4Q+Psuluo7yZkLppzoVbD1LFFexib6nHMLnK1ztmDca1tn9SFByHQqm98GCPOgerc5jhNK
UP/VX9pyHYf1yfPMu5MjeK54mlWud3M/XKiB36xyrra6+alTkDmZ3kpOy2PaoZWJK8NFFHl7u8di
hZ73rIfxe0o5WWXRgrJ290MSm7VTvulW/tXzhOCBFjtgHezUNSTMN7gGLBZ1n6tLOMtNkgWf4xg/
5o5nrS1mkJQlXLGH1931ipHo1YUPFlA7R91r7j2Ac8T4AGyeEJfKip2/rjvkQ96MxDVSXxM/FUx6
Jd3wUQ9Ju0ut4M/oGLMaYsUExUqzQJ0UmXnFRK5+dKnkcJT4ubxzhgiwNS6dVdbZL4UwD4Hfs7Ex
CuN+I6QqW56WMd3zP+tV5U1UnAlKFb+q/oQN92osXoQoPhLrqeslYoWyfApauz1QePeXoO6C3TBK
fWdjQ1tbfZ2+ckG8KbqvswivrWQ7iRvdYbzN2DxRJac/RYquhZF63XmRXILkHD9PRv5BRrGo8inO
2/fG785u33+qIv5jCTq9aIpPrl1xBZWzxCUmHlVK7lH1JxE1n2XGStf35SlfwNszgYgpbD5L0eyl
Ied2spObjKFba+KczMrY8iespgda8vtMMxHH0DBmlWQEXgRNz+NrS4KyUjgLMq6BYtB8JvO4HhwG
D1qN/TSVNZpVv7ydhrzlWYM3WTUSUhUPqwQ1e25nb0LxMPvUR0GSv2TX9DFLNOzcEO182+1JyXnp
Us3UaSRA9SwCYH37rvXIRR/D9iJ0wM9lu1ahI0aWVfnjYWmTV9uKDqMILjL2V0n1FrfjZkjFGSvk
zdTJb0No/MqU+ifO1XyUVnMY5/DDw2jBsGt1YvKo3C35Xdmg7K0c/yDiTt6IuRb3BV3MSgcRA+Nd
hA1xHhxbEBremjVdcrAux2+qla4WhCeu8zH482t+jUMSJFx5nIIgQcdSKX+TRCg9EvWtijd++lUU
y3tr9CEOzEfEGb9ifNzOCP+APB6DUIvKX/j+UY3ToXQ7s+snWpgm1Wgs6qzd2ppGK8P8FA0JsbbT
sLKXM/Oa1LZuKJ1V7t86qfXjlxABno0a2eWtphb640GPeIYCVGOF1VMHWi9dMPHdV4vN6KfgzUkY
ctvZ/V3SVMyBWNWkjW+wfEZbB7lNnPyNhxAczhHZDoPpvIrRXBRB9qQHt7s+glspEX2MZsUlOa6N
HEjZpfzDHelvlIouTEJbeWrmCxhohQM+rCp5b2M6H5dx2VZRnQG4wg5YNu1PZiSav33dou1RNkl4
c38XiOKhn9KO+e/4GUrvK0ujNYBTdrTDBydnSkxhN2Kj2gYph52/DeBxycw6DR2Jq4puBWNk+Fgs
4Ludjyh6TjFeENS2tlOrZZe8V0tMxX3NDx1L61gNdUUI7fRuGr4nihGFTcVT6PP9TohN14qHOhQP
PXBqx1PxJ+tOFcM9PlV3FRUcKFGF3t5o77XM6O7VRImTpc3NGAXHzIzbIpxfp7zfOZ13nORwV4z6
vTfZ5+BylJTJcxgxmdadXzuh34sRARyviP9G/jA0ftf67svsZuc8Fj/JJPt14zESb1FUihmDxnXx
pDtUZrQwI9o5TaT1Shg8H/Nwp5uAJF0kXpH/Nsq7pXdyQk3G7RDbDnrC+W/YExUdiYfE29guvoMR
jGubQKIl/kY0PlPG+2rcC6FAMpwRK4DrHP95bSvSSLs7Va3LCODFq7jYG+fearlmrNDrNghc9lMT
vRT+8jGaXZDPB3+0n4Fim1WXWIj3x/o2qrmTgo7JEleRmFInpGGDh/ku4aNQh0VX/M88FdidW7U8
w4HdJqUmGW2kd2yHZzn/sdXbYpnnxeQ/iXQCANQmQ56/qWNGHMSJsysSaIEas0vcgm8UYe3jLQY9
dXHGQWfWuXkmdjkmr33AClS77Ic0yrcWxrQ5KvxNGZEjDXOw1iLrEEUhS7J7/V4Wwx5uodsUmmcV
/Mo6IOSaCC47sQB0rfurz3tNUNcLNQouoSpAv1SJzTKFlARluRE+WznvEE+1xfhX4cwmgAuBWiCf
Ra1BA1L+XJKchAOb0YThdTdqpFIzbsBmVDfW+DXH4VNr+L6JuMJmFJBc7BdkLpSTAsOZwZgHEqKz
JHXXSwfA3M/lzvbZXs08bxMDoF8I/WaHutjMGqhtceVt2bXZTRyZnRr9bFun8b2yGGzvyvBW2+z+
03Wbufarm/rH3lc3phpY/oAl65xJu6WVXTogE9sf9rGILlPS37ilfo9D4d1kd4LWtw8fQgmhiHt8
38djv3H93N2Z7Fj50r6Nc/9lzPIZiL75ARA/pTbf3hVxQZTm4I3ghCAh7x5OI7BBIVXvHa8nhp10
GD0Kay8lLx3lCMw8j4JSyIdKMZ64az20SiZ6cofbNGR3xVnyYAEisH+zfD3X5rF3liOX89nrqnqt
/ethVtebyst8RJ8au7i3CSU1qVV+6boGSSIX1Jk5ipnBdG6T6ZKWL9PI8R4qsN+lv5uZvdhV8UWN
+QPUzWpUEBcda7robZw8vJwMbk2dP4TGk+vcUKW6Ht8OSQAt6Khr4etIA/0+JUzjbCLr0pQIFt3p
nSHsSE+buwF8Y857A2ycMHzGo3iOBTbCitENAtRI/Ix+f5Pb/Q66WLCphnKlZpaK1vnZsGuaxEM6
vLyrOjuLNgJKys5ldi3bw32Cm/jUJuUhN+ZPqdJhW8wFGH8dfOCFuf7iUbD0VqE9vtu1BsKeD53F
TyzMhCrmYZ/papfl1rN08odatTvHEec5mV/Dtp7INphsrhhaPJFCPGC5D+U+qcNLi6Ux6DgseMGs
7p6q6bk2/tesURaV9aZdJhZh8JXawZdT2h+TaOOV6u+ymvQE+R5Nf0IruNcTkWZ29AGnxRAnyVWV
XCGgMMof8nKjoOUdWaySmAooHftdFPKi15WUcbzNQ/mTKg7wmha+juvXkR3BncKB5OTXr7zMtoxD
3s3u/J5G2Y8dzYeegn9dF/lD3/Z7R2cPpTW/em5/A4lydBy1s+ZVlVqgiBbHXyrNx9Db//ruluZo
5/lWx9uMYmzXRgSnWIQgUk7hWCl2U8HA+6bnjxiC+QcU9dcKwwYhBWs3rOJwO8Wa3jsQqyA7OFmY
74XkexY1KrYAiqXm6pXXk5Qu0ybE13vxU+BIKfd5a3+EM32+Dqq/S8FurflCI8oVXUCXlS9NulVu
97DE17tWUgWES0n/HuR7uP+/aSIOtuS3O5k8TbIhxr0076EIt/Poleuaq4BDrh7gYe+J0sQXBfiZ
5D8VGYqkX7g7K5zGdXxdlFPEOBy9ZE8M47uUGOjZyp7YWMMlaRjo0i8/SWo+qpGHNxkfCNlZTrXw
uON4nS54NKHZDIOGRO2tcDXlP0wn3TEJByLHO3pp9zqwHBGqm+KLe+viher2+s1Mc8Qv7+5qqR+5
HgPvD5LDY2fUjdPkN1Wj1kUybhlfcJNb8wFOdjuxfhtcsVO9/C0Ws2kd8eO05jmp+9cGB3E7hl9p
ylLL+vBx0LPaznX4pQb/fQLwYNE+SZFf+lTdWebPMDRbJEyPSg5vocJbzWFpBfMhSvm2BvI6xnF5
nR1SUCb/Eozg+VGYXUToFUdLAnfQKN3XaX6203G+qYtMszPq3Wh3p7DloUYai77N9bqe2l0Xecy4
9+Ln0itvbOf6zN1JrRq049fr03flcABxe8iD/qsIFwd8Nf+Rjn5VdvCY+cO2YkX7qX0poKPtaT4C
U0zH66MJs/4m7lg4nZleiYXPVn5b3cspeyxzuCUvaJ7V1K4dy35mRsQVjrCfIzJOx9r5CCOxQ+66
H7Nx2yy8KR3x7K6nkCzEH1D4iXnE+drJ8QfkS3gpAzaqWDCAEe9B6/AjRu+YqOARMnGdV/Ih5KyE
3+atJh4MjHrxYvz+kQOBUmJJK+fXBJYro0WcXNQquO+J2QTz4xBYSveYBM9NEGwShti7k3vsZYub
165IL0IwE1fDnarn9+tBIQOKPuktz3WYPafdwenzh46LsB3GX8Fv7lNTbUfpP14/WWnsD6ODr75E
2jQUO8JH7vgktCvsuSSYDtdoTfrw4S6ATN8smUEo7t7oAIq9MriE66DbYQAx1oHC4DGAOMiDTwvY
P9DiIejlA83wcxRYpyUG/yGHG7Brs3Rf/aB7OAL/0cuCr0FVDbMjaOhsc0mn6dVdgI9FFySbuRk3
19K061i07bAHfv/wtH69PuGx54lCL3BRrQsa8EKz46m3YeXz7JymTbop4nVhmgZre3WZsths7KAZ
dkoExAn4G2biILGvkve8y7rbUp/mYST8UcTZxpbjfljc8RobDM3CuFS8sdwaQRZRfNW9taOiukPM
/R/XZz43Ff/8k330b6qdf0Qp/+2//s+sffuf5hpR1P+Pv+r/QT0QCur/jR6o/m6U+nfSTH7+X/RA
zn9mXhI7JWH4T4Tzzvk3IaaD2BK1JbG30VUURIzJvxMEBQzis/kj4kvINvk3ISZaIUb9kMPrEKz8
L5kn/wFBkPOPAvi/F2LaCJIZR89ECtTztET/gwXbTYje9lUhGUN5w6HXXOrUwJrhwNs3eQQC3E8L
Qpq6WRsbvUWvyuYY9Ce0AuIhNdZ+isrhIHt3CxV4QhbV3F7pMaliZ6VaMJGktLaL76+yLDvHVtee
7XncJZmkrYLvQD53bYCg0DklxBZac1pngbkQZElckmHaYeKjNJZ6+lvZ6sOb1FdibmUXvE7WgsWt
JI4NRn1bJlAUsTioGXrU9osD1Xg6Y8Yu64L6L9D2g2W338oRH5bv7usQC1mX4IQlsqCZb2byQiL5
YKOU3jW5/zCNhLvQoZ0dZqXRBTdsPEmp5Yy35EH+pEm56hqo7yajfWmplafSCi8FZp/Kjch1sWYb
8eoAv+I2w57HjuVngAWwxmibxihCRf1VWDHuYmvCnR0vj2X9bTeTRH9Fv9Jw9yUz548TWuel13uq
47K17duMGnVXORif0mAkYP9bp1mNhy3bKJ2N61xWyC5HTpV5OCvHPzu2d1CRpkGjY9wCJGyHtD/x
TLAJzirbish7FfGz6oN00/K4IK2Y7rrIdSfs5jExzb3z4gj1mxbWWz2P/raTI9zcosd1L4LfMVV7
LSnCVEJYuRw1sR0uYSEFZV3SIG+UBpFnRLHVVq05mSmu/y9khf8/Hkcuwr7/9XnEOBfkif+JxCVi
35T5yZpJ1P/ueLr+/X89nxAYokcPCPiO0KfHCUfN/E/em4NQ3COxNkHbej2KrvOT/qtgMfjPbsRs
JUpLz0WMF6DE+1ebMecTrmVyhPl9CYG3hEP9B84nnBH/k2SR6RIxpyDTa0jt/p+MxpG7lBpdpYRI
t6wHu/pNxdgyhrV7cWZw/bTu3qFFza4Lx/TYluVpmef5cVLKu9hpsBMZFHnV9wma2I6hxY1bHbKi
hd5HwmVG+++QN3IjF0/dJEu44rA2hw4uB+wH8K28CgyTKrPvGu5zM+eUUhR1M5qPlYCKPqEnuct7
vcrauHmNwuKvSiq4VXxhUwOCvgRPwJtfXYseWiyFR070veiL6Qn5tbNL8xYtcU2Lk+XTq39FhYMG
Ml5VNQknc3uvOWXORtZoV9C037TSAY1QRP5Ie3oK0UntAsnQe700REDF47HDEXNSi0ogGcdjIJJd
DYx31o5DQF4ifnQhln0MbERsZwYm4gCMB03Q3w3A1ZDKdXokA08lOv/kWPtpCJc37Ty95RXoHYWd
L4pfCtJLYcpqg8UBfNMUtGdZd+pF91kxage9HQrJRh5sa4R8LDmrikpVAA/3Iia8Qmf2S2UfAwvb
btnU8mBhr7Tjxr8vrpw3vO0+ngTqLDfHEWrIyHHJ8+OR0CS65TW1WbygofVXVpw8V0lf8MlTvQmd
h7BpUJnYyVEucXeIHAP1h8/OmpJi4zbFdyOwnNpMZbyxPfzQ8zJvo3JKd3N86PMOyCwTemO5KBbr
qCSRI1seikjma25H+k448K1IUJpozjKkRHEMMkrMRRX3/cnN5jOWix8gUDwz/d909sDAa2bUm3Rk
4GQnJBWoR1pStRQ7vka1C03vb0sm9wETSrQ/bVe8SOfR6ab5xmnxTXmLwPAZEok528+WDvNzlrXJ
NjJ1u6n9XG+nqTlJQjm3WQOprVv3zkcbsRmCkczBKNzFfUgsBPwaug9Cbxq0MjvPK+XB092VXhHL
IRNBf8wTjY8ZbV3Toj6fpsjZJ7JGTJLYZGflnbkDyC/X/fBb6xZZj+Vjjr6K17xRO9s+busbiZb0
phnIfKonqB9nLOJ7HBZbNjaZFIR+mdSWmA8mOqum/gQWIsdUpIRopAQ79SP+Bw979W5IE/8Y5txi
Sd9323IcrdPYEaJoqWrc8Yz6c1z1lyjR+7bzDjaD8eImGz/zBa9XXLh/wmjCWwpFbNJlXSeLtweL
zDadB++BzPGuQjJrbFUcWw9Lge7m53KYMc/P7lvexvZRMeYMpWwWEgND8+Dp4CWuOntT9jrez7kd
r0ySFEfSF9+SbPn0p+vgvMLAPUzhB/GLnDY9KtrouHTFjydjbKd5GZ6g2TZTh1sqVRk2h/t6sM39
2CB1CLxtG/QNn42AcIlSZSUs+UDwofx05vpkrFDvvKprj5SEryNte4vM8dUfI7QlXo9Sswxga/rs
fsm0vU2vk69mSBq3wQdZRdZDXNZ/lDcd6yg130FFdktSV19OXf6Esj54k+geIb/7bRfWr0FeNycr
qyO8Fv3RL+sUfZBLn1NXH7En/vol7Yp5anPMY8vYXoIhXdfhdWiD6qGmMwv5z1T3O8TSEDYjMlt9
dYmFwPtEFd8ksiBFLvWizWINhBjNIHJCDyfkOFutRbQK0yzbdl7/EPbQsEI5P73nvY5BRU5WUDSn
sBlOJpibY/nuMe/uxPgYDbS+IDMdK2C1Xz2SZ6Nsi6WcXM8EGSP/lW27SQeDJOgKrW34bVvmBNO+
m+IVrwbgPN/yeo7taVcMN3ZTXhqGCh2WeLrIFlHNYmW0kqp5yTvxoDLwrySVd3E9HsZh+V3S5SkK
BEZgUx+KcjoA5iMdjr99DfmRpcO7O0NjOeGTTJzH9lo/giSlqt4w+MVcltFGQ61YHUo8hulj184+
+taaQIAadY9qgngd5OrZ9jAETTp2bsoMNe9gC3fjzPMhd/QmG6qVEX1z4m4j2avdjCoBVSR+gMYw
FW69SRcLlrdrCOOkhI/xp6RLwsgQd/GuHnxDipWMcr5tx/mERaV/7DjaU6Ykcmbsa9vp13EV3sq+
LNbV6B2SgQAK04KZdLiWSBfdHdmg7a40eD7xnPG4wLp8RbqSi8U8Y/l2QJocxs6bPzbI4dRg4D6d
z36JP4UXngHaUOl3g7WZvepvrzrBZZcRgF7l2W5kaMbKbkkHbhv0PQYxaDaOcjVjxtqoWWrgvu5+
ajWTHhUJxnr+ymdmz2jttFdByn1LYXFmZsr9THsx5XGAaEOYI8n8Pzk6WG0To4ogaCNLZE2GCnwi
SntVBfqttQhg78yTDCyzLuPqtxuS70aLL7d0yURKsmNbI4dH4/IZme4SxCmJProUKG/SW3K5p1Vo
IdFOWvVm+dFR28FwKv8wnPs7HErEEeFFNDyimLN6gwD3j2xgUxhdAhGn/0EY2ofJ7ty1I1ngU2cb
eil11GoUSDcsLojcZQGH0X4IElIWixFtc9OfrHCgQppOac/ykg6GffLlyviA0KY64Ycj9m356wbq
fUyMWMfRuBw7+FDbz+9T7d3IriueehrWjeueGqusjg67dePYQ38zb6WSqNt1OK3T1HoxMDDrJEhe
hVl2qldXNcIot00p0c7Vw4HBwfVuMj1olH0VMWQm39hNeiOlZ1Mr8J6aDkGE6l55EndjUtrrAplJ
PYIiO14JjhK3B/rrfOVW6MGSpUFgFXg/OmF2IS1pvh5ropTs+dOx48OUhJRPw/BbdrCfygmemPZy
itBobx0PHTu+kpWzoDJJ63vPbulVaRgxyL7GqPPXDfDOUwdx4asRWdfAeHoHacaYNuDXrOlVOoCJ
G8CqjZ5aog+G4iXNYYCsNu/3cYSQrVe/Qwtc2KPC3lNjrQm8Sk3vrpawL/aTIhrSE/8kFi97K7Dx
K1/Hs5dEj8iYQ2mogvCIiWMvpm6nAu+N4N/hBCZ8nlQjT16MlABz55Gyat+X87ROGIq5tvvmw65d
gvttuesc9ZPLfN6F9s/sZR50ygIjBcNxqgCHW+0159lkLXoio3ZpPXyU159OzPg3WYCNerP2TfUn
pSDTLhRwanfrUJFZQDDNlV4ncLNmaF2kEDSnNWP0dBvZB6uYvgIfiDjP3duu6j48Ex+8RF+mdP4u
JkVcc2EjZqhrBpvrZ8W2YwjAVxcEj71C9Cbr8DnOdbkbrxEneUD6i20P3+nUfMur5LphTDM0Q/fi
d5U6LeYqKCYyDlPkgMo7EKDq8ojx8y3w5FN609v1dOijHqjY/S0IWdqj1XDyhoXrpQ/Mmd+Y60w1
305vQzyI+4mSRkcJnza7MPFlk6hYnsKJbFPtC7JIAhBTgORR++cpkPfSQ0kAqBeHBPQYnKn5UiEf
ZnLKRFKiXctf0t2yHk+KRdalCbsDso6b0oGmbxwFKFIF96pN7jwKbsTty75usk/MT+POt8xDXYT3
VmLtwsJsNaeoSMdl3WIqXXfS+eiXlS/gJ6OhW3d59pAl5RY6D6XFAJ4pNq2X/C2nflt25otM7LvO
to62CG8hNciOcaBtAs9bpb33TUwBxJZJvkw+rPMpOGWq8mBCdLIOi5z4avNgdSi2SKlex8ISaDzO
tjsEKxFhNVzy4Q5OoWm4W2oaqwl9dohcvLKXece4hZe2ci8FcaUNxd+qrfdeg38kmzPo2YYNdWX+
4vQz4+3lM0ZNanuGWgEXCP5QCBhw8YyAkwjNJD3KBJeXbtOHJjEfU0rb1NWf2G2+sICixVX7oArU
iloI4qPP+TIrYqTV+LA0HYI5qyJUP6Y2SsPgaA/xxxj14mSnH7X09LkcXFL2poDbSSVfweIRhOdP
1O/pBu0n1EuXNOsJKRu0IWk4YtgIrM6ryScQhB/+HYy+Ked63i/FfmZYNbgXJwGN2aPNPb+VqXOK
IuI+6ZaPVhmKDU5c6GekFQwcR0tJ5a2d5bOEJ93UlXnyp6vK0po2VdtvnNF1D4uS+cbBTdEqfvNc
DhjVFi7QjCFyTHvfqW58mfH87uK6P1QOBDjsDKm2z2oZblvRO2c/9Ju1lHeZ5haVERPZpn5feVjG
RHtbQ2ZzU2yauXryuDdjRG8kEbEMOCdu58XwkZoaWpwJwJygwW2aIvmwc/Sho8fR5k2y3EOlvhZF
fw/N9+XpHA3iFD03iErPmZu8qAUxzZCN3aZLG2vbWnzwgZbYTqp9n4pw5WuybbHoNLK7tXw8Kc4c
I4TiOLxdIkjVeH5DfmueGnQ+plDJZdG3i5/BrWkiHEs0+zO2O0DMLDz0HkmZhgrG6+eRfRGL/VTV
+WFWZB1GkSJqOckGlBTJT+1mPjRRUp8qg4S9uChj6b3CU7MuU51vMUVQvKocGxTCnNCQ20N4Ovo0
dTAkueStE4Acss+H2DkPNdYuD+Jq5S7BL5xePg63A36W3ewhe+aagYIthx2paiveGSaX9MKgvGIj
m+HCsDyEmcF4XGxRHVpoJtKyaB2ROufqxccGw+eOITUzpt7Y2rpJXXJ8XORQ+Aqs9SAjqu9OPQYj
9WiBbKiQh9TL/qTRRPyViEgbHIY18dbfDKd2qCCTjbS4Wmui2lcBPIWjgTptR387In+bY7qTUXLX
1lHo0VXjUZxy8+UpLqCR+ng9+/6HuyTVLge2oYeu75Hu9VR+ubuNk/bdIpd37Gi3yvEoWxyAcYzn
WFP679QysdCrN09wfgTKhd0266RQh9IuoCJzsfKd+jfN0JTw5e2CaaFUqzC1i47ebsIwZS2/TVmt
u5ABVWWDbB1fwtprEYLGrvyIpHe959pPpxYwec1ywGJ5tIMMGUdF0HaTBUenE8mq7YgetQzDiDEN
XfJq2MqBBCsWZt5EH7VPyhVToZrnORyAeF2akqZyIdpKQoyimBmKtt1/ZzmCToPGyp5phXjX+OOK
FpVVc/03HyNLXC/nkX6FK3bESnFOTFmuJGwloQDJ08TB5RYDgI0dH1OjLhF3D9qH9NdW3oNzjczu
dPNOf3iIutHDmEqaF6ZWBNjlM0gurYK+qgPT7h0xCqmoFQDREGCkM356q037jdVpbyYyv4YafXIo
+hueApp862aUOfeTFtyz0TO2Bh8fYISHCYK6p7dq+Dt1t6AAF8XfrsJYRVNMhayWk5bVKZ6sN8ag
DWvUepfI4ZDtk/LUBugZKgT1pSQE2S0NIjrvbVQPUwElyUmXb/pas8JjVtiC5YXj+533DKYt3JlC
YMlWw5DexGnUHA35xG0xyQNrf8fQsKvADC7X6C89xvOlvdanzA08q1wdptpZh8LGWqaLetNH+aaK
CXPt8iLedvjz76bpLxPC8H9MrLfMTLtoidzdUF8Lu/wjSvUAmjHrTd6GTAToSsSAv34YtLuc4mnl
2fle2tZzVkYEn2IRc83RWMM+n0tvNXhDv2W062lojb3tHUSzVffQKts+p0EErEVOnZvVAukJseBj
WvinEs7ReM5Hw0sSEc0VlKJO+i/sncdy5Eq7XZ8IN+CBnFahfNGz6SYImmbCeySAfHot9C+F7kgh
zTU5cU6zycOqApCf2XttbU3WXsRTt28adD0SQOR2rgdvrdib6CpnTKFKri47vAC4N23sdjI/+Drx
dmHhEEszdhwOaJDqufoN9bepCKbLiz5/lELtXO+7NdrpMGQ0Ab5ZcibmmNWCDDi2ip9DUppp/tN3
J0keS5Hrvd/46SlDO2/PPjp8PDqboSUDzwn2cRdTG/M+bNoYF3WPejK+MkgSjFpSOLoMSjf8RtFU
UjxKuw0Z7qWIIgpY23POB9mdTIM2dDXTR2OCW6cuxOdicS3ZxYu1sEgItWYSw2+ZWeKVFoziuzwN
5G9ih3E4ABlV2YnZRWbeNwg2i2uOljhASbYxlfFi2ZnGkUqIUF9UWH6vk0h+WstXt9X4d5zQijR+
9uQMcYkIzN4n3Oq7dJrA89d8HAOPS5VKvGZ3RZ6TRslmd0s14nnVXkwJ4u5k+pSi27QDPYSThn/G
nlfcsc3dJG7xZk68YogSn31n7yxMa6HqvUMrzh5aabSUgdqWqz3aq4yfSnXxbiweNdyYnW4wkhoi
vi11Ars74Cy19X3YdsNe+dV7KoOfNOY40ZjFkRyu5Rgjy2kFdakScG/RowEVdE9Tb6JPbS7Lgm4z
HnyHaQ1LpXEMtyUfEAYsqCXm9OtzhgiaKF+WRyfzD0vAUNFVOA2DcB0Z8j8jbac5BmW1N7hCotCZ
e8ZLceRUHLwcwOGWCv+5WOQbifNp1JfLx9A6r1y3vCFlAMpcs/1yZ4Zvi3WuYmlBsuzfRoq6gOnS
Vooyyqno5oqLscbQmpn2u4mUjWcbml6omB8O+vAScpKWry6dnZ080oFqLnf6zN6JgsoltIy6elOJ
4i4W9O8Z67xoEdi3BmzMKQVQuJDOAP8AbVKVZJyZ42evDrQPwDBsUjMT3aqd1XlvtaxeqxinVkNB
GWZJv+mk824bFB+U04AQFbDi1rgVYXuH6jVCuoH9LLylxcEiuF6nYoDwwT4fDTllWNOf+1r8Ogbt
eDhY4y4ox9Pkwt1lZr3PjABCdOKAjZuK69jIeDfZ3jdOxILYlmXnLZJ2PwRQbJved5o/m3hGt5ag
YJiRAzVwHLZxZYBopA6Rcjr/+0fm1yH/dwUszmUOnaZ/i3UC09r5DzHTMUquV6PhB4MOsTcz0x8Z
MPZ0JyAlY8oFY/N8nMVuVDgfCYXCVRRIcnZXS16iaYAFNioywGo350Bup4tIIU4OPOujsrLfgsV5
GlbMNAffxi+4/+pRCBihr3h7isPkAzKYnIrqIbh4tfOdD/a8deIm5OHYXFrO843Ih+c0mJ7ihYFP
6ZZZpOTZdBU9nOmUuxY2TRx2v2aGX2hseA2K2rYeWs4tagk0rN8zya4rdCOSGabeLKy+iJdytzEh
yIgD78AqtBFKZQx7vbhPVPaUGnAc6PYxxuT3Ti4fUA8e2CshKKvRQPmCi3HrlHG/gUEzRmJA3uwN
vPlZvTVVD9QBJOMS7lN2GdgksZdJsq82g4rPYWXgl27TdqPWEEpG821KtszQsWPfFQvhBb4ysdc2
wXHwxYNdFxrjoOb+sYwXIbjLNU8zHfBhNRUeNMtMr4vsro2uNIAZSvgSw2oRQB5FkSWN5gdPWbcN
ZiqRnr1VEzpkWzTpk18lT7qxQHDmT1nA+zZ5htq6RIopl8yM8SBy7mwM5fzEEsS+vdz+03q6nfqB
brIbemrSxe7wib4as4mEzR0+fb+8aLt+tXocoQx7PqfctUnbrk8qpHKdjvk8MnXq7L9NiOm8MQCU
0+ts3Cp9GPNsV0qRHkJsVTIf2Mqnei/dHCnzVL1nDa82SMzfdXTgMjAFgig9RpvuP3VpSD8ae4em
E59mmemtGvJHyA5R6+XvPbVThWVi4zkQzA0qZNYoAWAcHjnVEP7MGDHvF2J/EJxn37HGeU/LxhN9
/lvXM5PLZviMCxZ8Lu96LDFJYKjY+z1vGjntSBkdfATt8OzFjyZVDF5trtSBycgmjMeNStVvGa7P
gsRmieh7Vz9h09MEHISek+x6n6/JJX2erOScY/5rV3rQ2HDsOUApFuSvmN7fodRmRBCFqypJYpm9
K8TI9DjhqUpBGanUsbdNEYL31ETRMqZsODfQQ2P4Mwh33Cyoaj3U+HHvYaGQbILMPK/3i74YJh80
tfKjX8T3FOPE1ojiqpFZWIW7nYP84k92Ri9uc50it4/Q/12sBpu8dn5MNspMAWMDcUZ8nkJr2HsG
aY5TisbJDR7Atyjcqb217bR38BVG+CQulyjU9ZNhZp8ykXchwtVoWDgnrawH6BWg0CNgw63+1CMf
cO+Vv6XDvyQNX7Uz2nCzuPEkH8bY8KEtajpCc/iLx4ObYuJANTMDam72Ofj3fLQ2T2GL3JsO36Z2
kiOTzFdW4ff/uX8c0K30Hm0g2Rm01U9RIl1G5k2ERuD8mWfOKBWTmIIMPku4queesqjPHzLx28n0
b75gq4zx3Dlt+rU0+Rltx9Moi/e6hIhCveVv5mo8UVuM60ACVbjcwCMhkqKZEfhT9wwJ77IgXQNt
F02y8VlnEogoTUeaFjygjOJWZCjmOblGyiv7NvX9O8yrUZ7x1i5FgnWd2SMcNT4sNqEb1trvZmO8
QZt0IoUzjGad2q6QGYV2jeLDDLfawNRf1BcEZQL+13pdhy2XRAJEN2yvphbvqeBpvbBr2KRdep4D
53YqvIMqCuAtfBy7cAASC16N7U6yCyoOf9EslxYzNW7lJ90aNQYAlmsFn7s1mx9T3WeUxA7hOuvV
YLXziWVBxM3z3k6ssboQNP/awE3wO2rNa0uMDI+hVT6WHs5inHDBPniOk+Ey9NxJ9TCEO6y7n+aM
YcsM4mQfF7zPE08rJjNPcMewCa2ik5bDCNLbeSTDcCj4E67hQjtfNM008zk0A39JqKF8Jlf8S+p7
33Ys2O72POGthTenwhBbTM8Ke+O/25WttY3ilhi2oC+fBCtUH/Rb7XsPQ4IkNA/yZO/0/ZEFvQHI
qzJo0qaCCRThjQJFVM8KbJqMn7rgfpndGnFzZ2zJOiObrC8O2kKH64lgjsjms4hcpN9JatjD7x7p
ftvUSV5brXc13dm2m9S8Q4n00IzhYRnv64qnvIzlnzLGY5r4P2YeP6VDex/atUkXxHqj5pdPe0Pv
qgTtT83rdwNa5NyQn76DrbdOscLWKUxgaXxmfbMPTDKmejWcggVKH7p++qbQfYGphrsah/FOmA3m
6B5TfRur73EGcc3eYV+Fy+uMAt9IT2a7UsYa1NRD5hyyCdXYIC5uMO3tLsjRq5rHzsieA8Xy1GrI
nzG+mVQctcruJpqWAUBPpJ322sRRucT3vaDGtn21n6luIy+9sxUj+dJFk6/ETdqJa6DiO92El6rj
OMxJ6U0wY6ZggcKKUYpx7fBgXzjD8Hm6fwvhgW8wh4lcnCKEb7kk3pYa9X1MdbdNBOAnqjrN7Mfs
cRzaC3cxbr99UD2GRWccvNw/Wp2P7D4Y+IzpmSu7oWEsUo3hPWT2vhmMpNyLUpEq1Du3jK6+OvZS
ketlTxp3C/J0RhKjDj4s8kaH5s6yO/LxPPahBqZ9htZje7Ytpz34Rbh3s+FdmS8T/f3GGBvCA7kZ
Xe1/Oo06VgKQReUW9/Nk+9iBGHe4AdkaDZVaZoMytv4RxO17q/xCi0Ehx2XKfUC1H+izIRSwOwBW
CLZ4oA/9gk2WtscHT+KvqCQ3zJ7YW791cum3BZKSI7SiR3QEV8Oor31Z8qDsF8kSqESExqm/PnNN
X/HwTf3nBu1CnQy0yt6s8NWgBe4gHad4Ond9+zULihVMfkMUiHhXxsWwG0p28UVa0WEAWdhp0oFq
+48JP20napOGPFQEllj7tl+mbeodC4cnXps4GHk6cPFKm3eeHE+GWtebyfyYyebcaIZm7eJuK2l+
EERONYYKmSGHXLnGmIFq47PXI0/WCVUfowXE9BKGPU7/XrivWcYE3zE6GnrJH6Oz5lr5kxZwT1K7
qPYm/YMrLGBa7UrccgOI0iO1uh07IOt9lN/EbhkKYxV6uChwgB3V4+0iHG7HKuQOAEDllnlBi190
u1L9ptNa7sZsrlrcAJzh4lJlHbEHzF02eUMgbMDD0OmryJ+Mnsmui3uFEySH4eA180u6pBamebAq
CfrD/y8F/r8JXLXRwf0ftHd/i0/wF8jr/v2sNaF1/Yb/iO1Wimpgoukl5dcVNr3H/xLb2c5/WUHo
8Md+EASwV/nK/xTbeT5fspDimQQomcSf/m+xnWf9l+35MK9tF4Ec4jjn/0VsF1gOYuT/jmVFb+w5
a0Q2mFe++B+18H+DaLeATBKMtV5ESWCXM2vcJ/QAwQ0bqDuIxu3GmVx5DE1yJ6RRPQSF/a3TSeD2
0+wXvPxCmWgRVCHgp1udfSlANMBhAfvVMUUG8rMnmwnTzZMBeuniTcYxDElNiIf7YvHhq4lHm9t6
GzsLOqoqAT+eIoDF7e/3Ljh9z/iCG7uam77s0TrPmkFyzQxOwL+I/B7zuzkHT70e7F1bY3ycmpSV
gg2aTTQAzV0HGFmGNs+3GZR4bEyNiaivwOpfbZEle9gQkPWDlzoMaIvKAblsy13XLQspY6Z758iP
qkVTMeBmKQL10z5glO+2fY9+307tYw0CwgmnmFQqb8rAofZ7LKAQq/zhp/WyP0vX30/V1+SjiuUp
RrwKIirP7gFc1TvLBAeQONaOAe/ZmTht+tX3Mk7OUY/r+pwIOmHPZ8dlYqDKl8H3UT/1zrVuwfqY
LuwWjE9zjn1IwB3tTU5TuIhnWVu4WPR3jvEpE+FffCQw5Nve3TI5IzHLGli/pLE8TU39un4iRRH/
uhWLJmp2LPNueu4kwxHACx9ueEEPau4M9VJZ+vfNRDu+N+XAoEtt+gXbRj39WliitvPY3dVNf9+F
2KEb+35KBjbSTLV3WDyvRFAEQ9wSYtYQ4gf9DCjWfHkpFVPUylI9BBvancB4hiNDo0y5b3MwjJ61
XSZmOezzXzEiPs6A1pIgi9njalYl/fxMT3nMUkxGM39xUxnO89yxpnVwIaH7MUfvE0LQeCS19pwu
zIFGnPoiZI/OumBdSRr37G8ALvorP4QsYTQYrB/ZjDpMCQr8iHHc3yNhuHWMVBzmu1pDjzc6pD5z
StuXEpJ76NPsu4lDPlC2snGqv4xQ3uEfJ3Bu8oLrUJdfjedTFCb31YTqYGip92Q7IevzFIOVLsFA
5gZXXOWkD1oDS0V5pk1Jt2NZi20s1mPRRZDnTNVmMqgy5PgSgincJSn3XZF4704cvllcbQc4AQHK
Q+SOFusQE0lWl32PFpFk2c/cSULOXPmnCwFL4GN/tpJBoKIHPEGo8JUZImIhH3adnLCjJMqdGZkl
JYyqlB0WniBS0wneTIajUeCmtMOpBub7YnkTiMx0dg+E05Mrw5rM5a4vYI/t+vXgVomno8lMv1tv
SPbemBJimpt42hb/e1F5eBFC2xf/A4i9e1UoU89ooXaxpVAW9OCabW2Ifb2YESNW586sz3XWmAfH
tiAWgzovzaClAN4PYL7uu24hPEEB1qhZDxCtZ121VT0op+p3XgMjMivYvw5TsiBw9B7cqWWNxmMg
MWqkFIvzbPrLdDAqxuvM4p/M7dT7zt3I5DHNW3HxgY3VHkvv5hcre3zHau06Z/h9ab/xH7mvFPPm
TvXjxTAWealZQi96mZ79KvyzDG0ZubX3lWrtnUMv3wFW9qLcnt6g1fkXU8ce0AKnj4IQy5CVTMZl
cMbwyAV7QjMxXNtJzKSgWJE30FnnjgsvagThZtIQR55EjJUbD41oaqT3VnknunbPKCI72CUq4Ex2
EWgVY0O7YW4H/eu1lj41CMpKRkRRFWfjvp1uuhoxn1e3pKkNebY1EsQvyJbJaBvz13a9dKu0fWFR
/ok8VW9QRaywALgh03iNVdZsLAy3VafHY1Yiv/XJeG49SvI8I2rB6p4Td99TJB6MmpzO8cGL52bP
B+LAtyiz+O8kmCqqAgMyg7a1N+r0lhnz3uJvREPQ3NpWEhyBulz6hSBpf2aHIqyZRrdx3kLBaqfL
dHzYh7QrF7aIKOmsdm9150Dw5C48JoDU8NtQJ98ds7qNOevXKet4AOL4ClPut0me6tmjpEO1tUs6
gl/cOqDU7zBaTiMZRmwL6GU+0qylj5XOcnDD8VXX8+vSgkAbPQLKJ5JNR6RRs42WyyZhHcmOLPYE
hryaU8N7gAW5zST+MuyUHFjmrrGcF9n66SUeKLbhatxw+N3WMJcel+KrCidq7KCYbonJepxS41zy
0aJ5QRxXWsgwuo3z1QSOPPTaQ7iatfwOBh4N2drjKRjrI3J/ALixfy8s/yctsLzPwSnkow6Msbwp
Y0EZrMhsqmMRxUzQ8oQ5e+jazV2ZUgakbf7S9uwXpKD1ah3n2Nd428EFjJH3pewx38bcG5VWy0Vk
/Bc5XU3GOlORLxrMwT4bxaVHZbPzgBLAr4Rso2krxmxCxVrmN7ZdBQfPq+/HoBmOdUzqVxYue2FY
PAGXZTf33vxFSGpWDF+56PxVdece8qp8KplBHiiEiY5hTE3VjX0phCej+54ABFteG9U1p/rD4AK4
TBZ+I6co75CsephXzONcL/Z2BC3nxrK8Z0txCEQBxRXtbOQuyfeklMSQGf71Qy8G7DOenaaBL48e
1I6z4MBmgvSJRkV2Mz9wvs0gtgk1rUaG4cIcDdppAOPITbeyT/oo9s09J3J/1hanMJOOa8+sywSl
R9h6e5qt6W+z7gFGCv1n3TqP0/qCPDMuD1J2xBvV/Z2ZetZNFXjtho3HWwYWoE78fcGRgsaBhR3K
kV8W1Ggoig9lWyvKmZamEhLpcX0WjQJj7hP/Hmbh2bXodW1kpbs+Z+LewYmOWjv+Dg1UuMUYqEtc
wcXqoX3uK7bvlrR/eN69d7Hp7vrV9tsxnKBDj+xg8KMYf2dbFS91V7tYJLF/BcAwrWYab1lvkG9U
48Q0B4jHvYvfcZT9m7WiwWpoYODnsWgY1WMThiqaHd2eIOQcrLRw78O5YDqsy5h3gQw6oWx724K2
XmlcxIdVNuG7dZltxYi7IF9lq3WHmz29nZSDl9dvmYUb5l1sI8YdWBfA3dCnkZnWks8t1/kI/g7y
vj/e5zqHedeLyFIUduX65dG1f+ccXYNYzOOY9XvDreaTG5TMp21v3g9JC9EFUj8nb9KfLUPY+2zx
qRs02o3W9KO2ONOtosLylmelugXMF6arOtku6Uj6Ij8frzkyMd0C1jEfqlksxK2VZB77pgY8nH+O
zmwAySOTUmarqsBv1C6Y2Z+HElhSP+mjKqd8p1e/lhs6p7m5K+jJ7yjOgHTkPe5mluqIT66zU+wb
3fVXIc1d62mUtyq7MR24CapIk3v2ZYyfGTSmLmD5ug73IZkIZ72YxQG/XkBmGhrUNgnGrTkWao8M
ErrKwgGphu9ewj8sDDbHZrta6QkotqBBMQS3HeYbDOM9Hk3oKdAY6EWddPO8cM5vq+DIYCffOxXF
4NzNjKvZx/vrCVPM7m9rTPdTXl1l568gno2n8ltIml/T6OIFJISG+NU80DtucRirq30+8E6xKKEg
ZW9hdqPTOD6mJihEKwG2XMs6EgRxFSwSCxbRHAksgXnoDV18MjwmoeP8qeO5PHqpcdR24Owq0heB
cZEX1eqPwkrVZX52lxYbHZiLXTh6Dz5ovyZMiFPTmIWGdHmYAlAGTLx7mWZnRCiPchmWfZ947rkZ
R1LZ0+mrq0nHduyCHMVBwBM2EZD5Mzl+1Uwo24DRIChJuGLRELVqwE9NEAYqbYIXM/z4NSQDDalv
Q8sIzaY5Qgc/GSmqZ3sZwS4kvrjJD5WSMY6GZt5lsr2vqjq9t3pGGJhTyIynNC6NsDrPNaKdQVoL
yB/q0BRzuV2H9g0Wh53RF2DLwC44iFYPdT4AzuiN9FoiiDYSfIRlgjC0K0ZOZBvMj05JHk+qu5HN
wd5UqGc0TEoLDsqhkYjyO7uXB+Cvm87DNQ6XYms6i4hMJD3oyNJlG5fJrQ7nazqzLCCMgbWYGsYb
uZIoKr1fHLPHWBlwdQTtByER5Ya9DcCNUNzamOS3nd2wQ+RSq4JAX1VI5lpuld8ec6+5RBPMXBJE
88Ep4IrrMCYWvFpAKDRWpDBQbaRrPKVe/RqvUEUTXySOg/wr6+dowTTBYxdFXg4DyhlowzISe0fZ
/Sk9s9rLEMJnOBOP2NIXRLoOkMBtVQ4wJCaqzbbvKjeXh7hfqP7QkAUMsVvdTo9ai63tDUxXW9va
Zt1cYEYbXuGxMOn2k8+xI5jQ5XIsq9Y4Dh7yiTlPXPBEw3NZm/NJVPd+18MOC/yoT9iDFLaBHeXZ
o+lgZOhRe4Lfg2by0MDg3CRItzfKULepsVepIOCYnp51ffucFdz3VXn2Zvlqd3W6zUOfhGCHHljC
nC1NvGC5WdyZKxgLeWloa6zpIcWtI/Ai9WF5tGL/4OeMu8Yy/SOahE8cXfRkB6TutaznaiR5FqI/
p8jfA0WUpdRPiVrehpgxmtXcLFWzN+z86oUmD0797Ir4JcwQ/o3J8Biagu4OHEGnnPPiOw1HL2Pr
uLplwQuO8Z+urn3tpTMzpzAOPm7ffrSK7bKskA6Ww02OyIwyOx+f0tAj+ciczGgZE8GuN5OI2+i/
0vKSOwn8IwVg1SjELuQszArnXIQy4T6FkyClAeMZfwv5W2+sprPI7ifq68Ljlg93C6kqvuWyzndf
UNC9+AEbbMI89JmC8VSPiHraEMamYbHNqgXi/qz+HDJmtkU1+xG4GXcuievMjI1UJUeKNf9pNOA6
p8Zf3CmSmUICAxrrbVLXZBL4sLDuBXQYvLpUHE0VnOuw/OYWouFCW8qoAIEBBf3x39+uswn92sCl
mprjyEAT0Qv77+YG4Qpx7OA9tv048h08z2jOK1a4YEJPahTl1egnyK8mxBvsdjSGiOusOaExSWee
HVNGaahDgRj+2TVpyJMwwHYR98AnO7Q9qryNU4PxZuG+mWMKj63uf6ywdTdlxhCon6ByVyQW9ENl
H9EbPPFgOXjK9Q4pusQ81h7wmCE/9B1zKcE4+59qj7NA3f61S3UL1mG5Z1CeF+wHvTDfVZOcr6CA
L2we4AgD0a4tBAJOj+VL8TIDo0Yi5d6ZPu1gUmAYaaTq+H73wRRr6pCjomEsf8gmI2cwTc81qpjB
YMWVTANVb1whj2kf6ravzokYHvpYVTuzzB+cqbwXYQ67ZOAdYGvKZNpKd9No4XxqeIgZuzqtiqNs
l6hiBr8JYifcABh4b3JRHg0qt73pFeNmtMXfxsdGpa0O/fCcyd3SKess1E+ai/BWG9bRy9lRZ+5N
rzgBsbV8xLBw+R55LcbqJoebMdspyZk1EbJ0eJtJ0jwtyY1lYZ737D+IIdiI5OIP/oXDCCSQJ8xI
IUQdPTb7nJHN1kcBB4oiEOw9spsM01VR4hgzWTPv3WlBU3ABXs7DcSmKLYv8Z1lZvwpvQwywxM3r
A4UkGEJOrVG9c3cQRea254kvEAKEtrPzMNlriznaJysoplF5u5fW4N/l+aWBiZMry991WfASEt/Q
4VJMLAeR4QLeqYnA/OySZWYNDHCkBq9aCQXZ2ibtNHZ3tacenDh22algGMvDEyitZNsBv97ABWQy
Bhu+qU612XQR4FevLldDCayVEOLXtO3t/jFDxYHyj4tTd5FKqisgekiBmGiZ183ojOVUkMDdWoC6
wvpYOzTiqfsSl805ZPB4BH/32g8CQOKERUBWTbYtJfDiUpBSkjECQ+TnbRcJbwjSPHn2qJ+Yw62H
jVXlDFPCBxrY5NZ1GaG404CrtJb3YZrWt6YdXIqxLO4mo3sommG3+JZ/Q84RPg4q6Ivv6ZNpN/pi
dbQ96AHkdOOkKA7aMT/CUTtbiEs2/Di20XjukIIIEkJnwaVcqsMwCmSJpIJsPY04W6fd14hdYD+H
HEpFYH8GcTk/eTNwzUzrCLuCG1m+C/gyx+/YufNu6rGHDhkL0rFx1Llclrssw9Fjp2Ww1SuHgoEt
u0crsXh0oPxYHT4wIu9VleFRYbjLSLgEJqRSinJqk6D3P5O2UtdiuIQzyhz7pWnIXOj9+W4agQQL
RCBcDqqMMt+mTVnC+FwEL4y34Z15yRvKXmQ/tvGAKQT0uVveWxyL/J448JhN7zObN390sSA5zEvy
kfZ20T7Cll5GbskVwaboJjTxiOj6QqrCCxNlDD2K4VvRGEQ+lMkpta2b2ocp5mYd4IgEiXrQpEj2
UccV/W3pBsEu1fGZt8lfF4FbPUqWjZ1ssVCltNYV4R51I85i0cdUmePGRtq405wS6BM5ruw+pP1w
p0vRIgXOkN7vu8yJowpVFNbf/ohmkxGhhNtTzToANIMo2vf4SP28p27mcrpFnH9JwA/ygKY+Qwfw
WavyKvl1Ii6xJ74Zp6Ar6TCmBXaz62Fugq6HYdM5+OWgP4y+vDW78qlltXhjIKopZZdsPTGae525
jypRTIGFQq1fkqTqib2pWzCWYzuSelBegqDpbz23fG6HP6aJgsUMjEutjPSYAomODMc+VmV8WdK6
iqwUhUOMsCxfcZaNLOVO55+LGrBzp7hE0pbgNpsTeJOg4w11iJ3eknteUH9jmhTYNpNeZL0zxrpg
nBi+ki3hCLwe7uDttH12DGvBE2fh9GAO6cfzGRxogiATa1RC17b1oZiINAbdrnCRWQPLiXo+TUU/
3sc1ZL9l8LZ9Vd9jV8NJi41k66PmLVYsYJ2OhxGrAGwleCgYl4DCpmw/tBc/2BBL2ofOHaeTwawQ
PzZrb7PSkcYXB49AnhvD+kGu8hzSExeT82tQ7JSxnm481/6wAzLe1hVjrMSlW5tWOK/9kZyAG7wo
6rx085cxt48Z+mZMhAZFqRAE6LrG4zKw2RwgpZCpkIl9b5ORTHIcIQFM93w8EWXGKAQiDOinLicG
vHoGny9OpnMv7ZkSw7FPlWvwKJ6ZsHWL2BbpoG8Kyz2aqc7xtFfhbs6eiUk0T/feQhlMm3VH2t1j
UcqLKhCAoZC9tWh6t00TvJWN+kVWRgp5UbQRw3QOMaYD7pL2J0fCbKwMUqc8neGjVAOjszRJj1aT
SDDGmu5Rm8m5A0EaTUiWdnTRWyMHuwkD/88cQLGc6G8xPt100/gIU93e27l3a3foWFEpEGjhLu7a
6Zl7YpKsvW2/dnP+0JHXETuNfw6LGnP0RDnWMGzk3MNrJ8JzU8Tp0YG41daZAefLY4I0EU9U64FY
7u5AKUeaezO4Rw/bM3qaLlrC6rFb6XQTIcCWYC3U9C079vIvDqWLcs+pb8OfwH280wmVG/gzFU25
piT0wjeGUDSA5PCUbRgc0skcWHehaE1w87e83D5qh8XfeTkwhRG9ZVgSQeTs3MpBPS7OXcGCw115
XjSK1dFzZXdsp+xDWoW6qKA5w6/hIgJwm/VBcaTmuVHl0BxKn9i4iQSD7VxwpRfpdNtglFgZVfFe
NEQ6ottqIU2w1AZxkOwb4sRrllo3FXoekAvNSU4Ch+Fg7l0rt2CM/YxmKWh44y5yJPhjlKIh2PYd
WLTPdPVjsZVP53qzTtQCF12JTWoOr9CklqFHQa/2O+ufzPru668gxC/3Tr2Ul7e+fG2HCutUyBSu
6hvOz47fXRj5IS9egzz97GIZRmDAM+pWmtjZzryraepXIqYe0NlZODK7n76S9sYrhRHVntSwFfw/
teD+NjGwLcoYmNZaDS+dW7rGNxHhYd93JVRYZeZEq9tKDhcZzEerIjqlV9+NV33M3jBug9F+W2mW
+7/gCO7GZeluMuGwvahQuMxG4jMVU82x65p3K9UTgR1vzSo8NSzJTKgp5qOdVodFGsEZQjD4UxLC
Td/+QoZBwrElnQMW1gNl/QeqrG6fTgGNx/wTDhTNpU8iC0lPhFVbmCpV0zhgKjh2S5TuN3Pa7MbF
fuWK48TqUG3jyH7PPhnzIGnyHkA/fjO6431wP5YxI2AK6QnRAJuEMw+ko44UJjjkjsFJ847Iui6u
PE5w6evwaQSLXwXpU2WX2RUQhzyPXYIgXRq3DNDZvUj5xy7yy2K6mgVK8tsm+Fm8Hv733Lf8ggqF
g6HNQ9AOf+uuf3Ry97byaiKuiM0gJLhh7yh2pWOFZ/CkkJbaFYshf5mPP1MaQ3zCcnKBwrpDQSuO
/Yi+VTnNDa/xwaBAjkbb2ZdQEXCe4CA2CRPrIYFcBp/FFxNfmbvVt2TdWOfNdZ7j9uxhUNAhOk+r
/R8cncdu7EgWRL+IAL3ZliHLS1WqknkbQpbeZdJ/fR/2YoDBoPtNt0Qyb8aNOPHU1xYCfmZvDQXT
FiPXbugBzngmTsAWz0uBtNCpw6P1Juesm3ZJGKll1FMrce4TeBCzElrEShvun9ZXns89yxz8dnnG
Grcs+Kx5yngDW72uBrolbKgNvicLcjFpPKEGbofCJSeExnofJYg63dstTBg0XsxFClLKwmwlRSes
FwXl4uhoXpCXE14b/FXmCO6gkhxjY4KV32yIbmTONYR3wlKNq5mw8/zi5Oo5d+6lY0a0mmbi0M7l
E3grdV/FtMh1DNspWUHAoV2/CXs8bf+j84kIlv8QWwBGFoFJ2KviT+3M7DQkr3idVh1XC7ts/Tyu
aVsqyPRPpLqiPV6cuWZpNJ4dKZF/wq2Tvuf5a4FK3Oi3uDNO7Aw2lXEzEYVt9nAKhlHAtCSOY+xH
lMjHjCyENsjJsKh8zaIvafAeMfAuJ2HNJlZjS18AthFPIdUHtCoQyYjK7IKHg1R39jLyS6XpaTcL
tGUO0t0c6wdFUx6FMSxAhHWjpLrfqeztRIg8qk0hKy/W5eRRFPJ2FwcTUI9zXUXo4k0jcz1ZG87o
j9K1/zwoKngJg+V/09itD8iKsroCfSL80m46tTnHo7w4HhFglJxgIgsTGb8t2SaXgnaXwMbQ/3h4
3nscToJdA6vflWFjnXbVqxxhlkgYby3ERuOZ6o6ghv+mmtH3NP01Bmzx6E+W/3IELYo+fKjTQdW/
p/1JhTOkAuZNIrq/PI7vHFFWV/6VVfhu6flGAvthWY1U9qohT2On2I4ZyYf90JM6pRNPqY1t7OIi
wR7vIN9kJfjDIYaSo/IhBaEdwgu2jEA67CbcbZx9692hLmDhu4SEk2cwp68TcU7PTbZTlV4krIpK
QYpEkYy2sEoo0znP4s1kXdmW76U3EOPhZq2Ve1XSplZPq6xkY9P8dVjEu3an6/3rFPOMp5uJkhOp
2QdWSr416a+s41Jus6xP2POQsvf7Tt9MGQhKZ/QrWlmqZrzHevam4UhGUCsm9BYKnOjDWQC0c/g8
qVejpEHY2MWR0UKs6VZoT5uKnjVYqFdA4itTfgg2GTExvNp4mgjiFFF4NMwpYADhi5ajAWq+GV1C
nd8dFwDtYbdA+XIc43od0HNXXtHtn436kuG79dhX1s3R6+8GVleNkha9gt/9YQ01TMh3t7kWTrrt
HLHJcZqpzRx09m3AgaoyjZAuXAGiCqx62M4JoFf3mU6j5RIB7bdYKWa4UbVyW3UIus2MOa7aa9k3
kQeUzMY3rU9rWGLgLIQdFSc0/wqohO2h17ytogEkWeNHQvgfNnLQKcKp1xT6nWxCDSBp6NV5sPpY
4lew1VH6C+AQ7d+yKrBRuCNLYsDsHwzAbCL5dRhrKayd7WVHolpcMkGjhuehuiV9/N1xIeFvug8d
6WYlO2ZlecRzEusf5ExXGZsMF9z6jUvcQPoww6EUQwqP4/ZaG1weiS4WZmS+SM7Eexkqd7XJxKWm
PmgzY9+FVK+fa56RztC8vSSMtslkWW+LxhP7vOunKwJYz8+9BfYFayq1h+RiZl6ybyBCzP0Xnnvd
+hdGnzOgsEUkmLt6bdI3D3eiqzEk1IEKQqXW8qMumCQa+PtrFG/+cccmDuJZPTExsVGwNEoiNPNf
MhL4pgHkvUJqAt/OjG1FmA6VFtOtGbtXxYuQ2We8RnY1bqnHROBYiiV4YABQ/zkzVlsEdD9quI6D
RN/UDfSDhq9Jh6UmpgtYPvKx/8nyGfTIp1HypHsudO/muyOwD7qX9bxQIg4m/VEK7ZgUsl51qe5u
8iH0bT63HDIcEMY8Qv2d/HTMPpWalaxhIQ7O0zZOTbTZ5j0P+yAsKG7Myj3B1/2gd+YqTiwU1eJY
OFyg0mcj7tBh8MeXj/zNnYH0TzY1tVp/8uAlw+nOuKE4K9Pm9qawrCDSAeCLP4crU+EE0vPWUTIb
GxYmsFmNK9u8/WAY6xFdyDbUAGv7PqF7aHQi/AYJdddwlZXiKBh7BzXGWm5+1RDnXY9uwEzjURqP
RDf9Lp4OnWdt7Hr4kgjFYyqPk1s8SzH+9gcWsa+1yF7tQgYoedVqwIYwYgtgMijirx4L6IqGDkAQ
QGwNMM0R3MZt3D1G1w2sKtrhw0BFtrYtOW26WilL9QDBV5Qmpix1WBQs/icmPLBHnR7kDtVBsb7h
17rwfvy2fusw80Ju3NcKsUE9vzKXXzQuD1b9ZbaYNibnswFFthoLUgndwAQXz+hR5UdLl0LCSsR2
tYuM0mvlpH7RTIAdOjA0NtyZ2GgfBJ392eLR4kU36ahRUzIixWeVVJ/6bH+py30UZHQyt4BoRiJ0
YOf8OFTfRxMLiEPzQxERUnGVk8UZbHjh0Yl5I5qwg5Xea2fsE+y9W8AXdW6+lYr70jTauSFif1yg
P1YFWC+bvGAWXKIdyZdS4VdJi1aTaG+FoMw1j2N73VjbKUP/HLhw90bkq5IAhqpl71YEMMzWn4o8
115LKMxafNc9xT70OfOi3rFEimeWdLkH8svlIqb0KSU8leQyQCR97nFN5SgHPkhleqw4y4byJjuq
RfZokGtLDUgDAmbD1+ZdRxRAsGH3VJX8Gba8mYrxaoR6fGiGpD2VZX3ODdLuKV0vKyXkNREp8BvT
M8mWkiyJKM5N+KrmpwL9RprZk53gEBqm/aA5bP5NwKaSVCKWMP6/m+HNMmt4fVkQJunVmL4MoFDS
VPwxd8g1Qxx1YJc5xeDT37waR3vfiHf5nkCwEOccOGukrEmPWtVMbSarNW/NTmeqD1AlfL19g5go
e2/Tjg2etzRwsRlF3XnqP9KOrkIGsNxRfd1izZzOQa99uGOPm4sJ4t/EaChMe8CePt4MlbTurFJd
BPghp5gTUOqA9MslMmT03CRFbZ+6Ajwz6LUdyGmPBT1xChvqmRcW3x0biVyAicEOkh+aGirDnDIS
Ugek6M5rHqoLxHwlJuZWpcUMPrIG35pTdCnziFb58RBJgDolQdY5OwMIV1DncvdQTdm3hiFzazQq
z4qdXMpGftThZK+H0rrYvG8H4SjuWm/ogShGb1N02mnI04vrGM+TsG5EO+5ROAdi0s8ODqCymll8
t8lRDxs76FIy4KD8ivSDOod14wW2KeFIu3BnVha1plLFj27Pd6Ll65iUSJw/69AAMGCdl8tneMmq
r0rCvF5rsKMxDaClcfa85zGzPtHDKSE44Lb+MLa3ij0ZhzmJhhezBTjYcpbCTGHUkwMV2MldLMa4
8k/twqcsIohgU/Rs6+si4/KqTZsK7Y525C35jHVrzsFUl1u7eVEVcfbY77Wa+ag5VaekOGeoZet6
YPSqvseE+pBc+p77XPVHpXefEpgxXoo2333VLBKYMvwZeJZGn2AKOLcb3pfAch7dbOW57MdAtVpf
Jb8a9cgcc8y52u7qnkXew1OVbdKI9YBCrtM10sUCfNLEwfk6QxJX20CQjBHYPwk36vXLgmQQEIwq
vGtqRLKevzXqAlOJAodWNTaIuOHi3cRQIchnM+LzZ9DZhterh+PIT4AEJiIKuJZ2VjZLXbMjdtnQ
kOxJtiw/1wKfAXcvxx8zgdVyK7ptgwsQB9VAm+3MiC6cR9ScGhZLy/CFb7mUxq5Us326ZGK8AZSv
eK77/CmioA0WHmSCk6uKHe7nbTzbQcS6ss73vem89E6zxpW5tVnXhkhvRUxze68EbfORTOwFsYc2
9m+RaD5ZuXVbsjGbVYJFRTYf2JxtCbef2RSBTx4ZTklckQ8jGKOMBzk+MR+jUpUnk3wmkxfMEAp1
3ZlYiwy5WvJ/Wdc3Wm79bqgvVarhDE6JMvBlnLWXDIg7no2+2bgDjspyIQfF4iklfDQn5JjxR1B2
Ixu8Dt45nZ8jPJcr0zq39rSVZcbbnQP9AMpULmKEETjVsF1k6Yz4muv5Wd/TMtLu5NCeG0GumK1P
j682bhahMz5oc7YdQrHzUrogBohSGz3qjmmHkbwOh5VqCO2kVPh3OTh/8oyRoabCxXLvoQEKe4pI
onhPjreVOSYEPTowqY5EZBS8cXnoPDwWacCS4CUIjX/Mz0LHdGS41XNGFE91cZI0NKtLbePhsUwp
4+yiaFOXzyjfO14uV9NOmWC6KIe/ROCvrrjyhk6qnoD78roJ5oAyZV03RVspyVCprvg19fi7zuab
4vGkzRqr6tph47GzUvePkOQJkJfnx0r8GpJxxZf8ThrvqQ+z93lpgZcj5ZwIBkpqHaBLi50pm2vc
q6c6ZsXOox/1NjufXt4k3pttlDyIbVLG5NA4BKiv2cwaKUfyn7qK1TYxSWL1OnDOGpB2P7PyhBjo
etkLZUTE2Yo3r//n5e8OqXQNr0nmIf5R+xsqPvwZu3E51+XaAs8LP/I9S51tw3pSj18lhBAMwGc8
aIuVzFGeO/YOOz3W622u4jOdOg0fNsgclOZQimMRyXvuoiuoohKbtvk2uq44yIGxkVRfKmkhXQTq
NJ2/etPki5eYdGdY6TWjiThuX625JsxoK7c5K2BKfNbqqalwTWpsrqYfTP088eZyd1M2wmkCsOyv
ukSEdut/cJq2mdnsTFYQQNLYxH2PjvHIiyyw5pyNw5D6lfc7EDzjq98yYGoXJ4LXQIlfmLGqI0Tc
Y5dl0XdGXI/wzHg7Lcu2kzYG2uC8ZFr0NfXHLA3VHR6xAzxW6kS4VeZjHhDRz6fkiT0QC2G8ju4Q
nQCfOrvEm54VNSM1FHbRUdF4UtvsQPiXq73KJ4xCGLc3A0eGD9Dd5ibjTzZLrmdLDtTAVNMpdhFU
fCJYa+p3vrfvEQ3xjPoaiumgPNcttzILF1bbmmtGIpSS+DhU7bEsZ3ggg7jGZLRXaV2fuWLsKY26
NTBfIYGMKymLXeGqH4phcm3WviGwlrRI0FieiHd10U9ymKeWdnRj+ZRkBhA04GXDPor0l7GbdrE6
BUZTU26MI2DW8TjRRoUvATjOxsFjg1/qo5yat6HJt9B4VILfFGSP9b2by71h8IwZ2rdoaTpqjQf/
YfLpSp/2ly3Lxg07vYNks7PSdMwtlV3hvXSaL33o8yOW2FvrqVu3ZrwJ472rJv9Adlgwgyz6snm4
5x/XTsKNq4gnMj1PWhaaKyI3z/xaAztVN8ncn2YMoHTPQs8k0L3ghjiODXZKw1ipT2zOj5pFrW3q
nURcfwBdItNnQesrmSHiHHHUeaLLlCCK/VTXPeRMid1hkV8hT4Rs5rwmY1jeD1QJE231rjPYK1SZ
W5J94QcAOjUiW0bZz2rW26A08X5CMkAT8pmyL9iCcWpJ4xi5fF0tug+xhytHuzeuRVGddMsL0uQn
g09csSoQ6uuETbpvoRrq/Pq5MKqUpJn2tjPrl0oVt7keLiMrZpOLc+uFN7sBPWUz4nE/ijqfjtWN
SVlL6gFz0rR13oQ3g2FshBaviC9MUn1/X5COsz34QgeNSQYfV8+nS3i75aJoTO3amPkBWm8GClCB
IGwoEbt9uar7s9GdUso9DSqSaAldOUZyrJT4IE1eSP6WAx4KeKJm+OgjytHgeUmOj0ynwoslHrR+
cBeJtZcsdWtj3DPPPBuTcWpNnle6tKA8IOmhKKVi2xV14BIarp3kKdKRBCsRtED4xGDca8PFUmDe
Ypzk8ajuk/iR4ohb8zVonUPCJFKrOBIIPIXlX9NSa4UaNC1jpG3eSvSqrTZX+2R6zRNzDxTLCabS
2pnaFx2cFrRztDjLlYe05GsV+1Fk2n5pWEdI1vc+l4utlBVl2cf3HNM5CeHkSpHStKHuwM0+UuaC
Pq5e9KF917rkpNlz5dfdnF/niRjEGN4m1i2ROu/c0LtHmbIJHWSFCctsbKrb6CUcMSilrF7MSbxO
rHy3KYv9UDmK7lttFT/s3zEcUeOAsBPT7R26vk23QwfTXLGpfE9k0AlSTbh/57n9dIqGEGffHnir
EXkSymJj82invY8VDdyGGx1LFD0n0g+TaYXHEPb5isqed6+1fXLzsGesAE2Bgjn+kl4wd7SGP3gd
rXOde+jacHkYwavLkbkNPvW+Vu0QkbY4KONjXiRT+e0RcPG4CdluegpzrH91diwK69Z48aGX+S1+
jfvk6IVv9VhxPyPhEhG2Ghc2pjkNXKkH/bv1sC8QzQIpDfesHCCpkAutdf470zXpqtnqVkPII0Ua
mkpwgNj1th6nM2Nmg7EaMxp7P8cvO0UBzeI+eEay8NnUmA5qPFvb0KIBGEzkytGRploHQdLS962m
BWVSLgEKoDD9HG09p3lx4kULo2jX7X8G0q9mmM/HyfIOMu15gDvjQAD5a3Kj76JON4YCLdbhxGt1
G24q9hP8s0yOOP9AjBTGuPXymHYpFkquZSLe8nF3nRM/E/Yb4ctIM9yaspyNiYMny+J3TcehONu5
ZFbGyp7PYAHqjNty1tGfbV+Y6fCU2WvstutSE7uiSBYxhMcQ8ocBfdnQTZA5WjRuHboydaIpW8Pg
tsfyl+T00uVsjze3bh5OMj4yF3tEMm+ZEMBWFrjhQ8qDNmo9N9vQnO8hxkrHHjf6iAXQNqwvvh+P
HiqYVf8bbQieIZevQvpJShtYPFCB5qwq4oHrScm/sMEv7D7fcJWt0wEMddOaQ0ayiXbjH4ETkG3b
R1lVT5YFHziMsGfHvCYTw7j3VLJqBuuPUMacUpv6ybC9W6hEkJWCMXqJD0WRHWi3PkuTgBPjZKi3
18lCPQNohwzzqG39MmV36UDFaRH7xbjSKkb9nrqBofanVj1qrIGnJnnUw0M4m9qmZty1ngcr8r0y
fXWVCSoEoFxTkSeRa0/dqD1lzBrSiB1Wv43vLmzX6Msyz3GlcUn9TV1g/DlFH/pvVhwmHNw2/eWj
yepkeCjYBARrpyHv1zYsIq7pDTd7G4ovwFBEIeSpck4g52fmOqXBRYTGHXrqI9NBzBbeSWc3o1aA
Qk1s3F3DmiJuQEyk3aWhLKsMw9cov9mDs3eybMOBuY9l+FOlWB0cbWN07MeM7IXbP4ac9E4EGqJS
ko9rpSclwc4lKChxsS31rEk7yAgK9VfwrocmHX9X7hOBUXxgk/2mIA8NooI0grUh660TrJgBtax6
kjSohNzDKqq4VLM+TDLZjY31YmsZlHycmmCbSEg0M4Zue9e2DroF2e/FSVNscgJ0pmYcl/KGVal9
uYaB6znHTBRDTmo1UKBFsZkt86S56TEqNKJTxWs0IFDAb7mw339DMz3Z0vqERrx44Ldtq96oddwO
MRIqN24+ODsaydil2hKzSh5tChQfztQt1nCfq+45CgVHJ44yw/mONa6XY5m9qGEY5Pq4J120g4Cg
SeXTSXia+DDxwD8Njjx0NhLvwKqCV0MrX1EZefDze9JEjP0URhtcJyJuZqPV+5p0kHo/8nj6ykSg
zxpfuSb+RrjZSyM/M/7/iZA7QEKRBJF+RNk2vEutuvZNu1Zq+den89mwjNuEeRBTRlDryh06z6ZL
lUClcRIW4FEf53WhfRgRgaHGhUqnlYcohTrrRv0u1F0Nk2bzhSP4E6OGbwmWexZxACrBG8Q644Zy
oov6ECX5P9DJ86rLmpcx4zAD/LLKhvI36rJ3KoV+Tbf6c0fxYYbEFqV0iGDwKZfRJR1Yg8hbHM/s
lVhwJcQOiwj1nriHTiZpkc4LjaZlhNm4eisg/CX5gH+W3xNyb1FaXAKoFRhSZaeQJ6ARVQsUO8Hg
IHlr6Hy6tNEAU97+MlglyX4xUlMcreC/EC3CSxaeTEd/D81OIotPH0lWnSYWgEMiwOjjhsMSyXo7
MNIWaIaxSjhuCHmvB06YFOENuMXovRXVeCDjR0aXy28+c4XNwBTqFm43zSE5psdXZzHw4r0U/IwN
A/cJtpYooq8a5kjMOqEiwjjdcya+uNqHPWdP9KM7bIerg+DrMCSfS382vJvYx5MXrdQC2nLl0mms
C+PHsZHVLbWAWvDiabW6GQxIVVS8EPVewUjZ4Ps/oQu8IguuBZ3pxLaIjunr3kUeVCp/UOVnAxKi
9XZFpNAqmu9URJOqVq7O4G5SNw2afNqyPrplTvHAv/GSVSplKMTMBoqQotKv2LUJs+Uq7YAsr5qb
yLKrpkxvtDuIul13sjmnY7pPnG/SlYfaDG+1GedbfVkpVZzWkfKCA2Y3V0TI4riPt5PVYJMXgRPq
H03MM4XCsAMnTP0qIXOtsI6Ns7Oq+pvUyoXcGm6VvP7kXvUC0bPattEyVFtyLbzwW1BpSH/tde5+
JPaCzVB6GoM1ypXX8GaS7PJK7yGT/jzF+XrsqwIoLQjNNgl/8BKvtW7+cLLwUyKrWTWrH1zjV7LJ
gqw3IKutScOfMIwzoaZTMrm/DrIFOU2Ms3boHZ3ytWQapiAraCwPvIrbvEo7RcFL17r7qNWPLjaW
TRgvJ49y5FQ76envum3hVWd1q2TltrXGazxYTwTkD5mHDWaizgBs08pEsYjaGDDb9Ag7IBc6a2RC
L7NZPUYLW53UIcDSTIIFtyG+M4cspkb3rjP5kFN33hsWF8AvMYAm/39Nf9rpuwREC7/omSbbPYfV
p546fpzlDKHVxU3KLUaJPVRykobRjtENphpmte5BwuxWO+g1Rj4dXOk+IuMRKukT/b40u+BzbtkS
WtWXW7MDw/5Z6MB3WMg6aDlM0oM/NicvH17MpabPrYKStmE7HzaFaNYdq71SD+8Jdw2ixS9u2p6J
tBNRkbwGBl4sofhRq4R4uLD7auppNqKLyPE6KgnDEWFr45rojGZmjSIcwjOs1pGJPZ987a5QskNp
pwaxkuyfqvxLkK4bqwgS45Pd3nEcho2L7oH56JB7pFAjkx+4uNoC25PhPC1jmKmuGpzinjO/ISwL
gcA9p3uYKM/EOA9wVo+16iL+WrR28GVLnPJSx+zp3E5+JXDNY8NhlyLvCb9ZqcZru7ZfHJc/IZko
IHmlNYE8xFpljSgoYhMK6FSdf2nL/GF/CQqvdn2itEQPC8Al/cR2I8eQDYdTmFCE3BUxE4JxLdby
XGXznbDa5qvUdCmFBdqLYrzD2b9XfNkwxWwa8i95jnSrT+k+nhd5FIMepTFT7n60wNSjsruRDqfe
rdiEqULJdZRukpzIT3vJyxxFJmUxyd5n9iC5AQy+ql29HchzxyjPIWUc0LIyMIw50Jp7PqSU/3K3
r6ix7NqvtoSBjHE3HZOnWWuvVXTgzEWpL55V1B7bhO0jYb9YLvYfDxUdX5wGn8KL9w2BxBCrgTVL
niUwwsSAVT8rileL8AirP6Se8KyQT5BJQSaajLYpD0Pl3XrtKudn09J3S0GAjo9KOXceIDMa6IB3
CyCyzoIoAOZoYq4wBAbfnMDy5LIYFYGtNQSKnU+hGxwY16QWD8tQ37sZhZgC7aCpP+I8XE2LOdWs
O/TP4QRB4MB8QgVD6uzSMb8byNid3d+68KBVz1ah36zW2LqqsxGLRTwmUq/jodT5Pbuz3xXdZRS4
HqyLYth7ACTfrJn9okViZyQ3MY6YRX5Imv65qbkOzRAugMaX4hcsNFkGFhlFPZ1So/bNZYeaR/fS
xFc/kOfmUm6MOrxv5LX1pDoBS7rPSrVXCnc0w1FPTAgvCaHIBZz06TJAayw6ZfI+Q7ftavTeboy8
xUj8iQFS46a2Htr+gi03XuepjWJKzmJSNk1cwjmKfU1lCTH12zKvNkuyTMr4NKm2GpgWuPDaTJDM
otvcOed8pE9zUj40OJ2KGCj+1O4KV1AvuiTwbDNA8/n03QnzXVrWCajZJo2AAXWZ9drofPZzAUaD
nQjpvoBjZ9e5GOPt8EhLcVQ/ao4KivjYSwAHdFhy68axB1/fSoUQo7mDtu2CzfAeRpvwtW2OE6NG
XBlb4h47W/ETFTtIOKV+hFFFL+BjNX+Nqbx5BluYjEEFoKhtzruOq1cWFQtJFaKJEGc+1uuW2gwC
OC28sunRQlE2i+m5Rr9QeGlivXjKORApYN5nXs3+rN/HYY8IzfxUDyDx3dC+6oiZYYS2CuuOzxmg
alwbSrs13TxExMAjM1LfEIHBH0mscNclxa6NuwFjQ57Y16G/lhphj0x6CKT5SfBhNCQR+aXYBTus
SRXjWE7PsZJ/kqZ8n6cYcMDyr4ZWNJUzT5Rt/rO7gjhzUFQT3Do2bi1QVuN1qjX08Kg8S0U5uWZE
IcmHiN49CqGqtPj09IUC0R0FZOZE1YMGiZpv1PxV2trTJD1/LGAyR+tKO4VD7xfInTn48MR2f4RK
JpZEW7wqXe2ayBkjvURWEd0upEVLd/J47aQayYLGu/CI0HNRSXb0xj8YssY6rHERpPEuVKG2lZnF
othKttTLrqMXbg2+yJlzq/AZCvIu5uqaRRoDo+a+5HERANcLcfJyrC+4EGVCpZJoSW/FmF7bkMQ8
biPCDTXpdF1+o3kuqGBwOWx+lw8wJNYzzZUdArASm+d6bA/ETw74S3cu9oE473iEm+fQ/cW3hgCe
bwjtMFTSq8Vw5barpCPAZm5Yr7bs8ib1T5tw9YfJSbQmL4PHvT/aqdqba44EbfBPpQFSLs4izFH5
OozZxmeLITN6HpHZG6wDK7r6XtPG3jCBWeI15o+eq1Oafxfhw0l3rDd+E0YmqkBfVObeZOn+Kcog
HYsndX5OJ3nI+vhHUYw1htP10LXvkSkOJDz1CUdMWVpgSVRmksVgWKqvIEGes8q7ZFm6Gc364TbT
uuEQVBSs5ZH+L5rElnf+1Bn11k4+InkYyXmGHHElyWFiOHFqrYvp7jAqFehHqPjUmOJCgyu0mkhw
9JWyviXk3fG5rRE4tl6fHWzgeklhHtuIlYKUhwnXNHUw+wTWWc26Kwx/8wJ6a1dgl/pZSrCK6OaI
vxHp1MqTVUqY3tIONHhdXa9/VsVWt6tdFP55XccxCzds5uyVvgG8Nf10vGwreK3QXCIb5Dhvkp5q
/HkvZv+hTMo6EnLX8IUR1T8jVwH/3LS4eUADZ960npSMIF9GLyxVTeAlNS3nDTUtj8udtzdwk6zi
Qb3IRMXKXGxLlW+XmTvDczqSlTbi4tA75YZt1kkCxHbovFcFEbbkwg8RkAOeI+8fC4xLMb6q2Tni
SFaWSDBvhp29KBiEBnPgZoKCBU0ytfotiIJdOtyXryBgPQCT09qgZ83JfzjgCVGMkNSGv6IqA4VV
b0/Pkz7iD6g3Y5XdjfrZSUm0/iXsO3VjxK1yrMpby9U7Vb9cewfqYB2bL61VBhpAcM5GBpi7HV5T
DOacTuBNq40dPwYTXWh6YubW2cSKBlYepxC2WF0gD+BlNESR+fmgMh1RCs5PRX5hLvyIOpu/UriB
ntgvnDfr9iot9udJSm4+r6e3tOz/dFt3VsRWug34k3ztolrsjPybmxeNK9AHC9QIfK3s2dr2n96n
1mMY3QvUgqAn0nZyBsKDQ6de4qq6Nl1lr7yoeRf9UvZmFe5r30w/WhON2IxJiYWJR+UiWTbQNnvX
eso6K3whkdGRw+Bnq6vmx5zPvymgmVhp+QMpiQklKSWUxzgQpY6twykr+jWgQ7sw6tTJyvelrtn7
EYEMQaX/VgmZw+VU5c6pbvCE6uciv7Ntn3xWlBhmG6FSlSYL2AoPi4/rFH4NfAChVlTON9p0RRV4
v1OaXz2jQnY/YL8uvIeOSXEquQ6HBX020GaRL0LPWZXqX66/d1Ppo5YJlQtTuba9vbDBhmU+1BGr
/pz58NOKCBwVVj1rdlrXtg4ondnHQMVKGDDpqjIxNvJjj+xjZL2TTnRTyoghcTRPNnyJEBGyug48
zYqh7CfL9TU9AE3Je3/I6zUwlHXc4nGqfMK8DEpXMaAOPkku9o31i6fYTFndEwu3+wdOUQ+fK4gJ
PZvXMx4J81ES8LPDvSgBK0WQIAYww/jPxW+KPQSmZUB4dG2BsFU6vwF7kOGZK2pWWZLn9ncso83C
MLN3ZsxbrvrCYcbFBydwZi832ojPMTaf0ftNh7MeP1rqserkUMc/rXhWGndjUslDl1X/kqEGkyk5
IBmlHiZAep4LN+Sf7R6KY0NRSsjmsJqpxDMwKKgIMMdo2Lt8f+l3Ir2yGeQ5JWTT0fnQXroZPvdv
ox29337iwqsdeFPWSrqv6veiFliwklPJJg/U7LEVF5CPUL7f6CJUdYqk0p6vKEijhnpK3i2kSO7q
cPt7Ou7eAOKtnPpDkOVUpk2RnzzGbjNp/Bbd3or7DWLLevESaGyqba66lX2rG/QNrONipaL569El
Dy9d7cEK/gB5ABRmFfHGsykjY+h2mLS5tOgpnqB63X7+/+QgZoQDyUK1CrSCqcFdAuU7u+nxdhmr
qt1Sg7Qh0DkgdbYVwXntZlv/IuluBjPwYI8tzag2B5I3P3GRAJNXGydbC0z7mr2YpBEbgUGHAWRO
DwCOyCaAonfXaZfuFU5ploce4WPCV+zIoeWwY8TX9R9v59EcS3Je0b+i4FpFZZksoyC1QHuPBtBw
mwrY8jbL/3qdGimkkRYKaaMIksM3b94A6K7O/My950p0fnsxYfbmpcmw1oy4t9WE9gA+vxEbS4eX
Jile7dnA6z955D3XDNIC6tG4eCmMAfn5e0p+kkeZWIfX0DnmQh0dRQ9XcVZqi7B7a3iVLS4pg0Oq
5K89Xr3WuQYSp2sB6cu5a4XauYiJ8vIFmR8zF7c5dyjIM/mBUsAX3BAVVWcPSSzC5YvBI4EB0Vcb
g4l+1K8je+NTRVbWVpUsnNDA0CSCXsNiRzwCRU5/Iz4bcc+cP/6dF+0uxWbQy3dwx+hetr2Mt8FE
fgqU4AHh6EzDdljVmrQjOdvP+YGxlq7NqJjsTVZM2GoXkfxweNVK0vzK8UPU/FDTA+E6d+AMakVY
pHXruJOHmGem+0WmidIECS5LJvZAUHBXpGPyoUZrzabSYI1qtgk4FhCII4iiZu90IBfZ408Dwqo5
tmtcuZL2mpMk4jM859ilLJhHqjRMRQZD6ZDYAg91m1c8FWH+VOvzc42tVOYUIXoiFl2O/I9tDZ9r
giKsRHvKQ5BC5ImwYHdDhldG+9loNkCQcbrvDQaGxXJiflmy3CnbAr77o4TnxTpiTXkXEVrul/hQ
Kh88PX6lBVmRhAnEWHVyKL6FV8+TSAaufojEgAjbdh0TvsFoKDM3VZxgieIHZUuw1NJdn0fapgqC
eyvKCXkkrmhg5BMGeb5Cj92/EGaN4VN9FWlJ3a5V5bJIZHSOWvHsP/ql2bLaiMVzAAbdR9L/1NJm
HaTTPZqokXuQgzNMJbaZXNpseFHNIg6QdU/B+pLIEEUwLHpJrAk2pQw9dzdpgP2OenzJOwtRvrMx
eWNbdnD0fIyKysXoDiuoVbuJhRWHCVLI7hBCZ+5eW4yMvnE2i2+ccXfBqfWfUaLvBXlCzqR2PlMc
E20YV92KLJTpTsc2KCT5SDpkkMwJk+Mf/0MeAer1jjAvGjidLbln4j8WhfWbFL1a5jYK4UDUIWRD
/ZOctW4tK1ZIgQ8BSfbeg7BJeR+j+tuj5btria0cdKO7zuUZ64FNHHRiYTaQMzTigSvDQ/AKlX5t
VuG9Y5Ja3MZviY3OorQwOmK+w8Hcmise4/aUeUyQnFqz3mPoVXVExQOmfMAOEhRT+VgTNELyRTY4
+J4aCLzB/Ui2lS1qPoAN001nxC1AzqAinQvd1MhhobJx0RcSsGGH3XHKX8LJf+2b8UgE03fP4/us
4d2EIhdsRjuNDlpZ3seJsl6cqs9WlpYcoSNRDWx6nqcYgQ+ef7CEM9JynFKkzvu2xRYkcG6ppUKq
xWfYM8dDYpFiYXIiF+GpmSoCx8b7irpcWrx37VEXQNpQkorQfQV+o2PT0YGqZ+3Cl/Lxl9XWWUwP
dZ6c8ixwYTuqz9E/wE9+b8ZuXaX+NTTbUy55L6uUZSNZrLnr/aDcae4CxHZFYh4rM7RnzMklldYz
htFrRWM35170JOM5+qmjYmj4ocidYjW0tQYU2HhJBOS3UPRvQ6c+DRkjlW3IaRALC6sHxmjkCmxi
eFiDrD8YnXzMQxPq44dCVFlV/O2Oi59JodJ+aqu9dvTYA17xBsd7zo3BPc3U+CeLP7TiYRQPUXP2
62idCpuLLNjp5VPufLYoDCuXgF7CdMd8h8/BDB4rTA04/pYyjMELGguVnfSE3QQ66jJAiFWwJEK2
WS5LM4aCLreVTK4RlzTOKYgXt5TZIsmUy1KwnwqRJBLd1m+o8QoO+Vn07pLnqZj+N+2zqf0M1ssU
8E0BQLLFa4McM84tmptvPuX7IjSRq+WbZ4KgMfPomxo3iayjWzbWhBb2687/zpNqRZgLky+S2+a6
H758oAgBkLuK2y5Px7MJMoF0LHNtpfKDoD9TpwflfgxQQBolCoaE8XibTNuBa7UfMdWOgIgglFQj
+a9CrGpe2WlwNm3KNm0S8i1yhgfitbe6hcKqkv5X0eR74lyfYkfeVfWJheayQ7tUuvFzYRz0iiko
fYIVieXAzrFCzFe9jf4bQX1vnRgWRPg81j6kGpclH+YepkTL/Jrhlk9NEimSaDExCC0t+6GjHWdn
CoP2OilocUlT7X0MqLX+HMX1ayThc9lgzDm8HbAY1adHoHZh5JeqsPdzElxBwG1Awaox9jIjXMRu
y0Sho2hwUDAHeIURIfQOQ/duHUS7UOsucQIHbyQ0mebCsM41wyyLtbyFw9MNzrbi6NL7VZ7gqm2X
daA9+2w+jKrcFjTEIQAqz3aWDnqKlnQZoL69YHqHUjqFsdM24SmyrjJX4PTZObXLlP9o4aUnfYq1
a5trPCrgbhWePtVQUOlvHY65QvV4OzayYdgEUlNxtxuye++scRFv4FNwbXfL1HMg+NKXGD5OYeS7
uW09J7wBOW2sJFJ8Yr9uad5Cm0akvYQLifhk0oTTJhFNuMwyYhRr9UyJ72khL8khMxSPVbOf9+9x
xxLSYPxMtDt+ah93AjlLGj6Y6Xscf9hm7kkYQvlxEnq3jX5/w9jkD3MTqBsMglWYsWAvzGOGlLS0
DiGRQLnOw4aMJO3KVRh8y7ZfjTmTMahUY3zj/L9TbnBCKf7WxI89EQ82Oka8H/c+PYttDPct0wEr
sa/wXldaiO3O9jGnU6+PBUtXFBk1t2NLDAiB0BDCkrdZ9tQKfWc7/mrQyqMf5/ezfTLxryWEx4Kz
rK/1HRJaskBAPYmPPBn5uoh0hTY9RR3HwdTvQfO96pRCsYZmghSxSTjrysg2QO6xlKuHAcIcd0pF
SBPjJsYkigWXGTKzE4dZJS3CzwGKgN3R24TVlRz0VTcC6zGvBBHd4VHYbQAQLr2h/Qrz+nEurXQE
J4vQb3cV/htPa1GHl8EdqvulAU9/wPyfgwLQ4oOBXLcJ3B2HC88NwETN509nfP67Awydk+IznMMi
dMJDIREHQUYpXGuXVZLAAG9Bj1m39a+GYDBu1CEx9EdFLzD6pyC/uJBcB5F+kOuztr6H8GKpZucO
7TnPYR1iT8JI2vOJg6vBzgZdmDHuhNQerG44sGc7KswVqaogikHI98kzzKtil5MU7ouLo1uXRtDQ
EiMohkdzAo+QdO5PSBMbtS+2JDoO6B5sqBs+im2EUKJR64HBqKSJJDpSs0p4T2wutQdmerlnrok7
uMX9uO2/CtPZOBiAsOHubMPjpU7GrbLBRDr1W+sxi5nY1jwPYuvRk2RWdQj1AhqHuY7qazy4L/FY
nCqTXJ/5/YGLbLl76T77lJWDPl2c2Skz73T4eLjMt9ia5Fpz0dx+mbqvYbGxpp90zNYd2wo7BMIQ
Zz9xmz+ZPPwa7gY+eJTqOyGgpKCNDkHcJKPajILAHKfd6w0CrUb7gql6D1CJ0IZHIo23ttXv9RYN
DRhMvYu2nYWotkvPTUruA8voANkqBpBTwZzSLlDlsvWOeX2qtRlqT2EPgEh2m84ysINhCbJSZPnh
Qs/vMyJ9K5WusSCx54KPsNe5BMyfoJ/xEncmrTkR4qskvuEhdE1nm5QQivCoEHfy5PXeRnXVuSu/
3JpJVshHn/aggrfTJTuD+VdARWs2D01ZXYA30422K1vBRNF1IvnGS6bHr910qRnUF8ZP3d6S0IZX
k8w6BM7UjRGW+8Zq4MaVaBQGBLLc1+h5RUJgKH1JUgbfAUGGPsWPl00vwXQmo+1H1mvA1xvCL1CH
PUsCQDwDxfInAg0AQv79lLbgnv3vGPpJUb/lxFCwfcOeHKJH7KL8EsInPTCh3zZBtogrdPdrGqkc
D3RUEtN6BS4FYJV1DeojI3hzxrnhClb2p5Y0mxboj0BXFqTtRkZ8bf2dku+9okbH+IjBB3o43sec
UWfGPJQ5Njs/rqJzMTH0JToD5V5mNQy33xMyUa3s3SjwlcbOi3AgaY6vtf+jcn1J1CuYtK2nPpNy
2GgtRbUQD1SpOosmONw7x35BqLWuC9b8Hhpiyt4iORb1dXLSB81+7F3tQ7Pv06Fdsbi/C1qEMc5v
kssjpJo73JVlFXzkyGQNgtRFqQETBqyt9Xcjh5Q//Rpc80O6kwPaHaA9lNubyvodQw3XqbazsdFl
xs0sngBWQvHTUML64BlZ1oJ2hEmEvJBYLvpQuGuoz+P1vJ7vcIJ41Xm2udm6vjI5zEK0yymRf+4I
j07FH6EBjT7rHzLyhIiEBr4YbrVy7fesFEbsdfaj+iMk+N5M5XX2LeUEu0fs3AeQEKJQaxlVWzAw
++HHLwFVtoA3okEtAywJrayXAhndHctIuDPWGinXLgkEo77+KwKUQa+HF7n2EpSFIMohCm7j7iSs
XX1j0aJRgKbb7sp36k/iMJwHXMFOfB+lV4TgyE+1SjKOefbDS9wBwvsWTNyCNTPb3nsKu8s0bfrk
GIX43ZbOu1fMMK63AmFeW7P3NKqVVnPS7aEX7kxOGvvXGLy1xX7dguCvuLHc8djp7cIGsdwpnq1L
GM3Leo+0NQZSQ3JkeznW8aGyvA34vYOrmCfJb+QAPDzo7z3KA82862qGksq+8pmiPu74XIUb0gUY
0KiL1f3mBMfV5sniToOJRe9h3kI97O76+kKkQhOog8OFXg1YZfuFoV2asFwPjXZ2D3Fzs4F4JMYt
YK45Zs4Orb6T7QEuLkn3ZHV0qFk5ZqxE3XPDVx/q4YuUPRJuQkNdiuE9C+CcaUNwRiaRk4wWL+y2
Jm+wjw8duW77KGyJiQbEy7XgZ9C7qNodBAljKlcCBUs3js1zwHeCt5bxPGSokfAyRkNwgtBxJHFm
bPU+fyL+RTuIKlqS8pxfpkCJK6q6JcG4sDew3KxkTJJMkOiQEi2X5KuR+YjSoV0luMSJprQK9CsL
zctXnkLBnaUSvz9srBHw1k2UGzyvRDDPoB3lOsZ+0INza4MfG6C0cWRrVrQMg+qDrNyZNZu9Gro/
rZXcwdaJ1n5o/rIT+mjbPD7lUKk58IO9AI9+9CEpsrzz6BoBrqNu2EcAvg4N+DQk4mV5CjWZkUOh
UtY6tLmm3wUv0upgAcIl2vzxS+WAHIu8EmXo/Lt4A7Z6PJoPZDdkT+jabSp7hXjmKy7QAuhdPF5A
P9mHpLHQRGs5nx/JHEzOkR1Ok18T+pQdvhjh7kO9tC9uAo2raaZ4nUvi6y270JdTM7mbYvSYYOSu
PDAC/o6sEXqc6b7rpDRQXvXuSphCO6gyBIKYEFtXkUYBX0yPYaFU8rOvU3Eg72g6eEX7mwPKXKtW
ZMtWjxGPTj0uT2hNuL+8YVuXdBGjMaltP7LLG7xObj0nu/eGseKLShilbuCvOwmSv61QpMwRwt4M
Bei6skJ1W5NLp+ISp0PpMHkxtX3atho/YHetzaFYzxHPUQjgMZxnc8IFrZo2o7EP0tze1uDokkyz
Dw7ehbGFnFw48pAhk+UxVPdVHhaYffFPUo+Cnon6C9Bhd9/UTL99AseoPQxrk4VBdAyjs+wn/VC0
zxHZ1kcQjEYboZoxzRZ/K3MyPQeK7egRcwd/QvrWVtUuD7bQ5HADYTZaW7l696IOvCoXrh2DjSTS
nBBrmwdbsIu8n9orL5w8iHoxRFG9m3iAIXRC1DeIszJQPRGtKU9S/MI34RAryjdk5hMKGO1eAd+k
BAzY7LWGu50criHMQacJ086krRPd/xpECQezoZcMy34fWglHeVm8R0itTrXmb/WpzsggLn76kYk8
em2IQX50UIO2tx1MfrZfFavYsFaEbZkrWlXGalqabJqs23O1PTYQcTQfZkYoWJ2FXRIeWOzBvAGD
45HoSiwdbs6kpa8lpuaubUcPVdRm8lt/22hU7IV1qCYJ2x7XG5t4iQor86kMBoQQ4PqGKZllhVAN
wjrdhXhksH31J3zSGJ7oGapdnTIHs/J53B5hNuwdjB2pJ7CIsIkfC1IJwToJMfpYXy4Bu8qtY4Df
yZy3ZqZ4u7OF0ZqqJ6lVM0qnMzdDpW6uiZktzsoLdD/WBsVAoKeRW0eZ3xR07F1nI9xkwLgpUsZr
BfjFqgCjF1intBXjtpRMkMwOUiwceHITuEVJuOCsyiz2rxqA1GmiKrJbIBEDgFOCidfs3sChjuHA
1E5HBhqhJa9QZfqWX7/YFDRbEcplPxtho5ZmL8miOdSD1W0wFGcjnUUwHMkibMO10xvtpQtVd0FW
/GXVcbKbQHMEuXHKajguWTdGWKlQeUVcWW56P/Ew3KHT8ggZRcarIriCXuF+SYMTPQn1uXMMKJUy
wnQyB1o18CFWsvZ8OqRPdZs9g21js4ltvgqbYe0aPf57JyS8Q+tfjDC2YbYnYu21T2UkqrMZRj9W
YkUbgbcUVavmLFUrAbIlDCpEAQSgJdF+xLhySzAfek4/LQ2twG0a2Q+exhLNnEcWjfccqdpeGVb7
XaUd++hOEKazRfxKWHCiy6VAOpZn+PdBlUXrgdQPaiePj2/WaiuRat8kNjAuMPASAquIUNYjSFGj
AAjrQ2QbTffVaBvsQkDGd76NN5ZR312814ByHRmkL+uWBY6XAzm0GuNGLB+uDK8f7qQYvvXIhBgX
5TZq7vw20YSlDGqhGvFe5UG90aaTntGu9SVSPShNuLDJ/TFbDxt+CZ30D6Z93laHMhw+XOWkmMZp
T2oT+Wo2m0Onov/u26A4sWsuTrH+OwSDu/f1wd6Uk3OvD0myd2xQtlobH7W6Yg6km6sReDhps7B8
OxZwVMa4uNux30GDPIwMvY4VYgQfdYivxGPI6HvnNcmiLjG4l4B67qxPzEvu3fyMV37/nWj6FwGy
ezMAL+wqu9xN7KgTtEJBIh+RfsgEPnnoYAaytfEBUZl19ar3MTC2zPEszJ8w34KBnq0NdeIijXqF
E6uH+khmdjWb14OBq6nNNrrZ2MDuxJ73TKw8kadLlzl7UxVnv6xQrXO5rBzW54ZJ7xJmLTFX8Jij
Hlkw1DOLRqDu9qEN+yJDtEYourcOUg82vKXhKAccY5KcSk4CmbpR0t+FdrGfH/LzJMF2aQy2UKWR
rOw+EDwZbDUUbU4J3L8gj9JJtSNq0DfXKRktpx4Ri2V6YhTZkVp9iTyZHirdZyE5VhWGBdI9agEr
QXuxB2uf5YWL3crhLggaMhRxL49au/KIrgU5l5V0tbWLQaSFsukYtOEF2ibPEc0u9dAKNu9N6Vgn
qyCnRqFY853yXLkku5ouhRn3U7FkAZUxjw+CVaqV2j4jAl7qHU7flJMz0ma7WGHAx2OVUw/Ne9g0
v6l0qKBzCyBwrrZipLLQcCCtQK4nBjgy5al9FqDS1gMVrTz6fSsPw7Uw7Z8ycF5iUtH57XDBme9u
fIHqLc10XJysZ3GRvqW12x+mxn1AgEeodwdv1HY9EOuSz1Lb2fgQUQB6FX+/YX05uiWXJ05Gy5f2
XZUM4CqgceBTwS3vuor+L6y+GShdk3QGKA2B3LYZ1rVEKy2YC07JTBGHawiB9GuEvTV7auoMiWSY
9PddWzabMDGeVJnIU06kAogbhLDwsgUjIXaM9+jyT6CtzZsfsHntJQDkVlmfMKn0XaFwlw9T4J2m
WYbd0zzIztimpW8eJCqdmK9xLFGeLCz+eeJaxoZgW+x3JJM8AyXM1hXMXxxpwUVUkB+nZOKtKeHp
GupTeNprEHeUNRAA7aKq0UMwh6yrYV2Z+DfiBlEkcwsg0wTT+m4EVZieWXWyeWDrsNMJxMLC5O3D
GAA/McDFhnYf9Cyt47LK7B6+8qCta1fO8DbzKNCEsGlt7qDG0Ek7+o6XEPFZw5rciSIgkRm56/bg
43hNeHqA/WIAtC4685O7KCWyFYJsttbTS12V1q12YbIVAFYjQ4tXJJ3jBRfvoRyGN0b3GqkCS1Eg
P6vTrto3OWoJyzCeMQU8VtSVlymJ9pLe4QwY/8zmp1tTqt1Qy5PkZqDDKhTfUTk668lGDQCYG2ie
7Sg+WjY7AHXqzOI4SewUI/jVhSNsnV40NVFFa8xj/cl8h6n6MYwvXTPYpyZ2miW1e1kZ3/mQidOI
iEGXrC+lCE7QI9RBQuTS7Qq5dWED/aAxiIbo5LgsH2XqHXShvfkDqj2aTGaJ+mxI8G5jS/Rz4fbQ
FcfkgTEPg01RHR3bh4sILw7YurcvA7HrNPoWdMjtyki5ifrEPAxDk1zYtC4qzX8rIaujxyEsE5Ze
D53qrvM0dM4Rajk4bF7nMa0gFe/emQjLxGf31vd+dvTGK8mEATqSORjFYdKU0ZDHiWcsrbrBOauF
3S4igtoCiYXO64hZAI6P3r1hgN+NUWqulT9+50KTGyc6dKRc5RaLnMY171pps1bP21/iVfC0REyZ
OnS+uY1kJ2pR/vL2AYcwqmMGcxXvpN8vErN+712LBqPwAZ0F74Y73rg7N4pmfGuPnF19CxLNbAh/
M/II8XkDv9ToMLj2qtRONVvDfEgGGNf2Lq1HTixEvcKdHm298C7ZYCzBJTpc4CMg3oZhPsASIp+o
WoK8RsQE1wqBb7ojzHnWRkRvYRuYFweBU6mFANtqfdziXYNQYvbPZYMpkzR3tJizztHVh50bA97N
3azfspP4bgQDfQQiYKpj3V4mmHv0UD2wAQSaBChy2/NG48HPlNMcHb9dmxHfLuEDJ6s12s3Uyhi1
r4eEJi7HrZb5OrZOk4WJpObjUSZ8TZibvI3XpfGI2h0FCRrYu6RKPhGKs6HXPCLmMu9Sy+QxrJGp
mhwyy9BOiS6oBcjAAQKg4dTtxvXktyFrxphhDr+98o7kXDrk1yXLajCm5WAT98A08xCYTfkWoclL
vKqmCUgLRADevaFpeOF3g4bJoWnAwUxkMg01ikImscuIz/Ndls/kqiT8JeUIdkmMSGlyYPYOuHH7
Xm0cdHcV0erloJ5FoJHuU4ZX20KbmAQWC2c0u40z9C8upP0GDmwfsE+hCSLXQlcDdquwX6OVxt6b
10fVol8xbLXTJ/u3huC2DCZc7Qx2CKHtOrIsaVWGob0bvMpY0c8g44wP/UhUsgyLM1BIH8jChrhv
TC54NnG6f5Hd5cEyLA48J+b6HwWZBWT8dMEq1B90zTmW2BOxzi1rDEZLZ2rQxUR7q277dc8puS2Q
lyko7ctgREgJb6ZZokMeFunkbf+xSGMDqI41EdtKFa48iorSAWItwZTb6G9xpDYOamnCZ3PtofQR
phSRIoDQePJ8u9/+/4a8/tPX8M9fRTkCEg8b9S9/m38d/BTLj+bjv/xi9Uda6rX9qceHH9Wmzb/8
7T//yf/tb/575urTWP78/S9fRZs3878tAAT+5zhWU/6P+a2sXD/q6OO//4l/C3A13L/awhUEtzpS
Nwzh/Ed+q/FX09F16RLd7kroFIS0/nt+q2X91dAd23IkowFPAMn9yz+ogjXk3/9i6X81LEPYnmFZ
FFuObf9f8lv5Of4c3sq/yRPCdJDRsv2wHGsOd/1TeGvWl21udC0mQ9t8d4X3kEQmzi+OlD+9IPcI
GoIi/4e8ze6JmmjU3/9i8hP99y9l8hNhVxWWNEzTtkm4/fOXgv42lm2PzGxUEMQ02tf+O4hYmeme
hQqv/Iqy4bcdfaSHIv9BywNuCBVeHEvk4F51r9XxKZxjyGIsqQs90xl1wmsbGDdUQE7RpY812jOt
xBSPlt5malPEKDQYQ7D2sh9sRQ6rzYHWz1xDyedD9PqriliMQfpuuLnzvQ/AqeogzycOyDy/Nl+G
4gppFFcjresEXm0aUNpk4olt/RVO+6HU9DPA4GZnI+3gO26/uaCgEbjWukzZ5GOFfiL+8cvsBvYe
JrKwvADtVmr2NtBRmxkpIbcl4gPDt2/EIIBdaOnjU1t/6o1gxOrTv+ZVt4lcdoY96Y5JRaXfpMOu
Ke1t0SZvpZC/iS8vysPREcMJQQrwmrvQ2SQrpgWEGBhyurbLY6tY2IU4tvH4UKjywwyyfU8b5DIl
x1eNUsiOLnDtbpFzgAz+DZ6pm/pPkn/NhSmY3eEnrCx8jGOKrPGPPzHUI7A3/Zk1ZUYOBq1BpEfv
YbEuJpJSs5lFHNaze7y+TGPNnsH8AAAFchhWo8aYRJjpe5kCJLBPCcqxTZTGHMFF9kMPAvNXE/dN
l83bWtRU9vDaZ0WwgcT4VocUXUVafNV0t8odCVgAT9fVTIWlXTEG8czNySZRCtwixST77qXWA6LQ
EjtZqBChXzwb0ksd5Z1+9GzQW6GHgh5r3UtNVWBm0lzweaQpzhBtzt8D+pt+OY43zWte62zCtdhh
jMwyDyEb5uky3tO35dBzkB1YU/+rNwR7AASl82TZHQPWr326Qc48thjNZ80gvMhIUDERe1Mf4qFl
3Wjo2NwANLJF4ZzHJ6QjGWGnUqfOxlPTDSo7V6RGs95MZwYXoN/mWTJjJywSDnNTZRLy5ZX7WJ9o
DHUPwk+0N+wEhHmdfCsB2/HewgdBr5h8GwoCtZS3smR27hHqu2ic/Mi7iEgqdVriMy/jqLAl5jmp
VdpAdOMQ7ZyUrSBmwETZRDLnr50X3BRvjtGkO02Q3xyTqQppSIbkgKmEDB23Fb9O7Z71Sv1KRz2y
fEfBMpKWFmO/ZqcEqg9BrhcOgBHCcG/xNw0kIQgSikeLIORi4IOd5O5eKP6Pkcl5wozhm3xmP2+Q
1WBX63rJla4kDuIEMXp1YeRSLnzRfBuNOueYmIYqjU4Z+uAuZnAYSxPLB1aCu4EEVYVK2WvKlPkt
UfRM06oQQkZMplnfY0/r1ibb9txzJHSZjll03X/UoyqR25bjThtx0vROeTNjnCkMWVMvyVDZEeOB
4wZNOD4LA6fNndkjDgiYEo3RIyvxUwBUqh9AkYKDRoiPBtIjqa3X1afb6beCQTj6onrTOvmVM+9a
dOXOtMTB9L4yIyZQDME0onJ/W5Iv20ubPcWjL/p3r4X9Zarp2vcpfeiGpcvV9KzTWLL1Kz3YLBpT
6THyh7nKEZxt8WIqiRsIrI0aIiZZyJGUTROBhxhH/oz/LzDByKB6BDDVrA1YtnZFF5vGtEE27JAy
m8Wkej2s2LAjPc5ba9kP5aHRPHwqHhalHJO1jQd4SeIdWhQQQrZ2Vw014TKekW8nH40jst3AW8T+
uzRbbPDyHvytHQ7XdqheLBjdpdXd8hAaE611r48rMrtWomsPeJpAI6wUXUg9DRCEgyUrjqX0W0w3
/keEF56pxno0LBRh/puErDcQMpgLmznu8Fk1uEXiTG51alQRe6Tlei9VGC0ba4sZiTNcwyiIx9LI
YHg0El+PDLAqOtAAddCJtmc3G8/hm7GQ7Oec/Ry94aENs0NPg4ZT1Vmb9syVYaIfOulei83PXCMw
DCF16GlbswXfQHLGaWR/pQoQEY2/VxnmHpOuMzjhxdnQ1x19PpTArZ6KutkUSDcNgX6gaIZ5BCK+
BlfDN6WjR1EV1fq30kag3pX27U4chPixLtTX8MLPGjmOI7I0oaCEclCfC0HHq5X1t9Gx9Um896z5
EGN6CEu82/3WTIZLmzO9MPKJDOr8owEBATOpAzlUnm0//26hJQrNo18s3+zaeK604aHq61ejY9Ff
ljvuIct03rrGM7d/XCTlRhGcVBovxplgQjokhx12G70YpPXdScUMcjJYMKNocIxbbZKMzbfuTDt2
h6coAbvWFJe81D91vb2m4W2ozX3ktZfak0cGX9fQq/cNLvLGQIiepfehVZ2UwTomneVBhtjnVvod
wpedKlKtbP+hns5GlZ6V5QH7t3FoyGdye++rdllAmlQA7CKaVPs36su9tOMGKqP3prfNY2ecY6da
J4UFDbtoXo1JHrqhBtgpcaqQigOsaEKFWMtyYwFLKp3go3LkhyEFbzuZ5iYglabajmG8Vra7rpX3
RGN7IkIUi4LVP6NRY6prfKg2OMZu8+6GHCTDpD/n02uRG+/akP+Yg34U2TDfPou0qR9kDRQljsbX
rLaI0CSrziXmz4qTW6jsp6bferX+YLbqngHkU2+VV9c5F2bwhMn6E45Kgw4HTW6SXp1cYFS1dn4+
HQia5k3O9SvX5SZV1jqwnKPhl18yZ81gF96nTuf37VkZelXNhrtlbuN4HWnTe2OIk23QslECcm/G
K0l77bvjd+iHR5RIPwT9YY3BG+e71tWgCOrGwF0iKmfgMFqbAkH/6Do35t7iLlIF/gEc22W2TfNu
i84Gc9tTUYo7mbAYFwMIlaAEgqnjuwysD0srr0xpN2Pf5UQjEHuk5TfUrW9/LOcGLz+kMLOHJN+j
aT1EgWL0El4UbXIr7Bc8CVnw3pHlUPP2daP/6DnBIVJuucAgJkX5yqhow+7wrU/aY1SzkKPee8VU
xViDcsQ0zkXkbu0BBSAOgY3NGZN4c9VXYwMFIOGacD37G3Kula0z3TfJ+kmq6J3HHFV/Ll50Zgzs
SCDV66pf6iw7GbGnpXuyDOdNn3DgGv021hF5i27XW9OcnMufrM1V0OOZhFWRt+0DGLwTHIJVR/Sc
9NgVdsHeGuG1mP0mLqOjB3+FLVw8W+7dmQCzjKeAW4XhH3f3gzEzGrIPq/V3hjVcpKmAJ5hrlu37
+eOZ280iR2kTDsBgUGs6Rs91gG6LZV+d2rcMQW8d+OcuH94c0of6UvvyQyZudWHdW325adH4z/9l
g08G91yOjKexoju35UZgu1eavIZqPJVwditO2np4HcuNwYsJhGSfJ96/cnRe3a0iaRT9RawFVVDA
q7IsybJ1nV9YjkXO+df3ph9mpqe7rwMC6gvn7PNmjfm6F/JhwOkNEm/HDhpIYfLQ2cPWHvu164sn
ywXQayC68GD+NcWZYLCjNl2A3MOjcZqZVczW9zx1O9/aji5jbDHdk/S6DWCDoBNJ5Tt+yQNkmUdi
g7AjwPwCC+592MTwpf50X0uBh6x46Up+/QAnk2TdT+BR1Ki9KZ1rPfKn0/icinbt6vpeDBlqvGzL
9t5pzTsAedsZT18N0G1gbm1CRtNYWIuEKLJw2/nTXc0LMBD+sTMvTTLsIxOpRL0gXryVHLHV8r9C
TddhzMlyQo7piF2CUZnwEbar5iVjQDpN8hh7xdmr8Znzw0G94fID9rPyNaxkcDXZ3fL3J9b7oMVH
3PWgYB+8wjnVsn9ZPoVFa2ck4d5nIFdWyOlAwYP9OLj2j8hCRt5yt8AAgyJgETbua0htIcOeQU6H
wHbvg1AxNY8eRyPFbRWgy6KKKG81A0hDoXhmBafvenRVqnJfUmMBb3i7ispEYzK2ynI/OPWdT7iY
h3iwQjPmjRGxoOEBG1JHZsiCDQuZovJVmrT5ILfjj1uK6fceMDfgaZL3kMeFEfthj3U4sHySr1nE
+eWXi/GishHZ1YqAEiDa1Wey02KApHQ05+C2xIKX5YIiIXVF99cBvQZ2gbWh/E3NRRfcXQ2ZW41N
vkEb3YsEnSDkUz5k2bODp95cvueMQXW1fMb+oLd9o3hF0oA1minPyO0S+Y8NzLMQUWou+ASHed+U
uKG5beSI7byXm4oq9H+OI05J4s6NWS3oxnWaY4quLQ6k4NgGP+5YHB0ZnnK8zDPNBNdQAsnzHlr+
fCCLXYKkhgw8kkaHHVtJjC88h0sXXHj3wZS+hO548jvzEIbIlZbtV5TuGJfC/Jjp08dzS71Fb3hx
tbVJwojhG4GUBuul0b52Ql2EP20s297laXS0VL21B1Ja5Hgy8EuMM+pojGBh6+xrU2wdA9VoPZ3N
AIxftWNiDvTKp9psLoXPyYbQLJ2I8+LBD9FOW9w5mUERjyvSiV7seV5b41tLcrbVvucuz8WK43oj
AhfLdHTqnPxAfOSaaLgHx6bUhorYMV5vsQwv97NLgLfJT+h3DTFP+iCLiIWRv51rJNuYY2u9mzRI
DGw3AqGG6KeLT1RyJoj5aMAmwAvpi0MSDBdGjjAo3Js3qYvihbnoZ0Xt7k1n2IWde+1QXzs+/JHk
yJT1MYfdDuEqYPOHws2pt1WUPXpReuwh8ObFBECNAOYGVHcqjwyMsBa4+6CTRwWd4/+BXwcTu1Tc
R+TtQFuaTVAh3FvL+4xgTjb8CJcCa2fF9S6ovxAWETmCgd11t8uFYFrD0o5gE9Q3me/tch9842Cm
r2VhXab5Q/XZHWu4Q+glUJqgybsTkfc4/JmuLhdRJua+JL8mVBpYLWxn+ZKG5n55F1b2As5p7yY4
Q4JMlMiOLkxSHmU5v3nKpRVuTkHSPgeM2jdD5pKulm4Jvr0XjXFrDRY3cEagHLOTic+tR6EobAkR
IvXpLuC9TBM8irwG529/lDlgvFK95AxyVsTO/Nb+hFEjss5Op37sgeTfskJOTHo8mlAyNKalog3Q
xDXxEqXRf/z/z1xrEnD74G4UYCCS8YmnS+A6ld2650SoBiRdKjNYZWvvlZUdbPRBvmjjr1zQDKln
Mx6yTBpYmROBlCGcj2rjlg/zS2ouA/ORnq/xbwxo/lgzwmg5RwW0xMKDCWvNLqwDWilC3bGHzPyk
uG/9+QX6+8KEaPdWtfiHaU9iZ1lxh8YJZY+BSZmpXdV2YptMfJ2x76+14W1heLE+YMV4YEG9N335
gfilZslIqElt/rOa4s82lm8+s0UppgVYk4pfi8k43SFaNnIu4OvzaKI75tVm6psOeTM11l85Zb8z
czqcMUaG453l7eRiLDDaTwDVEyOhyFpQF3kqOEgx7KHn1Tg/l+VeDiFdAY51CUYqlOh5l5QzSFY8
CNVWM3NfBcWUXp2sPS2fqStCzjKZ/oaCz98Z3BuQ798Ckf9KzMyMUpX9yZ5tY8hvMhN3SjZ8eKz7
8a+qkKwkfCCFodoVe65ueV9EfHP/ueuNKzUgmBour9YakkIVvRFSE7AU40cdWvliI5IekUXGg/zw
p/5quvw0dvLb+eMV1bmD+Aj5nDvlGx3G+8JsP1ufC2kwX2EwFDxpG99RwTuecLO1KdnVOlZ0nyX3
KOPK08iSamcUn3nQ3EqH3UES6+9WzaD3zOyWx1dFwYTSl4iDiqvdGO3BNJNv3+cQUHF0x0Q3x6/k
cuUHfhbCSaP92LV7BcRrHRscObG3GekQypFez+WXY0q4GnogXCbyMwZmXChb76yZjszp2McaQ7hD
1hiwUMPFz6duqbxYiXLS68dgYpBRl2mzrWL9N2hbEoGhQLBV+WNvPE+JsSTbJC+14eR3RnUpeIL2
hZyYLPS5xMlBpq621Juh4XIUmV+d5o6NRPg5yaiE0cVvUGbYWxEanIyu2o9t/eVF87ds+PT9utoP
WiMX21t1OO0wM0B858fWmuwkKoynQj3YWlUnMwDsn0rrVKslaxqj4BQQsCGn6G+aS/Tt7qORUeM0
vn20XdZcxMvjd+yQDXlDjnsw/qki2uZeO89ZQPRvPTJ+q3S8ZTT8NTnGh9fsPESneKECjGjLJTXZ
qUThLJjSUdq3XLKWOgn41S6M4Oe4bBwYnbjmJgiiatMv/W8Nb02hq9qQS1u5t9bh/6dmK7Zzxx8f
UFVRu0+HPKQJnJWFXh+JEWP56k2J0r2zrvlokT80DtNmTtlPTyWQMLxwnKnLzr3PKaQq5moZKuf/
P9oGyTX4PPeoQvqaqip/jTL/LUV/LYugxcbCZWhjjZ2gs46yNrJVbybBqUEaoObFajMyqtTxcCfq
+JvMATejzhk179LlrZSJstnxMP1KG4kGm/u3xLHce3xKYATsj1GAssK+tgbPcElbfF7II/u0nq8B
sTt3ohtvENM/s9yq9vPEWaq9NoNQx7Z6NHH/GQJcs3oMQ/vDcRi61l5ykjzHGvgTEgbkcst3wYrh
8BJTH3FdHkiavjcGfkabAmstcU7MUX5Rfgm4XlI2VHWzDf6CuMQfaFv9pinif45P21622FAiv4dC
pPJD9d1i40dTiukKHImI+GKxw6tvYN2QL0eJX7v9ZrJRhXIOfUAogsFh8SISmpvLtpbbowAKDtAC
DQaSFEasWP174ggzj1lm2naHHvaDrnlDWQm+Dzw5PZH1xgyFWnSw6cPstzPL38DGTW10HZDpeZvm
PMWTXe9E6OE8Kcx1F9n5oWjxYqfLVFAF/xhzcJC1dEVjl+wH37uaSebcu02K9ABOXDHHauN55Hss
a5OJccwwVes58e0NWZBq5frLndqQMtL5QFSoHWQ+/iIWsDeGaR66RbedSFyO8F1XDrt0Dn91IJVo
4S/yrWF0nCcAFFbFZaosWAlViwqm7//1qccbj8fHns37MU0uECyvboFuJ1GcGTBM1krxX2CDH/k8
kt0cuYpqV7/Q21N35Hz20KdgEYy6vMc/PflTuO9aXB5B1b9GzPaPdcOUbkCYAL/NzJwWA5T764OK
65uJPLYaOrGRjF/L2msuGZdCWvcPtYOPCERBjrhJoXnCLm5grF1pzvmVh93TZCuFHMF+9/vhidCB
t0GSWdroieKVHBbw8k++NksI+H10l7kmBY5jNEwzms8EmOkmrp+sxZzuDkjoZsXiuZq/W7xqq0Dl
v00J+6Wa5H6yuVHUYuesJvd1ztj/jD2ZdaVLyVIw/nIXlBlxia8QZHex5Ry7gZf0cpvY8BgdoWCl
Z9zIQvLxw3/Va12GODUSEJwuuiaTDG1fkNnLEnbbj81eJ+IKM8s8ZHF2m40vB1Px1rIhiju2Pd45
DhEABJEU27SzKxZnvd60RLvYcxpDkntCulifPfildpvY+3q23gwJVSRkubw2Z8wfVd+9pR7hLmqx
uAAC+sIIaOwtVqaHznAfW5QqZy6ReY4i99XW8t8wMF0l9iraz4vmypdZtgVWjh5AM9SLQ5hHSX+c
GI5snYzcyRDPLBgFXOd4RsZHf8iI4WAxt4mWsSgm4vtORN0jBpaSQGDGADmlpggxrvR+ivFOL57Z
rFuThcatMSU/adhZTEeSS9GlbyZb+4c8e3LnMWHiZNSk1fob9P4cZsq172rz20HpcZY+Tq7BhiMa
hUC5NbG2o9eiHzAQZKHYoEfAWeo1ZI33/2dHMwdq8/jRjkI8H40NthvVsnA6yHbd8ESY1ACrt/rM
kuliRywJHHLH11UF/5DO7GUsODzDFmaNZba3cKJNNno8riH4MlKs6OCLINxx7wB/0cNjnONOCmcP
D4brfHuSvmNG6mD3iNx7pk1B4VocSAB7RogFSab5VlBPEmOEpa5syAGDfhCOfVWV/TYmhrWKffxg
Vi2fhrzAZEixVM9mz/wqILfLPZQT0u8esNKk2uKO1wDZ7ucyhXclJBqJzoKAWM7HntCItqQVG9Ln
tmc2NpXtMUsJhicxrd3L9jOeyT6RHatE20DAHPX387hgtAPfW5vED6HfZR+Clu6lJs2ECaSLurlP
SvswNhwYwjFOxkvIuGetn4sRBehN44bZdNQc0Nuw9wp6BaTuCI10sTwJWy1GMhDfpqH6MNJogQ9Q
yJEQvbVGY9UX7bPjD9Yx7J+RkmOGMcxX2dRkQVFcr4NkfvNHS+1kZ+OqJDUVRki7HZimGk76aQk2
Q2GA08V2PwNnFuvOL5kRhO2brAeBMY/pR4AweiZBBTA2DmukeRu7gT9kVh1x4z6Dp4R8GHcApjMQ
7sEIJSm2GelKdD3LLpuidGaOOtQcneBn4Z2LCms/7yJG4ID+TAsaCZWCiRAyhIG4idpFnxys3Vyg
QslRRQUgRXamMb5hREB2vlCugNJcDHbpBVoh9tfVuxkqSfwhi0/M0xwMJTYMj8YMJw75PM25b4v5
zOAUQToSefgkzsbqfhIlQbOUcbjxuAW5mepDo8JPhyur7CQ5EAoM6M/JPvsYa3VVjxeOnvBQZsdO
+lSsOHRppAx5lFm/HU3AJUPc2KD/xbE05+JkgILZuQX7vwn5+KQschPc8a1cZGNa8+zMMYlpBZFo
U0k1UDJGNeNqm9aSODn/d7ZSjlgMi7AYvnSfzjuvWPZc2jhKAS+qU1RLqj+JkhqtMdtTKppHNi/F
ccz+rLh9ZztNoiCn21rk4l/ZER/PDpEmvS2+Jp/UcDY2o49uuqriBwvF9Fkfk8YDwxFMZ8AGUHU1
7FJkCdu2NPUuMJzX1iutTSzuhrozd9KGX6a7ODmr2lsD2C8T3Bf0duTawncHIFxQ92xCjDeErUdH
3w5vdQWWgZbtAEyofRzL+As/yQTMryI+S8l9oRPEx7PERw3IQI+qXtWSebs78C9ocPZsp3NM4j6S
YyedX6MJZoqhNlUB7ySvXDzafbRnH3ozqhzev0jxqCYETDPVsF1cLdM0yk1cmewoA5jTaAddJ4Gj
a6fkYgS47yI6GwFcQaWle4IQunU5+ba86qmCGjiYJSythWARSFwREFpu2pVX350WJ3dbb+XgH53K
fQpDhs5DMgL+841zVJIVENk8C/C5t4gOyk2QmnBDRHpnjimiVeEQvqS/42SGqENa/RojKscoHgBv
P5qVx0CiqpB2v06t5R8jY3BfKhMLAvD1rUSbt6ryhCTMAbRE1k7zTonsvUcofJhmXupeUm1AnfTr
BJ9s3BfYrDt82MzHLn7VnzpN8TF6NWotoP/KhKqWC+dIz3zveezpGmPh0qY1mQ0mbWUqSM5DAXEO
SMRYZZ6LS9bT1aZV3lOVI6J1eiIvk7C9BgohIbiukJ43YhVRj6cmxmFt4faoXXaILBTOFpYUP2vO
9tgwai+Z9ddEsW2aGHdCBmMbfq/PDGMLwGYDG+VZNHCEopYWw6z5qyqsnw0YM3uXYUE1DuOGFQvX
zwsNYD98taTiyLLrhOxhw975hPvWXoYvfgbvlNRsNJgnNbs0xlOTwrXftibmSA/YdG3URJSwyUE2
zHh2apx5U/qc6KM3bT3SAiPDFhAb43BbKzKKiOzFYMBZwXO+zLmCTeiiYaZ7xsqa4wiqxb4Hpk4U
4uIDGB9Yq01b7Q5HcsQPgdEe47HSiJUzrOIt/Oq6peSD5oemfXxIHf3ENBJBUZOi0yN0cesqDOED
SqF6xmZACXcZnCVXt4YL75rxWYjyEDQw/iMf/PIIWGupjovYhBrT4ngAn9DthsJjn9pCVE2m8oPw
GJwYYfyFI3BDKBJqcUP8wG/hLM/R/jKm4QMcwZ3AyQHDJgqHMQV5zyPj1cgeLo5fPPuNPA+WBkKL
LBF4oPznlDGdBakSS99bBOwtTMAI66m8RGIeb4h9n8QCXkhAAFk2bP5u5evCw+eSHJw4PyvVPFE0
y53z4daKV9B875EwRD5W8gpGeT2mojzbVkE8jkJ8lM8KZ1b3G2mDKNB4/OyRGvU2LHvt0NllaKT9
BAmQ5KXos//amH4UbfPpVuPV28rG+Q6l9YCPYk9l7pAF5jYjDnCBSMYCWkUv8z4S1IixH+aE6y42
EtwmPBs3iYQKNzYAI0U0qI9qC/lpyAofr85Isb5PR1AgHHj/hE+xY5Hase5tHOlWlt+lUQk5eeDP
5EV+LTU8Dl8naKio2rMCf1JDo72eZsYLNkWQW58SPR4z0/GvuqPMSnp/1/SYbnwv/gb/BrZoEtco
S546nFDbyTBHInRxcigmaytCVZgkY53M7RLImn8yc5xd0ki8dYdsAI6Bdz/GJMHHBtW2do5V6v4U
cVUd6pytTtgTmTDL6LsSmIdLqhqSTna8PpkwFZhdhIwmroRf70ufoYnB9whdghUAKSHIamoWUEHw
1aT+m57RbAm3f4STXN2ZafsLRjjd+qENRaSdjkxPAOk1N+1xT8Libci9wrU+vZpduq0tiXW4IbVE
qQEHyoRdDDX9jPvLNtxgI3n5wClBgqxCgGylu7NMpFoIO44Kxm2dAfgCXbJU4c/zEO6ZOwRwvBb7
Fv7BxkdADklH3VlYbTuAMLKvtj2w3tWkJb5+NOYO42hKQHkIioXB1FA8zShikfPFW1Xnf4Pw7wqv
+oaF+Na3rAwWZQtvrzwwi52XKsQAk64PaAAPIdDiXZ2/lFHN9rIbjghqj7PPbmwopgvmIM9hTW8j
laJmHjL2AWmw7yvDwsGdedvJ9o7TbLKdwFm2qsfzoCZe9aw26P0JfJe8q8Foo76t2m1SkJgiPW+X
joA9UFoIhsQBo8RQfowZAaR2qV/SPjylrXDOQ5b8uqjxIT4HziYq9LNsI7FOvJjkWE/9E9Uvysv8
jpcnwYbVoYyHG7Zb3pphkJOTHK9D2463xHjjVPNpP3g/ryxEZtuURVeZaNg7if/s2OpBwq1bmTUH
cuLX5ELCO5t01u/r1nxuva+RmO47bQEjctiGKvevi+HukwbPPnoOj2aL3S1OyVuT1nxy2I5JQLJd
rdBheVR8bpHbjF5gXPFvPxLjM+ChSr31UIUxI1T8Lg6IRJiINuabDZs2qMT6PTPCd5MyMA1L+6xs
8Jhca7Uj2mkXi0/mg4RluqZctSlonCn238oBDrdPu853rd+JJVzLAIGcUEO9hUwPd9V/T+hP9yrq
iAnxYWd4iPRzTryVFSzuY+n8sTB9UA7LKrR+AAyB8Ek8msR2VYCgHewZRoKfBW9JyWQpInKwCW2e
GIY8TC6WGcZI7cc5Hnk4uQpUJ46LdIFp+Tox8SN2ngNSJX+QLKcqJX5IEiOTvHPY95SPzH8jAGum
3MmKxgP3RwqD3cYGscr98UmhAaRdvVqM4qT2SJ2Prk4T/CoORFG8jwbKIDA0/0gJwTs5swy1Ou9U
EDbs1xShVB5MAHSxw197443UH1NRQL/oj5IvEsDA1s68rc2J04Dea3bvXd+hQqTixA3K+xqiX9A1
8tCTusPKzjgJi7x2zBtLMYkZ3U4JYrKIEx34Oy0WhQl7pukH4w79FOQBj916CNKX7zb17ndWY3pL
WUh0EXWkbr8dD9CEbOVqpixoA3GxW81Gx8/IH7c4BgVHIj6tjl4LMZ9meZkRKRWq3KUnrkhqCviW
3Klbc6HSkZfylpMKYFTTrV9sHzUqfLYN8woiu0ZNgu0rMJF3sGLY5/HCBioiYx1QGq5k3b7SE8FV
Z5gfZ4jigAigLaHrLzXj2RGqgG99etJh7Bb3J9zhnOC6asBN17e0NZFOVPy2Cbi+IUA/FgUwEBAo
kaUUIUqw/M1sQLXzjOCLrTt8dfrcXdnA8vcoLazoOzMcm6AY98aMAmg+6+4U/w/JM6+8rg5owf4o
NCvKQnWPj5KVVbsdez52E7fJDuxhY+QbLwAP6s1nSeLYyh9serwyIFMv3Y/jGG46Dy6CE2ncTxhL
1wPhibOF6pBb69RWdEwyqsiwDniTAUvf96Q50SQwdYw1qS05fFKTlwLapdXkM21iyAEtI32m0PyX
+O5H2CCgcuPqrVUIQxWOLFZom7kNYctiAUekOj4ACp7plY+Jx6Yi7YuF1oKCSDeYnizsOmoOjlY2
PpvQdmKWLqvEabjGXXrQCVzo3OG3rGgF2yl/ZDq0MF1I3nDRPOufWjF/KVvbgGUVvTcOU59p5tGl
WdyP5QD+RnsPTWq5W7eoJvKFjRcHvWXmAFBvgsZhQzBdCyVfFkPrKn+cFopBhocPwG1BejQTga6V
f+3sv3WxD5oDxmjgMSdsc4IQpQW19/9wplkKOlH30A8er8yyO4uy5mQMEqTFcf5jTwgS0eo8gQgh
43kzEIKEACorEU34qNAThieKWS/TBwPrE59KaD8CGrM2bjJ9qj55RmC0Fn2yLevqknsu8Rft/CYS
lHYjoEBHeZ+hQW0UzNYx6BQZWHKbKfeCBfDHsS5GiiPc/zBC5HbEuKGr+5lSdp4MiV7RMYUo0tHP
xdxC6zZ7dXvGjfRNJMS1MzmM/tcwV7spkx7OG18BzBnYQf2VSEy3Zhm8T5ihl4Q61cU3AW5soQrZ
28GrThUyVT1jbmWLfO8hAMksyIESZEpgWGdhEkKVKe9MS9hCc7Nek6F4K3vzbTAJl7XaL6d0Hj3I
MKWixpiWv1nS2c414BAHEQ/79VNQoToTJU+HV8I/nxkM8xhz2pogBU1Z/3jKOhKB+RggSw1LCAjF
8jOYcXiaoAP0Y4CsK252gPOQKTCuh9Y5ewQPtBW6jZosn7FjpY74Q68ts+PQoyeEC/7KtukJR87J
ieEgMa440KZSUYYwYwzKcAwJCFjUg9fPMXL65N41xKWz82Ng628J3GvSP6rDmQA3/ylrYiDS7L6y
SH65U4Uc0tQvAyzhVWNP99E4vuaaO6BxmPFMvjjaog83jSVhFD2oRWCT9PxSOMLp7SvxT5nFpsGx
Firs5UpGr7VRvblzrlZHDsSvTHQQj2HJQJ92Njrv38UAXMOXLDqM2QOJ5BMsUkcv5NOdqqHHXh65
OCWaM8yWHnn4nZX72KHm6ZA65hGD7UMYEbKRSZoSGmGrbMEnT99lQa4GpydECw7N+dhM3QO51kdR
DZ95R/3YkKgT5BEN54ngMfgwNi7quQ8+Ws22sGpOhcmGmimS8CIk6MZ3QkAuLw1UVEqVX9a7Q1EM
yfBWgOrWmoovMenmh8o59u701Jrq4jlk/dUtPhABagiV1zn0NZFAxS2bk9NAV+KbTzYqQ3Zfl8Gt
6aoDklDKb8NubjZijpEBOShEJrOvRc+yT43jnsbHmqqr7Xjn2hPPKh+uYRt/MSCqLBdJjvuvstr7
3Or3pJlwPza3OY4bft0eu1bHdMwKqUD7PxX0R+0CD0+DnBd/Lf5NyLENK7uiKKGIzNUba9N7NJiP
bgT73jfuI0zzQ+MtIWcOAiakoqpSn33XoazV7Fl9TiWL5DwnuAjnwjMDRGj5hzHeBLZbtA4HyqMX
RKxwXXPe9PGACQADG5ni+jCn0e8MtbWO1LmP/rrcuu8tyMtRzC09OfO7kcR7qGUseTkwWU/fV06L
bJxYrJqqsRnYYzbjZymTBTTNrzwQIT7T7XdNdMxa7Nz43p+zSBC892fY08XULckN5r7FOhtQzM1d
hPy/wLoQlek/TLBidj8j2hI+acIvWIStlw1BWkBaHTxuRkKM4rW8w4q4BBJkX2Fd7gRpW7SQiB7H
1j9IQoqoDxlUaboZSga+rPxAUItsmfeGJ7hjl5ZsajkE0SUwDwm4Xrb4Y5XFHMCM7wpOIzLeuYmQ
inwEDA9hxoafnqOZr3rtj9mGpyCy7r3xxU2BEAYl+/Spt49559x8F/13QQLUYjli6TYWtz6FTbDL
Qu/DARKDy5KJWTj/ShIEkGXMdwT7vE6h+mlsi13DzI7aZag8h5rbMeWkLPFXZixuPcn0q5jqVWmM
X2xGvFWDqnJgVEA3Qt9BSvsTmSjHYVzWVOXV962nSZRfUZ3wtDLkMFv9F9jxNfPs95Y9EFE4mybv
sIhg3OEl5FywuT7AbG1ACYB3rUn9XABsHSi6asivkijxKSZjK2mgDFpGvy27hO2gqG4ZBt5WW9yR
FFko1WPEkgRCGi4NA8VuCRkj/QucfCXAiEA4vYgowt8xg3Dj9wPWDNmkaRyAa138B90EkcPLUCU/
JaLczI7/Qb34Zi23G8zFXalGutj2p+Q0ycuMaEuTjnlGeo56a1tIDEygY603lzEuCIh9mdVHr1VH
2+/vrDlEsrngDhKG2BCS9kZdvPpZfdGEJqlUkeK+0JVY0CMpElSucXuNvQ4pMJ66lTvyJEnTRYyY
7HtVg1Zf9vW5x+Y9eg1C95le6VHyZVPbRYjjhk/E/s1Bu1l2RI6y79xwfupD+dKCLrDm5wFNNPL7
i+dlNxzQsHgy8dv24wt+FvxTBiYqCHKPg3ENvfniVJpwrRg6BV9FO+syA5nqjB+dSzoYWCR2Q464
mvVCnCHr0TYX0CxdHIrZIl+VDUq91GHQYFOX5VF6QkNrMT8xfO/HZ2N7HAFU4SuwEEW361INxCxP
LC+61MbeDrG90E2yG2z73rd47YCv2llF+xTZsPfBXD77wvkM8Z8rn0+cfR73twKNSEd7b/euix0s
oLQkI3MuEA9JfmanMDcOQ6B17jY/XZOweA27Q9iML169vHOQa67aMH0egNbZsGl5UnG5KPjORjhu
l/iprA13EsQK/WfJEQeFCOBK/APb4imq4k3LdriufH9N08GlbELqxvmlad79GFN10T0xhXotZYlG
rCg+7Cym5JvirZE4D3jK3nJ9lWb0y9gmFqThuONnnrtniqhzI22myqizsyo5yz64x25tgP4Onp3R
diG/pJTrnO8+wXpw0ScCzWZwg/Ody+BhVfTpP8phIqMDFPd056s+n8Fkt+QUk5HUOAxVSuNhKMJ3
1wnIOq2Mp67jioxBBgzKCYpt5++kAv+GbQ0QL4HT9bAfOZzQWDxWmrOrJRwZLzs4mbgZn+3WPqcI
UHauaF5ChUjAYZ/EVS4Y7NCOWlMjmF5HRzX3P8uPN5YaMsH4a5VwB6eyu4+Wwq3rKD3QFdUyxDSd
NOWurj5QIRUnW3AI1S32FtPk+WUwj7p9No5edixclseIB5YgCDj2FfYGvbiUjLS/z0y0Y3baEz3A
cI5YTzzpSuYnnbqEZYwe8xQ1Pmts8lxO7ACMbL2d2cUWMNXnfATQP3aEQXQKa0iY3PeSKGGifELT
4/muO/Qg41UYYGeLiOBf76Zx9G2Ypd+avvjqXcanqmFa0NNXsfjcVEuX5tsOwEuFZOA9iVpUr5pt
GlGGn0adPNSM+2PVPaKmdYJ43CGQ8LcmkWxxeBybnu4+HEiASbjCspo7KrhhAojfOFttY/OGYkM8
YvxV2fAZwS98jT2GNaZHxiYUJWSA1py3LjtEr2JTwACaKM6Cn72kejTL4RRzcf2euFMdBmc/wWA6
w4dDdGieywBwJYwL4i07sA3xclSU8Q0F0zURqNkajFAwzwe1mQenX1u2+yhjWmKpRtiTZ0SAJnDS
4NQL6kNzGqcda1CGBIxJMA8ghHHTPyfvmONKRSyK86YKfiGacG9duXIXWrbYZ3l2VvyjEbUOhU77
Fy55g/xnJnlgNfusGnRh5nu4CkzFzHW+aEZqcU5dIofayrtxrlzoSehQCThAQo3yYVQfqUVxaHsl
0MCM8LXW3ql2sOAkLYWNwG4hyb/1531MYlomph1qLdTEgnd8VapjHU/3bH/uhsZ8s+nSoLKeUcya
XfIzEeK96kpo2G2mURDRedMrbRJ26WNmjatB8Ck4owT0ymGQDCWpUhhWhP7yAqIMM3FHS/WtGJmn
ZfyU9WDRohCBDOkv5UiW48JYteZzl7jnOOx3Ikgfl2+LTvuraGndsvaKyQx1VAOxI+PzgT2wdypv
3Vj7Ye4y9pvk7RWT/a1zJlVl+lVEd+jw0rVdU6qJFMi5BpmzRKuKP2MOn92o+vY1GzUSyAP0osvP
WBvilxhzg1XZY8kA+9DGz67NnpUJ0yFyetZ3UBFg8KMRlAkOuQi2LtN1fAkgSoKAvB3NNMR8jpnA
6nJ6CuPmWxA1G+cCCKLHBMbCNQjdK0IaRGKVEOd5lA8VijuCfr94hNdhCvpwMC+sT6+apDqjKf+J
bKmyavTy3ThfRiZKBUHRZf8YZLRhIbcDaYN01SSdSEFAce1V96Uu/oZiOHckVwxI7nOWDivLTXez
BU6pLaYPDBZfbCK3bWe9UB3tiBf/5zMQqFvGByVHa2bhnuqW6L/nWtT3PN2HpmBuSJLHse/gmwcz
99+8kNtl8zaU/spE8bL6j7kzWXIcya7ov/QeLQAOwIFFa0ESAMcgGXPmBpaRA+Z5xtfrIKolVZXa
SjuZyrrDIqMqM0kCcPf33r3nLpryFDJtRfItibUz2k2IFXCrGjG3kZ3vmFo9FjKfUOM3YAy9DLjk
+h6aBkQf9W7ZvLcSXdCc9ddODq+GzVJkAlYhROc7J0/Mthms4AGYneHk44ZjB/j6zHykQvmoc+tR
L9n8ONoRW2GHu1AZNl0IRS23jwnnj5LtnoAAc08MJ/I5lZW0ccSOCIG9un7OTj9Zm4xkW0qK/BxE
+qMg/iq29WcUOy8Cy6qiNQ993VyzaaKQCJL7+o4Gi/C6EXRftHzv9cUPzJekqM6Mfz7axHpC9X8o
c+UyDHejnw+DrXxpZ3Idm2unEGloM203a+NWRvZ+hU61NPpBqNnImBw02H3wxXCI4zANPOaBBR2o
Tx8tlkx6HwNxEo4/9wDKLfR4qPM3M72aWUP00kLNqC1qIvC5Bbxo6xKrldcLC5LmNylxFZTz2WQm
aK/3dKQUb1OT7x2CZxdp3TQNN3jSHszFOQ5OfxkpJwKOUZbaXpm3HKouQ7nH3EdOD8zVNXxwaUsn
M9Ka55GZUkfzvovKG+xads+YHXYt1WMRtS5AMHSy+Cojzk15rZy1CV1KOdAzR6Rwzfl/WxPVVRNJ
WdhMWFPqzF0Q67eq047ZkrwN4LstxcQnGau3eESExGSLuj2/mDYHAAc9PNs2OVBDUb2zoh2m9HFp
R+bcyZcR9Q4YR45wMFaSFaZ5t5FHIhZ61gO3nMxrNSDZlvYEeUUZUTxMIzIRi/i88lvFgT2LuUdG
PWP9Fw7JVQ6pf4w7PRuFIw7wX7iuPtSCuXPdNPlu/ogRlWzDmLguVEYZBnQno4UVlL4edCBanUiF
7FS/5bQte1PQ3ZRo2RP6s57SY41nzk6/CxBf/wrXELAy4OsAigtx0LB0kVU/FzmpftV8NIoCbxW2
hULnXB1nkbKxVdzrQvxMKNCJLCB1Ty9hhaL56tMQj0m6M8iF2/aTDSqpajkWxGh1BPaCEVdEIYr7
MqTrcrIyFhdaJBo7Q9ko2yQ85vCgXNFnzJ6sxk+vtpKHx7hkpQGqgdCRyacUH0Ea0agXyl7tUlBb
axEQCaa/xFd4FF0vpaP9HwNZfs9j+Xf/Z/nwDbn5J5ble/lPTMtvYJb/+uX/D2qLBLXyb7+HwvwT
9rK+/n/8zcN88K348Xtoy/obfoO2CO3vJm0/B42FJS3dcqCZjD/b7h9/05y/m6qtC5XeozBV/qv/
orZI9e+qY6mGZRhSgopT+VctpyaoLabzdxt8osDUwuHdXlkv//nC/klP4SP7jV7zL2gq2p9YKioI
KglixbE0CVcGtusfWSpJr2NVN4zIzZvEONSmfSMEaMK2C4yyNee3Di0HEVbGVlHrF2JJYeDPZUV6
G7nqcd8WbmBM5KQpljj87iP8F69M5xOrfsO/HH7842+SVyaBa+BlFBzcNH79x1fWI+clEEqJ3ICm
iNmN011E4zVXbkaLjMeAoHCaROIFonvt2Wa/apC82YfkgcXrpmKGPwqkkmM9XbIqjPdlFvySgxpc
iAqgpARcRhJE7fhqT6xZ3q6dHNGcVYmRo4yG6fbX78YQf343JlfaNLgHDAenrv4nPA7q57mdg5UU
Ogl5bkRJ4kwQducw7h/hgO3TCAetU9EDLaZkIpE00i8rSmts0vswd8Aac1Itgl5CFinl3jEtiDVq
kO1j0naeFy39EapB6JOKnjNFaLvj2DEGNYbC9lsYaE+9Kn3Ex8UuQzCJepi9SVdoz9vKHF3aHsr4
qJtfiln8KMAFbamI0K9gLcTyG83GXi/r166wftWGNF8YS//1p/P57v9wrS04RNI0bGE5HBH09S79
HTxojLIZBcCoQx3oCBM2Q5oeE4oQS0VU1wcOGQ0lQZqDkWSvVWKc05XbbOno39WAlnwLNfdAb2DN
e2SnS+ciuoiUBNm4rk51YY8X2TMoI5jhr1+3pv/5qlrCMDRHSIfAL/E/XndYdUlt9jVQNVtJHidd
+pgdYj9c8nyr5sS42jap4/NCuTPj+dlXuvpuLWF9XEXI/8sD8y9fjEnbAvaSCoFJQnr6/YeoSvL1
lAbCG5peciIavL5znmhegxidbWKQD6CVwTkMYO9GTPD7Lk8dFxVnSpAhW/tffzaf1+z31xQ8k86a
Z+s2RBAVVccfX06os2f1mNHwkCCWR6uR+WU93coG7+dgOi9TPTj0V+FgCNHae9MmKQH8xl5m3XRT
JJFNoVbQOC8ST5kDIM1ZwQy21N/SYrJO+gqSScnPrYJkn7VEfNMh4XzZIEr/6zfCgvrHhejzjbA8
Cktopsmx8I9vpBPjUjY1RkHaCLGf2o7mdUn8TSwqmBgVvw/Cl3EQzVXPYBiXMudRjOqXiI8+lxat
6RrB8Arbt5F0+3/94oz1ov7pU+ZV8VGbkn+sP6/fMP878Igmn/K6BIfB4HdlYp2qEPHrLMo7vpv2
Go0gSyKsSbamPDuLEZxyo4NhDnPo0LeoaIvo2Z76+GQHrELaFCw7qeclDDykrE4bXYpFGucpwiW+
GCSMhjhYOwQtlw7h0dAnzO0yNLSt1tdHgNI0mWn9BCiaPADYOyOvrSemSYixO6aZPfKVWq/j+2gF
CqSYyLi0YCiPGvEKs4G99q8/IctS/7zHcQGFzlLBfmKouAz+9GAgkWnTBqHETpsNy7PISjv1aPwh
YoU5k62evo9S5+W5lnbx25eitJ7UprRxu8MKSrvkyI1l+p+/CtcffX43hsmHWNAILGn9kEwjfhS1
rU5GsAwoXx9w77T32CofjLF2Tmbfd7e+rd5kF3OeXH9UGTN3+mB9HSAJMFmW6otMqUJ7S2q3Yd2c
IiObfGOuocZMuoEbNVUYHdPgQ8FAk/zz4uKTWzhBzo3/+UsNRhBIhsBizNF7dmipj51tpW6vdwOU
/DA9Jji4wTshg8pxgEoUaSWx5OfRwLxjOCJ5iB0gLs1CrwSsQ7K3K1zW5fi1aMeKWWzaP9hFaD0v
Zb7RalvzHRXzDM0ulH/qUM0nBZXViSwXVI+fL9QO7FNIoIkCissfJ1okzgL/X4lNnZmFRJfJzOa3
azHqZXloonk8Vsa0x40gLkGimseasDSFY+2Dos8QHNpcR35JBrGZK+I2TCDODU12zwIkuZNl6fOi
IqqwKF5eavxq+2pq8DTgX+bOhuARKiUgnPk9JA3wuTOdyRuzSNuPWoknppQh9mr5IzLE/HXQFkaD
n7cJ0XylKxQ2pagdiQdBhY7ovkuualj7baqpj8DxPhQzNF0iijnS5c8dKaHgJrRmp2GTomJK4zeT
EVat5CYdAfPVXkrXKOf4Feg/DJ6K1EEknZTWdqW8DHZKpRw9zpOhXdI2UB8nEut3DBl6V45PMeX2
k7Kgu8zlThrdaQAVRVQArG18lRB+5kZ6SmeIN+RCVO/tIyxIgj3T0SQIDUaM4zBQyuuASYkTXgKb
HjTCFLKD0MTv8pGVS9WCwpMSvrwyKNF9LmmyTfOq9F4Ke7WUESG9gm2nKQWXkFvDE23XXWMxUlQH
0qTCodpl2ejQ+WwJV8vi4q3DFjUgckr0sb1ivBz9zyXH5mDgwlyHPLJ+qUfF/3w4+nnQfY1WgkuW
jd80YX5hxtF1hnqWSD1w6lI6f2735BXcTdywhyIdAjesaV1NAgbLXMeeFOMr9oAvo5OdVEwN96wo
Hj4PfymVpoXh5YggoDlFNXhuLU5DZRP0L1o2EEcaJBoUTxZvCKDzxtDG6Yz/9pX12E2y1n6tgg6L
b2IgvC1h6n3+qfbnAwHXibRrMcSHVKc6ZAqB8trgQDVYleMn5LJ4muYFWJIwyazoMb3Q9mpshdCg
YAOJCUh61MDPFTme4lCWxp4zRAvfCnx9GOUJidhgqaflfVBzx0eiYJtteY+s0oLfXCdspGRHi4Vq
P9diIlbiUG6xLEQerWSBah4tKewmL9Qi/UEpxeLF63ejRQ9olIjXMtqMdEZKeTGUvvJhKCH5nMGS
gtQmWThVzmOBripIotLVNOs7UV0TWJBLu7DAagrz8GE9uVVDsk26Qf0oVISxgrhrNw7jX7mlkbyz
dvxj7OD9gWzVBUdzG4BJaeZjro1kAo0R4R+grgpo+SRuxHvDajDtJz0a/nU5CPLgHfk62kI9nyB+
FObRCaBJTbIdnjMM9gSoie48x9elyYyrmMVXCXPi2C6s1UQ2b9W4ILc0dyqEJZe5TLKHqKMDXA9n
aMQAWCtmwxmhNF0Gsndu7hOO2gOCcPWjWdP7isTGNiIW4ozKOnvtwzGEtmUG90k1Va5twfYCsR1D
/WjSEfArZ1h+BHbJqCOejEcFs/eMq8FtMZ6dwpDYvMJgMDwFNuJLgvQ8JizPnGJxPS/B6fNLxuhv
gzmu8Q07HtDspjOBkUhYocZAoacA8BklPhEZEFm4mfW6QFXFKcxJv2ZRof7UreSnIXFeQGPE7FXb
zbntHN8mxwu3MasH0X/lJZ3pLJqfRQBtDsBTvY+cS9yWVQHz+fxVcpAbey1YugENGjHEKvoNW0GR
1ZIypcYtYanx/nNxAV4oUFiXjt9YdeUOUwHoJdMSEhU1sVMUso4K/QTPsfRV/vHGGA0ogqpwkoab
F3RuJ5G3b316iGbC09smpv2dYzFoi9uQKcHNFFQraujMp1aHDQ2IHAKzoshjPc5+jwHGgp51hiCn
wJMMcaQydZwYB+JdpkvicCpFZ+lNdTweeoAJpBMbhd/gnro0HUPWeeo1N5OJ21t5zdivJOxR4+/m
nFeQK6aQb4KMdrQgumRjV9w+67hggJ0iA/GA2Bx7rSKePz+iTBCZGzcYYUSSXZZFerOwlNPn/ROv
Gg1C5ZprZelubD8TGOtxV9ePIpzNJ6RnW6w7n88ZCGUmwU4fHqpZ3Sew+84MrNPd55/TYiWNBROI
Uv9o+jbapAC7twNZ121YiCNnXSZkuET2hgPPjfYud2gckizcrElRwXJeVaKKkOWxCePjJAfobRb3
ByExHAmqI2GiQAbDmRU5I0APmT9Hky6rN4ZETaQcC1QABH0qxoFpWFdfquZZ9va2mjGBTtjzrSu+
JreOfizYr+zhOZq+Rx+cpEv+RB6GBonlbodXGFY4PfdV4PzTuoviC2sU7ZSNnQWbKoX+Ukwq54NG
3yH4AaI0fR1sMEKyDn+wOdKZnpVNgtzx2dKHchebceUpunYOs5mNCIL/VpjhR1uTLGwvhHtzAihC
WDG2D5XeeAj1mSpDO0bBDpBOsuiaV6cAqpYqWm7z1D40kzq6Q4AVmUNxtzWLADydE0ifSPsQ3FyR
uLajKke72Yy9xGZIQFZfHaaOQUzhJO9Gmz3UcZD6DbC+bTDMvtmGEl4Grd7Jpiw3Bo7RDbI6muFL
5+MECOFPXzlT37IYZKIM57ciwOU70adWSLUPV8cE5P64nWloRmeTBD2n6ogWCXcJRvExL84zXeu0
UnEJpQTulqoy+t2aVY1D5kVptdcuGzyJaS41aVJW1tbB4oCmd572dcQ2yFVnrsMG9TBVcekx0j0l
Rs8qFt1YkPFgkdmI6w2lKrn12txtjQ4UnYloK1fdCp3Ys9UsF7uVv0xrOKOnOPCzXypyQtkQKpU0
h0pv7nSeXvIWm8wcx7fQnO6OPuNfNKdX5F6DVzrzj3pBoIJzkqFWozOAieqj4uQPwpm4QvNZLIUb
DzV43U6QZ+HA9QzLLr+KUSBLRri+Q4aKOxyrJMdRTEAUlxQ5XtsmT0kZPJeJfPm8UWJktQjsEoQk
nYqAtIY4QFgDag/8ZaFdZ/so9LUyuSl2uafTTfJecFrMX46J6RbpRBN+kDoIGK722EuvtNqvet3t
pnx2lxVfgPkoGOFXGnq+pU5Xy4HLvRpsFp3RMZfdSDTVy1NTbkc9XABp8rEIdN5Or5EiPzBwbJyP
NF4+lnG6gF55HFX9RepJ8+o05rOq1W4fIIgdUu0yxmp5InJ5n6A8DVsylREhSflurszjqZzJN6tt
6650pDDWWpxsh0RrtlpTElmga2FM5mf8pqQq4vfKwWqKI0QVUASujnU1yl8YoDZ28cH89RiTidVG
0dephvMhdRxqOpbAvnI5OdKyGvZG/XOuCMia74a5MxXjjNv0lowD8oFf3XwaHXyHmS+KApYa7Frm
tI+WYKO3O2QGrfGFj4upXc80LEAqDzYCKVzMMHqpoX8mOOZ0+y1rItNtsDVFjAUOmdnRI1wrqWw6
aRlWQ3QgP5xVOkl4nhhew5c2OFvOQ6gelJzm0WrhlCqEZMT8Aw3SVeKfsEBwLufx3BjOO0o/5zXU
Zg90zfSSg7w7hbWj0frJxy96MKOYDGeVIwXWjXrobkxonmEodl9SCJRurKBJsTIYaUVD1wqq/DnF
k7Lra5hk1cqOo5i9T23zCCG52+u5XPXEvA6sDwDIekiKASSkgciRFfEYBLhF3mu12GFO3eIA2jQM
BIaJgB+SFNA9ZqMHAU55mhnrCRMrF4DY5M2yiJ7TOkQEGHiInAaggG/oTDwdlNOoeObg2R1gqQAd
qZsdeNltNPIhskMU/hQrh8QBgIK6efXSSMiTLWxdvGHboDUgBpHLYnb7qVnuXUNahU7WxFFZQw0s
0pGC8sGJbOEOZvYDXe8V09Be6ECXafZ6psSKs1Lqiz3NDI94hI0Bbd4g3KfBg5F2P+gFeSbq7BF1
lGSU0zOs5+Dn2eJZq76oY/41ImTYsbLHuKYf1zfnQV3w28mrHRs/BjKaBhhuHwnUE3j934Kg80Iw
In6+NMY91ma/zQjtc1Qi2nFgu5rzLc3pMdsY1nIwF+RMUIhuTA4CqCFnqHiE/xK9s6w6zJ81QaX9
sq9K87nAw37po4B0TaolmpWoWgekRM0TNwzgDG5keS2V2fImAY+v6MqB+3hKjqFdFC6Qh3OGaJmS
yWjuXbDs1X7hZgspFiOLXOLOfoEi45KBjtpPIsMlwUInQ64bYvtsltwdJmdahmHL6ikXo281wHay
HCrUrKdk2Ob3DC1jV6W6V5YokjNRKndRNuca4MipJyLjLOthLQIRlH42ix+TgUyBqXhOejKRJBhB
bwFakSGQsiBMCvQDUVp63AK7jntwNVgy4wWIEO7UZNlSFmxT7UiW445R4K5wMi9JOrRg5chkUlsN
ySWL9mwvRKiIPtnrUzF4cZRzadjWc0X1zESvvISB+8Bd6zrXOpkaeATt41DGL47M7ilQaF/pCUDK
0JTuHR1XVxnr6cmwkTZXsfFV07jn+WTJnA1s5Iv8vFjfuYzCSwwkLqW2acN4fi2moTkQsvyztQBd
qFg5d2EX4rnsl0toslyzAT02gNKU9E39NQDstu8xa3s4fWRJiJKF5FIY5ubKNca6oWFsaS/qZG+e
55TVFclHnb/m/fdSAXLDbsDjaSJ7poLeiLamG55yBiTespCkeTK+BghDzmU7wIpFw+ZGHdpKGZDv
OZHMYgRZ+iqJQtoQJbIJLohquKKD4RK+hVt9lt9WD0GOG7tOCOmB+4YmAmRy4lgn0Ts47dorgYpb
0OF7vHMZYEtxN6foky3vAaiZNcVfX5Y9ibdopu31JkC2Ie7G3hjTWiMmKvILGqAndebUPybC9nKB
ySKklCmEqmyHafqBcOFDtQcKi27aTzpHSEJJ6dwjKZE1jyM08/YhSd8LeroG4e/YK/CSIovigGRp
9QbXTz7d1/RNoHubZnjp5FOdvGJ/SPJ3DA2I/aQeQ+sb+1uiRK/10plETIb9canG4W2AfVlUhd93
wfRQW4n+lFajp/LMqx2nL/b89Mjo7mKjtKLcrDg426r+hsAEP+IZw/epWBA72uHXpqWv2TkRqPtN
SHkP+n4k6jDOT1YaICUsDObdMsc5tyz7tmWDCASurTg/zNlOz8mHNjrAC/MuAyAf7kSH2GMmuvyY
ckJZFVq7iks5EWnEWJ2Mt9PqNON1dH6MpAQO+Ta81zp2AQ73USsxVUWap+tY/GTqHIu59mBiM0u2
1ebFivHtIWKSPxTre8VT+csuxTNVIZWx/jZUhA3mJwiLwODZOMmJS+ejNRzKhHhdNM4g+IcB/6Bn
5W5QMEw4IrGx8oOjHKT21AlnI7QnNfsVKhz9EeZzdKEbAQV0PBWKx+o6kmQ8koE6PSTN+xjcBkFb
hZ1Lx4iOEDY4Rpk39y+EB4f5Lq5fx5xAMG8moBjLbrjT2DdCdZ+ht1aowEBXbsP2uxjm7QA7L2h+
SjT5AzsPmQ32+0xTsYCOPCIzxors26krusMIDiB8D0+IHcF7tjhPYZ1jkXkNspNl73gCZfNGYwIt
QlyeqvJLnD2NLLnZxuLjdjTlumCNlyoaI4fFXxUKBydjL7Xe6/MwfU7LcPF6dkg3nGHE2YUNK2K6
FHFluJqE4V9mYC3JbjD63E/xHJMvRcVVIGcHe6nSME4aTfNnPFDDyk8qSZd6NbqFdKOU6tmcmt0S
5igGWg8kQfkz69bPL8PlJ+z0gFTVOXDWMXZiNsbrRKXiY1FwMsXVDLQrRPWB9QKuTSvKss7EkG0I
H4RZktOdXPQPAisSr6u6C+xIw4tGMz7DAxTHaTBNX+CAvi7Yn8mTpjPZ909NgL4Bwqi8OGrv+IPC
S4hWFV8/BuVjYDCdNYyYoMzKPjGHroHhVBcBFkzVOSZn4cmib9BhxS56ouR61S9KgqyR5cjsnaSf
TZXTlKbvAz9o6EE3mbumRKRRzdQKz5UhMFi8qR2VJ/1f+sKQjOG75TspDvlwIUQRE2Hh9SVxVQOQ
KwTfPNv71KgwzwdeHWUnDisZy0ub3D/JQFGNKadLovwo+1s57TN0TM50TspD/aiujEDWBAKC8Glw
i7PvATYOamrvxdd5XjpTbhbjhXXdTiSCzoxqhjJbq8/NqlJhsOyaIm4Rj2YU7BXl+5TZGvzwKdmk
VU81UHhWbW7Bw7lce7z16aVx2gNooJMEyAsBwRWT7daiKGkSsH+REK2veQK5L6JyV7VEDAzmJZbT
ftSfyiDwI6Axc6Ds0rWMhZECSOG4fs4MH9wy1UE8cP/RnnLY4vv1mjjVzl649TmDJXnIKDrAywY+
y4/pB+oAVtviBWWYqT9qegPTlyfAydxBaG7BMt8FOQV/4esNYARBlQCsoOq5PxP8rcjU55Uqt/AQ
22dgLrtg7HeFhiYLLuGE3a7mQsXVmahQqIuV3u1mYH11ZRzZqYDYAT4A45bXF/4X51+BhpSonoII
EgWU3LFX6Ug85YgR8pZj5clBPtf3KEqHld0VuilYERs1uCIISu57phQoHMsc7hks7hJkocVEHs8I
DvD2q5WwR1McqZrKU9r6Nrwdc3zl7M5OZPgVuJS8v059Fh5TvIf3fP3SFvKtC04B0wkvDYpTBGF5
zS8gUUNB+WcD/NG+0epwioGVJ1ZemeXswyBZLoqTaFRp85aGG2TUETGymZ7Aq20VYPZJFQGWyd2C
f6fzjjKMGFnibKyGhEGh0ngIuQnlwWnHfTF0OwJ+dzoEktz50Rakzln+AmSLkF9/GJ2tTVk3oWZe
OIhFsJUE0tmeeyQKv4j4Oa0Tt4lgKkADItMXFk9OOgq6Mra3Di0dYfTsCuRbWiBnAgOpwTVC0148
mk7sUrkjpIdyYD2XZF8kCOxZrLeVDqTEwm6Rf7AoxdaN+wB8YLj6KabZNWMFRIQCbl+QXTJHS+rO
+CEiXuRl3epzjs9er+nfwaXYSFA5UokpNRAxs6zhVXEwQ+bdQw1YB45OxtrJr7IezBOQFLt9KM3R
9Gs6aXDfSMYz0bQBhYN7RPWlDl9SwfA00QhwxLCjH8KmOQxZ3VzyNAZVtGQhVRjbxyTFxZrD8CfT
qdssZw6w2XwKArxP8EoQXZZlTW5iwbXtB/kUl7A5lcmval/EGGiaHgt5gTwc2V0THW16Z7iUziUt
ymnpaEHbdJyH9DloKGZKyBy7vNappORq89NlhWqvfbFGpjB625A/glGvn5FCa6X2PDjPIaPzDRzW
5s3si6uSdqdmMR5k2J0C5cdIXLAQObkSms80FygmSv/ou4ip9iIYDMR7irRyCxXrJOL2YtS8sLMe
GMOf6faz3jw1ROQWaNkbzmX0qJjgXOf6R0jMrqY/KiEp3zAF1PEOKZKjO0vqFBypYgAqMQbGj8K0
LwPDpbg52nduZnrhqJ6/qalPzcpxFDAN6lC/X0Bf9mSXAui+tkHwWvcl1mmKGdeZ2tW3Qw+NtsCx
Nqp3W6KgNAbS4mXe2Du9NTlL2/M97ssP8nNVhA3wt6DDFtdc1uU1MfLQtQ0t3X3+rCpJ8+E3Lljw
wf5FgXFsAyjbFTOykPHpaer6hpga2d4ceJ8c7o3m1kIz2zR48tjasreyxvVtdU712NZ9v7dMvADG
D7u27UNQtYTkEdLhKm1r7euk+RoxMLgODBde9fKWTdJ64S/NT22V3Uqbp80a2hgEEaSnuGpPdRkY
F+5hhBvLQ2EDHMU+V9z6ciD5EHJ1aOjZiz2jj1TSl5BWAxBUYmUpnIGA513stbrsXYEH3LRV9X0q
7Zcw2iMNP4SRTnrGAPaIYGfaOoF2Ccas9ksdKw8J67oOMDnDdOpp5CGATbO7Y0RcNuZv2zqtsOHR
TudTpWNA+PyuWxbN71XlZt00nFNWw95v1ARc9wOoscwiZ4vImk0v3czE1jJPpkH78tqrSXUxaH9X
jPZOhYQsYg06eu2LSbcMDSrCisKjqqtTyLYJ9OM2BpFSr1/QmfuB1pP2kwBgM9KsOEdqX5CAHVCQ
oxclKbhxtU6L9ulETlOIIOq+0ro7kWlvCokKh17ZY/7NH3sFynBAXpUL9RsqQpRrm7R34us4Jd8i
ic43y8ndtgp65FB+VdpCTesb1jmqEMYpMMLJ7CVpxJrSfEs8DSLdloMXTHZ74UrgTTACSLfViAp6
qm6JZ9JTjaIW3Im+vONpzJSOd9w8j9Splyk1DyLsl2tVF0SDwtLgAYftGNHaGOO3SsvvVg+pxIJA
vG8F5WhtA2EzWtXa8jwTKt6XB1FpnB5761vHfb8B9kCvCubEka2mvDk5AyEDlsTbktW31Wg5fBm7
7ifg5PQhSkLYLAAJSAqPUK3SjTrba2uHZKFXi+0YHrN5CTV5ssb5W0x7aOVEdJ4Fl+Ro6fUPCF7B
MVTIY7LxEe/knDL6Srym14mjKETQHdFDIMWLvDbOLFyg868xCeCNzxlmBcvmdKpjJhk1ukRxkB8/
v/vvLyKWDUtH0nsWJ5k4kPWVVuJAWihNFc/UkuIBvVgsjkUlnTvPASx2Kwx2vZw+dJilD0pqkHs/
QOoGnk35sBjkNFmN8hbqVO5wkc3GWfZ2w8CIDt0VswykBs1mRS45vQgOVpFivWb2ngKxfdYC9ZVe
ke42A+gHI3AwsPZY71REiwtOR3JO9e6hknz+TAluc/MRAlnlVCLJGpkDjMRp4UvTZqCSqdXx8ztL
SyQMCwd08ioYqS2R7PKpynaKMWaY5pZDho1/3yJDfxlVsqAPNnJMlBy+iWY7Dy9GVW4j3YIeBF5u
/lpmhzFBDvlaKTgXawcqjouaadfSMrLY7JM1jLSrvYUnw2tJYbpD9hfs2TI6sDWG7xWzAAPg2VfW
w9m7kAQ/EtwVAbTpqrtM3xlgQEURzzCVcIQ1tXWhN7mgXD3lvPuzNWDIDCyrdAeU9tRvPUSYTNQI
04MQS6ADIES3K98iPAUpynBETvZTjuG4ZXsBqlwrrCZ8nnaJ/z6qBaC/NH3VmpY48AKgSAXhPg+c
jPdMcW0xhH+jg4zcv3p1aCnAVoIchKHWxnakV4955uTP5KXA1jUNxydnij5oa30Yic08iXBRxymX
A8DlZTDj05QTTGLrCD/ChbA/fW3xvYya9jXcazqRLHSioNBwSWk/WodhrpbXugw9gKFbHLr3HC7z
A8mU+gUjHZlNhdMAM68ejVC968aU7aauXfbZiCWxFshwpgq6Jplo9L1juFOjigUGNCS5QJw7YzL2
uIa3JIizLyytPkY9upAOQU5RCV2xn/c2JwlvyAYix2BAZ9VDWcvyIaPr4Q4OyRILDVoagesP+dtN
AnnFtWvNfdVk34mzf8gY9umNoF+0/ubPL62KQqItBo5CxPTE3Xn4XjT5a9Hx0NIdIjTOJdb63Sjb
r5VUWjfHhMTSHxDCY/RIC1yDg9YgR8i7dub2oFLdCj8v9DBwrepQv5HOA28iNPfmWGceuzgadtyi
O3xPnBJ6eCTgrUjuVnSXBiXgmwViKgaRhyiv4aln4c85CwhdYx+vgied02CpZ37T1yH+2OvIVI3f
Slnf6dFxSsKfSt2QQlXvSIxlBJKU2yXjeQticmOY/eszKXYgPRaF5p9VwDbJgqVB8yQ0ppc07yJN
DZBOELRnVETiKT3tI1My4nMuVb+MXutU9ga2Oqqwa95o+Fo4cFQtmtagbO4x5/HGRCxAvHqFx3Nn
VTgoJdnu4TR9N6y1nlLpQtcmUdkZIiPMYwZUv6gsFJe6n4w6qEZAcM2uCUGGIxpJy7uI8fhSPZXw
oXjBDmqESibnqUBsl4zeakutlFe1JIhpyYeWo2KZb8nNrVwDnMEm6Ug00bDZ89drryLJiSNaIsKJ
pTcOjIyy/CF35K0qYv2ZLYehbE84OSPss2UibiECj8WmLd6Zk0ExDBn3oe7yqiVadqZOBYCiap9C
KcP70X+ZqMJFJn7h0zPuDlbDacDuBhodJLkLnB74vhIarw0WD71haqJwGRdm75Q4pa66Gpcg1N4D
7OiT9d1gPmCJ995piW/SXSyxG32udpZxk+lzRC0bZRdVvKn/wdZ5LTeuBFv2ixCBgscrHWhEkaJc
q18QUrcEb6tgv34WeO6NnpiYh8MQKaqPRIJVlZl7r01zI+r5kDIITyVoH4eBuAbMFszC0WZ4QfLz
t6p4X/Rce0sMpzgpPY0ewXg0tB+TYVEiqN9d8ZWQlrVnHSZCLT6B1U9kyvAodK4sBBc/9/JX+BbH
dPBikE0JZT2Tn6OVulXgY8WZsB/uEsua6TjOkqaTQRXRheJAgJ27ausmei90C6jBMINpaymeKxs9
VlvX5WHQiFNiYHalZe3236WcP2jxrOk48oPxbmK8adHUCT3KLpPPhX4tmltJLFlRf03FtNEKcxel
vPcG3yjpkr05mML15I/LixFn9irVbxNJIpJwXyrBGWLZaP6WsJ3CBI58KDR6ks4GkjFq9I4VnM8b
uwAQXfR+t7jO6c1oHIxraESMG1mp8BCU5TpttENly62RXd2IGCyuwy6H+0JjhA+Sk78LikrlbJsW
TzfB0dWnhMHWe+TbzBEVYb3OrYOZA8BJet29Egbvn4vAtdh0/DjKPluuKS8ab8kYF2dEXwhAKl9t
wMLGn1HoHXrH81+d3OgOcwZ5ISUFmgws7bfwupUCELuJ7WxfZ6gY4DZoVCNxCJOnJ66Djk6UMei8
htm7Fwz9TWsCLzoSL7ApCb8ynQuTg356a3P3xUpDSLcFoKnG1n8y1teUfNYVcUatHX0g8Ds00U+J
9K31YJeDcFLiiwtWm/7OTKoxbw4FEzp6vX1SbnU2Taz4uyqsrY0B/HfN6EyRc56iToyUG6hi1Naz
08ibFr7kpSyfDJq+ZzKvmaouOWlgtBhueW64Kzr9WenJa2+WIKqnPl31cy+/rBnALvCPnANkUl8j
VAjkFHjpoXNEfVQ4QGgZJeNHP3nfMeJjzGFNeDEyRlj3x5O4RPLM7HrX5M/a0Jz7ZRBa+XRPC334
UGhmgrTpEBIsd/nwH1GNdi8CZzXWB9jw98cnwkRhdbDgi9p/mLJoui5BCVzEjCRCnzwZLTOfMlIb
jQ62eOIPJ1/Tsyd7AOfcaWn/mxGHXKfwBSLZPrY4eLFHMtJ/o05etexvtOYt9KKKyQuoZjYWBOJO
vsuwQaD2cbAGmnBKCI/R8d3PhCt50cuEm5kWsT+9edOrm4brGcpSzH+toArk8hmXah2AAzoKy9I3
vCUALDH7nQWDYhChazEwo8FIRxNN94pt4w+c9SkO6mFLmCP1NoJC5Fn+Q8tETmNcLChBekVrggCA
criCNN2M7bgzY+R7DW7QrWv/DaVkR2Vupug01tMmqmnAMCSLaAppMfGe1bWKfkxzxELxe+nAd96w
hY9nCsbRsLBCGkkIndbuMK+T78nBE15o62ppy3QMJ/J81yT6ZrYvMZGui29caR3dn7NyvxBqbZop
OpZhv3F50qnliNEm7Km/WCVT8chsfyWBXdH38jhuyRIwEC9oy7Sha5/NnIYALQepoPzLn4pPycLw
qj47X2NIpUCNPUBJQocJUcS5IFDaTRbGY3aZsOOVZOxQmwhjDazNZM0vW2Dh4krn4yRxj0OA3Y0L
2TumGrO44tINzEx2SX3NNrGxGcxRkW4kAZXV8IKCpWR+n0kiAzoE6eJJg0yh1AedXUbWFc22Ax+E
NbF5K3PE+0gj1iLTdrRv1gi9zXq3HQIaDprLdQrr0cc8H0XPrvMSQfkadDoizTOvJDyhaiVqgnVA
es6gDSKPq55VUw/jVW39Rm/OWwggBvffNG+BpC6D0yk79lzbojuKyoSlRIBHA59Uv1nmLszpu/BH
ZqnPZFSuK45yTvYTKmdTacNq4CpDoL1x/b8xf7oGPy1fPk8M6oZPx/ptRn/ydjsmm2R87RRjVu3R
y4FQLy3d5Zjw41Jb8+9IB1iKiSS1vaKYBy/22ZRH28t3AsURh9GVpuNh4kDdel+p3qxHnVez/tvK
fIMkA9tvudHENwEiaGYIjYlfe/inS6QY7qh1XGi8mkRdAJ3yLGr9eER20sOkhVT7y/MggvF/sVpz
h2t0hrztgPPKEpgS1ncrfrKREYZdLMEnnMQNYrlQYJZka4XgFXRUGEsgL0NO+IQu/wd+yaSn69wy
MIPwlJglB41443u3yQHr0THAI1JHgZ+gCc9ApUB9tcvKNN6XXlzs7NJ/LHUlXw2BnqRzvWHnJqH3
EdZvTGlNxPA3OyxQZgMznX3j25j9A0kawwsug+FlTrrN2GAAlmJ8NWYDRBpdhkA0sf8ejuJ3yGV4
TTqrfYH5t+3s9MuTVnTVGrL+2pHhYud059ay9iC9oM8l46OK/eymZ5nFuFae9AbfbdoU+pPvA76F
EKocfPJM+hFuxtRm9AtciKNDkt4QEyaADeTBiADtUZ0328aa41s9GzoRrnEgiJu43W96TmCOYoYB
R0o/OzKpT4ajQXgUo/8iWrAEA5vyNwdgzphO+JUPfb7ms8cpVB+7vaDxswe27F1jz6h569TwBe4J
dY0DaHnYt1UljnZp/swKO6HbtQnDMhu3wGDVZ13MNK6ZnbTAeV6bZIRXMoV/of1dho4LlSl9HkSD
7pz/3RDCi8w43mGmbP57+P7IvydYEet1tSSl//sGeztqFxrjdIRN6zwsN/MIAnCo5+P9oVSCkPzv
u2OZ0Nc1sl/3p3XYkejp/wmHtmKQGeln07WHiZXI+zVOTblPBmM+37/RzI1+JuT+q4nDZt2KoUD6
1sHBncNfVTbqgWO57U7Ysfar7pIXkg7/JGOUnQBVgNgAtQgZjMjgonXSD8IbCMxz8RbbzG8WX179
AfQAmzDUhIRFW8nmOMX9D7/Ch91o7nt56cfvog6/oz4GzgDLap9ftGmer6KUP5Yr1Yfq5wCxA9TD
0kg+DHb/oW1vVmd9VVNNXhWBBTuSgHl5CaFwjeapMMPbYCGtpZ8mj6lGk6JPZH3JHNqejiaC0qF9
mYXC+pSOPLqOIN8gpuM8p361J9woC5AEDr8MH+5AWR2BHkxvaV8zeKnlBVW5GzTazBynM266nzWf
Kaz3WI85IY7SPGcaDiUjE9cyAm9tCt+mlar2cSW/R9n1t0GjcQHEFebEEg6BImJ+iIkf7VYSyMm+
3nvGcCOziba/hw4AODr8Oqc6Dhkp1Ghpk/rY4xYJYGHuBQyXtquhjDtNkJct9RXPTGd3i4Un3o8D
STWWQYd+tjXz0XG3bdF/ERmb2+bZ6nptL6ChBKqW3vl+g2WKjoYBz3NAsntvB91vtDChOwNSk14p
VqrQlqy5bWbvQzVAkVvaRni61BKDAKkxywHz3jtL9x+2yc49hbX5MPs5a/X938pz/ke9Swzt/XlV
PCP7JK0iaEvNoYlgESANHJpVIxmDjKbxJju7jSyuqIq52CqC36JMO1lVK55cQbhrQXnrqv5a4ZPY
SLBqJOgVFfkMaBaE93dsee2MPhRwZ9IDxL6f0mEw3ir3rNnJU5ZCxvAEmuxkrIoXT1s2+7n8iZZ7
94cidfNVQM/QvBlJfmfSfleMkh/kUCB5LJpxjzEm2eAdK/d5EpsvLalsga+ged7vOhka29ZlxHu/
m3BdXiZfnOraxjhUw26L6ag+e+0uJuGADI0WJ2vvnQyb5j/BYMXHJBp/ZUMLOApPnWwp2wuka0Km
6uFRK1EpTtSbyi1QHiYuahaSdCJYvhhTVnlP83rqJDqz0d2hz9SoV3X3bPYG4eaxVVydMk22E2EP
t1j0HkizmA3YrxBLeEP/S6YWjaGumz+dagElELelmug79RzixiYaTlVunl1L+rCsFjdU66j+4PXG
I2gc83z/LpY8hBE9fIOzvyCEkrxNN//Xz92/vP8wF/bVgqR2uD/07+b+b2muqR0RMu/+vz/aC7/Y
RrKu1//+x/cntsYE4zyPg0pFAYlOv6sMZe7asWJ3O5BtCOdWnRpDxyPOi8fgfmgui8TrMkvrsWXt
Ot7vVWRmom8xtD0zCHFK7fqJgEDnahFq6M72UxWKfG/XtAViszVvDtRjThFTuu+UfStB7P4mLkps
GlayhQ3FSbaai6deDGfdLskX9H1QKL5CxsXHv9c4sKSjPApQbJAllVw1dWbuav+3tLTp2HVnwhvi
1RyZDiN9FBos9Ghwm/xPa3Got3UjcIHXd5wAj0LReKuF1HZ+1rX4XuhaGMTDi6WpQZNzCObYQvgE
OVX0YBpMPfzjpNmiClDNg2yIcfXnut+2WPWOnUb3xZ7ID7A55+68BZniROYvtJTaLo7dBzS6f+rM
DgMsIh7uOfUK0od+YW9Ha5+ToRl2G0RYBuA5pU4JgMK90TbnMGvbSzJH8qLPLSmGrTWup5YW/wiT
Y7Sq+gzsfR8iCwuiGlVYEknE6gaqnbr6RSBXvXP9+qFw62BmcvoByhWldwZxKuUTBSrlAaeB9WBJ
oIrIqlCVEOysTYkkn6nwOUuk17Ti09z1S8rvkpYy21HLYccuziEMARLoE0SLiyJhUOkmlooTnIu2
lQ1MQ/oDnY+G+9pNwI0zRuPw23p/zBF9iO3Q/GasfURI5S/5bUK6aOAT/5TPiEbLEcRtQ1SKo0FE
BOqxDQdZ7cvcPfQ9RUaZN4hSo+cGZQSoPf/HKM0XhL7lrhw5zyMTW5X4P+ICtrU7m0GqTdG+sRtx
lAti0Qj7h7jT80cbV0KjeLNU23I8NpMgEbM8yERnmKxIBzIJwq2wkbDN6ASzlOyMqRYCtl/uOiNh
LfevlKs48P+7j1WX7Aw4Rem8ifWZhGarfx185EictOROzmh1tD79bJQxr1mlWyiMtU2yQulvCqSC
Y15rZxI2KcaGwboYnbX1XUn7EHfeODnl00iJ/Sgkg6P6qffj8WLSnqIdqp0I22pWHNqMHmQWXXfW
+ZcSMiOyIKxWaZwNZ5HNX6PS+6DqGRcS84IzkEP0yp/ox2eELeSanV11rf2sGeYfLPGDJLp5yGpf
nQ0chJ0XT8cmJOy8oHFxQJmGVbZ8MSybF2Zk5CVzbAcwTClqq+4y+2ZgyUJ/SAf9V7Psl64ZP2Iy
B0XT/gaDSRSOhu5g6K3qVFITGwTcU9Zecit+1ns/3w9JxGy2TAm7bFYimltCPfcayCS27xyzskZh
bdl4Vpzh2Yq2BmzzWx0aBFt3WNdQKe7zsMnI3mYEZ7JY7TI9vEaWnW5jTVIye5hemoUz2zXu9AAn
MaJQaJt90kvt0Z/JkZImYuNQvSWcRkGzoTpw2OJWEdU0+JhlJ2hP3kgN0eb2vrB7OkpDU2yRL2uU
q4Nq5emjyTOxbjQ+xymY0G0GBY7jJc1ZZ8T0NGJHaemiu8oF+VroZ+TxFdN3kXXfzNALJkVzlGhb
2GX0AWcN0GJs/S2GND8yPdnFmYVeDO1P1SHk8nKx8KIkkdcRgV+KasgLO1xwpBF2SK0QkdBLJa2s
nJxb2JgeiDILoysFAZoyGH89vpyRfKQ1cFSxm1Eed40Al93XVN1pDOxdkFTBX69FNGd0YSHVLSBC
N41N3TwnOzwbsD7K6IDAhxhtnYuqgGCam5A/F0okq3r33g/DVgDMbGL3uZiMwxiyrON8PKjPsZ/0
M5kjN0685XuOhgY8qmwIL+QuQHe38vpHmRaC0snc5pU8F6OvnuJkss+Zg0hrNl/6arDfhtah85JU
WuCXxpEpG904nJmbhPQgA6fkWvrRBwIivNXe9ItsZ3qvQrgbo+cd1+NhZ7ivXj2TG9Pm58br+EAb
4yXSWgtjCb0MhUiuHriY9dRXVMz6QxGV01YZfDiZ4dKiJ/p97cXgu0VRXAu7kmtSo8EmU2AzaAWC
TaugAPimaKetO650m1pwY6iRNqLZBRh6cF7GzksWkd0xzcPXFJWvdlcDryjJx4KgbtGchbhM9nfS
SmTbPi3xLOLaicO/JrTyvbVMo3PvOQnJAnDnQ2d30yZG1o3+HURhV1Ejl49EFXSnsfefIl/uOu2z
YQmElGob6xkSy6rMhsepdARG2PHiSNO5Elmy9WDn7VKLLkg/0HgZlTA2LAwjeO1S6Y8CF1JFt9SF
5ro2Pf+Adf8yJCIPiM55Fs78lcQCMazvEajHJyM14EVr9V6B5T+gY7uJ9m/KIeJQJ7QpmpZ2WGFR
ow/QavUxNiBH4H+sGjKcp84jV4PRxcQ1RI9vBP5Nx+IiWu8dk7x3ZEcZj1KbXzU/QoaL6bjDUj/b
fo+XdXoUTYEHUy/RTrf6r3iYM1ArsD0nc0N6b6lXH07pu6c4nV6MlqbBZNEvShphn6q6+7GMcr6a
kkEgqGaRtcMxK1S9s1pmBDWykH3fZRws3JnPjm+ejQlatpayoGrhqSqa+UAfwL1maeNd62b88ZIm
PCTLvfvjM2bgArlE2zcPrp/mSLNZmHNFM1Kl/3NTL185uNtA6od0itOKRAmcWsiBlps0jv7n5v7Y
/a5je+JgiJxB9FgcAYyTCjQQNlv48kVLRLcdjfzTr3PvyaQ88R0nB8+GosKUE1nuZMZ5fd2fMuGt
Iwo/2uqD2DcZbwbhVMmeT7aeOo9ZrOcno0A8ymCFLwtCHvE2VDFS+cUVkgCWCG0k4XZOKyIemOja
cVOQumjhgTJ4kUuW36MTRbdyVElQ9GBDW5dOmRxA7sRSk+dKCXm+f+U1y96quBQ9U/3CeJC+s+7v
wa/gtU7p5yAbAH/c2Omb4FNj8XkyGf5+F/z+HALCrx7fjRpPs+dOpyLN59PkH43SCo9jDmNtdX8c
w/H83zN0f2iPOmT2+w6Dyj67OALkH0IsOrL55d/Dld8QI+XJ4//zOPgTgic1CBf3n55GNz8T7oE8
pjPerUW0mbbvuB6XMSfdsfvDDoblgBC0dpeHwgETCqGOik8/3m98LcalEeo6HVjeUxoF99v7w5kk
ixn2LD3FOYwf/91AOk/p3bEnFT5kZDg0U6WvEC5lh3Yenu9PJLCQt06W4JZa8TB3Lavu8sJ7eRed
ikbb3B+636R2YwZ1hkIMc4sFx9mT+5qNNqZznoI6zEefukCrg6p0kG8gBUF5ar0Waa2RcsF+XLrC
+eUMJFlP5hydJvpUv9QXLt3xTMSmt4umlzDU5BunT7kTxGcYWQ/mNPIrIkTE9O5Z7sgYyHeCerk7
L1nzOGPdxxDgyNuAXWgqJ2TIg3mewHtjdFmehVkObRUznrq7ekac0bYmwcvpTTaqGiOWOYCejhsr
PnQGfu6xUutecxgtTWEepHMkXnGgcjDnUG1RIUScqy5ZyvmO4Mj5Q6IjWY9Ogd+oh8cUOwRgLY/P
9HkC33eQluMf+wCOvM0Y2Ly41buO2+rBS9r/+0YpSAlJbKPnSMG73r8rJv1/n1JVuN4L02AYT7FE
qcwP3/+ZFgahpbA4KNSRnbJcWh6ZdzVDG0u2Ww2bjPPlQ1GOAY5kpOJhGQeTW0xPw3IDhttESZ/t
esIPUbErm4hVfCOuI58cm3m+TjYecQQ331vcRXPfrSo1khfbwFhnKo1dMJsk76bV/4nke9J04Wda
jJd+yC9dA1dmBp71ZOQy3BbvkpTY01SF+ol8b2Sknl4/0QihX2yj2EhHjAaaj47kfkMR0wYkqPBS
dBNv8HLz77sVqmZ9Tgds5P/7A/991cX9Jg5ZxP59Qyc7+9HPNy4xMTeWgfg2q/xmay7c0OUe3Y72
qsi1vX/v/izy3Pw14YRoZYv+3QIhuMn77tkOx4qODeYKhxSArd/5GS6FOtukOBg3KBObw5L/dhcQ
3W9ofUl8oeNIyqGrH5hrE6a6kxWkV9O2X72mSs92wunJTXvCljoYCbNvP/BXF9tRGOTe5ZxfvXaR
+dOF0Pqe5KfeyPcOealsnPGhTNEOkW9GArnL5Gf2wSLCpLAZqpfD7p4TqgaUTXlCYFTl92+zbiwa
xiuBVoTrZurBIKeP9bpxz316HbVvCks9QKWRg08cvnJl/m7pNwBOBYBWIcogsK90Tj6SEzvlGlAT
9aiIL36ZLVBdrJAN4iVvBDpsQ0c4RzLa51HuHa2MT1mtl08pBzNUmBzYGage0a4/KQ2kROWQpZq1
4zIM67BgW2x0mdFEp1bPcIQpLodioJvhUT+vIAskR1y9H2YMtoWCPvByDm99SF+1Vt9M+bO9lVyy
jITDihJ923huRXhgmaxBRZK0R1PuIfLfo8HR9zHnCWcpSeiffOoTLsbJMInZLGKDi8Ymdy0Utz5e
QnWa7G8io/7FY2SUOnGLmR/DnD4p48HCG3YqsUQZsTftq+mrcdNDqPvtMe2fG6JPTg5UbE5fLsdn
osM6skc8vUAsJb2gl9CzqyWpcfJT/SjS4tmlJt7yhg976rdB2G9UNgWVcV8Ma6+qfsZYMsqfBUOU
Rr3rlLqJ5y9KbN1eq37sUBuEDGTN0jqC+SK81vROpunS3CjBRgyjlZ9EhMKgg4vIBrRMHxCxHCET
roexObrS9gCusmpGQ6yCsqVL1hc3FocmiCp2d0109mtlyUMXNV9AaMgwIjpgQ9guOwOX59oysj/K
dEh/yrHBOwPCtix9zhzDOBpDggKMFRJhHSa0acLRIGcSUVMWCiiE+ap3/R3ECZ41IkYtWNArZhPB
YA3btMqZGnrJfsqRYSkzPE2O05M3janU9cdfaDcyZuGmvqvFgP8wm8gTQroNvQxhdDNVG46D1N6b
ER2UmwY1pJJzpVuAK7CApHQ0JvSOO3ui6xTq0r2U/HrIFkW61YWHZ5UD3Bp9kE0204KthZKzxTnX
Xi0TaG2JnX1nA8bCJcuvidPFepwGplFo81bKCLNdOJTHmZO5PobNtl52tBRuNI3/UK1V121RJDZr
fpdmbw75AyVevu57XdsRN74bE6hekrMJXaLMhIkVkxjBaaIs0aWGTyWiXpANzevcESHE9IP03BnF
7KRofbpngh/0K0HpX21O/kcn0YeUyFX5rAXkqsbbPMdzRiW0j03fPTuOE21pjtkbmhzGo5tRm9ku
ow0NN5pW2/ODlvlDUHaca0z0g+QTGCcaWegHFfFvWqumR8lEPHVnjQXBhyFLL34eQoSyMVmkKV3w
K1HI5bo1VBV0sUf9Ponn2mGyTHkR0n5Mr3nfIsLP4CSOlgkWSNfOtpOND35PKZAMuI9RXl61ybNR
+C75J4KVB6kP7CAmzmg3nsZK/rEa/6NSMyjh10IgjrdxgKwcGBGW/xLXuP+yzPfOaaneK6JviFRI
ijNg6s8hMX5ZMoNhi3HiPLO4CmqkmzssXiWJYq1s4faqPPdPdEuKQ6rnD40twXzpUcDOuJKcgT8m
PfmN2+iVEjY5W8tNxVkbfqK3Fja9NJPAimCmaUHMro0pCkMTvJydUcSKKGrcJnZ2hA3DYL+MsGcM
/Isu4cdWjkW30qPiYkEe0JXuH/3IfYyywdxYk/vXbnSAuH7EbC9Z2372rtlNdfUG2B5xPD4a8/vo
oThSBhwkOvg3P9pjwayPnCSp7D2iCVzE13vZ0AaTlUaARjVfmcb+ETCCaAqR6j6Be5h0vCckc13j
ycBu5hALYXSSfkQotUNcfI3ug4pF8xg5En8xTCF/+OhFg8RUQ8sVUqe0ZRpUOCDstkqxP7y7xkSO
EsFeKMoQU5E0gdMxRC7rm8YuBtW9L5T3mxQi51iT1yaALuNhYpxPS9eyYVOmC0moal4yL0MmjyJU
Igsb9NMM2TzrFn2JyNBLwnHh/cSroGv0HCTXqw5TZq9nsP8dZn4Rc69VaxEkwjTy3EKDoHRR5lr5
2ILLuB2wLNN6XpgXSc6RnZwU1ipiR3H0+0eSJAKQHsFIM/UxZPht8Yl/rPFQifJhbELjMNkIQsqI
mERtsIyT0/+JC7M+N7oUa6SnC7S4Rj+1OBK92D3HEcpuBYx0b2iwWsq42c4dcy5PL99Dp0X6PE0f
3UAoQ07sAFxHJCn1UKPbB/PmdhlKhDz5i56p31kcvdkgsppJ/FQQ5tWMNKnSccETxCt7UgGQZGiv
XvyjDPKbo7StcJzgCo41eHqZB+J6Sn6KKPV2dTT+pjKQh6XnPYjcJDe0YzyVa08V1qigUzie+t7v
1xFQp40UyZOy9d8WBj/EY/VLjj38YRjKAJ3Kn0QfP+FlBFqF0BdMIhFO+NlRWB/yyR2CuO9rim66
FTD74WtUB5nTExWoz7dlLOxAzsSQaQbRFzNRu5t65G/y0awydtQ+NS0291ri2O+17j6TG46XpdIA
Z/RCHcDFzkG/zLYVyqZdEXnhRZgu9mbpchicxLSXan6r2+wqkAb3kUUo35Cxziu1MChtJMOoOuhA
LxEJKtqoujR2fbpJ4no7YmB6apR8doZhOJBdi9+ZH37xcwEqzOX9ZkcIgEZlW6QNut7/aXLk/xFd
bIqnl3UvAfu7uYTZJ7Zw79xHW/P+egUJQbUCptg0wxJB6b2FDRqApNZc+iz5ZqDJcutLnZC0+COb
hv6RFETyUpt5jatEEESKUxA92sbRLFpVRvuiYwaCrTLhWpyuokjbnTsUeLexSXrjO2kqJHlkgvET
6BByTQkTN+bPIYqmVSjfl+AndDAZlIuK1623f084lHYy9du1NRh4/TMDoM9gbue4u82M6RiwOR05
0MtAdgAMbvvNT4rJaCWc+ruuWAZ0hby4/TRNJufI3eXOqD1CxTwuw9RSD1qV9ivTqRHJJbF7MNsd
4WiXMnPiR6aLX0gS563iJGhmXfwQpt7BGDUOeoWHlUvjIHi/sSI3v/qR/l0bs3NsWxq2df1WaeM3
rA2NhByiPTxpBEbClCbDZbbpDA1VaUXGtM2ybBYJw4y0x85gvyWD5I/hAIa6uNrN0XfiqO48mktw
ks5vSLbOKkXSGuRodY2i1045ExWoR1t4ZCze+V9rCIOqJrPMi8tPqzc+OYUk2xSDOqOxcjj1FbOZ
Lvmwh7m/tFQYUGijnaVZ8uR3yQNwX4E4jhNVT5ikllePwzTGu6y1+xdanEuEybRz7SnclhAx3nRi
sJHidj9G2mWbwjqXbdOfNQ21PfVCt0LJOjlzcsa0Pm9QUaVYFDxAwLG9ETnJBrqw/6RsD/THYPh4
vHZmQ9tHjM5+NkiectIShpg6RD4oRqSg00aPpLYitNDdaBW+w7LlFYkoyXHZbkKJicdvxK31Y2PL
QH4/kMtGqCbMBTPVzqHL9g4EjTkWgysn+QLFPDOQ55Do2jSAgWpik5KUCSzxwO2bZ/YCOIozpRqj
8mcRWh653QXB2BVzfT7yFbUUGlVKUZ2JqgdkjpjDQFYCs6ckbke0/Z6CkeFBQT/WYN1pHQ61cpgI
XXX899ro1a7SZmK6KvMQdxgrEP4AxI2/wgTGtKMa0gO0AbOamtSN7GJv60594BfQiFGmdufGL9CM
Aw1zS8V8f7lhrPnbMXI7GFKu1IU+wfKtP2cV0vB4ZrHKwMRVmke4M6cNIJxthuuA/n42Fsa6tWHv
YfbAN7vg/yzP94Parb3ANvHqde4NYLj+fAejyX7hxWU2k1srKneAr+3AGQT6O2KPH6w4++vMgCFd
fzhUERPffFE1V4MljoPb3MiSnDZ3zKIBH33TN4NJniLFJ6EwvY+jLrKc5FyUWH+mXkCOQOnd+STD
OemoXdycHTIjAOAtav6MYrSfI09CJQqB1wFXhMtkcnbHNkDyZGE6m0T3vacopxHSLzxWQZ0bKBdZ
nzHIi2Fj3OnjwFoox07JkGa04+LS5sBcgY5c2MEK2oplfDW97je0vkvPy34cqM0X0dmdcOkq4hNN
zCsXYgu+Vev3bL7yuYlyYnR8KZ/vz7LjedyhLwpPJabf1tcoJ7MM8PFYc+7S0ssd+zZ52uOdUuiY
xlEwj0C2qbXn+4vOK+ptfEMi4FvAiX5TaRCWIN+VMc3qsqvfvc7UAz+B4xLW4RNr7MCsh3yT3ETB
5GonEtYTyAUMfBoSSSKnbh6VjJwzzWcQD3AQOHI6l2ph2tKqWVsajIiGpKh1Y9TEJCIrTSLyRJrl
BOrgTrX564iZMSmPVRyfW4KPBtlYJ61OLtFgE0xH5dnVOdYnM03PVKvVIcQqkVqkL60LSfxqM5Il
M9SucXBEiNckkfYpZ0N7MC37wWo1xlFwp1dVEr6Jqp4fZtRKAaj+9zZV05GIJdp/mUVwYq3G/xiV
g5/4AfZCOnHsug/3r8IY90fr1MXTqNxtZLj9C0+/X0ThNCyuOU5x95uOhaKsyMaEUnQxpHfLSl8c
fboPq7mnmK0x2nMBx5KppFtvQhj7ndLkSnBmeRKYjRjUODohL4vdTBAKVBcUnwWd+NOsxNHVUZ3O
uE4Pc+sDfcI25bGaYtm5Nb6pv1nzdBhxRaoFu5lo/GoRE4IJK8IqCjn0QiqcdrpCBVIY6J4Vwl0E
2PEE8bdM/YuWdhAdswWw5U5iN1pY6xs/KjCysqskY5FdIh0pdZT++Y/naZhv7QJXv98kmU+gcTSp
g46GSOg+NhLLIo078jS2d47dXp984Mi+aKaGbI3P4Hm5N3ZphCCa2e6UTgBGkTM2Y2s/y8l78eFO
P0rOibg47VONeYghc73pOlolmGNHCsQJ9ZOGucMqoMToAo8sKv4NVwLyjULz6KXy47aZJl91km+9
2t6JEKVMoaXuf+94nMQ+hZC3bXX2CT/NyseoDvWvMSIDlZ7OuCZQHpyE5f/UFb5gjuThSSO2LJkE
E9JcIvJsBBjMKY5IrBcWBP+oKjaA1Ly9h1nkjRMPbdLR5HxS1maJvjWdAk0v5yCph5dO6scp+z+c
ndeO3EzWZV9oCASDLnib3lWWd7oh5D567/n0s8jCYKTSD2kwFy2o1WoVk0lGnDhn77UzrttAuTn0
wt9FzG5vOAwQJy/KY1O3rwUT15+g1Naeu4qnEjRM4FtrvmF1g4hq3EpBemAfjeX9ByK/a+i9qmy8
Lr8IYxxWqUPjenBhGyUivFKzUlyP/gM7CfRWbzLYMN3k+HH9mp+8CPOBoLQ1tSUCLZcABQv+6yZo
MMmiEeBbrBvqsiBKDkNLml6ILg+9dbKDrVBts574MY9orlNXNQebbLn7HlhTigeZ0Bv9K+sGQ4HJ
GPeTsn62jaE909QHAjTfL6jMCU1jnmEpH90wd+5jaP9B4h+lAZcBM1mJvBs/uxuYWyNMEBoxs78y
17+bd/Bj44PGaly0DJrEfO5pFuVr8bN0TdzlPMZ3y+128q4+LK87XmGGjnMrx2InL5gPbT3J2Blp
hEO/P8VLh3q0UOp5ch+9sQ02eq/qhzoHimREqA5XdLzcTVNrzv5jb/MQsORrXNl3nK6DAwreCYeq
6WxjwhV2sYWTpmCwxdnaLg8a//MB2THgElhW67ZA1RxP1t5N8EWuiGD8geU53QFi2QwcxSfktJUi
9gjrxLRPURU/pUCOj2NvVhcQueC6hNh0mJvQ5Kd3YubSZnplnZcdQJM9N35ZpLFhGadeFbvU8+W1
mndtt8LHNjjSWhulZW/00jsQXK5ttLDuNhO26Fu31n/y06Gtch8ETR6AC97gE+k25voTYAe6yZXR
3cd5fvJ7/ZU4lP5eaxGF5Hr/deiD4EQeNmqd1w9IsjnXVlOYuTd9M1pnDLkuHmDkCZLOzg64sXNX
NYjYIy1FU6kxmHRt7RnCerHpbfPAJvMtRlz9Oo30sbFueNUspALDOq/elUTAWTbpc86kpJlB+BNu
VkbqlM64nwlUMqycSo4IpUscTeN3pWmrdpQR8uRvPhi026xF49cOvnPx6gF1dTtzwogmjh2baTnB
hHECDwrOLbQrNI6l4gdFzzKHF8L/bSQXFPfIIQ8YNpMVsTHaerhf1k58QUwZogi0oKFh5JkYx865
B9m8JcswajZZaG3jzh2/DCFAqCCzdh/PmmxxXaem+cWeycxFa0C7ScmHzxtmoJM1YhDT3P4wZPJL
G/bRFuYFeNu0PeGpo8jwcXKJyTBPgYH+oxgN/HganaUoDH9wo41XYeocz0oIzhB1Cno+R01a7UGI
DDN9bIK1T+ZUZrg00pP3WebjGZBVft8dMpFU1P4p+YEcx0LgMytjaugxGETvodnRDl7HSTnvNaQt
8y5dWECt6pr3YjBFt+kN8CBOV60RMQxXm0jvutsng2xuyTiI1mUYKtDVVEopfpnlbi1LIQ1R8Y3g
smjjziuDp6dYEGyrPcXDTDqOyG2auRT0VQirzCf53TeAtfabhV3M185TJ8kGN+UQXBslIY91+GeX
2xbjKts6xoGaprhVgtN36xvbLKr1g7OsVJXe7Eom1rtS4s1RM1O2Kxw4yJZPfoByD6LKJgr0b2MT
hhvCON6Xn6pLy92bekITfk40QfTb3shSbhOPt7bQ9eqYtvG0q0b13W/MJ6NV7YM9BwWHXsCMF7Ez
1fhQ3+JNnaEZ1VV241EWmb03Byv+NtaIHMMsxp/aF/rWb5PibswQHIWita5t571rMDW/DXCJ0TKI
fq/zMKz6akh3AO+By8wvz8CRCWMAXtKo9NdB3icPcTFHiqDSyqy6uq87JoB6aj8ofQSqOXeGqwCz
q8r8S4u+9wqN/Jsm3PZYACijyQ0CvC0gm4xOsJkAHF5ionLooFF6Gx2bdk+xuJHObM0J1HC33BpG
lCiwJv+mmifxuRDtIcbIevZjSqHIN7UDebQ5dgYKLpejwFmz8pughJ461PVtBv4aCBgXS5zIbGu4
wcywaeE6rq3IKI+pDvK0iuDYJzOoecLdi+8CWibhn7g3UxQuJiHvR19CyiD0EHfsvNyXuvMVUKTz
2FgsCjIL5nklCHa71llYoMWcyjywMUiUJiq8wmWcDbt3dDMTyArSMaIRbGpde1opVYaXJsWtJ/X0
xRqJs15WAIZXxXnA8bttS96M0SwIwuwQQDeS5Z+gXbVJMOLg8bOTa5EGpGnarF1JXyEfN4zpBEiJ
NZn8stpI3ocObYWNSAGDeoL7mCyzS9iEE4yNESWr398Vs4kvw5220VXBP+FqUJv6MtuqGD8SqWTD
TfRfw2Jqx+9ONbZXN8ycdRZb6QHcPgZpttWVi3X4wbTKGxdBgDHk+tVE/7XO8PXsuET9QN96NZb9
NnA41i53vArMHGs/3vfC7+MLWgx7N2WCqnTq7Rt6mxj2BJpDRX9mW1RVccyr8QddG59Yy64i7ugH
dGC0jB1pAxaIn0pp7tZz0F0xnS8xSmVY+f2a3cLTVgJ15xs5tWI/DGGHp3MK3gWMLoQGPFD9w1R6
7oPAdLbLOzncfdytrBsCRK28EUbZYpUBEoBQ6OMICzj27LD4whI/0PofqAmgnRRmdoCh4J9jZVIK
zXuvYKHd1JTu22U/xj/FP4KzUhxa5Ky8epwtiZHPm69kOsljMJfjwmowudYawtHCxmI5EHg78mg2
ifUYlha6q9Hi2nV01POaB/C7Etew8bqbqkRT7sICWCIJJpOj9VQUgK2AiqzA/DB54bBgyvyWDpm7
qVxMpRp/Y2vofQBeeqZ0Ce/iF05wmzf9wWy0ezCvEdOvDj5JiPgF1xBtVQC3hZaaj5FbdJiOKoJx
grRdLwdOgv5uVdDWF78ukekhyDouh9S8NhCv+uFjP94uz3qmcO32fQH3Jxpu6ZI65+WICpQaKZgt
L26Zure8afqGJnFFggVg/t7R2BBnpxjpmh6oSeyTWoM5wcVLc5vPydGD82TwGj2YXWjdYAZ4qITe
HjtDv9CrLdYtgrvTBAEO/aJWn1vLfyn9bFtYIxbvrDUvSlrvuTPwRMwllEFYkeon/QytoTrX2Tqr
cZz5Jt1IECOcfEQA77QbTlmt7ixgKkRojXDkjYBvq9MuoBfDG9h+NBIQ/6OXszC7SDykYaWbV8Tw
HSrRWDsS3mKOrXUJkrLcfHQIGII5YNCuUaO/hGMKFLFL6mvGfPem8uzmNLzTTyFquXdJ6Z5MzBTG
9CI7tOsoOEDs2i1is9JvsJHe+RWGfYUrwU9I+lQwFlB4eecehSpq8mT+ZiONwzKfmFyHuybv1Rbb
jIkQq9+OYDusKtHuEmnytSjbXYeDVb8uS/vUNC8DoVZTFOu3A0K/darjKi2m/NhYlvFQkAW1tYk8
AzubGCfha99VLl6nUATfLMXIN2sB9aCueUIbUDbIb2xY2LeiLJ85WA0XM+3KvUe4A1Q/2kRjBMRF
F11/lLW5Gmtc2GMKsfOjwNXy8F3jHX3NSsJhw7i2b+iBgg4di/dSJP11qkhSi+sA+bzx7HSA/psx
De4wKjpbmdAbayfHvyvP6WXZPnoFKedj8Y/tydsb82hONXVys/yubnGZdjgyD17QmXdzpHsrZPhW
oyF1hv42NpFvujgXqxxgPhet8XPVZiQRk84f/Pqe0/6Ov7GzKBhnrW14xl94oDeUH1o4O+ch0IIz
px8CHlC5dPpxmKrwgbNA9BJPnFpL8eKk9iEE+0ZyYDOtJN1VnySo9Rjrw6W3RuQNgz+gX2ueaqVD
aunLRwwpzBHwmkKz8PsXWjBYnKv+SCozz+n8nEgfG3szbOwyzghTSACBd4TqxrH/fTlKmWH1Lcze
l5+Edkl/zEyWxL59DKJJzknHQ3SDznpPc0nfEKzAxEBj4JD5kMHMLB1uaJsNHw0EJrtAOHjYVmlB
Oax35X+lzijOl010HcNiOfZw8FA6BD5ngPXI+vfYIV3aJrFGFPwwdQ8fC3Ngr6WBs3h5uDT4pAmK
/b7EwY++1/CPekP1gKgpfcI6bVLgzoei0Z3kmpLEv8naZ2ZrK7/3ONsm+pegAX1uDcUPe34NY0RM
e5IJDHbaNniEgbEaisq7UGEB4erYsoPyOFi48tLSek18T3sZFYVFwLeJ9iB2bx1KUfhx0v8+RS+S
GJ4fU8MSIpo4e1BjzLF0CuLDsjiKXnmvo5G92PmQ3BeBrd0DHLuv875+i0rG7FjA/J2O1eItVANC
Mk2E4KR6zo2IyOY9HF3yDanmh3E5oM2/5ABORjQbx+UYKCT5RUlm9DdaMIJycssXhRdk2WamCN61
abZkUMc5MQQfcR/KFK8lwLiUtMWtm4Tox8Yk31k1QyEOkNsl9CJpKuuUD/Wj9Bf/g9DxeGG464ry
/H9/KVISCwSDrjNK0FtUKZI+RRBfSC7T97GdsTiPAGeBiG6Ux+By2RirUZNXqvHqkBquXKfM8n4S
3wWwbKzAjdcTgP8AdqJirH4RuRkyWA6qfeTyleGD6U9SzOerGlVt7oZM9OlxcXwy87UzRagi6Ew7
Z9hg7t5omlMXhBokSjLeMmqI7SQyxlYF5oRQFPE+M+lB5DnFvze3VaPeymlPtXeJsuW+c/nXbFR0
K2kXzR3trfxWVC2XN/jhl2yCTKZ16BBpMrPeGM1DVFU3VT9Nt8C6AfMm+MZDVFInppnmE/uOt3EN
JMeta9FXmePB5qOPPTUHUuXBsYixPtjQTGiIYBXJfXs41D2WjyLpmnM7qWAz2zkx1Q6QpzPyEtDF
fatyrV13Nm1SnrX4uU1O7hJfhJUTaE/kQBEqTMw2kGf9TpuORd4XHzu8liGFbewap6jUfy4PU21D
gIs63j9LdNV91kXfE46oG4MmHAuC8Rp7AVwjbi076yYyRPA2ApsKjPGN9ewQWFW09mNhPRr+9JSA
ITjRvqse0ZB6p+XhS22wVmWRvMTSktDV0erpmmvtqwiZFUrhVoofdpwcYEJgaBxu5lbhx0RiybKM
cj841pWpb7yOSjiMp+ZqRPW9MvL4qPudwx6v/BtTgb8BdEuS5+zIV3jxMVkA3iDynODm9MYkBJUF
Mr8J+9w/Ll9DpSH4tgb9wgSNubQyqA6qHtoMXbtQN7296FNvvUS0FSEFGi2EJ/hQzh4HRLC2Gwu3
FydHx3TEQeALCYImfagn5lRhLu59O7N/CJt8bANUSkMDbkPdueakJu9ihb4rzylyI865/hBrTwVD
+lU2IK6AnXoTF+quNDpajCEtsKWXCuMwyO7Megi2Y9b9AGI1YzQbYpgCHFHIqHrk1kSzpUl33+ec
2oH/xcjMhHz2Ei/a8SFJI5n/DSXWveFta68znjmD/IhTushI4CdwGzydItTo7Lqtf1nOcx+dhfJL
TqLbQ2WSFTTb2LVUnpemq0EBPDc/nd6avT7ZfzQ2SZz1DPdm7MkPWB6ypSpaVkfN9MGbSbRby5/F
TknHJbHvp9J5HeZOvpn45VHF2CVBAO84DLwwjFbcRMO50oYDj1FBCV/+qwwV0TOpEDMT8T2GR/ja
cijFTTmekO6dMeBmdzbRMXc6m/3y8yYFkjeMzHLjZaK/s4UVIk0i0ACwOU22lhQeOxrDhzAr7mwZ
YCpMXb6telblinoj7LDZ+mOX71Ff9CtCI96QyuNmGtnnlzfaKq2b0iA7TJuuut7aPzwvvcd83bLp
0wQu7HPhdMZrPmUPWIBh3fZOx4wEHFgUN+jYo6w8WmP0LW7y9KjDk7k2Hhondo8jvlPQtoLuB/GC
G99q/hN05B4UbkOCtg2dhBo6UctXuPwsqyOywON0cQkc0V2W35k2rrqPjqeNnhu7TH2b2CP6LEn7
t8z0J9gqBO5S2rEuMXJY/oaFBC9O4GYon5N/SP4boiucomEz7bUOPTrQ8vDq8+LuSQBAMTUvaHYS
f53QYS1xUhPxC2Udk92HRPjNQbc0Z3pwhpRZfVguOWUAdOjtkzDDaffxevozB7+Cv1qkXbxelncU
TcXFGP3ynHhzPxoJpnkJ85+VE6h3gYd4VyCUl0TKgBaKd30ko1OXDo9pPbyYlJTLMSZLxunaaSjL
q53flpxBxWBcgi6fOMbw+1QyL41fE7DMN4iCvvUGmtOPMqVwC3ibbtjfZYL3xW6yt1giZbdDzo1a
BJtwKV8x9bqUBE63a5JHQyOcopwxXssbl3EcxhdPm36s7jsGAufRHL+HmLbvsDE5d2kyhcfa1OEe
x8PXQiQ3oFaYK+jEafCo6nQ4+cXCSX7N24Fzr7uSnS2fJyXuPnZ7U8mLAUum47B7rTOzurd5UtZS
EaWxNM3NBO14z0YZpurcUuTQuYHtQXirffv3KE9jDqP+NexUMOrWDRuJkuVIw1GfIqHtQWu7SgBr
VoXGgNNsL50H9NDSngVHrldk+QLsSABBRyelsCq9YJ12ifaYhugcOSTjPf0/Exy8M9+XARFyJ+eW
bzK/t12SVhqvenFNRhsa1tc7ko1SYXS7Lqi/a1FhP/fjJTMVUa4EoRz6Do8+Z1/GjwqOi2p9XKAB
9yXMCIfUC8hrA8XJv/Jo57zZz3fBlYZBd4y6UVhz1PT3r6wifk2o+P8KC9/MOtsF1Oz16SGoxksf
ti77CI0GRsbYBOcNdph7uL2DkcinaHRUGF7hdRf/SkCec6v/uBjDIcHcdGjkyk/ZqopQ+jbOo/hj
RVxSuS3fIgIthXrcB955qfJblEpeYB6JCqRk0BgY/f3J+COjV9jSdCXvp2NYrmk4ny7DzIUTNJ6E
ZZkaHDjnWN4cVRzveTidMyId1ykA3SNcSOexzLyzFcqbyS03gE/UN7/hHOYGpIW3sxa8Q/2+/fv1
GZ8zhIVt2BApTGYnDqAE49OTO+Z51lLZoWudv6rlC0K/7G9G8kcuzNMfmaOuUbQMT8QKnpa+jcso
9IpKbLUcrz07efQyV+DcEgGIO5x2ui3kE4/gVkHwe3OEfxKBTdyuZvFezOWhilR0DfTKv5omYWI1
yStx4O6WVMagxvTjuZKhHHT0MyBkci6YY+t64v3jwzt/PCPzh0c9bEii3KlfPiVBZ0lGU7G2+PDz
VdEk7rY6vrSAVMMBXiMerZWn+cEuD9yc5gWtad/AclzpvtjzYj+zp7TNCtsnKIe5pqCFp3bIotGQ
6YKBEhLDraV774FEVZGPUXdRpUbe0bKoWyiiIxFPX3ZxOoemMdqhnyQPqT48LscekxEoRrEOvlZW
Ii3px3d4fOfcm0nc+Zgfs6J4j2a9B3m+YgMGL9rNfM4rasPbpTedOxrEi8R7I+QLZVRBBKwniPwg
RLXa0PYQG8xk5lWMw7e0M2/FPCP2GpCIhDKX/VmZsaJaYxwzuGW4tpUtLjJr1EtQICvWjYsFO+Y0
+RXqqXnt8SuIY7LvTv94Rp0/XmUOTba0DFOatsnC8vu64lnBQNe2jLek+IV7b1YttFMwrOuQXA6a
Fhc0iuPRABprIzvZ6Wl30LBrw7edFdPxw4gQ5UHTQ4v50Y+MjWc/mq4HEQFFlwOyc58UKKAwaNsN
O4ZnUdnZXfOFM+3XxhnsDboZMlBchwg8WsJ7EVXfVUjIVYzD1gGNwbstJmZ/8o4R5+PfP7w+L5q/
rmPS5q5bnBd1nlKBP+f3D9+FRkmV7ostjS4E9n7XbNFv6RsCkGlZFP7WDrIfnPrleXLyZ6XJt2UZ
K82OFp5Cu/L365Gftzquh3qRsGpdKdd2xfxO/bLIM+kYZSEasQ3pyq16/sY2ZKozubfSD/vdwHuw
Ca0ywaKdFaRMOONHO4LKFs+EHp3zbvgWSsc+oDaQR1mWs20gDI4pipRhJE+qLESOGzbkTJl9U6ol
NKSzhgeefW9vC3wcRNoP/1innc/r4PyxJNu/FKYlHN38tA4yatZK0eBr7sf6NLT27L4lPY924xCQ
sOfLeBOPBeqKodY2yiB9hknPcBe7EiZ9u/Vazf06RqC7liWyHWkpwaAvCRe2DfxF2TVLsWKc0jyG
nE2XF8gLOlczy599C+9dYZGCwrilx/Zf0XylNNUeOpwlws2h4KXglTXBmJsz8W55tWsHsM44BSQd
T5ZxFdz2FZs9CwYi9w/RAMPF/5YlOilrkJUaToqsh4rmoetEkbGF0Q9abR5QOQGCsZkZIjsS55T0
qRWpjTEqDMnZcooD7Ib+XE/mu45vbFWEEb3JmDm8PfzQkzDnw2UE0pCTsch5cgZpHCMZXIkUyx9e
Vd6qpsp3ktILWLlV/GOFkPO38+tLIqQStjkvDspyHUw6vz+URiFMSeHDCgEIAs2y158cMzuKLk0f
MdLaqxY3yEs1y4nTQZGeB9e3z43HAQXTqXWRWcC878k7JNtT2XAWpCwQb6b1RQLduzalW+3/8R59
fuAoDGyuynRMZQjqg0/vkY/vcmwHIo2lYIRjS1Ltg3D4KmPVHtCIbNOyeF02FW1ogACpSNsUFcP9
xEqax9QROPTrkVDCuUOYJMGXPPJvlMOEbRkQv/tpM16ElzSb3HTRVsfeF6mXxYPwzX9UWnLeJX+9
+dKGk2TrrkS95wKnnlewX1aEKmPlqhOsdxCueGuUjwo/M4sN48P+u1V146EsotOydtMPvNRReTVp
IjynBat5W5lUP5l/T1psf2tVOlaFoLjMqIWElsfeNarhoBn3+IOKd4QI+so1fW7FvEYkibjoQaTv
q6J0jv8P1Zv6vPgKCZ+Nqki3lOW48vPOk+bEt6WTEWwt9j4cuW621TqwtrYAgJzn3U/cN6vR0WKm
VjiykJmwoZxtZ2IopytCyxzBzo6LDWq/epUj8iR7kB9SQOBaOaY+TX+q0+RNjkm6g0/CoUzHA8lF
ISjSoIB8NPfhGoTrRTOVTjizM9PYGzobktHn5t4D73Q3nJa+OCz4I5a0BL0DM+zBIXMv7Tz6zC0+
AuNnUnfQvNqWfs5A3ko8k3cwC5qrRjI1QrsIB6D3mj3yCm50V+yXkXBSMGSJakLQdKu+b+b++2Qa
dHG5GWd9ivbMfOPd0gPpfI1BNnpkUB3mf1pXnd1olUvbejMIVlr1obdPePQ5zSb0Y6d4n/RIIpGY
rnpm62fHxpGDx4wT6iICNXPG8aZWh/84qxh/lH58szy4QgfJgJxSfKrLy1K0PgwbH6E5LA2D0fMu
bhiTjAyqhxhWg9Vr+aUANDGODcQ4Lsvxwg2OyOY2rzDpk66U7xlhbu2OgUcj0/q5whUd1cMXnNPF
ypXlwCOs5H2OLkYWBJqITiPYu+qDlc8g4T8iKRLpwofXi3PVWl/+vsAYc2Hw62s5P7uW4M0Uug7m
4HNlT0ZiOwkf3/xHuYl+otnoMJbvJEA4XKQRFQJyWzTDvVt12yQqyg3wDLDYDbFhCaZ6TZGNMjCz
cYrR2SxbyXz4m33TFGCR8bhoXaaG4F0STY1NLBIydmdxowrlvZXiqgm69MklO+h2EXnFsTYdLFq8
ewS1w0r3NZpaafP0909uzt/d50/uOK7rGPN/qPF/X5CwB1MO2RHlYOJA0/ao58LIRQ5dk6nKkeSO
KAzJ1Mlrt4JEBje/Z3x7m+FR5+2uL0ZEzOgkkMUvinGu1z3RORjWPlOyVSpM+AKNu6WTgzaz14h7
NPAA6ORTbUYJtNWbx8K1Pz6pVD42qvk2to52UBqTmziAI0NuSZyjdrJMke5s9lGk8zbBUh7zq8iN
5MGen7aEHQgjGDHjGmDav98h/XMRx6lPmS7ljklNjxr905I9S8tHvZicTZGN6qiBJD/CcjjGVhiu
kXCBiVEyA6odVie7xa8/WvZdDnm2igtn5QpweKs8yqPd6MIjTRFWvg10lOPlXPP3S/1jazfYJHVJ
Vqtu0dExnLnp8MvuklFQEkQYuBv+Gur/pJz9kNns/+3SFWBOeUVI91CARTjSDSJdyzKOjRujx+Mw
0wAmSYHmV+3GTjO1r90YaIMfhoyL9QO8spEclujmH5f8Zx+EGsTi5aMcMc0/1pbASIc8Ciuyj1xs
iEI5BL6RT78LG2SUTkprM8sbjA9l+OZz6JxxUN0Ovx4mUqKF47oKbisNG3kfRXcTRhkln3OZbZED
FDtUSdE51sLoXKfdP87D8n+6cLTaHOQIz+OezwexX+610GtvSPUCi1/h0EUfeBpi371r7Ca69XMI
UYDKfkh3Qn8HjImA6lKXZK+T47BKNcI1eNufa6kekiqluT3damlg7/Eiy/nVeUxuBpn5/2i96Z+r
D8H5yJ4xF5bJLVefqw/Z9dKsDSILYqrROzzg8PSz/tgC7D2GHfPJeY47AQ1gS1F02nwmEAe3hH8D
oHK1CBkjZNotWEVdpsNOSGi1epOq49+fij97hFyoQriOXRhbi/65R6jTjxVdPmKzIkyNRbehUTfN
2lik9YeeVVAo7RC0DdmiGtz33B1eic0o9n6QDYfGvM14E/eqSYJ3UL0HR9Prpwpw0E3YNRYtWv7c
lIG2bro4QvtT77KANInBrK1LONhftch2ad3az3Fbkl7okAIYDsx2KtRBHCHmonhQ8aOvyVMGFXG9
eCayOLT/VS3+UVIh86LqsV3bZNTIjfj9GcvSiIWkEtYGrIhxVE6P2wOIHX/4RppEvupymqN1rTcU
kXhxcwfXpHAdBONLHAYR2Iqw9bAoV7LVowPuyTWzFOtiAf3XgHfhaHF3dTbeB3jj1n//Ds0/Ln5e
iByHs7hpudJaun2/vCDagPwuLEW8teqTjFLyF7q3RqHzgJmEiN8HIppkNlLjtpseCx0hb33EeeAw
6sMr5Q3Jk11Nb5EZeg9N4PwcpBSHMhi1m3KaqILcn53q/dtm/sX0DvkAemmYW3AwSaci3fSJ0VwE
bZ9DZXrqWmZ4x+Ao40vjpu1xem2xLAE7gDpPhOB4CVLqR1nZF8ee5ThUr6oqo8vfb4r8o9AwBK0J
zs+Kc6+DgeL3b5QmoZUakwKNF2YA39LY2Aqs+QjddMJTlHdOm5flVIx9W+040L+RZY/Wa54UJcFN
n/S3Pf1gSH7ZtDP7gZgYKdKjXSDzibRtOz8nZduxiJBglQbZz0US/vcP8UebhWVkrvDnp5LzI8vJ
7x8Cfm3ihFo8u9Mwx43u97Rh7OZAL1+HLTBJnzwM8pgpYVmJsscoYuoIhOCsNPu6XOHfr0f+UZ/y
miipDJdtj67E0ob55UmL2AAqm61iMzHAynsSe8c2ukSZhYFJ4dXNPLj7XtQAm2OKt8rI2pSTZhxH
AQmLYcdEEiNW11pqaP9IX9J8gnkjsD7ZhELKq2nOVqgM/3+umpONdCx++eMudoNsRVN0XDXq1O1k
g5bIXZuI5aHJwcpX0zHCiQj9rb/Wtb/v7bq4oFR/6BXQlnHE2Ng2uJVd33gu7VMddPaWyAg0be1N
ORt6wjpp/rHp/U/fvGvTNpA8xJK7/WlB6rvBwr6PCuhDXoCtFbdT4ClcOBVKLpc8INP0yBqtK7bf
gVJpmpOSjQiskxfi1GQiKP7RHbD+2Iltmp08AYZtWnCgPo9S4lAVQ5woc4PyU128fCofmG49Lodo
iBtzL+QYjUgfCiSYz7kzynZdJHz/yLa/BrWLdWz+P6qW3MQKuDyefA7+ztwg0qYRLXeKi1ZXjmSX
717gbKnL3Fy5SMYOTB4V41MJdSEMG0kKMKFwi9CU/eYNq6O7W3xFvh/deV704PllfUhDS10QVKkN
UwoaQ4X2TP4e6jxUYOgy2Xa9747RkITpyPrsJfpPhb7hMI3kosm2K7Z2qNILhGDzX/vuH6cBW+rU
WIq+seVw1JuXr1/epDElVJaAablpIix7tkI1W5R+eVnm8KIGB1A7AgJH0+Z3FmMz1KxFl2M+zsHr
jOxA/UAwnqfFp7zWT4WXWWctKo2V0ozTZNk9MBZyeEOa+T4PA6SU5iQLcDXLKjU5MS0DdgxU0nWA
i6rR94Hr3BHPSdAOzGV62s7D39/C/6G6Zzm2aFs4wnAVz/Tvn9gmEEylw8we6NHNdbNRqtOAFyza
YAgvxyguxi8+/Hmzi0ZcHeEa8Wjxbjdih7heHKcJScg8Bgc1nyhxGbqmZyYyj6L/fqnLIfS3oxrP
uWPQWJE2kxihz+/BL19O3UAYaokE3Jh6+V89lMYJDWJCfBaSqla3L300e5U1vGdGb3UkvoblFk/e
W1qmj7blmVdWomedQvwc4rmlW4NIwCbadYjiF20iAhUDsX4m6YnmDRnKltaJfcujjZSATIpQiy6h
RwNqEQZbkbTOf/98Usz7xu8fUErJWjhP/1y2lk/7ioZfgl3YFqxuqwad5IMVBR2tBhJv8Kaa62UC
FCXGWzx10wNQiw8DiV1TNGPyDK8DziGHAxDU8jlNvZxiFGLueIvWMAtAnsxqCB3ni+2CwbQyYTxH
3NAN5NmTXdiJx0ldbuohK14LWllAGE1UDuOUvCwDP4JoFoslFItvQInHY4cbb82YxeQMMJUrRsWw
OuK+PPqEujwNBf+eh/LeRwh4RQmJ/3QxXdU6/JJFKm97CnKfmxBLHfV0uHAWE7vCpKzccdSuLnVQ
f5n6wYEvx/F39ISzNYcpfFp67XFmIC1zSRUqUukdVRDWFxXV7LmcOxpteEctjgNVmmoPbwElrpkS
zp2V+X7sJ7R/ZUXzd+wvjbLvJpKHs8JDbEhipyzjG4PAl6tGZ2s3tASCl+kGXq2DHLpvdmMB16Jq
gPzh3jzoJZ2vIih6Ou+BmEndN00MS6IoW2hds1dWczxn1/LnS1ckS9p0nRKSM5ituHixdqsp81p2
1K/Kb5p9zXTGlMWrrPQPY6pR2jgCZrdaVTeIE5fflqqD1zsL5nzSCygpDYb8uoP1uWiPttO943gj
KbKK3YNLosoxq6ZvHyIXxjUlMY9JTTAFOI6+APVoxV18YTbtHqyQkNQQdegTOXvWJqHzIuIv2Yj6
1Y19yRaCPUoOhHFNdpue2noM90bZ78DTZNDpjAz1CyilpYPDKLletbQJvrXV9KLThl66fnYfQGR2
p/q2hShBKigeIYq8jWGGxesQeuADEZjwOLyioCDenhwNoAeDjr6+TZ9aaxK3YTs953WAmjmU+jlo
QPMqvIInp21aKobhRTWIEGXZVSemZSc5trz8E2GBYBzmnJj0p93nw0MTNfE5nIdyifdg0m48EYi5
rQA7LaKwBMTnyuo9Y93HoPZtgFVrfZDPfUNXLjTaHhWF/Oi7157xKnyiH9A8upfld03X/NebDmvj
35cJ648JJ6AvNntGULZrzg2P35dB7GaJIo1L3xg4/3nvUb4bhU8mR2fh17TJdPjfzJ3XdtxItqZf
pVfdow68mXW6LwCkz6RJUkkpb7AoSoL3Hk8/X6SquyS1RjW9Zi5OdRWbTBsIhNmx929CJrAqRdLh
9uQ8QBpJR/uDYzTbWYZKoxjnr+fK1qhZ53LD2c+AeG6Lf2jOb9gwovtrjO22qlhH5LTunm9jN3yn
6x38lMHUD1Nq2ti4zbrfy0iKFrOVrlEuCHYkKIqjrVmwdQ1o4j4nAmON8Cb87jYgaEsm/eOSzxiH
h8YzYBksLYLpiSqa7TndLH8oHDyTjFm9hMB7TBxrDiF1Ac7AuA5r6gxHVQ/QTw7UY9Y386qygMr+
uouVnwTUuk0pleolcoLkZX7o4nmGUkjx7w+JhrGPqVqRAUgkFVBtXPqKoWo7LKXGTWwVZ1lGJsQy
k8dfN+NncT3nXlFBNcmQE9593wzOMUNoLwhqNgrosES/yMakg+LMkidpeooatNwBzSuEHxhWJWQy
V1NB4FCVPUC8XtsrDsLrsZMnLidfB8Vxkq9DHjqsn8B/bxWXII//Ihz998SQ2Jz5hzKHKqBOPySG
JnwEkjhNYAc36OVRJltWsU6JBzEUdPzzGLmLdFRdJWESsxXId9EivVfgx5ym2PrsOD2RXpJax0hC
IUw1AKW3JktsZ+Im5QBSQMg53MdjuMWLa375j7tc1TnROQrnO4LYH4s4MMA1C8Cr7qf67Btk/j1o
Wh+X1iwOVcbpSkN0+XxD4QRGh78R/MdVg8pyJMQnMhTX4d/DlJoSIZ0Qbu08i7dL2khrA5VWIHfy
M8bNr79u9E9xQwpHAJvcp02J8IceL/QpstDl0v0AhuANwLBI5Raq/iUGf+vlNjrn1YInnq2bCPeY
X/RKnoReuFfl4GdyzjBpPInLje/+omniq78NaXBmo5zMkRTMEKPhtph9E7NhY2pq8xw2K3UM2d/I
eRQR8rg2e/uNqw0X00KT8pPeFG6Wm6ggaUN5IBUNYQyd6H2rGx+AFHOm0DpphSPX5S8a+GN2WzSQ
sBdlCYqRhn4rWH7TQAmvDcrNEVDF2Zk9uR5ZwFqAIdUioSXWQwyeNOMZqfN6nwTI5sckbELMgKXn
usMMLZirK4vxdW77dY6a0ClVUYX8dRt1kRT5thNlk4yDJo72OroeZAa/XwdiWc3gAPaUCAUAIkKS
wM2gLpjNnJ6VZsSVSMLTGxKPhnUY2sy3H6Osv96OLdVczrsmgh2E+VtBNjbVaSrEdJIYDgwwrLyC
IT0ss6Lu6mzytEnR70dCzNVtzQuhE/hYkIFz0dHaHOwG5XFK525hSs02StpDmqCJJ7XBRojeUtgp
VRdLBC2CpnJDXd8w07ojnwqrkE4xfH7QKRqqP7O20rPhmSKX82ArUF0iKY7/6sguDjDfdx5nY4X1
Uyzm/955CMklugSaFcQRZBdROmfM9z3Ah8xU7COqzOi7gu8moJHel20QbhwWsA1nPZwbJWdva5K0
1uay+Iv84M9OXrRKZ6VxnFtS7Pu72g0BVTeF6uctftey90Wrg6OC3Y0PojG+P892ZLuVbWqPeRqo
xEeOth8TUJHQziVUlXIczexUuYuD1t5XOC/c2Yn+NWH3X2/T/wo/46aYzWFZtP/4b/5+Kytc5HBy
/uHPf5zit6Zsyy/df4u3/etl37/pH5vP5d1r/rn95YueST6W+Y8v+e5j+fY/Wue/dq/f/bEqwFTN
j/3nZj5/bvusuzWB6xCv/L998m+fb5/yPFef//7bW9lDTePTwrgsfvvjqd2nv//mgBr5r28//o/n
xCX+/bdN/LF5zbrX5se3fH5tu7//Jhm/k7emvmDpsmVQWxf5/fHzP5/i9KqQ+DOpT8mcun/7W0ER
OPr7b5r5u0K0QTxka6C3LJHubsv+n0/JNrgBRMEouDBqfvtn4767h3/e078Vff6AMVsn4LQU7r6b
FYZpaYw9WbSQWgjgEvX7wQcZPcKeqPyigEbcwYd5zs8KdpYcp4ikXeyHV58AIO0jbzkq2752yw2W
Ylvr4Bzmz8Zx+MSh6wH65nO2k+6zT8knaK3b7BnUsPU2XrrArV/blewVu9lD7nmrehhSbpGOPSy7
4VOEb67q1l64z/z6sd6br9GD/gWFiZNxVF8d1IKzrTK46qV57o7tXlq3K+e+87M1fBKPwuNFfayO
6MY9Jjuk1s6qh+bAA+5uj0BzSlT4n/NVvNWxEloX9+Xj+G4k0YyO4eNytDfkOy/drj5L99obBhhe
tB43WNVu0jtjDTPT77YpdV5rDZnlS/JQ7mnlnXawtsElP2PL7bzZX9A7QsEEtnq4RdobXTHOZ9TC
7X29D/jSzm3unbWxld+F0329r5yHj/0p3qMVuQ/vood579zPF7rwyDV8UVfFOthB7txT2F1R67vH
Xcqt1sBkn9VduaGBXus947u6QgHiKO8B5fuDJ6+jO/s52INDWEFB9MGVbsbPRbBu+lX03tiWe2Xt
rKVVt+1PqGBhYSodgisO1hv9acGx/RGXGQpBwTp2cRWnmoWqcCozw7Z9dKoxuMcu9aAV3ngwdr2H
jfF6OgDJI1s8j17u2R+6p7lgQfJGDkjvl2O+jR+rQ71JSYnt6i2W4F7CdXUujLd9sot21jrfgoo9
UDB6bq/SXX6yH/iGFwchI1deRTsQbTbdnm7ijelbZ21bt27yKcR18yU9DPfjxv4yI5/gDi/OOXSn
F+3QPTX3tukq0WYRnh9bh4ZyUNxCH18rK9mHhukp6/4VFtS+Kzwf4W2UHu6lJ8bn4GH+ex/nW2ut
uOWJ9/sY7bjh2jyAZZDXFndkk/nVB0Asbv04PMSoMnLavKPTwGObPkq/iM7KvvI8BeuoWIO6lmOv
Og7r0cMDLP9o+JNfbyBwQwU7PeSeC+3nnKzJtK+tbfZp3T2H6OheKJyHyQlRM3t/LVdG5NorFAI9
9KlXEgZ4tKK+5icwPGuQJIhW4Z7HR3xKGEayN+0my9WVe7NGwqU4orsUuk2/Vsz3PUANp/vCaQVC
6JcMpHjumiB8tO2knTr34a1dW96E0c629okaWx8WlvZueJyfDEwHXBtNFWEf7hlo0MxeiVjDW+/D
A3hH3UrxMMBcLVhvqZ7JUMyOpOML0LEA9zDNIv2LkVWG1dy8ld8oKXqIYK5ApG5gmc+v9X55QVYG
lddwVfuKlyT74K187h+gfYJ6MWG1TPt6RwHbes328T2h1xfwGdvZegruLJYl0i/74ogr4VqTPxvv
6pWKPdt9/1T5aDko2rq9H04YySEgfTIu+lrxYo9ELlBLVqN1CSPIAoveuJmOgiv+0RjX4dWpRTsU
KUYUVdKTuTzrFWeUjfbc7JnBrvlOVj0FRhPyMHgHd8DqMjQr3OQEteITZE9zNa1RgVP3dbyOJnwI
Ttlr/CTtzA2Az4LcxWb6AvuS4HL1UpaeQynGTR+lFXN6h8AqxuKd9kr/yu9bmDT6i+lzAs4/V82L
tEo5iWyqGf8B1EC26P6o9omCQvFxRI/M3JKIyrC9bg5Cg+bD5HHmXo3n2rP9UPHN6EBVzVmosLkM
CGQjgQSmyssMMzwtrxHFlQKFdJIfb0GcrbW19tQvWwjkAOe6Ya+u0guFK+WDjovaqXhX57v8pX+J
FyoCaEVuyXjJlKY38qmxTe9qmRsLMahLCuLNvHQkA+QXoZi0JVkiY0MILy1DQNxfsLr3DSEf6aW7
2Xmlr+cnDV3y7fg0PlkXxhT2Mt50153lwWvh/JD+2nePqf9k7RQ47e5SeMi0zOMnyg+h8wjCb3xp
X+RHGcs2SvIUAdeceMESeFut94t30oN9brefkGRDc0j2M7etTpL+ap1kwTl6X9/D/XDbNYTjk4Kr
ylq777F6gtR+tfp3fY4XUg2J0CRMHCRveku8eUPtOXetXexjA+/HZ1QFUAWYPeuEyTQD+ZnPeY9A
/WNkGRTk1kwOxZeiPSq31Ul1TubH3OVj/WSFej4bMMuGKxy4zReN84W2qU3IBTU6vbhBuvZpxHCO
5S1HV3rwpUtmuvkHR6eOjwzqKX4vF++V+6a7KuHO6kB9H9svGmfTunozmneITqSHfp87R13e+FjI
uEwqUr6T925Yrca3vF2ZQsDJS9ypdvWXcPk0nJSsI5tLvYd1clWdBttjbfcY9hMooA0Od+Fjj3Qv
EtaDoHbG8oPgdbjmG0IUi11c9Fhfm2n+IvnRCBHdT5+CBCcH1+FMscGfOdn3u9GvvPqjfbbvrISu
6E51ium2q37kR3fK9vMxuDc8JOg+4vqy46u4qfiir1B2T922YaWvdmCTd/oV+5GPlPjHQ/9Re0Do
42DoLqqhIHnTB2xAar9+PxoPytb0e19dc60jhuJra9rwS6S78rYB5xwx0EpwEFvGagULF7T/uAW0
ZaUIK+6SeB9gKFECIXgBWR9+6ndB46ObY+FBlu+JzlH+Bu6/j/YMMkbzcMLx2yDbtY39V3uLRbRS
rlFqhM4XdOiZ7bPRmzr/k4yGtr65xaL/Ucz+80D7u/D9/xSw/0+MxglPfxGNcyAo2s/zd8E47/gj
GFeJqoH6QFaG04883jfBuPq7CaTaIqrmYI28r3jqj2Bcd363iMIdAXHSOTqKpMsfwThPARYE8WQp
igKc+T8Lxn+ARBiAui1LVxSVghanBlLa34fiA2YzDn5LEwpFoZeYCcHxGzKPJO4AzuIbpiAHZl7S
8dhrDwDMXSd4UI2PAxgHkOZkwB+TJnH1+WEp0CbCsZzdpZHRWHkTEq/f9OsfB4lvDw7fJ0v+ranm
D8QH5Ie7KK0A9JnDtRUpnOtgsJ1quiv1R6X8K+AtPIbvjylf+0bI7JLqpur+Yzoum4MckwFmj+iX
bmy2uoXnJL+DGPYAJ2C+lG8HqKBMYb14ayrUTUFODkcnOrbZSwdas35Drt1FwwA+JevGEf0yF9jx
jBAZZa2XkY3UUY8BRRTxIYV6UbvGo+8ldI6m6TIjXTRHL1Z8zMe3lFeg2jw2b2b4WEuJH8Tolqjg
zKPjCFhhgTYhPqWvLhCFl/xYZy9x2Xh2n7o0NJvepvwxkQ4zFeAF77ynusOmlMzD2zCRTFLf1P5i
G9B01LfCfBinSznfPpsCmlsXEISDcd0Fb7Qund7C4IGGNHnrRWIFLTeSdKIPMu2S90ctPS4G9qYI
Og8Ra/jwpgCYkPkcIh+o/Aq57AM5LjcrL6Z9UeNHO5MQaU2QA3+T0D7jMRBv49GS74IvRncpTXRl
jjyZISpmj+geVJeon/zOPAQzsXr8hs41musXy5RcI8aAC3QThab5AUKVO4+XEJZMCLWEm0EtGg8s
hnV47OpjYzekrehY6SLhtJev61Fx4fK6o/1R6ZKNeGU+SStIb24ByfmQzG9jdRRzQ/QjGHUhyAn+
Rqb211ya7EW8Qw8uQYQtZuJq8lwCWVeOegqNZT5MekwIZl5mtD4lf6iO1FFLzARbtPm5mqJK8Cbc
cr2ixzTaUSGGO6JBogTJBqq9N+XkSsG3W/yHZI0NaL2yD033ZkSPYgaK9svmx8I5xMxoyXmQaSZf
WCuXDivX2UC9LHnk6w1T5oPpLu2t0R/E9K94SfnIvW/6N/HVkYn/vH6JGfGiXbwKyXhPqrlnAaXK
I63nGhiZDJyO86H5xiIhZF8oqY6D6vJwitzy+FjL6PYSA5aPSftMDpF+YS5w13gEwqHbwi/VXIh1
f5HlulFn/0y/fV0ybEgd5CAsFXTFD4kGTYrtDElq9j8z92M0tud3qnMM1KvEFosOPSrjzC9Wu+TY
dRgSZNBdkfqt82vN+FUbxDvl3OdOJHAIjOIY2Nc0uyKH9RdL2/c51q/tdAyIQY5COgQ/jO9X4Qh3
2qEbWNpQEXHL9sq/E1omLG2dxTnnqkfGX3wjoLGfrG6OTXmJnL1N6v6H5bTr6ngcGU2ujXMR8pUB
jCd5zj3EiwMoRUaSbx20SBVx6iRzG6DiaoAKluxzZ5wVou18vvVEi5FpMCId2hM84nXad1erRU0E
C6f5LN7FX3F7yMKtRTng9mpqqk5YeM5wlsbM75AGHxGLXcQhF5E38dl1i8AOYjdWL0JYqgiO4SY1
UXF7jTUO4iOOg9nTQhCaqceyVAACXMeAj1+ukz9ZkkchxC/ALhKYQpfkbbwgg1lEjYJmSTLXCQXf
Rh+bLdY1AtnL1RwBNoSwQsO14bOmSKZP4au4JNEfoXbuQhrIKTNMnvgeC/WN7NWAh4kI2FY02gDb
ydAANOkq4A3QpkDQ+zpUGLt32DtHuyAiZSCzZ8ERbK+id5vldr/pyoTLsukg/EN9Vr6xw0tluPIE
EhS+3F/FA6JZ9D9e8G6Ojph15ulG4sJVX5HPcXPl3nFzRIfZVAZqjJpoDxTItWg2ocg6aMLd0HAn
o0+2suo5biM47FczF0a7lNTaLdxG8LZuNZ/5NJAe4soK/cxdNNuN6A00y6oQQA4C9Knhik6heXRq
zbXwKsc8AZx1+yn3vs64kgqQwQDO8NkAr+HGQ45CDb1AVjsKOGJwVdFIlQgNIdGjbAUQuz2uTfQ7
6XWvgZqpbrBncUXbacxtgHLiymTFS0nMiL9zEIatxIyhQeJx8fdUk4bKeng612qyn0mbGdKrU4JC
Xt6Cat9EGxipnIy5z+KuNQofNx7rCBUrIh78RET/iSvhfovvEUNw5ECLTIxxe/XCYEG1byXGqeio
NudaEnAr45E73LAQ8hudyF2jKukKawy78BQUoMUTSrNRy6voGxG+pOwpMrMNWTZv5DoZJdyEybwC
TmSXPjOxxODIqZx1NClVNGy7aPDMvBOb+ba5C5IrWx8qb1W10UDQ5QOvgQcTnibGiPjg2xLHTX3R
26to8NCKm9O7kVx4DCjLZvRl10XPPfLA2PMaZFZYAbuzaCGN7ejhIeXknl1V2sojotmhcy5QDgBV
7xWg18XtANIpc5lWgRQp95aRBs3rdp1Tz+ESZ20JhwhIcWJmFdCmGF3GQE6WhVd8V5ULcDK9H3Nb
6VUbPTUxo8TIafAporFokYjlqMEwh6uWRlEcM8CBMfrZTbU6XI85ajbNVbKvIbKwIFhwTdTxI0es
CqV45rrMSsF9kXSAP/Y9LUmD2S3xJunPogHiM1H82IrP0+NrgDklupFEGEImM9j2xJ8RmA4NN+k2
JLVJt4Fv9QbOgLyczmFmiIvIxEQZN2K7SZXgNgvEtfQMVfF0zolX3EreozSeSc4BvKlAyt4WJTGo
sdpj8JxLXXhBszizXgXkSbt1aioYMX7tLpovnmjkk61+kQGniSfEvsYwogIplp0lf6JVyAVgioeD
V3MU251YoRhcrXQuUdIXN4BxJLpSUq8O+Db2oJ6XGJSpxNzpl/PEomEPzUo0U+xShSXjY4NCML0b
OBXeOEDA6Xtxa1iJVJbgsHoSlyruF7PCYV8Q3yB22vw2hMQ9bxxWJvqFdrUpG4dar2SO8r0vOj6F
C5AiZYfaMts0HHkXTztGARdX6bprq+3Gdl4T6SFG7icMAJ/RKPHGftxkzBHx7Ums+ZyH3Eh/NqTV
SJWNncHhQkRfiw1MD00UoA1XBpMoLnJhQ6zBo9C1mc05m94W+4UYY2L/UIkMeUqsiov5oIMekhil
1rI2Q+zGF2wUcVmnC0p5LcaxGLuii7gFojUzXyQWQYcFUPQ8pTTG6FmskTb9XLLr1nnm3+YPlTp6
ZiO2T77wdjvoKLF0sks0+td1WGxdXzcNYSoiNmXUtDyxz9zWVx4TW+VEOVLs6mI3ipor807s1yx9
vFXKVGyQ6HRFbJ0BSP6IOcFUZvGbEe3m/2R6X3w0T2AhxU/GpcWEEJNCPF4ZPNdcZ2Z5qNHEUPNH
UyTfyCGOqXdh+Bh8UXkUY4ndS3yzCBNiVicxzMUWLS5ErGsplHqddUzs4XyZuDvcMJXuFgvHr4+X
Pzvu2SZxIgxt4DXa7aj8TTF+AkY4QtmdXCz9XN1gAWZLEIEI1yizO7Zkm5jPojtFmCbGFJut+JX+
44pzTsJz+LToeF7QRczn29zGpo7Nmfn1dTt1FD6J+yXerg3LVSwzYu2ow1fHOORg+pmm9litDC6W
ZU2MQrHc16jBiP0WapErdtqMNaNhXRyLq0EgO51Fr4gHa6YXoyjsGKp0UkPJ5dcdpX0PULpFqwCD
YAUD+AZu/iOHXY3UQpdDC5VJSP3i+tngGDti08VRazM0H/qKBBhWb0cWX/ZBsYuKdQiw0W38i99l
or3b2kQHs9o6MbqFiY39FDsPE1IseiLEoF8tYKEMml9fhGL+5HTPVdiWaZnwKWz9B+yxOkxaD5RM
SAlexd2mqbHyAeqdZd3iNu561G9EjxJwiKuUxJJjXWfWXxG2ENqJXZ+XEalUnyTr3IcEKLyQyFDs
dxgz39ZvEdBwduBrgAK6HD7EDDFaav4sLkv4BGpqrQ0tJmhXEYOO5lXc5zEXMuXcTv4TK6aI//gi
FSt6CyVSsTMRQYidVjwjdkjGl1hSR1oh4gyWRsqvty1R7DO3NZjFM0ufMZqa5I/iEwp2QaRXViIy
EEEgThrrImB9M88iFr1dNS8TwSTRDKOO3whvOCA0KzEIxXYj9kaxh9566uvkFGGKarVkOlgivwY4
mnmnYibOmiU2TDFwxSbZ5bkvIgqxj4gNQOwbpKTcLv3UKLjkGFcWInFsYJOI6XMRr3dcn5iDN9Oc
hAXVwluUChPnZMyLYEmfxSezvojAJJCPYoVnpRHLNhVz0R5FHAJSN8cYgXmiYbVGEM76W7H98DTB
Tpnobq4dxSrO21u4PbJ8ZlcS1yh0YHlQip/ETizuJaKPaEixVrBz8vUsnOL2i7WSt/x62P5s0Mpw
fxizqq5pzg8g7RRe1RD0pKRYcliL+FfscGLH4FtF5Pvrr/vZAdqWgejrNrpLUNDV7w+mOk45eM58
/T4xzkLyL4x4hpq4BRxrRAzZFQ57cuTX7V7DQ7dh7abr7fKeQIqQRhz16GXu5Mz2/4W++3Ujf9Yn
liwgDaRuWJV+aGMU9JqeBtoo5qmI07twLYIfEUFw++mX29f9/05w/7/hVv4HpsGBqn1zXwTo5TtU
yu7tc/ZafPo2DX57xx95cEX7HeUyWIIQPeDe8b9/gVJU/XcAqyqKHA65Vkxp/wSlmObvcMt5SjC/
Ee34BpRi8oEMSJnsLCRNEjzmfwJKUUW249tMEVgZgG7Ii4F3dXRApN8PdJQCIyfG5mAVYVPzGOn2
yZn19Aj1DPnapFg5BieCKv2UmalFzrEr7ppFldeAGpGDiJfjWIy2i6OsdTTkHIxAWj/h/QoSIQfb
vMiZsf6mc3+SDP8RQ4OqETAeesCAdweL7TZzv4lWHDM1zXgiq5h22rg3KsTVZzM+RLp8UeoGKT3O
sCB4fcsJeiTTDHNtOeZdipkn0b2hI5wgrX7dJHGfvu9DBfgq+CAV+TgI49YPSNBpAc0/Qh5Cm0AB
O7J0uqvYu1qoIy7F/WwmA4rieClyHozzcHgnmY1yp8z2pcdLG9DqwzJviMv6D+itHyo8D1fDWC3r
LMqgkJu6r87S4A2N9hcI1h8ww0IgyqLBFkgk/lGdG3H7264k6OqXqsURZVI3i9kU9/1MlR5gef1B
RxyO8PVZl5CzMi0kjkJsSx4VCmw42BYbc1zQUbBZ74esfwZnCElA/YK24NGkBFiM0nIYm/b9HI/z
XzB2hKbAjx2uKpSQ6GjHAu7M0P1h0Pa1U+WZagJKh1NMlKAd//wRFnoHLN/c/fkQQtD6URY/MDUP
evRg+LXWlsCPQO57f75QmlrU++GyI91Zo5DidNMhR7DlUFXh/PW322O3P7sqQec3Ki0COF5ye4IA
YEQ49L6WtPihKpvmXgFLhTHkgyN+3B7WMnlchUP5cRrkD10gL/ihhPJjN7bFytLzxxYCicd+1xlb
B0s9rWlaoCSms84Z7I9OWrSes5SoQFOjQsV0Y0e18h6WVkdRZFLu9DiP9/EUiGPh8F6JKdikdqdu
RhhXXlEMQ4Tq2D//lhGme9Qn5QsSDXCBLQmhzngBoLoEpt+GVQGkBnEjU06t/YQpF9pAjBC9S3Gz
s0soeuKx0CGHHkMHRYoefVdTHo633yj6DcdyCoRqFY2TCxzMClQv9lNn4hHsYDvJBG8PGFyOKER3
RMKmqu5T8UMtpxrvyjAzAfaIB4YGARg9s1/qdhBIGaxblNwqS073SXy4/TAkSUfZEj/qpY3g86S6
8s0PiBohZJn7tm7a+7TDZUCSckr/db6SEIy7yupzHCnS+65Yxq3WDeX69rCCCTCCe/ULJA55m2if
oa/IxOVdcVlg16zDbJAIK83iItVBhocLDm2L+NMhjY5f89DsGsOk6tFoxyzEhLBRHer6GEc8hazv
p6pNzqgNdE+3h/Lc4jSZ1v3h9qcyNslutPDyQkvCTeZlOgdqMZ3x2QQZbNc2FFPxWJ4bGB/q/u2v
SDwEh61cj0swk0PgDU2GH0qZLOEOxYB3jZ6h8yhYh1O96Kd8Ilcn/upgrxPKBC+NLVOaT8OlpPRT
lYdKpJWbCI2OkC82+p5qeu7oJ4xkMBzTjbtARxEZmZFodfszlDvWXPGEJPHhUYMoKgKFyBuA+LFw
oyQtjmuIe/s1HKUNhmfhNsmkFsWQWF32qUpm3C3xWvGUsJw8K6kGdIr4EQQSndN0rQ/eiqkXRdJX
6HVj1NE+i68d1gUHeYgLqFtKeK/2YbtBqFgq3BDvWC+oG5D3ZbVuEXA/th3ouaWCkcQZWOjpgEkL
e+MMO+cYmmH7qNiNp4xlsU8cSTtxUxDedEY4Szr2lBVs79OkXEYltu60FCc5SDPyDjTxG6oyyWZA
eGPFuSR8ZxQRwK5I7vDg7uyDtC2SQD/khoEYvImVBpy/4oA4lQP5RvyqICJOR6HdghKMekKK9gye
GkGICiR1CXUfq3owEkoUgK0aFp+sg+TqowU9cBowtVPeSUa7TmCKfZhtRFnMTKh1Se0xMFBiaCp5
cGWVKZBqSXLXsONTAtAC3JlI8nahbR2qYLjPC906Jpa9ShS9fehyNHKImUtc0B0DP1ZTva/xVcxS
vbizF9zGZZyqMJm2x9OM60FlBb6aEwBXo62cJzXCQUECfSZr8Q6Hn+EUVfoxNZxzwly7pNBwWQOG
u1AK84eEFRVK5D5dHloVA+NRgWozplAvE6qICwCsIHJUFxdz8sFh6qttC7ay6lYR4jxRXMU+StbD
albR85SUyo/HPPMWpUJIUsnftFj/XCYZuM4YEWfytqGQ6GzwXFrlOg6bSWBWnDnV/qEMAl/udG0X
DDkGPIZVrXBhSnfOMr05ea081GP1wSnNdssxk8K/2Q1YdsXjNgzxvnIH1L0ORs+5KUri2Z9jNApL
ySwerXhYz3quP8viB/PBY6hmnuqwECpOH7ygeOu3yWI8N6xIuDfO7hQhUVYk80We05dasuKVNmNU
PUdieKQIBqYDxput2Z6qIW9PdtoynhNrWkm6+rGeQd5XduNsg8wRdkvDR10a+ztA0w9Mjfj59qMI
VUyGyUME81FaW0EVn9RKzU6WcCupl5GjRgtSrp6n5TmxzT2uEYintuMTCp2nLOzhRk541BMy1odg
MaaHPI7VrTRLZwkmo1Lo86M5biQ7V46B0KPVpX4bsb+P5Jo77rdgS5R9hsB9f3IExQpPswh1PMy3
8sTMVpaDJLEU4OhYBq10UkaZUnP0cQkZe0GblaeyCHZx0oxvQWN5jSanR6UIPjQwnNcy1DNIZJuq
zZeHm9Pt4AizmCHYo3wL/hfqo+EtM8zKrJdzEMbjaUyAk5oNoIHAOKgh/mOZUQI1beUIcQR+zBXa
QFqFULikz/dzaaGqjv8c3iHSrrbGAd0pvfVLR64RW8zmbQDpAChAFD2LGnqAjK409daj4yz4hyoT
HhFBFyUMWY6YDea14poGFPDdbimDlQy165iV3VtmqB+iLIoIfAuQ0K20rCCTYGlYUbhWtQctM1FD
1StjV6ZZ5UtNG51RHfk4qdVCJKPNB7B0dRUjnpY2h9J+kquM4lVrvY4tHmNqUjsIwmmo83fQwnIc
jXw5x1Y5svqHrrckX9fSZCWVfIumTVikx/0R2vMFGa+Qvb2yNssY4NQyjMo5IJhAMedTGikxkDbD
j/V5hqpOxHwA6eNWpmQdeqV7NBTwwk4qFV4yzPqxXOwvcSl1D8F0pP4V9/H8PrIQv5sEPyNLeiTT
13OmI29kaRPbizLPh3TU8LWeonKdY0Sxz1mCF7NAtrOOl9WMuImf11kNJLR7c+IwX0fNix4td3Uy
Oj5MQHPNcetoVm8Y8CDpGZJyinQYx0rZHKNCZWZVjbXC0RShOLnYQisI/FwDmdbZ6Mp1TIgCSbIo
YZhhklwBc4vUY6cbmLhk0EJr0Jx6a5Fmnd0e6Tk1DND7VMLFk1DmXAUGKXjNih+zWXK7qGWpoPaD
4m3rYOfe3o9y1OzHbAgB0WXPKRIQ+z6CBDcrIcJOttaenCn4EmLPvZnQHj30kfKC0o21Nub+HFfE
FZWu3HE4KQ7RlKGyboegqA0TSo41BFgd1xWs0kIiLipAx8KjgO7i9NqqRpp4FYAIpNqDnOB1DvFK
1hJMifuZAkSUg5gM8JbElNIqnp0AXitsVPcm4aZay5cQcvKhAfR7qJDBwDljcHxiTI1dPPAMzTJx
jrBwEmyrc32bsxESzVPZ77qhl72ucgpfEZMAX3F1xfA2lKpCIB+prRacEXI95BhNGMz4wWQEDKBD
hESSiBn7ARQGkWueJFCwhggG3LJv0twhfqwYf+WJQkK3X0YA0JiU4Z89BfaxkawdThfp9sbo6gS3
C2SlnWUGzPG6B5Y/BvE+Ar1DFG7fTRyr3aqWKKNhXxkU6esURR/tTQ4N/b4a235jORo8fWyn9hWu
ZthqhrY3yMZwHBRsV7S4f56bemaDDY4ZOeBt2eIr0Jpa6tWoE+AQwVqpmOm4qkvWypuVmAV718UR
SlnZUg+u/18/lKQkkT8lYGZneWeEA4ooShB7UVeNvhoo1droTChZAxModbRlG6aYj1dNhFKpNL62
82geo8h4Ru44BgTSlsDd54dJKqTHBkaIZY3nAgMTmbKnuYEv7tbJMjwH5QBaJ4yudolDuWI15d2U
q/Iqw24ViUsNhKilk8m0t7WFsXs1Yjkw9lPraREuQGsnn08314o4PRkVpzkYVt06TrvMI0XJ3q3d
S8SM+myFzw1CYjVyyxecy97aUjE2dgiX3Jot5Nf19n3lSPUqmbGsLKTelfWKS+FwaubQVCR59FE4
bp/KMADdokSPJZ5TtsrAj7u2BbzcfKiEdCRrhpL1zZ2CsvuuSpKX23aU94N2mmq0lDuhg6FpBp48
sXMa63HwljYxN03LphLniY+QA0wUIEW9/gI4snv3xxzTTesxaIW39Wgu63oY4rusdXJ0DIvT3Czt
KiuK/dJZ6j7PP6ijEaKioL9q/5uo81qOXNmO6BchAt68tkN7wyaHZ+YFMbYAFGzB4+u10FRID2Kc
q5DunGGjC7tyZ64UFOwmXXsUKU1BXiBSrh3s115wUM0TP4iOJzC4ZH2KeVPw0VvtZoiHAt/TyCPT
EpvfO6VUGyOm80nX8/KtNqr/JlP4Jz16m7tqZPq0i3MvYXRHWd6t42Yob8509oa/RBDnH1CLj6kp
znPn6N8jXya7FkLHvkbGvrpFLFboDfE9afksAGE1n43b/i61oPzt+XI8CarXz00ku3PpkPE1R0aX
QKYIrLwzygtmvrpGsw9Gqp974k3LjOC19SdIDTt8wW+iKD6W7tgfpB49ay+ZQuk7PWpFhXU50Np2
mywXQW3EgE+a6x/yfHUc54hkxOw3JxLtCjXWqffe3AQH8NZhQY+a1bg7N/YxwSVdhe2FA7euIqg8
1Xh3ekqkYuznIZWcsA6mvuAjccMWPN+B7dyTO2+CfpOBkQT96inIDLH0Vx13961Zznimo+zEMKbW
HbigS+K13qWZyZ1Q+QL1t6ErFjCPtZ7xFxG3n1AiirhepwoBafI755tGq9p69ly69wr3IhwQ76jg
3Dn9bNr1WWFsM7NHGrKESYd49VNIo3gXjrrSEtWs6asZz43ujxs708JZ2tY9C/j2mLUDERMQaN+7
6lC0WXnqzDwg+muTBclzsek9J9sn7ZFjyXhrsIhSoY2LugYrYvJqfwzANbZfrQgU3p7jDpNZMyie
wGEGfE8Rnp03S2X5Un354+vRF2bu3vPWosjUoutVvhiKVmIca2FYdM8Hzt6QH03uYM8ps3/dQh1+
fRfbjIbs2CZIM6vmGKQJW8IZYoxsSciW4L5cc8bUZsz1TrUq34rY/0Yy11jNmtecWl/sLc3yLnMS
UbEhl/NQmdOWbO+P0uyPKaSJS9To1sUiKtBrhbgGxcBqrumOlRm0l6bToxuyel2zY8q02L33baUf
6+pPMRb+I8KfP7jdPxWr6o0+tGylRkXHjBLVPpGjE1pa2S0sjJWKWPVpqRwPk1uN0HJQgfQGIna9
zINaB8mnl/7p9cOIQeHLiGYQi9bStzTy041RU2Kc20Ciktb1Uelke8osoMeplBhdFyFH8cuN7OJo
yuw9K8TMJsqdh7Uz5WpjqzG76GmWXyxdu/BYPAFOUfolDPkcokVJyAe1U0vLSUmaeLO0BK8hK8/b
0Rp4Hs3Uu8ieP1yYyemVKRZUQK2+aBOuNjVUXmlwZOqp+NbXT80Yol0ruAnMtin4oMi7NUFEXHkQ
T7dS2aEq5ktmCvHIG0O7G6qZd3lt/pyN9repOfovY25DmOAFOVzrUY5etIdGm26NOaqedT0cqla4
JAHKfO9bRfzeCsWQPeen10AQebgx0olT5dXGV2QXZ/n7TwscQaSxHXLABEcp2tvrZWUjix3rANLS
0mATWX/GKIMVG4zVd6vOj8lkqbMOMtjHrnhS7ZSdKVb9nKrm51BmHv/dUFsip4/2cWn3IaQagpKa
bQOC796GjGUfnoxxy75sOqm5fleNWx+0auo5mVvOGL3zj/fXtwUGA8s7epgOuuz3TWUKFsYJrWyR
TxJsOSo9r/zblM61ynIuLNJ+L6c6f2djTW99fZg0Jsmvb2alTjXI/Ev0LnEXvCCbEh7CBvJjG2b2
aD5IgIdUoKk143RyrPzSetDOsKaJaN2WmX5rnfhoChPVDNIWL2GyfIXRrgOt4oDxmB/sgkMkBwFH
6T2D+FT87JC6eP/b5V5Umv3MtGo4Ko6ayekw5J612kwvrmalK7PoizCIPXPXtQXF2RIJOuhL/TR9
tDUVLHRwWPO0tsx4OqVJBlMvRivpqAzm303jZuI1NxG48BIjCfCe2qh+FQRQfv0oMf6jXRg7AbHo
jgLIXlfZqZhEd67gtyRgqC5lVYcJ8JRjO7fxKcjIfhqpukCWy0+6SdnP4I/rVJTm3aPTZ7mKthJw
cmIMK1Mn4VoHpD4z7S+Dsnr00V3RQcsEwNis6RW18O7Ad1trFKM6w5KZt/qVuyn3Wfl8DXfQhIe1
5ghMKT1nF2Cs1h3bK9kB95Ar2a2F12inIUjjjT/k41rLimmnozcTg4N3sEq0yH0MlWGuCxElV+g8
e2lKnPJdcHenAJwWjUy1kc47L+VbpFfaqqTxc+1J5Yfwn09o6z8izauOua7RN6tF4x4z8e/cqr6X
CdpXoFR7TFMYamVlMwJGYlcN4/TuFawjnAL+V5zqYcrm068G5yQb8rnunPegpHUOhaQ/Dziv3kve
bomDp2imH5YkmK0esc6rUIp+1/k5VwAKx1Dw+qvSibNFiTNvMnoNmW25cx8kdTRWm5urIi5rEkHJ
dHv9YJ0+3azgk9+Xvgq6Mto4RjydzeWC/LoldzNluEbnQxkoRM+XrudBG6L5QDGH2GrC1U8WzXEH
tyCA3AzevsCuE2qxfNqpie5Q46G0YyjvTTkH/qqxXAzy2kRCm54PSubNaSUm377J1KChMZvNY9Rp
5THSo3u6vOW7nGW9KhyGlNldM+ZZ8A96mDF2P+wn9lbVQsfnbPcPwmA+SDyaNL+GO9/9oMBKbO0O
05APzuSue80uGRQtmyifMUUxb4EEtKaK5K0c829N2fur17k1xdO1Mme1r3naeaop57Hi7JuBnydE
lRPnjjm/WZUYEjdEP0KtsT7/f2jSSeduKtP53TJGMMROw6eu5qfVX7OiMx80gASQuj0PyCdlyMLq
jNXoQH40jAihzg4oeWUFvnap2lguLBYQj84W/V2mnXeqk9+FYwCyS+2758GCiNk5kcUy+WLwXCoH
iG6e/vGz9lOroodvjM15nmpyCLlH+rC1dZIgXF6sZsC1uEjArjfku3GKxMpe+Km57dA5X04K/wd6
id3ob5mr/s0Tyhho5wIRgZJoXMbpR8dAivIlEEhrcqQgzJ5W3lRrSKLapnEd54isCiPDL4+t7kVr
neqczVA12SnV1dWOQHE0ZcueIumpO7GmfFVZnQzFQCSXh2RYT6xgjvFYZ6HXOyQbBwhmnXaZ7bIK
Z1O12wi5wRj8h94qGhtt0cL8JDqpt08LS0NYiH/AQ980bjE7/luMcU03doxKYuyk5c5046TWSewS
fZN6qY8bvDO3eoYIkmSNunjZse2q6rOKo1/8e/p711VnX/f73fziVujQxdiw3tKRwJLC9HcCpP9f
HRTtZhzyYGvDZQ8jSs1XmSV+5lnk0Lis/5ijwr/UtHjGxfus1805GLqzB5sPv7CZISnaLRhANDIa
wh9gUcvrrOUMlmO0Nz3ls1EiVSMMSqTGRIKSKu6vWaObFFEEN5rvHjHYxZm/lVmp07nhp28DGfSY
sDCmqOLvmxB+zk1T88k9LXuwdtpSvPhz6uI+LFztmzdb7gFfypZjPDtFsrBXSnO7cORiFbqZ/0sl
OXX1yU5YtU5lNdeuLsJU3JdGzXDtlhs0aMoEBSxq8HTNabDKfqO4Im50aZNzrmS7n9ltJ4OcyIzp
RpjYldzYbaeF/VpTc3+cBmOj05pxzsxua2XpfLNm0ie95qdHt2zRSHoNM2eSx1doljdrsnfCUPbD
EEO6dhscTLq1bRpIyoPlhHHt85iZFAOadZGE1lCX+zQgQ5VNGLeadCRXi1Vtm0wjb18OpH3nl8Oq
7OuDOyl56If2WwDo+K2mMlUAijw308/O7N5H07KwA0/dYZR6tzOzBKhMTgpcldM6sSiYjCsirgGZ
yjRxs5BtTXmy7LHbDhL1y9AmGCmR5PYnstMgnXD2cFPFJrcthisn/KtK0awa5vRNz7G7i3skzcEq
ekQcRsIEzuy2yruW1m52hwM39JOw1Rtce/9g6KbOr1n+xMTWbMvek1u0Q2AKhWtcXGSYjaLodz2l
wZt0UdnsgWqKysGWk6VtvR6ywD6PIM02dHo1N9fEe1f7U0z0qqUXaB7TG+x5QWpeZLtxLiJ6IoiV
U83x8FPjBG1qzFv14UB2XHlBLMN8WYAlRjFsvyCAfdtQN8MOUaRGtHbTIeWJnRHdajyqcs4p7611
7pLTHN3H8muiHMsrJRzUAVWGOqkgOei6OePgN4xHVauDRnkY0j5ZFOb+c94pFr/UsIB8pa9y5ESD
3NFP4lNLIA5Vos92qYd6msgDVTPrrDeDve723weDC5osokfLWPy0rZ4TwfffTRJtWlVBDMjBDY/9
H7MAJ6iihr5huF/k07vxGFQfndaLreKBIEpOvYHE33FLG/uppc5f3cqc4xx1B/JSFt804e3GSiy+
YYNJZ2ghEBXBuPNK5iBqexHRGUJpNITznriNcTAs588LPilI8ltenh7TuP4LIOhvX8YPk+TlsSxI
2HBJDJVo53MJ9tDonOEqAmWdmlaFkNmrU6CxLOwq+57PoW7014A+X1qbMIzPyXDUx2Le8AsdjqMu
4ZBf7bb5g8PfOPZ9O61ibRBvhQsC1qnlTrkYcJ0iafcUiYYeWu5LdTA6dnDUk3JK06hUAkI/KNOD
sGAHmB4KHGhizEK8HJhdlBI7SjUPpgazMKlrb2cry0P61/cmSzDgAxAFt1Ge/VDj0O3oQBw3Vkvu
3cswutb0hz5UZ4HAwGdA3KJp3zqMfVbagnqAM3gebSYhCuKAQuo/NdCZiSzVg0I8vltI91uzzfJ9
zh79aGR6sILonO57v9VXedRPJAc94mrO3O8rOKRI0jGJEkUYTBGPsHa2Xf4oPQoNRa896FtCJqdi
6cqtZCBqMs7gRTN5aU0+r2pqTmmLGOvWJqAHNW8sYbfhHI1qzzoT2UJH4ev7W8Em8aiBqiXkkK01
GtHZ/mGKpZzLZL4RNZcU6T0S/zjYnXfDT0QQPxaEx9tG27oOndd65cYrG9u9yorvfZHmlzrBo6Hn
vO45hc76MCU304TZYlXm2yCDf5Vjd5jVE3bDlMNyprNqk5XZn0DFJ0xwZYkKElnkIL3+Urrtf2MT
E8xX2mcwUsDrehyDqcEJqEXNsSir8ZoSDxUpVMXKLv+2VJ+xDmwXCbixD69ZJPa5c3zdPNLRRYhv
9GP6oQN9RXQzvrtq0NadGYHAKYIz6UQK8OrY23qoUDT2OvWi/X86mcHgOVflau4dEB05fduOoxhE
lJFv6bs55jCnzlPe68T3hyd/COUo3QTDojH148xKdeVq5XRsGrmzPK79OfRJXdBk/roBKpHSZC6r
OKyKhL/B0o4OVSToaxHmvlSHUodiYRvSoWmF0kM9FaCyob9juxgUr4Cn4dvV99gtVTijaW38tKQ1
vqVpCCGveUuiC68u7yyy6pkkqeatzCp9A+HqHRNaFKlOaAYSA2n8kKxy7caYH0WEz3a5M9EsV1Kh
NvB2NjHnDgNNN8mkfysoY/+Yc2NnTwi27Nh7kFL9Q3m5tVcOtRaSG+b9NbVko7MbxsQ9SXPSMftL
fZ/oA6AKu8FpYckLol3zwFkRrAbTO+SOFT1pmA4n+UiF/dlR536V1AB/YVnjOb1Vba5tzd6Mr3HJ
UZm6tEPHceAe+sgj8jlaipWO9mabhNC6vqRXLrEfWVPrW3wWwXo0FHgiLm2h1QmLD4J4cjkGt9ig
hm9mHgZvZtu3RH7vhTPBQ+l+malIN7PZNsfcdMvvMtloRffmLAXosj24TlUdZUbaOdZcE/tDBqMz
8f5zkOTua6eitLUXTDEeOzlWNWV7D0BN5NV7u/w5fuxYx0YGvHMjIsdISN3FtrUJ+KwPJWMuspsV
QY2LYtbpU+fPx2BM031G8WTkRBwzSOTKS56F2SMOjCSITebLeUXHNXGAMr9lyVRA9WAywseWbquy
cvaqqY0b+Ez83pU6NFk//UCYPGvlJ4jB/BCl4m5P/bynjCryp+GgpfGPQZTTj6bldWEZf0yocDuh
xebF4Owk0EOzT9Rzt1g6GAa0fVLfXYli4TvfgronOzSr3cyWNsyRFT96jctmLbox5BeTsuXEktPx
MW3tvtB3ZasjMMhGrucWP0zrtuMtH/Mtq4SYU7HAN+LOl9EpeZ6iAX0eoQbWOMXzhkzT06xQzbnt
5pQzbSpVTRty8mdVm91VH7zN2ET2ZQxipOI53c+vSkuqJ8glGe5OVnp6jhunODbJ8K8HDfvWWcE+
ibPiIDuz5owHc4Wb6inimdxNPG7tuFtbhQzetZmVg3C8mco8Mu1Eq4ff4UuQqyORbJDgQeUsRirN
LbttvaCJX+ulRvf6kxh0VEdDOxSGUXCmu9PB7lFxZK3JnaOafGeiAa68WY94jzVkuDui4ZqoYW7L
YTjkRQ9xyisL/n0kMJFlr9/2Dz95r0bDP+pe92ci8/EsgiXNLYm22jK4abbLWjOtIK7krnaSlhjP
Xt5f3RHvoEHhyyoqp/7kZybulDHwHILmGOcNtlTXUdfRA6z6UfJpR0ppN4/3HxO1FW+i0VXfX3XF
SaYfqm7U7rxG7zVeaLJMmVy/2lY5XGD3dDnmJDZE1ykjS/ByiA2PblTB0XI7Y1N7pbHS+wp9ibbY
ddJ3Zpj5yE2OBTQlC3hANMMrQly4aucjPO1UtySVVeZeXyudpi004k0scVu7PeZRVt9wpmCb6mYL
or7/J/bwszRctnOAxNeqoGnxSwvHsPdvXMTeefmBkVHu06G8vB6u+cu5NC5LDdM61wp4kRGziraX
t3BdJssbS6u+E0OwDu5CVrSG/mMcA21nzxOVDOiIxUqyKhit9gI2l4sFi/Py0KrWhFPK7tG1uvgp
eplfgw6FwpuxcgJy9o8+NWJrb4kXvuq5PdvOTmWD+Os1PUsObaVqmi8T3Cuw3fg+llFNVfCQVCxe
h/4pmwYzDFNKkQLAmQzkWdPzNy/Z0in4XykLHIOhlk4E5A9tSNvlGRFM6plznQIsbm4Zo+jwhrxm
zrCZWtyFNSvFc0LUbWOSq9hGpc9dAAAjzHl/Lc0u2ZjZ4F64hRxI4einxjZ+WbQqWmPGTTEqi0Me
N7g8hiYACWEfqQ9Jd3E0Z/uR/oWhJgAh7GY82GTxAZDiURx1I0ZDid1P5ZFrcqAj6EgqYZbozKqT
R/OP8zEUmrWO+6jeBa35RyBskKgpOtKwLD+VJcD2SF3fDb6nrT2LNP08WNM1d/ty3SWi3aZpffeb
0YYbDvK55TAFfArEq6HS0rfT+VI75XuFkEJ3jn1CkDFoRCMW1XbrVJPRo5qN/owgfso4TE5DH8iT
r9femvaD+dJMMiN7Kh+R5Z+WQp9dnna00FsPg5bDAefGZ7wAfV3sG6z7XQ4RPw5WKjXVzqZQET3M
EnzsWC7ztngzC1KyfDQak0WX3VldtGGQjXZITQ4rx4Y+o6yzD7ZHaYnR0GM4gJHdOjLQ13ZQt/yu
xH+dy0XJa6kFG0FoWm4VgoI+Fgu91Rkxl7DsLw8GZOtV7WJjqT61sUiZCeLymtZPvR/l2+CN+xmh
dIcxzd6C3RU7k+MoNFio8ymc7GgI9u3kzbRHseB1WpMCgeVZDED8rwIHVlm3DNhuNFQbSybmsSXQ
MVDk9SWZsyHLt3XA79ngD4cqhuGs0FQNhor9+2xfe8u4d6UrzxF0Yfo/C9gWgQs9jL9JPPJOqN2L
t7wzROSQo6QvgMchO9mLq840+y7UaG6iuZnPULOt4OpK9Q2XN2S25fppdZ3OwpovkML58fWvFCDy
72tziG/YAvwyJl3dh6nw8Fj3vMLOCej0Yo9Ik6wRh5NNBe33pIMr/RoBHQfdKO8AD0J+X5eGQSMR
GqxlRJDwrcHFvjK7h3l52tIMI0RaPVqqprbuf68rYGPzd4UOR2KbmhA4H6wSPVF9Uth3L60YrmKz
GMBZWDLBOc8WdO27QP40U+ge5oCoPGr626tnNjG2rwoHO2U9Cx8VjoZrcFPqoTtrnfHouEKmbPi2
qS/LTWGXE29YUCb+oiUqxoTQSnj9TC26rmzbTaXX/xSPE4CrjtV5JSDrlpLKWHc62xb0LZXKe4WU
fetjjfwns+Au6v4wU4jr6wd7DX/raPyC1hDSvXAqfO2CXQo0SrcuLDBWbeY8Gbx2DmVD96E0QpPW
ga1MsRG9bBK0WySnphDavRT6tHZw54U6aGPuCqxUU57nk9DFuJkqPFAvQLTr4ctIs57vRrXY/fAs
ujJ+jMEMXxwhzsgyDGy8Z38gK2Pjm6gsqKJ7XZp/nIZZvQWLu6YPuFj5TVRf8xQ+im/3oAN6igqg
qlPPXEenoIGGk7F7CrXkPMuiuBdO9KnFlnlh8vVWo1//jvDq7gRlMptJ79BFOP7Xjl7hV6prmpMN
g32GY+Etl4t2zLXB4dd/zHLPCK0ZkYxO8RP/50XYeMXvWWfvNi4/ajNjlCvJDxoUhyqnw1yjBwfH
IO3JGiJeZXFKfjzWx7tZ4m32JYz18REtPH2EppEYvanRmu3Ze7aC+rVL+Da+NCdTojprRhHsqHb5
N2rVH4HSuPWxXGxfRSTZSHjtVUKL47U9Okn5bExA6avJGv90BchKfDtoZ1PL3iH3SUMnuj1suH+I
07z8SBavl1ZXbwZXTAz4M4hMMxGfOTqB3xf0fGjDhisTVwy/m3YtsuvBz4b54aUUfhPzFbbtf072
RNFXXDa7/7LGcy5V9McohHuxFYeDufwgtlXO2N/j91T0/r4VkR7WJklCy+B7/vpBzRVGbJ0K4cqL
b3Hp0k8oimH/Mi4mSKMr2x6CA84RRYQSqEe+nKOJMhCVahYpGWiOYuXoc8qAwm/Qt4e1mSgM2MWE
P9AuH5aPQlbFz9hhNE+0LTZb++q4Xbxvu6LfJIgNhibGby7qBXhVKz7ZqiO1b1hBaE2q3WtII2FZ
DVgnRvvYzV4eCpqF96Ny0HZ8WrNLcwwnw9lbExGSKqvNH1kLE2oBCIxuBQZU4x0j+tr77KZPjHa/
tDpxcOSY9iOwWL/qqvO2etxPl6zFuTxR+gOwhksyr/mPxsKhUbCS2bKBdsPeNkMTYxeWPsd+5AMC
hF2MoZNredhT8QxkqZiOc710mlY5wZGgZjVfQ8TvOR3v0mH4lAWu0XEoZDiin+9n1AYOoqA4kwhA
LglmUquOO1x6w3l0IntmszC+Oo05isswxTCHsSWGo9AOxk2HR9REbHNmz7m59K+xo2rHg1aCfFBK
YQjrfXNHSS9Y/R80EZSHFB1vldXvTJkGvR+1DLskt/Br4WXoZgX4kKsB31mDuldTj65dPWDTUXFy
cib7u83j+YGkG+8m0vaUUDqnOBoXIJXMtiM1oNtuTIffleN7557Tfb3sZehx6P9SM/NjqJ1gw5pr
5O4nxwuTxCZNW0SOztm+7t11oEWXmgKwY9Y4P+F3x4SBbff7XMwx2mWNy8oBkRYUoXKyn17BSGm4
pXYYEvPGtnN6y+ZgBc+73Dcd7+HIToZnK5x/s+ZZTxsjEk4C+18uP6Jgbs+lHKItncTPli1R2i/q
Uuqbt+CSZS7dl1zhdtlyPGexG5Hp+euDQEx0fcsDFNyilEvu7DPZlNId8fu4ItSVTvMaOveWs3LV
Jpr77s9AxhweDrzkbXYkSdPvkHq8nUm/O1b06RfLgxlDBTndccSxYQSjvzdTLI7LQtius33P5GDK
urxqMc2lLozFUo2UN/nwWuU40p1NxReGEPYZvMPHHRtPiFB1NB2apQ/atMebi31pjSXYC7n7jNuq
lsYbEFqbvGkfc90wMe9+7+rFvQlW+tYGmvZIyu7dyh2A76juYSwKGlCysOSivRZOMX3ETq14VOf5
OMcVAqsfPch1fchZUl9iljkNepn7NuQoLNyZ3kemiVMMeCxvJnLEcaRf6egy1y8LDv3IzTWOC/uD
TSGo5IRJNG2nK//DnccfPqJhXEx1Wn94GdenVp2cmck7n9pkG3BjJ/H88jq6zXB233u7zM+vCp2+
ZXkoxnTeEBswztbYA05I+vLwOvgNj6OZVfa5i7HkjH55TfxgBu7i+xvETSwHfgayld/hSr4e1GYm
O8J29ihc24QwguSuD3q0ywVZh5J99+nr7uVzZMgFp8oGM9rQxsNnOsLeDwZsCPwZKZdd290nRX+L
1OCfc0M2oTYpd+XLbNgCAOB27sjp/roJJxJ8pzZ98AmVtCia1D4OcKPaVN9NHW/hfiYhMctFnJVd
cHMtbU9xOp6IpSsvSxHcs5g+IEXFMFl94/L6gWXP21ENhU4clca4stoxoXfb37iEaY41l6PZDvZD
H9c3/AWwqrPgR20n2lshxTutQcNR65tmr/mcBUOLFy3WzQ985O3adOufOjrJNjV97Z1RUD8Eecdf
oe03aWb7+TZvx+1UOOWBnqdfzjjJN7vpqADpCn3jzV7PieFpR7X8KASUzz6eq0Ne1fReCfH8ev3m
t5cBOaMP6PQlkhosrjRqxJ4mCdmtl3UScZ/BWmgzENgGQ/DgLEiaZWOjz8C/lQ5n268N+oE591oa
rmlbUFvcT86xzXrnOHWy25tiG4sgtBdPWotD7HWtHEp41gmWdGH5ILKXfypqWeyLQfchwcI+wb2J
nrJ0h0RM8zsp2xr9lLl27g+BogGLNrpvIHL8UBtRH3F9QSd10FJU3bWXdvlh8ZCdFtmtEu3fSeDO
sKYOU8H//RCupZ+ksJKdlwDufekMSs5V/fWPr/+MVQLKKizJSQPyY2NauCeGUDdJmKXyi+nqttWG
W5yzz4fmh6v/6qWR/BxcZZ/MiqY3b2EkWG7NzT8aPitRYxPqljpa9snlLE9fNzbZ18UpX4q9qpHT
lNMHW43CFW32nnt0qV879i2YNwLvzaZXHRFW6kIlhzUmDc3hrs+p5W28oRr3fhb3FxHM0WqoW8mG
RLLws3C2JF32kRlNcc9SI191rCT+N/PCmBB9TsE7fhS3dqO9009hbPbWKV1+kMSB9+MPDjxXle6L
RZ8NGE8O02JGTSC47TDj/TE0xIkgElszMrkEx833KkU2j1ltrixCFBSunpOUeeblqljkMd3trFMf
AGSf4u6D4WKTM478R/pplebq3ZvQo2I9Lu5Tkjc3y4ZYM2ywistrlUf6fWgq496n8PUnDMyNb3qM
UGN6tUCBXl//pMka9X2w/IPfXTzLqx9xJKeL7UahnARfXZQaj88an6zmHDvLYxXhl7xxtYD9DBnL
c6NpBllPfjhi4P2jmzgbOGYq25HH0TOcA19SXrJGvdK4MF25kmt8gR3EpywI2UELWnJidSmG5kNw
4ZvSkahpjwyuYQihTVT+otb2wnZv14uyuXckmE+J1f3uAr5XiVmxnI+MWz/TGZX0RrDj+YuvXVbH
V3P0zlkl3vpOSw4UxPTPIRPJadCGcjWmIAVrE897s2RimwxjX6W7Ymstp6jVMtIpGgE7H0dgvEyv
9uzmRyrnrxX9BxeZo+9+edf0giSVG3jg+4eg+uWxvPDzSuwrEnPrZDkKrCD+paxpDpMct77si7c8
1Tts880boZ/4YCRxvSodCy/BGDaydB4JW7KDn7IGoGsz2OO7HfeEiIN7ZpstDR+0X06KMkgj4tNL
oZNg8w4XM/sz8dOH5vn+w5BErl8aaxul+nHM8mmVFZLrg6ZAWMVWv36Fm2Y/Hu64i/lKrByhFDtO
rXmjMDI/DrlO4WvdNTtD6+uvnkSj9xkWbPwGiIzOJavgfcYWDwXTxsUTQG/8kRGBqWv/MvM4CCYr
t4a4OmIn+2S/O4OkFn8n4jFcuf38zv4ZPucru+HQQLdqMpoQJNrqU1Q3Gx8QuBCrs1ZUoJNu8DaJ
4Tl3gsHbcUl8ZXVnPRu16rqJ7ITr9ta5tfDx0tmOS/eDRqYkNGTun22/94mHnqxeaSd2IMZZrznh
yXztPY9beZ+ejYm+RpZP9k5jvUveZLo4vitvkm3ongvTr1dPihEME1HzJdKVGIQwbZ8R1XaG9yZt
2PqfuDBUXOdRVl7xrsr395HQOOYQ7DZpNJThSLiR/zfuv7UBbcOOFk9N/yRWhZM6oURcVYQipdil
bGVPKaaEU29XgrM/CNa5rqJgLV2zPXXc+4hTGkfxP8ydyXLcSrZlf+VZznHN4WgcMKusQfQtgww2
ojiBUSSFvu/x9W8hrtIy763KtMp6k5zARFGkIgKA4/g5e6+NGZGhfFm/+LBtj3U9E+dnwEfZgFdl
JTDWfZb0C7csmrNTTM3Zmw9VgbrZintm531EhGDQWMie6yJej7CwTCtXh9tBzn+K9QnT20D438LK
w2fV2SiLW9PFTwvwyfKbXRCMXzmNTBgMoK4mN+RFzOwFPIzjkjnYa5ha6l6ZiQ2cHM1moge0QHP/
yaxlfmDbyxYFwdvavl2qc6/ZScntmCCkBDSVVuCDKfx831gkjjmRPKCLDUJo7dxEtrU2JrktrbBY
j7p6tso+xRQrHmlKEzagUPJw5XiaM1JOaPs6rQYmhmmAGI8Orusr/WGoWW6IdJx2TejoMJF18glC
Y52XRc08vNYQcbLjm3Ujrpc9N1HcwniaxAP9xJMvm93NfYk3dAIhbLrLfmJIwhXAP29zDbqSxEEn
J6wArGoRwR+4iO6TfDMFXXHfTMFuqpPxGMxFqQ3Xm8J4meZmtNes7FlYdbOnNVnucKsDoS1RmuLf
vFpBddV6Znw3rWlWNfYe8UN/rYx+pxnTUcekgg5RWwyoBDe/r0XBR25azT32hI96KoIjTTlS+szO
3XoBlvMkrL97hfYgmY++xEK98+BRd+w4LzXi4mVWiH0XKnGlP5AuwgnHS4t3D7AsZietGTcJBdw5
nPA18/yY9mkczcUNTUU66h9DJTeBVu+Dsta2KIAIbQ6B7+Smd1Wsazp2KzlWOFsHsei2nWg9nNAN
9rxZTnbruzWRkW8dK28ZmFmvWROlyBEg7seY3Nc0RjCYomHd+T3smsjCjnir/m9nLY67ahW7tblt
onG8jgRedIGLicPWEhoX3VMy5Fg8W7jvY4k1Lh/8lSUzY+ex5EFQ86bvtsViZ+vaCx9FvrldO1Nz
FESS0/IlbcFhCDBU2U80u8WmMRT60pJm3mR3pynUdk7eTUc6ex+hQYRqYY2U2HHt3Y0dYNaWoMCt
SOpwTzG55UNXCxSJzcavU+ehReM9UGP2tKDZbFfTYjDy4LEFAQfOgikYiKRj2FXVNe/zz8hD490M
SK1SubL1rHuyR6IaYkaAuM7sFvkEe0azBS/VVFFzP84r8K9o0DL5SDIDkWYumaILRY87UD/1tk7W
jTFUy67v+02AkReTS/GdwUK21700X5uS7IZsCLLtiOF3abQmKSN9/EPTkhRzHbSwSnP7+xb7Kil0
+Z3p96D6Y1M7QUUmhiZrWXV7Vy4nDxZG3ebIxqqUrGwDbZQd0/9KE0yopcPDvewIh42WqlTc2BXs
KWnOKKcgaU5q5M7WBgxHMYOsrd/12q6exYFVEWkUEVlwEAVDKXyPDi2cp9jy5R1TkdcYHW6C4o0c
igLx4MxcuNEXJp8HBBrEO3/S23v2zpCbeYBXeYyiUksFRuoC/6eNKxabxNnQYbHXiExWA+iMleXv
quSQ9TK7Yny21qGqg0M5r7gt0ZRR6hDDMqvh3SGMzuO941WMILQwOrp2FO6GsD86RESfsTNV6xC6
w3Ks2T0mSCmW0nFZKRRyBS+Iq7ktRlXapO1aRBnB9vOA93aQAo6Eofp5PvpV9oV5dUd3RnbGz6a2
YW5oM8pvuqsM+ovQeSCEWRzvfjc1WXXMvaRBW7SIg0KcAq8w9xoI1rTKzUpqTyns86eRufREUkWf
miGjcxVtDMq2U6wj+S7E6G/DER5JnYgX4dTWtlcd1jO64mTkuvTWcu3RKcKakAS6p0Jq2UozhnwZ
6l9tmKwZivWvGmLfleFVi6KaRyYsEmsffyPNmUbIbayLOzHPq/SaioSd49lFFovsqHvoEg3jEIoP
sfU88Z51Dz2Go0tm2+kFRBtQsY7BJo+LdURQ9rZNe/NglXmU8T6ZFRexCbKXltn5dsht99efdIub
FUv/KWkagb+ec1gnOqoSvtKtptsMKeKbyGybIz0pesOR6B61Og7v2ir/jkWEx9qnbMCy1yY/EVEy
GYGsL5o9yhNC4I2W4ztwHMr2NrFQsdQK82Tv1NdCq0mhqD7HsvbPGU+nc1QgT2eDspC111wtxl2Q
TKGQcAvjoZwXGAM34+hTsMyGRTEJeVGM+MaKLkETR+Uq7+z8W8ozdcpxB2FEpNy3bZS4KXL+0+1A
E/jXn+iSYSTiRjLnPu+tNg6ZoS9lrNBMsyHfow95Jh9sOHhj8nmb1Fiy+UyN1Nzc5rPdPKQlmAfZ
UMT8jMbgQwCMZ2/0FbbXeSsxJbW9rLw437YlWRnVyBbVUcmPwi5fY002B3Nmd4Qjmbpk9KW72b5/
kRqLghkgxund8+1935Rgt4NTKZ2nFK9tavQ7F/Gfn8p0nczNKqvBkGsVNCiEF2zE0KtvblTtPJNu
MRRe89hbGCCaCnYtPUssI91dPvakhwEu+ZVKrXg5IEP8+lKDtrZ9YDXNyGfuNuqeLLqPgAHNOtEt
hER2QR1QAA2hEXyXeDJa1fhkqfvmyWtqXm+aTPSIf1uRO3fCeok0nIjMYodpi0FUap9aX6ldIYr3
yU1WdTl4D0I6J5f99iZqRLRPFfAjtxZbK0YSho+MBybtBdfEHcXwlpFNG16V8zQNOtREFLZLDT5B
3JbttjL9D6+OgrWN/mfl17J8rKjr1j6DXQAPESo2TasppJlF/f7UqM12i+gIRUXTfKSMBgoqWcOb
+keoSogQdFc94OaPD75TVERHzj7t2zBfdHtifp9v1kXHpFDxnbHd2E1mYk2nthxtt9wUpBDusm7c
3/y2wCh2Y+96mEhZfOsxONqJ9jDO4yFtzq+uZvWunTDvaX0C0EF7xAwIMshgSKBYQDzg1nkUzyV8
x44xQ4AjxfE27r5NaefpuhWzOVNMqedDN67QXhaHEFcAEhfvAbNldzLc5IxyDy8W+s1FafbxZiqw
qxp9qnj6hRtHT+ynKU+yLZcNvpXZDI1xSd+laMTmLfNAgVVFs4K6D85F+eP2LxwmX0d0pQshaCFW
1bBMBoflnJe0NxgsHTo3RxlUd/TCTXUZHe3udlPn0JoWY2wZu2jOFZ+GZNpmzZulGfEhbqS/LbvB
BKTSaSAinP7iGcOvAxdLtu6bEakg8AclSrAmiTtCUB2tNZwW93Rzk8exEsTizF/zACT00mTPWBTe
N4x937u0LF+ERFxGR2JroazECWXad+0MlOnnQ+s8erIidHBegRokCvNeM0D7r9Y6HqjjTRViiBeA
YcskR8ZJU+JZK6wXXpCzY+2hHcsvON7+pBS6F5nHROrNY9XbQd3c5QlqdeFkB6dJZu3WbL/tWbfK
KJRb2nX24XYQgYHAxBivgOtoeM9ecTh1731LDGmsUTgvdN0kljzCQDdbJvU6WaajaFYVojqkC0zA
u9F7atA1nka3jA4KU/rvX9HV3EQFyO4RpMez1bWY/nPUraomMzXD8Lb0amGcRW+pvWnrh1vSdm+7
n7Y74WyI22wXmcYbA2Xjm6fJchnXALEQN37dRqJl1tyVTj3uGz311yqD5Xv7+9h+wMSGgYkWkN0y
FUg0kEmW4Vwst3HX9jQi++nNZoOkO1mBUCMmJIu+BwWwPBxpjJ89393oZnI3cPZOrbc3K+xpoVs6
K61kVmGxZmxDNPdL+uHY1CNPZ8CQ0FQKbX+lpdlj1CIvlUHyQ82qa+JJmbeywtXkbcdcq8QUlE+h
YGBzWw3ysuHyFk27aGNt5pyZ5dyI6a+37/L79LvbuLQdHQhoZl4Dl+gmrHKId1lSVop53rorSHMa
Gf6e+0BPN5aOMcW3pv6hM/InC8FPEZnFOTYIY3HqEFFCreQlB0Tt/MDbjcVTWa/40C5iQCEZd+74
1u64I7F7GCgbpDHsu5gbxgmMciWGS4IO+GzHgMMKIRKoO5V9uCmoEH5Qb8+teiASig4O5YOdBDi0
LFuurPlR5YitaWE5GVTL9wm0DN0Ri9zo7Sp7oj9gDszbRCfgpCTi7OhMNmssBVk80oBXPkBs+zWh
MUPQCK5q7IuzxN2OYDjoycVCHXLwa+fa2LQ0PJekNtMQ7e4mUa2H8U21NVm0/VBvmtiQO63Wt2ad
jvu4T3X8XRUR6xbN4dZy3kqmwX1j1S9jyubBYwa9K7wCBfgUEHDX+XslCwT+s3UJCVq4KWLOQdp7
mFRVms5Wz/Y0zdStxhkI4xziDu4IY9ukQzPg+mQ4D/RneLiyFpuG/iEsszrSVGo3icYAVMuLL3qy
7opAFnZPoRdvgT690T8yFqrmqYngpF9P6CqBQyz7aGR7nWOIqieKew8kUDlMq0GZLyQT07FrEDPX
O1KOFZLIQR3H+XD70oip+waTLjHQ2mrvQtCAMxTpD2AS9IeqMtu1Qk4XaZag0+C7jy4tFqo469T2
1kUFofsQy8Z9yNnpuR7bJNdNvAVp5MZD6hTokQ0kF+HkyLWfs8Gu2eWjt5JzeCBXkeXjkRnHWG0T
pP8YgdJkJ0aal+MEr2mrMiPZth1Fv5gMeBCz6W3MOENZSlDToHsj91QGcXx2faPM+zaMDLRKNAcL
MQ5H1bokJZDmOM4yiiqdHLwmaC8lu1+Y1B7WnEJLTt4pysYBSaECtW/M2uqbXK7Ryaeb4vRw08sX
ykTAiPAnNO2QmfHIh9aK000+PvgUmYENPTYKks1tK4momKi7vKbn1ZhXHLvkEYQAt5hqRScxVCeM
MCu7KMZXkUdPQljGEXfNUhQIkJE4Iq2AqOe5zDUI0Nlks9lQq8d04xaMvVuj2I4R+OPGc6sHz0tZ
ljDVhc2V6esSl6l7hRS0DkvMS8H9zV5f1GLcoH/87qPBxyLAga7tvCjPZWPaC2tZhRe/NcVVk/gM
DLOCtyVII+K6ptPgMTbU6bQWKL14hvfymNGAWt6U2z6Q7aUadXn3e0VDr+w1aMXsijFxPkTbxlfO
q9Ti9RCzboPfOSfeFyMGpkDehG1RBE+ZAGtcjf1RIuegDePAZRqgbakS9xArwLGNjf6CjiWmsZp7
TIRUcurcYLhoebSvLEaeN6kon+/VnwJ/W8T9XaM7ROSmOK9vxbdrwUdRWQE5ji7gOdDGdZ5X+sHs
fIKtjEw+mMzDi94oYZz0knG9hiOIEcrGIgl454WsiKxz2ro9d4kV7QvfH7FLBvbTEF/sKcfXJ9P6
WWii2Q8MQtGgTvWzg0r4YKFWJHDEqp71gkREwVPPKKzqJn9fErgNVmzkkR3XwSlO84WBUB8ZOEmW
vovYwcRovhpcGpeW1Zek6UHkbrs624FbA4OKuIjOC+NCFzKeL8SpIZvDqPFepbPPyywEksw4UTzA
w3u38gNo4C7jrqGxUJxGV6TVEK+KgFiEwW43bNOYMdZEgrmFdUypz5BBSBvtR1DcyTk8vU5iwlON
bF/50pg1yNqWGoEuK/ZP0EfLSE9SaJNQqhOCxErRaHAEZI7LhzSmlgvhfuBmeBhgXTOHcdv1rcOA
gREtoSyxA+ThLqqZt9RqXg9jLyAjPlmMTCKQGNvvTJkwm6Tom8tdrvQjlo1s7+oxfQknNJc2Cu3V
MK8VtwOvzz9RsNIILwJyovzpNDIfNbykvpBzQPPJWdfzqpw6UY0LzynoOE49l3ljeuus1bDrMaz1
AWmzTbIXNkbgY2CF7qF3v+UMiu9uh6AW3yEoYBLlRj4afahtKxCh8WjZ526mLciI/W8ZsmuV0M1o
ItB9FCkPtiTLZ1mBPlb39OPv8rQq7+q59+sEgGXB188LHNPVqUfwR9O/u/PeJsvJH0xhtXse9gsA
MW/Sc/SNI1E3GHY8nCL2byfdjcDfBTlAJyPSL0bxMKQmpTTE2hcaRKs8qV8hg9FWxwPsE3SVoUUp
Z/6RFz4jDmkZjbTkbvrGlz8WLSVQSt7BfACEGEcUWrdq73YwNDHsqqFjw4xUibHFubwNxe2IO7as
U/qWWfow9Mllsqr8pPOnh9tfhcr7kHKWH0j/pcjiZnvTdpfAy46+Rqnbpf7+76MLLgnyoFFgJWP0
DVQE8Dla93dhHW1vxbOYQRqDi4DTANfjSFSBSIpWqB4V514frq6xbNgX/ehUsiOxUv8eG8an1xQ/
szi7awvdP9cDQjxErONrAg4EZyE1i9afcQAkq6RVVIEjKhmtHBi3+Gm+tOBUvaZ1zFi2EduA4n9F
1RBd9EFsfaMyrokwjCsmKHelUZDSyhlAtLv0Amv6XCKzZwwRM5xs7pRa5VTtZSnibTORkSZE0O76
EAsDF4j7iIW7fzCscVn8/lXqPsYmHmojxZUtqvnLuDCQBnPX3n5gylznrh+L8+2bgc7kJxXle5SU
HkjAmTufBqjGm5zorLwcZrLRlILJSeRlipv3odC7DrEDg6Nff/QcKGcuHcnbX0bemG5lWHz3Yo+U
6hwLgQoy9wATAua/G4utjoNoW6aUgiNqoV6xbXYEdrSeqdrCNqYQgEFg7Oj1m30f32loVO+aWlXE
8AiqCU1V0IYiIWjw/u3bntBfrTbUd+bklIwTgiS5y0L2UrlAQHf7Dbe/80N7FIt4xueljmzJ2q5K
sjmAZuDcGlDCljlIKXSZp9vXt0OUFBcjMNtdLIof4w1IF8qKNm+1Q51mXlvKOVpRsP1uV30/74zb
+VA5zivECh/ZXJPsUNafbzsSq3C9Y+xNvw6/71ISvfmdo/1v0dz/WRbpHwJL/x8yTf8p8v0/keYu
gUn/81TTw1f1p0xT8kH/IdSUPD0Q3y5CToMHqQI83X/VzV//osnfEEhCcXeUDbfdMByi7v4eaipt
3dHBvJHE57gCBHydt03w178QaqrbGNwcHfykCzDM/Xdg7voMGv9HmLsy0Qgp1AguyaZKmOYfudjK
rkpNx/TDnUMW2PTi77TiElEfeFhCOvtr1ouwTcHTW3sIxMnDzfSNLa6G8LcKh/Y/fHL/F1S7dQOI
/+H1WBSikrGEJXUl1J9DViXYqlGLaHj49vRYiZPfULxn7ixa3BSyx6vwYZEHUpJiTMiO7hJPhanc
E/19BV45Vd45nn6EmmSaD3JLJ8JcjcYhjPANxOFDadl3aMcXlWtfksr+gQznNJFJhlz6WA7uA6ln
HQL7uBt3evdUtz/h4BEhU2K8lcs8Q+WtAErQIBVfBpYwxR4j737MuWsgXBdoKBlPJEQx+/VLSwyk
11xGg6Ew0WA6epLI0xYa0eS+Ts4Re6DE2csWPaYPoKbf1hEhIURLltOEEWlaYCulPIAhwHsI+ElE
1ytEchGrGNZT8kAJqR7IbZjzgFACI2FkI/RpoxYorAnNLPFnYwvlt11FerMK6FkjTVo4NDslbwry
0qIYPrGKV8QqSXS69DiZcXfgsa3g0mKDj0iwhysZEijkhhenRVtGUViXNL/0FxQU7GZBM86pZFaz
BN2yQMOBWIaaY1kJrNNsmmL3k/kkAiKKSVIhyxcGtYv58/PzC2kTocOiFzNn578ycNc0aELaPlm1
MB/n/Cln1NcWn7gTv4QTYBmxkRHdAuetcNAAzUk5+Qvv2Yvve2YpxOE0jCmk/2Uy6hlfEj+nudSs
5vQWeutLFw+0hdOi6MgvIcEl9KE98OlNkrdSnUJUeMncfWLkL7Vi7W/1/lN2yHLgV2JFJ+7tloQ2
irXPqZhfggm4ByksACFjUQA2FAxW044o87Zb6chZwyRfuCCdaO0S8Lp2TG0n0YzMb3fOO5qQJ8Wg
IsIIhdIc94JMo9c+E6zs9VsfnghIicsHhICVqpdezCCS+jkM4X6WFywMCxsdaJZ9dhOpT6NcKU2j
SMcE1l8M7W4Ok+HszQD1kYSvqX7RJjwCJBBB7YgILdf9L53TbjckET3WPZcJ56UOUrxenE7aqHOI
D/OrZVI2y4jksvl7/Ry2x7+bz0NIMFZXEs3UXuvsos254t6VS8IDy9e6Hv4wctQws2s+7e20RDWg
b+bLRBHrJNgLKwJ0J/otWVghzYyP+bCdSow4BcO1mDC9HtEQBrI5NEe41/kd6tFXwFmuTT7mAGMr
GHVRsw8jdg4h/lZayyZB2ZY7y4J7lpnZLS7KAgU1J5yMDcz5iFsh+qq4iFM0mj0mV95l2H3p+dYq
PwdOrKCFwIN+NQd08VECJGAcSjovHfMMMMSs7a0npMaqgPAUrwUzk8hMTqXlvLCire1iei604UOv
2kUOZ7OphmcjN1dpbJ4b32T6za+WcmuF8KbEkrjrFbOGyfJB8WtsYYyV0It1wY1fqe99QWoSl2dh
4a+TXzFkNtIE4aktqwIugEHNWb7oKOcK2JxJ/pkX9Gn5RJuDo+trkztkGB6U+ahzunKM1IHPi+q/
ZNMsFTFuuPqXIe7XkLMU0MODmBRFOZyiakuvccG44pYx55Ltw+tr7fiBjJu9KOF1sYR0FFcpl9cc
fZTxCTFW5l7hWlQkm5XAncqvOdhHkUEp36L4HVXusshL9iLOj6xi9tfZd1PLMsSC5xXgXmrU/psh
eAVYjOSOFZBfPt+o3AfCcJdCMNjmJc1PJz1ntSMByiDZ0dJZwPBDVlzDWoQKE3kogWJ4xOkJr5Ly
UzGE9oaXcnhBTkl0HJdv+jVH2Cm1j3ixJqL4Wki0cXRHAiIcO1Yw7FLlsA/QPiWav84BOzGrw+DN
CjjvYJhVtjD/5DihwGOgU17K1t+4eLX6YcZZBYwbyVHZOJmxqUN/U5EpjbClR4eP7chOoBlgOAUP
8Ora2qolLFih8h8UJwWEaTimO0kOqeC1hukX5u7tHNk6clIMPphUXXP2u628IimYL1KEDoTAWbjJ
EMb563kNwvEE8gyFjW/vZZ/sMvTyGM9Xg6WDYyKsiSTL+czFrGH2oc1ZE8lnciFN5K6/bcJqP5jD
TmjGekCqwvzye2EBeWmA94A3WZjxfGn723/9/P8/84lcsEIOoSjKJRpFUfYU/xAvgsGosdw+QhSf
fdFsDcFrEx5Q81QEQn4LOfv3/z8d2xyF1JxrYv+p+oFXqEfM8yAPRyeGxL24TN3LKD+H9NgxQLz9
Z/9W/fw/KY3/UGP/s0L8P7J+pub9F/Xze/Zf5/fxK/tDHpLkZ37lIanfuBaI8EH/RxVtOYKQvV8l
tPubUNTJFNEUw5LqivL2VwmtdOpkQXHtWKZgeRB/L6GV+M2hvJ6vLwMkACFG/04Jbcwl/B9qaH69
6ThU8DomB9sx/nTVZkPZVNinQJzwCCFQhNl+2NMkrSLYrXkPMofGUC1AewDzRk4o5tjEYJmM/TfE
SZtMmucqG3pcH96TU6dkSVbbpC03paFfynhydvClcK05K6tj3yyzmZvEouojhK7Bsy1bMR4njMJs
Uasp+Bm7yb3nZ292uU286AGu+l1pqyfpE/GhNQdaGT8rGUGXmwm846NuY2SKihZoQvDTc0EKxY4J
61trNi1ZFxSVEziAHrkmSpTXvPwwkRG4T74xXEmHOEySgUwV5iezzREimmyYQXRLKFDa2cqolSgP
DF0whDYtnjZtctUiieq/OcNfM7ZAZaldhwnyFIiZdci+YpXr8KPSAWO0oxHukSjrjFqgB+xUBMD5
aDQ4wEHRw2KIRGXkrnIfVycBM9bSl+O3VLlrMdhALpzhVRVM4izqs94c4Paq+tzUSJqyglfdm/GP
wP+SiY6Y1f/ZVf232CKczsqza++gorWwQ+LEIdzVdpa0ENItTaeXbNb7uAy9ZYCmaOrN6pRijduG
xvBsDQQhSFeMJ7u6YuLUd06Vb+2yopCd+AhVUMr1iLuDmQ0u79GJ+PCy7Nh7ejZLip6nJC62bjS9
kif8iVwOh4Ih7+klgfdKxgApK8b/RmNddxHyU6qWnfkp+SRW5ZC+yYqcj6QFpTo9hxU1Ww49l+hB
NPcDRCQejYEb3VkyP0GN2g1W9zTF2mqaBBon4YbraPiWNGO5CkD0uph0l6VDymYLYARTxEcx5qeG
RBe9OHe+/c3sULYljv9RFXTsprFAp7Yw6O9T9r846JFS/xNnxQ7YwDcZS7H0AysCMTwsJmWWJP/i
2jWGdSd1rB0jXoy0yuRqqsjq6YbkSLcNO3/oXxumWKvURMgEgyEDX+bBsmKCIvE5OzbAhkFbseFY
Bf34YaB3AZQu7vEr4z4xD2qeh5pyZrbFVo5HS7+z3a5jQ8dCn3PtIfIP12NrnjOTFN4exNECN1eB
r4d5bIz4qWdmu/Z0US9OTcSmri/tx6HGWKilvBWUJCA783Q/1QJGiB6pXc40xfbFlSev2kNN3Vtl
UO1G4b6YeGrzbiZ/U7YusE4zyI9PgO2fIsmlXUbuyPSxfKht/k2RfbSiu2CQf5Mus00tqGZ9Mamh
kVdjjtRfNSN9iyYq8LQh1VA3/UOhHCRq757Oz8cuyBEYEetJMKJoUNFT0bdXP4CGZ+kWI1wLrp4B
jwITiRGycUhAn24kS4vZocsrjOlUEJl16POHzpz0w212YkbOjt6aMStGyVW04EXGYUOmR/rWNv5P
YPbM8pqLZSb3Zut/uMhe2VFxG1u984gGjaZ0CqE6q2BrW/AKCHwz77OSkoltPbeeTZCEcBhX0ywP
smkgLLpI1x6O8oXXBe9lbRmb8BT6WHgjz33vZEJJZEDRccG2992cAESaw0JT4r6pKpTsgXguNSzj
DNtp74MU5z6+FiUgYKuAxtqbu8Afn3UPjtu4BCKJ8GScrfGR9+76Q7hOaz6vbKgeQ1O9g4UBuezT
kvCyclWolOkOSR0mIBkyiBFPi6gsSQVn5zMcdKiEK9vzHOxmzE94QkBoL3YmATG9fDZHOPWAh9x1
ZWRfQ/bOxEXgNJ5YKed7TSRkcXLDyix9yoPsVUtHXASF8dzSCQ1Lx/n/qE7+aVfuD6XH/6SG+U8s
T1wqiH9VoNzlVRNQonx8feZZSGLeV8acc9x//vUv5ArOP/t7oSKN3wRzNEIbTYPyQs29rd/rFCl+
M204/a7SqV6UpfiZv3X65G8GJb9LCUoBarkG3/pbp48yxRa66+DSpJKZ647//b84E/5X/quVVv/p
6//KWmQ9YdbUvDTp8Kv+oU5RkkLJpCayKVdcg9f3pzql1SOWR0wFy8pl2bXBt/l9Yy+UMwcKL6Kk
um89FCt9dM9w9GgV1fOIoS3OGc+0UQ3jxD1YOQ0crcGBjzPp0mrBmyXvtC56tprpFe6iTwNDOyjf
u2sGBUl4UY3DsAorJCexbr86U3lK2IjTHpLEwywyJGVW6qGy9epNHCTnfnJ3WHu8RR5H7rqLNz14
pTX9IAJc3OEOqUuz77TgvQrrpz6S8/ZbzzcScyXAOJRBcI9emoGAEouJINp/dnVp3Dx7tvtujFG4
soOYpMXW2BUG5DhAENyDg4u5iw7eiEICiSftyZ8YZx+KIBoOKRyZ3MghsV89QyHEnXK6YVD1KYtI
Zg7Gkd/SQpQPwwzZtOnRFGTXzmCtxd+/qFrabtZjOwzE3Q7e9xAuAi45ulUkAD3QPeyLHt5RAFxy
+vD9qFsoeziHIcnGrIjlgNxcVJrOHGjXN/LFSBTK/aq+xGSnV030kBF6gnnKuTegQ7DyOUfVkJTT
TOcs7O4jLZ/WYYjtjeiTdW0CL4ogKrBetm+26t5FD3YeaFWwzCG9xE5OoBBSBbN8iiBuNl18SbQ3
ar0Xi909A5C5L/KtKqofZeifMCIeBgd7lQYQwumzRwtUEBwZPUIEDc/+0tXtSRPaSZI6lEbJT5NJ
b28Ed6j9/J3jUAKRWPpklTjYJ/vD8rqXUEEyt0wUedpwROpHeLFglJj6hMZxNoVZM93Vd4FpvmhZ
9tA3CQmIEO3wsiPi69+VXbYIc+2V7vjIU6osRfrMxjbJ0ueiix9tlexNC11pU1Ne9vdhwCnyChQW
YorphhLPIIMl1iH6Fy226wbIS5DaRLU7jyILdz2N1lYuIqRji7rRk2XPOp8Sksi4Cy6BRHac5RgB
Qv0tM2J7WdQHUEzWEslGCBn+UZ9Q3xPlM+d9dBAOiTvVOvYAvf4Nd9xKFe25N+ytxyATV+MT06c1
cvlTDHpTdd9r3yAp2fbfoXLspxwxK2a/H1mmP6c00TSmcQsRdk+WH9LxE+Scdh1cTAJuWN0WJT2d
BbL6fJFlF1iGJd0Z80MbeF42XVYRlrC0wccuw7q4B1W0THwkgfN3LXhK6KZbpvU8uw1cdyvPMLZ0
ng8aPrYlJt/PdowXgeMdg9BEy1iDqgazhF7zR6/q78Lpfjrm+CPk9jdCiSsELWHfKwaQ+SEjBmRJ
K+He72jOjs5wocGmxkOEPMTSAiZizUZZQE86mzdhthgoDYCNDNQQ3FgJLtGRZod36qNpLa3+waS+
t4yAUKbgGPTiUJjpO4nq9eIlp9OIWTg+UQ+eJ98/d4GzNxESDLg4efq/UBr0C2MolqkJQybrAoIr
xllL54caGwxzObZotHrjWxcXPOf5zx0Tw3vm7dJpvrsZywLwh7NrohasEnRSBGpcJGrwhO3rwsTh
4kTpHnn1FjNOt+QLtWhzKtF5+D5Z/XOBxWihTRmzF+S9U1ddI4XphNI2X0DayZMAkl4rXmJstzuN
dzc0nrZ1p7u6lbMGJmmBtasD+6Pn2ZPuhclPObDZHIZ+pCU2rAnFXMZ57pNBXtKwzjJAB+YhsqOf
ZomjPNZhFBYO2S+pIPpORGBzdI025MANg91s6uU6MqorghQJSaazg+U0WeMmz6NLJht8EV2GVzKD
BVRn2bYrBCjzeGaH+d+yonibTKpUSRd+NfXWNmYsy0fkacvie5syex3K75mnqIR0Gt6P2pBACqy7
dzTRdJtqo6LZfxHmhKkV0wqL1REkIijCIfpqoOosXQRrNEZRrRncYHooXhCXHSea+0vFXgD9mvsw
llSXGKPkerB3UzUQB1g7jL5y8WM03yAN9otejAj1YWSZbaftnUIu6g73LWP5ltbbknSzCLksQ7FM
G5BQcduHmfjyzPg565JHNXWfoxPu5VjLRdVHPCanMqcrjXtCsbYAZ39JJ1uH0EGQYT08/zdz59Eb
uZJm0V/EBr3ZJpNMLyllUmZDyNJ7RtD8+jl86EVjFgPMZjCLrsVrVJUqk4z4zL3nFvyyQTZYo7kE
CLSkj17Tj36jTrvK6/jfeDRt3KISuZoV1cEclfiCRAm3oFWeXSvSthwL7xprAm4Av/HS0e+dt6w0
uEJJjof2ZzKsjwg+N5onJD+42TT12FvaPZcf6yDPsX3P+EI4X23tyYRTZEcvRZszXpWEO7aksbg8
MT2uv3bMzh1hV+4AWTZuvwW2BDX9ddr7wTDeltx5EEsejC7wfdNsP7Bm8K1Y5asjxmcGAqfefh+s
5dY15Tt7O5q8IiV3qHfpCAh3UZrnJip+dA8kMiichEEpfs1ySsNF786IyINWK89KB5swHrhAR9kc
mqZ6cWLaag/NHYuq6ZahZJB9zo3m9D+4KvAzQdKwDLX2JWemzxtgdbaL28pwNq5d3UkbFc6icWE7
Xo58XrGxJ7ifSb+8IA5em8zh2TZlGGmY1CfTvGti0KmuAQ9TFuZFgFuFPjYm26xn3opLGq5zz5OC
PTCO3B+d2amLIj0tTlat+RA4RthRLBNdr8YZVQggUOpq2KqdHKfJEHDa0fJlQAMdfmbPmj4Gkge0
tXJZnis949tSknM0GBepkB7mXeO65eGyeMKEnG5eqf9WXZSR8otILZEIBMzdFN+mniDa3roZtfZs
2+ZxFNRKqJ25nTBcP5cmY/AugSGj9NfINF+yVxAg+LwaLJbQAwBfFvnOVB0CHJkjDy5LqdxFcK1m
w72hGzzCbPtAu1Pc4T/ZJBNxm2WHRb5+NfMWQXhe+aR7lT7ImdNIUA7gy0O7ikG1ZYcE9xDrb/8U
ZSUDDWKxMwJ62PXC32zKsMgcKLQdrhb5OKmsRGwzCaNq+u7d4qlVm7epzX/c9GaluDpE9jf04HLl
lExMKrr7YSECw0hZ83TWBWq/t8HmufHs4i/L+MZjF3Rcabr+1BIgSigic/WY9JNKb8+O3j62gtF/
iSk7KHACLFnbHKjy3rqxuq8FQhtBK8sKIO04G7jL4qdUxA+jutq1GVkPlZj8WG4Fri6oBea7YqLZ
oVHm5gPnmmfsKZqvyNOe0c/cr2VimdqH0ULvRz9J0+pxerS0kXR8iE6nr2zNK6BX2OSo5Df8+4K5
mF7YWcVsCYHtdelikmWgodu1f4a0fKV1P5oDF3OdLL9uJzi+sIlWifuho+EpdgTHPCodJW6DJozL
t6KTFdbjIs0Der3KdwuVC6nJXh0udo1Q20EWO90T+z6flR05CajlFXzINrTqAfQTF2B8rkcSDJql
Yp9C7bttOz1d+cVF4BrRu5KVAPe7iIMsUVk69/W9bvxAb2GxTRwAWE9v57C+Avewn8i+hcZabhwU
l9ueVKaAXRj1QIXtOu5blqv7sVpU6Kwo8gsk1kjLio06rHCDSD90LFQcRODbdmQ9ohQro3rMnzEa
ukzP9K0ccH2xn6Won5rHWV/dnoQE+702/ygk0zN9JPhhUREfugsZomTdU3KTzdPBCYzKPcHVIrCH
7CVOol/mjb6+xI1vNAnvrvZOpgFczbHdVpPgIqVCYSqT7cGge4wTzScbiPmGfpLcxiFWGMLuO11O
B8+jCMT6oeiBoV9V8sT8WVnu5WgSXIRWEEEoZUjMWd71VF4Tuie2OJjbJaFiy1z/MOYkQIxAmw5s
J2WMOYdL1SxbLyp2neoIYrOOeqrU29LgHLZm5SgNrGkqWTrxWp6KbmYFDNY2WgsgJnnm0uCzJ0cz
2KnGiEdbR7FI4fXSY4DkEHnIwGrUTtFuxLCbOlffIVD8AdtkkIQqcl/M9aFGAzXb4kpUDV61xXfc
hQmdlYw70Vvv6GY5kTre2SGpSSJtoYvAfAuyRX/RF24CRYyMTx7nlvHi4JBMTQ4MvlrzjfS6a+UU
1zRBt552esBkhW6l+xjSttzyWK1mvSe8uk/zymEz69Q3W74XfSAClJBY9okGOWTGGG+8OsfdLBCL
dgWD53XhGNv8vK5FxY8aB8FwjnITHgrDKWWeGFezQesyDPkeWzsJOLmdU4cO1T4bWLlbUWrYd1S5
dzk1c828jEV1iwQpAo44WWyUeW06Etk8AhmKFo8AJ7ckJZWhr/JipHiA846v0kTXy0Od4OZXjfxN
cYUdkJpjUE3Z2o5MqcBczN+llcV+ttKF5MaI2lKOyKPJ+SrHgBGfc0nGLPZ1a2qIJvYCL7U6dLPO
ciBSxAwNTRIuI737AsQCXu/sNIANMMs62aW5RlKeaQcpD1rliTGYFkZ19cCGO6rSl8p+a5DobJe5
vIf6FAdmasT3gJCeKgKrTq27M20ZJJTwu7KiS2mGKN7mpdTQUKjXKaP57fELoVZ9QHAuzz2+7vyF
BO0Or0HHs5uAB3UrmpFY67O7f35ZMr1FSJAlaN/1II8YhlsDXCM8cCKsyvHNkFrM8FUtzk312sas
FK1Mow9SRp+1KFdb6YE4FdqEyKXUL2aR2x8l7l+dN6px7oaoOEiSsbaVPJPFWNx6Y/ziq+1IFpya
sIoLxSdK9OIOrbP1yDEO1cgOY2ntR3YudFpYh7N+nq+xiLsjbTFsJBY8Vtb+MN/V7ap50cf2john
PF6D9ZsIj0WynsqN8pLHGe4dLujOiFj7N6gmFOW3bfvnrFsLnxw9hiZa9kr40DhpaadUtcVHDQ0W
kw/qUZT6OqqhJn7tGURv0DHG7J7EI9YFaB3WS8bwmFTux0EtxcYD2Qbf/dq35Q/OhB9IUo+wDkF7
IC8kIQ4gmbyWJpEfxiTCWKuf8HG/kPwXMgpDwkhPa6D+NQk2tBpd2cWuElYD2yMdq2fsztducEvU
kKUV8EZBjPMoEiWpidg0HuLEfnehFAcKlkZQGM5j1aaYfqBhQb20gcpSJnUCOyCJXKRs17hvucZT
OaE7ydwUIYn+hiymJKixrajxsk/4kMaxArqLOMpVjT/FqvttpZEI3JtOQh0egMZALB4XRZDUeYXX
XobS6e4AuFwc3bpPaQTRYRx58uI45SC06ncT29kGIXcHnTf+ArRetB3Oe937ZrD+oTvibpjN71lp
37U1rQWL/R8G2CFqoKKQEt8ZnwkpFBX+6R4moJeXwBVHqo9mPQ09uzrgjPvFX9TvaU6yKr2vJSe/
y8qjVAy0XfWz1xI8vqD2ocXxPIL2vG6iIlXT93iRgUaKjswSbTUUA6BjMEA1QDwDMoUKSRcyDqyY
htEYGw0BGYzjUBH3ViU/aAcpRsEYhUzQ8JoGGSKuJHH2AEH9EpwNQ54VHaISnqwNT1OhPmWmlm1a
dFoYcp0TsrVl67QLnyyW4GggeleagHzqrGz3UQQfpIdspo/nbgFvLQPzrlAMMD+MYeY6Q/sFigw5
Bcq7Nkn1sMSMXKeMJu3aMQ8EHH9GGTkipWqe9bo0A3tdzDXD/CNzZTmpJWluQnYgG7zndFFfJ6LA
e8TOWyZOclPCLovXSCfdeVjBUBq2962Xc2b3ZkrYsogYeUWZoGqMYJ6sqjOLTmouj/TShSvmrWKx
22ivQ+J81zVHGf1exCATvQAjp3RsHokE2IwWMNqyN0ixAv8gnA+txxFZAyTxI9xtsVTNQ9495X2L
oTjLD1XHrngB8XDMPc6f2SLLykm7rTDsH2chhbCKups0EzYDSxHmrr0zRyJa+9TCWjCV18KdcUlL
/TvCmO7jPHtOk+kDwUIZagP5O/0UYXNwprcizkTwfyti+P+4ADDV/2n8f/4c5H+b+q+/4d8zf/df
uqnDkmdL7prEC/3HyN+zHVX3LEezDENXkQT/e+Rvuf9i48Zwc537ox3w0DP8e+RvWf/iz3AtVgSm
aSP81f43I3/DWH+w/xz5o+fVLVD4rCU8m4n2fx/5q4AOZ80GOE0bsEvg1506peAk1IspUCBvnVQr
h2DLsHkumyPt5GwU28TFGExGezfzPh86cYjm5nGIIjTBVmBVeYu71lV8G9W+WzPoyHpSb3vWWSRH
JNx9VCeaIGAAMJhA4KbYR9xXZVM+YHXQbkyh7k1cTYuWvy1YdbemNOIwFzgM4O4RVZJYBbl+Qu1P
szBeybLA4xMn2B3pV9HutrMFzwgLekKq+1wYw4nG7UK1/KRN9muhLy3AfYSlem5pOMZHAor7amsi
kbeVdivU5FIhDHXtlml3bYZkBb05ttKH1gzX01ZFMBA91hsV+Dfvq0rrz6X8XLAnE18T0qv4Rsc8
CkjfoMgXu6MbXNG/esLwdCQeQY2pRE2DsDiS8aLit9Tep8LImMwsUAETC6AYc224W59x0pzs5ish
4Yo+8m7UC8x/hHIky2Ho4Qw0r46ThLpKIivBRrnjhq1p7CosNa4278ihoEKHp4/9LV6XtyPeoV7j
Suhi0Hi1sjXreK+xW/HsF4Uwr6DF3gs1Ep9Cb++yNcQ9kl99jPcJWafdhWqKZq+VYNrV8ob5+Zad
3Uz9TZ36Yf2Qu8Tc2t78NeDlHJL5KCLKIG06SW75HBWcxt2qGPYXhEISu4t9hrFOmheT6enIRpg2
xXmFr3ZgFoO6bNpLA4+MuXZoxlVmbFESIhBcM/Lr0tkpPHUm+lisjSnNHwl2+pEpwMYVIAQpBf2B
OrGdQYo4i/WYv3rVS4uKYEHPmmQPpBj6sVue4tTaSp0/qLCVQ5rj32JKlMD4rc030qWZEo7LHEAG
RdKasyOpPjGmhE5iTdsM/qBddPqJQjwsdSIJ0oGRPVY+8GDmCyHcRFvRdd2VOeTQfvhGiUSNMyOU
+4ThTxi8/OngGcenoZ+eCfLY1i15bqDpt0pD3S8NtQ9tAmQsVfxFCkyfHN8YHBR8YPUUDD1DlK4g
vy0hL3jAMo3pjkT2eAEvn0DlLNT8LZmmHMeO+cE0zwoUcP68e+pZTm2yQ0dFPgWILhxnCKiHujr1
zBOqkbFs5U8kbtflUSW/GgzIVjKAFvLTsD6qaCujr7Qfd3VZZAeZOOmdapXnUiVwefQAPRFoPl+r
1usOajU0QS/aYhsVkYfUnsiDSb+oPZsdkLuwgTXR3TlF+qKapflcxoP5JGoCS+G0eIm8ro49tWMI
QA88qpiNHmn9pxztCb8//1i0c2/Xp0TJT5Mg0CzJnwVkukQm37J+TFRIZIzpZ5SpxBgAQNibDs7p
yIcuTKc1vcTMaPlNm5nJ1jz8EbAF56Fg+DEBgZwDW75YbH8spNiUXZAVG78b9buB797W6FrhzOpv
o+YFs36kZBzieVc66pOU07aIILlZnxElkSh0WCzfVVUfXCTFDdsh6uEgAunmuiVVE4djiXXSjh5k
f7GbMehYELmsqXIbSU5H5FP5pLXLjvHZjhoUcUsW9Pp1qt7WuWRXfBj1Xmf+7CwtDNvnYTk1wJAK
HphMvYti9WGprv0Vsjs4q+RIVi+otRfFkpC22AveGZYWyhSTgKbsnETdMcc64fPza+PeM1h1MVU3
+vdkIvk6mq98TYi6823Lz5fGBimwxn5dGaUNEazuQ83qEP9wkrIVAka2SeKy5yioXqt2eq5t1bec
KSQAIezQ64BeDRu2B2vInqHMGfhs8zZnRahWLvw5LG8Z2ZNREMXzrdT2sp22i/3Xm/KoAMRY+h41
THOYWMFlBJr11VvdgcrrXlP74gIhzvg/prBSspBx8mZOizvXTYPJhTw/x7d4TB/yyTsUfSAwf+Tf
rRsAtmR6Z+1KCAzlKoxfsGqMkHBTD/8tkTvQJ9D84Hw3iYUnYI3EWrgJLF7yKCepCGNG+Tq66dMw
M0LTCzKY4vdSfJYtgo01F9YuGfVS1aqSpAjzHHtvbVzvZCpD/OCBqn3EyR8YBAY0f/2Qfbd4NubJ
3o3pFcric1dxHCJckZ5+xYlNomC9QRnl88WDDYShKX/6sdzkjrkRnCZm+UfONjeARUDEDEq3E3d6
31+STGxdkDRtX18zsknhAsQzO0BnR3tMapju/WVW8f7PfyNCQGWUEQpiRWxJfhbqwTTdZCr8ZXUG
RNBGOvZ008381kDYnIP0B0nNJ5Xc5GIcwd7u544AnS53ydBgVR3nT1YR7ZQyvxtH0kzsj0h7Bxg6
lSM6lq+BiQu0TfRmLHOMGvjLV5/eKtLgFoYvMHdAhxMhSpibLnBQFwrO6oGcCMevsydZCUp369zp
j6U9bsviZmdvvEEsm/CZsPFWmzCdAKQlh5h9l9DqrzxpEOwNYemJLeXbRqa3aCjPZNwHMMYxGABQ
c6OztN6dVa2GNUHQe6qYN9ygkh4vUAWvi+Ucg4OIhlMpCQLUinw/O+WxmwzS3kGXMnnFgbQYEK2G
Jizt4V6dWeYyHXLtU6/8rOu9hJadLr/iyKuJaXd7I5xQjRvd/EZYyqbTATRUjAx5p7UxdFGZxSVp
TnG3RV5E2GC1E1m9g2K0B9bEwi2nZLN8gpYPpS4viPFphLv8K0KW1cp3C6ZDtTitX0/9PpY49Sft
3OJQrEGD0i1i0pbnrIZIV3p/kGho056yCmQV/AW71B8vcA5TvzFtPF/eZzKPzwBMvkYSijeJ1sJn
mn2CIbxLmXu70VnxdtVTwaILLR1+oqUiFbQsiX89DBSSbNUStjyIJQwpHowklWimOKJJ8/MdUE1E
usVHp0XfVf0s2fRDFmccWgwp2th8iDwE6zwBrjqzZsV9qUTWsZDTWVR2BppDPsaMu7R+l8ysWOP4
TBRZGhSN+6Y0bPFd196vvVbM8jXF6wEj50m4QLvjZP4pZA9GVqzVnIvRxXvRgW1RPe5BMz86anI2
C+9ptUDICRSTN4Y5rDgo1O0i71r1NBj6X2y4P0MlCddjMtjNxw73ThdzSja539CaDTTdDIhPBAS6
CArfsJdS4mwW9zgsd1ZjB3bCeENGNeavb4v1g1cVoTPrCF/bVzv/EdLYG63tD8QC6j0WMNeiWuYP
EFMgrNivCYoBDYkSj1F6zT9v5Ci6n+Yv6EybObkWc7OLKqi9+FMaOYUCb5+3DkH6kqscUazWbeQ6
lHFL6z3y/mqvPjeoDcY8DQb1Dg3NoaSVzxKeDZhecdWdlOWWJvpp5D8tNkcWqQcc0rwFbC7I5fIw
WDiAMtb5f8k/wCUgVm92beZu2/pJ94x9rUw3h/owQsYJ3WZW3Y3DZmwas0tiMLi6tYnLJPUH79Qu
G8cNg5H90sJoVz/azA5Mr+GxedaRwU5tcYg09s/DvC/4GksXh4SU3MTFs825AT1nk1qfdWU+JfVh
MTldyaTZUntjV4GVsUyn0nmCDrmiuXJEE4SYeayLE9LLkJQE8AwBVtTPqZkd+Y34a+yrzeu/iUj3
Gh380cL0G1BFrdm8jZayjeJvXtOjUjEbJHdQjHCVKeMTY7h6gvqBlVelNRZ7r+ZeV5mWIGD6ZVq1
zdzpcTUJxiOXSVqu+gKqGGvG4pMpsa8o0qbIdPKrSGcZpnbO9HXhuMws0zyC5HqTjfnuOgksdo10
s9l4ykCfRZFFBshqDmqLF3eVWQMJX74HGKIleB/inhpJ6WXrobluaj2m0QPI3+hmCEpRaus6YYXK
iJEujiLHm0iOIdBz/ew4Ov3ZuFpmTXqhziz8p8pfBvRRGnLPpc2gKyUHZJwmD2/O7YURNtmo8ecw
QMGITO4kDVP4nvVaPh0HdN8rcDhqHOxwcIDNcyY0LoyTV7t3dvuAUf2gzDNFV+OnS/04AmpQSNnO
B0qX/DAxYMtVgVm/CeqKNwUdOPtqyGOQUMnWjhaIHwwoDYlhMnpp4QcsHojODEI3La5Obg3Rhmxd
sbRJNVxSpOkMdu+5LLlYuIeidA+tmrSa18Fei18oo8Nnjpy0J92WIOXH2NLOVvMXI+aOoqOk2qi5
1AYOC1n9FZ8L72bKP3DJnqco3htWskuyctMQq9BV7l3fRADS2YDTcrLywri91/C8lWQn9DFJbrbi
VxQpJVl+o0H02y21033uvGo0S0X0VXrYR+GPaLX1oqo8quMCsOsvK/IwrYs7XFfAqx4197PvCCBF
jdAY3x1iNd37rLTTHLk7VucFdX+4kBX+7Kpsc9ijieygpjn95oOQNzDwfPpnAkbYsKwxt28SU99i
c2OjcVgGPlXsScKE6kvQTGmDqJ420/AsKZtVpIMxR0WvPCHB9ceRPrjRQw2goCRxpmAhqxavS8tU
OHW3GuqeeHoHZUp7ej/z/WQOGFbV2ZmRF8LG8CHD0C3hqEokzr9y17mXUvW+5ELpUjjoT5YAdH9G
eaXPlwbkua09W3Pvm8ZFVF/kZ3Gf/xgW2McqB2GyT5eO6Vt6mKsxXJwisGAGdazp3cHY5PVjOooT
excwuMfF8jauPmxnktd5MXx7+XQo4fEP+P1U7mwKLKcq90k6UUk2/jDQ9fT9mbzqjcuxM5+Ry1mw
aXN8bTZ6PdN76DoHMrpxp1kU1Upx5yXeu1CZ60Y5VzKiR8oOUP/4V/U7nelzzncoanEAmREaxU03
/7piucwlRI682618ldSsKbbSsxRj5I+iHoIBeo3udfcZMuKwa6OtIZUvK0uvhdLsMGKkaDYtQlxM
LG0KG+20dJ+IitzqibKbWvnqWJwFLZ9g4XBkIDj3US1ewdGOWz3z9O04KPczSSgsIb5L5wUhpLIf
XC+otfKax9HJVcDKDepLVMxb27J2Gt3LJMpjZPyBh1r3NmHviGvmDQ/gaYmFd8Mly3dKN+9H2HrE
8d5PNok6NhfnAAQr5cLud0zm0ZR7XC3KvoWzy9jgOnP7dCPQ4Zz6e66uzMs28zc854W5i0F31QP1
x+DIEt4XtfbtWoJbCrwY8lJZQQrjE0Kn+T5ytuqxu63pETwytkhTX5Zvo3CDxSqPJkvuyPhkb56q
fG5NxaoMZ0E0bRuynjvDuIN39MqZgPj1gEfkF0bTbiQ22PKYXmUyJE5ou0iBPrA8JXHHi4KpGRL4
gKt2oy/HuUjuovkNDByJLou1rao3eA/0POwL2CJJMwtj4i9jY35eSveQGKRcINx1rWdm1jucdejr
3j3zFyLorGa7aM73vWVde4JAJzULLcE+RPdlLLmAat8Z2weHaRAkUlBN7iVVxCcRdYDnWfLJeQgA
xanOvSg2OhYcwm/TkUAJiRXzEbJAe1QGa59D8tqwTQrHEZVgA3vZh91N+NVfVTvxthhae1upNqQs
TRxnU1NPF1wL2Z8cAnDth2e7fcmcH3Vug3qk7OzAAGwUG+tlTeOa6Et5SLDS2DErjdrIz4nb/hrm
L7wZIFL52aHVnoYprI05SOOI7oG+38ZV6qFJItXeJ2eEv238SGvlZmUuNwPbWF7viduhUw06/p0Y
D5BqjhP2nLxtQns8NPKOCgMnUUNRPO8UQX4yW+/Uln8JUY1qR7Czfqw7FQUWNRjD0LF8SFvzqTVy
PrwnhHx7zf7JiLrvrL3FTl9xIb2bVuDKdxtBNEJTbl1gXOmjvaYkmFzyuHrjGPrBbNd3gihFmzbK
stXnSG9CpvnY/j33Y24xC0dHVeq+6dTHIVt+aNc3JNNv1dF77iIkRipwgq2NArd9bbj2I+XPrvpz
GcHISkJa7H9uSrXNXhWgNqlJw4mJ2qoMbmAqCOtLT1GKFHPojL+k+FAxOlSJKJLSfgmFSRTpxVac
hgmatrqHd9T2d1O3DmRp0ZzlLaJ7lpT5ml5uQTEeaIc2df+oFwgK9EDyB/E0PAwNK7A6mT69vH2J
FRihesrf5SrOSweGwcj6zy4ff1tcxEZHZ7YUPhNsoyJ3jqUbfBdlx3hwqxNigKkkVDUW5em+5V2J
ekYZSgknlmgFaz7hyAeJZG4Zw4JH6NAjeheTcHh+O9mH+W2kZVT1vT55e9s7z9lKt2ZEPVym0oJK
pVPQEnjZ1SQrpFczeiotIrSogZPhNQ88WA1s/h20q2Vx6cYbDD6z/2m7/k52YJu5O+lpS5Ny2SFt
bTKfyvGi02wZSXTS01aSI7Yq1XR0HhHELq9JyKmRyd7V8pdeRehSWg8Quk+4qHyzWHPxrC+c+ScF
UrPX1s/YpX4aJj6KXj9VrMLNNA568hm/xQjFgOmZR0YVGLYN1ZdeHcBIBVKiQy3ZHjXeVugzgZMu
RV5HuY3tTqeAtQ162QYfzNXMbz0aoEImW7291ewGMb+gTxp5N75L64NEgbumeOfjOA0gvKqbZb7k
Fm9qZjJ4+CzrNpgJ0xRAmvQE9CShWzrKNHKnNqM3HeiSo1E8gaDcFrXpbkfXL/LW3qCKCLPFu3Mj
h5PzI7MJFlA3bvedMfTIloIjfEAn1P5agILM4jiTHTli+rZ7L+w792xpKSm4/MzeY9+JIFXGF0Pu
FCAVahFvB4oTIANNbAeFQ2dFIO2cfcT5baHnSKwPDzO0dLVrpEh4Xb8VC4WsWMLCqkIRsxFxkyev
UX9SNBb2ILqDYB0bsGUGe49XcFUFAufe9Rq5iyK/Ect1nBv9Qo3+0Otr1GLsjADHeO2NBj5qxd07
6osSFoXScbnwUQFC1cIqd/XjjNRBasYlA0BLbOlzsrCFoBHn7SvN+66gVlOqS43enmEei3uhxM0h
s71XLRvIwMo4GdLqrXTS2yAQ2cRx9WDmIVqAhEHG/DkmeCC66silOUPK5YB3s/TVGTQTOgPh3nin
D2XhGKuVY2dAGYO9MMAF5C9w23/KSbLpOaa4UB8ULAZIjsJ0PoxJfyw69OZduqtSkCsMRNSuDsCB
4w+I5Y69FVqB+WjWGCfUmDRkJEaVtu0dgwbUeWXa2neLjbltDCcRbWJmek72NuvKAeI2Ot+qYFzR
La9NqfhToiSnf35hmhptikw9Yw+7YielWtDPVtfl+5g8emKadgrFaOwU6zb4okdQmGSC1fZ75MZn
TYMptmt2IsksYBXkx9nNMzy2tMNb1/b40t0vwpTwjyLVow/xjTn+yyRvfn5qyuqtS5XvfJiDJqb2
YYKrMxKNFVYYGAm4vbPpBeXZq7vmkeuSEnAG7hA3zbbyGDoN/V64VqgGPTp3QuGsVlCRcrGSYt1P
x05wzQHzSmyOoGby+2g888Gf57zF5fFGDCZcRstP6taHbx6kogpahs86T0urCiD900bKfAtrcCoS
RLEKiC+9ACmYzrwQjHguZLcTggGTeaO3W7OhWTZyqPTzhEvHrlbAhrxqrfITKWAHGsH9pSQRSjWE
yRD4PKwjakHE1Xg/KB2kVW0A1JBfylnTnuf1LZ7sas+4H04B8kjT7Z7zsWeUlDMV1tDRDTgDLIUk
i1EqzKgnjxGXjVRnhEu/V0rjMUNPGuqlvYcJjmPG4QdIEzUJofBZ0UR6MCHuqJrKbLZJ+wEzmDvf
OMCJZ2bDdJcfhjYyj25UEQyJ/TGZzxOQnLaN7uslep/6rg9bcIhG69C7d+bpn1/UmtddaWn61GJ4
VFPVO9lL+YLgO26c4kl1Dm29NFsrtq4wvbIdADbX1i6YXuU+wfsw4B3eDED0Sg3SRi8c6+KiYWtG
Me4Hhe+n9ZgY2RY4Qx6C7rj0nh4OKauKmcWGbPPjCAA56N0K+cwSHfO6kT5qmsGPB2MGOC22MEs5
7XWIlFXELeDwWfimyUeI0mE3Oc2LlTjtwZPtOTfiCD2TztvrmHibW2vHj3ZDNqSTZWDh+XSNDSKs
M9GNxAeWFa91QVcr7I3lUoCP9uIGcd61YOIxKo4pzo+5Jf9nkQQ616U4FM5UhJ7x59aTHkCVSNGO
2kwdp/pz5dNkZdVs5UJYnQtr0yoH9xgRwoBSJvv2PB5Iwi9AOhHdzPgGJrzbmG+lR1oNxNFkS1LY
ZhhNyquRKYPGHYI0G5rw4tdSLA9LrdSHhOF55E5O4IzqragNQnMgB8CpZTVdmTzXMtEhOiZ8c7oH
MJCtnjMWzcFe31LcvrYJ+y+DvVEYTs3E2fN2g0gvClnXWbUspwdjzbwCT7LL1nVXGqdf9uQZYdQa
aHM++Sq8W+5O61L6H2RIdTbjnyJWPGRTm3EAnSwAyFVR8SYN/eJY3AB5c3OlYhIBm70TqwWMRNj9
Vjf5gYgOHvg4+UHb1HhIO85ZMzPzfe6yuRRr7Eh+wZZulwwxvMy5YSzC9jacpMOeC/qB3Hl9cRM1
vy9S0b71bpIGfd6dpqxesKJq27xKfuq+fKLS9/BjUIPFTvQQe8knIdcK3RB8EFdhMNfyFLZmNNNI
J/dFxeLMS/QHuJ6jj+sd3E+dvEhDSN8W1oVNS/QweDrnfiaKvbGmaSerIy6O4ZcQAAyhoIfm67Wf
KbTFjx7aWEMuQNASqrcfdOUNtx2+G4uS0l5dO5l4hS4f6kJSuvcJb91iP+Wu9VAkDXDiagkh5IpD
RrQZWmGW7x2EIHJKwABYwmEOpno2e5/5L9KW0OTJPxQIYlV45PtEGH8mK3Iq0fEhNpQ6bPqGs7Me
aGcYR/zzi5HA9hFTywzXfBi1yTwN66xTpNW3Evd/EyY+42nuWU2lSXQkrJWy9EDvkOyNZKJ1j46C
e5vpxIAJQRJOuDgTANPauI4Ks6oIUhR/+nCR9pbAcTdw8Wr4fVk9kAza+2nm1Gey7kstcnyOQ9pY
nAOlAtEoqxGaKchEgwGMa2RXMJH+i7rzWJJcyZLsF6EEgMFgwDYczkkwD5YbSLAEMXAOfH0ff02k
u0VmMZsRmU1KVb2XlRlODHb1qh69eUr5efSUJkeRG4dyqsOd4Za/7TLBQq+L+ukfH3FaG4fFjPis
ARjbmG6Fm1h3r6IJIcAW+tDcckA1WUCDXav2FEOZhGcBMmoaQXUuNyRZQagd5lkebb004qLS0/1b
JAE/VbotjeWllMO9KEOf50lNzNQwj0ND74ouNpxt0XqcZsoauvww9PUubcqP0JRjEGKyY7PEnQPQ
gZ3n9Lc6aoNP5JPeyHADH/IhjK18bfYxCzU6vGgxLbkuMUjbAg09I5zABCgOApMOrera3/AM6YjW
4abNYQ2lec8LXXnlumlHCb8Rs7SIkneD+sRcGw11AN7bhNR0p22v3PU8yfKwD+8tXCo2MgR4HfUc
je1T5ORIc9W4j3JIYkoUzA8aS8bouhvqA0w2ITZopiZlWpzIpTSs0neKaibdJRcPI6EZ00KQJK1c
uw1JEYNexasrwnUTjvbeoet4Yzjq2TCKX4r6+qdSARpVs+YlwbnH66L8TU5z87OdhNaTZIBZ1R3r
gdHu3R1Yu61fSHmsan/PK2hsyQ/hnfGHS+y1L0bqdbuiyWeCuLQZAOzNdxOnLXadXB7U4hIaLWKI
aIXyH2/Fo7VEQ0dysK4NrijmQH1f26azNqj9eS8gm5fh9EHCi/bJG2VvqMpv8hTRx5Lmf4zyRw3g
4+elnmmSuxUp9byDOpGv3dCoK6ktPr5DjLHm9l+r2Z+YP6n6MJzkmVJjThia/NYtCcXdYEkDSYz1
HOUX73ybmm0zV94mNd3imtThlksxKzSrrQ6u1vzot8pwy6zrh4pWhRVIY7mJhFVTBtMFCcGfY2k7
yTm+NQMRR55pL4vHlTuT8S8KBA0iN9bhn1/U7T8lmDL3XnyRkq42synQiK0BWTCMsRjm5ldulzHA
kYKdC7EbY/b6i7OAUNdOeOChkjyo1N5N6M6HKOckaNhs3UDa8pjG0XDEoYNhflTFefGi+kyWtT5T
szsQIzWTXZjytO3T2bi4bdJdxzjcxI4/X0cHew1uSUHv/ZUED4vt0FDrpBLlOoc6H5SWRp53S+uA
I4Ey8FlO21E2y5Fem4fBMtRFsjahBCvMbPtQNcgCc8PomEAkebRiCt+64sfw6+asdXqoIkZNZeug
c430RG8YAagZJGk/DJRNosyKWn8syGvhbOcP+a3mk4ta8bBU018QyVUQZTbP6aQoXpeoLAMdjYqv
hXT2Uez1axrUxLCg9KnIWdvV1FyL2vkYRcngVshi3/EYeZVuGq/ctLP2Lgkq08zLp8bAuO53qENk
u548PRRPLGVX2UgesnHMZpfKSV09nksb0cthXShqWLlHZ/sycYOqsb3oLo1BqIgUKHTSwIxFhSWE
hMVegCA/1CL7uzhpfEz7HV3wZGnteglyihaTaZ43AIzqA9c16sRHezO1PH3ojWHVVg7xhUqy+OIO
4s8y2fMapzzzjRHeU/Bq3Fu3X/REHIuUwEvKaLCiwHh6aGNzerBTF+2JTZIj/PHhn//dUzPD6yCX
TTH3xrpqtcJdrtC8TOq0yCn7HiO+zM+41o68F9MjdY3To/Qi8OeG87q0xOvpLZhXuvK7s0NA5VxZ
Np6oPAcw4raryDfmHb1BqCFV6Z9M3ZPN5u6ytj1JB1La31I4XLQ38NnFxXdngUYc2hu3MNnbd7P9
in3dRx/Ld0WVqgcxG7+KhSlPLbi/cvJdbHopct5Q/pmRoOu+YTZM5xPZse5k1QXzAKonS7a83Jl6
ydau2fYXK+EfDFn0xoah3Yz2bHx0TLPp0l4qh6vsOLa42BqAhAn+AOKP/bpSRn6Y2jS69o3ERDRL
1ntLdjZ1QfR8jBDVZplShIUrx2vtvVVxzXb7KsR8J967CRZm6aFzRTmZ7ikqxlMh2WmQ/cxJvpet
WvGRWS616He94yhyiOl431aJvcL3ltzfOqN1pag2XfLlM17KNQd3+LZEJn4cjeeQ7+8XBbxc08by
Xofu+KpoHnB5Au1S4TesdKV6+KfeyKcj4i5KDQS+VLK3xql34zDJZzujuNxq4bQ7y1GCnL0WqbOD
/4LrzTzLtuNWhkFs5bYDs2+fcZkonRlBbyKtZEC6wYsGbCFOyUemBGMe5mGs90ZIqqeKLZZDCEAH
MTbVe3Mbym5BmAkj5ZIn84PSqBj8X47byZvFOU/oVW1bKurNxto2ovkTExg/G2zo1loRGbH9NH8J
iVI8ciW/kq6ujh2+tU0V1lRMFU22nfCQ3YWkyndzGN4nI1fSDM1kqotk7Yo0J/E1PWvagSKvSbey
JwaQONp5TxJ7mxZo8DiqaZWsMqQeO2xYiA4/qs7Ue+SP5zZ07z13ImQKMR1nQKJ33QT+IdIy2WR1
yuC4du1lPnuDA1rIHDZx5/02mfOUS/A49XIDzrhDQPkwG9JJPoyURuUVo6sbqYpkQ+gFwsgp0prY
23Q4KO46noubGNQ3vPTkhd9I3NO8r5LEuXcs9WaH5WcRmh9JP7/yAsGeiUJCroU4zR7GEAKeel1m
4wV0g//i5gAs/dH5Mw+gTdG81HoqUMujvPcfXSp+FmGooC8rArxtxc9vVXvbW07cR+LN4IGul8Pw
YZf9cmhCh5ByJq+xGuh8yUeLVZl7Tvk7GulS3em4kFvghyxerZNHKVEw1SQ4w3akRV0jXuScBvRG
DsxkjB9V4SyrrjHxtRH0PEoJk7u4Ob90THDd72n5aQVN7tRfdtuK+6zDCo22VvYr9LsyuzerSlMn
O+lq3Nqmu5/z8UI8myAh/RB7Hb75fichUH5ipX1tFX0uVe+dZpM6V7+HOxvz5GzoEaktU3BBPTZp
2h5SjUeHDGL8MNnPZVTmQG4xHqhOnbEg0RG2QBSpPJo0YIHAOhQk9BAR4bLd4cWDC3tDMoGCX+vu
5OWcFV74phhPV6bSYjPbNhWw7OPXmYnCnQ9U4uqK4XHwipEbWiNWdojmK+uaejN66yuQyWYR7j0s
ZmdMw09x3VqomQzrPa2x6zRWBaEZ52YFEeQhwSoEXnxtmrAkjANVrU7J0djmiKOM/gs8L3g4K4Xp
X2Z8nGcruacsPr3vvUtX8wY4SMMkGiXIIQM2aOkvxT5hXykz5BrpzJdq8TzyXOrInmIj+QufEutz
LkVx0ZXx2ZsuPTazigDAqQaC6+xtsjj5AkxiHnIYOUBZtv809XbFSY3k32glRrkwo2pbmkVO3etw
EMPjMOUzC24HNEe9Lyea1FxcoN70p7zZZnRt/dqpLfEdoWGmKR7ILuls/sV7U2fV0QjZIngiy8F8
DuVJ1fBhsrRL1+Q5m4NP04lJcC0vzd/OBNwbzjc2LYLlNPsX+Fs2PlAejNjjZNBAz0XBdrYuQg45
2R61KPZeUo9zMHSxWw1IIrrryL12k1h7CTCC0pqNZ6SnO/BcitoBJ8MjUN48B7o9op91+IBRc0eg
a3z2uH6jjJCnZrO2QNHNiz7dtQX3UWb2S9suNdseNwhNmsYXxuidMQl3U7vtSzPNf+u+n05+7Ewn
4/aLb9N8XdGBXkcLowjX+02VzrS8OkIDq3J3SZbcmgPFdRDlietys3Vm5pkxr3h89rV9WSx7Obf6
3fFzMnwhLUamfmJnQGHeMM+k9Dp0grR1tmXrd+AdKHehAW5IC/scWdUxjMJ2N0Hy4oNHVUjlzH+d
zFCPi6y9R6Okrc8aJ/w6wBB6MKf7UZEmY8flrK3MpO+rd/e5Hq29qszVhLh5ENeIUsSTpD2sdPoP
e0B4KjzANNUvB3mxqb0WJ4+cPlOP1XpaiR/pvsT+xDLK65f7xdun3Xs8Ehe0NbGypOVC0gBKyWZA
4e6QaOyRPqWYfYEtkfF4MrFVUFiGIs4jvK7aC8f5HdbfaT+zQ9cu95Ml/PaykuKZW7moZYFxyy1z
Zdp1i6zPvF2F8atw3kyIQbY9sEnr3Y3dETdwkPASF/t4Dw+D7PNq0RMz6w24YiBzNJKawWI00n0q
LKqF0psLvyEVRC54A1fQuUtocAEakh9HBzRrTffY2inSEH2TAcfKaoTdNkvW/xSbNE164ewid5yz
7g6Nk+/V1sHK3We7mLxtV8HONTNv448x2QxR5ac6b59Zf4bk6lKSQxHjH1XGVLeE18o1a6zw/CAe
HiyXe6QRx9CIE5k+dN/0w6Kn2+cMuwuiLbVNatoaxjLta7d89ZCUtqONQ1PUgn0Uvgy7uz2kubgX
C07KMkz4bmVyOhV2/jJQTmSnSXfvjMNRTNGZs/+P3UJpN5dkTybcnbL0RJXMbeeBmAtehY96aVh8
YVa8qps08pKNU/xwzBprQDYJBVcuyGTtn0pEhcPAhQXbM0s3WyzISQGZgQb79oAhEUc0Xpz0iFk7
383oS21j4T4w9QBaEGCOV/w02PtgwAcix8riJDzerWGkNLXf9pVLZ2IWPWVjw8PLAuxQtm2y9rkp
how6d9ZcssFPyi19L9MST3/V8FH0FpNxmndnP/qNSlC5qgEOmcfmnb/YAK2yG6oCAYQUIFx7hsyZ
twxfv2KFMIOWClrvMc4zWkGL+KXpQ2Zb+j1Xt9/GEWm2ZQuaUbMfExQc2bkMXNpgmU1w5qSbanSB
Xy6CGHXY/oxRjGPDhlyh6C6nSYnCmDbfJ2m/9boEp5K1NIGVGGlQdKW1HhW7xpi902p2FtDSbX1u
uFMdU7KTS0cXLFmGlZNe64Sopa8iaI/MzhBDePOnWZFkM1K1GdvhatX8BSM1x1u5VH8g8+O9LGk8
N32goezMgrFqYH6ovgzSJfqFBLLNEEQOjmmtbdfBjOBXzbltnkePDzyidrzJe3lvum62Hk28QS7z
4Cp28V940L1CXKlcvoY7ihy3ui7QmUYeG97PIBSUdidOOO2+K22067TGeMGmg9k78emlX2C+TFZy
M5W+1Xnv/XMIeEVqMgHc5lnE4jhdV2QgN+ahHPHUJMt8TcoFpriHpIz5AuiEjelJ44tvK2D3HMVU
RiP25fW8FtbyFg4u7zEqAfPbB/SmiraqX5K5zYn+VYzPmUe3PPWcxH+/Osula6dJzd38ZNMLHfRu
ORLoRu71MraLkgE8YvekxqE89OPAsrQtuRLG5h/Tzru1VwpSh+Fj3dUg1O2oR4jg7fYHQDte2ueX
0OtOY6zbnSfrT9NuiRVVhk8DwMI3fy6vNNDAnGa4OURDa10UZj1HfuNDeE38rPkoRXJ2ciV/VWjs
ffFMirp9mNpQXRHuvka7dE4RqYFb844yImeXRfnB1gTvKVjWz3E9PvSkAAJFnfZ2aukXRRWLSOkU
X5m2r/2UzI+d5A5UvHiNnq9uyNbBZ3e7alL5REiSWiAaDZBTyi+nAO2TPkyptexkxLvf3jboXjdi
fWQUXC2OZDHM95K3BNnOzwlDCNegEWZyrZ3dZK8a7PjRArK6dXwVr6A/4Ly0eEn+32Ym/wd98f8n
8LNDsvH/DH5GFor7z/9NVLz9nv/IVrr/8oSUihSk50hlCv7Jf/EUAT4rl0WaJETpSkiG/xmudP9F
chIiNAe+6dqgmv8zWin+dQMpeqZpkcVyhe3930UrBQHO/xWttIQrTcllBh+5b92aVf4bq9yzrM7u
4paojXadlQY91H66lPkBYHWeqVo5hSXPRGR4s9SfN5vlpEF32BM7EZ7CPElkc8idHVrG9QadTURF
y+dyMkofLOvNtOn+eqpk+XvLuFQoedNDKXCzdOrVY3YnycBznT1+o76XwtuXpbrgL8vj8QKAboOc
fnYmtSI19zjAtW9NvJWjw17AeZLLQ18ce87iG1oJyv41Hr1dObac5U51GKr5FKmB7vSbqesWlRcf
mCO3tmthOcjEe02Fk50+Qrrelkn4WY/tpWlaUM4hJoyWSxvpbxI2kUpqaubuB4u9Krq0Zk/f+T/q
3qayN8LdSp57Z4YPafw0lP5TB4Iaps1eU8mhgKDJOrqQBQChE628oXxdNhVRyZCOOXfBycTzA5AS
GY10389FMA7JuhzCwHDIDMI6c13sKcgIUZY/gBjcFtFhtrrHotP3A/IOGfFNmoxfYjCvlOdxIdT7
+tViGcxlbtTAi+DuhD3Knzh5Q7325upx9p2GkzF/aFI6IQtEVDvrLrSx5VEa9DndrI6mvAsRuNTt
U2WHGz6+H3bcbaiAInbBAyFLsJVZYlVxS9bZwvKEi1LoXFX2ofnUVHjCS+5OXKluQJueEH14l3o8
PUzH46WXKweFTfrZIw01xO6ILeHeO8tsRKPMaVQc1U8pFTCF5EXwU8BwCyKCgMwvffoWOsvJ9cgG
DR7KY7Ii77lKmv7aud6a696KMsCvkqmDumimPyyNrW+Ya3/xWcdkt4XhYYjrhybO9qJJKW7kWri8
JTK8yJYoVUnqzr9XTYVA2DwO6LYy7NZtJQ8mMu1M8gGj8jEVn43Mt3UGCaf/RLb8k05AYuyBQI1l
7AzBJJvgDqtZY2IC3CalPMTpkxxx2xsJrYDG0RTRRVnmqYQzyaRBYtHZLIME1Is/clEAq/y0O3ed
fEbJuCvt8DqQcSyo5SL7RwQGRI6ut86U8Cydn+f6FIdEbmhgYAHJCglbWbeAgqmio1t+IXPRS7EE
4aKI8xnpfSxe/NZ7cbL5UCsqPoshf4rt/qXFeD8mxzraNXmN1y13935SkI/EgaMxRSCxAVj9jCXz
r2ofFPeJdv42M/dHJmrFkpVLISngug3fcxcCNsVR3jVVxmasmz2wbhJTNkYd6Fr0LkbNy8SQsepD
safa0PTml7JL1kLRld124V3LOwuhMIDDcLA6dd/K6TGEdKHJwNkNi5W2ke8lfAZvjPYGOE7bghPY
JX/s6rUl7tW46TrPu1faiGMsMdM2rbj/m6/uYrD2vNe2WhkL22jjNwbqUyPvlazY+5SuF4FJIN2B
6HvyLRtVPhcbQ0RfZr98dDejvRv9xvCSwLeVwMBYLjXJcJah+9K59Yg9/YCCGWPG9a2g0Q6zSf+T
VFxnmmjH2P9duJL+xKhheDQJzdrR1RfNZ5JhYqY7+eKU1XdNa6Zyj6YBh8PCxEQEfjdnTCtDLz8W
oNVJx9guzHg9CIkFdu53dh5fMeNjDc6OPr2da6jmz11YHOr6R4R6b+v2bDoUapgHlMW3VutHv26f
FOBWUFADvGxg1rrcOBMcRrgTaUmMQFfPOq1eZoj3N0+6SLPtMMKqb+InLSa+uOQfaHzBN7NrxNrJ
h0+H1TPmCxKwAvdm8ghCKBDDTPEJwmAYn0SZwZOu7jzy5BPq0ERcIcDVJRrYfS5Ba6sRP4XH10CT
mGHAmSFl1ribDJZn0YTdnxSaz7Wx/iqiHwBCqwi/RMsXYb4W47UDaR8O09q4bfvLBd4LpVgQv0y8
6S6nkm3HjyPJ37u8BlaTmke9RESVWC6R2aOCRc4Yvt5NT66K9M/AySZvVF2cWrNgKIYbn1N43zPJ
N7TQjAtmW4x8rqxO3WR+2Ol861OS70oZp7oLyVQ1AC7t52ZY+m3K3RpM+lflzn8pXr+0JQ+GBeFg
NVCiSsfgHDh8lMFlskqPwSdNYDMoTZrb/mzn4aGIy7fcZE0327uRk81nAYN9vWfHXs/WNibdad0a
DuiqEVjAozy5RDfK5OJtRAi1Uk3Nh/DKv0aV/UYqf0/H4jfExT9qotmdrp/NuYXfE2d/rKY6IGGH
g3gCwHnDgTLSA/1En6e2N+4+y6j+8m3PClQ07JwEjTHhNa6ARi5jjIRYfAh0UZvAttnFQZca2zHn
L+zHL6OyttzoeaHFU+OZ57Bq//YECz0zJwF81XhZ72KWBUAfGXRNNm2mkZ4TOlrLOv7u2xm8YcMg
On/l40fVueB6h40TEf9hrBvDeF1PhNPaOr1q96Z6Fa8jIQDmrIFqUo6hA5zPhdgTZriJfm/jk12H
j2ctzpb9EobbsdDPkUWSfmm/i5vjNaKgvfSM01BG/Dkjpmg8j2C6grKCiQTRbRU1OzUtZDNAuwMd
XVf1/FQT48GoT8zJ/sSFeLKd4Y3BGco0aDptlK9GZh1NLz3OBIWcHBMFdEQC7hsOU7AoQmBQtL6E
a5G1rCXiIckKyXofjF4UtJ1SVEi4O9eZDpGI4qByUcFnH0Wjls8JnkiPkrtCAtwZsvvGFLvBpudb
wXvTuTrhXgmGBvFvwWTjhFj5ut5Ze4+Bq5bfyPAOxfCo0/1kK+IgCCh1c3Tzhs9vOIN8ziaUMiRO
bWYQMZlexmfwBKQJpB1UKSVxafzrRe2epXugRpwa41MZhq9oxYEZDhcLO3pX8zFOnRLLVWmfLVZt
fu6fUjv/MPqKFI64Ct3/iX2N/7lgr3w7JmMjeWHuWZErIGIWcJ/lHkEKlN1TiEm28F/YHrMzbCkk
TVamDyfh1/WqbeKBSut+LTzxDv0I86ciMzYvDU+uDHdJSKTNXO7RC+6dqoHzHO7YGfLTFOnrJKNN
fHPnVMue+qTMf6ln/SKRCl3Sgw3zej+EfMrh1/JhymsWybwYi77Wrn3p8/TFIQ63SPto2N1jxYOk
BVlEB9CZcOkhOczRs9Ft+zrZOa7/VOPwNLKWFqU5YkaHYlwCluo+nIz+ET+MNi5XKdXk96aIwSgj
UHrxT9y17d5PK/hByl85HmWbI1WguclBU35VbKlYssFfKlid8RiWOdvGsN3iCluXsvrDV0NBKVNC
flFfjA+UGd5AFKD95coCkY42l9pQPydrwV+Lp2hmsisxDgj/L35Vv7idOz3R3HaItQgcUUA8Idex
FuxsCou76yIoa3bYN9SYe2EkADVLojtV1TtiNhhNFg45Vo2Ze8l5w/f2ROQUT5paUHyKm6UnFiSN
WhG+ORAOHYsmwNIiF+dF14xlB+SmkxmWT31m8SEoxTbM4KKICfgiKbkiWXVRMP07Kcat1njiyCij
fPWs1Oop/Q6L8EtH8qAtYnlJaxzGbFiOsEZXqTcQeVjhcJ2ASdbPfUbLW4sNl4a7AqyitS2kvZ+I
1YoqwXpu0LZmq35t2cja7OcKtj3hA5Bv5b3A1zSCvFP0//W/ABxWrKnqaT6j8fO1x+Jg+xSnRI8z
OUePVWUq/tY8bkJK7srRX7cLUkpVq73kzAHaa3/LebyVyjTFqrRxONXT1orh706UcMX62L2rvnhC
Rz5kuXxKuPPaTXxVXnqSBN3ihVSj+h5IM6rwxehpwhxZxE6tsdc2Ll4eaOBDnYQvURQiZNE90y3c
TD14cjRQ5jb2Iz3ij78ldToUfzG8hwK6AmOWcRT8K9zo1smQHME3kCmtuJRiCTG7etflwAGaoTsY
FRA8k/AhHkAu5fOhSAhCsVrO8dIrdMwq9CjwMLYhwnM3ocv671ZnbAb/GxnkpKf1Urs8j7zuVRMZ
NyZSejHFFuZ60c3aUDzMYvpg2jx6ic1lt5CUnsMnWADsnfolg1u34L/tE3Ikw3sfEzYoCfJ5+kM/
RnE536o4H6sBh15qpVfHX27R3jGF9JheVaPIOjnuJrH5LLeB3/WHuim4oBBTPUjraynkDl+52k6T
3Kfzq72U+zTtAI/77hMdXVzzcXsw5Nqi/uuYBvuAHY3jxMfUgRCfgibt0iwc2fvOj/eOfu5wRcFZ
YeM/tOtmIoKFm6AT+t5jYzPk1TZLscmZ+Po103G3idmNkdwm5ehGj1m+7FtiH0hFe/PWhchhrdY8
y6h1vsOnuF2UdXGa15aMgf87S74AaNZ/xyE94LY4hnzgFjvGUkafm3Oqh3PZUhbHSWiHN8REvDbl
WwOzV3Gd7VF2aUgOpKBghCN6IBE5I+pKOJbjcMWNrNyvTJkHhVgY99HzTPDHMAvol/OusrgcZMNG
DTKIo/WMbF7F8TNRfrgmwFX0fIHk8RR6zXPIT9CjvTpaB559VHyoFq4WsntliCaT2WDG+hHS34aq
OtUTq9YpPrmSjHCUWQPpZgircCjBg3ABsxKO4yFoGD8Lo9/yT/VPoqaO4OWtCf4LsU8Ug4AubzxG
Zkycd9lX0tTc9UMKhXDdjsWPkh2PhvGY1+79JMSfvPLvR8jyqiuuuYRVtdgsn0ugeq06SWC0SwR/
h80JtarIem4+8hgkDcVbOJGRBRYfL8NJpmYwDOHWk+IB6dEhziHuTQK9Zl+GgVp+KqKYbq2u6EQE
/83kD46NfZuM5x4OZ2tPT/3kZMd86L4wGPB25xkE9DjiYZB5eOOswGQf7PakszoI0fzyYljcbDvn
G2xx0MfVPnOaa0M1kSMXkxs/uey5fhsq88NN0qDunMBCw/ZTTTZS7JIWxjU+vwxmpOVCmc0gw1rT
vnuYc3+h4aK7x21zhES70eDku6F7z1E7JHkv+iP4Q4UM7EZ8wKza2cswQfVMAnyST3XecZVozlnM
IZRM3WNZLGAvyu4Y+sSXbuH6zllhKnnoOjih5N0fFBcCdr1hzLpIv4+xfQUnz5XHcPOtw34ESzCt
XgBy8BEf0AecwGvDF39wttU07qLYpCacisS4Oyy3Fg7XE9GxycFD1p75MHiu2iXYwU89+JSYpBEZ
gnvoi/mUQUAoAN7gvSrS7GD69Dy4zrEt0y97VJBb561N2SasQIg0DP5Jlp+dniWZIuokvfzBBMyJ
ZZ2a2ItaYIAnLMEK/1dbeuMsWbXRud6OSrxE0HHpSRM+UV6chHEc8turP1Y7BxVWRCJnW5cGxRYX
GtdHWszmH4w6QVV6LLRPTfdpUBE7usaT33Q3sNRrCtZQSdSwGKAF/p9uVQjrK9UQp3DBrHj2s5Wg
KD1Gu5vkdzt1DRYHYBk2FQ9+ixdW2PtecEKYjnXWpvGJ2a7iMtI1eDMf7Zj1tVjHnXNu+ySw4teq
mQN25LTJvnfsGyiDxB+chCf0/iSPt+V4Sv14w/V/7eJZ97L3KvxTmW+lJqWik+J50vaG3G1Q+hOY
0BwOp2Ny9TTZUHJay80QHjwRswqPSMomuQXNvX9phkKv5YDfVTIA1pLtssSbmBGtaWvW+y3WOts9
sEtKAs04YYL0pnjuXbT+fRO+GdxwGMZhm8ajv0mq9pSF4V/WiSgWRo+nGZIe+p1enoQdf3tm/+tV
xNzqFJqsC5EyvO2MKupuDUWyp4TlMldzeLfEy1/dRAh9guaCB85lODQPuRdRmGJAYAJj0DJOo64u
ngj0CFNL1Q994nIWz5/ot2uLH2/iE8ltVr2wWf/KynYl7DuRJwcNabLQG6GMe9DeQT/EZy29q5Nm
lxy7HXC0nzRh+PW41bB7J12Tssims+s4yQR5LpXIk3W3o8oJ7FN8SGpmpQ7b3CJZvDdvvMVnA/Uh
oxI68QD86/LInc4jWEd4YAtmYxOWpPLYeXVE1Xt3Xkt5xvlIPwpOyuWMv5FrRB3McJLN5Ftz/qdx
c58UFPP6OF6ZMG9tcPiUTOsZtYb0H+eGE5H+GyGX+ROrn6eJvR1AXnQ+HoUaxEqGqIEbkvhbVZzy
lKVafg+c9WBnzi+bZvwW3H2x1ZLM0vocoinb83QQLWJvFXGu15TK5t6yKSfxC7QcfEwwee+eDrdL
egM32HvFH6mBVYwgapg8nrtuT6NCQJcjF5d23UbdTl+Shc/DOnbPUI3vO11hmh1vKWn8x+m+bMXO
5K5Y0x4BE8WoiLu/DKMA8ZOv+9TnurIeaEtoSR7CmFcbFlDDgp2xW5VjzJUfxqbe0dlDaDYMumkM
/NZeVbDfxyS96/t2ZSGjGRiv2pjdJ+73fol3E8Gxwm7Xo2OQNui3S7OyIhmQLw3a200E4UpUz1bZ
bweHtgSCrOZ2MIs1idAaRYIn2lYkWAgz4BnANAhkYOJ5gXPCB3InAeNHpruyJso6gMM1+bidzYfJ
fOz5YwnuaoysE2Iu13awpCbv3QT77CukPDotMICN3n01HEMPymK7mZOWK8ZXl+T7zCUOtCT5uQa0
NrX2S5zRG1nUZ27nCzmHaoDRMAAjwenEKwBhegoKrbcZXkCbblrPn8A5Yn0Xf9uiXRvJtaUDLirU
mhEjKEgnRPGLaalnH6SFUXJaNE+jgG6nIBVxmOSxv8v0e93viSIx8nU0WaycBADRF20eRvcCYf+M
1IWX5QG3w7aG99i5yxX3J8Yy6Kr47eiTkQ4ns97ZQ7ISZvYBGPhgT3/yZna3VqRhDaJ7Fxm85MY5
lwWazlJcp4adoRIPgBkvoRancAyDsAE0LCxax+nJsg8RwTDLBjxT1u2H5SYXpzbtYOo5jqpZfzuK
R35Ulfh4Fj7sRXTFibeqkboaLmOE/y6jbsM1lOfq0M4IFAYLoAoHrorDV3jjn0NMXiKffQwDlP7m
UKMQNxn2wvx7dMEy2y6Xb6KuOOHm3QC1Nqj92T0xpsNpCe+cf6PuzHYjV84t/SqNvqfBMRgETvsi
51RmSsrUWLohVBNnMjgPT99fyDbO3j6nd6MvGzASJZXLzoEZjPjXt9YS3a6TE0A7PgdUo2W2Nqmi
SsBbbmUVol2H7nb6UeA7CSZdT/ABZUbSTLFTLB9RR/zv0u6m4ZvRXSRNhUpme49SwwypxPEPTvdW
xWK3qDvSWFCBB0HsecKkQJLpskZEZyG/iO4mPxLvnW3EMeYkNLRY7RPqVnwCuvUkwDSi/bJUG5vJ
UppfzajYB1a90Q5U8jsyZW0j1W1IkVgPlr8zx/kIm8tUs3goI4gxOycYYzuiT3lAAzS7kA0XpuSr
6UmiH5Ni7EBtNUZNMVbbnVP6v+48w3mVor0N48gho7EI8NEedR8/iw40Zcs+bunpS/EfApA1XOKW
1nUdrfBiPOXoqFXfXOu/DkKwrxVhV2vDoVaJG60Xs78iIa82rU1Y48kKtK7caYVZaK151qqzTB89
RGhPq9EVsrTU+nSLUB1qxZouRLRrrWJXL73WtAmtnq8gv88jcjcMYbSZtQIutRY+aFU8QR6ftU7u
aMW8QDqXWkMHG82vsYNlAHWd4K/v85ferpX30HmSCPFe4Xu/FNJ8qjV6H7E+RrSX7ibWGj4UVcQ7
hq5PDv+zo5X+Rmv+llb/IU4+J80DGIABwRchoFkBDFd7rktCEhpNEhjhFTcLy6JmDPBcfhSaOhg0
fyA1iRCDJAjQhEAzCommFQbNLTiaYFhus+YZek02OCAOHqgDO2ntRNZdIgIOogeVQQDdewASIaAE
0wgdxGm/9e2yZa/fbhpNVcA4ocwRzU8RCoIp5EWnGQwML7he2vEZwp9UoGOAv2yXEKSo6Q0fjCPQ
PEcN3dVowqMA9QCUvLM0+xFrCgRaObtkmgyh+KbdLsMP1w7w6rQ07C7dz1CSnmmmZDtSaxR1+LDC
jv16Fr8kmkDxNYsCZ5Zjr+BebY/OQ98AMtE4wbe4eYo1y+JoqoUYYVjLLLlLw4i4x+Cn6Sg2Ykr3
32RNsjHFcKN+ymNMCTEjQGdizdDYmqaZwGrInyCnW5M2nWZuXE3fhJrDAWvkMkyfDU3oQGURAEt0
iHCtU2NWF96fmeUkoougn9jWataH+od0M2r+J9AkUMrH3RXHVhNCUrNCtaaGJs0P9YBEliaKas0W
pUBGk6aN/HHH1NGjQiL8FWoeydJkkuNdCo6zrSaWWs0u0SfykmiaqZPXRdNNEsyJzjl4J00+oUoF
BL1DQ00acFIMLnclqBTBTCZjecSOEDxI01SV5qpIzpg1ZxUv5wTsytb8VSGmYaUaFpJ0JrZMU1qF
5rUE4JYdz8NRlXtltj7XHmyXrSmvGdyr1tgX+FeiN0uN0W9aruPtwraZrPPiQAL9qdT0mNu1tFq4
bFVYejkJfkaFCeypmTOl6TMTDG0Ss8L3RYpW4vsh+4MfxsIBuVhIInDW5kx2msQ4x8vDG286BH3U
mWSKwuZ2bmiLcsfvQV18NCIkNrI7ESXePqS1fWt6PTMl7q6KKSFNU4KFKtFti4ChlaO5u4bwrWqm
w4PO53w/jwWmi2Y6kkA77cGY1zGdaJZ0rAvgqPfhkenx2FBUzax3WXYktWOm0OwpLGAPFEirQ3Um
ZGWPw4WTlSYHGxBCX7OEoaYKZ80X9oCGjiYOFYo1DkOL2daZBJF+7RZc8PTu3CdD4DzOlkFGp8Kc
PvLHFTb/gCLrkZgn5kqEk8XFqaZyNR9HIkFadwfj3NLSBSOZaVqy0txkqwlKEu0RLGEqTU1X9gt8
gLMQj6LJS1szmE735PM6HM1mAoygCr9NmtkcgDctTXGamuf0NdmpF4FAs55m+CP/Yj+BQIWmQROw
UAHHOUzmxkig5jvc6hsjxYnj27QHa6rU13xpoUlTRzOndZNvgcaLTUCIA5P9t9I8Kt7aBysgPCXo
XjLw1UxzrHZjftbpiAATJtWO6JosYFDTz85WAcEKYFjmbebZfZ41IyuBZW1O2UdJYlzsthK+cHG3
NGuCsrfCAH0cKXGmOQujEDEFGsiN5sW/duHwew7wHnRBE63s2ubAAcQ7appXlYdM071Kc76+Jn5b
zf4umgIOv3hgwOBUE8IeqHCXvZuaHO41QzxpmpjZKXVcmjDGhnUmYv+5BtLD2eIdumWBZuzaaCvT
cdqJcaCRi/PZwSNUrNFEs9IPQmTTeXCG30q0L6GmngfTSA5FYFu7eQIO5Lq4ZfF8L0siVkOrSA+l
OQGuapa60VR1Q06gpqxzzVvTvtytyEFuT6amsYXmsjNNaGeg2koz24Gmt/GkONvWnBgsa7bbAPLm
YEcDMdh3r/lvX5PgSjPhHGG2vWRNC3qmyXHSI67Y/v1soV+GHqZX14NuGKZf2MsfYqnO6VQhZDUl
JHqDCzasi+ospxh+RWpzb0JJ3Vg89JplJ20u3QLuAf9o0j0Head4egaO+KDDuDtVRvE5JUfZLWLD
CAw9c7iGwPNKU/R4dNU+1mS91Ix9X57rnNAVTnD7Egh//qLxwfJdzedHE6R+r5n9wYTez8H4F83z
p9an0Hx/BujPxXIKaltuBRYAob0AVIKssQOWGOEKmBTBscjtyHzyVJjREXXfMxh6mL3oQWifQf3l
ONDeA0u7EIqu9rc106CtlbD/LXtuOkH8nGn3Qqh9DLF2NGTa2zBol0Om/Q4ch8kNwgIRaC+EhSmi
xhyRBgH3KqfSi+CyHueCybek+z0b0ccKL3ewgjPikimLS+ISYJ9R87QzKSslg+0NhwzLRHoeYca2
gyIPStUp4clUraUL6zzVhUra29xLSI7oIpwfbOcJ4Uj9i6uC3dhFUML206D9Ipl2jrA+NnddeZoN
jFNDAeCvJxwTSZfzIPun3BHnTGKu9lT3ak0fcZN4V3N8C2IiC2XbYCIlmLfIvaMVUHSUJ3PB0Rmn
i43lxdDeF3aZ6xozjKddMbxuVtoep4zsA1KQjS7d5LS37zurATQOiM4LzAU7yTDBRBmCS6GjxKQm
mNXQrpxZ+3PahdyOvD3HAF4rsBR370uO5YiwL7N0L+nCtyjXiceERTwTuKJh2Xy5s6LuW1NQOBMN
7F0KuA7m5OroDrREqZzE8hwnNYHFW8iZ4GphwdY7MBymFW50a0rcjxruCwelfMHLd89Cn3F3I+m3
Gq2z08CXDKpmRp9ib+vnbxamJzqK3yrtgiqb+aFn4pCRPPPSJeO7h3mf0BdkaEfxXqeCedSknVW+
9liV2m01YbtS2K9K7cMiQmBTezG397ZMQdltIss8Ftlu2EnyNQHXUI3EJq7im5X48SbT0B4Xt642
sT2R44nD29dHPOSMdLvUV8jLNQZ8+l9qDk2byiUCZkit94GR/ZHeRf5N+GMqydnMyZrK+rc8tn6T
GGrNvb/2qpw8IVHcljlLmKYwVJpmWqBSbvko6iRNi6Pd++Ypz0np4OZ+YVoQZf47Q25AoYH4oNCp
qsuIp6/AtIk3nGasqFpIn813PecZxm3WjfBFMICEZ62gxEja5J4aG8GymVGlYZBKcWKzH58y80nE
St0Lt50vcX2aa85XMrIxV0+VfY1nHlgWOPNln0HZ1qfalPYLVrv7gHqUQ0l8AKCTHT6MFqPchnjg
T1KO+KLHNCSFg25RqLPwwHP091VJGpfjOfjMZxWCxxQ2ZQ52uMkjhKMg9+MzKfb//NN//o4D0nSa
AFB4w84+kjYfZHtwZsxcLIocxzK/nk+Txb3CJMGbYRwXPtWPu8EZ561IJutoQeIYLXyVOZgX0brl
2kwai9zgTTFN7rZ3reZMxMhn2Szhlhjm9AghY6IiXDozTW8mQjS9pe8GTkg2woQcO7U3HVuRrLOo
gj/zLEWUANHNnXwJJoePgv110WJoIzwOL9fGW2yCXXQ/bTjQ4GBV1suSzjWTa/9Dn/H3bgICKSJi
mqM24okt6xmD1KWQDXvtfpgv+FU7LLHLnaon667DA+7G3XRn0swa0ATQOFNw349lTaw6Bwc3SNSd
JaZtYKf9VQmqs5IS3dNE1SbVCU+ITY5KGC7TmYKShwipyZDWZcgc46JLTSuPrQWK2L4p3ebaDPVx
KFDHl6o0NsqSYh+RgcpMQy4Aca4ro50qhuPSdBthV8AajF5piMR9GbVJjzZH+k0tCWsoHI/sNCIh
71K3IZ/WsjfS48USLEITI0mfdC2EcmvYM+lYYdbtjAyrpOP5LmGc5aGW+UdmsKOO50Yc7Pkgm/G8
JKF7moo0QGfxz6ozD1MVptgTj44H687I7NPuf9pBbjC3NelqWmq22nF4zZbK27G1j4nc0Qk58egh
i6tXwzRpTS5Acmm6tPYZm4jVMNT1NWQ2wXbzFWvleGzi5nWimf3QDiTbinaqGb30H7JlNxDFWDLb
g1m3/muRm+WlN/kWBz3D6TJKbuV0rcuIsO80ogSb/BeF/ISe4N1cwsU2FdHxs8uVzNirYKLGMJvE
VoJx2WGmy8XD+SUKyMk+F1c6q2mczsEQjCGn4iBU78uY/ML/vqkszsU2IQ94hTlXNs4Px2etrcfk
zXJcHAfGd6MVryMzP6xH2WXOjB+B4TxSM5QdYrB5Nubek8t+x5Tj1iM6AnULNY2pzDqoRws50/hd
d9QPN4Uk5arV5Vzka4Rc5B1+xKEGbrWpVl8J4WwNlty1sTGTvL9D6azXvlvgn425u0aHoKLMNVhA
X2mr/Izceqdr6jduU5BamvmE5ZriOcjV2aQjeJWCI2MaYcFsDXbCigLwCBAlWUZS8t4pq1wvIFdD
6xzZdaeR04D6l+7WZXiP2w6VM1EGVrb20xvobe7bYFOUAIglVOYqDUdsgI2WdzitlKHKNx4fQ+P6
CxY4FPjanXYDwZROaWHNcPxrGk83KO1xbQJ1K9CGuXmYYHId/cEIygxbdzXaPjIX9966DLWL+jXM
zYeGOXeb9o+zGzPTXegsjO3inTPyj9ah7MKexreoJahfLdXPOB19lEuOHnH5YCW9+SCeiAvbpAKq
IHXAs0UpCbdwWnCjFccrqvFcashsy9kwuhx3bOSmvR0P1ApaBE/Uiu4C2tioo+D+bw/WipgkuYuF
eJVhgouix1YZz0xYhsVd4y3bVkyWSNin3p4798NYjPIp6DBoYv/eGxY25dR68POAwVVBycmI7Ddw
/BFlhusjmh7diGJx20rvfEHLVdZ842NSIIigTiTxbOfEk3x9xkOdl080pBMVngTtFgwctqaZ+jVl
WvgdY4iKSatsJbHXRqKnZAyrZOMTza3DwaugpOYlPjQlcdUkG9Yko9p7e8S2q2x6KnOPZTg2qjuv
B9CtG3QNI4qhwKZ0l/cxGVMcvjdO8lgm3shE1HptuQLtnsQ/asG4W1UlYZBwxH2W/2qyeiZN0qOl
ljhn5u/ksKXfzZk0lCjOPgaeP+JEuoVOIL/fSB4iGMvKIGNiI/2W+faQH6XMrb20CZWN6ozgxkYd
VFgx95PqQuioZtTttVna0ya+ixOU/7weQaDJmOQ7Jh5KXTNfIvav7JJDEHDPuInzzt+rMboF7v0M
mnrzHSKzOSOdeXEjVWxNvPXVUF0y6jBIWcM36rD5lWm2Y+zChTCH9T1oFEBdeh5S038cF2Qd0iw8
/HIF+i5OVkup6VgaJqdEv/aIvBm29pKJJ74Uq0kaARZ6n0uwhM0zAgL3EJkzI9gbrNr+0lD72NNY
3/BiHloDAHt+I5BI0VdBIA0RKvGu7xj/kuc1gHzXR8e158eUsssmz84NinDGzeqnx6iplZTCUSN6
QFDsSv+BXA6W9vqlI/CD4vdSfFMG22nkNV3M6ZCu2jxZKdsj1lKDmHxmwbVPiivFg9H82YSfhMbH
i41TTW4k538j+B3mgFXT1g8GApcWtrd3WSE2HeUlI5+H4/8Om5t0qMupfpEAscoKLFUhwb58YLwZ
lDkfp4A6mra9a6N0FxfuSZALIYfsrrB6wpySdR23x2tfcf/P/V3LCx9CFJQKUnQHXiAgs/P5uavc
tSkuhe/Q7zlvyCF+cOE+km+2W289TpdQRlSm2B8+ZeI6fJFgDCQ09dJGMB2pcS8985Gs6NeIigzA
BEJ2S++HNTNN7LLvhtPcRXJ4F1AEC9P4dIh/lmlPIt7jQLl61KNETeZxAeYtsupJBMxXvebX0ByK
5jXLf5jVmQTdFUUuzXAaFMnVgfOqfEEnJep6XkaPFp74IEYHx01dQp8QZ5+nYM8QyQ4imXyr+uiQ
9eEOBuLYmNnZnLPNnBEIWcs1T1I3A/YGleu6gObdB4Rp6eBlnr1p6GEK5K8xqR+jvOfQlayUaR2c
pL1jDnCH5+bSxUiexr4Yq4s2UbhoGQk5D3xfMH8HWBugjog0gku4b9mOTum1bN9L//tidlubUE/C
pgivT+xwFTMytET4lDUMgDsTnE1GR6aRj22u7lzawOOnfGLTX3tatPaYGFJfYXbJoZ+7/UIf3NpM
xUcnuxNrj303FsZ9GeMPCSWbiN4oNPx1mKh0pWYcj6skZtRGv6hNA3RCyJ9ObvPGUVU4DqRHnk2E
6A4pcyGi3XEeOtv6LmqWjDmg7wOJVzjDSTUm8ZLFZwj4bXTvHlsoxc7Nji/CJTpA0fSQaM2ENm24
i4LvdCN2xLnscuF+TCWgs91imGXKMSMnb3qzfI+M/HMs50dnNNej3pZwVLbb/LvRp3dyzs9pGxwK
iy/WAPOaiOvADjUitNtu42kdJABIiXsYDV8ilLLioAWewId6Nut42YGGsH2ABBA8zi0iCq5drTC1
LlDYHeURjTceqTXaVjK6I4FljzXxgSntLocC84r5sQ3jDzOYX6Tfk+0HvzR69npqmktM0HYr2e7Z
zMGIOjgQPIpSGB3VWK+Va7wZQftbN8nnDilVGdNPYElNtzT1IagpmITAspOWgJ90KzwDbhWNI3MP
bcsa0w/dmtS7U9UYx3IoMdlyvsWaYFQvhbhjfnvqSBAq+uhYegmbYSTbPuseE3bAxeC/OhTiroKQ
DE7C9LvGfc/mHymdWyQ1HD0beZHYh9B6DpvxZLqAubPxLZsKhoI+0QjRjTPoO+UBRMwRfrY34/QM
7rgu8mpDLcR2MgyynIBdJdGmM4EPXrnOUnHnOuwih264N7k7riXR+Kr67CZUg07N+k5urWWbvP/B
yfdY5XNUlf+j7IvHCpqg/V//03L/izvOhZ6iddCTjoN9RP/9H9xxVZ7as04E2aBKTYdcF2TjuKlD
YK3KuGVZQmwPHz6j3yCUuNb6i6N8qoQCrniTmtqvp6PLJKNf1T+fT/v3//ijU/Lffvw7Dg7+8x9/
KqD887/4+yX50VRt9bv7y//W/08OzADX4v/ZgflYNV0ffeY4LksSNebjTz5J/U/+YcA0xN8saWOm
FEJo56Qrgn85MA3H+pvtc4KQgefYrm/ifvynA9O1/2a5iLn8jbADKTFa/suD6Zh/Mx0zoBRTeCho
Qv4/eTC/HJb/uPT0E/WIr+TpMYmwAxIw2dHq8ss/XGNjVeaLa6Y+WVVpcuzVT0wxq7FaXFK5OnKd
3eBZxq2xxdh2HxSVuoY02x977lVDq57LKAg4PVdHIfX2SPjzPy66P11zf/wOuJhNmRfqr8Y/n59r
SWkSLOmZPs/S0g7SPz4/FSVl7FiC5nTB0a5PIefNCT/libxVtnQDakocyMOAZWxFQ296bSIMS56R
XJXqbBL44qMokuqltmndsjLO2DXdmnbQP2eSPbUpi5oS3+MSEdC7tMVDzeT8XgTNZ105RIzQvHQs
GrdDCZ+7nck+e2OWdX8X1cmnOVvTfenk0Wudp9fI4e7UxBlipGNRmVu7eLuX6BGkxrmnLGQ7hOPN
Scbi//YW/dlEy0foSsslgpePz/dcy8LI+8e3qKYzw/dspiskZKACDJk8fT3kopMndsH9kVbbeCXa
xmIRDvM3U8BeevZY469okMNUIhkBp/sosqZTjNC0QfGnq6Un6zlJjKuajPfWy+dTxgwKS3r/sNBc
/FwJ6z5SzEbbCa5zVFSwxGUpiDoFemsCooGtpIOSjfd+QRLkyLNY98IhJicf/bdlMOlggoCcyZkj
MNjhnhs56kZqh1j/4Qv53yykUi+Uf7qIsCpjdkYV5Evly3+/iGi0zoTVwT5N4/jdZYpM3lM8XUJ3
To5RxNPmVj5YZIDFY/jNJX29tazkaojwBxMg5EkjjK9fv1oGcs4D0Tv7r999PRTCZ5/IaHgTordS
zExDGqo5+S8ZZGeYpa9GW9GUEiT0AtB25A4e52D94A/zURmk/Y3FNN/6ahB3tU1Pxtdfxk0+3xyf
jSDm3QAyk+FA0D4W0cLutAkN9Cmm1V8/fj1w//Z3UH0RecckG4YjWHUoHPEpAu8xm2X8Yrtq2NOh
vmnAkrZGIJNvcs6YIo/11bT66tFy1GEKiYGA4ki3U0MftmMLDv0RZgGqGMCscoiACNiytAiXsqii
XS3mUpwWrBvQ9aTRmn5/E6XtPjQU2LOFtu8o2aqu9ONFryqutsoqvRu77Z9//RH7+iL/00fsSoqA
AxAANFmbOde/fQnmGeI+ZtPTUqo4Tf0xy1sCwOJxvKWkfNwPnUO1qZeehrAmiFQtMQXlJgYuoy/T
k0tz7ilwsLwO3r2asIRz+ku3YUbUSt6Ih9l2MxieNico2P7I08nef/2qS+DAA+Ra/CxQZnYPTJC7
htotdWBeJ/1AVyJzhpHcRMZFFFK5A8ZHtDk7jcTvOW+hXwZ1bVAuxyVSJzWh23w9MCr954/4FZnX
W+6JMbUuGMS8Z6ZVctB4K/18HFB9WV2MsDOZsjrBrnOItJVV9uHlnr9zC/p7eMeswwTQep6T+DjI
pD0O+qevX2Ht0PJikt7FdPdgeu5PFCJ2p07V5Yk6UA9v4JoThnuv/LDBkw/o+9cfn81N8M8fn7B9
riW+mzbokC/+bQ1j5tXmrNDTupaGSfWSTelS7D/ytsxMA51mH5mwMhWWtZfRgTZoJQVlRQvBF5uc
5ryJLiNItSdife/KrpM3ZvwVhNx8n5dOelaOyu5bXbEr70FF61c1YwHLKlFdSpt4ZCdaMFSXcrwo
d0z3f/3ivP9m+WGRFjavjbXH//d9nAwgQc1w6deDxCzbNSjNhZs9VzNzsKV9BwP0KKBfG5qTZL32
7/7x4ECecWy5z2wvv5vcRtETnBIypJkqbmsEUQ7y/PVgZ4U8O7lbccgMbqjwERHduf0xzAhiRFq7
5B7TTjD73QnfYYvC6NRH0TrWe7w8qD6wzz3UzcZhO8KmuQsPkd+/Rvk0vMez/F5Unvszq45d4xw6
VZW0TnDqRdLZxmlr3jFqMlKL+nhaBymA0/nqsVP/68Gnteav307L+i97AuGjPfqedE1SI3x2QH+6
4SFfU+NUUbszTsCtZI2nxeiTpD7Gw12BDxpAdh46On0EceOed8v1A4G7re2YZPD60X0v60PP//Lp
Px9qJDg1MUmoOxGuBZualzqjwzcV1ptXl+lKFkB3JW0MiRl79AtVA9GT0d2A60SX5hCenD4yxFhu
hRX7JGGGBo6Zxb9YriJjyXavTdYz3vAkOUQkYQUWy7cRYMoP09rEAP5zhvY8sIXCfKC1BAotmqtn
k93H4FUhzclt3cny3rLm6CiX5moGWX3qe5dSXis0d7xTJE0adJFUU/Fqx9PJsFrxmI5x9yD8HnQa
K9TXw7KEHvHR8QcJosFeha1x6bWe0S4kBzj2wejy8HGe3eTazAvNLZ15IYkQRnu2cCfW9qOvH+p2
IuQI6eN+qhZys4bSeyhiAMo0UP3VREDaBMoo7t3GGI5hlFLB2Df5Z2flD14MIay8Lj9XgzueFr+k
qzsvq48xmd57ompvU6TKSxyY2PRCt/xQefdMIvB4buM5vX49VAvIbVLb8KALcZWh753GGXRqTA3g
96r88ddXnfNfvsS+5fsBi5PtSNsnkfnPF52P+ERMrA/qj4zqDepGYK06NIqYyZQP/OL1lO3lQYq5
xDbJAKfkmU1ldhzmlrqdKW8PtJT+brxiMldxFYBnJ/5bWDLzG5v4Z5YElDQZ7rWcr1UW0WRXttmu
VZZxI4yOiLTW3ifJHIBs8VDU8bgLExuWMKaEWVED3ozJ8vbXL5mrX981/3hX9dl4s/Ni9fI8iiXd
f/um1QCbPUEpDGb0jQDw8eshdygPhmK9MVS1SFKS39rcYwTb4RpvhCyOFiaKlTdkyas3muXZCJmC
VZCbr7JMxN1IsD7yO38rQsLBctfHUzk68esUxuEeBsqD0t3NyqJxkTRnrF7bnjPvbTApjzAAl/l/
qqa7rx9bPcPpYsLtIDW835PruJepYi82dxJAE/dCW1JGzJ6eXocOg1NLzy9lpEfspa/p0DzXKaEV
VlL/TMNasV+oP6rs/tjGyU+pu0eMbMbXF3yEXlasaKduve7b7ATvLTvadf+rM+RvRF1dVkqtkSFo
qc3mj8lhs4X0vM4rdnOE+y+rkqEpelK8Np1q74sIVs/JWz1B3AdE2a4Re6D+c2jMGgZdHkW4fJB2
BVdRJniWMdYWxNg3w7eUHix0nk9ZO/QZyHBlYS4DvM6g8in02ThOQXDNKO8bWXR7gPhPiKBrMlIC
w543uRhFkNJOgQnO6LC5VdmT5SmMxAG3WC98TZP0vTGehaifhtl3j6nLAB2R4KNrACwHMb4ZJWcH
g4T6lDDrlTUZDzg2wnVv4vJyi+kldY1+PeJRbEm7GRYmoAQTGsQPoorGZXAJSYHJfGrP6UnYm5ZC
8yE9gY0imb7JWK7qqSp2RVMbkEroNHb5Vju4Qm2TklpmeoRLefV8yDEkHdC4sHSw92ReTcAOJTm1
RXo483OEQEZPRu0dgjSC4uyDeueo6IdJ+j7DtJ/gesdk7tOdncTuzuqK8BjdwgANhWTG6d4bSIPN
vd7cWtUDZx5WJ1QeP5UvCAygg7QYuF5Kk2fpHfNm4JNP+r3V5CNDKYBruzcNIHso9SHZe4NxdsMo
xg+PY4ZQWVoOzJTz9NrK/WGvYVLiTYnqUVN0xptx4pX5W8D1ahXaofYuYx6qGwMUwHwwlfU7NhT5
/3aU7OI4awgRKWEczWdCDvphaOjrBaO01cYuOSRPw3K0iY+JkQTR6cSjVJiNeT8NTL3YLVOMSN5s
W/d2trwuGJS2rUvqV0YTExcirmFIpfIAJkcaW5qTq+jkh2Hypu0wrI2kfA06+VlUFIESql45F+Gg
tHWYDjCgNs1zYfq/8yY8jTSXPhCgepxJPtYxjej+QlwAYx3Upth4tJan2iu/t5HYpzExJHTVWS31
u2EUuIcZ0zAIHRVE1kVNwWNvpxVYsr3vcET2S53DWWdaiv403JF7UfSWM7lkAHsYgHuy5yQGAKE9
L0AJ9R+6KXmYLGy/3VuPfEtqTPBtaQQ9XqQtLUQaKn2jcojU6X/E/jeLqAFqj2fKEQiKBFvLSGn+
VvDERyzKK6Ma/GtBCEJjkhmbyNVo4vO1a77Ms1fd7Cz4FNnC/JTMjw1zDOI1o8pdEXJAUZdkCO4n
BjCBOdHxN1UrCLv5Ba7qQGdpxByPG6HTtwTujKZNSD4l0JaT/VTEHN2NZUO3lI7JGUPhg4fWwOUj
GSbtcKBs93s75uU+TSdc0fGOup5+u5B2fJiifKH/rvxwkpmuCJW/Lko80iN5N0q+gc04HYqab1op
KbixmFggTgcB0ak7kWS/MPiPuVPv8NzTTFgW5t4TN+q/m13n5YKpt5gPC/mvibtq6pEE/DJ8qqD1
6ZyLXKb0bRF+9G517HP89NVIay6bv1e2HsYlGC3jMgEJiAFnGvf9JEB/aE3KhsCk3gmPkGdGMPd8
4NSy8rxalRirmrQviK111Rn9dYRz7IRXY7aixnMuh4sPU4w3QvEhBP3BAyJcUdnW16SGCZJk/Blm
l0BM7H/hO76hDs90vSsUlVQqNgkRMCuSDOrupQ1TQRK4ovTaFhvTUb9oswmsWzKL3ykAwA4XlLON
mp6yvhpPixUWl0aBB1P18tYpSGNG8tZGheRJtQLdnNgDfE+GnZBK0Dm7dgx/Wk7xC40rfy8yOhtn
BLI8WYrH0nn02vLFMOpbY4t6H2X3Tdtfk25Xj84z3vGE9szkye/c80gUCR2Sy3Gwl3bvIbx2bQNB
PWHNMsQUkcABytK37q8wF7j9WwxxgXzq5QgeYusJsspBLnwIW88jGcKeTnWXkE+SZmQFzx20Gzhh
gyM+t3jjHOtmSLZ71cSGCNLHrC35ULvPFt0oGwwm9HMSspXOpkVY5sY1MLqptu4pprNKmlEOZVHh
pY4Tc0+d4iZJfhKxXR/jnAVxxGp1dOv6XPUhjTOYlbdBk5L2NG1UPfwIKv6QDznq7WR+j5VsHrT7
LuUqf+Zm+1oP+L+CwXeI3sRqO+oATzO8DrY/3rvll7st+4XDe9gFSUEVjI4AczGgpQkHMDKoXyRH
rl3hVD+cPqJ4Ki1fnNG+4hNJw4Uu3Kp99Zw6xW7jb5TXQvjaBu2hdPvERolwF+A5r0PweCrBHK/s
1h4q7jrG20UFDXI822JK7dX7OJLoVrbBd7PuD01aIJJnGHjHqv0xJP154Bi8ahqJeWca/C3mDsIJ
Egh/CdinSj6UJaXvfByyYEPsjXdAyjRsnBfFfOmZ7KztHLBbdMiavTvGR2+yLqYX3papfM5M3Dxc
Y+Q1C22zw9YaNQ/VZNC7l6Tf00WQ0Gb4h2DOw20hwJbJbD4Fbb2cguITrd1eR6miemCyTx2hzP94
gNvj1sTNTxV+fhZ+szzGoFHaEXOu1RNTyPIUZUNxKnO3OHGuoGlwkr8xrrarAMSQAsWd39CP0tEU
hAjj92hc+A25abUbYEDWvFVvi34fftp0orDF5ERfQn1yNQ7vaT6/+7nT7GThY0wMp5e+Gz9CFweT
OxTHodJH3Jb8gMRA1mnSrN4lOZIevdZ5zEYxINqpwWbZKmZIBVkSfi5OTJDYP/xMGJKtnP/N25ks
R45k3fldtEcb4O6YFtrEPEcwOCY3MGYmE/M84+n1gV32V2W1VL+0kbVZdEVyCgYB9+v3nvMds5l2
XQbI2VU4Wbq20A9VPmtiywcrR8HcuU7G+Z6Nb3bH2mGzrhptnfKSEW7Cw62j6TutIGulFGsmRCPG
VrEXEi7SMWeKcfXX0LKpB+JX+aam2N6pmuQAQIjb0lL92tIEc7av+VfR36DdLOe0s6Im1K6FC4Bk
Mvjmj/WlpCtVBRPCviI960m4Giv/PWCWG/XeNbKDhS2oh1ArbBCk4z8zUTLrwT6wwXDXwMJg+2iI
22ksP+EyeYqbYVjZLtS2OQl86P1l0jrr3tJ+CTBveIMhTQmRYIWxBXiVDgYCk3YtPGUTwzviv+Hq
+gdoMNPOGJof3uCcAuqupSfat0F3qv04HRBbwoziRJPUXYjhdQIa3D1PzL7cBNtGM88dJaKpEgmH
2aE67XhJjEjWE2w9o9DWhK3RW62ifmsQdxcpQo/LEKZIDXUXHjJHfVtwSzZTtrZ+obDbs0IhyDtG
c8BTMD/4wNx6NJT7ER8rE/B8U5KNRPYangfKpyKSpC+0aLp05LTBkxiqfhdnnbaehhb7EKkxyywT
G9cArQ4fEQpQju7RTfCph6j8SoMvrb0u2oyOSVoefsYpozgam9s0cA2C+0OT3dko+YDAERH9Gnrd
qcetD/noRqSIWIMwGFdm7ZK/6MqeMmm6xpog93ud122FVSC45hl/N6evt44WYWjVaRW0UXew2KUQ
NVpbbg0TWQwsG+K63nsHxNRQUMhLM/WXpcJ/P8AM0QAqGTFXu+bBaxz14EdQyHuSQ4DrG4JNFONP
zqYsOGE5rERKQSt8w8LIkzFe12rCpzkmJGP1UwY5kci8ugVwGKvrT14kAaoDooni0FuJoRTnCfFX
nlWwIdgaOAWhGOn0kuMbbEetpIzPya7lPl4o4JLLPoAeEU/DQ2Rm0wFf23UgkQXFarj2osBd4mal
LiRbthynj9TAGWP47bnE2lq7tYUrKmjWCEtY85EegKSZDpZeOFtDV9/GEcBa557clEl8O3m0ZpAE
Q9pSZIWF2tKFKnNqVbIfu/q5QD2rjSGB7z6suYLhiq0QhNWx/o5zMjloaPIWTli+15kI6V/24HvI
dVoQDnX1xm92HuNP0ogwngJQgJwLLGP6SGZFZSXEZgKHHYohPCaEaKai4H5rgkvll7DDJhJIB8dy
ln6K2C71zzKsfiKLXwyp5eKNwsNeDLYDe4k5f5+GL6m+o66/xqb0b34zPCsWlWLI0nWV8VUOGhrL
exgGbRXrwR24oxmN8t6FBRJQK1Db1IrHxVhxArZjt7+bmbbv4F3JuD4ZhvggZndvmKnF7tetjQYc
vw500GZ92VVGiE/Rg/oHZwqFe7lEsaNxA5kPlRZ8owJfFY569xj6LE1pPseCxJWOjAHUg1cshs7I
8Z4k5NbGrw/jhxEjfopJzf2E0e3QAWLF0IxtDvywTYubb4qJoMB+lVlkZzWauAUNLyML/HOBvQ20
qrUb9bNOujVvqjbuQQWY/HIY55ZiCqsVTFN73zUeaYBwqMKpWLPNvdSF+uAOC1ety2k20XHkmno6
p9EEH4mfU5rjg8PfQs4TdWlsI5HzDmbiUWpC+ctQaCDXbIinCN7iItkVPd9Aazl/NxoEyhxHtZCE
efnm9DPyizefmAsEO+2pjSJ0HbOBzzKMVT0RetzCX9D0HltT8hQzMwuQpqvYGpGpoG0MTOGAkZle
x1w+DU/0rPKVYEM+aIgJQ4Yhy0nrSUObQv5AOIwQpn0zSvPCdNdbOh7L1dSmnz4laZVsTJ+gs6bv
fuSoQsEFVHu/1zek4TQXcXNavVjQQa43DN3AhbYtiyQj071GQiWeAbnVcrAbbYRaU+84WPrmDVc6
Mi7f5wUjbslZ86oIbmobqlXZccTKQcUgcsoydCdyGXZo4JoOxpYmHr2cBv0ounXd28C1aPUYgnWR
br5ZwoPvvUdvugSjRntgDMtj0SewhIjYZCIaXeOq/9mh+mKGHINecIJl3LGnuJVxpLZu2M1+1U7/
XA5ld6zg5Ddd9SvIhpToFVZyUmXqHD1rijUxmpciH6k7zQkHMoVLpnNhYgbD09H1RG2OKR0BLdFW
Ah+xR82fhPJDjtmHVmQMwboU5jv3mYsRZmIWzSDO2ziDYlVSaM6UtlQgZZYW0bb8Cpsmh38DB0Is
RO7f9daIAOclz7ZEeF4F2Czj0uNsG3SzbyHtkQ7au7EIJxAuXI6aXrNr3aiDGXAo20Q5wtCjEdmG
dDFz/kR+XBffKy0m58LY9ADwKnWw7dRek6ENsFXz1iEsvYWLHwoa8LOpBdqxHelQ6zkMt9BRvNSW
rEc3e0y9KuVZR54E32fKaX9bpOHoGvVr1Uti6wlq4DrRToTsAYSq6CqWaA9IV9+6WqE4YMeCTOf6
iNOavbubhkVGMbDumTLbmrkJwuHmZ/Dt8cEhcyZ8N6ZFUDAmXVZh+muglu6sN81KjjHRWh4OYaCS
Vwm8pY9n8Irm3xrPxJpXGZ8YCW6YeLjaxvZRr0nUdoKS6Kc0ea+1YeOmPZcOrTr+1vF7EFzxrXcr
PXY4PZX91h0Buvf6S6x8aGAzr6ObPVVkaKHaphg1prBbQvLliIfe1Zy870xvKiifQXAqA2/lGiZM
tym83QvQFoeiLe5FWJ81kcXHwW/OyfcsWCYe7LEwNvddMhJVbcG+sqqIkKkUmq7/lFfGE25p/HVY
ZIn1o6fBk+wjdMt91gJMUVjMsMGz++U1VgiE4F2aXqcYVXZmKM4lnGa/nsUD48Xa1s74tLZCYqqo
O3ak3nCLA86ml6zy5WoeHQkEjeRuhdBzpM/JLXrybezsuBzIUAw79L5B1UDZWci8pOXdEOXWic+h
CUHbedO2jz0yEbxyq5lITDoMmiuKZDzRmUmwdO6QYRkniI5JsVlYBMcshoovyj/CnrYQr6tcJgM6
0QRrnRuVq2gO6gsYDxak0C1EQnx96YsH8iSpwOltMBMjdTxjco1hiMG/eFZW9ZoPdAsMd/S3aRHd
fXAiNCX1zzrFKjYoH5HjBJjX6LJNP+nlivb3c0YiGxZP6xpLkwyAfGNyMN/5/qapHypdH4/Im911
E6T5gjDIGVT0bRvW+Vus+98tB9y21JJbaw8I2xOE06knHvSg+ZUInco78t+8Bkc4hG2jKfuD26PV
FARg7VLfOrV1/TM2fpHnigzTZxGR4sWxgXLCBq4XWscSAV6Ry3tcK52jUFGG66pt0ocmDLaDG3o7
tYha/6APAEzNGulKJ/F2DsJj+anek2EMViddV/Tw4ftw/1er1AAlPdS1C9LoOUvBFgytHYBIs5wL
aN524RpoVeWoe4v4UDJddPKbYhAiNf5IpvZohAMlZJici56zVxXRHyBbb3QnOjqO9eg1xKaZjGY9
x31hI2WVCuIXu4+SvSYLGoFzwplHi98eyqs2sopl2OLY+6laZQISBu/AMTWoBcnoQ9A/lzhGPy2t
ov6Iel0/9vNhMGqA4g6kzdFxWdiMF4hKOA9TQ+iQchSxoLW5yaqCQIVeMkKmOyElR/kegQoizYsW
eQRcViAQXeYOOxDsP5CY0yKuy25JTewbjxJuTWhVxr5Kok1dJu6qwYZGORvvwDvIRS5gDvvl9Ek6
Cimqyt3RCChwYKpqHxkm3B8NAEY2DB9h0O0jGuXLiR6wJf1rIsSsgWWdVPFrgka57RL/UVfDvh+m
aB/OWbGBXn6DnDjsm0dZqfIcrDAUYgxUWrd1ekH2ujteAsO4uQaofK7Ezxklwh8j1kn9Yde1Z8XW
J0OMBffJqeX2YruAuiwSp966Lvt+Girqmg/WMn4wopHJFocxda4z9SHywseQioSwOpB7HisnXEBO
heDHV9Ws1c7cHPIhHtM0JuEFHqOoHLmHh/cNMIBcTMxFd+YEJqGuvrMdwGlAR7TMDW1Z186pylt3
y7DwV6NNnwU9wBVHrw/DoEZOw0hnUH4bEVMc6jjdJS61UmZi+eL02nAPO2hzQuec9OTxJE33ZpMO
6ufReXJ7AdBmj5uMFGr/jO7uhdY1LY7cPIqIHl1f2R+DzWk5dH2K1SRHDMv44+DSvmzGmDaA64OK
xIIg5igTf1a3loERbWKCf3NPB8rf1CthwJFMiJNkYPHoue2twDlbekN6T4yHyO+Tmx3uK5tSyA7B
c9mVn6GiIqm7/oxrmGBOQiuLN3LbOfVDAxkNLkEjODhrz6kWYszxFD6vFn6jGeEfgnLrm4O49c6U
Ljpl/0pjcImOcTVjp120FRFz9SxCZ7SJKKSERd7T0vIHPCXUfK8U/N7ao15pPTM520X4w4lHtW1j
j/7NfFjRagATLlVnX6HBawjW7bE1PBkR5AgqZjipA+MlhzO6rylSgTJ9vOFNPWRk3d/ZPpo903qu
ARW4azIFCFAROrR7CpeLgw13DZigJ+2AgFV/dI+Im5qL9BzOZj5CecOuLprTB0A/OWFpL1lf/PIj
diAjN5sTCzcgjsobt5CgaKUr99MMoqMoneoUpYizW0Qfg1EEtwKzDH1KSAkmTfW1L7vvWp8fM4KD
MB3CVO1jo7pkKXBXo2iaH+R+R3kpF7rM9C3RLeamcZl0ViY9gTDJyCXEHnfGopveXTsD5pg39yLf
YuGu7wwK192U9/TAQNd4dpTPAOia9+JqVQ0p7b7VXUMz7q8QTKsdhM2aBeujTRvzFkEGuYdyMo+T
Gbw5tRbevx6iDj1yoDi0w9yDHxQmF4+CGe9qhOwBDvGhA/PByQ0Sppln2SYLg2Hr4dh96J1C3los
LZHxrUPVcECCH2LoK6IHjUJ2MZDQsJs/SKaSOmhazTQG+9Sqgxu3dgql3eh1YWrD20t0YdCsyJer
N0BT6rs7P1Q1+TQo6i56bFZ3F0/MkV/+LW1SAzOuLg9hKhywmT/8gjMzQ3KcwWxnJ8OEe1hJVZ4s
iPdW3zJ78LKzsIezPonuMU1wWhflnTN1/xjoWNNgKIbbr6f6ROI7YcPpZnQJa2i58Zf6igCH7Ckx
oUYqKKKxm+knp6yrJycTWJzClPjq+YN+U7Jq+9PTKPGrloH72gsDmkNWpjtCEeWT2TNP7UKdhGxK
UD2Sw7aW1oCLSmWPgjTSPWcRVmW/zh5t0WKWGTV1SRWXS1wsrbeccNlfIsSQgbAxPQdmx2Bnwjlt
Rf5wcQNgi0Ed3CY/qhmg2x+yU9Y7hIdyWZJWWsXKecgUQ46hs356nKjnTUdx03wMSfDuR3r3XEnC
SerCfogczcAi25Ro+1pQ7FWdbef+6YmIhOigZiFXWooTngbynivR/qoq8WRrln53tKMI6V90fv+t
GNONZEp8UpJOudL6wxQ5T4EPblDT4IOnLbf1UF2AxzmXhqHrklc8goJd0wGqnqvGLx9jTkqGcW4R
0b/m+NKR2V10WLhsB2kPatoFDl+S80jo8Jxu65NrkzECM5+cSAIkxBETyDraWZp9d7U4v5iaVzMw
gzMXa7E4a0m39wko2POmYKPuyVVITWIC7cnk2vJDSEmMpVSurQ2v8F5Jq8fwawL+C81fBQBEvN2z
Yj6qnsZeEwdZOTFNt2xYN7IITrRXHvooxOKoD2L5FSuJ3JbwhAi5JmNy3G5lkiPByraVGVl4fqsS
1LlmPoxWkl1pQG+GsnEfM9DHGTmGx065BxNKAwgCanN3Fnlgjjm1Mi2hmDb3ChwTgxTgtuAtypOc
iAovW5b9AM9JEqVLX1fOMXWZe2Si6zZgqKFtSaKSaXm9s/56Ozu2tX0bghaEgr31NTe9G2OT76p5
hplbQCN7a28WSKSLZlDcCeEFBeFbRLlwySsn41WlmEo482/rurzFDQIVvwp+9bXhXL4esgELWplq
uxH56tpzPmt2q2aKmLiX9veYNoKZADAzM4dR7CDUKWQvcrW2uszByaNw/cNohea6cq2dy4a3juue
zDSLC7XQbHtleNZe+j52UIzpoWvdYg2EDHudi1BTOxUBKpjR19KdB5LlRPZ3QTBNWCynrhiPtobR
Ab8mZ4Fy1nl6BBln3Mf7MLW3flHKH/CeV8XYLVKj1l8TGNsn5oOIIKIhfjRza2XIiNyq+SEP0Ulr
/mvVpdmDnfrqngkfZl/75iNk2eiMUQ6hMIKdyOt3PbdB+qXRT5x2gFH80XpwUPuSCjo3diYatbXd
zJl9s80dGW6H4TQW+sV1acWUheatpjjLbpaOrss2SSfQEwb8HLaqD+E2P92rMfUFBBdvrfqEious
MNqeVstw1SYL1qucVTCmNoF+LRK+rHpM08/Mz3ZjPI1XgAzFs9drP7USrboWjZdw4FBB7uyeKOXg
lJgxpmQzOusaFmS4zi9jk5mn0qmdS6RN3KJjcZ4Cgm8aJnx97BsPcWMxiptmF6B0YHkMPvRxGMPn
DKIUK15LL7qVNEDQdaKMKB6QwkwPPkLVe+cMxyqHVSnmA0pshME5s5V/tlEmOrOHSXQmnCLfOxWZ
yOjhYVsyA52QAFaorSvH8WEagPdMhX2B+tJv8joBXReZ1J0J5Kz53weZVeggFqqO1S3JGSS6ME/o
zTfwrEKbJSpqxboeywCwGJ1Pv5h765HqT2Om7ONQCYPRDK7esFbazhm96SVR+hb6RfixbEyjPxve
OK1CbNNLQ7cjRkXk+WTtGO/7PMmOXw+JF9FsIDHPqXvE2cT07l0n+u54z62R4rhNYTGvWc/n5Cjp
3bOQaKIe993GgNQFLsB9qq3afYLRLJiyXdXk3EFfkaMztcmmGwqFIBYt4+jo5iEiuYfTPGfDsgwf
6t3EPN9PpPFAX0w7G3q/aVtDHrTck4z0q5eJKfeWFIHoLG0HrEDY0nUqs/RE4sUuQN6zHKf0KfWN
7JjRIiMQqZ2DHVR+9eK2uJptVFx9g5iV+ilIh+pYA4Mm0sF/7RuT5NvAf+gwg/wCuGGXtb/KMuBp
3WSaqz/rHIC4e6boX3uC6xTiXW/bQ8ZInSCWOXqRAovsDh/xuw71s01NbHUap7jKKZ7tXofIqLkY
1GSqlqUgMYrZAtw2vdBv7EMN61s2PBFu2q8rOyo2lmbBvqbbyH1FIkJZDpuQgOVtmtjjmsDuesMX
+McwmDPHm8Z+ssBcI2ogc4E748WfNrpVWweZW5+JSzrDEOR3I2gA1zlZAVbIhg5Ta/kqafVxVdlW
ypAt6c4eqOAOpzfDxiy3zEfp0o+q/PAjCRK6gH5WnUoP0QuGdFUY/m6s9MfUAOPcUyAtq7fKDs1N
Ybc4175ybj2NHuwUugeGnqA8ObaHHUQ+pdPLXsaeu/Z9WkeoKqqTDWgdFlgULSfcJ1jTGT2lBoo4
F1zWHjID9PNkKsTVHchlmRooiColOMUrIDGUnRYT9FAy66+ay9czoAPGAu2lswXlER3meDJldi3y
swE4TB+0u54E9i3iQLmkv1rcS7co7qr7iTY0u7rUDdCyOd7Uk3nyBTB4sKp4j43CR1HidzeB0Ojm
xDg7HWnefNXedeiTOKmT/qmPnkSgi+evJ5l8LFxNXBNfPJnUx+fCJMdMRJP7bbSLPYcYKIJpCPfa
LL2H2hzTh39WQDLj+bsAEmC8EpIegWMKrFqzbv0v9qMyBv7YeQiIQoQvqGdq/cGKQOrYOPLWKiqa
ozsr5YmfgcLf+ukqGwduomDcW25KiLmntxu2FIK9ysykqzr1tNHQrATyJY38hKaEYS/HSqAszAtY
xwA5aC9W8khDehZsbPCE2A5OEDtuzpxP8lsxRFc8S93560EbGIZlA3Kar6d69L0IGdSnwgZj6zur
uqvrXQ40/IgoJ9hXYRAeSfiT+zGLykNav5sd21VbWkgN9TYLNiqCjI6Xq4mc9AaMOb0FNdf2JI1h
GTJ0QspCYsBGSjqbUiTola3sOeka8+gEJmqZvEPY6lkvQ4tfNc2nBe3reDdRciwmC+kqh2bCzTPq
eb6P+iYB2ml2MY/g9CMSPmORO5GzTbq8ec2GLl0Q+ZNdin7qaMrBQ9Rij8ANOsQrJxnszdeVB4XA
sRvtXPrDm/CG6IWRDOL+IfEPjXwdENbcvx4cRTGG7UJs8mMeADDPvaY8kay+amwtfywAcC3++fr5
D9HwHK9oK9u2hCNMS1ikL/52+WShDUln7o8MNtPECghbGcp8/b0D3/WttRpz2SHDwSrM55DU0B9S
OHoLIehSFXgw+INBzIuHAs9OZJ7hpVUkP4XhbbQJ4JABHu9YVd5Vk+p73iYDRxOEE4E3k1qMN5dY
R1Jp2b/qFMxrEhcbz8hpTZdMyA1D3gJ8A/t//pXnqMnfJcM4El2HUDC8Dq6p/v4r66XTN0XZ4Olt
844uqpWvIMqtZJeLtWeYapPBMzwCSZDIpIR+skF16rUXXhv25iu5df4y16vmEKKHK1yrfh3wyx/y
Uo9XPvXFt5Y07UXSXdI2RhBPvAMlNF/nB9YlqD463XufsqK5GKJiDlnWyEjz4SopHF+By+sH+HKv
TqwfjJRRBv4o72ikKDiZWkVHegKvnIjSx39+S/7ubbEdXQgSOJXNu4JNb/bv/WUN8QtCv6KOa1mT
WNxpJH1aqfYrNKjzS21u0BuoAzrTpx8vSQ745x/+5W37TcLNT5cOfwjk3dKQ+t8uQZW5dR+GOtvb
qD4SLXwfLAWjKHJhL0WEQRkaVPLFlFRrhrCAItXwoRKnwe3c1rt/fi3/uzeCBoXQLcN1uCvE728E
y6AW5T4TZ09kPwdw9x4nurgLTAZt7dEKyCSwFcEDeSn+/S78f/Mu/2Z4xhT9xw9efTQfvz1Zf1mA
H9rParx/1m3SfJmjsVfPn/l/+8E/jMRPY/H5P//Hj7zNmFfcYffm2V89xkLwl/w/25If+8+fn//5
BX+kwqp/GZbu6jrySozJtovu/9+psIbxL50JgtJ1LOfGbD3+L0+y5f7r9zBY819S4jd1bL6Nzf+Z
/y9hsNjZf1s4+CY226vNKdaZ/2fIv90mLomS8ShQB5gevd1RS7YEwmHcm1X/ehDUR5JufnJl5dtp
GLWNo5XT2YYgvekC5GMAu6qdqyOy4thsXzmNsS9SWz0nI45UuDzVhxNXW109taUMHr8e4AAwm4Ri
vafvFj6OGoKGehy//fkZeu7NzlCSrvvC3eJr7E5xh13Ktp0RLY8q3gePqxa99X0cImoYpFBTGusX
LZvAsiR08goYeklcfvNmbUPlFdO6Q2X6zbDhzIIYeGilzK6iBvozzP/ueDQUp8miIaDVB8msYCVo
7LFbZQBeLrLA6NMZ3caiVXFBq26RpGQvokJ0x2R+YL6n7aTdMjpsiIq3WDWRwhR5l9EWK51NP4ji
0Mdhcp2tlMsS1+SHS5eJJEvtpzNMP3ss6s8mFd1GIJg9WpGO5ahxqpU+79fwHPf4+Lyfad++mkPQ
v/ghqOR4svGoDAl5Nqa4FXb21rajcVBuRQggihb8GSWmq/BahOM6VT4EGFu+E5C4bDDMkzzU2Gep
SZsdrryBEZmhVBk5aeD/Pk33yVRmvtNr4pRsO4nZ93zQUnlyrxtFkoWyQT0Mr511bPQOegcF/RqV
AclkViafu6Dgl/DSD+i8RLG1jwhAk2MHXPJIT/qPh69/s1xml7Y10SnJ5D2CL/PUySp6akhKnXbJ
tCZFAi1NH1ZrHLLhuXO9lEaENm6QZo6P0PSQprV+g4X+qaFDmWmj/7NnxEPv3XkhBdVaFTXGRs+t
ga+HkbGtorJ9mEQOh8uFPwknTqCGEKuuGy14E0N/QD9ivn6dOaQ3fo/dCApU0qYPmvLrnTM5tFaM
MD+GTMVikr42GZbP3aB0ONfCfsH23H4fbAbUpYakCWWEDggEdn+TcSnUBQjn1Aq5nGPTYCw/S8qC
5hKj7t4PmNh3cJPDCypFA32ZZd5lLhvUR7lauxb+jCjx2c6ZDmrbOmkf0ecjm6OwM5uhuwp6T7ui
/uwVAhVMxwFjfR4Yz2Ns+HquK8l/fn08prtylG7/6y8r3u3fm9xv8IB5Q/lz77N1HZugckxpmY4j
Ldf9m6sUvVGuLAzo64bD0qklgePmDpBv+O3PmX5rgyD7kRYz9ETIBhDdzUB0vvq6/X2ObJAnacRD
QzWcXEByd+goR5W3GA3sjxjp62tXj95e40rMEAafAxBXG78DbgoA2tj5DA12YRF6qLsyJEkE8fW9
3FOaF1tlgd8co34u+oC5+ba9lRgdljUffMmBj8W0OShFyPMKyu6/KUjE35da3WKdnd8R0zRd3bL+
Bn0g/MAuZEZciDn0MZN01Au2TFqEifR0TJxQ+94vnkPMn++1DQq7A0iKtUbfuXF4T5g3k+op6HIF
TXOqu6g5VWEliEmYn389hLqFPTmznNfSNT4zmAL3MKzFQVO4RkWRxst//kt/veLf/tKU2WxmSnAS
Fv+5eWSVA56S9v6MzWP5a9zL2IRiH+WFvR2lIFUOvcIyzSD/KZWOgA/taweWVZuUd/zzoeic96gA
AlM6udoWqmwXppbMbBdGTX5gHo1oDM6A+rs7HdWV6H0fjzJIPMOlFA9qNZ7zJoQ8yLpHy7Ni1Wjv
CjUrMQkTP8gDfm91xdufzTA3OzSGw2aRN728FAUpT1bkvLs2nUIHrvoOHeqBjAzvnJp0dt3RyMCJ
VfkLMU6LrMm6VZuXxnkMzfDk9G29jodSe6Xbd540Wf+kDfFqeMN/U8h92bF/e7tN2zF1S0fkNFcR
1uzQ/UtJy0boDkOD9LMGE0jzM9eKXenCpen9dryowNFeJoxGZFIpVniaewai0Hth12jPRur4ytvE
Uc2KVMEgHGamNAqEYJNDKlr4xTS8RzGc7qHWxTpAXrJ0yjQgJgeqpLLTYWWonDzQyZsNbimhy+DY
TsrG1p/VhoSf38hnCPd/PI2I3s08+5XJ91E1wj6L+SE29HIdtExsUOc5ZOlE+T13y/LJ1EnM5PIo
Zzbj9FQh5H8IbM4u8zOv6/QnDX2UiBMMN16oP3V1TppvUxlHe34ajB78rWmoly5+u/k+kQyYaFQE
k5zOX0/r10QRafTPdwDchb8vdujhFbW+tA3XpR6jcvvr30QrhoSgACNdlVoL+j2x0zWhFwiwpw7c
IyDtfq/jMrpzij+WdiexSeXaHv8kx89Wuk+wXQlJyonSicXszPUqiZJj0Ie9n7avI7yOk0GYJi2Z
Wu2h5NEzVXrw6GjiSZn9M4Bf+8hmEi6q2Yjf++ZaESsVzRh7mwHhPEDudwZzMWjkYD9iA0UTpnZY
VxXbtBuLbBWA2ALlBRb5i8ZhAHPc1zqc5izEgSqEBQ6KvJQhDsK1G9rVQ57QdqMfsw/NxN4zmgp3
6UgJ0UdwXigcj8w1zMesJ8y+zn9GUx3vsZQJIkEiuR/M5Ec3ErwL5MY/I8pIlw5MMSEjAHNG7l6/
HrppIn5rpVfFZlRZ+850KwE86hrLrve/a2bqPpY93DragTQl4oJbmXYWAmbNwVGTqDdZz7FBkXzu
vVwwBKSQ1DB8rOvQmjYNoXXbxrDjtT6/C6kUWHxcA0Feg6mycFVJxudQ/dLq+jFIaYYSVlMW30iM
D7ZYQZ/byCb4yR3UJYmcn3WDGV8hPL64DMRTK3gj39hb0/Mg9inIxoNsUr5FkdGwDEECnPB+45Z4
rNuieBXKzS/CT0mraLvxqo/pfCI1rW/wL5EjDsQIRqS2wplCXS6VpApq8I5xa4AxZi1sk9RbIJCt
DwkTABSw5B+Tk0CEtlvdc6uYB6PpO137DF1OV2MEsdRTVfRHIpPTd3S3BVO8sd8Ak/HabVDF8TLk
0ICjeASvJ/viRSmf21I3K+KZfc9Y9M4wvlnUR1bRL1VttTtNMmmPA7GSPZmqYwDfvbTc5R8rrNEi
bS7qo4cQ8n2iNbMMpfTvVX7Um8lcAe+dXkGDPRgJP9sqLLKDhiJcEarnS6wTJB2xSqhq08c0MctO
PU9dMC0qL40wGdb2mrTOjRnLYh+6YBtKl/GnML3+g847zPGI0ImoDQ+Jk3RblHdQrDtLPH89FdON
8EcWtvkiyP7rE9pMtldTH58m29bWPuOPbTHfuW0mEB5Na2ccs3eQN1C/J2TbVqe4ZRMYRMeY+OMD
PbzHCHXant5AxxKsXxE795eeNdRbMDVN3hJspmT2yejaKG2bxzO+NPTYSXTCo2vIBqOyYwLVSATo
c9yLGYLCf3MyDCpeBBaTsUKvWx/cUaS3UCPBvu4UCPpBj34Qs+GftUmitdlwd+LpsfHtcqsNrl+S
uF2KzdcKMgRIf9U43JzAWZQg0a7tfM9NRl8tKzaxTY5OCXg4nxEUCRgnomyrT21sPTR7MKJZ6bxL
2gze5eu/WhpCKytsxEqgz/rnVdY0zLk2+uvWh9BNmhLIjGWImbf0t9qp9ZrWZjyE2v/r3Q5iS55E
X7lbvWRhKKOpe0omi2SwGULxPFXleINvhRkX7erCG0yv4t5+00Hqs1fGv1yZrvKxBAradeev0WCR
FI8+3a94o/dAa+K5cEC1CBYP/M0RtNIUmup/UXVeTY5ia5T9RUTgzask5E2m0tcLkVWVhbcHOMCv
nwW6d+7Mi0LK7q6ulNDhM3uvfVVmFIxmsRmtAirFwGuecRblF6MyjyNC/z2gu2lVt+DxK7NgSS/a
eDsDiaFRtrdJfjz+KinOTpEjYpgG13nJWFCu8ZNZ60bDMc3OVR7QBbVbHYwsuOSM3BG9/x3F/RPT
/7846s3zaKXVXW+VXy5pu4OTpFeNZPdXQjASBCBdeu5pEpSJLGQ2wsbsi8f9q+lXYRsmlkk5fooJ
JXngkd/k5bxPQZvRufPv20YXvcBxPg9DWG8JNWgxeRTZ/nEOtonqctkpcEmYbK+mcaq583meX81q
nLzO7S3tFdI+ssbQB8f31B31Q+yiZmDlerPjvjsv7zfCLYeEL8Dlvcj+jtyrLo9jknCddZXjEEwg
hDIoJzPQa6rInypg7WpTI4bt+ug57GP0txrpJQLGAeKAsL2Zju7QvCfvejjkN1cJ/hhOWEHuLJT9
ULjP1Vi5Jkzb8rkW9bBfbsdJXnykhPFsIGmZx4SDe9O3un5tQMvsC7tpDjbB8QlZq/taN5OX0R3+
RLZlPMFO/mtgvjwQlM2kmdODTA8MQpvHVaSFxufyPesz9OCesK49A5ARHxdmDC6bdnnQjWD1+LUL
drprVSd5CeNP+hHpbb3P571tKDQ8EUlJmtdkp8wblu+ydOADh66H86Pnf9w046+MOIFDIYmdQcU1
rqMi8Wj8Le+W2KTrYYe4FkVPC2VnU+KnKd4OiBLfpZVBGjUTNgUjUZX7lINiZnI1WGH2cQPH2Kkr
82rND02tARBYzrER0esWyxCYZr4oy4NNubd9/NOy7stDkRDD18yhyckooAXpibYqYhBdodp/oNlF
aF62xWeRs95VenLyAEPUe8ajrU/lH168vMWkmo43bXSx+ept9GVjM4ySKf+DwHHTSLzJ85jq8aCP
cM5KoApxN59LBgyTCkS2rpsED1ZoVc3S/BcCcWoTbmpTra4M/MByZUOGcLqrY0v3tFzEAF3Lc3tQ
LMIPGKfrd+wdDvGfluYzvNvABG8PKnKDJ9EOzdoyf1TcN991/VdMjn2pNAcOZPs7s1zxK8Rwtw1y
ki4Q1hYRnUsjAL1iQE7sXvw2SNhTpBnvcRHlfuoExnWWcmHqKrn8JZzLiB4d4C+ZScyRLxWf6xUL
CqyZVnChDLEBbCxnfEUMFKf/8slIRjC6xfetycdhn4qp2RUl2GAqvXcvkf3eGqtX8EwSVq9d+orR
Hcp8n3oVvZanNQ7CcNfYKHlMWEjdOvtaVsZbM8ZvCb6yPo/RQZPL7m2qDE2OAHAKfqaVexmzaZuz
BRxlMO6UZQMZlhg+C+A8e6vGqrvM4zKc+4Bn7l3e7yOnHN/71Dv2Vhz/VpTuD7czWpFuDs905W8Y
bWS5OuJ3o3LKVMWvIRfE0dQ4etUobm7whZRD3ra45wrN5Q0whaLzXCLAK7Wm98eqfdZcs/p6fMWs
RIxP1lzlFFn2XdSptUrE53LvmAQbMUR1kLCWW4nkbQfXAcSCv5C7lmr3spyjOc7DDYzjaEtE7Ho5
KrX+fVKH4TAkgfssYlp5cjqNa91xBQ4pO23Z6oY/Rf7jAO1UB+BECZ5PsUM+JAS46hDXX6MVkQ6v
qC+TZ8QgAsxXlheaz4lmvodBQaXu7LKKE1zOB0fXzxyrb1PPnb8jaBtTI0KIrMbpJEJQCB2XzE0Y
tbyzo3hyzNL7xPiDmYM+fcdC3P0cQxLCCThvcvypRATHB2OonS0ZVPWtLw3+Ftw1yM1WTyP5QjCB
MPwxKs8pf83kdXBUDFYxGbrk6SozBWJf9FGzY4Dab8KmXIeT3Xx5oBG2bKFspLqG35i6t4tNvkH6
3CmyS/V2I8ziTUPUJW9rd271n07Q2o+msSP580/ahtJXWtOYkx6TNaSidh0hYsLvUtj3x9spnRTn
0KDLe95WN81EhGL0L2Ioqg/myth7PdoRJ5pgLWkdlVWbY3xxJ4rQEqf5oRIWRmsOADf442ZEI6S5
bnBBZ7jXlNgPXe6WjdkrCJDONrEjz9TsFF9OYr8HU1Q8sTRmZBzGxCHjWHeJR4OWUBnI2DHJYOAi
3xiDKiqKuDh5jZ2/G7h+AOKpX8OEzTyuEdYhrA+fllbFCI3bWHafFtNgRGoCYjbDUTxTuhQ30wu8
fZi0P03j/BIagTQu9tmnkPR5/3/PZGHZzAmdH0r/4aKTnLdttKw/RVH8T9ZR8QqSwCAKWVupJKW9
6q3RXUjG5pSfLxLdbQlBNth+6yhhPtM3JxTWSymQ7QmJKc8SwbHIYpTE41iunJ5AFgvjw6YmLT7a
KAkbJE2xzVtklHOZTMxXpVh4JTjfCiw7+R9EWMi/why8gEp7U3QECi01ZPl/C0nCs0ivWeLmlrth
+D6jOwZq4dKN0o/l2TR126EprT3xQNQuMZCNtUF4JshhFMfLHW0+NGtyUAGSAoc8yJrwrXBiL7cd
oT9jPXRt302j5s21or+MXTvGjZwUVeA8t21SRZsmGAK/kihITUv4CiZUIkPMxheYetap25vXZOLL
m+RkRdgBCZte/G4wUn9VS2QaUQu/Y5w7RDVQflxTafdQi87o5MdPE0CKVdsfpR6aSMltQsPjkbgb
S1l3MUl9heueoqA7qmE7XdvIEi94VhqFwMNKtc6ojgxUYuB/SEfjoYQXZvUE3IeRdracyPAfpx0q
EknAkpdCBJjSczpWZEMPw91N863t8MvkjlJwTKnllYGMfcwD5Y4+RbmkBtOMuPK67zIM17JNg3s+
YgFqasjlvR4r725SkKMc9JjnEo0MlpRiLzcS59rDbtsg+G6OZt00d0DkTx4GaML33hhlR1cgkHsz
zckZsGYseW3kr3gxw33V578D1SXkjrn1UaJ0/EzrtS4S7TxO/BjgdHOyVQJ7M8su3itxW6iBiFTp
Y21rO5RW/jxlRHksRWOvqyyoVYYcrdl/uXGaXFrmq8DOHFq5jEaFO4WzryzCa5rcJHelT2+C0vLC
4H849JK4ni6EPT4/VO7VAC9etZDqwj63+fLUaPZokEBh11BfmMY4gd4SUaSceJdzTj/AC5aDCoMJ
dHVovBhF1NKfkUJW+TZchSs+qt/NAAKkNdzxWrKIuE6qYArBDPNSkna/wYk2I5R6d6uO458JC8t5
gsbhZySGrB5VH65yei5Z92Suy/nBwoc897J1RRYGKjqK3jc7oA6sq9J6r6s3yWX8hqIqu3cePGFi
OJomDa8hJPFn8rBX5hSe2Y47u3qeJtFoh6euR7WolIrJqiGqL4+vepVq3R2eSfHadOtFP2UKB5NC
XD2prXJ0oYw/xWlVbilU9JOJsnBVwgndYDWVexqz+IzrpCPR2CITQfVaAFoa3VUGLl7UERMnF1gl
aqjWvIzQJ5Z7nmtbb2069afllTl4w5l0o2NcVfgkChcKbNMgOEz40y+VrX0uA7GZlPtizb9VOUS3
MHaIZJYYnR7Dp9KLET/yhzwGUl79bjpZ8pKKubdABXFHzgsWQ0DZsaNa2S5XVyT2HQl6o86aFNf3
9FKFNPbFMMmD4rXTC6YcyuIp11dRwMsMTSDApDbaov1Qiy2msz1kfNv+CiuhbGWkRCeiGkuWMvPT
bHk62OAYJOa2fWcPB4W0gg90vsUBfNhqGHCjLx8zIOty56Eh0Erdnic4LFYroBoA1HBB7FhAk9li
zdTIMSUT1auc7xaf6YEAS3SUo6chciFp91E2NZ0FXShJQEbYoUXBKegE5qlXL8x322r7ZG201ofU
BvXkYYHzcKJD8SidGUHjrdNyGs7anGQh0FyiA+IzjALv7pYuyoNZXB5oCc6WgUHyAtmNALxhSSrc
vdlD5VWdIYTFn64Gupec6OWcVM6o3aV1VF9LkcS42YrurSXSc2VJI/7bRQ0UF4kbJyq6c12b+VNd
979cL81ObZxxRBqR9UKBBOUOMt3jfagy/uys1Q4FSfMzXMnEmxi8qXCbDpX0XlTscCTatps6FkQd
cnDuBieFyjWHFrZW+mOyRn56FAFGbQ5Pae5d4Bt8i6wff+klq1VNMKXQTFypRtUhTVSrC4A17asN
cs/vUn3Yc4tMMVTmxsUNCV9vLC7YMq3pryLld+hFNxEq1Ssrhxwx2XAbbYbCfpZ3zoogYj5ML6a9
Yxz9QqFZzflDOWpKNhpwb6loZRNuXTfFJOVZyd2E6bpq3Lrmn/Ky9lCA27joWkWlBrBi1+Hgx/cq
M0YCDh6KTTMZ5XGKSeUVEFE2ZtjrPiB1e9tS0oAXMP/h977zJ6q3NDFQc0Y5tVXAOAZZJASEYNy4
UyCvBKD5Tm120TrgbrPpxgHnicRxtDShy78yv0yzFpI+4lw/mJdCRAAEJ4MK9RCFxaEVQCxjJwgJ
2VHKb5cDkZjJb2XMXz1V/w6Z8LlVFsybvBkC1hXvDqbjQ47ax58cQXRdZxkkyCbmpWt64xIXjrbT
iuq71iQBhgFxLsuzbvQyHxcUuBM5Ns/LG9xmSrBNenJ0LbLsCAXBTrA8QHveB3E9Hb06OmpY3su1
LRHJWeausKOC+RcncOMioR9BP2+sQjXebF0r/9NQFPg5kb6tBuK1L3hVMMppjrIyDAM/BazUN33k
IgPIMnBitE+YocTTgIdrrQ8eY2YyXlZV0GFpiafyngvxNjh18rUUL2RjDp81XL/YguuYMuU95wIb
s/BU5ZMeDDN5vYl0BxNp4Tb7osgoq4MiPk96nV8GpXS2btFEFwe04+MhBV4aZGV4i9P+l5JYwQ+3
3JUQwfT02AwEQxivpZS+7EP1z5BlxcpxDZLHBL1bY81fMm9sCQSfECKnFpfQ8lSX7X3YJ8aorYwo
SH47TrvvKDbZPg39pvUg6UxqkJ0GkXQIskec1egY/zNRDsMwZXP1jHkZFhJPEp2REyXdcyKJtVEt
fP58Nh5+NiZ4J29+GB9l4GzzdVCzKlOYPel6kp2E1Ui/TTr3OPHBsbFPkyNGVUhz8/FhNTum0gT/
0udMWIrRSoTvxUcwWcNTN2E3dMWE1ygdnwhQ+/toSULNeF/MJ4GbU5HpHWYRyXy+HRnBAUR4BdoT
H0tNe3fQfm+Xk8PRvwFSKp9g64r98uM0aNCeB70MtsZoeSeDaWtMtPkPNJZTpDnyK5N2vmnscjiY
iDIRtVlrlTvd1TA78yRGOn2XYeQBkTkZcaTP3DN00wR51+FfTbnHrgttO6r/nwHOELmqn9dwdyLp
OJd46rhaUPhslpfaWCIjJb/KsxRq7p6cc6BIEKJQEayYajcAB7mw5ulUWdkvj6kiSDEFDXeSoS4j
pHHuY0YumEG6EgQ0qZh57zZbh0HtBRGqMxeqrK2TTTqrA+O5eHVDB8mWNtFdKOTEzFNGVj7ZJena
F0sG8BwdXKHk+P5ncZQDgF8/tmhGFBkrO6uVS55a5mqZPwjoxuuGZlcKEl/6yHetsH88A6iF25nV
3TlPCX+xzTfy2o27i6lbx7T03jaFem0D+88QMARmBqjtF2PF8mCTEM76yso3Sky2TaGX6WoZDxh1
0bMbRRaqj8qdqCQiui+9TnM5opH5qPL6DRZS95PwecTSbmcUPG1Iq7H7nO+aY01kYJO+IHP/ooKi
RB2a7h7V2hqFo/ZamuX/92wYXERZDeHqQjUwJhSY69PcAE/Pu7T8TPEQec5NZdHJJ2NIGHA2MMhE
md30/qo0bvfcGUp3eIwxrdE5TS03v1jHXj0mdeEXQSGADDnZZjKCau+EWGCX5gM1qHaGbfLH8QSZ
B/N9qcactZoaqZ8i0i62poMr3TTNFisgO60lvBFqVwm7c15juWSoISc31wbF2qEOTUHxXCjPMjSx
dUd2tTMmGTyjdUguj+lMpafneG76NErrjagbcVseVIcMZzRoVK6k2Dq2V+CvtPU3M5dXO9KCW47r
4g3z2XPqBuptme3Mr8Yunc6PS9c1X2y7I6EhYtYQVXvJmNxfDnN28PmG9c/z8iPH0LCdpWkH1wGL
kZeZdyL2MtwQlyS38oYTzSY8WKA6GcYgPuSWclItA/NWFD0to9bUC6ZNaKbeNgw868UbWU40bXSK
zaC8En34303aUnuM5DoyT2i0sy6GGEtyq25x1q6sVBypeO0fEOeDiDhJ+SRubmZY+GI1pk3z5kLo
drRNBgiEeZf8aErYX21bEgg0IFqv+lD7Kqvyq3IL48TE5VOERXAuPLzrcnZKEXtz7tMCOw/GjUPG
OnlbSgdIRr4D4lMd8OOnHxR9Gx13O7SrRN07wA3VXeAN20Zv9sugVk2j8jIFaJXoJ/1eonpy7cny
AyMRZysXZGsvC4lYNONmcpkdk+LpzciFeRz3OBELT8F+nAWkrRlEcYUtdG96T0Yr80fgRGbhI4QT
aG1V112Z5FAta+yEmGeiXfnR1Li33FbEiyuZj/Kdz/c9qHikOKiBktSKziW4OnzE0nq3bDuCYqlF
PogBwL2Ty6wj9q7ZPOF3Y+WUd0N7R3BOOY0Gq/EN0kmpjcrguZq3ZzAgv+OW1Hlr3qwwpo5uDHRW
tjLgYQXBjbd108P2ha/B9JKAg+EWKKPJeJrdhXBRBCLof5lCi9Xi0kU+3gndHYv9cuFSucNenxH8
Zp6sVcrs53zMjK01C/biiIxJDKKfhImhXXPxhEUDd1bk/9UGABFSYEZ329LzhieMfu22QNF+od/D
jpXY1nnKEbtbWFOS2UlGenB/cOKRIHM3tfkdWkpsZSS6sQIzgxXyB8if/VcZPD8zh1dB2N/JZqcv
UTGyD83ZDJsRR3Fa1rtFGFbL5IeIcOfQdKR6TU3kgT1w4fQwGz5bKhL8yuMmyZHzxRbVWac2nqD/
KQTwRm2LysXgUOnfgdQ5wwouyUar5SlV3OAZEcjWnMjMKszwZ34yiFb7CMPyJRBZeVkenDltcHk2
gGU6xgm+sqYU4nl00zsImCLdspnlusArd4C1QzKNbR1yrd8vV19eJz8S6OJ2eeVBgn/0yKz/h61O
HBHF/XG59HEISHohqR2YpllbS3TwoCSo3qCv/phl8WkhXTSgf78ECDlYXpds/QpQhmF9/s/lH0X6
QzgRGORMKqFdzT4r6EgKvoyckCp/+Zw6SJZbhhEBRHMtuJiySHb/e2YmghFlaiB0rN6X7n15iHN0
ZCzcb5A+bD91I6IGBFgYlH7ZiyH5ZmIJfbPKCcZc3Zj3ZGr/FZSCrzmuWy5XKuVWHR5nmtfuRs/L
UH7CoanncWwm6wvDJO2mKJBPZmi5OWhTvjYV98OqWLnYLtg8RfKjx8qB+KS3OBdA3Gwt3FiN+l4W
kcMImYHLSJT7TRLSVjCFZY6YCJrTWWQx9TknoKZuUbOPvzjMnMaGzqgDvMaH/i/R3Y6bHsFhDtHF
L10SgpBAQ9ize17rGuG2NrYHiTYUy19eE0469vkuRC7CYHcolxSQLYQpyA2aQJ5Ss4msIsQJcdaK
izMKh8qhy4+RadinLg67TTMjk+fqZFG0wCkHb1MjPPHQLWHGjdVL5YGxRKpXqxLqnXBeClfp9u58
USrzNeqCa9qZmtS2g65lRztF+Qu6Nnyp+vrNmr+BzLdrKKLaUaqeb0+jBPeNMAAPbvGkBxXAaZjW
+9Fqyt3Agbcyi3y4VIrW+HhQLW67E0iuIWWsWHvixyvIfRKl1zMb64d7ISJ9GyBjOcUJTNPHsKCU
7U8Z69kpHOLqsDybtHp+1sb7ITI+zZxIQ6WPAf6NDeT9jLDULtBmllmzSTArHNtGnsMcXUhb9nWO
fxIJmll/laP5Q/a5xa3qL6pVVqqKe+x1g1v8sul8jMWEZOQT5MN5qhvdH5LaeM50iluvrm76zisc
dpp9NUanIB/VDSQWB7jLUDBEJ269cutkh1GQ0bOWNBfEs+1OdtZPNbXNRdRgbmHORzSK80A4C2D0
LAqsAjDC2pEFyYXzCoY5E3m68wEvo1mWNG8iQfIQdCxHBZa39bmMPLuM25ppD2I1VwzLLFpNdTLd
E5Ulq/SutgVu5yF7WSYKrQ0PqKbpX1sFid1uwE7bS9z6QOxVdlWcUK6IWx4/oe1G1JA9uMnOPTWk
7l3NlGHhfPxrkRUcibYOV8sep5R/pdvlr9q81OGF18f5qz5vYXhhspzfy5YmbZkCDhwT23JCG8Il
cCwkW4rlJiONacCrystqDlHt+olIxbnTTfm1VVKsCmn9ddvgjBS+JB8lL091mPuTbCd4ougD4wGg
SzYa4Zdu6AiH5vxhbp/4LSNoto5Qim08UY22GRjDJurDi1oziHx8reteuEdTjauAnAcde2Vf+vEi
EGK1Io4PUchSH2XN9JkE/6p52mFPWXpvJhg+bRFhWuwqi05lzncJKuXS5j24pTDfkv2bvgGAQ4Zu
mo4PC52o2j609q3GZn9wDOPJjBPzyWxkQUiuCM96pYNtYS54WZ4RT/jfZ14DHBA03DYV+OKAIG9c
M1G/u07FLOrAcxNWmO3MtOmBNbMG6ZkM5Y4WgtumWUQW7hfwsY+P/nEknshBqcSnOFRfEnp0owcQ
L0yCuf22Yaq1SG/KvoKKgvkuUcJ/UUqTXg7POeGRSO8glSvTqL0g4xi26YBKBZbp4xpB7IHCc2r8
aHSS2zIt1Uk/18p5/FaDcogQBOBMMsZf2Iv3gR11H5lN3HIPJyuK0/Go1d649uSMHElgjUeG/lJ2
t3C0kvNyaVhq8e8/dXrvRs8Mw3/TOFe08awHV4baPFdebuz47/w0n3KyV2AtosxYLRcqNkiDLR0r
5dR4H4MMdwM+qx3+WXsD6jY/VyNqyNFUkvvQUftpKHv85WXlEkaDE6e50Jl3m7EIuoNpDsMu1aqO
/RAoXhbdgonH5PrLt9wjomXelLQ1JWVWFHcLziji0QIfaDkOl0KhYetS4HmxYkNE6Lx7bSXJKU6V
9ilmt4oeuRBbPYHI/XjJ1Bq9d/IGEpVFRtu8ZboiyfCmzBriUdlp8xUl52srikcNmviY+yMRSvCJ
PNRdlmG9DNFwqPRRHpU8vbQZ3j2W6xpBvlw20nE/q56CqCmG8SmOO4UzA6eNnY0F6dAi3Cl4cf47
5uaTXu5wVMf5WqXXAhQBgD0dobcSBDqdLFJY/JC3bAUhi/0mxp+VlrUlhw7HiRu19aZ0CbotVQK2
w6ivf4VSxjSEY/V4tvzs8U/l7H2tTLFJ5ty6rmV9EKYaQehzqJ2YPcN4GTdDAmRjjp3oPqTVsect
k/KKw59R31RrN5Z04bboNO2GYN4hNFzBg7hscPUqXbXzvTivioZm1Bk2Stgpz4MOvHJ2j8Ssw14V
8qTH4D9FQab/7SwPDPVyB5HwflaIU+wrvHUgN2P9yuHdrTIUjy150bkGyQN0WGq+Leq3x7SXyBm+
cyVmDT5MDLiNNp00O/mXDvET8DXvhjihOAriVlZh7pGRYMdudQnTl6VusIVOokm5cgfCVTOLdXRh
olNUMnsfa5m29VD/YJOHlGLGQDxDJfH8AqHXveooakald5DSMwSp5W8NKs4m7ojghQZ5qPhF4fH3
7VazvY9Wjvpa2IB9Y50P1ERVqnLhcFDjDxaBtmlRgrBOHtivoG1R58hxu3quWF1tlNZGL1/uxyRH
gRKY7LPz8sWcyFZL46Jmply/eDORAq0pNPYC67WhRRtMJRN2cG1aYT74HaUG9D6oZrAA4JQmcODZ
YjHSD3xlDlgggdYPahD2wtOP/D5RQbpL2dBKcPOPtmHDZ62F2EeRWIwb2O0uVLsWokpdQASp0AaD
R3EN2DwA5yoB8j0VUGzwKPzRs9zd4mrcVC3haXrVJBtPbSZEUxPjdZI3Zq9AGHrGtmzwcRfmxUhw
U0Pe/qdlFtmu84rMtRb5DSHbCt1nNl9Jw8ggNqRzaaH2YHKIAaA4mh908RmYkjhpiLS2rOoZAk/9
ze7iL26Sm6Yq5MmIaliLaGd8GVvf7lR9mxGDKLiaO9zcf4N+uk74y6B4bBj6Kidcg1DjknBnWrwj
jeocRgMYaGK33QWYnLDADPQDXSqOlnVYfNDj5vjcS+l3NRq4zuxnITZzkBgbAwpzdcU8eWd61bDN
TdSGpqH+gNB77zEiZ6NrHwdL/2HLlD8x/bdAOfGgtKyPjEHJ9vrkHSZCdUirS2/GoE7Ed0+/2RfG
V3e0bs24FT2N20Qi08bRc7h6XX9mKC2PHUA8DNOSXBcjqsBwf2vtcK1LagxrFD99wOynNdp/snAM
agCYLIPJJE+FnuD3qbwPk+mno0fHLPVk3YKMXU8W50HcW7+GklTtNLV9NWGdpGBUDkP0Y6X+bTTc
VELV2yNqzH1LlKQpKx/doAGPF7EfmRWtoKbCJlbH/UwZ5QAXr6ON7FItEcEH7hYPlXYaUnU9luQV
ZMxQYW18yQJx2hBo2b0csg1GFYeNHPE/meq+E7ihrOu2czdePpk0xO7fMJ8gpGgg5YTYSRGap21a
Ka8RpsEmg66jqWQpECQ15sjPnWLnOUzLgkzT/FGmrx6Kht3BYaR+aFrxgoAB4BSdGBH3HcCW7WCh
0eS8qtZjxeavS2KLHI4WpHyqbhmUEQiuUL826VPbTu9cIeM+RtwExwgRdxG6wa3zFP7NTgfkr/KV
T3v4PUGpGD53tM6vVeclpPGnR44JnhuU74A5Kgd1MvhqMRFjmQviHmthrJrWtXaVE6GJSEbWlbpe
HqTNuSMJb4FmxrXoyF1h2PS7oLWjTt8kqVOSyJruxlz9ZhD4R5rljhljxtwQSJjKEneojV+qlj7L
oU02UxDJtV6r4aacag8yRnQfCyC0ZdrAGVI8SFO1OJTh8Et3KndbN9m/XIJ2a+Vw7PMyXUuI8txr
nBYKePpPi4FWtU4HpVMnYrzld9Iq6g0WEblfVCmrxRG6s8P0ma88YVQd1wJpjqBENLSwoZuvI9AR
wJ37hMUFpZsywLkJa2wuqrkpo9o3lD5adUGk7+Mwg3scOZcs4E4nTbaKFt+eTaPyece5UV2c/g8G
HDK5w4hf1dIIdqsZMegFsQ3mkelHcNWdEV1Rk17DGl5Kj1YRAvmxyAtA5yiNk4xezWj0VW7r07WM
2GV0HqyZHmHPIoz1I1ldhCmQn3ksP8j5NnYaqgEN2eBelOoVfSDJ7VhGUbPpzL/tEuNVwl9YgX7K
uvKkGIb9BLAbQs3J1F+5FwQbDG4wxwOIv1Wsrid2Vdw991rvIBwKgl8aXOM9paq+7XVkF9LsfkYl
5nsbQXh0dY6BZPzIYFL4FaAF5tnJDvng1gW3JTXCLwP5VbJcZ/QybLpIqzFDnuP8t0pk3oFknpxE
LGLa4lFX1zVRv2yKTB8EBrEdpX6GUtTxPyn/pKX2RNpKdYBGQ+5K58X7Km1rKhzgNF0wVMcghMEX
3Du9dzdYtiNMFp9l1wxXYSa7ydHKp6wqPpSMhAGzit7axPgp6+BvSDuzGVz36hLSc+SbtIFVn9/K
SAU2O3rt3lWGL9XK3I1NPbBq26NXRoWPQK095DIlCB6XlahGa6+KjoClqdvh2yRHIskQTInxAGIy
xmTNgxmLt0mNf0H96b8yRqGdGkJDE+o9VbMzOrGcVJ/MO5UNO1xLJOXaRYlM1r1h32c9jTF3JpZI
afxj/TNywm83ivMLNydrDVH8IwMadokppDf4fZ2gOtgggUCnq/K5fqvaCQRhDfaFaJSiCZ71mGYa
d9yaIwPTWY6mIJxcyx+Y+iSyRiQjGg2XqyPPre1dMq1rTqUmebNEXmy0JHoKkevvtUnne0RT0kdu
8CT0Fm+5y745bQrlqWHk5BvUxKsAiZArs4DgtUnZtrgXQ9GOV6flXWJQWBHKg7mTkC9EuqG1CTNP
7sLams6TInnXUTKC4OqvA5via5rW1saxbVJIDI/VFlt4TEL5KYPu55OlXJpChQlCkS8yWa7hjv4G
pak+OYVzmdon/ELGbtDpfVRO1E3b1G+llaJ3jShm9aK4xCJGlOpE2HvzoLyoh6zL6mPT4lrpVWXr
BSS3QRY72wYRmL3TY1zq6ESo8NapE3PZmA5HEauf+Y5wVWRxpHbGihAj5rRD92CMHXozQGIrjbnD
tql0blbYzCnvhgYgU2qCQgaRZtmldXUTKnVNcyO/d7TEZ2sTb6CSOzd75CSflBgbILFCeCPxiqv6
E0ACiiGXJr71g41GSoyv1WO5ybl5oeaUgPCddNyzKX9rMsi9TuIl20L2uM2z5mzHU7/vIHpMWZgf
UwiqseqkK4n6LLQGAgClcTEGMnijwbE30vG2mjHPqxMsUuSYbCf+eig6VYiOE9TcQHGtTRp2uH6M
uyPbelsy5191BkWtpad/PBNimjKm5pyb5G1wGJeM5urfNByHUO+st6h0nfWANGsn83vZlIioyeLc
Tbh30JVb7g79zNHViHFgy8ziBkpcb6nuypoxuqbss1MRYt1mrdP7+ZzlTdmyBo9vHgt8W2CBh27T
Mbwh69fjjaLCRNX2YbBj2QAGEBjMmn8OrV4giB1L/EyStQXguC8QPvVmji0sR12bqMeqcuMNzRIT
XOHuPDXP1n0itkOH1z7HnHZwdLaihlGeoupFoZs9Qto6VCOycXfcl4R/W1yEJ4bu+hmyerZN7aiB
PpVvHib6Ov1LPlGEtCrQ7u6szkaTtJl0KD7aOP0f5s6kt3FmzdJ/5aL2LARnsoHeaJ4t2/KQ3hC2
08l5Do6/vh/SX3VmfVV9LxroRW8IiRpsSSQj4n3PeQ5XIG14t1s32YUUzYLOEruufYHdWZzIEzFX
oZ2FIG1tnEqUFKCEt8bKDO8YwOOdX8qvzkvu0B7BD9aZsIKmIg+4+yE1C3Svh2SG3ra/NKVWbWsK
XguWr/5RMToSH9Imwy7FSrmwerlulAm2oFUU8Nz+UJE2ERdqsitFds/qHZKgnzgH+lk7q07is9tz
5WlLlkw9UTleFjv8lsHdKIdiY5vkNngEK7mZdSwCDcurUPQF/ol0Q2v7LejlRzONb4Rtie2gfHXR
tQ5LGAhES4OaiuXJ92wWuogbuGZ02fBcJFm0RM+YbZHBcIaPDRO3IqO4iBxrWdVWj+cqZXGM+WZd
VcHe5vCEGQaiyecnXxcxKeu0uIeVneDJA8zL2k5iEXXNEyidkND2Fs9kGGsoFsAlG6b5JPNU3lHN
b3ITlrUtiMUkoblm4EMCUhWHeaOSyjOORUngNhgyLIF0fBuWaraK7MZQdHeBgjrfpG3zaMY+Z3Xa
vtDsSUj/Yfx0TKc4hErBOTXf1BNRHKLpkvX77nyLqN2cCNrp6X/cJyqVvay8i7XjdV/fdylvxAcZ
OmQiao5yixF+ljGDRjDdS8vslXMxusyPRQnLG0XkxsEpC/8pbigWWDVx6/OjBYcabeC2Xyf60D4k
Huh4Q2s2Vk1rrYDYxFHjcQoSbDf6+aaRLRliTnBRkbqcIShucz0e904ey8OIXTE0nUum3zAIiJc+
mDKm8tx4bizmlX59IxPUuuRAUhdtQMqNGcp7AxPvuSW+eQ2xexGEE7QjpWEiWhAUuZObhzRlcVzI
FaS/cE+GW7H20jFaoYXBG0Vx9bWyjqjV4btmfbc1IQ5zlqokGDX5nUse4DVKhL9Tg+CtaORnldRn
E8rrOQuLZhJpPJdMF8BDiuYBlsXKRDlBghvAUmKIR8UL7udNMwgYbd4XEp1hTaOSyp2ZhluiDaYu
qconBx4WHihDXMpmSrsvIo82hdmyTgxd7Nuu8qIp1ofrAYPztSf6ZuqNsopi5c+NP7DijET7mI0F
i32CliiI5VuWwOIezFp8wDcQTBRqaCEUTvfAnxD+drSNjD6NdplG+XpEnMxpmV5eZKF1hyJVLgE1
lm1X+MZZbRJ3U5Mos+wVIjRKP9OQvQ7ngSrEXtVHc1jY8K6gi/FA7RFwpndwU6Z7vzd22Gvn+WlK
T78L9SXE7Wnf76fMt+Z9XovXKhkadf370fkBAUh4IPsk3knqnIe/vcF8V61UrteGuv1+u+kf++Ol
Egrxuk9Qlf9+7e9/ft6XKToeHnWsNvM7MHXqd9pQ3je+INypmjCMQRFy0zcK6zDfB9cgDS7APOTp
7DSChmKGNyDEnvbNT5wf6EUYrAvpAiKMlnlgUL6lK0Atx4ZPR4A7JT/cVb/UuEuPs9QSD0RAqW08
Zj0+RbDzj3LwK/4/a8XlxjkJbarBFmZbEtkz3UwNgyyGPiaNxJVlso2UYd2aBA0wraNx+h+btuiy
c9q53s406jMQXmPVAeomLbkYEAWUfrXupUkAGdJojxKn6exzD3tB1agXTRJbibAeBVn5MRQ1gmkk
DAwfwZNiNl+FowKOi6rPRA/NlRfm0X01uBqyj7q86zRL34i+Vc9xkDnbqsmiE0HH8b7MbQGO00JK
rzXFPpYhrHMEbjsDG+s5UnVn03Tkl8HFs/ZyqkxCozs4PdJPdypWWpmq455rlhoVhcNQKb9k6rR3
1bQZ2xZXV86yfN5nTfSVkEP5jgY3kVlx/sKVvVoFSAI4pdh4rDYv892gVx4sp1dXESV40HhDfQFy
XF+M/32rCz472WV7g8Jvm5TBJUzqhGpOLYKLVTWvScIMINCxqaONgyvT5Vv83t5tKoFFGvWcHhO1
Uvj2JuiQVkCosK+cthd4lAh7ChVrV48NqXa8xzDOD6wJXIq8bAjViVYk03ab3/vq2vjVBa12iDTp
opCJ3hwjzY6le6eYsfsQm537oATFXpg2wTXY7PBdhMPdvBkVwgTpwKpbKyfCUk09Ewkw8b7zBnbF
xDo1KO/KxxDT/A9DQ/po+ui7FFmmN+a/h3k/2uZxQ+0PMqiTyB+E9a4tEXtPSQh/CLMhKVADNtkh
dz8VG4IHlOoOUu4mj+SmGeBRcQZvfRvpXDnU1TbFmRJAuP8ZunW2cAbXe4q1hKod1bMFaWdY4jw7
3SheTCu1uBV2DjHUNgoysot3VXejRwcd/Uha6U6PmCwmXeuuA88uFpkxRNmGgCGJZ1ghMyBQwh8J
ppXN4CnyOG8UUktrVsZP4LKSpR2NhLUGutxZXaPvMldaV0IMCO6YbO0ly/8h8z+lHpCAkeevTTVk
GwXpzqHxEuc+rEi/hi7lf9ookXuaus9ofvxtbykkC0IxeURcF3y/h5OOTyIKk6eeaj+9kC7ela2t
3aRdvM5/RHedn8IonWMUCCQunT0ei9pRmKBON2NdCzapm+6TgrCR2iYsSg3h5RpJm93XSpLfh7Uk
16zK7wwjGTe2ZdYPZdDUD6onNgIv5N28i1JhcRRN93O+pzT1SN+E2HowBBTy6GwfLGqKtxjrJxxh
O8FQPLaM34lkIkLeBaMZaTC6bb4V2g9wCiHKpcy8c3Lx4AW++uhV/fuo0LHPYt+8Wq6uEGGbs3QL
jfw9bRqoxizmK8AkK6zDKE61TFAdVON3t0sXVpmkPwoc/VPXf9wqmuu+hmq/GOvoB528FnIAURqd
5oYPWm2VO+L6ul2oTAxwlYD1ApbFwvPM8DOvxTEc7J/NECsnGqPwJhRw+YFq7kJTHhvTbh5Z1mOm
Z8m3KVvngZJM+QiKsTnkDnGs892i1MpHzyIWDKa4mSf6JY0T79HwPIs4K0Q+1O7dR88TrIR7JmWW
qn4Yo1kuIZJnu8gh/7yt9QvhPz8lvpMVKdZQefhqLyTl0l6TGDyABz5Nv7LeGAsZ2+Vr07c/k9Cn
Kum3T1hiaCOnZrdP8BYNOREWCiLGK0yQZUJRfcWv89iVY34tp/VJH6nRopnuzvvsPM+vgZU/lZyB
B9Qi+XXeZaW2v+NnZ5ifnvH7BT1cI6tPSWic3mPejxafA9pndGsk3bHF/IhfBISW0mKZX0+TlHCX
vI3XrezEYd6I1BRkp7D5fXe+VSCKZC7/f3rYLTzMhRqss+mtwN/x5Plt5lfMO+eNkdrvYyuzIwy3
M3GfwSkEp+LxE/QEhkWeuVaqWr3OGwJd633NLH1hWbFSry3yFVuZXEeVti31KePgkxZ0MGxG2wyZ
2r3NKdZpvX4HiIdOTeypP6rKspemUDROTz9bGjGxVANwv6WvWM2T7hK1bfYyWZZmabPITdGY+ZqI
DzT4p4Zzcp43kMT/ujXfVeu+PebIuzDHhkd0839tqpafZaJmhsc+sYKjXajlHjzCm8yjbCH6NL+l
OjZxGsbzHdsb2GPgxmhCszl1r2U/9ruxzvUHfFg6TF1Il62jPcwbp6n4Apgdr0fLxXNrG8NGj7j2
Sq9DLe3U1dXWh+ScDDich7yQ72ORYEzzm6emVMp9L+1gI6b96sEc6+w9HvOM8DzG/LhrjCebcBmU
RO5zZGQ7y01pzlSxuPP83EOXqSNUqlTtxa+HE4UQ69ON+dNOqitgdXR7K8gi2GHUcB9cAKaL+SnT
GzVh575WDh3zios0zU8qwUPcVmcFCM/km6hfB7C5zEb8L9sf7pSqC199G7FQYOrRObQgXNnCUNet
PrbPRPO8zE+teGvZuf6bS+N5hS6ovzQ2wy3Dx7ApBcMSyUrEjGHfvGTSQ7LAybpOHcw9UWjHuLvt
8mohr7r2QNeOOXWTwaVsh62XB1KNcoREAjE/Y36u33Q7iGA2c8g3UMv6Cfe9dUaQW+FYm26CtynW
Q08LiNrBUUgX3EWmi2XoI83OAdA11J3YGeRWm63mm3z/8tRu59smXqlV5sSkzij9iqy9YhUNbXWp
3eRnxSLzI6CVwmJe+2mmxd6BhoKHB4d+EYQGDr6MfD1BfT3r3pugHoNF2+Iebq3kuZXpkVqjcsrt
7K/NON2d97Fs2xIjFR/8KHJbRDH2n8/7fplmPvk4sXbdkBLXQEdz2cStjzRHIsqdN74V+icu3/5p
HHSynXWT7gKtvjweX/0xjLa91MOTIqhc3s8PdJ2jroy0VTC48bzMLJ4yrvRb/DoUsyor3qBRtIdL
hut+8J2ci79XBNtinWutfmfZTwTJeNe4VpVrEZbKNS37bWQq/fn3/jSfGBh8SYSNyW01RAfcGPW9
JoL03nlEo0LiuSlomWmVfh5L9I+6nasf6GpYkFTyjcBe+utOB8be1cp7p4PSPz/DTgrOs9B5SofO
2EZBf80Gw1x1OGufSK1BJF3Lj6hVUFl0eQevPNcntqU9VQblx7BBC+G+aAnpPAi8qDWozlboDeHa
ZVjtVGJsFh1SzWdGKDpGqTqZocpm5eIqvzcqbLOlYm3cIlRveGvSjVeCL89tWOy9UcQHhV8WyxqP
6iGuUa1+Y23/mMkif83awdx2CYJD9DrZK6Z/3F6B21ykVWl3akG0Q1724X3A4mVDSY/uQUF4Z9Zx
uLH8Zk5dx9VG0hrcsjQJ6DCS8dOjPX1s0Pgsg6ivnlMLmyUGRGJ7fTmc0sG86Fqm/HKkSXc7Kn/6
QUpKaCnrU1wRpmzlYbwOm6i7kr/ib1jjoBBWUoWCcCrPYW8w3Ck0rOhQk09rMnZy5B1iB5tGze92
GcM8przhyJvStxQ3ARO9B+NwDgPd9Rdow5H7hD7wwurWkTWJLq1OcV5SKglERSZqB7onKtKbEubJ
0fOI+0C6KN60WD3Xdave1C60+E5pm837m6g/YnwkN9sTHbighFAwC2RYFcsb8kBn4RHedBBWJ2/2
KIsN3g65Nlg5UCQkA5qByl0rTJS3TWuMLw4VuwXMxfZial4CB2+puIl40erCPOd+W6NgmKIIbTpv
mWtuPc2337Aaj1RTRX11NTqNSQlEQNVj5Vyn1FNQ9CwzEeUfQimOKUGGz3Erje0oJTNXI22emT+c
5if0EQqbBmHznZnU4ZnGVsC/J7KPmMYWGrn0RKGzY+C0q406JnKfhFG+Q3fA7Edrfng5xWrVj/Oj
zUfQ/fFepupwH0e2dSmFu/q9C/cPx4GV381PmPdHvtkdENGwLuQ188aue3XhoJhZyp5+TcDPisyK
JL0Tkr67bkiC+2bawN4w7zL17feeKLf8+4zYNRupzWXeb9lhcKzJPZkCTZuNPxbtC+lcGINsqz0h
QG9fqnqqDknjRiPaviY1p8i0W+LC3usOYc7ziyI37ZAFFNl+fhFN0+e0GetrVxFdotfGIrRyZ4UG
h3AFRC4FvDNWK4BimmVFBvSUOo8VYlrVIFf8Mm0moxVG1g3Dav82NNeyt8x3ZPccwjHlWowzw0Nq
+r/m/V1gVmj4RXAfxml4KpE5rerpBWWlLFFD669Yv8KtF6nVTnHb8pmD6GA6lfmu2Ba+ulrXD3HA
pIaloPkEIinFiRX6Zxm4xlM7ZT9obV6eTYvLO5WFX2qVqt8PFm21bId8TeZ7/2o3hrah6R5u5XQX
HdfNUsP6zLQuhOBqAkhzg37t1nLn59BPLNHgHx92oGZdjNjVW2dD+ypUibA1D1i4q8lnAuNj8p/b
UbruoewEafSRdvpbkDe0uCQlYw0L6XTZXUl1+DA8WS8qfRSw2KJ1ZAodHXB9HtMgO1Lx9VmcHRuf
hT92Emp6RLvilrCXjSHPQy21nUY/DASqMa4ELmKPY3Q32ma7b4l0AVrnYqJSjr05Bof5XquX/kro
UUfEUh1dfJWNYCBY6u4QkceYRod2zJyHCcOjxcwptLBZJQZ5gG2hgpdJsx+MtKyn0ZTDz70V2RQn
10f5yUn713SAglmg0JeeQUcp7h99SaJXM3wwFTa1gQ6T5l2wfcLB9SJtlejd2jV1yDhKujHz8s2x
IjDSFHuWoWKfKi6RL2rs3/uBEm2CgSr5xLZ4M60W8wimMdXxskMWp4fW8q2VrUXKE+SKY0hgz7vW
YIm1OhIWTM8/gwNOaAalD3aILrE2gq2ehNk2qbWbnfUPEBuXhgyerKg/G0p6RHZwCof6pgTKMkm8
j9ESv3B14uMX49EbxQfGjLNdx8XZRf6VWHz1jhrXu6mbbSLkOVaagM0S5ntFwKIZPGPXNQXSvBaB
Rir4yWWOXMuJItrZHZUJPi74jXRX5rQ5u4jWkjALe1E7er5Eh7kaEJ9iJ/VIRFNQUObKBYiIux5w
d9D4yyA3pP5KskKomhhZSI3tW3NJWK2x0S5TyL+O6RGJSjIgiKXeWTmKGyz1Pqb2zUwQ9hBhjeSS
MU2AZJAxvi0GpFIHAlRWWAIt2q8EHpAIswrUPFzWjYyWDpiBVTx0X5XbDWcWy5+pB2dImi0Js+ai
YPhbhoEh1qHZ3SJog0/xGN2yB48+wIE8tX5lC+ALvcwz9ChOu6W890IXTzv7NkWDiA8DixD4OKEa
20qj2pkQQ4Xxxo6IGBtj/ZajeVxEnJBLLxiJnnUEbT6daM4SBMcieG9yyzuoA5MeUtvUtVl+dlmj
LHw97Jb5kKFuSZ+kRyRKYnFWACNdVwb2Oisr0FBqzlJvuxOLJmcp8mDgnfu9mwCjoH4KlOEhyHRE
VL4Z0aBlbU74aX7QuuhBJ5dNF96w7zNfrgqfPhJYrhVjTdMG9BOEOImga08oXmFkIP5DDXPoXXlz
tCSAyKmNWwrgjzGwrq2vN4xYcastbdf6xWQrW2RW+5VOHxml+koPYjDP1TLoaRVagftal9Evw1R2
IiBBh7GT+SadNgKmN3Q7Cd0qS2edJI+26tFGE9nNEWWwC0psZ5qRrAu7QG9RpBunjF70Mv6groPU
uI0oj63j0Ad9vmS1SoRgeayRgWVqrK0N0QeLZOxObbdKBmCjOgRi3DEZRkuQBaGbPjPWyUVNQAnx
Dt1eFN5eMGIF8KqlDL/E2KEYabsn0Y3KgirjsIaWKzaurVWH1uuPKav/5RjbS3rO4cYpiEjPYnmh
c7PqleDRVX3Mp6V+dhWfLrMUPxjYuYJp12HoHChfyDEKC6VgWtBqJIZ3AbH2YlA2N9pllmsH9Av4
HDyBs48o5ND4kCxVlkkqn8IwWvp93KM8SIJlTZGNC/1xbIhb03wo29rgfypxcT99yCEJ3y3vDOyS
VdBA9nRXMdnWsl3eDG+qZgxbfIinghwnLtoROdgZgbSjBjiVbFMNBtgpqlPUbtVi7CzK/CHKvzpL
F/RF5NJTLA7wyCNxtuFqdRBO91J140+vGZnTFumqwZJnde4vRyUQOFehZvia1yxqg5OUDM9VPKrv
XFhRAmrEzyh+n23bUj1qU1huImEOhBj8z7Zx6cx0WOz0nP9jCNybzLuThSEc7WH2KC+JAUgwp8uu
OUk1VS4+S51iUGxBhWu5BrPom6YLe0BQOx21LQapdQJzy6/Td8dGTEw4N7ypLME2EqTvBQKqW6jL
i+loL14+3Nc2uWdJQw+oVALiaWy+YrSlKPo5qYx4V6g57f82eDY6rizU9iPiIO0HS5Q/e8U9dYFA
AJW8WK62ayV5dFmJowMtdeDhTSgIeKnx8GMG9haF/kMHKghwEHhYOtTIIAyELrpFsnBpfSljGSyV
kPYRTuFl3HnHUib9CsPZDwWRhCbjfRAPILeak4UNmoSccFF0zgrjyp6i4SkZyfimXSzp7xqyuQ5U
BZegXJZUV1ahFZML4yuY2GCCBhi3E//U2/k5iPt7y5DtA+ccsQWu2OdB+hPSZbTlAPJRlyzTcHiM
EGogrhUhi3OLXQERjoalH+xx5LoN77UkkngzZnDeijDZ1CUQVmJ0cf17WBZrgYKt+okKg3qoi+5y
qItt2DWXLjWf7YZ1NopgTlKY6Poke5DeO9Pto2NtEUPywzxA0FoG1XDwtFGFVYHrt28BX6P3bMI+
oSQ3LLUsujWNgdwoZ61iKOVHp9X4Tq3gFlQkIkXQX9x43wuWW8B2/PhaTm2hovuyU+VcKSV5xw9+
adyZGCHMsNulobZVTP9aVe+jVp9Bjn2ZRXon2uA9QcWbtG6wqWOgx/4XIngXt0bJ+W14zwolMsTM
e/41Au3qCrJufqxUrr3AIfwt0vwwX4kBgI6iI0euB9ba/A5oRAjKYZUS2EDvUHK4PkJn3UvSxaij
X0+6KtyMqcfXp6L9rVwkSGafYRSn0hGKfsQt06zHKma8aQRpwYyCiwrblhDFAk//F9gK0CwWuemJ
GxmgCgDqKtWPNmZq7yrFr8JIVnY79kvhiGrpim1elggvqCuti5QKCDW1PXjWVcGcbFfbdJMSrvKG
o3zUY4uazc1O8ZS3jothkUQt2VSsAiG+MZFv02FpQFq6swQRum7WuC+ekT4HdVX/Ik6S7IS8efs2
ljb2cKVVE+ApTpZDX5FXzgjMd6Fs+N/S/eggtlFSqGb65CAz0rRYWVh8cbyyzGyhGfmOQ/9ocqtk
HYvy0ECRphiO/eRPtzJNEYfZy5Iq+luoalvLMvRfYyZ3GgKod+ZYi6DOaTYKD33toByVqLd+dBp6
ISqwA79m8qVNviW9xMqZpRx7Sud8ZKFewfOjZO7QjiBP5zwUmtjXNdwKUhCv86bz26WmPnxDif3C
bO6k5Q2HYhhJz+7teqeiWHn2HYBN8JPf87aFSPnk1n6yCgbT/uh/RX6UfnqKSxsZLN9bYXivg+ro
xGRbWMkmmlbrpw/f5k8tLFAaxnCl45QkWkYvqriTWezbPgy7ITu5SvYcjd3wFpnm+RvgW7VDdTLV
rN0aPcViwxr7M3jJfFNXucNho6RXBVTwOZ1Yn6kgVFkow6vDNXqR4EgAQ9oRMZSB+NtalQ22uqZ6
rKqN9bMwWOS57bNT2kxmQEL93lTt/aiDjrESe0pnhhvXDj8Cuk1Tbx8jXdELfsoh7uhrDVgkHKSc
ipIdG0WjdzjTIAoJ1megZC09cxM29fAjY/LpJOr47kvgrS2dyVXRjP69pI2NiaYhNTGN3t1pMUvG
qP6C7YnBA0AZttDwLi2q+MRCStvUhfs5G2uN9GePd1GpWe8BHh1OtIStW9+MhNyVhCTkXW3eECQR
k5y1JqMiwvrIJsXemZDlpobyyhTpanBIaV6Cl7OuugmSBrh4vWFeB1enzu1zJfsbnP30qTLH187P
hmtfjrhE6mYf6kP9jBMCSqZDYbYLx4PwquKom52ySPCsTNmLLAqAICTCPZsZtQHpgF+VCZ0PVGn7
JsoeYj7MaX5ShZ50gS9qlU/MGSN1tEMh2o2wi0s10YSYTgiE8Va9HYYICSrHaWna9rUOInHfGECq
l62O7HCm2/clOqLWcOlGABoYUcZseugPO1HFA24RPIN6Tt5VLBDsAbJ/qzOMvd+2OdBDC6cNcPNM
/0cb9uaWsgNUva7qzmCLn2uRi0Nm1hD5HbzcM2fW67Q3LLbNVXWLCjos2AnrDIpTnMBv0n2KGv6s
ySozHIwHOM0mBoZKLDtPBh9jrW5tGpum9zBzxeog1B8x9jGZ58SnsEQnYEqe1OqVH7Uhjl/+QxYz
GReVYDr0fuUj9Z2Kf5ns4fGnLx6GyHjOGtl90M5/VlrjFW9e9QBuwVpCLUhotxrwQUkJ7iEdOWIn
y6K71yhfRXXbrOM8RWo1HwOxbyCvVJDcZEkv7zya/7MZzfW+Mr1Ibt9+yvaL+gU6ANbu5QRKa0qu
bn4W7BNpKWffmtSJaeNAbiXoQDjRw7yhDRzsG9X+SmDCi07pHofa0gArF5KyWJhfciRzzE7koSVo
8ccYuBZay6TEiKoAXZ3hpmnsKmfDN98Ry3kLoCHqypK/tHxwkFCYBSIKEa+bTjnZpW2eGtvLcEel
Jb/KriMm4Pb9RfhdauB0ykwCv5lN0PMMt0o6LgeJb3Tmo6PE/2Ensr8aBgX5b3hWhbwaXmFKc2Sw
AS5GHd8pNlT/UMAzorExPI4qzVGd1fExcuB72K3+Qm5BupOjuxZdPwDUgXzhlbQ+NOs9LQz6cFNG
RVmNlNvyEYJoC0vNi4r7QXYBv3rzmllW/4AcIlgwdRme9QCLUzHBOa1s2GAoSG9AgvQD1r0L9Cnn
1hdhB4HXifcWKqi1F/ouhVUB72iiYszk2zbHEtM0sFxliKmnsVplFwy5evoeHQYMiV6eGYs6JmO3
nJKc+dNhu7C1zDiJ+WZv2R1V9LJczSerh/jerN7UUmm3mmsvM7/3d5nfEG+n7AC8uNeCZJIlXpt0
kyWfpG45LDIjq9/6DcfACCQTTrT1XtSNt3TNSrsQRZkeO4ib67LrrGelMR/aHFZrwBHWyFA+OFw2
ccte3NadzHXoAOavEnJeg/eeIVioIdHQnPeP3SRtc9CZK4HhHJq8VncDs9Jlg8n8Upbeyzc62E/T
+AGPbYQiFYblkMTGig8ulvYUBCLH0NppagZpqxsLIKodpCSRy02q7wROpHzZOkO8zmHqfpt2SX5c
630Z3Cv1YIGJcCi5NzYG0xRyhIDoSDmMXhpcM00Y9uuootyrg4+OeuTScVosVsmwp6nuP7eiR/Kd
LEl6Vl5Arhm4UTFZU1WCGguF5VaoTAaDtEVhHcQM+gwvPoUXWMAG9fX55LfofW2rEQA06gok/q84
KZ4iR92SJTkezN7qNwV9jR0gQzr4Q9Pc4C6qayUi3dafwfCRB16aGEgyC0h/X3PS1MTakCvZ+D3+
bqcmFEXxzOdWYzCB/oAdYB5kHd+46XuH42g3E71/b8DZmFsRWe9BhLI90/VgybIl3IAPgNbpUKH7
F7mExn/JIDJJkAHFIAwLiYSt/y0MMOgjFL2J2aysaqMV489WU/n1WwtNDCSVTZpHyospaRClLqLw
oLKilybaK1oZPCdIsQj0Pho6FQGm3OSB11OxgvmYXHmnWWffNKX2rbhvJ9m9nksGLT+blHuKgyu0
RiuDhJLGtOedg0LKF3+8qIpdPMfC0u48He/PoFnPfoD5z9fPYtTvBj0nOU5LfgR9/TGmaP4LyyZm
l2rjU2yb/rkpt/88b2AOvfszbUBYyCk0Q9V001CFa/wt1KX3tciOXUK1KgfctTqRg6Q2tHtpcfGZ
0YuWi1Xye6oXGCzIoSHxYFiv+dFwWaLV6gr9qSH0lYrQlBpqRp1xR0KAiiydTA+tbZD9gx1uKAw7
pJcEbkUqnp0ci57msNkk/s4TRrcVxk+OYfUsyAvYjUNiYLiT/ZkWtbL6F5/6v+R2WRbWRR3ZDZ/Z
tsTf4oXqOqbzpCr1inoNMs1QRMQAkaA81rV+lpXLpQ6ywkYPyGGWUWDv4W+RcRw55rNvFyXtQGRO
oUV4LQH3HovZhKke6zN/Z5IZHschvXqpPWlVldz7sbL3kGJRnpfghDV0YWCS6kf8YNlGjcnlyzBp
HBh8lENT1eOqTUl2nj/w/+t4yu1XfnlPv+o5fvIzR+0NyOo7YvL3vXP4CRIm/yX//qz/HzMsBcGT
/yTD8j3M5D+OcBDqf7xnP/9x+WrD+j9lYE6v/460VCzt302dMEtX6ITumuRI/kem5fSQY02nj9Bd
XbCSIzmTFEMZ/M9/U+1/N1SuQQ6iccvQiLX6t3/UefPXQ5xwmJU5FsmO01T3/ybfUuXpfwaHEJSl
maxdSGYSlCJhWuo8/kdmll9rNpTLblxpltx0jrlRbPfihB7luuitps5dtyXnVbx1m+wIgzFcDGW5
I9Rx77Q02yttq3vU+0Foa2p6kmO0UY3y2FuSVoGgRTIsJ59Z5r45KBiMRr3KTCxQvC4VAvDopC/V
Zrxil2QdL5YRa39LpBT46kMgHEDd4oNFw8XR9B9FiyWxQ+OC+zbbKtBm0XZeosnx3yb9IyGeq6a/
qb2zVFTE/kpCFIU4jyBrdKrOcnhwBOpBstgwpRGgA23LU7e1oy68wn8gF3PPiiygLOZfkbEwhJlI
ZGDkl/rnGESfiEpWGUU+GfSc5R058uoeZ/xeoXBgEoCB3eTgRB9td0tz4LAWQ99oIN0ZipDCB2HH
y2qK6PO1i5O4Dy2JaIpQd0qHTDEEwUhGmW+7L2NeH1oiEBJNB6HJykcxxgWN4HUDsNnBNKyTX+Uq
SFcqsdGxUQvfv2v6fOdysexhYom6XcO7BLhdbCICiSTOmTjv/8WV8L8/aIjo0w3VtahG/v1KmOiU
5CTIDrlCoOdtg2W59Faf3h5L8Ynu2JKPuwDfvnKjhf0v/vj03r/Hnu8DViVpGmGhcGzH/tsBi7Yy
L6aSHxbNfQ/EILzk/vWP8/n6/WZ/JjTOB/0/+xuctH+eFFkJxrByXXzbj8HV3JRbZZntskW+V9d8
qo33faH97P+H/5X/N39Pc/9zPPVfH8o0XdXmnCZmlgvIn38wkoXi1p4vVnqUPDKzZRmRLDvd2nqo
aRCSLV0/2BWWs+7zYfW/qDuP5ca1Ldv+Sv0ATsBvoAt6K8pQroOQMiV47/H1NQDlPWkizq24jfei
qsMkDCkmCbP3WnOOWZiktdbIjdJyi6MXUhUlcTvC9QYTcng3808RShTas1XYZFAKhm1aY/O3l1aF
r8yonBy7b5XSb0AkOSGxQLZQBe7vADM/Rtld2TxL1gu9EGeUr7IyETGyQ0dkWzUI2jvXLPie4MMB
J4KDS2DjyjwXP125VHVYmHqxJtjmLVJVp5aVdY7iTxn0iXzkDGq06eTmgL2CAKHmvgSgkFrNNcwY
1xXMJPGuy9VLA+uPtl/x6lfmapRBBMTSarQD2JsA/91yE02eO6XR7iSTalBZ75sUUzWDcTreD7Lq
X6AMHOm/M06tqGJLgeWtWr25okH/Lg/RXZwS5iNcCvB5pR9j8xGKCkQIumsSmb29mTxkeEGqXiJe
gm8s7e9H30DT2qO6D14LWtOZOXm+/U9VkW9ovr5Z3vhB5bV2IOwTHYiBeQiQFiBCCAeq1UQvZBD1
Uv8lVu4p0CBO7KgM0G6VVXxJlOUREii1elvwipHpFN/0nr7sQu30NQYWp5FICoEoIYpuYVr6oig6
GrjakkIGtePYuxBHsKlIwPQHWk99vSQt6jxA14kEOhFsOgk+7MaUFqoVMfWm6CrduH0EzpcyOmFF
cUOoVeNvpkuaH7WoFPJDjVKJEKFlbmjS0u30nTBrCuBudw0KdTvg2M0GrohtVq7tNGUmTgU3JyTU
hDFhyekrytyji/ugfsPSFy0EVn2yOLGSFKNrnD2deAtPfihEsoGXuvQ6qD4ZLStdWJtEkBcQob7h
nrqQaPvotbro9HxdaNKd5E1Rwqij6m5h0wcb4BXrBeE55I45Moeb20Wo5EB7YKOd5P22a6Lb1XZu
1NxgMyT9g+uVEdzLuemM4ZWxl+affQLuQUssdRtVld/sDWpkETvIrfLsksWat4ASa6pP5zqA7BB7
m3DowFh4a40Uc1teF26y8LQUZauxMrAP58Fj3KKLaq70Qjkv1WVtl9xsIHjD0dVLHfedfR9pk9rJ
XoR2zDEPASqXLxKpFQIpE9Z+nXY9OCu/XRSBauM8QBGqaKva0BaCjhvDBCJwSCGTH+tW/mjw1jW4
dm0E7ordrDSFeaxaM2iM6L8z/20E0MLoMkVL2SX+LP64SBJuXP59FNaHFHnqCI196KOvi/Z/NJS8
yT9oipUfH/XpLf+/MAw0uLX88zDw8a0Ovr2l/7UI6uG30d/0sq/Rn6L+pRuWbk93KpR26hRY+iPQ
nC06MiBGX4YpTJXr/Y+hn678ZcsCMr0QTDcUTf059Js3ySoFCpU7hGax6V9B7j9uMmTA/+NNR/8j
Mg5an60zuLM0xWROI4s/Yoi55ahe12sKB6/vlM1toN+69ZvrwiFAf5RuYU2I/l42ndDe3qyT/M4O
bjDHrmA3LA2a6VKCJN7DqMhkxCof0uJRyx+N4erTux7PPonZUJEAyRWAt3oCaxaDBcjvmyUwGByF
e2co9/9P5iv/p6Yigl/tn4/BE6rhj/TDK7PfjsDpRV9HoCr/RTWRKYbC9MLiiPv7ALQ4NFUTfQUR
9zZj/58HoPaXoRPFbNscGDyZBnc/5h4cgJYuZIbSiqZoOgfof3IAKkLlr/wylhMq3R8E+IqwqbbI
nB/T5OSXyYdbt10M3ylCZhzeS1V2zPvoIFN2zOWnls6KKswT1Y+t6ZqPqQ700c9v7dhYIJAKJqFP
a+angna4Y6ryTc7xvggLmYstipBITq9yXmwME5mIh6LRs3yIXs0V3bWxClpU+rEUgONtV+B4gPtl
4bVuBkGLBiQP4FmspIXJvUq/bxTwnXahTD43QsAUqTtkSX4tYm2XmIWT+YIoiyR8rpPcmhSby86I
Lmba37ZV8sFwj7aTy5W9k+0jOnySM4Jsg57wLfa45seUUS0r2aOagVBh5x7An+wFnGsfRHchCkMH
i6HObN/dW97kBI2sF+Srb3pZHdDWP6Mwv6/ibRgk4K9pwat2DT68LQ6xy93MSsL2xafTzqwNu3fR
BsfQBL1dGTFRGkHy5NWp+wh0ol30adPfKH7PcDepq1ONW2uLlft+UHJyfqoHiHavUpleSVHgblq+
eLZnLhpJbpY6Ei2HrvJmLB70AW5aM4Ga7BHvEAk1t/qgXoc+V1A7uAQUVFV4E3vdktjIHZZswlwV
+vBUzadQa9xtTaaNlH+sl6G2Sauz3TuF6GX6zI+a+S7QpC2FHkOKN/JFj8OBH4bG+uhXIEqCO4m9
FO7UNGmqdRNlIBRHyoyxhgaljHHIWdIiGbj2jALmcLSUjerkW0h2GHKuiWJzHTvpgQIjdnQH00S6
F3/zxyczYHLqFVNkC+bwTgHRF/XfNXQAVT0y2IiNTWUazVoN6Ke1GOp3WnYTliZ+Jv1jlBQ4jwll
xKo+pX6/plKVOaofIQ4an20zxWeALWWInxJs9rxphqQ+8na+/mlQ6QHSgSZsVM1JL0k/k9zLRthv
wkxOg0kmpec+9si1F7JZf8/xY9o1I/KOgjCBWN9bYJlOmHt4q6P6CmeWTDyGaC0pKlB40+exmurC
/UNGtCxTk3PUF08l135LTij4j+AE3DdcVFDWx6upI/ALAQBrYRY6oS5vQ705NKkUMTFQd0OtkelZ
7tTRu9Hoz5G8p3xrYbr1SvqC7qBw4nxsSIyi+UB0SlkTAVrEz5YaYHnMkjfdPBU2Xe2k0gkSqgST
WYYz04dpYzJk/HCv8wM5Q868JAVguhjMV9lXL2XEtxnoOTCm3EJYYderulGfQiwhZYWKy+4OSrTu
Bvd7r9hEuwKgi4IJ/531Hxawe+Ffx8JipAoyHhrRAWnqQUdNWY63ahOs6TVQxVCftKgG9Oy+lKr0
6U1vEuC07/0YoV53DUVBCCjcHxyrBI4UypKmzEUxqYKPKgd2FZnfo+FbpaPACaBWSQk1jaG9jwb+
G+r4prR8VQNFjJr8AOpAex2mxyJ44stDNL2oC1qDWdzulF68E9m7wgjzRoLNuJZK9a3yacHbeYtw
siyZMYiH3Gc+1nFURzbHuJ9gAorB4NvVTduLJ5NgYTs7Jc3RVgoiNaWJpLS2Wm9di3QvYFkI5mFK
l217095Ytgc39UwY7CbXum0M/KTwPJjR5dISISn2HkYlfWW00MSxlUhW5VQYwuqJqw9+RB22XX5R
zWFZhd416DSQRi3TG4b0SI9Ace1aN921eHXUR9dyMYPUR05rzLvyvif9eHql0ukry0gWojWQ96HZ
YUpFcMLBVG7DEaNXGyxq6UaJrqb2oiNIjpD6QO5e8vf11ARI9tzL6X7wZVLkpE1qbFDDlo7RBWdm
miD2xmUa2PvMtbYtyAC53ekWOM9w2BMzdwhbcy3H6VbPub6l+rqOyETgO2lyaHn+pLONEQDU56Yj
A4XeVKmgM+LthE0mZ5MyT63T/agR3BPqN01Vogogo2xkFpSOTpskJ7v9dENSusIlup/c81dIm+44
zZehQedNBTGZZStbE2CtB5CEFMXbvU8UUZzK2zLsViXNVItpyIgidPq2XKvfEVKxmf5tpUn32Z0l
0IzVc1vI8IjRSnneVY50Is2xvaQBXlj3vs+rqdO2scInWNjHqOjW0/eK6Q1NKvmufM+D3a3Ii1kq
FfM7nSR59C8ycDPVh60stm5LYliGsLC2hRMp6qFg5k4CyTef+SlIuuwC6pRplkKDxN4QgrtSpO9j
v+mQCRZGh5hCiuFBPstkC/pleSq4EqncIC0DNk6WNddMi5+1rrtqcf06LZdR9ozg4iLJ2OdM7SnP
pHt+lQUtVFR3yanuk4veR5dI9u7qKrmUMYW2ClODfcws8+w1/sOIXgxI4hYL3lWk9jlXtT2TJy4y
8aVs5X1C+LrvpxdCV66D5T1QabmiwSBetGZc676oAfuN7VUSKsIV/zjF7FQm+H6U6k4UAp8ynDJQ
nmQY42r/XpocYrW8sQLMOkMMWqJe9lQVPMW7xU6phs8paQ554AjR3jWmcsBHtRi0/k7jPaTWvdeK
ZFFF0tn4FqB/G5tqo4CJUYAvhFW1zGk9aorOeOY2tcsVlrxFQ6tQj4Yd6aUkx3aM1+0jRrfTkOyB
5G7UqrlDI1FQvvTAs69k5IiWJU9Cudswt/djiPjO07mIeo+2l67MGom6F65dRV5h4T8k8NSmvJIJ
kM9PL4/ph/xi5VRYQuucAj80iwGMXXcX1+cAN6IU+U+qbr6UiMUdGiiXRH72EchH9aGQ0pMoamQG
y+zk5cOeW/VdIvqnwQpvp3PGJK/AzPQPl8MuQbXmy8ql0PBQgmclahSJRD0xNU3lZAn1PS76zw4S
kUtQc56Pj6L0n1Dq7RO9eUXBf+mZs3vSsdNgU2UUJgDK0gmvjqBqoVlXJLwMG1ENWyb4K71AAdVW
5BnKz1lH9eoNGWM9nlwK0pGHd3Iio2GJLzqILhlMD+luyIcTqax7zOKb2MsgNZBmACTzgLDvRDMs
Qgzr3fR6QyATfea47T+xLb8W8Tv+aBIpF7BBemTWske9XW/uKym8RW3/TIN3B/NRdhjA7CQRbzt/
W8bDoim1d733NlGoPtS+xP+Jc85tbUbGIbhRbo6j3twFdOfCwtKc3sNb5OnaQi8ZDWgE1OLZit6L
/NrFxBRk6Z7Yixsu46PZOKrBsEOoK1hbz55PxmaV39gkDld5dazcOz15g31P7q/aQBEI7oImugyl
uQ0F9DOfb4/IAoh+BzTqh8guz5JinYcxuoDp3Un1PbexYxL0V7+AF6fzc0tOWhn33ACvcSVdcVBe
9Z6TAg1cnn1WvnTfIWEdYmlb+uJohxgEuXwhHbltBSbOicaiuvfhaN379vCEtvhCa3QNf2nnqgzZ
wuTSd1w7QJVhaj3HXYRyqAKUm+ffmKzIO2pbb13AENKoyc4eyezA5btRqgfVJRE6wXfmQOJdlJ5P
4RCBaWTdlvpgAfcUxySMTlVz2zXbKCPtaCAMJsOJtNCgxoF21GHpcxuuCmNNIiuyrn441Jq7Uyp0
VR3KZz6kEZsnd9JieMat7LJXlplYlt1xPVr5XW/QBO19tXA4A3vHp8yIp41gaknmEABxR+jVtkwL
dU+4wNRvhG8jSg5S2pADBVbhY+byqgbeWWlR56pBO0oFel0QfrZZSuQGl2JdDijIjeLIwLpDGIM6
16XputRysmllDqWSfBQonEds/EcMEDhFu1aHQHqTe8VLY3h3VYKC1Ahr11HLKxazGGA1xdbA01bC
s11U//FWN7prZcJDyTlF6jQ5owBDFTCagNv8cJuFkZMnqB8ydO2y5JbHGn6hrwXnfqTuYOmYq3Sl
PKQKSlkmXqDcuCHXEnMbP4BWOyrtm2vSc8WgW8km45yaHotiUw/3LSIZAaRmqgyxs/pWGcZGa/HO
uWF6riNOVr9tXhDcIAFS4cTY/MyhDFDEykAHEoIGByFmWGHHBGBa+EgIboJ/tOq5qcekWG9lkeF4
Qh4ZgJ1djJxt8buqBepqHCiIt03Oybho1eIxdLVPpfU/ZJcQKWFKmDbshgsfuaSJIS6jgFCLgCuG
3KMmWLG99BiWEAQ7i6tUOKJ3zTBVLer6M9ALcFt+Md50tpw6/E96B1+nsslz6LxCeBm/b7fSRVft
kIz225KQG6gFLn7FInHXKulVjM/JJLBc5rlJoZvrysABo3ENLftcvdGHeJuXRrISbsJ4RnQEKaT5
Us8ge6DfCQ6Fpj7ErYnImf/rssxA9RVYRgLlzsyL6JohQkIZ35OvPVY6KhilXCOuj9aDpDWI8oOJ
ytS0iyQdZIQrI0BS+10CjEPym/nhVs0htqpqb1XkMUuJZnGoQzMzsdRRIO5MHOsR/wMRTsoS4q1F
TElZgzQTo01Zysij6B3u+BHctdxV3SrgtFFEFB/zwO0mfe53rwMPBpDPsZSx3kWDVWybyNoVajQ6
hnJrJzKCd4uoUs+2mS8pTPQi7zq2VBM03M1JB++DnhWTR5USMkALzka53simR7NFsbVLSNnZx5i3
hfFT7dxyF6kjsyouQIl9E/UeEnnCuRyLNv9GFxtMptD0EmSIVZe+wfRA0B51juB2ym8fEyrc5ifG
lZ+2uUDHlTutFWB3bMSjmWsfAFh9aMrL2HLtnQ/yA7tlU92ELhPUQuFuL8iEPXZRMGxiO/jgmjrc
8GukTH3sNXwXE37YvhxMsS9LogXmZwQDNTtFgVRZkUxkjnJM4Ena3g86Dq6mU2k0ZO6xlagG2CCQ
DsmQXpDsaBwkWFa0qa7iwkF/NFI6Bn4OTiYjftlHJIOG/2Ii8NxxHE/eouw9jxPjnk60IbuLAkDB
7K6QkMY8esBUPbUkQ1mDYdvTKvIG2bgLoFbDKPBIXZyAHCSCgtucQg6oaI1bazBR6GrlsfIzBNiN
/A1qhUlmGoOPTE22SZaW0E1D+zCMWFMjXV+Pma+dTKhQd8y4gBsl7iTzGel1FM+9jWYv9IqrFDT5
raV+jCA4b3lraHpcM8ACIxzvXGY2plYs+FpJyHrq1NwEOuV/S+3YfjEM5VGr+/6jUMdF1Y6Pphbu
yPvGUuRDo7cn9xOoF1LYYTGrh4C4PkYCiVNl1avJzSELJEbpG/gHr36efDDWceQoea2S+DHXgz2n
9zqrxk2movKKbOW20/VNXSK3J5QhanEo+CWI3tIgTY82Vy4qB9qcmXiOXdkPFZbORZF460TkjA8M
tHhSV5ENmGH5L3kDWJhGvfeYMcDRG9KNkUvfXCHtA5MycVh9YCQ2F7Ke8bebeElWKeFeHrViF1Gv
47SECTnaGDCYZcjZrJDgHw2bs2bkkrJooITCptiar0VnreMs+JTs7NXqtSeyBAMY73H73Y6D72Ve
PnPjWOmpsfN0saMVeh/323ZwXweXvEOFYpKSUHcAEse7qt6DS+q75KZHH/i9Fzb50si6B4nywqJH
0Q/8THZaZTiRwfqeGOpGNUawuSjHmeeaay04UYxauamLG1F+KqpNLIWfUCrOuijJxVP2Utp8b/QQ
MFy6Q5ZQOorr3XE12Uph/OqFxNDTjuTgpSZil/5nF2uVw031lgDPh+lfzVWdpvbu4hjGXvBu4p0j
TKQ+lW6E/aVQMPBwji+iwDy7EKEro2K0tBmRG6ArSph7omxLnfx9AmcuRFo+J9CElfLayemxbsQD
hZh7WxLrTtE3ZW2fLAOCAWeNHdITTkrv07WYNYfhtwzaAdnFhaOPIxV9em9pwNGTxa9xhhUBXAgB
KhRTw6FeeaX/ro7GLqiYCHtu9OrhLMks9YyQP1hkqcAd4w6rkkjdRM4qmPPXuKCwg692VY18J2kC
q7tMiSRACEzPLqcnFfj+sq3UKdYcxzQwW7IOi00pxMKVFUbFenw/NvaulYN7PxBXkgKXRdkwqOHH
wMdP8zh+12J3Nf1PhZ1eoqCk2Vw+dzEOas/+rgzmS8KPv4gm+ZQgmDSg0KmijS2lfctX1RScHVaG
vjijtJe175OTtk30bai0t226HlWOOWxVZiGtcH76DhSDIyWCb3bGf2nIUWl2xipWh0/BHm3Hd0Pw
PLJRf5fhnJmeW7hZEitciJuh99bFsE9L81a2Ei48JjU5ElmcwDC2oMSYyVlvNO+70whXMZDBwOSM
FJvwrvMBudvRqjKbU9pot65hnuu03Efw1ksPQ4OMFaHns6aqdw4lEVA+JtFP2yq1uUIWShIbkWdT
0xAwMh801d19q/GXO2LiaoNP7VLvoK3bbqXYewgNrpbdqbDIY0USvguDHu+ygmcyLRH/Ug+2E3NX
gUemrF0wWRdLOXqq6+Te1WPK3f3NWBbPnsxRlmLqzDLtNsp0BrP1VOu3wEtMtiJXkeJFLYsH0rxx
aMRiKr6b20lrasFu7Hs+HxknO6LORqI095LVvwu8iYz+lK8OdABuYdHq3zxTrMlFncq5gKettaSn
R41wHiI9CkJW+K7IeyX4j6wkplKDr1IV6g3IT/XzUEWfptR6K01LH3s5vqGetgmJYFT3nRJ9qqJZ
dlJ7KvjiCXH71OoUXTcSC9kNd3XJRx4arjOSAaeVTq9if2gNcNGuIH3P8t+r9yST6WxITBjtPQi0
d6+3zoEWr3Sg9IqaY5Ny2lJ9mUIhM24OtS3tPZIpiyZ9DTz1VrMk6MFInw2OU6TK73h5TEfz2xOu
Ji4CXaDt47DEjS+twnT6QY3hjnIDZqP42LbmuXHT+1LVb7kf3tsAlMEtr2O8FunINU0mSrjziLci
Dg5PE67i4tmVm2AjN9H7ZwaJuAY74xIMP0TqbcLBHMtS6hgpvxeCsluLPCcHzEjojM2LsB6LJyW1
d0nGlGPmzTNciekhBN/jpt+0hrToLWMXu96hHPJnHD+PeklCQCw5lcs8vbdQs4ZadtGYSZpB9ygo
KBRwrqYvo6YQShgDnxVJWR+Wk9fKWJXkioM9utcbbRuQ2htnnOKpu8oy6Vtbc/QC7zlqaCkgeUFX
Ck51mOyDlmAAIwjeqfIi9oVWqXWPrf/NbMpoLSouxlpnPrhJd3CVatdidadwBiVfAuxtaNzXDKU9
Sg/DoGNUyIB3m+uiklZxYG7evDJc+LG+LShFWNH4mGXxihTn3XTIZqr3PuAdDG1ul73RLixwHHkh
zrlm7vLJElrqm+n2Hbg1wHNj26XqLdd4xgO4yTA97hK7WQIruaAxR0DDWwVeehl8bTNY9cnsMMjp
Jdf53hueGA5zTqKF75rquS+076lM2m9ScPQW9bJNxV2gjpdWGmKKk1ZMV8hYpzUhpR74Vo6AtDC2
hsQHNazpQq0HAdFE6JV06jtUsphgEdPQpDeSJ0fLtiUtKDQfTMTeRLy7gsETOVNVnC68Kd1c76tk
W4XRxsjc6tK2RAJU2SLK844A4lReNqSlVPYENObcXIUxepZOBVPNqOzj/2/rmK77T63rPwli/xdK
XW06sv/cXt4g1khjNK6/dpenl/wQtyoKMlWE4LYFj1nImoJi+kvfQMHzL6HJsmKZCjIHGs2oC34o
HCwazKioZaQHMtmgtJj/bjAb9l/Cgrxu2aZu6SAK/5P+sv27tNVQJzGdjIhW13RZURXzDxVfZtZg
G2jJnCxwQJVHyHWu5YcRqh5QbeZ/aVFQn59Xzg8yNDULxSY7+WmTH36+Zl6HYD3/eoufL8lNc016
FWWSKc8jk3uqQ306FI5WW/Lh62mVjPIhTJlgR14xrL4W4QwehGSw57z8y9OvF8WmkBZAhbDPFkW4
NmMuP5ZMzsP8YBh+234twxhqWhRy2LajeDjEUSZneyZo4ojsjULHUHaosXhhUWtDtk8tRd2pvrn9
831qIg/4Y735Al1yQGKHEXjg8y5aqSmPgQmIw6KtMS/ND+ocFvW1Nc+RvsHIKo9S/GNHeVrKS4sN
8z5GEawbkFIHA8zimXbmMZRbTG/0NZsxzF9dPbxBIeY/9J5lHgRE0WVdKdmr2fSvIgvDu9pqS1gQ
Lsk+UZscpI4JKlIAO0gglExrImNM978c7j80M78JQdXpGPmpBJ2OIYFqQuHwQUJhafP2XxQKwoD7
Z+tCOZkA73DyuDXcfR6qRtWYMfgTl7dOm/28ZV6cnwXJODDUBZ3GWZDTVONBnSDi8YwGn5d/eTov
28SCOxZxTuSZ9vLZIMEj9eKb+aHplPgmUzN+hNyiAmyAda8bvPgh8tDOExtCx49Y1cZqmg0vdcrR
Vi8bryHYYqSB8nNJ/s0WRq5BsoeZXklDWYdd8zbUkb5h2gvYIbFgEHMtJ5uwpR0qG9bx5+K8Lk1z
Y6Pn6tO89HPjz30lsDaILgNv2YXlLhXJsDZIhNjDR8DRB9gtIVPnX8tKg9ODOQvLX5vmvdxKG/Zt
Xv9rV23a/vNF87Nf9qntJN5BqVjIBJLfQPJKTjFSgNlNUqdQqpzGjOoN9WDAHx0tsbBF7RT3NK2G
sfsgpqy8rXMdFeHoBqw3IZP//ZCIUPyyKIjQQchX9Yt5l26kxEBGebIy9XbEEJnWr2njRZysrbuv
w2ksPT2okl7CdGYcbWL6WwEMim79IQ5XvdcMt4bOWJ2ykvQ/OZl+d6tw5FqarmIesHUdsadh/eHR
aXsZUqKhxSesX/be7LxqY0TuoWz1lSkiYB/o+70uH+6jfJS2CEHjhUa+tqOa0rLrtLciJtXcaNNA
4YbNU7TpyXZ0m+9f6+wcF2yp3CvKrTcwvWLqaSwHmXINfX9oPiNI5P1Y03OBs6IphNm1ZAGUBlbG
uD4hyfcf/ch7rmIqvyDocOOGtYfwU/dOATHSOwLfTvMSB+i/P6kn0dPv5zTfjFAE9wV5ukX9eV/Q
hoLIQiuOsXGXhGFJ/nEEwqyR9+LU82MklPzYllJ+/Fqen3p4NaMoKsHQ5NEqzMDmiAlgjOKlORdh
807mIoSBQf7eow5+6KXqAHGsuvFGzb5EJJrE9iDtiQ+U9qWZuFCKpqc9JjRjMT+tECQjSpr2+nr6
yw5a2sLjH3qnBBu6kKy6pCMfludW7WqENWpoLMbAODRV0a5tSzQ3CjHTJNfa3pW0Dnvr2x9R0bso
FugKHv0cxurX0wDuw1HJ5QpcKH7hvPSy3b//uu3fdYYYxWSEXXgESEgBs6jJfxyIbliHqm51Npbe
jqazqar0Vf/1kCO5/lrss4yO0c/leR8oq6z8Y/evPeeV2jSppq6x/bnL/OyPtxkQFX39lYoP++tf
wXWKLrbWtJUZS/WxQtnkhFERrnSEXNMo2YiO6H24ripJ0u4rkGOGhBNsOW8JyUOHjmkF8Y+deiml
9mMG269186unB3CiKDHm1/zcUntRsCVk4saf30bMbzPtLYWSvdJtGsG6nY3czdUqmbLR6CdOy+b0
MC9ySqprLu/YjOuxvoKa3Luwk+m6SqqjZRYmnjgwdtSg0mWjeOrT/Gxe10wzEZXE+BYWeWOSbkaO
3LGk9LOVu/BmXpKmm8D8rArCcfE/HBd/3lo5LixursjcTTipsj1dwH65tfa24bldqIl9Vw4JE89O
vXjtFJYaV9FWeKl2mdcpI7R1TWvGBfFqtdNQ1R9wAzIxTIwiPzcWYxscd040LYFXiJSvDRl2Hmpk
kFZbLz93kZpvxsz7BDtKyQcJC7H0PIsN10arXWmcmr9vaXWUKU5oNMRy0ZhTEq9D5ZYl5NeqWJtt
gqTgEv1dHJ8L5oPUs1ObPdlqae/JbLUPYPTsQ1Vhk1Tp2y7nxZ8PZW/92OXnOsYO9qEMdmOzk+fK
aN7l+8IEmiWs/hiDveIjTU9JYZL0NaE7N/2YNVzCNc/f4yXrAT9W0SZX9Neyd8ONXhUkiNvuIXJH
90AH06TO8fdyT6ba15af60CdkgBuAEyOLVh6s3nZyvGU5m5ya2iNf9/2brvOMWA6pa7ucrpZ7RpT
Qr789weJ+PMuZpjIVjUEz3jkFJmB/O8HCQknQde7qF8a4m3wvsQNihNq1/Ymqzpg6qrW0M62YNzm
cCSrbDzXmrAfR6UxDtXQuVzRWSTfrtnUljmsvramBVheXwaUbJPaE9iImfBnlHdgjqCW1el5XpKa
lmujnT/OS32UVXeDgR5AJTtnNa+bHxDPgv3OSN4qdDSclrcsy8S+JEwJ/mmpwod2W0wP7I1Wz77I
pIC1A0TmxIMvI/z3oEo9Ir279GCRDnurWAGAlMn+bcnd97irEUeo6YOfBkcYpPmJ1vPGHo3+Mj+4
aD4u4OxfiCwjXe3v9ZA7jJXoauCNEslX//630tRJMf7rYJk5oIWqnIQ90p9wFv4x4ao1aSxVWRl3
eTTAKJ2alplncYGdn0r+1GXgLp8eDRgtqzxjSuTPTc3p4c/drVClTFFYeXoEJo/5yvP99Z87ze82
v0erF4JBYMWNcJp56KOM5mGMjso8TZnXzQ9JF3Sk2E77TH7ko69X1Ijy5Phzl3n9Vxbuz/2+nk3v
2vOu81I6lrjd6Nnt3VxbhW5VnXFfD6QKlzaX25ZzbV6ct2DmjE5D/DkvFLlWnavpYV6UYlvfRUZ3
0WS//lr1c2MEpAJZXEfd5O8X/Hw9c8spby30l/PWecP8nvPioOauYwjGpPOGrDVlR4cZss9IjF+W
8OG3Y961T0NgvWRtbt+U8JuuXvo5rxVqU5LjksNLmXYKiO3dIOGkQj0tlnqNgiCCIja0QBOSThUX
tQf1Qo1X3rQMbukQiFZAPMxiJAJsnvfBcjWVCv29qcOTwTiKCRoKb7OTOvXma3HeUtsDsojpYZwq
miRT4mokFM4FhnycH6zpmegUIriMpsE+k1jmmr7yIiWX4pCobnFK5aw80clDpADSA6ESU00wnmyZ
H+qM0bwzP+0HBaRXJgC4T+sGTYBoVqk9xQFgVnUQaxLM1IdxyJSHFlOpxQ34bl7KTZpN/J+b47wY
SySMwWr2cM2yr8uFa6NAX1vOixNRt+jiGz0jXlnRugNnCpW8vNSZWo2N4pAskV5aKKSsrPWvfRKl
Si/zhl/2a4KzlNjlxU8k91jmdNhM35IemS/FW5lGw2petFsfbzgDs+28qFDO5vao66d5kfn9UpHb
DkgbuhZMlS6ycR6K+XpeJVlwkPyHZo4jD9TuTsP7PT4GMRe82IhB/hSKQfBQmpGG0RgCyQG8FSIv
30N/rIiVFeVN03U/HhTwOmj9sWD9tlokO7mfqAi/r+7zJ7Vg2jG/Pu46quR1vR8AD5xUIPSk0+xD
nVMq1ruaA2haNW/0yMimsWyIhS9qskXnzV9We16ij2n8td+PVdM+Q0jvFtctY4cew7BJn2V6AFMD
w8sou43gvJ0YzAXHwy4Ylf/m7Dx74zbCLfyLCLAM29ftfVfFsuUvhKUk7J0cll9/H1K5UqwENu4F
gsEOyV1Huywz75zzHP5yw3HNY8QjiSV2zQ5XsCJuFVwnpL6aej83al9j74dLuJ+7XifKK4IQAHTN
ZHH2NLLdyqFe56Y7pMvep1xc6f1e2NAD8/gxbARMnbb50xTMlTAdVGu7r8IzGODsGFUglnQzHx+Q
Mn5r42wJjK2+zg0F7vqK56cltpQ1sHkbPx4zkan52DFvm/fOO0ROuejjHTlLRoR1IagBpUNVtqwn
4HeaBObGEh1sJNixaNtUDZVs8CPEqnsKhiC/QJvMLy4rIbXaW0cBK5kg2mn+OG0by9w65iEQHJhh
HDxta6fj5t4wvXV+fxB37m/mw5r5aR5i2IahmQIzPp4rVbc/P50UE8hzFXbepk8YQTJbKb7mfnGM
gya/b2tpP3jhuI4AWH+NHfBZdoUTru6z4mvWWD6B4KyoBzBLt5TYwjXw2frKePtr6PuYWyl7mYv3
bW6Vi30wfdvzpmh6lVnJ19BNQI928m3fvPn9PfPndNNPN2963853IvYfh75vtwwcmXPPMNApJgqW
WOqJDXzABuujmub3Tiyze1dSlh/SPt7M3XmHafc3yQOcxDQru6du31ziUd3NvfmoOm2gMsN8Xn58
0BhU2gKIXrqfDyFa8HEq/25VcnMRlNNIvy2PzdRMqQHLFHgmLg921DBqj07tBeF+7qcBIWZKl5Mq
owYPwgH4WdamRpo3JBMxpsapCYanaChg5vRDqsML6DX8EBysNp6y0aeVYq9usE6GxFAxyPfuzBa5
d6GNw3reFrW6d2dHMPaAY7FSOXXnHV0LlTlOq+v8rjTo0bYLsbPtMiGLFGCf9Nzqrq3Ikyt6cWWV
kFHce3fe2UxHJKSsz0e8cbGi/+2+QcKmI+ZNzoh0CqXkXc9IrbK1mFlwDmi454iVlrtwEqWKc3YG
Br7tqgWQgnnXvLHKij7fzhvrbnyU6vg9iQaruLjIEY5me+ePlpaxal3VvymUGNPM/B/jOQMbIkM6
3bAol+gapf6fB9+FaYTMnHW5aVOTsCX+lqP93gQjnCU3DA6pb7iXFijmsrH9K4aYcZkmiXVPzHe2
AVEcL3LLSLE3938aMg6flIDBHJwxIuGbFIVYmwCHgf1fH90CoUNG9ebkGqQPKaR1dV7nbV3XREPt
63/EvX31CJjYOZbs7+bG939AWypuxci0KOO03/16VPu5fMGX4Lq2qpq6Du6GgtqnQS0inM7OWdrY
GHWRIAR2Jin8VNwKLNEeVCOc7CjUFKJcMDVHBbYLcpVbtdqeEUkyyoJhZRMOfdADwzr0tnOu7NTY
SiceMOqGDMjyQm7bNNib5ugQe2Ohjem97hBFTXfwoV9jS9G8JbatL3HvDvtR9//0La/b9kXunsgF
eO6iNln7AaLxyKmLRY7X2LNr5x6hbNgTt42b2jhR6BG7OmBKpGtcqpVxLdzhXmSKfjVhT+3tJPsW
RKVx1TPti9uT9FfbgjVFMQZE2CSnJJix9EgBSTpM9/Btv5eyH8822Vdnc2o8ihzLxIf/rjMdQsYL
jCqQHj8uI8dD6VX+N1Gz4NtyrzWYw93GeHieN3eV0LaGDo55fhO1OJzctd6f00HJvsbtNrU6ouoj
IuiZeOxkYfoPTQnsEOtPYig6yFhi1ZlPRb+Zf36e0nDLM3FOwjqiRCGYgX5yKNqE1BO1PZAfHxHB
0Tn2cBzeG5R6RC1HbgvJ3U8WkV4TMAgWcG1N+E+9R+ud49izFBt/x/82ekDoe9+7r0UpCpaSMYRn
hvfUxAOu2ynLDoaXf8G161/guia/eQzOxc1/XtPQuqi7UBzWbR6F1Md+vqYb7AuK3QXtphqRjHmp
Hp3nJgj9mOUY3GycaNZm3tbHrX8EA7JW2iJ7KInPXZFX5m2qsk8fDBm0V1GEO7V20wfkgt1pyGQM
xyvC+4V1aBWGrn3+NJa30ugvxr3eVlNGX1u0jgjP6LnGEEAfgwiHnA9etR5GHQbGlJGn7twA7Zwg
Aq69Hue3BmiFl2E3cp/ozODS4a6KFLyHOEIY5DlHfhL/rnPbnEBaGS9KmZb4q1ASNJw0UpOYM4yc
CSo+v3g1v5wb6YpoqYeE435sm0YUrP5nOPt/fXOxP5WiOb0m0pgruIFZpi0+e7A9PerizkjqDUx9
92on9xEBDGBz3eitIT+MTNURJ0eBae5Owss82UV/SKc/Th1gbNmjmq8tRVioZuFQ7YQzaMvQWmWB
7T2Bj3COTgOMpi4tLmgvRFpcEFkUFeNOTdFQ4GpZSmPyh0YrpYeh4/RJCvS3tx8jhLTboGH+4Dql
huwfgV4x3evzwrZ3gda8NL4CQWDeNjdmBfLZbdvT3FO03FvFJRYaKhj12o9AAOdgQc6JUsi1rZYR
Rl2m4SDLlj0mSZ4GsbdQk45YZU0M5wzgYp6iv8SjnqP0pULSDiI8daA875uiXWd2gDcP1eMO5Je+
rjKstI3m5WQmWDxiQh6X0wodksZGqtt4aKllRdM5mQzK869/yP+4rFg4VR1ddyfzNDylny8rUoVF
h36j2vhOuY2mCp7mW+iJ6qnAN/ebtKrgVuuPpYyKHb6DI3GsVbKoA7skdOv9ZaBH1WHeWDiIUkkh
I5UuCspDLoryML+am1px7Y3njGdcaATbve1oAnPrshA9iGIbWIW+8ysetcM0Dxgdp79CzJNUdId1
mw7paW56zU5PXa6jC07FEQ3kPtStlx7sGFbEvELSYqlEWdk0c9eq1o0+WAcor5Am3hu4EQ1qFdJL
udPlC8+QzR636NLuPONQ6prBOqm36Gx+8E5PcXrDvt3pemH+5nltfx7mc0kxuOeB7XCfc8zPKB0B
Y1UpRx/pf6+Hhxad72Y0wXwWbaCuTMXx7zzDkYtIM/Vd6Fr1WRmCrW9a8UUUMrkotcfV4gclAmdW
jxbzxipIiFdNK1T/nTSXrZERto5beacyVbg2bo3pkXvuF6ZDZnFinTREqcU3qjmZtZFoqa7N1Nip
VlymqmPr52ci3jBhjv5wzHS7vBboZDWe6o96OXSPhh0ehsk3FLRWtsa64B/zqUbdzkVpomKQWyVT
vXreWiacTIYVIlsAXCyGirCiTEPabv6NMXaDJD5EWo+jjoWxN+pi37DELqfQkfldHwe/v99mxLBw
mE9vB7PJb2mknn991fxrbMVvRXS8ikJENQXzs08DTPJp2ojs2GKjYAlZWGS7bWAFdY9tPvp7pVS7
5Th1I98/k0a2m6tB3Cr0NZLeZmFVOSwXU+CYCMyDbpTmQeHJRHzE8wTYeEHHt1a1WHmwgIHv5rXY
uUnJWmDhLRXA+Ch7oHtw7wEdusdE1i+BGu7rQc33Bhz3fV8wkZ30G3FmbBgpVshh/ZwBTbNKFGXc
WZL1C8AC9XoYWnlw7eSfDbkMLH9+bJyP8ZopE9sZQQAwfuznZdKpmbsf2+K0mwKX3o/52E1AwV+k
HLT7CVYJWoNnmtWAGUXHj9MgxaUJuRGkQqORA+qGKy3mNLDDOMO2GDA9CiIVLGoDNX2apTC99DYU
l4clWKkAGm9k7UmH8i5KM36jyJPhk2psYiocjBwxWs08+/7rs0Cz/uOSZYIBVgLVj20BRfn55tlW
QzLYjdNu0ijzlnaIaq+xKYIDX3OOqanWRz8pMIgyUVlG+CzR0LRM1WX5Oo+RcyesNpETPmL+6w5a
HvTc9qJ8kdbDfR6NC1EP5SF02+AQRMtquovOTajn7cYu42cKRf2F3LRmE/caQlp3pCw54ru2p5+z
U8MDmROtmIhbOgIfafUjNPn872bupkZ3k+OIab7uapKs0vrEQ/WGsjPcWn1GIlOXJPcY0AWIaUL8
ML1oh0RDupuM+gvRBv2auiVWgOjUA9Jqis5F066LHc16rO0dPwSaHe5gSZlYB2uaTzQdaQA+8Qth
XznLHFH/wUjR1JDOh8O5GA8+JOeV7wHwovjcrnvy2eNVlj86QZAfEdglJ1jbMe6vaTsrJltNeD5R
KlG1akk3XbTT+aHhM3DUKt1j0uwxnUw1b7cluInAw3pr5aWBVlevNhLOxrFpalbimLCetczXEZom
6zJvI7J9q2DL+bhPsX8dMt+uN5J6JlabNDvwP5jxy2Ar0tyBwCZGJBCtod/GoNFBfjbVMZ760h6M
fdWEFMxscBSl8l0BOHueexWui1WhZOPWJ90CR1AA6Yhf+dhVAK+6mik4Xubqgdpkc0YSUCEPVbSt
iU8VqeHENnO6BxW7VdX75YMP72HZkK24dw05bErGMRrM64MxNSHzlMPcJdniLkTQeB6M5Edf6dol
i+0G/+UTS44DYWrYjxTCeU/CMIcTw3r7mKnHMQiAhmh+qjNEoAE1pvxmWGn8x7DStU2ie3UhoAg5
n1bNojov0izo6o3Tc8JqXTAchBD9Qc3Rmc+v5m2UooqlAHe4buOD5bvRQ9umJ27T7uo6+tN1Fo/j
LsOPQ95FsvZ4FhwKb/TPmXPxSdk8GGqpH0fZNLsuEYdiksuQF5hsgZQ+miODBM1kBml3KGsmuvOo
TGkv7ngF1t9sPKvh3PEYvv36fmKY3C5+nuLw3If0jnJi+u8znZaitlIVDgAQqx7q10KM4M87pupT
U01irbmLGt2WrbGPa4K+e9xq+By2o0/iLtIRMo0a1jZzPXHPwTRn723pnucu7rDgqNjGRuqqQUS8
juu+HDb5BLHtEd+vy4gUJKFG42MIPwmcv7sLwVCeYiYarKRQ7Cgw/C2d36ynGz8zBJFXWBMudIL6
GAyB+PF/vos2Tu6nRIG2m7rO5MYaRffgaSPAF7v6UwjJmgucOaQ/20gMKPWVQDvMjT29GhUcNKr+
tcqc7iym6WuQqC+ax+gJth3mBE9qe1yrDqne6LrTnkuWQcEBumB60uKErA/f+kEOGqbyadF6Xrn2
WZv+zV/5CdD89lfarDOqtmuawrSmH/8fqgE70xuSVpi/lj0pokYiwos5NeUg7W1X8tQH83YaSLrf
+JLb1NzVfAfGCFadIoekwfntE2qmYJvOurtO79pL5BsK8GmNb4mVw70Lu3uR141znRskB0dTFA5j
MDYV7eDt7YIY5zAp068dlKsQO82FZE/w7xWCgWAsoy8dE7HLqF7rcMOk40fDUiChIg7wDtnyUA3R
62sF/3SVUhwH249E0PjNZP+/TglWYTVOCMOmdvH5PgAxwRfk2QF29RG8pZlfvDWEUFKQo/C0yVpH
HoouIHbPrbCnkQmVU0ohAto6qr1QF05iuUswQh6BA9K5kXjk3NiJVKo+IeLytqGhlbfR9KtbxPIF
Ei9+FWHmgOzab070bb73tXGd45JkMNFHv/kbxTQ4+HS1uyb646lCo3Lmf6rPaWWPrs8puJ9Qx9ui
Byjw4wq0/Ug0zWXTJliHpyby9RibIn/zx7YOVMtSNRN96XdpcjR6V1s7AMBxb1T12dQo7ZWU46Ag
bsv0gmbPRC1gVeSvgKM8Fz35Hg0x9B4+mBPrA+7EiNTWSV5KoliGcuX5mQXqvkMGb5EF1dtts44t
t1i5ZdPudGnpX4C37EiYgIforSPo6P+P68W1+JIF6GxV5Qv6+XoB7NNm/eDWmx7z00k2g34SWJDW
danJZWdrVzBXrEK6fb5MbMu/EJGt7xov/RrbdqDCBmixvRopMhrMxcJk7ZaSVUoodyLNQ+iQIaU4
4i4tiBkw+9c8KuyHHiXS9MgB5zkcRhkDLAq1L3Xs90fFCRrCAWFbB/W6HDDp4gMDKhlIGMFd/xyV
JvX7JnkVWrbpckf8KWMI/HpkfS/s/KA0z+QGOACdxO8Kff9+ZKIVh7muY0WfsLKfvicS+VTszVRi
pK9j+RtSG8/HQMygHl9z2+8eCq+8C+KYIZAAylKleXBQDPUP/saWxX4PL04DuFPUjrLv8n7rkct1
CcIkuBToAlS//Qtug3nK6pYMFP6GZWrjPxuTTl0T6KZcHHOsNr9+EM73wp8vDcBvBqU+7pSEt0wo
wX/eK1mpDCt9LOqN6cMBaQRAZVhUSMdM41TnuXMgtXnZU2s7NbX0KMSbfzduAkbZMIM9In5WP1Kl
v7GqP9yqOtTPCpJjnFBhOLinj8ZpzfVoVTDSpMZyEGSNuJ2C2PtTWJVJu5hfDmrRn7qpGbtqG/Vh
z/IRk6DWNM5Enfinackoxb13kAVU1NBvzybVqZ3iKe2xTmoQz1hQCSsXOWusm6yoEHiQ4r12qXQt
8syQR2AKGA4nTomi9Yt6khcqnp2uas1Q9kEK6TNWCL2ISxZ8A63zbzry87cGAOorWIX4N3eoT7T8
6ZE1nVeC/xwHbvHnn6FFBF8onPCbmK+rX8UpsueqUrxrkVTGXr7qo/wW2JVy6RpduaDn9Q5K65yo
XxnHoCVtCPXyfuRxt7fN4WWkVHOam/79VUtxaVGqpb02dSM6jD4VTaWNTt3URNXwmGUErKvASM/A
9oNFk2lbfl4SiPLy7jcn3TTM+HTSoZTXYIjyhMb58WnsKdLAbt2Bk7kzRg1OBhlbYP47MsGdeOMf
hwzGGiuxfw1+cDc5h1PW0aJyimPmTFBGxdhHVQsBKOhZKNl3Sp5eRouM0wZqE5FV/HYSMKyfkuLB
ki/Fta7/SgoMa8hlWpBgCANrlNLdugbZYaFtodWVaszcnoalrmZplABTBl9BeDg1LalA2DztRxJm
AJxNTe4PxdkpyvMwDgCcDMJQjK4ZrsaAz1ZW8b1fcM/qHImxtLZgdaDtxLTJPMuF/2Vlk4UvU0DP
4U6shC5JtcNaBg4MVnVhW+uspFAdE+LymzNtIsb/67vncudLZ50KUcf0rPzH4KgImIOKziMQtNN3
1OCDozpCkQpwqQxErEIA01iMwo610PritbEdeQ0NY1kA3XBj7vnZmJSrMse6XBf2j8LIjWmAx7Ka
VMnAxvDgOdOaHFGGrgn+zMbY6yvqsJcI2EJPHJUG8t2gRftgaNOF1artAVn4spS5gWusN5Zls7AN
k6jWHG2XkaR8NYrAu2tBeeuD1//7qTit9NtoGjS+lM91BWIJZVFAEdkIi1Ujs/6WVWn7IxalXCv6
EB8S1Tn5nh9dNS/RllbvOODOnOjBIvToVNXgy0iIKkUeYxEgGdROZ+GkZZ1ql/n0bFbvTHVRku76
xRwn3lrq+qtelSuCsV4aFmJ284OQ5e/kYKvbAQTBwTbyO8K/TYt5clQtcrcWe0Khb0PXaswkWQHH
GFNvyzqCuph0JKborJRN46tuML57HTqRud5FMpZ5KPs4JQoN4E/RGwdkKwqRFEOMYVbRVwpUj23e
USlPKxPPkz0495XlOfdjtK6ptzFk1o9yGKpzHuLB/vWXb07jrk/3AZM1Yw3R5nTf+zzwcItooLCm
lBs9KFja7Ekb9qs/0t5MjkATuFsHtr4RnVORlhuqe4PE0YpAzV1tm6RDtWN4Myv5mJbRCeHZtijD
dJOgOdypndXtQtJzl8SAfzMbM17xPBtZ6XxGZ248ZFykMhM4bM3wHPvqDcFiuBqchDCrwAeQkdgH
iaUfzVBBCLVfBhu3EDumiT7lQ4eFVr/k2Z/CUyLqdK532LFWn5zBd48juIs5nMylSGJHQt8KL40J
6qHRldihZGSAwtEpz/z665y/rk9fp80ijsGKPCNQblQ/X9osubYlq/Bc2o3FhJIlr3VbRIu2JaJY
iZmHhKXyZ++Uz3mnRYzASVLIpd1sqA0TQcxvrHfuYxgLbsnkklEGevKTiGXnUd5VOtIWjfc/CPLa
dkKsa0Z8K6+qvG8pE4tFPpbM3cl3MrQ+4GnNmR42BHyVcX1uDOmfK1/jV5XFa1hFx1//4eY0SPnp
D2fx3dXgb7FKBnz288CMqykvesl5ZI3mRsuG9ghcw9iXbXJuyjDcNIqqE0nqSiiUnXUysOTxyHNU
FumBtZQ9aE1QTgasxcexdwTEjIK8Ld+4NXGnLroBaKHTJf0ZEZS1K90Y/44XwO9JkmuZVcUFTfcm
YnkA4WRoboa2RMTC/bRhrQPgCLcf5AnDK/+g/rUfYZr0eJr4dl7ryr5TwxSnfDIgLYlDuQ6ULntI
sbpPnqYMpOFBpDZWKXczjBkpT2VAenjOpKuvDFjpUbSvHFdSe8ofq6nOjchCHJoSZeKvv2PnXxUT
ZoeWPV+ulsmt59McSh/GOpKKlWx8l/m+KN1zgRnlbLUMrbyuKpZzl5EJEYqssrrn0RjEGRfydJQa
NTpCt+nl3HhmDfMBKM/6bZvDpKpg9LgMzSi7y3RyqT0FWCqQ0Oxu3oaOHWgusybIiqN3bjXUECtF
DPYqgrQHiyYbb7GrZ2DyPfVV+AczbynVlVLc3MQgQdY3oaUwGV2ojYpHsUN8P79q+/EaO1a0/diu
Q9nI3o4brPovXYruOvAIgQeapg8BM6lNk+K0bzy/OQdmkKwzc5RPRJW95E0d7yt8h8GNKQTPr7Aa
UNkP7ZqwVPtpkLJlFEO5B1aM/TQ6slyQ/1SfZdDnp3wwn5xKNVhqyqJlotj9IRstCgZoCM+Qmw+F
62iUFWR+jp0xxhNtwbuP8Oyj6yR1ZMEgVvvNTUX7d6HQZo3M0mxTncyNxmeTmCiyQjGsNNzgWg/O
UFQ2simTr0abVrtegRUy8Fx/tsovRlpUP1wrHVnoqLx9kYjxUQm9W20QLSrqkbg7R1fPejpeiLw3
wWcGpMrltXvfl1OWLQSYZ8qNj0MF2hZMFr90AuMeL/zFl5r5Hc011F4VSIvfkApvK25x1MxmRamq
eAgiQZhqWBJTTS9r03zrakQ4uF2OttTlft/KQAMLJXCj+5m6LFo1v2iUy3ec1f46AmShhYX/SOHH
+DL1mC7FZ61G+Vwq4aPU4hent5zTW6/TWiqfHl/KtFPppXtUjSoGoUy3c6gZlalcutlg3IBFkp7s
OT/MNpBXH+8no1unqCDruOEiLRTroFKFPw1TYyJjJbSYpAKjG9RTApQRysO4IHhOR52XOne10eET
s035XQmVI9l75l+t4q2sWHFegDtoi8Zhfg3rUVkjCx9OjUdlSnj48snR+vx2ls7F/PYgat0XUSPf
c1Iv2aU1ORC+HWLzizP/VoUhylNELifLzfy9jpj0AH6nP3JPt7eR2+NuQ5K6Nmuh33GtJyujbosv
iVnaPKaH/BkZy2uAhu0Vn8ie0wHaRMv/vFI3YBU7VjXjCoCXVd7Xg4bo3mhfUpAZcB3csD+EWtWz
YMer+P1V79fqb0Yj5HR9fozgK6cIojIPdgnw/GwkyaxglLZQvXVbet3KhKAKCtmwt2lcE3+OjASx
ZxgPG4tREicLpaBVgvoIAfH9fEhnDcGewPjHuqTs+9GUUxeWen1AJbT42B6MrnE0g+rvY+euroce
hu/pHXP/4+iuAFzmaHWz+rRDLaCptj5yFAIbh+OsGpsbEbb/7H5sSxSfoNT2UVK2J2LXJ+OQpe4f
iadH0CzDeCOjgVFC0dwcXSdh1E6qiyVIB5+3m9T7lkaqDci6/f5SDDzk/EwDgptXwx+dNA647XSM
hJxTr4Hh57BCmYTPTddafc2olj56035R1HpN3jndvsf6HJJUPwujGpyWyxRNwirW7co8xH3VLIGp
UQyatZEAL2EaMsOrQXLXBDT5wxPU1uwkgV/fe02unHvR4N/qm/t5U6N1znpoYp4XBB1u5SDck98Z
u8H09O8e+Q3Q4Evtxgyw3tWUF/ZGRRytjGJ/pajcaHBv/giytN6VofqkSttiZqgWMC9EgWLP4vmc
NGG/DPwQkUoYp69p9ei0ufjRNKVKNErj7yQm6jWQEup5DE+xvRkdl1eDybdCye8YTX2cG3XSORIW
BTjHsPX6qE3NvMfOmmmyOfVlEhy6MMh38w5I1N6iTbHX8v/pLgsYckujt4ziEjihOJUrSfnd3TQG
j13LckrKyGkC40S1ta4iVJtlp7eXWtBlKGFxMpCBS159TEV73v2PY+aXSRx6wcroKYf3wi/X80az
j/TfXJX/fvw4BFxogoobCRQWA9ufB7U8K0O99lV3jWJ7XGsgya7aKGtCwHp/pWY6CdM19ccxzrIb
CjOC86ZXHaJ23dM3SWm0O7NzUMFOTawA6owVhQFDWFArHD2GxvNLw/dhUKJzplwr/fwwb5xf9Spa
sNG04bQnW2ZlrG1OTW5mJ75h/wH+DkBJz9SfVExdK8uUJFTXnb/99QBME0iFfr5BCW5LJCAwhNI0
RmAUI3/+Lpjl9UbnptEW4RaZxQWLTKP24leheffWaJ229QWDsUgYQAMBNSqrWIALABoJv1N0JmNN
fwLTzfupBj3VXaUfPz6i4hnb5a59nTeJKGYVl5nbTiug1deaOJAdW1/Nqampj13TtLySZi4Ouek3
b5vet4eZN21PIDf9vG0w5K6VobYPtcC76mblXkkvs5dClMZ67n7sGJR4oypSYSFad696nEPVKuSD
Kg1qiFMjDV8/wj8kymB+KSAMALIZ2ptSI6GYt8Uq1cLoBh/ZfwZ6M6xjDzT23M1Td6lwXTzxV5Px
q5OnOPIkeHb1ASwfY7PThHJ/kjAB9aoOnvW+GHYQM1VkuHxaX2IDsP5Qh6B5UPSmeehVeyV1vb8F
Bj3HUoC2ErHB2iFH6H7a3AKzWM87502Z1P1l0bfZft5mJz1+A9QOi3nvW5MGd02X2uf5HzAHJd3C
fcOeOH2kZ4nyYVxVnlQpbcVpsjL1sNzOHxYGkXEeOhMZIEcyOl5bRSVujql8H7H5YSJWzQc1iybc
vuatOgBRD1Yvqmui9Ycqp/a4xE7y47+Ond9q6NXL6Gg2U0U5TQpS/UkE7b06ttEfVDm/CHcIn3yT
LGETo/qhsuPohrAuX85H8DdKrROvJIobMQRbN02d25j0464m0243d0Oid5deBgjb0v1V3TnNn54W
vfTWGD/B/R3XGQv1p2Jq+B8Z1/MO9NYvkRoBwQiJS6visNlnWgILV4FwgYallKt4lAn3uDa+92QY
3zMS+5p5uXece+hO5a3F5e37APPjdB27znintmb6gGcLIrEwvrK0TVE6G+3l3FXB9K8sLSqRLwQX
cCDlUUhuLzdHKpC3jbqM/ur5n9RGXT4kVpuTdJNYu7nbxHV9LEJ0vJ1ZeUSoZcWl9+3qwkSSUgIF
3U1hZ8QIT109JitHTVGLzJfUfCEiLiINHFI0Z72UsOc/9QMs4NsW/9zi47qNldxYVyQTkf9hHomT
Nm88wfUvU88CR3EzM9X4gjLkbZ9eZca8r8Ao9ravGYz/w/vmz5xjX3/1vulfn/+F939v/j/DeQY5
3Gp/jOa9AzD/BVZCshqr3DyH0EmAFaTGirm8+N7YHUBaVXv1Q5aAJOHeN1jb4cELNbnxVMt4MuMK
4ihH1H3+h22U1WNfKmI7lOaAYDUIH3Qi5hfzEbkrDzYClW9CEBFmFNWXMeyQbgrJKlUVKRuVG9md
GbvMJhB3fhNj88QDBIjwN8/JyY9QTeULOFvrG4uN6lIJ+v4uUkwXVm86HuePsVoCDeaPKQWo5veP
wTbNx5w/PiavprU4tXKPaULQCGHlv/gst0KZNH+Wo+RP0zXEZ9UK04Q0YtxgJYZxTlzrIYi5/ucr
Gasaq3xWhbeKRHM9CkdwJAyNFjklkEXousEJ/K7xpWJqs2BB6u/uvHfu1nZPmEZJMkLm1j6UUoMa
hjmoyRJiLWpdgqV3RZk393MjRmiYlM9cVBCmYT6Y3J8O1oBLzy8U8VBNgfAqujtSZ/L7zvXCB/IC
nyNJDoash5ZJSqzeAGTqlGDjYDXviLuQqZyuPI0yTHe51cdbbI/ut9blcTi9UyjETpcdkxim1+c3
axu5eYpdqlNl529r3Pt2hiQqN8+Op9fsgKMCvTC7AZYy9Nod6AXu5EqEpRLcxg9FVf4qZJbfKy6U
t2DsYAdwsjzEBK24ahd/UaYm6pD6O0b2YHkRPbM8O67uXecDSFIHERlE/nneSZhGgM7KqQ5zV1Gy
CrDZNs5hstT6jecXywO+ar0qCf6lwNB+ZFlfoAKudfz2pSVWSUGYetT05IzE1qvJnBd9gzTuAsKD
957AvYV4OP+iR9nzfIQVECKQNqgo4amPYwimqg317/37K99U/po3vb+YjwrMTv/+vuntxTUWtQWr
2Am+9IKqle1jkYPZdm4yivpi6iKSNLb5OGtL2+Ir8FGKYqXv7mOxniPG24xkc7d0qF3KcvIRVsYi
iyVr6ple7uMkKqyLWvispOA1THEdN9U51aK/myLKsYNpzfFje2Lwhc9HfGyrrfFkqYXcQ7KbbL7v
7w+7VNkWsfoXtxWPwjsNkyW42mpbrRSz+Xub4rXKLrNbxPHTIfMOl6f8WU2C/cem+VURv3RpoV1Z
aHPfjsws76lMSh9Rrv1VUuQ7uJ7+zTED6yBg4d2KJPduIQ61ZaYqpGywgKosKgzs6yZCYjrvng9M
dBscDrRnwmmFgDTtKPUZGP+OZWz37WNYwmfYlzSCUsRFdWV7y2b6AD196iU/9Yhj7Dj/nItrxu1N
1aL6jjWb+k4OF0LrNcbQOlYiK3bca2lI6KkZMRZth48p0uPsNjc1EU9Hz3RP6qguq4IkgdrWHv3I
qu/NntzGqVfYrcYNON3ZQa/f5p4fRMwpqpJn4rQzs3NrlbhJsp27uo2hQQVEs8q08tnzmUOVZhpv
sQ/0jwXBO5ZSVH/kMbUpXdbPFHMsVlNH5eTWqXmKFWaQqZ/Fz7oPeHk6lDzu/2HsvJbbRrp2fUWo
Qg6nzBRFKlqyfYLy2DPIOePq94NF2/T48/y1D6YLvXp1S+ZQALrXG/7ulMx6dXtH2aVRYh/dqGof
PWWBouRB/i3fpy6sIVMz9J3uJcOd0+j7kLo5gOKlW+nGHsHREUeFejzLVYgoLQblP5IrcJDWnZaB
o1F41kgKoJSdWU3OqWaLjasIjd8j5FpgObmW4wSJyVVedS7ycNH1JOIWl0HLDN/GRMXJpfEt9nXL
YcVtpakIlYvErgNUD24rTZjb7KrQ0nfU9r9kxej/PWk53ke+9XXmo+Pun8UvlJUd6uihe1fmTs++
GuxaP1bz289JbY5mPl/Or34GvkkmucjL7TrADVvuSN+MWtXf4qLAnLiePkZpXNypFN42hWlOH72S
N+Aobaz7P6TpS1r277RhDA12+7DUl7iD6fld1gXvltbW3HrN5m02QJ9wwjp8rWIUPRHLoJpZNRs/
yYtvo48WToyY+js37WjTlYYFMxCnE0e15hOoufQ05iiUWXPUutBi3e4xrtLHaDkKVkssjILW/mte
3NZ7N41fRl3B67PO+pOp4peklxWb/NqoX0EJAPNKwuZbiGm0p1fNP3bQvKthob8PRdphxx6FD9hZ
KzuM4A6xxckStgzTZ9f6qlJ2pG6lFYcp9kegWcX0OS6/SdgPvd/CMMVwMxjn9hnfalyj7aE5aL6a
f6xT9QJTrOZYzc6egjH6UOpW9tHDcm0f6Lg5SRftGJTh2ahc+qyvPgDx3sjsPpCnjxZtmirPP3qZ
Oq+9Pi5OfWLkz03EsY+pjUDr49J4L8xhPzuN+oKcWfbUKsOzRSXpPYL5fYzKztjETv5BA/XFuQm1
xSznhMLkFNOEaqjFD5iRLM7b+t/Sa+q+w8+uT/uzweGOxG4N+irJgxJaiChR6ZG4s4QkzrkIx1TK
rlJXzlS1d1EXTR/L8FvAjfrNaMbpvkpbWEVLuAvCbKMXc0uxb5g+4r71n1kIk35fK5q+Gig9v+V6
yBlL3QQHnZP6pwDN3r3NfnGN6AE/AD81QJzgH3fXPgBmvE4q6CbKODtPlZ87T9GEyL0+aBdvCfVG
p+GE2+HkwVg+o5LgzPO94szlXmOrfWrtHv/VwSj2PECnxzbsABrxV/rmaxYnEFXhfbWHCGiZz9ed
HSQ+arXzNaNKteqbAyo52Yc6HpVNpBYFTJVAxVOrwWiC97VHe+7ijZUN6cdUU98g5Jn/xOWDxZZ7
lfuxuh5y8JC5rrVHpVD/52r6OfqfeUpvfkSYrHmJqu69s+fquce34BwWeCCMOmSrPEalrM1S81LN
ZfJkTO7fCUWfT5M+UehJ1enkd9iDTRjnSb7tmvbWaFxcZCyz+NRSmHKCAAgYVfggZ8sJmsN96XC2
grG7Ha0peUM6X7lDjrbeNPPsfCrU9mucRvUTVAiLR6I3rww9dD8N3ZDDSXLTc4q28Avvwk/Vks8T
L9vyq87HVocIq1dfzVAxP3FKXUQuWsQt/zt83MI6w3CQwltiS4M9t3kK/AppKXoyaFvN96umpAYQ
NVZ6kNhVqyiN5naPwWJ7Xfk2TybrBlqesN7LFBSeWU7N6dZwz2n/u6u1TnOal0ZmFHFqHech32Ze
9NUdBvXMf+kHAMT6IkSVnKalW+emvXb02j3IKHLr+TaaJ+qRy6iFiNWurs18K13djN2Dq+DIHNp5
+oFPPkbgJsEuWFZefgaUoq/XXjV0KJMkJ0mdLLDIwVJBWTLTPMw+JNSuA720dn6Q4CIydiDyMyzs
FG7nB+lWTRGeO6t4kx4uevVLivvbqu889SQxL2zSY26mvMsIhN8yml1NgenxOqPqwh3V/XQb1Zq+
QiZdfYhU+9n0I+9jNuCaEfDlf3Sy3N3HSrdQxTr93ExtCQm5KD84CTbZeVLMmAYt9pb81YC1+2U6
L2PzI7Iv36crHl95SDPl1tIisEk1f15KFFr34BkQ7AJY9qb3NbbdUaKsraULHMvcBYkW7GTUqK0R
07dgPshobyrOqk4xUpPRsmk/FnlYP+hjPr6NqP6UZgPCuzK8V15KcXxkBwizrzrMQE0vEGBywObo
9GgV3OrMV8AZ8i74HldYZwOZq04yOoflIUA99gVJhPpZ50hAwlGkaXdhwk5TJgVBnkO7VWBaLksW
iKHBbeu3QTqmz0kcUjFSULKW3aY08/ze5dX4LJ0xy5G6T93hIBvQoJy+50dWiFt6kb2PkT4+W0n4
MoR6hfp76IRHzwvUbZRDJYUEbJmXARjXfQ5y/ZcY2u0IT6t6u5Zskw/0oi+NDNRgpO4bw1pLXOux
v2sAeQxVmL+OrXXputa91Ei3vwYlVgm5P3l7GazUOT6mI6eFMjolmXXsbRcZ7W6IT9AjURRXCiwI
rPgkIaXLv19J7Nb1PbctrtMk+KcpcC/VA0V2vtr1qx4N2qc6aUtQskWyg5yhfQq0/tTHdvkajrkK
cRJvnDyMtE9dAD+xmtTpUpW+/5QWyrtM17wRH3FEvtlDcWhdlAF64m2cnpJZN95R/94OpZ7iddAa
j1Myf5CHuTNF+kFLCs6UlyyZhNlOcpLR/50kWZh3rfFq4Kb5E57QLbCkW1euBLwgV3oYJAdb0wCe
AGWwqoJv6S35/57721JXMMTyc2/LOzxVtmWGU4nXg9ax8l6tr5fu6M5AJFFvwz5KP9o8DSMUzZfg
deiXCZkxYQpW9e1GgtLMgzkX5+uCoH2HPXZVz2WpbCh8BsG0tRCqXDURQngrfBLVSxa688X1qj23
ypFjr+x7SOKNWUwHOyi+3uLXqWHH3/zgcB8z2gxme9mVwwVKm3RkqmOEC78ZOUHYe/yw+ufKVAa+
dFoCkmkJXdczdLRvp0B/jhL8/eqW70viKcmFOsSMhxyg7sk3zteeDEhTt9UR/pYBZ47cW9yBTHnJ
evMb1dv4YMoatxSbDxeXejQcfvkRctl0fr/BDj1Cae/HgtfZ7GlAxRqtvrr25Sf0UNwuTW4/Dzbm
Mx1gmq1U+aTelzQeJkYO2q1LLdBwquBsmsHTrRYI/K3cyqQ2TLGBwBDpgQPo7LcJ+L201+KhPZjl
Fihks70t8vOn2DEvMzG31ak4xppq7uLSa89V6n+MwE0frr0i786GHploCyyjkcPXp0hYtVlGJCZN
BgcSI2M1Q6xD1XFEysdfhyW7WqYgIuvuo1j5fF1VYrKCpEShW53CNAao+fMHy6WMNibea1C6nG2L
EIBpON0pXH4rX/FxjPM5HQHZSmNN0z/lxNfDQ7XjbJiu2W9kFFiju27B1kFSYERitpNB7ZA+wrcL
Cgo1wmtQxr8vHqEGNbP1lcQhSN4g/oLLBU37EuEMBXG3vfhuWr5gblKhALFoDoj9S1++zjO42uvg
6EBP8NUA712reGmtfHhEBBRjU2bKYv5QdGvqrKj3LjE3CQNEg5M3GZRJvgLxVsEfCHGng1S1PCyD
rRXEqU9TY/fH3ypafWNd45J7O33/mf/LGu2P3FuaXP2M3w7iJZ65znVt6V1/Dx3CYZc9RFUW3/MS
Vj/JKcxgN09/CM2uG1HO6ZsnSYUa+yQh6cnJDdvXP02UtWTlnxOzHkbYH9aSZX5m3ZaXVMuqrsv/
ey3wstH9v0MyUdb6+Q/qZ+OzWy3vlMsZ08+wZErv57/gD+v916fxh7X+8I/6rw+oH1WkC+zwi90X
e6t1zAelRcLa9/JsZwcmnpXL26bSW95Tkv8tYxKxCsVc2+HgALkloU/q4lxM06v0ZupUL3U+xQhi
hN31DbXi2G+btRi/8TRe+5zunUsO08eVorZjv9FzeBgJ30YZEc7RdaBtUYTjtZWHmaSnrfZjJpry
846yEXbaSzBfGncENIbjIVwIWz2nmn0X6a335IQRDfSDAwYf+uoWG1Pe6csSW3JJkQEg2AZq5sDZ
r9OWuaZXnEqvnM4SCl1OC6s8Wumt7j7JJL1lJ4HowV+3ELZyOE9WeAFJTGZ2TYY2Z1K6u1tsNp/9
AKyfG+QPUo4y5+lVelKq+tmTMaVBE2DJlNLR0qtyPX/4d+a1xNWnzy0Aygw2OCbknyMXM8JKmd2T
BqydPUaESaH3azzBadL35uQMgC2+NJmaw42EPxJoTXyRRk3C5HoVtDh6wwwt178PLMllHfH2bZlf
fpmwxKULvA/4cIh94J/WXWJeo68bDL5QZeMXuaYFaX9SKGkWFCwycLieejc34AC5R0/2Fr7nj0uJ
xnGm6GvJilplxuJymXCNSkJg1L6+Bi9w4F/o7sdlqUhiTuByqNLE5qYHp3GSpklT7zQBVu1gd/8I
5pnCeQvMeb9v1eEY5dy4QadEvE4Fs1eAllQHEENL9Domq1wvUx917LAdDi27BWyWYCUMMKAro46d
TVbP3b4L8Wvr2sax94mTfYMfORyuw7hQt3dKqJ77Qnft/RgUi65M4G2vw22V+Oe5PpUIPeur6/qV
Z25NY3T4g4SBV+hDtPOdPgUzjca2xCCvfr9STH1qsNdOPibxYB1w2QwPulpwrBNkmclZ2BA+wKgG
EwsF7RYKSyd8qOrxtcsn6yhZY+YwoVchSZjDwlgKkNyx2y0uDe1ahdtyCRqeg5YRdNfGTPFtbmC3
UKj/14Aku5pyTuwovdMR/NNWEvP0wkS25ChrSOS2WmPZ0LZc823AU/OYhOoHpVFhVy1NUCj+tCqd
6S89Uvz9LzG5rCcka5MRQ80l2fs5TbpK4YJ/aTB/6hpeoB3OpIUKDoUyOCemFwD+hRl+ayRNjxED
/nfcaTNry122W9utW1My3GuiL51hcbFVeV3bAhEMX2QQz63rIJ/AtHKC5kvaTOtr/ULHseBh6V5L
HdK1sDX+pYuKw6/d3+b6jGp4k+BEFSZ31PbmF4rF+rrKuvigGuH8ouuZdnJ4Rq9kVGJD2pwSnGEe
JBTgErtVW6xV4ZzNL2FodA/9UB1v+dkAkKyL1QIMKUsOptcCjmWL1PafLA7wtZXNgc8lq5ziYvte
ugF0xvFxMNK9DSxXMpoGgIztmXrZRob7IM42sQSXnN/n/XvBhHrUOtTHudskkWLsNDP1XHAFLRjz
sUu2135gVdPDXB4izcqQf1tSwJp+T5Hij5W7GKMhy7TWkGDiZExpvoaD6+6qOGzu48VnU5rAKOIV
CKoJxtMQclZnYSFpV+b7nOfOLtHdYQe01Hj3oUGuzCaYzm40qEdcrepV6nIaFOuBSfk2tS4Fhw+L
ggNOaYuqdFFS+p7dBMcopdkPupm8ev7X/w905J9SOmMcdrDnv6hY8HaglKyGzc/vb4j6jBVLaVwx
UvIqJw3F51/iVBWyDba6+V1eeOfYdssvKPipVAi05IOGNvQGEIrNd6ca9/pU4zGUNvmJw75p3za6
8aBlvr7JfEqrfb8ocNRG9oVq9CXE11tFiuOpqzU4aHlr7eRk3vZNyiJd7581Zxzencfrbh1t8/Ng
I6You3SZ0/Jnt4uWrf1tTlEqw7t74UQM0+++9C9xms33VoRmBMqMPTI8ffOicuK/dK6NUb0ouHQt
1QTGq0BfT3oNKYdj8bs6gP+QeOVT4BrtU4+sKCXy4iC/KOaDGBkAu13Lr4Tzl7ppejM9StdCaEQm
RVPavpRGeZAwyjvfJ2nsue+7OEHjNNWtU2iM72HrBs9TVITPldXPO7xCo43EpIlSLUbt2UgOtxjS
C3eGN7pnmRW7qFUCA9jeFvKBVh70IMRoellcGt0NtU1d8qC5xdpU/WfuPUqEAVZlTh9k2ypDRoJz
O4j0EOCCe+lz8I52XkwBDUu0CDHzJckxM4RFbklGGUGVQ4Vn8U37kaSGQcEfx5IvmWHGo7jg5cLb
ZOPnxii702D2Q7j1ouQkXWxl2N+Y3Qe4JaDdM5wGpfFzLX/MjGzLYc5wltBcW3i3jsNTaUWVdbbz
wtqF4NxcI3E3SaMdIgsHhiys9R1Uoemz435AZir9VOZpcuCQ8ns4jz90Tsfdr4Yg76icjGbaMyR9
bJ5n1T/aS7fvFPcCLvMgGW3/0NZQX1pdK511N/b87r81SDwerKTfDnmw73qcqxvjb3t4a7n3c8Y5
5w9+Xuef7TzIEInT71VlzLej9rc6GvVZGoV32OtV6OF1Z2nZIlqYtqchBQmHEOWvN9za47wcj6Rd
XPcx3Gx/PS06H0gZ8qKaQv8AioxxoDKsKxRttzJYmgagXzXSOuSe5qPElMBeyC9Y5+Gf7WT3Tudt
eA8yP3dubaz93uM31evgmWrMtyJQzM8YCJdrJKjxlcpyAAMRWk8yIVY7jAetFPnczgStFbQqBk/e
OR1KdGh/dqcmoISfNvF1NJZR6Vqlcr52fyZHlCafgiEOEJwJ/i7UyMO5YQi2sMW01843w9MU5zMu
nIb26jZO8eipzlEGg44QfvGrcmztZwll2DZWRp6cpee2aLkz5ZSnarRxuJNSHLMDdRd2aXHv9E2e
buQSRiN+0cbpOhrEPY5LkcqDIeGRPWISCDsCm2RujF/k/VwH7Lful3jdI3KegqxOc2Pgc/BRy82l
DVuOhmK/jNYylDuaNfD6Ot+nyOKt+dvrjm0QwZv0cay1e/zEKfmvNK2zv3kNBjimYReUrCqKmz9z
86puQFcbruQCMDY/lPj5Imba3udLDR0g05EDlP4zxQOgWv7UP6plAiMxd/2DHfv2Q4NlKzCqvH/y
IZKeDVBZK8FXGbben/UcwdjW740P0pXRNtP1a9dHuWg1NkZ1jnqQEpiP1zslstFL6AbtaeY4EBOp
KP+KX+KdZfjG+58ystBCpHHuc+oPnI+nwzsfwMLbpyONnIdbehbgwQCi/LcBOUAftTeZxEtSaFzX
0cPw+wQrot7Z2jE+mlIernn6WhZkIMgLL30+7xC1Mt5NqDFQbDGOiZeuMsLnQoDSoey91JR/TDKM
zHtpWvWXSSPeNEpaP5TwFp+sBvVkzwY5lHhZvwmtmD+EKqj/t6+kTb+ROcOiXMUhqbGVmAhZSey2
Dk4AAZxRUhA5TUF/NealbFT/Lqzy8cFDF8xeVUEHlK0YzkpJ7DqglMYlHe+vk/zBHR4Gwwnvx3Q+
RGFtR9tpbLRj44WfWhiA0dbQlHFfJ/C/Jfk6z8YqZGt0yCPKyqDU+GkulbYNfJhwm8XT+CDp0gSd
9jZmCHamagaLmY9D/pGqGjlMAq8mXflHGn3mrDTTya4xSZY8iclHIMnIn37Pu36e0jeWebfP6jZP
psha+V9QoxXot9G9qdf2fdhp9n0wTRzU3vpypRd2sYrcqdpJF3v76ntOtB4zFMd5reuPYDxeVKOi
dmSCrb/YS5MqobLJ0FReTzIiQWkaQDfYGnnGvs6T4VJ3fX+5zjacTyUqjGuM5PCeUPXoY909NijT
ApCs1fPc8vlLeKYIvW3Kyr1mcYr/oUtShTLgrDyrQXqSrD4uc3SW1WlV1265Cfu0Wc+2bTzaYWY+
9o2nQQdm672EzCUk8drL9kOTdmeJS1MieLL2xrHdUxWGphp18w7bCwSDmzrBzXDkq40iw9MtloxZ
85QtjcSaBlKDpEiTpAn+sImPJI8bVPZlcQp8raIWXTitUVEbHvWTEY7W1ouL4W1KzbeqMOxvZQo9
CTu+T/+ZWg72m4Jn2De2oJzhtt9TAwNS323VLHD6tyW1WFat/3fVsh08rCWLtQXq4VGHIL1x6j7f
VmXBu+kSK6aoPSCkPVGM+RFDNqE5T7gYGkuGpEkTVSM0UKW8VLbvPBpZGJzGInkeZ8PZxQnenSms
8TNG3tq5qap5WsmlNw3e2lDzdlN3/o9ghjjOWdKnGPQjZwHjXrIl9svsblECiD3t1ExU1gBiL+um
C6G71/QdVR3tZHOk9B076lj3hYNg1Bj0d6qLmD6Un/wZFp9PWUPz1tKVAU1X8dk2yvIoMd5x8udU
O7E9bJ6cpYMyBJrfGGSsZEyy0sDTNnqXKltJkYFMVZ411eMWtPwor0CqEXXs3e2nY9c67bUxwd18
yZBJvgmHqAja6XCLIbC9GrQ6vlO98DUc9PksTW2Cl1lVgHurcXFmWAZ0PgT+VziLUxSiwdcutuXq
dUrcKPbBm8MX/E/Vc2NjJAmVEJlAAzsyZILmcB4v0tidN16igjoBzpkch/0rblfBVo0SB5dBziLl
OC+Pzf4EbdBYyclf5Hf9yc94dhtBnN6PSmjf68t9CDKW9UvXz3tv40TYWkrKn/JusZpygz4vMjTL
ctL0y5ULUwpbNfuC38ewsjikQszDDl/CISru22r8fD2nWA4r5iUj4EXhTmI/M6Bxh9hre+0xCjPk
5LAxeDRzI1t5YTZ/rlpgwLqmp5e0bZRD1SutC5mUk/EVCE38Pg3HPTve39JpRgjpcuXadvqA6vMO
D67i/haSq7mI/+mr0Dj8FneHqlsrvvEEyRzsNqQc6pIl98th2JVCvgEadpgKxJ9tD3f0GimJXWol
1qMdDNajhzTVzsy8ao1gK16VLq4K936F/PySIg1Awhi/nWGvpwFkHANlPb1kDys+ktHi9mHEEcyL
3jh2qV4ZGw1ri4tKssQkLQQpiTtD5a7lKK1va/sY+c3r7yduUfV5VvmWx0hCPgPWQCaymfU3PGb9
9YDj8JO3aJ+iyJ+fIb+i1uQ3wV5Vazg/Mxv0zLS+TdxPl1eO9v7WZGnQ3YP08/Rd3Dy4vqGeZJD3
U3UX6Uh6oPJ71y9N4Df8b5RLG/PuazDLUh2k+yLJKcMT0hc7J83enMHgrZLj/1NTIyqwqimcf7/0
6k9UfXEHWAxlsC4N9lE14EXD56X1TfLmdoG9dyPD2xucIH9wtfTBqYP+L69km5o1yfhYYfB68l3s
LxyYx38FWxkPkHPbOHNrnQoKDlSbUKQEpTBAorRQcm4/5f3Un7yBs26ejIR6u/k+eEvzlRFGapg0
a0m5DUDILme1u0uVKD65PqoPoArj060rMXsZkCtpMn8GDAGEmOPRyGg3hfR/Sxrm+snP6vzEUUrw
7KfR3+qEZqj05mW3D5NCy/v5SSJD36unKPY+ytA1KWajF09NurnNiYw8XA91wKHWsqo0sdYcqZlH
F+mptmdffK3Y3RaCI+McMMp6z5xm31LJfKiXRq6s5YWOepZ5HXBHHzb0nHwE+6ZzUFfbD5EZOg+4
srVHyEpI7fxr+oQH1sbJJ6xjl9zrdNcwHkNUxO++r+bgxxjFYECMALPWKsJTYVM02JT4i++VMs3f
bbAUN9N+6VJQeh0R+4tyTJ7cwJw3ufrNjFXtPqOYdJ4545w3hVtoG4sH2VYgOV5j+Zd8nr6Txhaa
iOu773Pop+eELfie+97C84APnXQFL4lN8Zf0pEkddCJXcjn5PegwPcQKwFXOtxS5ivUwwzN1RqBY
w7C0mpuPptJaL+mElX3tGk/20uvD1FkjBgEMbOnWrWLhmjqc835s1qj5VLuMV4gY/DpuqTz5vGNt
WfSbTAHIbPeXyGydpzGInIeK++s12WMTdnKT5Gsig0nkPLEJSTH8ql56P3pLHFycVmrSgS5AJlv0
sqelJ9rYoqad8y2AT5FnlF3QWOarHGyu0yQnC9U/TlvUtJ3cZ+dr6cfK1z02ui2web/WEZtcLnVT
AaWfW4dfYzIs6Y7G7djLPX0j2dL4Aej2ax/dOs5juoLXhmUxaRyoMiAnqF9glHYXOV1ydqGbHJwJ
CNzSM5QkAafAVbA0ExUMnl8j1Z8QvifiAARviT3Hq790YxSwoKTHDqDMf+XJjBypK5503Bwrx7dO
SrG4c80YAENRglhk7pTQHO8xLR/vdS3kG/ezm4e5kgN6teMV8Mj+mugtw5KDAnLWARf+McfyTWub
TphYtCqiritZEn+lyq+KB0xovIdWV19txDvubNx0HqSZmhilRj05gkjkf7jEejPDE67jufBLsPH0
15BToTsUtf48F+ztRkHIIYkucaOWmxluxgcnzJHKwOjLt2rlA5zac99Z82NZ5ry3TJEPXCtDPBIK
pT1kNgpZafOEjEl9rMah2HdOrL3Wpf5NMmAiniijZR/DzOu3uCkYJzsLG04abMc81L7XHP4oa3JV
OOkXEZSammK+ckCO/yKKIiO/yKDYTsNxe+jx/Ph34hwj/1J5MbIG1HH2cWv9pSxqJdK4i1LJrStX
fdPBVsAm+rf4LdeDk73HtPovCUWcsVMLFwWUn8vp+gDkE1Vgief+cGnGDi/lptQeWzjBm6bwk610
oaBpjxnuNpAwqy+3kFzV44QTOW/HIVZrmN4UM5834JV9mfnqo6Sg18EtgN3dWroyoGY8ElzF2Mji
xpTtMzyDgfnlyjGK40drsa/Hemm8VG4O8m5puLElG+yBtY1ataW+kmFJNKbyLh9RWgyd4PMUJriH
iQer41YH1Zs4qcJtb1ocWCux3Msyv4eZtED3xtAa77sy/NhQVTpboGNf/TIMNsY8ZIcqnvvXaJzs
fZE5+UZGc2wJznrqf5HBitvjvaZEXzQUax50xY4fzKUZ2JRx+7dLZIV+DMjVWE/5IZ7425auN2PV
J1fhqNj3M89TWQRvHuD7slQ3h3u8HsJ70AXWuYs/lvkUnFx0XU720sjVn2J/ShnTDmZhPG/+76lj
h65DrutbcT+4GSPcunJ19UmQYelzfv3dKyH7eXUbyNS6x4BYQ+lqGb2tFasTumkugsfhaFh4Dalu
cQz7AjQbSsrrUZ0z3tmsWDl0c5WdUOLOTnI1LyNYde1MBwy3p9nNRlNxHqucDrGBPE/1C0yz5UAu
qxPnHm8KfPrK/HnSpleFAuKnxNGM7ZAsvNWBLofxqy71Koh2fXBCCyfZ4NDkPeeztW/RCzrVSxNn
+VQepW8NKvJDnT7sokGPjo50JUkLbR8N3CX/elk3+ZthJ9NR0ypqfWnpU4cfEge4AYY8vNUguVA1
Gaatln8al56EbnnStTorXSt2X57KzD02pdW9AVjsD0q0EIwas/+kg3l3eRH5MoAC3bZqrSySIMYz
n/tXDzeQL1lb8KwIx/SRWtNKzZvwcXZ8iPaqnudrJDnmTRDE99eqabtUSKXcGRe8/o+ofklP4gFb
tBWcpWLdGI62NmxEdoPEn14KtZlP8HVRsFa9j3E0Jg9AOqzThNX1ClOs9o3DhYjybZBRg6WbIOOy
q2GBgIFPzbXlTsYuFRaWqkKizLP2kE2hf5GYXGWZ9h6YHqapIaBiZ3n0WEtTmZ77YPnjW5oN+d0t
jnPlcK/47l4SUJkdjr2Ov51ZK95T4AMqjFG/56AwGFZuM+BhuZBq2yhMMAdQPkEof0CSy3Q2cxnZ
9xo2AlQZ/HnHAyPciMRwWRj1Sg0hMFlzq3+YfLAZ0r2N9r3b3ktXRqWrtrBtusJO4n/gUFSwJnL/
YCn6vAlzSJ2umw3IZuQxjpVQPovI+GuM3PpBy7vkvT+Mw1y825qpbFVek3m0fp0d8EOiPAE4FT6S
Oe9u0hQtxYA7fQBXPkwB6hZ4k5U4EOIA4nitdVXASIMB4bogxmtXFC7CurZ47Rxm7B5QybBS7n9B
aD6OsRdCx4UtHlhl9AG8FkK7SywIghEF6h+jciWxwldgQDhQHxO98PmY9WE9jfO4c7FwQ1UswPGz
DucIh0WFvvutN7GOCs25xlat1Y9tp+183+zblcQyuEst6k9efc2RoGZp+rEn8bf4UDsoPWKEV1Wr
HvPYvbHICJTN/IR+J9KNfqZi1eSEZ8BDyTbAFX6tBGl0thuFqrlqaNFdm0QcMOZ1v8szNX2Z88Je
qdQn/vKUaOsjHvaP5xjndvRicAamySOEn1C5kM6pTbaHmCLiOdaLdN23Yb7BXh4H1TIprf1EZcfk
RfluSiMQZPby7HP5RtzBbMdo250ug5vlhykyknlYweEZ2GWZykPctsrD6IQfozzGeGbpSTzME/su
ZueKP16BL6hnxc+AGRIUKfGq10YwNHNT9ck6cl8NNGwe67y/BKqlHcIKp9nEqtk8y+UvTVi85x77
5ltomnnzBC7mLNSGE2bZ80MTcm9xY2XYW2rUxdvQnZ4atCDu4mVUUthbccCnhmASOnDOresccaC4
cAQ6qRTHQhXqxvyKNhHFtHbHzVJ5MgPFf8L2CUiIrn2WnsSzKjJRXHX8NSYS/jXN6sd+rVZ5v5e8
vmr8hx5uMzdz98W08NWMw0zbmZNffoynbldQYf8rVFDQtyNzviieV59hDytr2d4nvbtK+DZ+aha5
dgOXo7suzboT3JOPgYL1UGaOxpciVo+NlE7TGQFolCG/tVFKdcqvgjctNrXNBKznIems7jD3pYkD
Z4Re8mh8aEwTGS8xv8QwJr5rQXqsrrUCb+Ik7Pd+v4wr5lKbSRLOwWQ+8GV7W85+dpS6c6SlF5dd
ySnXEh4sdufr+7qmvNQ5Edpk7hjcXctNWqC/2DCRj23V2c7GRpJpb1Q2tinVAHRPG7INjpTYT/JC
xiljWwDY1I2PZmwcByWLv/UGh1xtkCWvtRJM+wBA5jGL52BTWmwuxO/A5ICZN3HMZe6kL1c59dTv
QelLg5VzvAXP81BBOJ8K062vwCmzVIuNosXxJh8Xfa7JfUBmyUccsm9BRYzJfDcsjVxJ4xkYJ9tx
2K+ufrGVxqFlh82N2LgOcLeu3q9tw408dxbdOoQLRlEp+Bm7pcksiS9rABVwgQp2u3J5hck6vKFU
sYmSvjTXfmg3uEwm7Vcx6KjQhchX+qJ5dTXs4HXkTucD/B7ko7fv/Krns5swOwTtMm1SzA825vT/
KDuvJbeNbQ0/EaqQwy3JIYfkBElWvkF5y97IOePpz4eF0WBMy659brq6V2hQIxJAr/D/4fDc180A
3xQzSCY4+RudcieyoFLhN8jVaQJrOhpOm6FYe2HxI2+S/HwjJ9L0WJm9eQq8+V1hl98bLW85HAfG
J6fMvxdjEsEZIwyEHqRAcTCeANfUn8mOWQcljIyP1BNQBQG+1WnoNfUYdDEsM+QXvsssp5F8nW2y
cpMZDZB2lgK3bFdq771kfArsuvni+eT6ewduM1kCxgJzbRIDp5ZZzReKKBZs0Kx/kqXhUxSVuJ+9
NiufCeD9IT61YXMPq137IEbAMcYw83C7k2Wjdb9lFNyHeqk8taMev4snNaNMovkqKxnyJvepBDTM
+0DpvUvumt4lXQaPnCIPlv5EkwIJfMJcRy8ul8ITTftoLuRNrpEme9HmoWo95YH6Xlarw1PqNv3H
0MuKO+jKBqhLNOtdR0nOMaPbefLDZ4qMHhU19k41lf3P5TLocxTeA7hX7Ea7S6wdQc/y2VDj8dz0
6ldhmhBRlXveOdWM73aVFofJjAC2zKqK8j51eEo17aEhgf+biHp/AkbUdcOL16YR5SQP9I0k+p2r
Vs1FBmDu7RNnaWBS8vji1uWXoVb7I1VCzQpSD7IAIPVT9ikvNQ+4VHDrZeDB1d0FoOBz3/gpK2t4
hstEP4vTvHiKssR9yPy/uZMuqQ/EIjkmxzBctjGcxjK4KoVcuyqcm13GfzjwDWioeoOJ1ekCVKuB
iB2im71O/aT0E3QWjEM+iBccQn9ibt0o+oBeaRfo+iFrIDGTE8bcRFX/IIcPOWfMRuVyJ7L73dQS
VyuzZBdZ+fSucmqa/nKdgLdN4/AOCurw0Srz+3ZyInjH/f5LPfNGtKYSi5mmYStVjC82Ly+hWVqf
ctrAnydd+VPE6kwgkHIJ4242x+lOy8P4oC4x/By0r3uaRb9BSk55TbjE+jcFXFXfZCVyoQKXmXiB
yvxNVpMkA5ZhUwKDsg+m9h4izuFCa/RwaYPgZaZ149ul1w9E6OPog1vPjgdfAKVFEHV8DeupOqd+
P70r+4/ksHo4f5Y3OjuiPGyuZh6/k8vTzG4+NmUODDWBx/ocVwGpyMIYjh1FOTyZzPhCm+qZ+oPg
OoAkumthBX5XdP5Xl0bLr1RKTieaUvjhtV4Elr/e7mCKCGlNTNrPFSUd5E2jr27hTdcxDFsKl/Hy
wCk49C6FtFMUfjQgQjpM+thf57Eg57XM1GXYZNsyrXOv3G1r/F0z13ez/qls8vY5UcqSx32VAYQE
m6k5jd8JZsV3heVSbKMmvNjxk087xeS1lYKDuAn6j0lLZV2XgYi3aiG+/ZDZ3k6UItKG6ClJrezJ
p4gJTlUrrqsTTe55/V5x23anG4AFugMpUhkc6gqhDna45lT9N6ZS9QeFax8btR0+FQVlN2PstCdH
N+qLv8BulfEfs2snn2PHC3jszUudTGV8MeZuOGVG7t21WhzdeQDYHfrZCd7VxaGBEvDZbryElJk9
acdEafN9N2XhO6fLEap9/KUalYIwHg4yaKmpXCAUeL/8R+Z3ecyzrK7zi7ennk4JPwDDWJyGrP09
oMjoqtXmqXGXr7WksGR4Vczy7S/9n1mumBes64yHpLbmVK3ve9f6Y33al035g+sk50GjRo3Gjr8u
q/zSVmYDeGNOV7Oj1NajtQwyS9zQevSmTD0AP2Pt02FO550IN8Peze7rkCpLkb8x8YB+PlE7+Yca
6xbgwmz1xqTXwOSv7Uw/bprAJIMyztxi23TudgSfAa8dy/uxgLddVkY/ucVhVRgmNgvxdkNF15kb
fvwwqad2pbeknhrSyw50jhgMYxGCPMUUpKfxYYwe1pUoInP6AkgGpVvAd/Gan3R/FsnVsav6j9Cp
CTrFzvjBGbTh5PuRdZ5Mt3j2uXkdgCwOvxtOcxafNK7eJ2XF7w243dRP/qy6qSdR7vcfEsP9IyeW
chWRRXT1ybXds6wmSCg++DYwQE1vRXfV2MTvIUKlDld9r9e9f6eRnz3I0uatcqcYRnKOFl756JEX
dOt9sszHIVeuWmuelNG/y4w6+jLEs3OxmoFffdl3ey/QrAs5Y0hZzDEE007hTbWroExJqmuv1eRf
E/fZB1Li4hV9finb+miB3H32MwgmVM0vzxrgg/uih3sbGBNoPYB0nbz7xo4+T6ZT32VLUpP62RbK
OddZCMujlsoaH+qi5RAlw7yckLblJgua56lMwlWnLVb/aHrjXnnkNMtwiaeEV09xnhxPcbmDEwBL
7qbYzB/iOSweZJYXBjl8WVNfVjxwtp6vTg4xG2Z+61E1uClXXxDpz5ql/D7QQd8HyQ9taDWK+6fk
Oajc6FqHoIi2mZ1/odjyWU4BwOx9dfiqfYrinALXIPbPABG0DzVMTQctnfovU8DdHaS56tGflP5L
bgW7rh/sTz1Qfc9dP30TK8NsvPvYAYVOlhaH6oNLO89Zln1C8ZCjle8np6WLcfJWK9Kt9dFuQ7iy
ACyLiTqe7daMn/IqiO6UubA+8VJGzWc55n+O1UcemdZ/3Xj6VNVu/bWOwD1TyixdvdVRNc6Eb+In
XjNfvGs9SrlPB8XinaWAE0T2zpzLL0mexR9pVoZOPoutY23xQMpmUEXpXf5P2dH871S99aSBOfmY
AJFNQR2Khl+kmgfF99lSTVA6y/riuLV3P44J3VGprh+qyeyf065XTgt6LQGApHywk0I9ehSIvM88
34ARV/e/OEn9gyqs6s+QsvcVnWdUyW11RnQxgmmBVSl4R7brabj2ozNcFU5QJILns6wsardAHA7K
uNptNut61WVGMl5F1Wga0DMhAAGyXI1kF78EH6EZYDzxe7jBZeDXFD7Z47PiRvmjLDZxSGnCUziD
LtFkrn66UYgx7Gf6YfQqZ+8uWzpWlalko6LwXCdxD7Wx3kbGnqfJI5yS1uegiJuHKKBjZyIO+Tk1
qureNnqAZhetB6TXXRnP3km0UVu7u4D7xFW0jeNCSOTq7xqvIz0dFsl94vClKSG4TRo9BFD+2FqA
8lAaFDp3Xks3aZ7k/UNQ1o8eAFfBvjNK/dn3KAWpovedpkUEOxgSiC5j0C2fVqvcKt8THHSuUd7Q
vD0rwGIqjRGfxVh8OQQB3N+a5nHbxSCJdTf0un2wofgIuBWF+QmuiXJPBrB9JNdK/dESYpqH1L2D
pr2+8wEy+M2Bq/bdFPR3pO/B7ZssMmDp4OpnMVY46l0MFRS9EvjCB7+kgRq8jD9apwrPW7+FvCkv
ctPmby/y7eX5VZ4NXX31YvfehPHiKsPchKRxfrEMzFjn0ONmu9XOag3AjxbDeZu+cdyEsVvqd1Tb
ZTvZXC1Ab6lgszhsGQSOVfY+HuNsv6Ugbumbf70We8lWrMkMWauZeab73j0XUUDaF5LL3bCQZ1ld
49WnaXTanTZQrKKRy330E412L5mKUbIbg1ynsrhOrzYHPdrAXwD1gs869UV/w88DFX6kYceCtAcI
tuMGoLd5ioyG/flYjPxwRVGrNTyAXqGdC952n7vI+STVW3XS8HiwzHUluteV6BZLKfsCNXW1lO7P
V8s6yuw7Kiy8O+nJhfDpfmqi8Vn6b410qI6eEXoHUdpZln0AFEt067CQvRo6cKnSqmv7PVy5dvSb
KMUncaA4yj0zv0Lq9Z2b629dYigU9jcvA692BMmbRxHnim+rxKM1dRf7bXMUM70wgBoSPWjDw7GF
eJtXJ8DK/xqQuV2/CdCIStb5EsrphfL7jV6mtHv4LxjpVgvEGKGoCrxKEOXJS8UWx5lIswGX6bMr
3FZEU2TqRRkJKnVaSnNJfzut3YK2QsYdYtJaX+DHXwGEBEpoW5oLFtGGQKRoFFOlSejsxUSMqWbz
qRn0p4O0dRtwrb0zzB9rP56s1PLH1qUt+Z2g+GPFJrRerKVl+y/+NxL2WPv/ZEfSCp3mAoOh9u4x
clqH0gbDoViBWZdE7mMPCW0epNllkw+V1c27Qe+Go6Em424z3jbQll0WX+InGRUUPzfOvc7dmSpR
zszJ/CdoA8o92SyavJdl3o4UYy6zzJvU+9pO/qTTDSYBkaWg3lMrHMKlGkRDAmNKGDwFnal+SOHd
2nGIB7e/SrQP9aII1eqhXlZi4ZqTfkhzHyCsxUEGUhq7siOX3Y+pu6/TflyDIHajf0oCeMmLMiyp
OMj0/k6tjOrgqvB676jVASvRq88kKQjxFvp47P2KwizBplmn/G3iFdlG4G1uUWxEeIN0I/A2Ns1M
+6KjUa3dByX9WOBCttxYCmPBSPy5mt3ZHg5OQBNBSMZxva+kjXnH0dK6yC3kV3CeXjy1+5aCzIPc
dG7uQSKbSTHd+3C5yQrT8r6zKS+YDk6oJ7s3OKDiPU/vDCqWHsT6V5uCdKvtkqn31ntlIzdEMUwW
MFG6Ai4gHD1CKktPnpM8bQX2i6hYRGsMfVmGypA8qRmAkn4Ut7THJ+3D1DZ/rPk9LZ/vO023niW9
Z/IsOYBKyFk8p86ZNIr3PC/1SNlEnVqufRLJJrbNzjvG9A6AjoSpDFk7/T6rinuSAvxk+b9X4fS4
k6UU7stMhrU8Pw0qov/wj7+RQd74qVZMjffBoHwCOYwXAZvvvyzDIj2uQf/X5ZojcGiHPQXqCBhj
y//aZCrxBxms0GxAF4GlIV2I9ERm06hjenXyJKvQgM2X3uMzjRT+k1eMMb8VGsp5BRbgTR776tUw
aMmSL9Xr0kk7/9ADBrWH2Tt8lsGYgug5CQgJF45uHW8UeRpmx9Ag73WjGEA/IYRBFuN1J4XupZ03
Qvgl8SkJaNlNeyHhPl9klUkcQOJYLoqYBMy5GH6kul89ykBkpV5nsgzU7kehUA5zI5dlZqrVI2zs
NMINVG7/yr+eing/JUR0KBsK9stryA/Hh9RlTKdvGVwzd5oO5hPN1+k7zcn/ZwvXh3CmsIZ3ZeBC
+mdSnwL3T3/sm3a4+Lq6K/OWXq94TEmx12CMmgtcgQxWbRnXurUOKt0Nq0jkgMX2+NFZXmtK+bAu
Nze7tL76nUGDy1/dtAV3Adz4hIJPS73bHDa7wgzKu4Fsxl60omg0951L4eR5g2wtBpssdRZfVmTX
ZWlVfnRZ70QC2Ros+K4cW1dFJg1mIhOt75nA/pZ7DwYNqhgrOEVD/bG2W+2xzlpj2s0V6GJg4O6h
ukC2KHSwV6edrLVeC0/ZCB111RM8PohetjBV1djXbkxH4eIow1ik0bTA3XwN56LmMcJmolh3XNfl
XuMF5s6oRu+stWPwwXb9j245pN8KE4JFfRwLKqii9NsE8bBGsoU4ZBQ/cC8kRwtRwDFTy/RUFUGz
L9pRuULrYn+ZAUBfwDNBxlWAKzY+d2b+fnQoTNWjGG6BtJrPbl5FO5HJ4Idq+84EmrYFUmCVa7b/
wxtIEoqBNrUH13ItGlAII7kSSypCGrUWcvBNJjMC/8SSpKBV1tZi6LvWi+FNpeuNsxjLrjrBwjPc
hCcJ1+VbgG7Kfh/6MaZZmkCzKCWEJ8ufujXat1mk2u9jRWm7mG9icUQn+226v+83qDm5BCM/aab7
EhiV6KgsE9WJgoNM/dY5+o0fnkdKUavjFkb9ld+mtVT3rZs1JpxeRN3WBi1uMvXNaLxzyX/sytol
uk9rav0wLQP4B/VDVJYIZW0mxBWowyyOYiPqzVCW62ArEJ6FxnEkZkpQm0EPimidAS3+N9n/ahcG
cLPzYnqS7YLW/WN2LPdIRUv22DW8OOxkKoNJIWGhZZCw2V72uMllJrIZ+veLlQX3Irr1F5M2soHv
J31JQo5rbL4yG+SSvE7t0thUrxZnDlJhYNe503yojJSjAqWBQJgwo3DFK3YylYGsAhgrgAcXi3aT
/9JYtvGWAjJRb7v+o0yHln6nRtTCbcbiKx6FoWUXq//BS6iq7IG8ma/QyO04ifYXXUrAYHKfr2mp
zeVZpmKj85Q/WBUVOPUAuQItuKl6XdUQg+1ooC3ulqbsizP4xqXStbdD8delaG9km5vsIiY3srSD
bNGKM9CJlmuoPp3ku19dc9taceviDuyCYecsKBiWYtwHGYjrVevmT1R5LFAKS71YNeur4q1sseka
675pRhcQ0MVsEclOMluUWjiCpANpUp8QAhp6j8B0YrfRgkSbXKtYb16maTDOQGGXS67RCOkhbWDb
bVXgxVVlAr4/LBSNsp3c4bg9jtPJNtL/gDKNxqh5U7aW4cWyCRWaisL6bvURvWPmIDsviHny+ZRo
tmnraW1gZv7+wUULOqINMCj/IhnMacEcMSmsoJ4fzbre/sXbjreaVImzXUw98BHE6vZaNw5wtAMs
3zKLS0Uvd7JepyKd7dgsd5s9vI9/tFacHkUr8tVE1vUAGcV+nS6706/QXkc3Pk/TGF1gkQ4OgetX
h3EJefSjRxOhIjGOWtMhGiaRJ5qu7gE1XCIgsgStcTq7Ka/ii7yI6CYBOfOu0gbrug2Wb1Gt3idf
KIYJTjfyf1xS4m5dxVVMPPxDCthW/02ueA74ETpdssOcAIsdmT3fAceqT3XdU06rhzBf0ffuHSL+
goc3Qo3Uw31qAjIuNpBHxc/GMujkFh+DseL4ubBmLSJbcdVrkOSn9X7uVhb5IjJO++22DRxXs97z
RbY+DWTq0Up5mGIl3t88HOaCw5xW9NVB2NsNLgAeQGXvPLLCF3ChRl4q5pGcD7TuFu+L+UHWVBW4
u6JL4rt4UYvsjVrMRzUoT2k8fhdt3lC9UoImKthM+QLaJDPqOuGVA5oHhKYZ+sk9WItcRHOKhLcm
Wn12YiaDIDrRS5bvXVMPD6miUQlKRwiUHZoSXGU263pwJb+1gJcumjfTws1jynzFSxyUwGx2jUq7
duzQ7GAujRML3Mw6E9mcRf5lpPX8Rh4uDptXORoZTWQpuPF/VYjJ5juRGyEv0Jd328UGq4zvaUL+
LjU/jbqk4ezhq9QH0egywMG1yNRi/ioWs9QMvdr9o0w2CJcqI2K6b/YUhykF3WPSYjiugEPjtW/+
2KrTAGih+l/pkoYhxT/2yTAf1bCMvvogOOxKjegygYec4oHw0ORJ/FUJAvMSdo1NLCBWPvXFFy9d
mAg4PCxjyOuRvwz0IfypNqlxJ6vVxiGvaO1FsA22OMqaRP+L96YW2br5ZqMkvrteZpPF4DGcFJr5
RWTVrebfrZeF9FLNd+tclKnS9fcTtL9K6UBAFniddjWWELHMZIDt5zsMPPNR5INd/LR74/K36avT
ai+u1l/33S7zxkau2HrWd1JVlNEuH+fN3r90Wb3HLghoUfxNdyi+UpTxY17rwWNIjm7vZnr5Ddwc
Eui2Zj2YY25/pMn6XuS5r9Cv7o7uAcIeaoG+D9Ca0DVMYbXDgX1BVim/+bH7rnIBxgXOoXlSK9iC
RW43HZy/5TBcrea31DGSg5LH6kUGF7LPS5SNQ7a7XYtqs9zUCSAfLz6bzbrHthZzx4jGl403923L
YLvuG/MqCdx9SAfDPtBHB7aW2KXf08gPgd1YoJYjk6GcbOcyuFUHU+QilLXM6kUjs1CD0+rWRzQy
mG0HTMe2/uctxQZmFqqJVMIlm9921W2bN1eVj3Jjs6pn2+vPJN7gCO30S2rr+sXkqGXsZdqqup3B
Flg42WogVvliJfptKbNKVfSLzGRY/cTa18aD2TXGvbiJqAFwg6Pwq4sIncaqqbKD11ClCNNTQkJO
yyAzqcSUWWFV2mVbrtalFG5uPr7ssepubbf9ZKttubk7s3Gq+jqg7pr60M0s0G2y+I7Z7yfKaYrd
QLSUVNzQRFc/VkqAvnstutrLIEItGqtiB+otKPsi0IkmH3Oz//7Gc/OhTsd4MVz3f7NzSZfildIU
gxKX8WsbkNpqnOodP+fikZ7i4jGreUzutnXOj5S4YaQcN9kbG9kBtp51BzHxpERDpjLMPsWy3FV8
GFC4QNp0f8L3W53ctkkfyerRKLQ0Acqy1+a5PZB0TB+Nmqf9mJ1loS2SyXF5vRU72r0zehENBQTk
cuI1GbVKWRVom7q7awu1eBwjQtWDNVr77YPLbP308lmW8IWbGg/bh33z4f2cUso4aq39G+HUVFV3
yLPTNEz6gw7JT5OPQ1Ue6aP1D2Q/p2tWdxDmylQGCqKna7EJZS2aXRkb43UzuvGR5eoIJva0GorQ
MIKy2r1xfyO92WT1D7SOkIzaf9WBbjwZS09PMlOjIYO5FA1awACtilLIOGsAjN4IxbBdZDeKTSYm
2/5hqt21M10FpePmFEsw2PX8MtCLHEBIvqwJ9c80LUFh7VdZsdpMWU/pxmYOUOV4aG0t2evynvbL
tzX6+QLu5hMNN8t7nrzGdd1fIDq3Jc1w1pngvW3eDzkUFzUpHNi1/YTvgo23TIOh5dWwL4E5zet0
tSGGmUAz+tNaZquLCbx3s1usmzR+sb7dMcqqEm5oWi7Fxk2yio6/ZUuApkea8NpPnt3RGJZrlMRG
NUDCQe/M0IuWXvg0d92811M6TEMDNNVdkhXzQz8FlnUk0tISqDVprghsuOdHGOcesi7ESq1bUpVD
/3ndRDRtbnWX3BgXlEg2lmuIosy+maDtABi27BItLH1TWp1jewTgYBl6z0iojKNyu4Fkod2J8M1U
azoNqU/njKYSnV98iqJ48U44iQEM2FvQCSxCY3zidU+7ipkoX/wXt+2iJrxp922QXMVp9Rfrm+37
Foxo2A2OFAqSTc/mUr9AgcsT5a8DyQT9UlsQXIuiytyf1v/uIloqoEyeOuKzzmW7Nzut0jExr7bT
aydjuZEXacuNvVnu8bKW2TZsMkeeAKJZfTaVtWw0eaVLDVC22+S/2kZk/4PJm8v9ahs3BWV16JL/
ivKN8a+nv9ri1lOVp5lI6yGF537oUr5MP/8w//yHenPJoaZTNndLZ5enIK7Q+dxdLAg1UpALgZOw
Xwf6UBBua7GcesImO5mKu6gjHXj/dTtZi1pm2yW2fd7se3NFsbmR3VxK60rnaNUgPCyfc/sI/3hJ
MVk/oLi8ufp2ufXff3Ophkw9GANqYwbRzlDM6h6SYvtqL/GGWR37s20NgEew2gYj0miPkrUYt68e
ah+h+avfaq3OhOGPq36ViJVj9OvugZ4X9Y5DAjUgvhbdrV/lQOPtR6YyFMvLSbUMunxHZD3LK9Km
p84uvNNTiMdv9yjaqAmPIq21wrL3m5PM1p1k0zf79xTA2LBg7Y3KoZYwJjslQ2VrL7N/l2lVCPCm
2Bij/z+5/K9b39jdLP9fn/LG92a5baXC4bePIlU92HFwJNBNu7PaA46VWTwtAKcugGnLd1QAg6Dt
xfTGy1RsErCp7ufB+zgngF7t+iklpb04y2BbkAk3DbBPm2zdlVx0D1OV7h5kLyVwdAiM5ApN/l9C
UvkhjyB7WN4eZWiW97u1EpjXsJo6HP1PkXWLoop55zlY1n94bbausRHRkEtMc2v0tZfYbj33Plkk
MCIWpVioEuBtwDB5sFGImShkJsjK4vXXLdc24lfF0OXzyRiyH+CjENBdBi1Rm2PT2F+B/YcHR8kJ
7IqizIc+OkqTwSo1lDBdfUTvV1e/guSoq4zwN+KtynlU+mmBFgY9KrScUwKqxQnApOyhI2D1ECgV
Mck021Fsx3dZZKKlq+7FRGSrenC85M4fbH0nNt6kQLu6bSY+21Ic57n8T5Ok7lHkiUoQqjMo8h5i
hwpFw0u7J4t0WVfO5VUFdP3JpZLsSeRBM/QPCmjdN3JRqpYLIVsE/dTmUDu9pS1QrfqhoeHksBou
mzqWdVGDEETgv+aMtnTRTR5Jlq4Jyi01XwDzkl/abLd00812VpY/w0XYnsK+rK5QNVdXpfs5G+0A
tCjIkD7aVeYfRSt2m8kbWctrsAuNsDFqJv2sjXLU9d5fl2obWM+isIsmA0k8n46y3BRGZZ6HVA8e
NpHqxPODC6UjadFdUmjuRQJgMpNBAlXeEq2S2aa4sQtMdwbgczEUmxuXbZttV15QQhKAYUmTgbST
G65SHoWPeQA667G0NQCMBojhdR9ACsrunrtKT4k45MNR6TzzklQU6OgF7Vc7mcoARwd1qa+DGFKN
9CLb/IoaYpm6HsO9yHKFrNhuU2970Vv9UyP7UH9QXMroXPMIuMrgL2UJtpu+LEWmG3p9LIbpv9pk
WDUwapiIYrP7lezV7d9t1ysS9uYBu1wX6rru4DWRexRY9yAr24cyD37IStDf6Up5tsHzA6ES3PeM
0yMncTVcgeITmhDe0e2+eot9oFE9qirWeBGHqoqjcxW3YJMk9vxbOsNr56TlCQq75L1PP+1z5OvE
w+lQ+gZerbFvgoaPBZ/OJ7cGGmDItW9J4k7H3gSlSsw4GeyKYqy/mE3bUWd10Kweuu3Xfh1JNBfR
ROBShENo/Mwlv0krUy8cHNRMrfZi9EbztynnnLPf2MHZgmjlQQbjdaZrTdTuKJiGwzWg7GJRaIPe
puBSvU6drIVwoHTVfQuWSbsLao6ab/QyDemHuEDqvg91K2x3IquCmbdTMVcrHn4inOlQ3+mdVgI8
wD6rjdql89ka6oo6d5gJH73KoxIl0vmuLnhXeW9HR6p87BXgSmQr4FVipf4DbQMikuEG9IoukRi+
Xdpf3yBk/X82dUkgq4dWC3/vvYzyLXMYPuVtWlwr3wshJ1ymMtQ2v+o366Tviis5s3YP5zFV6a+G
opBl6QPRlNKvsPaL2Ong0Se4dI1QcBTT/lb9rliV5Z3LBRSvrUaD/q7Zhy20jKPVMF80k6U7tGPT
2PUg3jK4dJ5WVOefZsHbE0PZJwZr8qhBV7pbqUhmITNZhpXhZE4bgn/Ca1I6dI+BNp7TDoReuEpW
taxX7hMxf3GVXV4ZUsQeSI2ftCn/Ym874PylFtg8Wj1eZDCt3qO9pKHWmsLMJONPtejsRn0x2ExF
BkEClpvNul5IJrUBZK91O+rzXrw9SzfMu9XoH/e8ucS2XD8QAIYjOIOdClPKcM7lyLwcj2UmwyCH
6W2dvKqb5Qhdy0l4U8ssXfaRGahEHK6n9Hcgtox1f3ET5bbVjZcsN5N4hlpBKTqYRr2W4NpScqDq
5XyVYgOZOVFEVMs2Ne9kq93jjUky2f1L+YKR6YOyXzdql3qGuZvMXRODjBYbocWPWus7MDQW1Vtb
ucrwzR2XVLV8DDGRLbaPMU2ZDSzO4izCKQZCNDIjirtlcxHefDjDyvS7ugL5oLby0LgroxhQeBMu
jeessduL78XR8IdIaROittyw6JI07XQ8QCHe6sGz6KjL6i6a2XvnSWnCPqOMCtSbi19WxmNECcRj
WwKVU9IYvRK4KFRHAr3FAGgZ2LO6vpK1RELvstp0oRFCq8ptawgsOKij+AI+8s4ihFzuDEdvrnA0
NFdtmW3LW7XYRFo6wuhkRJTRqmT2bu8zcdx/SQIHguvlNrPdYd7cmTK5H+lWUO42vWeUn8Ctz05g
pQcPIGkHDzK7WUYpz9y47ea7NPKhV9hsZOYP5BgPm49Hgas5TaB+sOnq0fHOg9/mPfAqdy2n+7Yd
1AuZPhWQhlY5NZ55kpXI+1flJpPZr5bEaQF229S/srmRyf7bJ9h8/122fiytg9PBUCkwpQwFpkmJ
5kogV8K8lBuBCKI+iUQGiRXH+ZVO2XkVbwFgNnEhhXnqi5p6Aa2+yCnBSSNaIaHZ3ilywtjOItvh
4uas0ZIJ3KU5L5VvDjJvTi7bwaZ2Q+PqqkeRyKAnKXhl4Lk5EQexm2B4GGf1Oa8SunX/IfAuDhKh
5+7CbYtmhpP8w1Or+OSPgLfJv9esBpLlVVivsu3vI9pXW5Fvf9NX+SaCOLQ+6R0EUYDpq1c9ha53
v04rNajOMh3a9CEEzuZ+dOqRnqLFcnQqS9mDsU+pRuX/lPrlMgUqw94bUzGsO4U2ALTjUoAlnnAU
R9WZyOTCcD/795z24w/wFStgI6fd/bjUWIusM9q7pKjTZ1kljRU9por/JCuot8vHsKd33pucR7qn
nUeZmYoxXaBnZlfPeYTt+EXupj3NElpawKCs7p33nqGS2lkoiLOO6tZBmdoHbVlyx/1g6k76TocN
6bNmqbu0truPmj76vwWhCqcCRmmbwnGjjJ/EJR2c4EFLZoMDFUrqe8BbHcb6IFrTn+/djn7/AmTH
fqc1rvMAkoLzYMecSKOYdgYWIrZsu31rIZqOKjCQZfz+bnMVxeYnM91SivsssT7Iyl423cxubLXE
gdRHd+9vtjQj7ZKYkHRV8sro5MrjHIEEY1V0ZoWAo+aLSIZBg/TeoDjgKLZAmdIvJFOghklPtQ3I
K+PRMOL22Y0c4CK8sHoPi23od+G+VeDNttTq9ySYNagl3mewh1knN3TbY5aCcEhnwfQkQwqSEkxo
CTHvTm+0kzJ103UotAu469Znu6jPgeoXH8Ca4cfQQcUe2Z/dNLSeu1n7LDYKZYBXZQohTO816/Po
euWpNXVKp5Yd4D+lsLdV/HvVUp/HYE7O+ZIQkQG8qgQ8Me1B5Tl6L6JB8jM3JtTwv3iIIrTmh9Jx
OjjfXuV61IPpbBOAtNS+po+xyK1H1+YnVgNA0admc1gBAKS7v9Xbe9vXhwcBAWgWJIC0yt37id4l
cBkXTAARZi4g56ZLZ/yGDGDks/NYaAY8U4V6ohwQwvKooKab/ofkKkO5zPy0rnQoXKBgtTMl2Lcj
hVDVj8mxQHglB+S6s84Lpadf6ZrqgoNM42UtM1E3TuhC4ShGBUfJJNWU3RuhGG0+VtVDjHe7zs3g
Y2PkxWnb9+ZaXR175yoz9lObFNPRjIfpbko8XkLSkS5o7ovkg9ZE6KBoZwOyr4xaInL5nBOZzl1h
XG7Xq0qkbxzeTEUlrpY21XdgIIS7N/u98W8AhH+5oJHeWVAFUDTuz2+GZnk8j47eZxSXo3lZ/8rm
p+zfTUxYetb9/93O8y1qUtZrAj9w8HQ4cn71EWTDQgN51kj934zGSY9plBn3NvGuOzeyrL3KQZjC
PPepjKwXSOFwadPp01yjmQksrLYP79PUzLCiY0/a9GQGuTQ9QDJNEoNWtvhkLYDzkdu+r2gPeZSV
VvXRmScSdWOL8tXCKMw/R3OYD3Rxh9cNiVNmItOp5gHC51XdV91vcWlybuzb6eoWyXSdW9Pad/59
0BC5ojmp7XYy1dro0TV76x5I5iC6wErT0tudF4d6Ya2aoqa76Ia3k9U2mAs51j8uRcF3EIjMtKfC
MFp6osChAORwhKm1MeiiH5yrnWfjo963wYWO52vPm+OzWmbBc1qN+skcVA4BrzKZKTDWQHr9cCP+
P8aubNltXEl+ESNIguurKGpfzta22y8I290NkuC+k18/iaJ9eFrXd2ZeEEChAMlHlghUZWXmpheF
RgpyJKqpXCoti3ZwgmxExe4ypnJMKJ0BQahqOMlzFM0u8nFGBzF1d+Q2MOHISV9NABPBZ6u6yxgv
e7W/fjBLJcUcq4YcUhzs3cy0j6uJPGiSbGaplRCsLAwgz35tSxNt1UaXOhWfnOQb4l2oDPOEf2ez
wbcax83b7yYXPLaDHsghbUM3bTuGunrfveklqrzG0r/QiPziPk4OINHyt6Cl8/ft2M+nykrxAodM
a5EsaOZKx5MPZ6fUsL3QUDoPqZLUoInBaHlgWxyKLVFknJOyMs7Uc1Bagl9ZKw5XG03EaYFPSVJL
hswd921pnSxrdKA/1YAKfa8J33kSM7QRNl6RfuKRJ85kg6KCA6AZKlgRwNq6jm6EPZGquA4CFCZ3
DJRNDZBDc5AvAi+ga+NLhBpHfBMnUC9ca2+PZDM0uud5+gwtt/+aKPqQIyKfD2M5Qu06eFgJzk65
TQsmoHIHWgtAkPOLZspihzJlCeTGLxtN1OCCaAHIhw81dlwXF2YIIG3G9DAMnFcbxkECPVHXUF2r
ZGBfH0FqqDBbTTPjik7dtZEKooUIKnBayoeGbAJZQOcDIOT1g7UZvCjFb4JIApwZWVCkAh/3e8NA
XYU8+fuYeswv5hO4AXBIbMxf0yUUd+KS2YfIYM1J09FIYNpBTKF1zWnCP+9EvcVI8+RJxsiLUfW6
dB+Wk1NMO63+tB2+5dh+fTkR7fQCQXpey+FEyTHq0cdCveg9L7hO/FcbuRReH/3MCz4sWYe/dVxf
/rfTovH8oLIqD+Be3zhoLhAqAjqeAX1MllUVbkjdipB36wf6wYs+TJqpCUL32zGSf/hfQVMZwfXU
fwNEcyoWrGMnArgE56bj4k0Ti8/DwlzuGp6458HJGqh9QHdBMHEARnlkn9+HmhRx+6IZ1leT1yjW
sfUEQUcPiDCX+YgvoOl1VEssY5FHfDFOsQlq2lEihMMbPAZX9xz8FvUy1uoETrRo8Tf7xNp5Q/Ut
r3nQTh3krlHh3m+YIsBfulUL8QQHnEQp+AyPNNKQrLpMnjR6qG+jS8akL2Xg+gPfjlyrdqBpTDvk
MAeuBVTUSeWc1Mvx8e3sEVp468RaCrrOrgRnkGcpD73rluAfhnzqOHZVGOne+JQZPkccHyWBOTfB
NuZMn4k5eGi4jUI6RSdsgNTHQAnLpS7KXzb8MqO2tUM9CJENs8j64bV1uQOidziNih6tVw31yPYw
XF00E3ujIgbrTMWjtu6w2kSTXvp6/gQh5O4CthnISSrFkWYY4+9x1r5NvTW+OWD323V94gZgbC/A
d6P9OeBZewYxIwABSQH0Y6IUQmi8NuQzvTtakNkFtUoyBlVVRM97HY+XZ+q6+hw9o+LgiMp3JIjV
rK9Mcd38hSd/1tbFHod45r+0jgfpN8TRmoKZADsltbsDm70MqwhRazxqQLW53LcTLrZRk6GcmK7X
dDPHIQmC6j/v5+qqvsz5ZxTg1wuZJp0A6OG/HgOsRt8zM60OD/aFaHP1ezg9EK3DwxKydfE+bxno
6FyWmwErqukE3pESp0gxT6CRyCtEo5WVxo4yLvNkXJssBjvN4rnMk6tL693JGg+ytrdko40mVKZA
glRtR2Pa6MN7oBndrq1g0iFfjOB928xAG6jspaPA0W3d/OytNm5l3dYzNB2pYdznQf0FHzB5alZA
az5YabxMkZdhJVjAMxw6cbzQQuYZXx3PT/Zm5dUXYA8CU0NhMBLfwOBU4pgDdkCj2nU1MDZUWr6h
bqvlO80Q49mDjI0EYOCCW48H9n4cjahJmKHU3UZ9S0Oexz3bJLXln2MJWL06LS0HJ6SqgFEtJjeQ
wN5kDiCuyJhUT9Sknh/vxhz04KstL4DOzUfAiHXzTmaz/NxHfncZGxCIOLPwwhj6HoDFDs0VUdDm
ShPUIxsyGSMw5B6+VfB4cDPbcRwh7NDvBy29QUHR2QtVxhFTLQdPweLVZC84+NXY4vf2XEsnZLaV
Lxjt8QXC/3QaUUMbqT3IDt26Psiazto2GhcXcNAbMwpsfeQe7OmFbACCac2VurxwoHku81PTQfHI
yhBnpoaGdQ6qFBzCvi+ZgtwFlk/lJSqnBSa8XRB9ykAphg9jSEabp2W8+NIy2mXIJzxHwdc4b3uN
/0gt50vWSeMTGNzLc6VbcRCVTP/U66O3n90qCaXXfbXAY33JOzD+jcYfbEDROA1KkLshX8//oFED
Iq0XmZTzzm0HhJmVO9nEqGmgikmag9CLNweoF0jPTxCdlEa24RAIPNKQ1BTBzpVt8tj4aSOSCGhT
/bStnBFTYb8U0u3BbGAA/JKJ+twpLtFe8cM5RCW6jmmaZn5n84uuKpctpDYYqLs3+8AnotJ1zbLl
fx/TTAmtZ9cUR8scoELQaBJsxboI+ypptsu4ct0YAtfMgWSwmvc0VLUN8m7aHqKuCb9HKAJBKUEk
2Smhrq0KSGlMzTKsFQPTh7Fyp+GH5YZmOgeUoG5XPwjZoiqn5i9cs/TQ6JBLWnL1/0YH/M5mUTo/
TzQ9bLKm2hAC4NHRKebtXIMGxLctqE8i857jtAk9lIC6vuLoQ/kMFEpoHHssP3max+bwg+vkDdbW
B1tM0CYGtFukPmyrMrc+OQhDhROub7saxFhPAmG/Z0hciE3qAxTN6iZ5piYbZm1Tccfarzatisot
g8xUmE+RuwW+1Iewh83vdqxVKHGPwtaR2p1M1IAjqg1BEQC+tUF40HdQzpNlPBUeKPvI2fbz/mA5
vrsZ+0rfgLymv5Qq2tek2sXInO7ZKN3i04zoqwoJtvMAvt1If3Zo5Obpyc/5H5lwQovZ06Ut1IHp
Q1cIXgP/3PFN7Xn8BEXC+WKwCjac8uaLrxpyp2E9aH+ObgfC7Xf7hx2XvZIOFDx24wISTXs/7LP4
u+CfCJMhRshvfVuLPxnodWdNw0eTorRv9Vnfy4cXNm/gJkNOnP5x61tLHZntJXg2EW8crvXkTttO
H00UjEjQ3ZBxnYHKjxnYFMcYcPAdWpPtwDTZPiEa0R4bx4g24Eg3fGDgYHSG4ZRnrL3EftE+4fLd
PjUZnkjAlBdbslHDsni+lZG7LCoNHDQ34wAyeAH09371aycdIsZiiDYxCFOf1on1dd7tbpb/63XU
hJYD01SDGAMF1wOi+jn/O4ei8WuiGdPBieS4n1nU/zG11hs4eLIfWef+1iEBb7PtgdVSz4N07J2/
RIx0PVgrxZtjTfE+mgWIj6vBuLscsm/NyPRNlIISwo5VLNtDdKqro3YXZ813Gq12GlIT8RI1F9RF
cL3Ylg4HUZLi9eKTO2zrKNMCTa8RpF95vnzI2588y0Zh/L/4v8iDbLM53U2zmI5WkRcBzhjJjgLJ
FFxGdQ4gOjZEl2awzpKpiOLqZCbOJzKtwWlUI+eB4TGkwlSsmmZFwfV7MwRLuHp0wXig4nD/puyk
YTXXf6pSbqRnfzF7Eg3nOqTew9LVptbXKYjCVtMYu3wfaUjNKg3lzJxtpbO7XUh/xozbt2HoHocL
6Q+H5i8506PPSub2bMTshbIRtRL1LSUOUI8Zijhhr0PKhmNsoRxoSWC0aYoErYZDzQTOEAcMMEsE
MM8jGaajVwAGgO+YBCPUNu/TCboKwPiYquEMXCo4woP2WA1X8A8NCQZkN8m+d6rkAgSgfo9sEBc2
FWhWaTi5s3GnXt5DwsZGaNMVpXH3VZOXjQ8MUj01fhBHMciIgX4tgUFAXTIrzk0DOCRKpd/03BBv
Wj7KW2RUL/jZjRbTUBdHWUCZDgGuOoj7wgkhND9cRgfai6SuGMkUElopsJhKq5Hs1EigEKB+hvMs
WNJPLBu6DYut4Tz2xaf/PWFMieVJFbJVZRsFelE02w88K6uO4ORCENTLsnlLJC3ErkKNBPPwHqfT
L6KochREIEw9ZxFSzP8efrBpoCcWWs62ZKNGDoPc+d4AUnR1cB6SVJ2e6yG0UeOLohIcl2kCmTj/
7utB70Qg8vcbCRopKFGtTRvXoR85YLt8t9sahK0qpsShR0hYP0zUjdKu6gDnoAk3jdp9rrnDxq+H
6m6BDjp0XECluCkrENnHbnVPytTYxX2uLT7k6LlNFaIaecKjb9Jf5jxtg6qr57BWD7G6FPrFiGvU
7axj6nUjMMlND/nNmaYd3YT7+xqzjH4ME8t3dF30CsuAhEIWdyjqRY4NRwY7kCrubJkWMgl0TZzq
zj9E+rS1ES09iWgYT+y9R0OaINsQtwAvrWOaXpesO6w26rUSOkS6/veDefV/eEV9iKblrdCKddm6
AozIv97Kgw8Nf/ceyWZ6nXPU6zuTPv6hqtH7rt5AidnhuISOemAYehtA3RIJY2gbvEZ5gZ/e0ag3
ZaTPr2SrLRNEVZpEvWOjvw4zqJcbdyp3NKmLPN3UvQdObU1PX6XRfDXaZPrm4cC1aUB6dAc3nw4Y
zsXKTB2AzvL7bHXagRlDBDaGX83AzQ5VZ6hkW23Ui1jvHEyL/1jtonSju1V6/g3RA4iLHZTQAih4
Yv6k2S1/aodeA0uIbiAjbDJ0a7cM8Yw1tqVoLQ0lIdlwcIoMDBjKnRZCSnS61Hl8ycmFbEpxLsNX
bUi8P/IkSw8Ual4j0fF7TNr28BPcm+AfUhFpspNbUkpwNdM4KxRtsy08G8c7cMWObcpRKwg4sdCj
/ImaFsS+J5Y2n/zJzBYT2S11IbEQqz9wPORAogjaAijN5J9So8mfUicZT0OOvzAqfFBg6I71Cb+o
gMuj2vycTv73ZCqzIrB6gEDX2WKCJFnneqHLKxxbId4MXieSDl4b3+IxUpqIxa22SP31B/WTUORa
sn2YaHI8jRqLfyL7MLJoZ1USAIj3U8d6uoCMjASncZM627QC7p18StMdl+PJ5Bjzbubxn90UZeep
glwWVDXqZDNG5hQKEpWjqZHkHVqlIterBl+nCygqgXpP1A82qOFvrgIe5K4lwNscR1eowXViryYq
myPBbSSt2K/TXgo92ya9lyZoJ2ZwZzhb5pTjeY7KvS1qH7pxHU5SvmVXWwcpUbAqOuZ8K+bykE+4
b04dG52tjnTBwR0AAqRhXkT6zRhAPQph2XzXDnMPEWK1jhrr2Ll2f/tgThDcBNx7CJhRpEd8CtMd
391oC2pO0AXo9nUyCv63GBq8/9H5yr1iDJLexoMD6mKbD3Tg1CWu8LQF8TK3oTTw22kyEnl43yPI
x4XcsTzbutNXzyrnT7LiHlJpWXm0C01/sc0SFBQz+OCmKC0Ct4lVPWs3dYBVgQy8tfTLiJqwSxvH
BsIeJrj3/RSfd195IMyKAERpHUtsRnBi7Pwu6y+V5wETqyYWH1cZaaZz2uLk+QyhJphWO634nQ1a
caCTq8BF8P9wppfEz8F2GqPq9PBW1pegntYB6+qZ9d9G00N4MHK0t1gfNwyMhedkLLI3Bi630G9y
PTSBn32bfRFfxtzAKccsHdA3ThsH8bVX527pmzh2zYOmCfklqTQAiiHQ5CB/tIPE7gc71IgHgKT8
HMhxKy0/z1kL0domAo0ghDb2CLjXB9yRPy1Dw2vzczNDNT2Zsx9QmdkIJSFjAZalYt/+2Y17MB6V
bIZmGvghd2PjdudulP0ZoI1+6a222tcLjnwEmBZME+rD68zsTu4hYU2V/JOOYH/XNUhosdbmr3bi
PEHTbPo6mEa1Jbut7Ah3LnYo5v60c5ZqULAxD7yu9rXWdFdHZeG7VouPjQlSPFKNJ1vCx2fyIJOp
0va4+2gbmqRG+P2zhefI4x4T9JctBzqhkwofFq4YwKDnps3GiXi/05MWDJ1Vl+Th7KPaGsGq5uqr
hi2BQtXtY1C8dA4/R4xjtTPUzb5Pq38yBpgSNVL18jgudyiV6jeo2wL/8zpNPX/Oo2vhP5pTxYfa
dIr5GTJjxcbXPWNHxtLuq+uHrVK1f6r2p/3Ih3rLatGN0bW1H/cfZRQBVgGNnaVA4YEUzx4lShWS
MdqDcUCAHVsVMTzWMyxOD/UONIQu0b4qIaNES/JMArobeUevAl8XCLkuuKAZV6FF5rUjtsdm7uoj
ol33tI4sUGyr6Z9dLgQiZOCJiJX7hzXkFCt4F7drsachCtSgjJEBvv0OnZ0IJeuUcxMaLRjXVrzs
6kM9aghY++Dy4LdsuPr8bmva5mEdDUVffoXccLnzM2lA8HS00vPSTaIuQzSr9HGXLnU36NXU0m3U
s+6D1akYR4BcOVhDn57LYu73uV7cVtN/bE9TDe28dNWeI1SwgVZRGy0vB4HVZDYMyBT82juLXTsQ
oqmDiWvtOUXpXrmJkrI7G56b5juyIpkgeOD35alEkeKhGEe73NAMNR/GiydZE7VJQvtBnHIOcJif
g2W8zj+u/7CV24H+y9JAAFLqiQb2TogXSN40Nw1YmZuJB76x4ZHsNrYpov06EysfGsqB3evZdo+0
oi7Zz7U0aeh/lh2qKGluXe3PmnNGfD9cTctLaU1mHHAf/bpO0CtxG8VWEfL8sQkUtSI0OqfWl6wE
aGr2XIQhVDO+9yro4VWbxQ3Q42pD8zSmXjyCTCAa4/u6ZN3mg5t6sTHtEYVdp9d3wNpabqVXZgHN
Lo40TWPaZ3kn65rOHtIAECw84GZUCfsGEOSk1rwIM0PB00TYLdo6vG4uZFvEm3WUVBzaLPmeMLvc
c1kZV2uwxG5yuXt0ai9/ZYL9ALdR/l2rB4Xpd4C7ZbZx6nkCwiwEyL6xBAxwcIDqM86F0jDORZmD
0d4HJj/Tf8z2ZL+lQCS+DHa8bRrNfiNTaTZbPQKXK43krCOUyNIrjdx5HAPm9fJYa7WDZ3KthZrW
+GGnluPglB9FpQUtjv4neohLmaehHnVg7q2i/K1PYgfVlw7wOOqZboNZ88W2v9CA/ONs+GFauXOh
Z/5YR2k4G1BXIw9ElCEQ2JvjhjbD8xRatq6/QQa8/My8HBEhDXp3SDzahxh1mse+LPjNKhiCCfrg
fGps/a9iGod//KdCDtY/Xe98c8B0vKyFXEt5TzThfFhreOO8dV1/WYv/lHwDRAgilgr1HCP5HA48
E+GKerYcoB5wuc5QBm5CQrRqQsvPpmda0I6oO09q+5vRJzPQc8VXEJVF36GMAzJUf4yfcSE38fsS
MTB4YKIWX5Km1t5ArcgCY9brV1B++GdRWn9ng1LRGJPmSz4V1sUDav5VZ9DOjhD4/OmrbGbrbbJu
qJ7TxqteNTEjegAerJAWGDg9PCWyDm3eyqDQOQ/tcu4urmoGVUxVqIMk9cjGndwIJlV6RROJ50OV
wRKj026WPnkh732csrE8rvtQb91bj+zpGCNviHdcgvgVydEevz4xR6gsjXH1om6f9rKFevpYXmhs
K2dm5mKTdA3AyWpItv9YQ1OoJsUpy0aI5cNqtaYbe6i0teaBePeIhw/VK+JMPbKtLH2G1ZWQ9nO/
PNjJ93dLH2xW+qc6pZ5bEHkPCKZbCBsB/b4ZZIUblOWLq1n4MdRGwJC9jFcfshlRiis/8Fb/F7Ma
0a91nf8J+VK+g6Z8DOigDsJ3SwdSM5vkSSQuxPnUfZYardC+Ah+ZXVLmCcA1HXkCQ+hPD1dL97pT
VPKbDr2cTQHcKIQTywSnq9o5rLcRM2UI/NL4fZauKdCuhgRExDz8/8c3HXKtOxNJ0Cf65gqtRfB0
NAowrmMyGZi1FzJNAfzDj4TJB+MGFM29Bwq7Cd6Xkm+O/++BbNviuPwG4Hu812SVbgvDgeih1p6K
2MzsK84MYVL37r7w5r3vev4TNTqrQdzV8j/1afxpYkC83VOr35ADZMEQ2ND6du9bGri41UryHSEN
A01mvzgWkDFcdpu4TEGjbXpIfoGaIPPiLqRiJipZooom37YrnAT17WqiHrm5VAhFYx0/o0s1lJ7g
J6x3BLhnRAMFOp6EiCEnuH2DP4lsVF0zv08s5SRUW+NYVhLWDpSroyEPKqfK774U+R0MFvl9GCBz
0Arw0DM38a1NoaZZCY7yPE++kx8itJjQsto8a604rmupl6n6HOntV/OyEbSJt5k92xfacX1VTcte
Y4jfQRwU72G1T3PebJhhAx/6PhH1XO61DKqGBtO1cyZLPxSyzVBWUmtg2oeNJmi4NmSjWbLRsNPK
KbBE5wdkQwmWVi/b0LiGTtLP8bqwQsl23VbN7ndbg12pC8vMAF+7BIjcKp32i+npccDndHprY79D
rF/EzwwHwJ1T+94VUtk5tN5ncJGgiOXAjfpeGNzdlKzPnyLDzp7Ax5I/OY1zZri6X8hu48c2hBoS
BLlIzc5XLOWC6Sg4huJnuBhlazdhrQMwRuCIDoUyN/kLeYqnvXdDwdQEMlVgitWodEPgO91FYwXq
rWE8zN9IR2XVTPkwfNBfoZlmRjwG/2por6DCvAByZva2cZxPoIuSiET25dgEzEayuTdr/UY2aiw1
i7fTu45czOSQgwn5BmoAEJGCIWSz2pbd1B5VhEChhGom+QK0GAcush6IBIENjZq58mW5a07JRFdt
Kyl3fYEbgOeUKeiEO+uG6iZEpQT/ZiSgTtZiad1W+8yBfpQs/kEmmiR/6rWz+M7UotVEbkXJdq7r
QFZBhb4yFQSro14sPbLhw9kXEhTANEnN6ktDvzQ/m0X/Fx5E+XHusgLSfGxb6Il8BdXWCfQBzkUg
z3VBpLY/NIbxRKbVTj1tnHCOJ785g7Jn4oATiGYGkVUAIapt1jWuYP3B1dn/tVdTSVSRguF2q2n5
ecFTzjaKl5wp+VJbSHGJkSNs2ide9jSC79nkYGmZZJ4/daC4fJKuW+zIr5x1JJTJr+jsxQ+0CPaW
a5OKxf1iwljZMfCLB06MBxaMaiirkHMOIUZFo7GuI3oM0Pq+SI7arU9CAjwpzOZuirFi20gvbMiJ
Gt3RwU/K0YPwBMqZDOtOzaw4M2qGtGuFVOD2YUJj3jdTF9OR7K5RWfciQy1th2/vxL4NUtP2lYUT
rDF4zQvQgO2LbskayHOb78lGjdD+mKSQz+AXlCBC29Ofgv5SkehB9upGRzLR343s1cBjwHDn//AF
v+DiO6CgDbh66UMGw83CuhPNwalj9tk19C9QWS+eatM13qCKiqhMzz7nda7tUUwP6ZPpqRsgemET
sTei29eFzRsEDekVkAGxn1vIpCzGhfibXKnJIo6M9wj1t2Vem4fuVOfN2bRZdMkkFCEj1AN+Kbhv
byMh5bEo4vhLNSvQeOm+6OYQP7e9/IO8gATi+8SApDINWVXMoKrrhmsvRzyTtJQfXSO3AGwp5X45
Z6vDNqBD1wgH2SudtT2LebesrXbS5B1Upcu2OFQiv+X+cAN7NKjPnQq0FutZsq6rWd/RQVBC2HVn
6H6+WU+QrdTi8mVjTzpkIMkVULtNLhz7+F8ZXojwhZhgVpcJmgnaUOkLucxq/50v2Xpo0/ESdOdg
Xi8N6+y2CPGyERTjdgMUIAI97q1nzL3ZEKLZQKa0209F7N1ogpqqlfKAUFOyOK8rWrUM3JsownCU
pC52oobWc+HfcH2aGzPQAblEY8YhagZQwFhKSKhZpIDoKn3EuBoNyImTuRuhlUjWZQw5yJ3bTfGR
bFVW/pxd1pA3GXUo6oYIyyFOr6J7vhMnx7rO7mCjm/UT2fo8ObrmHJ0+ROmWrqloOAdkc7bk6BYx
oq6692riEreVrlYfwfbDPvudfx+L3njue0O+ukm5mCtXb06DNYJJQ3mlU/lxUTa6d7/OzGfelssi
oRXxBgIEWervwaMUGAir/4nCtW7jNJYHssOhfEmS6K2Z9fJPCGvZoYN482FWbvbUbSCfqz8LJBkn
nG5H1t6kO+8GoDa/cjAQh4NrG5Aib4dPuTH9tLsgr0IRr75tIts6darpM6g7LD0vsj8O1UT/YHsY
vrs8bPX/2J5ckK1t8JJ7OxmsOzW65lj3tsXpTOJadXiYEOyvsqv622qGUFJ1Gmv3jUwdoqF3pzo8
SHjIVJb7Ore/rHzwC2f86lfXSigkBzZozxL+hTjiP9DF09hs+77dUJccB8NdHFv1rWq0vtvPWhs9
469v36zZCGI8vZ9HZaJeDG51gaDHfTV5LH7GcwqSlO+uUreQk5EeIgvKRs0UW36Aq0yxoyG9SjUN
Xlh0LENSoU9FgOrW+tA5KLe1mlPTO+c+6Yq9N3jiujZulUWIlHe4Is6x9ZfIjGJPtsJxcDkkx7qQ
nyl9SalKymsmDUClei0joBOQ+aSJUQOSw21T1NXC1OkaHsNNibNqUtURNEVV1tOZAEIGYcoRXwZM
8xme617ITdXXVphbQ2bexVdVCpbXe5coLjuIAA8vXVEccsfJ7gij5nfqTWOa3v9ajSIdsmVGn/39
3ADLvJrIDSiQH67NgZtWO1FDHmOLlDPohEDkoCbWVbGIxi10LabtaqM3INNp2NVtL4J1q1St1R2T
H3hj/xgyGyl0cgawyDlDbOTwsMnyD7C6DpVs43RsVOXerKr5PNPVbn0lUe5e+NWByd47lFbz1kdA
hlIjYn/GIZswpT3hRy2FLF0dJvM4OlGR6ggMGagFsAr5PEB97gC1Btw6E10+k80xU6U6U33xjbQ9
SWn9KJQrSlDGq+TyYDd+8txEU/LcC7d7ausDRFc7Adwh7JnLgQpPZJA1PWJmQKz11gRK9ai4rcUg
VDQi2c85zp6zuP7kVJ7zXNqx+1TNT1batQmgDPi/DzzLH8tw4JWzr1meB+Rb89x9rmvBtrzsWUhD
mkDl7Ih0qZceGciWAb5Oi23RdcadOaAHbrumhRQDhlphG/eoROMN3bxtjJRt7RyiOkYDYo9a1U5k
XDCkMR0PSBY1xhkqO0RseAF21zvG3lxBokmmmbmpYtGcgW0aD8ZYH7S0bM7gNwHCx1QXFhpTQ36t
N47lsuR306st05/LDKUIKaRAOo64PkfG7CoUujxvjZ89EacjJrpAy0Axg4JUzAKXhy751BDmw23b
PZoNIIbQyPoTpaHRaxnLz2L23ZOvjlz2LFEdgDq5eWT11XZZN26oa6jxUBki8JhsQhQlYYaMyEki
y6UasDppO2iASZRG/rI1lvoUaBzpyJLlUUADAC2BjH93o2FiRUiix1OKWyECByWE7zezEfWXrKj7
C/XWZrWBVi/fxTJDQSQggbmZ/gP8AQ4morHPg2qopzmdUvItgQnMWWyjalBaoY0AD85Vego6T2Vc
Ghovy9sIU9SlqRZ/G/A7dGVI9YFCS/Z5ruj+qgHFJWQzbI7CEaoK9FVpIPUsvZtOCb6nZoa6+xXx
4sl43kH0EAA6hb6gCYWbDyG5nWyNak6DpIzNA0740Ssud/wKLPKNapkbA/qayJyAu4tPB/BuJYCd
xs7Zz8F/Wo52G84OgxKuslmZBlx6fqXnvm+ihLv3e+PJdE1chCNQKIAxffpKE27e91Bbivdt44Hm
TirKngjBdZTMqm4R2737WgMXvZlZJ3CZjzSwzyJgcFqbKe480GOqUioy4toYb3LD6JFwKYtz6YmP
TWvF4OlajQ8+mVoy964HfDtwLqhGm0+p7U6nqGpncNRguNqg3YG/CI0LWdzbCKUiv/NbbbKu2LHw
vpW5213bIu+u+jjhOkXjOkGA3alBfZyPyD6rBk/m/Ar6WWDqkwkl6gIInTpCE43XnATyUiBlrpy5
9n50iucm7neeP0HiIdaa1x6nBQhOJsORbECJaydkqQsUuJVhCqHTq2w1CCSxGLrZfgcQvi9tPQ65
xOl7hFpjnY31DQgsgP+6Pt20zE0PusERVpxe1nAHhSlQOVefnJldHyIgNKwUAGgc9cPkIZZTgQ4F
2eVsKO6otRm2TRXp22Fy8QH7Y2KHeO4PQV04qPPTrPyYZpr9Yuee2PIiThFhqJ0XOxHm89y/0YAc
EgC7QwnoRVj3FR7wPlj/FFw3yewM3ynVjRRC18MZYW+x9mk1ZXYNat4UOrxH3MV2xB9KTSTBi7uM
m9J7y30hT4mZJQAQoOYJCuKNog35+ViSuQfggle/0UOK7EYeTYfYh2aTLgZcYioOHSFEveWEnybq
tan5zWaNdQTowA+ZD75Ws9fkMyRN8VwsMjMwxfAVcdsSMBQ5PhuONTy7ds5A/pjeWsNnB9QFDkGu
O9nOa/QMaAQxGHuwvPOjr/FTVk964Fj+m+9mvQKxf/csV/+SV6BI6E3N2EPcM33hsTxDT9jY5uDD
2SpRlnukmilq+juEHVAJZ9QGYCqwJRorz1JD/UCfGMdM49mXaQbEyI0cedXjLH1uhCs3kYkzMwhN
ULWSW5ei0tmHpoWWx4Xjj25bbn1eJ8nXEAbvNtngVtB9ECH9pvre/I+eciSP1S8s/TjSb+tEv5jr
z+zjtPKupXOzermFVqmxN4WX3OYikzfqUYObLkpJZC9CXc2yoQaK1bHzPZJR47UYsgHnXKCzWvoS
SvWFI1nKukYpHDM6fi/zTKV3Z36mxhsBHDpSFxrN4JvXF3usPPg6iSpkfq4EzqfdmHxp9fKNykob
HLchdiehvToVfC+73jhTSSo1ZK848wMPNaEh2XLlSxOoTWVHy6nfyD42bPC3AzbJ1Cbkse60blJ5
/bbS/fbFLgwUeQ4QIIQ+rPZHBIT1Jc6LaZOpIaqQ/VOugT60sZMZaQ1Q7ACaMaqGehaQ2yAKS7Jw
tcV6nl4KVGGAKfPdkYzZ6KSXypr+h7ArW3IU17ZfRIQEEsOr8ZienaPzhajMqmISkxDj19+FnF3O
rnNO3BeCvSXoaqcN0t5rOGON46z04D2vzxjB49KQoDKjLtf4YM63c4hw8F2agPBKIJCYl56E3g0O
mh2tz/Db/+26Bl3+lce3uVMzrARw1ENZ0lzd1MxX92vvl8S2tegpmM2aMRIOLXYwebEGkq3f69S3
AyST9npG6WbrWx6Yqjk69nJ+f9Xii4WGcTiUMGbG69cwRMZmhIH40xBz28GhmqEx0H29mA0nWXQT
yPqe6rL+nfex3PAePk8B7Zr1nSmoSYaw+/0a0AVyPaoH9BU4+7rixjzUSS8o/uM2esB1MgEoQOvB
hWlS27Hu6sv66dhrYR63Qo0RGH2IeNgOnr1Wir0CbeoNfNCtbTR61lafYa9ly2WJyirUuORa52zo
Scglx1f2NqfNY3xoKGz4mogJSDlZoPzhzG5cy7/YmWVewhc8hT5JUMbBoa+8BeqB/AGuQfiaaLam
5m1mMRtnogaEFKumS2ia5dpqB3T0AOOHG2pUA28YO9ZSglm70W2HwM3o7jaq3VB1rEf+Pe9bp0KP
zttpYVM5/Qb8GYJfT5Y95K8tuLfLxs2LbKEAWinRod/TyUhau0knriU28C8D1FFPCayw9UkKaKee
IxyYrM0GhuIzXpv/9bpKeum8k1Cz1HwR4TC1F4pubowQHeJRtLnRR3SIBfrm5hkNsOp/TJ6u1XcC
9nYGXdzZOJW4bTHkJ4LmWjU6xUGn9CErKndBFHd8HQKcl530WVeKb3N1PiksGFtBqcmZmjv6I7t9
3tMfQn/IiUQ3vDQ+9Yd//9h1eJs6/WnsGgo9Dkefyws+Ivgq7oehoE9DBXh+aDjjWocOPKrgUTPG
Cx3SQAYAG/Wo5gIN8sQNkp66TsE9HJGeMVY5vCKDI+US9XMZfwhR+gXeUNexLbtlKITY4I87PgVU
POkJEEDBHsysvCPLD7yFRu69yaKbKfoQAqPJBFZb945Kn2dAIqWBsXBZH+2SuohAhWEAE97jKIAk
ed381IOGUeHdrk//jgt9XVKI3O8JnwHHCZ1mPnYnsBFLP0qE+BzNK8Wj7KeDB9qsCCoITnIjBKTa
ix5HyoAUwAJloTdoiQjpzvOMIsWzVYAWMgGpW83zwpIqEgZf6UgfQk3susdsgmfrMCIdNO/BFfJ1
44e2WJ0rj2ET8Z99I527T+vw4L33jfrYC1cQ0AbZpjXqXROMj8MfK3MwD1poPmVQue9Ul/qgD5oo
mElYr0xztL856hEwIkzPlBRi100tdncUlU/qNNs0U2iZhbOioZdAJx39+Ljg/BBl9VFHJr3y2HRX
SZoORytk0by0aHntlbt3jND4lbtyPbq5817IuPdRJDWWHtypcT/oXZaQN173oOrhERrH/dpFeXRW
DRz8QZ10RpCPCJYTQxZgDhyc7HlMhTvnTaNOQJE2p8rEHiEHtS2j9aI20C2YWqffDk266klg7Eqz
RTXLfS1p8grDyeQtUXGLxotMlni7xG/xiD7wCAjNgWcqe4nQ1AQOPX6btOG3GeBcvp4mxNDMqQvy
tB5NvH7dhsaWC5fN6RifsS+nO6gg0h0AwKhC2BqurROhiKv1NAfaFnik3sb1/ADC0AKbJTjeeHDh
GtOdlwpYoIrOjA8QTTLYT2bRY83M8GQXADm7ROV7+GZaz2WJ2r4OeU6+h3r0PplMk+9hFFjpCivH
cV72Ul1K0nfgLIxkQyyjvngdSL0Be9dj0AasL2kXBhCNCyv7YGeoQ8VRsYBCafvEA6vZhi1ArzqM
GsM7d5nt6yiWvH2KK0gVjGCmodHVPvVWLPwGD531V9eZUxtftj+dW31GK0jpxRCTWICzNGzh6AR6
JIibKCcA82XA+M4dFrkXqFkER9e9PpR2Ve1RCmj9CHKNc50j+Afvh+lwD3lOnU1uGRud1zP04F8h
qDlXOOgG8G3GffWM+z30XAUtteVY44P7a0CHQVZCxBPmbD1wpKpM/DDn+SGMG3Nu0GR8zaIIfUke
/HJsGPlht/bhxSGqdXnRHIc0fu9Y9TRML0GtwkamsyItc1iSD8VC5+4DULbe4CmV7255Qhap6OgG
uhp0O3IF1LE+vcV1ZG4tYgMCPYpJmgNTplRYTaaRf1/y99VdBUp2UIkHfQ2joVhMFG+/qCE9AZDD
ew1MzjIFMmOtwxBN/Da4hrVZrQ1iFEthNvF7aofLpIuKF0hdDA8Q/sW+asoXfHwKB6M6xOOwkjyh
pyoA+LBy0FwkRkNPhrDpiUM3YDPkPMXu95+cPsNOuYGB1UlfSWyGvWFBQOZIy7mSISyOE0UfJsGV
H1g3oXAGDbhHC7J3Swq44g7CjeG2hDXsykrT8pyFDvFzmrdzAhqgrz8YLA9PqczQ4XXgOFaZDdYr
g4tX3hTBbkbMvclmbNQOY1nYZgtowoGTow3J9Cw9rvBnAh84yuZuwtS8yazw0AgitzIIwiU6KOFL
1bCrXZv2T7sasaJ2rWsvva+pIpYSfm0Cy7VpKg/oVaZlPXcrVS/UJAInJjIeJRE0RrLagsvKdGhY
G3yPRz2up5omz1YAIB/1xPslevA2j/dwW8+S6NkzvF/CaPNLP8Z02zfYGLleWv/oa7XsPad8hSRI
sQ69frJdZew6ync93lrgUeJe0MGKW/UUyuDsNGP9Y4R/gJ/KcZXkXIF4M37a0Lh8EH1Wn7WYZpya
n0NgowYnJVkx3rkonsfwlUi83H3QcVSSN9NM2jkkPTdpLaPj6LRNMPeG9VgDgXyLBgVo5pBnCl9N
PD7wdpL7YhhfTJIGF9Xn+a6AH7dvmBY91O74qash+sDTDF9TE5Wse8EkFpaal2ig4oMH4H8yAg60
+68+VZM3nD7Dk77YDuWjDsqyFZuOW8+qoOx5EAY05lsz/t29Kh7Xv5OG/K7gZPGChm2E59vg7tuG
iwelxnEl4aR3jhp8WjSNzfeuBSBvuggMkPUIO4of+DwKv2pD+2wFEXh7uYn2bWnArJa5NShLLljo
o+rlSR/cNra2ORy3Cy9ovJnOgWgUo2paVZu6c7/mQfpdQjsNEgn3nJ6cBBnsfkdnd8/nZUegNU6h
vFBl8qQHuoJ8jLIELAz6ARveArecQHD10atBXOA8m4T6iKrm6JI+N5KbsxKAXuw8ouyYVOlEJhuN
NWAa0TGTKbo7xAleWsU+LVaQ36Ofu4XxEjUU6uxQhUZFqK7PoxIAgw/Z1uBhfdZ5086/pcA5K9Fo
gTa1bjPUA517rYDpY5Kax2A6pJEx7CgKfB4vmD3T0yBziMKejW6inqdzt4NA0zgS3MbvGdfeJgse
4f+0a1dFByadx1LsidPuUDUtCsY2GGhQYaCbIo8vqKR8pe6DksCT2oGUiD9alQEx3j9zaIsSOUGZ
cNXwDALLQfpLv6V5g/9WlYFpqt/g+pDC+xPoMDt+0GEL2cgTMa2ZjvRVFQw9VuBxfL+qzCDjaqCA
AK3l2F2BBu6sSprmmx4NpZlj8/qiDyM6M35RAVvREKFuuU6uE0eYZz0BXfVsY454AtqgGAo/G7jw
lSm+LhBD8ispYTpvsmgSg5sk4L6dlpM84C22JQH31bpCv3e8ZIphv+sQ8Rl1sQ+iALh5RL1FWEfg
1SROZgTnIujBlSYK5QrW41MYow3n43XO/NuPUjs9ZtOPtnKzhcghwAZzemAo9A+X6uEygTxon1t+
2QcBqFz5T9JgrYk/Nj0MtqAHfN3pARWEZhnYI/agU+42N4/Js+NWJ7em8DjEgwIUTDTQysI5lVE5
oPtqQiL5T46npVhJLzyb7qhWHYrKr0xBFLJxog8L/D6fRYTtoSBtHcKyhiikVUcfpWtsK0jp+pFS
3oNREWwnSB0fA9PAb2zcJK2IF3jgsNSHGwrcj+weKljYcV+yArXToDzLKdAZ2GdJKGanYOpWpPTh
KEAu1u/RZMOvxIJ4QBrZ3ROUs+Olhx+XH7Ah6w7UyaEOXFjNUhldtqmNocPegD2NMQE4vTQpqhJt
B/5G/HarpsQciiEhB732poSJCmg0o8HwnzH+Ry4BB1DGThy2s6cC6ViXoGPlqmc7E+pomRdYD+UU
Odj2lnM9R89OXCwLnfEHx08X5RmzrB4Gs803SoAn5hjYhlayWBCzh1rUFFYNWD76TB+I6LG+KlTr
W2lVHGhgQet7lCDg2u6wRkUpn1MvtJ7hMPk9VBFkRe6jEejfi6QZfjStbGedY1knGifslKV9eOyh
PHBPWVO+qvgjCl39WgnX3lPbip6rbFkR13yOuzR+LrJlPQWwTx0vfftc1/nWNlL3xEdlPo9GcYvM
1jafcy6+RX/GjNRKnwawIAqgp6RlvJRD6RztDvUXkoavbRs1Dy5tUeidBrsiKSD2ErMlWMUfZuPa
c8AsjTM43Z/ECYd3zoypCtWFe523q/Qzbb3v+dED66/rvQ4PMjTPpg8tD3PjArD53IyI+TyETqAj
kDexc5nG/szUY1NkYv36TFAC242Du2p7h/rKxQIoBA7tjaylVOptbPJhW0INGEP98MZUSiF7wGvg
6hGi4ZGm7dtoxv02zdPRD0U6vJkGtiwuDcOVVRvY4MF1A/wqIIS2Oh7x/diWMKGGE8U0/i1WZvQk
8PaDc4+8WnFa7O8HArzHtxCEiKsKIzxE/53HjirGywJehfqFhQJcCzbxaKE+989L7J67v8XGHsLG
Tt77DHogV+lNnhOm/NFBv3HRxI18gEW98Rjx4kkvuaKqK3xi2+IAAWsJgHdoz/SAGRkfcJQlFxuf
65YEYOwH0xoOfumLJLBOagSmUKFUue8a/nWgoNzvE4kdLeggw1LI0oA/nz7qScW2GEJyu0BfKi0s
gYy6vT1S9WO3Ncdkt9Wn9wXSt+fut9Mq9TBVDNnXMuo+n0MPxiEMHi2he83irt0XCRpdWcQSEJNI
uK6m0OvrEGwX1Cz0qB27Ddqt0bseTGiS79lAsDjy8zGBl5gD96upRaAPrda4HCWqvvmI3WeHzu1M
jwQKVk8sTqKFDotWOcAYGmBUMdL7HWuTdWi24rFw8+jAcnIAjU48eugKPgapcmYxXpcbneNjpHZj
mL6jGTDndeReOg/wxbyFYYFRedarnQVy6eD/YqVDUPFBWA0H4DVY8gbN4hguJm61i4m3tmnhHYln
EwePlbZaAMcIg+MpeT+A0focGiabxwnU+S3DcvaxoxwAEmL3dibykUD4JnXmXcXhp6CH9UTRJW8Z
NI79JBvFrobQ3rYJTbYEs76+cMiA+oLz5Ae3rY3DCvY7yNqlNKviY5isZPOqJ6BAWy1UlzXgRB9S
i9BNy9vTXb30jkZpkoKvO6P9bYdFnqSznsAtu61daR8ABklA00S5DZTl9hyME4hnLCv+MNrjuaFY
EhWhJ9bVOEIfYGKzBHiQpVSwoyayGJ5Xr4YBoqx3qgstYHuGf/0xmsgwekZuZYF/k3P4c/3tbsys
V3+NOokNAh+aZP4dxmtQNMWKzJJLDeG9DYy83Yd9ubhDe/VZBYmZ21wdGlGj1sBetD78wUCfwWpx
FncxebRRxj91tN24TbLtWFG+NM5Yr4NQRKvODdib6zl+1dv8hx2qZo51R7gbISF7Dh0pZ5AgCpc2
KnTzeqpO6YqUPrhZsomqqN3cS1dqEhXQgzp3D6e5AiWNzT2lp+lbdpL+lhm2f2hlT7yOMob1HLxc
nFnggOLAQQTjs8gLq1XNU4L1zxR7qZRHWLmyFXw41S10p+l6oDCyfK3gYTTTOUdfEg/UxMbODr/f
wk1JtsHj7ENP1P9BfQdV2+YGZdfX+011PrdY/sDH8PF2T51rhwRaFt0RRZHsPSpRvABo6GfDsI5o
ecAfuWr6FdYBYtO3Q3FG/8eb0SqWP4l6oA2vPlGpa0C7y/nRgl7pgwEFHXDJSPvsZPI9nG6Gjd2u
y8bqLTgaS61dolVLRtet1go18rvqyTfpbT0Fz98cyBuU52YRUNWzzoJI5S3WQ4DyVf4wenxdieFR
4f/h4qgo2Bc91suOMZIrFJWEb+ROtufu0D9GUBjV+cEEPCSqM7aGAhi9YglQ0BxLUGkfZY2iuX6+
N9Ob4PbU1zGEad7jCL+0+yvi9jYoUo9uW+reLrvl7MJelpwEu1JOawLDaH2tGadV3WjhQFdpzgeb
VagmecqPjAKfm5aWG0fJH4A5edaCcnp+kIt4Z0RgbU74ovvhbgegc3+F91wvkwh4UfHsBiuIIPoZ
VzU52WUhDlhKwg/OgUAL/k5Y/P0564bQt8HR2/2Vr4RZHAoBdYRpUM8XZRDSmT7lDsSZPN7eBiTr
jUXGbOoDy54e4oDvWkuYuZ9WygR2rjJXPa+8i3QodjGCzG+jJWTl5gXPazyjMCqgm3sZHFAXEdwy
Zc8WhSujhfFDS7t0UzNCH25hD7Hcm7jcX8N6jmPxGvQHr1i0Buy48f7fRpOoLBRGnINhuECJU6hD
GQ4whjqXTfq0+iwORQMbJA/fyOkKPVkP6DAvDN+BuMwurSzAZfRAYyT5PHFjCxQS3Jk14jgo292V
VUaAKio/WdbRS9gwckkJVEbdxHFWOgwjaZ8jcIymMX2wgM5ewkFGzAHUoRfiQcu7jaCzG7FR7lQE
jVQ0SrOp9a0z+hAEDBv4yBmeQ7TYKHQwCXStgqRst0aAdZ4+g7fjtBg0YSLpQZHY10l3mnPTUrvH
NjU/qFkCdqbbNiZ8f8CPK9YdLKs38EkDlAV4YLjqoKlzP+jcn2lRAnwD62m1gBLf6JMGTQ6vJl/2
aXcjNZ2TMKQiCVAGOq+d17QHmw5d5djrsXUf73lSKuDJAcExSBZCK3McDh1sKl96QBYo6YInFxI7
lx71wmFKZyYYn1gjQWNsCkvQuldu77YLowQ0Kg6MbiMnfjE8Z3ZgiLLHwazdJRMWmVe95I9d3hlH
O3JWOgLriz/+e37kwOFXz9eDobQDrFK823x90TQ/ne6vo/t8Z0zjZdYWsLqZKvK515T9DIDBT8wl
K53LGIGMxzTKGDgGs8YEmAriQXTWEhOxHrof7A5Eqq9lYMEfVJ4zNICS4aucp9ep3+JbVQB8ZoiW
TlP1+G3JOgLyk6IxDz1UBV0ZgGqKjc0gDh/ypI2wo/p3rLqo3OApLWeK2hi/zw/aGAtsy7DX1lQd
qGkY70MGIaAp6gX+TrOpWCM8cOR0OaGyA+ckEnD8xwyinDqnJ3sq6+ek79VC53qX7gvA9E5K4fVW
uM/4gPJzD5QFFnvGS0MqYFV7fBF1SAbIfAt7CMAtxWgkehuybl30MGQMANpBlV8K8xJiiFj27+56
85l+/LUh8HEeROT+QhfrNd40yLOK7NrAFCsgV1GZ7xOIsXc1ZNmnM30IAIu+5fqc9Ku4i/b3wf85
979Ncb2iX0ZNmgEg42Ht3pQgu8SkXpcxRZULApC7juRymZZldGkYsFqZl8u3SMK2pFfmLzaxgaoM
jshAIG/G2qUrFtXmg9e5EJEhw7VqXbhwQ8kZyolW/RTL6pmEafyRKHiMWblXnYqgrXYiMeRcDwRY
ORQkG64WjB6WtWUXYLck6n6lyyiBxSKqZrIm1YPBJ/tmEmbveamOygnrEMYhz2DKwj0nz3/WJlGv
tWcn8ygo6pNkiq763iAP2A9ASS4yHsLMQ0MxyU3oCEdkm3RgQ7IaBuBhrLpNGcJqqpzYanFKcOBW
hbcUuGw6pw+iflI5niPg+6AN16gzRKXDhYwHCTWsGAvwHOI0CxR5/4nv4yO3gQiz035POqBlHIqn
SmV2Pdww7XzF0NJ6S8zyMhR9cC6hkYwvtHvV6fssBenHN5PJizGK4GzHwyFKKvIpoZV3tC3inbj/
GAQyfIFQUrU3Pex19e6fojYwR3OGb0hndXNBunGrOvIrAv/zkQUDSi61168Sg6hn2/DA102zz/8y
IbPZZJRKUENHnW83CBfs2w6ljLwNoHowhXrA6gayE5n3apAEpnhBPywIVvBgKxP+mLWZs4e+/KUe
HfY4Ojl/tKv2ZBF8H0utFEVg1LWGKW4E5xs3rWfQkouAH8OB0STamTJwIYjbs/lfAzrUU/TkljeA
SugY+h7FQ2gBMFrZUEsGqaZ30mjpdXn+pNBH34Ym6nhp6mRPlZ2xx4T6ekxnssSEyreXiJ3OGSQa
FmYmI7T4MP9++e1ug209jrC7sJrsiSZN+xgnC6wb010b1UtIiw2bbNrQ48uW7nReh4Ak4JGb9WAI
g3/TzqqpqtfXZjvHc7LxYc/DdtQA7vw24kwlwVtcu9YZILFqrXP6ukGXCZ2pYqhj4RXxAweqW99G
p6J+EsKDbcO8HHOAwSojgIRfCYS6GRToCETiPCigNxtsE39aOeTr2u7TIY3y8wFAlpABtDTGAV2G
EZXPo5X+MICR+lnW9Rblz/bN7qtsAcksuUO/UUFqIDkFNjacI6MAo1apukLrTUCD5cqJl6yHEp0z
HcZ1tExQ1Xtpa8UATAV/LZmmQR3zrYsdAfDhwPcuV6Gv54Nmak5+a+PBAJ3sDKT/T52XJdxGEzMn
S0oTbPbzHjCZemw38Lr4OuNTDvKI7QaqgP/fKJ/m6bsQzvaiMiHSMtWz6hyeGEnSQznvTxUMLPkI
Mm33uPtQ4GDudKZJAPTJ7TLcZaqwZl4p1KlwFNtiV2PPk9RuPq6OE9QfimTuHDsdE0vRAqhcATK5
Hma1B3CqNJ4hcumuhKkA0x4VCpWJu80HdRxQIz/pA48ydnLTak4dVaJe/08evzILy9UuWt9zKCFX
0H1tmd9Kc1+K4appfUKEr0lh87OJnuLRMyhUdCdan9c1JUjkrfmQtSN/FeZVp1lWO2th2t1Ch9PV
mSPsM3Zh8liBuf/tagf//gev6uQuNccrL2n9LJx2CbR2de3LBJYJaWsuDeGV1y5XW4gjhJCpZsC7
yxD6E1M+qanyHQuda305qM0o1eLyKnGbb5cDR7+F8EL4NNIaq2IUDgrDgWYJSVfpYIVXV3pbJjh5
rDOzPORxBUbylG8bq5jXVtA/GE7H3uoPnc2cIXvwUACY6zAOHFAAvMo6jPheQ0kFmmK6oglHTXef
lAMkefFR+1izuPtsGFf3WqaeIR2y4uMAxgNls6pwS+hEmicbSkFbYHtenYpNZIikLbcuk691zuQ5
57U861SAVDWlRqcMZmD8AMbUgJzgdEOx9XgEFoM+FWOAhzatr99yeuK3+HaqszxLpeu7g1NseT3O
CgZChTfa5mfUzEk3xJ+JVbl+jI77IYQ80i7IQAggdcavNYWgfiPNzyJwhpmHpt/ZzpQCUKiOViBf
GU/K9mHzJQEW5skZaLkQO0DAiYRQ/EcGEcUhDvlbSlDPSdDIA0AjWjUezZ5NEl+giFd+eC4U74PI
G055Udnb1IYMpR7AtyUC8PaH0wsJttnEH8Ia9ZwofAp6gkjNq8Mc9xH/ELmJ8aNcJnVrvCna3O6Q
BbXtB2027OEADQHZoJLgxMqDgyfvCjB8EOc5LM5WQ4mmop2VAr4yU8xDtAtv8YAu6sqa4tsqEP5m
AKT3YOY1lQv+VjCOx45k4gjuFMUKEm2E+wCgEuKYBA2dSdF+DbC0HI9iGvjrCj0QBg4GSkkhQIfO
g76VGys6l9Cc2AiTPg+GYV8pMPRzqN6gIIWmzSsDysaKG+fadKVcJV0Rr+LMda7tgJogrNteJASS
H6TyyFznWdW/lSoIL3WViwPIB/ZMlgN4aYbRrYnFjDUIb4PfuRV9MhzP3LMgveooULx/JIBDTUP6
UFreDh8/ORrKok85RPdnReLBFQwvyU1jusP0dOz3tHW8re0C4j5FN71JUAZgSAVewy389zzGjW4P
i9PXehjVoe9ito4nngoBmeeN4is8y2Tb7cwpRBssUB5kJuDVCnJ/AIT1lAbEol6gVFWtddh37jmy
HbmES1u7yjSTRmP6objqY+vebduMdsUqLkA/tKE5CvQZthpBuc0J8EAE5blLB+4V5P+dYo+tOd1g
K83WTRXUBzyDywXQm+KJ2/CDta0xeK8TY+94gCbP5LASZVmfxIASKCiAIEa2gTxlnlvuujKt56M1
xB+B7WB9E49Xw6Vfa++wTqzT9CkMIfhSRUSBDsHncj+ESTXsSg78XdHj8+17EOptgW/vdGpbLr56
nZBoOudqRs3GOCuzZ5vAA4PUA7Dg1bSBQnel9ZFA5TcDmgaq6eypgTr/woTHwk4aYbZrzNFbJFHm
PHmiyGf9JB77u4eM8i9PRsXMNGzs7CMAsPrSeBFhYLyA+9c+FAJfIh3CuQZahl1iLXWYWg203+Om
WqJuInyTiG5heG58TQz3R1YlwSlpvfHkJPlPy2TJNVGqWjiosa3x1kCILpHTZsmriS8yfO1H5uur
va50Z1AJ6/aNkzdPvfM1X0lLrfoyJUt9OSXiWOGl85h30oRoCppm9mVAwfEStS27tDCWMdra3umo
CgvQZEaIROvQaDCjd5mLF1YbbfRVfedAz5y5eCz8cw+s1725oSBxPtQOu928h1uDzKqlGUWQimPj
WzJ2wzuJc+7bdtHuoCBILuKf/DDl3T/5aX7gBsN7D7S736vha36DX7KAN9IDFuty3rcKvmTMhea2
1RkvCd4ifsRZtM2nvwnc+S5o+4+nRlbDS4kV15QtIJJ0HAL39nfrh/ZAc/yGOdRjXhuXpCCgmcAA
EDq85Ak0WE3r1aQy2CVNDELSFMZlAOwXNHPg/I1QeqAD/I+LGiuY9Jxxa30Rb+wCb5Hyv12Elof9
GFBnnbuDsWp5BP2rJDOObRVafocX4HvpmMu4T5pfUD59Lps+e22SGKILaSr2WRGP20SwZFmnZvzs
9VU8s9Do/5VaYtaUhrHgeYQWieFwqFfjwFVr7wDuAikNFBN/MIW980JZVXM9TKbYIA6g/ADcxcy0
lx7qW5dRduCTAuD5wYZ+QQA7gaJtepBAIl6lAWuqJuv6U8lzsbYs3gNjX9NDV3TmzAuSsytyecwc
K9xA0Z6uC1RSj1DGjuZRaZtvKYWVFBnq3x1Fg9fJis8hwYWBaTaPaHHhCYEi8ow20CIa6tCNfEf0
/ohnE0yopjB1oIFXNTC36NozN2Vxhu4f4c05TkV7tmDCesqDEFuvKZryCYGdjlUpLNLsNSOufAJT
Tz7VTK0hHlOdbqkR+G4DkK6NHoxc+PMBZOXM9ShzcmwkSfhbD9rgvTz91AMwa5W4QbYNVLCBiqh6
iWjerWsjcSZtF5gcdTXYEGr8kcPXFgohNHjAxoJdGHbEOu+NGdwN+lAAr8jSDUAWUO5R/dOt3kQI
I9uMjF9hqdpbeKtWRS46ddNk7kLdpu+6ucWD4EGQge4SU3mL1OyNR2VjJcIqCp5+Zs5tC4KJpYcf
GpPy3XPhHEGj4hfsp4tZ7WLnHDELEheUvhqtYV0mqstO54umHN6Hxn71csaXTt1l80F42Pwk9nsD
7wbYlQUp9vytt+zgYrLF8ldC+B0/Iou4w6OnQjZjBjEvfUJg9557UPA2Vbul0PoCqWQ6VZPc8pCB
Xq6E0czaIrjqntW9hfUNo61HUkLUHITVxtfhffZfHTIdZtNky0y+T/7WYTPrCrqTSe1rtpsmtJUt
VJWnDjqK4kZtzHvwHm/8Nz0cFl0DT/aJ+pZPc9xpTkczGA7bfeqjKmONsyiyvb0+VArewEbq9Avs
rYN9QiSG9WlDnXoDwezTt9ztVLHugqp8uvn7ZljQMtAc8tDX9xbl0O3bZGFM+v0WhHbgrFr90qL9
+jAqOLlLNwKRwfJuAv86X7nxooiT/HCf2kWw8inzxN7om+kLMgvVXEfwcqlzZs1QRM0gJQ9+vw3u
4/QR4EcVYB2EnaZjVd4XaVCPMGGM8fw+/u0iKDFzv3BrBm5gY2F9XQfbkkTZiXmMz0AtaT9sWu4t
qF68GDYaLwNkstZMNtYzL9OTnqBA65y5eHCfgjyDcI0bGPO6/R3S2lyYVuoue2mizZcQGDzb4wMB
SO1Bhzxirk+95HdZDemsjBPruSd5utdhgJ/ME+3PKPuAKgtrrTmN8+g6hkE9gyKUfXCsDgqMMT0E
4IxdO1naS2WSbKXDtO3QJcHKhwSwJ719uPBCCdOivn3U+mNlOchSqI4Fm3hM+KSX4TJ/9CYTIh3j
384ptPr6gYK3nIcCthWB49spBaZ/yukDdSpxDJN0WEa9F8zuA/oKLG3TB+xALzofqJzPGpkPy/9j
7jyaI0fSNP1Xyuq8qIFyB7A23YdAaGqd5AVGldBa49fvA1ZNNRnJJnd297CHSitmRNIhXHziFR0Z
z6kUYg9xRNsP809vf/X2f1OKU1GaL99+CNOhOQ0pnJ6+/dinkbIr6Ae9/f2f3/j7Q56MvsZHESn3
v//u7f/evsxeFy+dDGH5f/3d2/8lNXauCheyxBogW0jEWTdvSErVQ9p4QVkOGKaVLRzphCdv4Ms/
P4Cxqu9oP17MpEqxfPuEXxOvhBkBqXXQPPn9t//453/+x/PwP/3X/DyntZ5n9T//k5+f82KsUCNp
Dn785zWi9Xn69m/+/s7Hf/HPzWt++pi+1l9+6SR8rvI6/9kcfmu+mr9/M6P/dXXLx+bxww+rrAmb
8aJ9rcbL17pNmrer4D7mb/7vfvjb69tvuR6L13/8/py3GZ4al69+mGe///XR7uUfv+uqfHtQfz6n
+ff/9eF8m//4/eoRQ/bfzsPXqnr97TF7+e0kLNtXouZffsfrY93843dFyD9U20Tdy9ANxzKl6vz+
W//6Xx+ZqrSlisqxICH5/bcsr5rgH7+b1h8aoYp0pAWuTrUF/6bO27eP5B+WUMmKpa1KyXf03//r
WXx4p/96x79lbXqec9U1NycZhK7x/O7nmxWGrqPnqSLjQmdRQxpU5/Pnx8sw8/m69j9MpTWCMOvI
7vOsWOl5f2r14R3jrss6hS/UQMAwJnVR0ZGd8pkfFbSUTUIEO7tQLqxK7Uj/yhMVG5m1KYH5aeP1
pDg+7TkEyUTPl+jkrEyY9hRjsEAK9VMqH4h/5clDmqgqTavuZICyMlA48OmrLDv6pgsiw5c20ne9
Y97aQY5CIJgB8tF26RnhwkQB1QmmW0dDST03xyttXEa+iJd1RKpnDv5TUxQbJ1BRoZxeErWmHW7a
yDAb1hOjv6axo6z8KTn1IpqpNQGzJ3Rlqcche5ODJqqpXfBoTkFkPMSwgj39pQos2h9WfhJBiVgi
h0CLmZiiH+3nwUC8IZvypdIbKry82FtM4zRtI1zxqgFEKbo+PoiTBhJYQUjwgoXgmqbqCTJ8mMCI
8kdSpA+cJEpSQfDw9k0763JE3n7srLUWKMMqbeKnQCYvnuVfIEL0msI5XfWxr6Br6aIO4Um+NLXD
T8sAw/RqY+iedBksmMiHH3E2FMb5BJNs1aHh3I/ytLcGN/CVn2xHL4FnX5eo4m5ka+3tJllOAGY4
2Wkx9T0HUZ+tWJK6m5imsuxm5gmKSwuFKpRLTk6n3mqXiKZg+WEtvQF79Dx+qlI/dfXGIrPHJgWk
D7Br6T9ZpriwO0q/6Wyih4jGmAZP/WTtaGoWLuR2aLTIYYZaCiky/Fl78rSeEA7U9ZXRNJ6bZsm5
4kx3U4+VmC6YFhY0LHRu6RpcdHW0nEqYRmpZg5Ti7j0ML+Gb9KeQOHggRfpaDA0TBoT4Lu/EsrEV
ouUMDcmJY6/yT5CTzFa96qAvF8cBLneTS94KJDhBs9LIQyrHQbAygxFLeER6VpNxgWtNsxoCZ1hV
dfkQ5ADL6iqdSajYJk6vYhaYJBZfhJpiELHWN0aTvTRJCFvEVmaljm5nRkazzgZDd+PlqEuyQW88
aeo4X1p1ZS6BOhNJTUhiZANeIWl0pU1yQ97L92FkEBFW58LgI71ykGXrtGVaYsdNcuB6s1BJVhr1
6thHMdCtxuRSOulFLU0ELo4ykyDaj590PVn5gwnhpjrNB4RJnQSJzqS4Au+9DqHPOYF/joarvWhM
ANa9AmhqUvZoyMxKZNl582pEzk5jHpha9jAVXb/MhETf05vxn1uMExdJVJ1bKkzeMu5vh9Fakx08
vNuJ/9rd3u9mbNQf9zIbQKFq6gRMuiYB13/cyyTeCIjoWv7GRidlYeViM0ZyS7pqMFmTP8/HD8fj
+8E07bPRDFsKkkWV/fNgtK7VNEUJPH9j2fmshn4uUOwweKwmhMQ2fCZrO6nV+CyycjK2+sfX96rN
G/OHjXu+WcdSpbA1oXPHH2+WPoeR53geoK0SP2WVZbt+c4xOhYsm8ciW8PYuUsSoveTYztJjZbLW
X1+C9ckVaCrFq/ncAOmtfrwC0xBmincTTN+uOzH19NgP5K4sU3c0k1Xuxd88cHv+fQd3bOk6p5+m
q5bgnj+Ol6EFUnXsfxtj4lAJrHRTxWdNwU5S9U2E6xeSpsEExbCEgCD6W6vWLjKjXZZ6sG/th5HQ
WzQY8d22ZejatnhIW8zWu1s7t8nK4q1RlOCFzI0ZQyEvkwbzowJJYra6rDUushGq7tRbu9KMnmot
JMR+yJHdFZaHypUa9q5w7BWxy8OQKPYCxvHxWOa4FY4TrIz0pnUS6PJBRZrUP2K6d536iCfBWEeP
nle4QhBJuGFYu6nunYONtMoKLX07Yw8x6k3RahdwVZZVlZyY2oDPbQUawgc3+0YXK+1r39Zv49G+
ZqdxGgGvPsxRKbVPsRMeoWdZu9qb1gpHWNJWbs7Wjl5J4r7NiP/XMeO/DQffR4P/NrL8/zFmZCoS
W/+bkHHxisHO64f4kO//FR7a1h+owLONOIiuO4RzBGh/hYe28wcsR0s685Ymbetf8aFm84/4Z45u
IwPkwI/6Oz7UxB+2beEhbmuq5SD/I/878eFBdMiO5Tg2w+gGOF1HteyPS67VQ+AQrLsNklM7r+9X
smj3fjl9s5MQzr5f2X8Oo7GdkfUJ9jNu530QOiKNDTBnrDetohy1yKTYZrDOtHRfWlvTAws/Vw/M
3buXcP7nxvF+A9c/HVWojChsg8d5MGrMrWmePtUbSzgcq9QUgrr94dQDaCIUn51wL2XjL3yMwVob
SRjE322BnGpwzhtQF2k5uk7U3tB+OdNT/THsEhgl4UPbKmcQiC5BDmpafEc56Do3yp3iRa5l1YCx
lNuvb8SYN753G+Ofj4+aNfrzvCnNOtgYtZ6q7AC7AMR19DoHYwItiEWjD+sm2HRp4y2MBFs2afMH
7fqlx3amxewdgRMem23mzu3+qZXXgLIvy/GqBEiPOncemUcT6h+m0oP5OKIqtqoGOs/RJSTz+THo
VR0uGkytK8rAErDzokFP+Zubm9/C4c05mqOx70uSJTGfQu8SlMAU+RTLst7IxDpt8v7MoxHbVmtD
RtdFYlzYefQSg9s0eMZ5kqzSiPJQY+FUi8QqMLXUluvKclahUmx1eHF2LPEqSY9NeHNTUezg7mpS
UhFIcA8X5X1IGGTH+BCO4jQc+jP4Gvdqn51+fVtvscgvt0VCyCJWDU7xObp4d1sKuolWApdio2c6
CpSkB6JGWyuWE8V3rT1VBNmY0AF5AUWzEuNETyHB4ATvBSQlKowjKOFur3erry/ss7lEYEGCR65q
6XJeNO+uS23tQiKvV28SDphMejs7UO6/HmLeNN7fuiBaUvV51UlDaoZ5OMQYOXmMWv0mzFapah+1
Y73Vi+uaFjZKFutY1RZfD2gcbmNvI9JpogpuGzbp+Mebko2WjlEW1BtBKpPq1xPIc0vEV1UaXfbB
tNZG9d7XLlpynEBW7hRdGIlzZEzoWOXJjQzDK69qtnk9LnM/vcSJ5qwJk3ORaK6V40TmRZdOKnZO
fhyPxBhlu0csd+34zpGmjLf4H0QLk9QUANQPLyyfv745zZ4DzcPnqbHjcCSoIL7M+fN3r0ykqKMn
sVKh8aIAB0ztYpHp08NomHcoNlu7vvWOQ2Boy5TcbtUjmJTYPaKH0lYQIcjB/l8pwxGOH8Z5YHb+
QouclU6a4wYTogbqFCy72HzwpjA8jpIIRdSoSpbj6Edo6tJWU6GjZpSnFk1VWGg4Vi/Qy8iYWI/o
/0ULmbWX4HXvZVcniwyw2KqqMvjv2jHCmcxn5zpwBDVHo7cWTeCfDlYDOqRKkKQKN5NmP6D79Jp4
+dYboLtXolwHhn1TCAcnsvAyz2YuRwbaIq0fo8lA3Hru8kiUF0e4sQt0vG9FUJKfxtAlUxTH1lSJ
fhIDkc+j+uFFkdul8iFWZL3sMsraeKdspqh7jNOgcY3msrfSGmxWNyxKw47pYChiTSPwQVU2cRqf
ZFJfirwmH26Hc7uv0VkLrWfR2UsVbMFCzz3g1zZEsGmlMXMWeJ4vQTNTLq9rePpW+BK16MiFiD1g
Tp2EAQJJkDtK7XaIlAda8Se1zPeZY5qLat7TkqG46YMVmJ6XYVjIwruSlbGuId2i/XHTihYfASs9
i88R8C1WYcFIkVVR6y8KdaHGQH4Mt24i1G6UKzKVib7PwGSI+5NyiPQFoj+Gq0OnSluYMGbX4VU1
A7bq4MJLslup2Cg6prYrISb7zRlCocMS2Z6MSkAJ4FdtNhi+HTUeKrS9le+Goizd2JD2uituMuXO
iSrI1UwwWbUnip5lLhIB27EbpkWqxk++P9TLEmWciCfQCjShwAXl+ePQOc8YSZ3karNDG2Cl6fF6
0JHklROiGdbKCO8MOVxOOT4pWpiD7mF6jRXOlb1eXoLMO/l60TkHyR8lMxWMBgGLaWmkmod7WJ62
dtKldbVJSi9Y5X32Gvdyjz7sLFbAEknMc7+4LAbEa0rwttYYXmZJkCxsqPyEAVD9A3+bI4ewbCGA
V2P+Q7OQbp8CRCQUZ5FBBkwTNvgMY4AhE0s6uVfT0J57yiwsatr3NQrV0BijY5/4bJFnaGQbyT3d
1LVIfY0KTpcvgfllrhrSs4GQ27eGs6jN4FEP6NTVNceK2tF/HGZVWCPfWmF0n1ENkUr5jMYkaqx5
f2L58Ssa3+icFbbbKPp91fNMx2S6AuawDePwpzOJs7EftnEB+e2ylXJbZCCREOQatlzrFuraaSy7
E/qs9wK8L+6va8pMvjtUwP3p4pco1SF2FUaXccjCC/3LVugDBgntTQRHSCOfTvRNzzE91ZPtFpLH
mVbtzdcvVDtIZv98oZYwqLvybnXjIJkFMD4IeBvVpjSLu7QfL2PMBkv7CJdlCpz4W1PKnLZKa+9r
nrXunPQxkqygHwB0CYyqqAaWSK2XbfL69ZW9jXy4vUMMdwxV5z/TOAiAeoSdKmrD1YYu6nVFuS2v
VOnuRBsbS8sR1cKsvbUgFuhU6nGTpruWgyZqwNTM2PPpgLjGFO0zMzkZsmbbGZgYxPKHZ9Q57zhe
aplduJOPhJHa/WhRZ1tRDpVsnPFejShPJjUU+a/vSfvsQJa6YWocxobFkfzxyFKNvNKKBqwT7Fsc
OAp1m0f24LY9+sswwjbKNOL7NFHqtZIFHXF6rnn8oDg/SmqvSDUxB4Pu7OuL+mQGmLqqGg69X834
5ZrgP4smwe96M2XWuUBlbFEk5pVP8mNO5nnoFS9fj6cd1DPmKSdRChMW9Qxbc+bM7/25rTmlkjbO
VKGFnyOcTlUbWYs9peqLFjhrYsQ3dNEpEQN+BvL79eCf3CxjW6pqaRRumFgfx1byOkqGsGdSKeO2
kd0NZJotWP1jE0PNhW4O2f/BK5e6zhu3VKHphH0fRxS9YjtlXPLKreK1BpCr1sF5FfWreGrkyhGt
Gw3WKQFDsihoBE7JpsYFkQP9tdH4B2n8Tdz06RMwzDmPtlCxPlxWEvlUq3KYgmiEqhlwZSLDbOYf
OKdRMH6T4B5W6/5812CIVJJ8k4l/cPdOm8jGQzx3Uwj1PqbBAMjvGBEl6s7KyyTSSwh2d32f3tnU
w1FZ3xa+Z7tfv3NjfqkHO4mkfkZUT9EQuZPDCaeV1TQgg7yJqz4jkJlx9G33EtNmzgvNNWTTunGi
70oJ5B7V6LaObsFwPWYKSry2js5WF0XTQh3IZEd1V9B7WZaddhXbyZ2p0QcQTrQ3ux4j2ZyO0Xgi
J5QmJhDVRjhaG6Af6yaksVEmCnhshWPF5rV/fZOfbS1SdzDblEK3fs3qZasUdgYzb4Pp5JUVcJBh
wX1VGohFdMd9G6OS24dU5ovgGcn1c2KDazky5T1/1QQYuWsAPL6+pMM6w9s6d6Rh6m+lUjp2H9a5
5RmRqHqnJPuILhun3winRkVM30Vxft/TYBvQXBpk2Hwz7jynDl+3Ydk2SQ9brDxc46NUfIIYPMuT
yQGLk99R7PxmiE9SOWmwc7GGpEPN/SCV82XUJt7Ulxs1Vk7tXPOXJnbhbhlYzbKW2a4NWc4JfvJf
P1Hzs63z3bjWwfnhO0E2cLCVGz+LH30TLQTfzu/szmtcMR03HRyYWlVpMUkk/qL2uZLitA41sbBE
SOasG2sJogWp3vCsM+gkwZHgXIX0vhJ2vE4Lo1mkrXJRUZNaRF4JVDeJXE7QnZL66MlFz+jiMYfM
psYH96wV6a2O8NWicO18vIg128eEpz6BQLrNvXxcm0Fy//UT+OQAlXAzCD2lNlfnDsoHY61lata1
LGWFNZoMJ71R4mYTXHw9zGdT9/0wB1MXpEogJTr2G0ozl2kWldiIXw3TLcLyqxApRDlKWN+t/l2A
8Nm8ej+u8XHJ5EnlhIS7LJmuO88oPA3eCjD02iqinZdBnLOrbx7op/vG2/lPa8FxtLfT+l0W3Vuq
HqDlWm7yPGYnq/d5E1zTKQ0W9kYDgNmS7WZndCBgjeU/ht7YIMm37WyaS5bwL79+7von+YWUBCI0
OkwUicXBA8CSIezVggmeAgFtO78h4SYa7k8q6nzg7JDaSr0jRRYu7Vg6jhWqC4RsRNOjgeHxvLNh
AJVRncteiwgaoZ7OvQ4qffXN15f62S7z/koPTjZUPwY98NVyM9qdS7l4Nfrftdp+qdTOO6htOjwI
jk/UO+Zp+u7dZLLFx7Owik1nim1WdIu6UakYxCWmq9mFVORlU3kwrkCj98ZrgL3GYsS7ukaRo7BP
yshfFeWwzAOZ0o3uXQeummGWV6JCl7ZmIVeBCVvEvJuNCDmpnueFVKrRUWWef/2wfin7vd2Jxbar
aoZOtnFQq8GphyrGkPJeC+2BDedOKMW60LN14GvHaDBsWyV4zmpsjafKjQU4RAdzcN+gsIMt2LEB
BA2W5zedtT8rxAdHBTVIxzRQPaPOKg/2U/zZTImSZwHxkYeFVupZ4FOvHvracpXaOqvS8di2cn3p
A+uGWMweUNMBhwq8sO3+Z1SFiOxNzlp0eBebGB9kZdctg8CYXBDTcQfKw0LCZhGYlAM0WKYAKYpb
v0aaWsUEYtFVnSu8/EFp66ssqvJlX/G3aDDvQl3FQ5O6ydDQO3YM30VG4tEqwkdbM59hlK1oMm97
nbJGsy8r7UGINCKv4csF7gmQF/BBAmCXIwuatFBaYwTSOwVLnVFZ5xXkoFztQUKInewmikhRcSoj
Sl5xtU6T6STxR32dKvZR1KirjmMAjkUerwVSS3j+HWUhQFN0t/ON03RrpU3vvbahWZddBzNhPRa9
WDSSJ1nmUb+FX3w+DcWJKqnOobo4IEWmQ4YtTIflXREcIVWcDAjUFMlaYFQdevqxodgbOC/gCcqU
2gAYAQyDfvpCrESOyWRVvtTxIs6iU72NT6NMPllasVaDjnfVbhMluMz6YKZPttCi2x/pJDHMC7jB
UPLr2tGI3KlLsHO22h37kOv33HASUfLpehA70PGjxQQwrSqdHQxXfW3gQb7MLvsk/+lNxhmHwrKs
9CcLberlCIbUSwpxY7f9IqtvtcnBP88q7/0w43XK9BbP3FNg2EdNXxeuZQbOqocwOBkWElczbLa0
TzGCRipPefI7+TT0eFB5po+/DpMit9t7OE4/4yr7Cdv4FNdkN6zjU6MD5GGjBaT/SEorpxJiqqgh
dfel6Bw3lJDGrGBhBS+aGZWuHUSnmmJ33yU4n2yECDOwfOjKIZ+kHpyVABLhkZRGsQlhFxS5vhoj
hXAvhXU1XQJ4OlfT7sRob6kLX9kiOn9s4pRODUvomz1mHuhgMdsqiZZmodlM+HewI3sRwNdUHYtN
roENSvHyJg08yquLohJHMGz2Wnef54DO2xwER7FQhh/fXMEn4RmrzwShQMw759Mf92vLtgYlCspi
o/fiIrCjh9z2Twt4KRpSUEHmrYG/Xxph8dI32TeZlvlJXmfrtg4a3yD8R4Dw49gmYswjPkT5Jp9K
fTnEpM8UmSrceNRztR3ufaP4iS0uprH1zzDUXQ0p6ERSBKsfRxWHqBF4071eN/FGdrGzSgLR0Ufq
K1h3/uXYyZ+RmsTLQVSXucDMi1LGGk7ADWS0Y23UnaVI2p+2UlypU2IcedK49FDx3Zu1rJYgjZeA
oI6rktKqpuDUaTubUPWgBHirpoOaWCJoZihjuhZITNlzVfSbN/PZ0zF0Dh8OUdpab3nqu5N0tNN4
dBy/QCIlPcb//KVSFbczBEXiOn+QYA5SUV7pgl7gOP2YfIlgEFiaIF05xVGIULYbJsFTwkP7JpP4
7MKESihrUR+YoYgHr60vDatprXyT6qkrErKioj1FkBnZprPeN8ZvHsQn8TO4y/kAdngatJ4/DmfU
RdH2+ZBvFN9GpzpZwURfW47xXZtvjtMO1yJHqtRN1BGkfpj7NYFTtlHV5RvVSF2/DY9yLb5Bx/Qq
jpU9Ys8309SdtIbIoOKYJ2mFLal+hAv1dyf8ZytSzvGTKgRQ1F8iqBhOtjGo+QZqYrLwEMGqUN0N
zT0iDucjbopjPq46aC+UnrtviuWfFbqASdG7nVNyKa2DdxvbFZ6pDQ6RUY1oaoBbhC5zaLXpqtO0
s9zEWh33lwzvddPrvxn8kwwGBgvNVHNGWPxSPW1HOkeD7RQbtHDPlQjrXbNN547EUQGbVjGtK6OU
V1GgfoNF+/SmQUxIW5eaRRR/MMNET/9FMbViYwGI1Ez1Nkw85DfBgobGxsxBLhalthIQlRZoQd59
vc7fWv4H845uoLAd29ZpU6gHpZ6YUKWeGVJIHItbimByERbjGeXP866iX2DW4glYx42srxz/h6+3
27ro1mIyFqOgkzcoXUg/62IsBsttrOdaIqhXJrU+6z/dYq6YrIZyOndkL1xjWwSOvq4Nhzq5JpB7
0fW13dUwewnIzKBcZMJ6Cqi4oxhMaCMiZAek7oaFdodsE5HJS1FNt4PnbIvGX2NX+Qgr/MqKxZOD
LkGhiggJzfHnlW4pbE7wAtpZe64WiyKN8uVycogk8pENHEXVAtYJWtztjW+ZO1XFSGCDCRTBXpcX
eDoJQXePC8oGZ2m07V3XeC9CNVYhKEnUK8qrr9+C8cnkm6t94GaovuiWOZ/U73ZbkZiyQHWcTc3y
NUprDUogmE3AvUb7zvYpQiXFUonS9YSofw6bcVkkYhcVaedqSn3fULBbgJk5Uoumcu1K2YmmoLOq
iqdqymaP2PxEp5PrN5wnatuSG8AFDEW1lVZ8Rr70OBRzKFvozdqmxROaT6g14jzYRTi5IRAy2m6X
MSW0xnJbq7K+2dM/y3YcG1yTbVDxNMD2fLx/XMvDIK4KrHDD9Anj6X1sRkhmVDd0nuIl4BoMgMJT
1RwfCrTyqIHJywJFtqCit2uc4gg/unWaKt9c1icdFQ0sCYAZR0oJhPKgeJIkA2y6SbAfpRYRb22c
tgMT3SM8R6tDc33NfCp7P3M1AbhQZzZmfQ7vlwYR1l3ezyk2TkSa33Y9He3xOuDr01BfRaa2Bu2P
/UrLo1Rje6PX/f2kmsm+65p7TVIqGG7LEe4sLqXO8uvJ9kkBY472DENS4cV07nDDAcPjl1ZrZlR3
m00qWsUNc/CH6WShZR9G67iP7mSC7FrHM9cSsuigYzYBNrlrEuM2NNMJtqP3zcP+ZB/UNJMo1OFp
g+M5PHnyVpaNY/fZpqXOlug4zoczYhvvIfSJmfzqzs8BCoyoPHXflZF+LbsbqmrDlqCrYzqcvnOd
6d0CBMsVCNGF2Bfvk7agwTKOK03d9yooh4C8o5G7uhTHqUD+fi4M2P03TaVfClkHF3BQuSgpOgap
muRAVds9CPCZPrGoBzb/1FvIQOxi0/vvhjYfhzzsZNqdngRWGRMAOx1EffhmGQduXn8TaGu/bG7z
OBoK25wybG/yIM3w1VS2RsSzbbxyZ5tsWQN+FngL7MXMVzCRnveGO7sX11Ez3qZh9Nh05ta0rWVU
bhwF54UkRzw6dNFY7sz0/pvl8OmT122A2QgckBAc5AH6ZLfS1iIiL7yrbEUe11U7Q1Q2dZC6CSZO
aqisOsc5n2ZofrRlK1hWMLJGLI3xkFyb9XGKwKFTP31zYb+EnvNzm+lAlqWRoryBld7NyQIRSNAW
fr4pC2U/I4sLFHtBNC+DodyZBj6n1R4rEVerw+uyKXdOHd3n9cUg45uKiug3V/NL1npwNQePKVKU
MAjo12ywgVkLh0BYDicU0NFC2OejXBrSuKFScA5scQ+LbB2E+bYMi0159PWFfDqbTM0CEkZril73
x5XqZ9Yw9bGTAWJ6CkZ90dbGttFWuX+aaAVcC7raAB6+HnO+tw9B0nzv78Y0Po7ZaFlq9Z2VbUoH
8U8bT4CuXfb4PaCu/X851MFi8ZAuoXZlZ5tazWhAkQugCK91l/q3DbAZ+/vJXQnN4XTTTKrIH+/K
MNuilIBgNtPA6TWgQBlVA+IhwFvLRyPUzsx8OvE4g1Jc/4JjJS2fUdjBHTRYtB7ma0l6r3b+y2CJ
tTHdE1y7VuSjqDAe1U35XUKqz7H/L+8ALCCFblt3LPvgLE4rAj1Ah9kGIMl20FECgwykxPW6qCGA
s4mg/Ox2Uj0KlI3VWbsi8FZjQvqcwnpssrdlmwQITmTdnd+6BmtqFCDJJlZ90gdYGijRWvG8ldFS
aGvbb07dT3eZd5d/MG0tNJFaPWUKSUHvkHJzPXNWj7ou22ZqjPfx9M06+WTAuZkM3IvijoEi9ce3
G0ShmtU5b7er2z1wrlWtr2OsW2ei3jjUsGi/Q0/+GljMgTHAE/bSOYm1Ds4wM0dItrEYsvfbtQNR
z4MS0bX5QkE2OUChp5gkvrTpuY0NSN/1l2FuH1sxfKjuCV2U1deL9tONgiMHegkp5S84gmikD4nU
fbbJR2U/A7IL2zytvHpfGMYxEOllSoMkj6PvjrtfOjLzZvFGtuFZmPbhsqoBqwFq402HIwmrlOkK
uV/Nb48nqHY5wlRQGZeF+EGF3w3bYPf1XX8Wybx/CYeImTzFtD5sOM6I2o+KkqyrpAofZ6eNVyDT
Y2kLZ64yqNayc+CIk/gV9fbra/h86v09Dw6Xaq0MSpVikQUYqzwzvLMgurcnctuhWpc69eeh2X89
4Cf787wx2ODwhQ0y56BuMEwiHoqMs0nJxlXSeCuPdexXmI3Y7Tdx2qdDabjngExhlh/my76ea3KK
uLeylgA3BVUCYxvU8SpWrO9qMZ8EAIKuntRmLIyuHvblTUpuauOx5aFoighFsCBgT1zaRUuQWDuj
JKJCra9VcBLKUN43Ub8NkD/xE/zlGusKg8RvqlTfXdDB4dSahdmrA2dvGUrqe2iHIE4CRvjy69f5
+RyGt0X0A2XsF8JYAtoUvjtLqIvh/zohDMRcRMtQRXnaEjt66jnqBum9rec/pvRUL7NVTSvsm6v4
ZCHPbBsDZotl8yIOdlBwlvgYjCSlfucdVyGgczSucvu+GgN3KJt9DNdgBH3vm/02c6Lvhqf29+uR
Ry/TJgUlK9YoDn7cwjuKKpkSURUY6pQb1oE6Z/nZoNDjQ72SJAUAFTBubWOkiP9q/NFZ+rYmGMNT
YOub5bViXHldFa77sbvTCmEvq5o2V6EZR9BZzJmqMuHoJxOU4He91M+a0j7TJ28JMRmUzlT3QHBo
bKcjeI0WvrAV3CiJv+wGcWI6Zb5FF3Sd40rgzoDIZrzCi2ilGkm2xvR5rwmEB6fqJggGYmt7ifvB
adHqm1k0MTS8CzQFqLNz8BbavsZoeOW3yYntxdDoYnNP+ZF2VUWcUYXXZgomGXXLU1SSH1Ndvx2C
PNjomkn1yTd2clCfiuhooKO1GZGoq43W3qmI3OWtfou9rLFrR/sK5f14VajZcd+PGF7ga7Pxh5Mk
ysaTuA5Opr4pkGxENahNgj1P/KXqI8D5wRVSH9NCGY1wm7RSPUmm4VVuND16MBQRXHTlRYLKpDuW
2CE2zpo9PUcMr9oESvJsi3DOYYMZAkLInPU1UEW4Qp25yrz00Yr7VTO7rVtDHq2rysBiyUQ9Mqme
kKrVl2WAli3acHtRNTtRa8pZquR3oTew5HUK/2gsL+UAq7lAEyr3xHqM78refIK4cWVgcLgtjege
yrwLMEtza7LrhYPO0EQ2jxWTggKm5oxwrs3B9fgQfRbpoOuyaiLk7IfWecW65GfZXlqKvWrjuUQ3
wNWXLazvCeH2Loc0XOYh/Ghv2LYTdqKmfGq0W6/kups42XgDuXprOyjGgwkJp250ix7ecwKIkTnw
hLs92MefnjIMJ7WhPjmpvInIv7LR3LdK/lrE3mnTRY+JVz4pW23szqsGJnsuH6wwvA/664B24EJk
DIdLFs1ja+QZWHvL03atFTNXGNas+SMa6utIClye+EGFyK1kzVWoeKciTM0lXlP3WkE/Dor0iOIG
iOoxFkiFqsDKgUMYBe2vgnfkeMAeDaNihzVjsBUjLccYjEE6ebSLYd9C/aQD6ZvB5ViaV7F33MjZ
r9HX+mWD8erQq+jF5mikqlThAOguRN4gdBQ/kyHPRrDMlzIF+qV2GltseO8J7RhrLEC6Vb3EWRXs
9WxX2rBagoniBKhj1Q6ei5lD0CUCxSbzTKZgUHw3RPdsyc8oVtN1XlBWumo9RJ26amX8L+rObDlu
7Nq2XwQH+g28JoBEtiSTrVQvCIkS0fc9vv4OqHysUhYthu2nG+GQSxJFEMiN3aw155g2UjLEM+iP
pOLFlJJmU6Xjc1f0d7MC9XdOH8kBMz2xFA7BQmQ+2TCIjDwb93UcnMrOehi16b7QFAJ7zc/2TT9M
0O8YUIYdOSAiGuJcjNuxKl4LQQUJAv9XW4ZiZKWvRVEezBq//Ux5xQUD/VSamt8Zr32WexpdLqXO
6fv3YJdX5aEW0IQPC2pBfbs6ONLXqCl6qkAofpVu/IT8F0FwnSuO2VyG8FOFyH4T1tPOCK0Ddfen
uL0nVQkTCdbnqABrE2YMgSlPiUsZfLPjGhRcbjjToBvIst5p0ui2VKyDEGJXDXJBKFJxVNhPuOpM
VE4R9JDVbhqyZB0UGQkVUdllFt9V+cywRFJm5Zq1XTIyiwlF2XCX87kmwgredkA9G8GJbIltq4A2
HJs7NdE7Z3jUdmZfE+gAmSu0Wk9AGc6zL9k0hi5RdECOF39pQhmPRq5sRZZfQmMzofl2Kaopm1Ld
RxZxQyMvsWIPd3KimhtoqTejwRCqv0+DcubtA+lXswDgoxz+nDzUMP1SMoEG4ezKS/XC/79ITJ8b
SW0GlJ/aV1qEOyVmLtbIlIX1oHyl935rzpJn6pW9VwPlWeum9DzanqjlR8BF2baiQCFs87Wxrfuc
whanHY0ZBj7EBt+WiPHJpKbN8V33BKoxV22t3K0QhG7adrir4tbeQtHfTZW6eJ0gVjHu1tnK3vRR
+jkV0JQroxm2w5oA3Jsc5Cz7NBAsiQ5i/WQnHSxiWUDYtzkEGjTZI5iKwnpq63l0LUVlbRuESzE8
JMqDyKIEjH3J10GbPy6in3fVOJEcAZdCm0fe9vQ1DEPDTdrGQ8oy+mMOSMOw9d6Vel3FFZE3EFFq
UCVE9wF9VhSKMrZ8kGJ93GB1ZBDnbN/auUvP0K0kIm6FvSKTrNveroPNSKSWD7APplYaqaubrt6a
NHzIVY4nr9ZGleZKclZYVQ4W6AtQkG+L0ox+m6Mbwe697CwV3UaniW/A6Fh+BG8WtXYaOMNzQhhy
KWUvZYpYWzNmglRH2ssqgasMv5DnF4XFax72T5XJV2TMRWrOy6dV34XtWtNqgZKn23I0Hc2ezlWh
mBt48U9VIKPvLeLMtebY3rb6+rq5/WSe06S9a5X5nJTJSU0RAivFxTbm3AtspqtGhQFVzmeQNpZn
SpFnYS3dqKZwQ7wguCRiNJUtlqv2S2nrZInSfKP1dS+l+nNFY2CXaJGXDtV32WZFGhQmZKX3KqXv
CWhU92TgucD5L1AnGcGslWyd4zfCYkBRaBUzTBmw0MHIKLv0C+acaEM7S9kqWnI2B53jkZVmO2wR
m7GSkt1oK39M2mQd465lTL+i0oe+PAOFaVso5b3dzj4amq+DIJMPAOcAmDvQ9iNUQpw388mcLRZH
meo+4Rd0tVFSN80lgWelJRiWM0icjpWK08g/4nj+NM8dFb3G+h7l8V7TIrY9wGdtZV1hvVCawWU8
l5Z0Z44Qgy2Ax93MhVPV5I2iZdJo8ue8CBa8MNLkCjO9haPJzJlVF7lNgIZo8uLARHlpuua50/Nd
HBZEGeTPUsws0pb5URnbxxDmr5pOtTfPgZuNxi7PY96mZYi3TQAcxBbJo+jLN3gsvSMbc3Ma6Jj6
uVyBElhir1iYWBEynQIpOwkjlw9Lf1SKaD40lr4v6HeCXLW/m1lEkDHB5RFEnKBDmNPMw2ME7R85
p4+PlYVaz80tsYZk0hTSKprVHR3YLu+kNDkiKt/sfHqAEdnzFuSxM7Ge61W+46itORFHNSftp227
VIofY4P1GlGdoPqwjJgz7MGl+Z5zQHeII7JciDhV191g4kN+FqTpTo957wCJHfBrgUFmXxjvpZlF
TEBVQe3WO+aSfW6q16xNJSeIoYKr6nRUsgF5GM2UcsjudAtHOHPuJ3WEE1FVKQWnsD1CJ2w9O2Jr
HakDuwyTUIBcc9Ml+2bXQ0V9LXozjGLY9vKxY21zSRK/M5KWt5OEUhfy3RHpBckr5tQfAiN5m1p9
dAL5zajM6CYr8nNHREKOaI3c43G/9DGtTQo/kFqUzdiZPWo82x2SH11PQrWqHOf30LHt6m9oLvZm
1jkLUtHNUmSKO9lPgncO6RSo12SqbmAL95ulJfkLEdddXwbdzmLD2y2pzeRVHGP0b6RhFWczCmiL
iTfNDh4qwl89M/kmjy3xBiHF9TCaVmjwwW7Sw5gPB9UY7U0YSk+IWxJsZ8g5KR8B5rprdrJ+Vw1v
krgEyTFP3WVxjXCjMZH3m6m8q6vHIniZmVO1bxqvZWB3QHieZ/s2Hx9C8+tCGoHIyfyrXtUJZAbM
357GYjWFroLtMoSWp41/BDFJ2M+mBhFnwTe+CE8JCdbtCxK7u31MPnNoCj+T90nbnjGHuhrt2aK1
jqzyN4CLN5gjDqUtjq2qnqSpuJ3Up3SpbkG9H8xA2kdxSjBJv8ccfxtmTHUdahlULNNlSkeasxD0
9YSmiHpWtOisZMquTYiqUSRfY7AhBqFXqO4V6a4fIm9NORGcuqgscjAWh0yd94WyWWD6VYp9bMv5
UK4UpvSN5ZRjq7TVG+FKrKhWN7IrnDw9TrdVAYvKWLymxN8ZhMdcA+pPaDDBwQ/xgLm76NycfQ4l
pV1gTRxe9G0/rNPeVlWMXUoiWBC2j539IPr6TRoCjGHabWiED92wnJXS5uQXkOE6HK01sb2OHlKR
3Ag5X4893hyMzkyDOc2Nsz3P9zRDTp3K7CURQLdI6pOmDUeg5N/sjuABe3hga3PGJVwN7VmLgn0e
ZYjoUseO+3vdrI8r6TXS1ZvYKJ0q3He8ZEYaXgaj3VkaJ2LTuk+1+pyoxqeiy/fCqg6hHnxemvxT
xsuq5OEToVovMpZn9Slvz6lGywfnUTlPhyCSAOS3XqDKz3iwDrI8PiJDEkw8umeTLLeINzuQ942h
+XW6XIJSIp2DQBzWHXMumY0sJ7UoPNMXCWL1tZItt0o0D1LZzWwvLvj0MzB5sGfRhbo1SxkQK3E7
lRy3R9kxJWlLaNQmWSw/jTRibIniy7EJAcysmQsnE1F1Jo41POehI+aZ7CnSoZwGi6QqBk+2SWMx
mDPrzJH174Z6KI3aQYSzR85A7zfZZYvkKw1fxe5T73Swt9KT3Du6tcYUrPKz1U/HZE3e2qisdNr6
mFasvXZWPESWfjcQTAOBq0ae1EfSfhwrhI2EXGXLAXAJoND5UbdpWE1+YFfk2MjgwFDbYTZdifOW
+TWsC5/Qn0PNj573ZL1I6T7Cw9uhnktLHTESBkUhuQWFIVrbriHxQ46how9AftTeKVg0sjI8NEJs
A6vddywIDY0IPQLVFrl2XGyVRtyQK3EwYVmoWrFPSvXYQC/vmgMJM9tWanZ0/PxAFPeaJogdKPCR
2/uxlXZA9V2D3VgXAr6X0NrriTdil9Yg/hbxfGuCvt6w2KIzMTaZIlNvx2zCLBawRtaVSUmg25tp
vzMbkHhKsTNabTtjq65mKh9K5PbDobd3PVEdFnavgPavJX2Rl+99TgmAQ8XKeG9GY4tw2EsWAjVF
jkBdddGSuiMlKatRiRyut2v6tnyyovUYK7mwbV26iH6OsmmlHh2ahoONXh1oCmF8llycs5theI3Y
HKRclwftxcA5ZOQnncS5tvrcjtSKrdBbutAjjcSjMQd3yNqqWu9PAfzcJIFnl58S/XPLyx7wocey
yhY73AmhORaFCvixXslPlK9Iy3OUjQ4n9o0afp4tGGRiJ1rTb6pxW7F9DjRAy0SV5mtCt3qf9Rkl
mVbaW7HwZjV/DobA74PMGTrUFMN8yLMZTUvHB8K8QWNBTw1HtSRA79CPEnzTbFCXWtumtbVJyLls
mc7CmAhbwgWSR6MMt4ujJcthwMgpmbJX916AV6gr/CS1iU/mycck5VQqh9h6E+SqJwVUjmb1C1I2
D1qhB+ybZyZ85Hufc+jH8pboEy+Ub5hoqPl0bgPnVMNv3xfqnm8MlgTmZy2x3YG4UgLwQ2zRR1TI
w9zHuKLF/CQWCjuiUFtZcXEgur1dHC3MNDbXqlj0pNqkjZM6TdmxNYRiVyq7uCq3wOZgVLnBUrs4
uTbNojpA8rXc7YPXNcyb8cByR10Pj3kw3yvFF2tSQNe4Q4hBOJCAOhwHzeZHtUmkXUEY9zjKM46q
wxi76be8j7bxbOyagg1RSdVFS105zuGsVm6aQ+UTHEC5NbS1myIakbvrbg30IEsrj1Hgy1WxGv08
gaR90Ts31GIAb7JjTfqhaiWvlPtNMDX3WVuwVSbVpE1lN8rBBiC/Tev4lIbLJYZ6q0LR6fXBN9L4
UcmXnaYqe4D4Tl9NnxfLvAU9t4+7clMRYc8w2IJ2x9XO1jZG6yv7tUIWnVzRyca43LPg0fYMuthv
FIJoCWsGfOUqM3sk7s8sl1O2ZDtTUzY1oApRe/1CpBUi/0xP2VgBa7ADZ51A2WWelIGcXYXZ0k4B
PgS4ExDrIyMHdLZAvC7meTsJDeTOdpjHgxx8n6weojGRMDJo+UBxdWJW2SqCB+bV7GN3EEQwMa97
FWhiaTAvhvQZM9pByZNdpYp92yxrsu0xp/UW9sz3+sqHAPc34EWTYrfYEi6+q5YVSV8jfk8PQ1M+
jBOnrjSVsbxkDvnUb5mgYJxMNxSRj3UpwyjipChNO02PEez/UUXWTdqPbkSlPQyCfSIXu6ywtkGM
PnmEvKxegCBaVKAB8Xj2mJ1rOTpWi3rkjHNH4gtU2nw3dG850qNqyG+l1Liw0d3HlKOHgbz3lLei
L3ZB63ZZtQ3YY6SiPhJ4va8S+cZ8TerxRuaxhayFY4UuhIZSIKJbDtmyPbFZAvd7C5BlEwxeEp6p
7X9t6/Fx6Sanw8RHCJzfQ5zTWiij1uI3mY6OeoD9CL0tCVG+3Utzvxk50fd96w9a7Kldue1A7SfY
RDWQp8nMuT0Z+/u2qZptOzbV4ecvTSpXRDKmD4NS1ltMh+0htiP6jet//fxtFOUThfx/99c//uLq
n/z4NnOx/PMbzqo8oif71+9//PXPf/fBX//4QgFYAe6kuadANhztMB2PP/7r5y9Xf1YFMZ6xH3/d
dBQdFOK03Z9foy8jVbqfv/+33+fqS3R12VuY6HZXf/6Xy119qz+v9OMPf/ybGLLyfkag+POPfvzX
n19HHbwrww4JTcZqZ0anWjeeldHofSOTupPaN5dWw2teV+m0qYLu+ywNj+pIhf73zaT3Omcrdgcu
IeJu9M2/tnLIZq6BC9GVHQ1zT1K9E6ZQpSTjA5XBe50zgIQrZhFKLSK/tTX7F82QDDFDJZmq9IMm
91Dgb0x5AFuVvSTGuBXF8hz39CyXBj1fJDA3tBYvuSk+MvG/03vn6hgrLF2z+XGu1A4F+6CigMfi
y2psc+DkxFfX9he5yYiTKB56I9to1vIpkwkV+f2D/rshEgwyjgWEQSreFtm+EiGQSDbEU0NvNJsy
rzc6X4UxzAKnpI5lKiEThpuW2My0zNi1pCqm2ihvlNSih7KekIe5eliWjl0Vx/lcT+560jKrrEBF
m6cJ6TPRBzqNtWd6pWv5y88LJvPXT6ySCvQbgkclWmu/Ss4DS/9Au/VOz3qVQTAqbBuywPWgCBez
zuCmlD7hl8fC5Cx0o0m6S2r4Bxd6R6OD7RJboIKaWRc/xOZ/GX25SUpMMLIKWWlDHR6GVKpfSnpH
dRse2eN9oHV493LAAE20w9A4rnUGCzu8JtXRTALXcqbsPJeFa88ANHcrovb34+qdZ2jD5SZNWug6
Yv2rF7iJs2Um0GV1C7F0LwFnvGxjwCE39Mvvr/TOgLBV1JLoEUF4oaj5dUBMa5Z9xYvhTzFghJzS
v9pZj//bNa46y6E6QeSyEUwkOOMyKsJYzLzfX2L9Ma/GNbeBIMPAOYMI6WoKwPDFEj1IRBDaMuTU
+NtQ6btInuUPXvh3Pxja5KtLCWiFffW4Bpojk2xynUIsz0OefEVURKp15gES+a9u6eelrp6a0MOh
Jr2B3UtmkWWbDu5oAcTOw/98SuCR/bzOOu7/8hpJ46xNouaWZCDYstAuUh59JGl8d5QZMOA0GDa2
oV49tn42G9MOVsmMCDwiA3Z4M/+bTwZXHynhVBuwOv56G5U1W7TpuY16XKPoZjcojK0yv7Kr/0Bw
9M5yg2gbvxBgS4NbuppD5cEuMiYIpF5L9hbNg7tg4CYNCUpnLsyHGkD9Yn9k2nh34AnkzBo6FeVv
smaikTKT8VDAIKoe6oWG32rO0jIvGYYPvEnvXQpLlgavhOcproHGc6YC4UmJm60W+8aWOC2GCgpH
6E5EPH6g8XlHvGWvCj6giwLwj7h+b8cuM+xSLvwxA0CvHDdWeC+W8C4NP5A3vTdB6OjMILmvXti/
CdWUpjRDY1j1efkJXjnJg+kpF/EH/qr3LoO7CfgtLlc+q6uxQb08t0KK874moCuWk1M3oWPC4//9
dPeeyh0aBBYu2WDzhan219FeFxOTXcF12na14FBj4lpm8FBm4w3OEBBh2TGU421AHc1sa2oi5nfO
boOu+eSW76waw7oijqMxuHBQPngVf/gXrmdjWxfIQVFDAv29mlKWtlusIGOw9pQXF1iLYeUR7OOL
ythK1G8QLIJ4NNCYmBS9wai1n1MaxVJi0KFFSpI5aWdt9DrfLKrtp2XlIjQ8kIm6mbTwUHDgk0RK
eBSeBcpell5tP3i868f0uxu42ti2UWtY7Yq3CgesKmxs6V6pvq5+mzSMQhrlJr3xdLX5YNlfn8vf
Lmvg/5SJyWKbcTVNSmpOclnNm6dF1sZaqLuA15BoO07lm0Cd/fu7fG+ssn/619WuFph8Bu5UJWus
dK/yamOn7cWG5//7q7x/TxoFPjbJGKCvRmoRpV1rTTzKyZg3Kz1qkiM/1E9wHZzSFB8MvffmLoAc
/7ra1XwyoAtJqpKrGcbbTMNPaLNvSM+R+sFdvf/scPCoq3UUzMyv718wUNnOK0oLljR7UnGR7RI2
Q/1f3c3Pq1y9R9mwyK0w1QLt2WcckBuSdAFtGp6i/4+3czXeK+z+w6xxoQHFsJW/EtRr1OoH4+3d
kYDBTeOILePtvDorsWhbA3P8uqFpfWl800yoNhJdImVCR2R/MOG/OxJ+Xu2axYR5JO7bkauFeutN
oY30B/aqpTLKrQ8+pvdvjP0Arh4kpNeDgXi3SpPNmelO+9xHMDZeouf1XSIr9YNH+O6wW3ce/7zS
1YCAjkkoIL0+fxaqG48Hq1wjaf+rYQdAlP00izIAll8Hd1tocVD0jIauvKzrCywUT6ufozb/4MG9
+xmxIluslTDWr5XUoT6LwhSs/lk4ulVpUdKhRRexm8o/OIL8/SOC7axQI1htnzSrr2bWNuFAB92h
8AMinVcmdwtbvMMqGbiNKP7jDSIXgz5G+IT2A5D56/Mb1CpSepWJdb0YqonnIav8SIlupDTyc+2k
tscCYPHv59m/Dw0uStHHJPpCBWVxNSOli030W4H/tkwXTxYv0HpviJj5YAC+U/LhMgarkymzB+ao
9eu92Qo6QJHzkQmCkTovL5HZAKCO/5BPdP0Dez+xxUjpNIis/UB3/+4dUiYAFEGcyt8gETVMMSOs
ec06acWD4p3HrUcOpvdfPEiTi2DOtDByXM2Fo15KYUgb3g8DNDY0Pxb6ARJ05d9f5t0naYAisTUK
RxBUr55kmqqBHQwZi73aoeeg4SNhcV/uy+ZcaL48RO5C3Uy8yS9l/Z/fooJzhqkKyw7u3KtLJ2qZ
pVEy52yGQYuX0olPGrBx8cEUrP59G4WOnOaoDigWT+H1sU9edKmNUyv36zCXkcvohD9VtO+m8laS
6UZjfjrry1LtcHAMYImoiOlxG6FsQCKsJiqqT3zkXby8xhoe/dS61ezuJWt5Lq3+kYXp75MRPyw7
TxuhJZTGawtTWAxZ3Nl67hPvda9fdKNyKd3eqUH8wZlnfbq/7vJWsoem0tPVV8vO1fRKjy/TMqHl
IKkRclsGNxxLxgcr+t8PqYqhIDPANQJqge3kr+9pZxEFP3VL7qv2zFv6MtcGHfw/chnt4lx7Kg39
Qi++/n5Mr9/06s5+uejVnVFuQViG3IIzOMB82AeaMaIVpH3PMcSuY7cp28+/v+Q7EzueQt5VxjP8
/mtiCuouWR3MgUtWjUNciB8Yix8R/p3FNGCX9qP5b92uXt8isUYQyeCzUDW52s7OdhuNjZzn/rjk
m1YRW5QGGxnct7HUHqZVR5DPMM+7fhaApj869713t3+9uvrrp9qbVbpQd4SSro1OFaPIHiYvpnkf
IqxPc/PPeeI/Cs7535IUf4nOIbSR//1/ELZo8Mr+++Acp2xJX7yPX7/8NTxn/Tf/F56j/sOglIqs
GqO3KrDT/AzPEf8AxGUaVHCot/41O0f5B6BSeMu4jNf31ubf/DNb0SBVh00zPOAVjiRYkP4v0+fu
z5H5Zz7mv4tWvBrA1FkoWxmAqOAsUwu52kJK+dLL2WynW6kt7ZOUbnl5lCPr7UlD8m+iQfYoOI6b
uLCiU6wREtE25mMktQhRiLglSE/fq6Q2qxKIZi3umVnIsDOtyqIjf5mIdXLp+fkFcnsC7q1b+gHS
J/HtLw/8n3f115AcBXXu9X1glFo3A1T7VB7PNcCBc3LWRnWnetUoe0QPpo6MCNiFdB7splG9K1Qw
QmGo+BGmtjN5XLpXgwLwgGN8SuTB8Luh2WQVCh747weEtjC3JsV2WxztDsFzb6kq0Q4OzI1Jq9WJ
KQm4eL2Pth1/kpJYceVCeMscDuc8Wk5J2ZLUZRpHOYRBn7OTZRexSdiR3cZ9Yzj1gOhANFib+8xy
UJGrCLf71LcQySM1+xqnzVttdK8RPho4U+E3UDifeqjBXjSiASintLqfo/nWypQLwd7SLfIjqDhW
+VUHVPQJbtyT8ckGOflFWqRdvFqVkhByXajin1b1EZ2JVZ+olDiN+VVLTQ3HPFrLc83eZGuEMxpJ
ZQmJoUif4lp7LiNk41GCtKRfkm1o6sc5sBtkVKWyiVC72CkCKSFhFWN1SfURVOEofDuO/bIw0l1d
L4+TCeZdLwg9sIZhl6LVMlsb60SITsRuYZWx8aezT/g2Ott4Swh76mh99NJZRBWTnoYPfTK/NDJq
9lKNEE+mr7o0iJ2Ffoo6ED/OWYyW4tVj94Ij0rHsOb1nb92xgAfIPmLVOOLpIShRCtk2BHeE0GH2
oNftTPbcuGESZu642PuyQqVqSThhVOTxqPerW2Pp0d3OY+f3UePaTX9qg/SpFfmJvXUg1OFkjpKM
uuWFRjT5oXCTNnKu66jztASTADq9IYfrMYJO3GS0IzaVHiWerdTzNtAipM8Kt6B3oSNloACDgIrX
0GmXYCk/px2KRKOysrOZ6DspLe44TNiOJuFNtJAMk8NRu0re9/s4Rw4Vjti9okHOD4aRElpQIEIO
4kOb6MsJlDuERCUfbmO60fhpcFRlVXzXTjnis7Rh5ag6vxy0+rPZyVsA3YlrFLQstWjQXDUHq5Dm
xZYdWsJQLr+Pav6UUg9+7t6MKEJfp91ppeLMAbCoPg+TLQoYRtssl54oMkJJrDjID4qSF4clqgeO
JeVQHPp+5Q+rZLWMNsk15RRsjG6yF6fJxtbTGuMtVoLoWMuKbwgFvudoubNymAH6ndtKa2+aJhT7
ovXwqdzS/0v9edZO5RJ/Zr0+14r5HAO+w/f2h6nCT5ecZMgRm2mPhLecZ3MtCe3H4dgsUez0BqLf
CAEw3o96002YAabZ3oq+eQ4K/Uuly09tVXxjG71mTVzaZNjFnfJJVau7tm+fwg4OJA3wAnLHnq6t
4iRya+60jAsLnnYTjU9jPe7GfuE1sIcRko3lzeYqwCextGEM2Bc540OCs1H3+Cv1tDuzjl+mOK0d
lgNfqPG+K+dTp0gYuPXyKNt5xkylvqwJuoA32/t26YnSK4pXATO2K52hLp6bXLqM0x+0WeA6GNrW
TiEHC9RvReD0GhXfjAMQpbhEOIpS3pdIW8Wi7PSQt3AqsLOVaFBkIp0dmfOeE+SfQhzACB+t1zD/
I6pGvwkqrFfqZ0oFGyxHI+EnMu5K2AeLLe7M3ETz2OCN7uvdlCnHvE5ogOt/DGN1mzdQRdqq84Im
8Ven0hIAXW/TpNsJs32cJIHm14F95Je9XDom8w+i1vFUoK6vmDG2ZVZ9XeUVkdpAYJ3F13EKUprp
o4MFjFw2S/8qN+MfQpivZZ4cRYOhqC1VWFdmiiTKaAiVkFX04sadFPQ3GK6qbVmLCpNg+7mWRc5h
KEd3FC2w0ZiF8PRrxzAd6l3Tot03E3/Rq/BRbYt7Kbdsb8Hw4vxYGcnE1PYYHPH6W2a6TfASgY4g
QUXvpkMWE8s04HXakJgz7SLQgnwZ+VJkoIbbssqOZdktXHEcHmgyW0xBrX2CPkKmzRSxpoaRU80E
9gy52MRlL9BtVfk+jGhzSsgv/kAY9amTlOahxIiAKYmJpJGWb2kyM5viM3uIp8D05WKUdovQy4ua
jhJ88QDueBuG6AGUQ0448CVVs33YVtPekrN8K7gbip3RbbGQ6DxPvI5VHO4UWwMZ2D1WlnLHy6Sd
ENztF2PW7vIw2uV1pVwqq2/cnpkd++OgHcLGkFY5o/YiwE1C/Y8PGvKo1aJ7igKpw3dpEQbE7oTs
pWIVwAL4H2Buu21ajbd61fWcAUncCJskc6Qln8/9UGlurBc21qp48DDuzbcGyIUtY3g4Z+is0b3j
jlF6anEoLJONguf3PkxDZqdKIdQAlTiNGnm4rzJ5OeRyi9dRQMta0lI6QLq96TGN3BdKQ5E3kx7h
uu2XMVie52BByIaI7mbSSR9qwxqGT3Yn4Z29i0eNWCS89jsFjSxt9fi2G8rwLsHWLYJcuRcKs+w0
LpIXJN8Wq5Qv8VKr97LOZqBJvIkAV1cHqHub1/Pi1NRcvLGOIgwt8b0axpGnkezpikZpLsjKkXYX
xP2I/KJni34slrRiXFnlbU44r8O5yR8avXmWq9CVCN7SqxqBtG51+2aMcBIHibn6/JA9t5cM2SUU
82NTPxXVGO/zmtebgiALQNxaXjeN2zK1AlbXNUw6Tz3U3o/SiFmzqW4YqJYnZbQ/AyhySwnzVh7S
xUk6XHqdhb+lGk5dJGEp6+CAyesZtLciPHLBQzMXu2ixd0meNJsctdRG3Jh1ezJD2ZPMdBf1Gt8M
EfKsx7lrWWfFildlMtuOufyMamM74u+ya3TVRj/73FO/qTR7bxDpwWdGhldo3BlTsq9Fu2nsEgG3
OpDzjImK9Vd8bdX+lFTLOVSVr1bFbtKuvhVFzXluQBeb1uVBmdDnJwaJyHLG7mqQcZOouD+i/lun
03MecIy7gYW9PZJiqhkYmB2zhibAPkeGrOuYnXru9Oy5J71qCUhLTgs8SCpbkb4bMVzonJGDRUd+
LLwwDr1eaW6USofLOqEUGjCd19obMbIkkQgBpgvuP2P0sY4Gto5rTvQ0PHZxstMX4pOaiUAe8s5Q
9/pW0qLMNLDAStRWU7CMG1mydmFn33d6/JBXiYphOcZfKmGTGbWDGll7SS9y2ITyt2Bov6X0Bsif
I1tIL5LzrIgvlVlJ2DY7sgVg2R7r9o9FI2gruZ0KQsD7S9MjQkcb/4Sd/WQl6a4MG9Iqw3nbGxVr
jJm8CnQ6GOoQvuOQ6MtZcaau8fqqfM70IN/kcvJCqNlFacddM9cvMPByrFLGQZnDL+K+VkqoWLGJ
V6ALvhTD9DCRwlU3z2pFDgIVFm50euS4c4s55Za3totDNNb62Wj7u2RkCUzDpHPihbg1M2aCCHd2
KhFMPOHWnqaBcPDqBSt07EWlRihVkFyq5HaQ6+dF2H6f8eMWtQIMO1aVDYrunSJhhIjJ7oMjSZ+m
DJlXss7nlMjWK2WznCbypWqpcBdR/kzjjf3BAFJq7OZ7E+lFQm1hP9jbujG2htSQOKQsB01vD+zw
YpfiNtSFgJ8EZYp2qGwS5EX6FgSt7qi0sqEKqg4mk7HBF7bkX0oplknYxlFSzNWeCVBRze20Difd
4g+wF73OdUZbPyQlQbEetXla7uKUVT+XOJw0Q7I4cp2e2TmytPWKtJ3ak0zX6zIOoYy1wSK5JAi0
YzewRAd5Y7102hB6bZDErl5qu2XMPUVUpWMXdn1KZbm/KGV2JpdvMweV/ikLS3M/g/h1+7bXPqXS
4ud58YLyqTqPxdDdVYb2UgLsKYOXLFXCM0owMg3W3wZjoHhENG1FHu0jjF5OV8ApdvKpd2ehTze5
jRXFqINLgHv6YOddjB19jQtf0K73aTH7Mr27LdWk2m04A1xAYPEL22HO/rHhj+r83TQD5N5zeAqF
2p+lUb+ZmbOteawfmuF71mP5sBV6slF/N4qwfSBWr3i079GIfSOZOr2ZU1t6Elb9qIoS9npqvYQ1
iXk4ZPglT74XWQEgfoyT+xCiJB9tqe+MvE/uf/zZEGmulS3EoNHkjnU92WpxJ7t2oO/sRKtuaLwz
oaAU17JlN8z2i1ka3S4Mlv9H3XksR45k6fpVxnqPMgiHWvQmtCYZ1LmBJckktBYO4Onv51HTd6p6
uqenN9fsbsosi8FgBOBwP+c/v0BBVnp3xC48DML/bHN4Ngj836tC54gknj2c0YEiT9XfndQzFoxL
+4tJydtMkslfRMwW3q80qHFxqpx2WLqjke3rmeR0q8VxvnkrZe2cZYOgzpTaa532hAYNFc2GhZwE
8yVHPyFCGDfG4FYrNK3G8lYd4ULMRpyn4piaCaezPV7I42bYg7CsCNqrxjKCAMAjnnau9UjF6zgy
3grDtVijyyIXw77F0nJNYOZTUq3LPI3J4sovbtaN91OA1zo++sGqnhK5uv1qUVTFKum/TTLtOMeu
ZZvHW93VrL1uFmfcYfvNrVqLRT/sueluYH7y3MWLucqcTdtHwyZEVOih1pvSAitiE0tqIx0f2DvJ
kkHkt5kygTbJnQkbTFI3f7LilzQct0OR5OegMCge8UdaBqjUv+qqcBdaixVII6L2mA7GomD1FLn+
wMXwVloLlGFFY7pJnQmRP8ZV20FzcEGRnr2wQsO6NEK/0w3zzlcQTDeWKu2yQXLohmcDM4MAYkJq
bluhOUjYq2LXk/FCY2u5aydD1z8kxhuzMV5RmI2yCvC3Ho4f6A/yj6Jqvsraxs2MR1H1q7nrYbMy
+POl4yqOFS4MbRzeKVok+oecv5JsekvMh6kPMdef7rPQvx/MYTgGIhg3c82dJRvuduvlVOSLwa6m
lVc3X8UcV5s8Qrs5pka+ijsSB42AVNeYHWCGJL7pO6Xhqfjuv99Hi2IgH930CKs4gqzfL2Mk/CiZ
ZlwpNGKdPJTCYePe3/430dSkSs7ag0GeBn6trC/PhzxnDLioJ0E1ruLMlttqQtRjNLjM5+bSTtxk
41jFN4mP2bKYnXYZjoRBBfl4MefMx3Kx/myR16907amxn2wq8GVY+7QlGbYVVlhHv6+5Vng2SjB3
ged1QIRDh85R87J11Xvj2qnmbiczPGgoFcCe6jF6lE3MwTqBS+XR8EKEBSVCnb0JXGeuemav4kQE
qyKNu2MyCeR8Ru2eh3o6RNpcM27u8GmZh+DeVa3BmBefwJEYeMCt2KIkGfSgvfOh4+JuLGZ1v/bu
UBKckNFSY/z3UpWRe5BGthso0vH+Mw8FLgFvU9bs2s42nia/lEsD3VwpbXRqOZ7zRq9bF/f2aLok
0uQRDhp5k4j9bUvII5N4kgChTtdlj07+XQe+d7o95FA3T42Vp6cEYMxmEHBfC/+1aoDNtKp/JGwP
/ZCNX0gz5jjLyGg4jzNxGbFFSIIvOhxREsPZa1rx6/b57cBoH7TYXuf5WznS88Ru3C8M0T+6ka+d
evXs5LBoMeFgWypHXyzHIOJz2s1SKw1aZ23UjkjASJ1sUmMR+zNuglI7NKW9Lk1LPyeWvom1LjmN
zmNYr7zBsvZN7xGR2swWMBAXkXHKR9aOh3QkL9C0G/+OLRx1c9KLY6k9pkhT167eDocaZeHginYn
vYxuu3qwkNwd9WD66jqhn6pwTeNBjGSWehgPl9W2IyJ3abbhtav1eGvPziPpyPluVBuvN69yLTP2
2D983q496+y1nUzrIZtr1Z1h3Y+l1b1ZS5pPTBUCbAGycYxJ3Z4uoW98Y/tTInTnG8ABt3a6VhAj
4rbuvkY0QyBeec60bKtTRD9Y87wuCryzOWjXpsGA2c7m7hKM6RPuZDnJS1OPpLtK1nHNXKJXTj9h
FxKROyLib8x5OWTYoSSdf08DTSdCpiciOdTE7NsiKo+eF9Gu2R3OI0EolrHfK8aB0g2EbnA1W31B
lhcROoQfrJI82KcetWgn6/yzEntFLo+C5OTrjbEgOKAFjmGHt2rkpnYCSFZnH1B2qzusuPGoC5Fd
jHI61lUXAf5aA0mmNgif2iUosKr3dBDErNtEhDmxjwzrO2ss/ZTa4VuddcSihHFyrAZSdN2pLJc6
MUPLKCNarJCyXMouJQtqtH5aQdbehcjNu8YMT9ak70iebR5MkuUqbby/7etZ564bPZu3HDIVFmvx
gJxLdsvbDb09MRp1dSLTq94E/nYakmxr6cmzpYNP4g4DvQ9/fINzaFWph8zu/VPoixTNHgUpuKvY
z/F4Z6ct62DoHwolP6gT9FJ+wTkYOPbKiLQCCCx1tzLAaMDCVmGfFyHBwLHVQAOK+rWdOc3CieKW
jDp7HXV6VAFeWnS+sQ7R3kuw1FHLKO8Hlcs9TlgnFzswQkyMkoKRgJF/eCgH10bWI1tMZfVquodA
n5D/dW3yKD8sgb9GX7jRU2D9NDp8UcbEaPEHE++urAim5yBdjNG0C8C72NhZ4AQ+sH/hDL4dwuoj
nQfj7KnyeMiAYn3wF7UfmbNLyA29/+9XVOslcwElzLqVFBhISFSVno8TKVy7aiRZ6/ZFvCyLtjyc
d4aDWXzUjeCpvtmsOZnCFekyxoFUIYAXhgbHWgN4i1HbPNasf5ZfWR1w0Cn2GlcS9VJTXjotqzeE
SQuQOm0/oqc+5m6G6i9rHPi0kvYwsM1vu8jHc1148lwiZdvM+dDjLir6XRr2Fubx1jbDkfROY6+4
alVzToEaccyXpyZUHT7t/TJpdHPHMuL+xO1rkLbjk78P1J4VCuO+xqUk8oJL5LKZAMjcxabrHqZw
vmJUsbkVLyPOSjTq/RHM31rpVTQQIDw1D2wJ+yA0+3v8r8LK0l+AzDAk63mC7EwGiwwl3Gcqf80N
QUxxXen32PZglOZrL2lFLuOSENvyGk0IbQ1c/HeZXv0IlY2ANozYESGZHvA4XLT5PB9uBz56tm1i
xNE5/rBQ6F3m1qPUcbVsoUEJPRQ66IzfVwmqdK3YZEDxB9+iMsDIFTlLgGv7qC8DmwzNKAD/d4wp
2xixr3S5srhgnpMatXHC8OIrQxSBRIfE2jjCPLRr+Szq3LAIctq6UbbJ0MBnTUu+fdM4S6KYyhVJ
Li8NrhWpdi5jo3rotOopx4oWzxhJrPJE2HiVGvwRaeM1UHUEsbQc1uB10bEQcaNk+ne3wpPA+fbI
AIVKAM+4wdF+tF1xKcGUseZgmRdR6J98VTxqImn2xCYyAdCql8SbGbrg1LuP02SnjVP9mWQc66jB
TmD8wXNZ5cTaRPlVK2neLCh2k5UGb4DvIPoYelhD41y0Vj4UYFI58P5xnsfPSPraPlbKfQcnhTt2
VeqNEKuXqDbsI+dus6jnPNq1tlAxAc68j0XnPiRVCpgIMXywXge/6bAiSL9CyXimRea4vJUYhh9a
z3bNHwMAuL9hqJ1W7P0Y4xZNFj79seFib1at3BQLMKg5w9oNimvuy5NGctYm78c7A+G9HdTh621r
7uoKzMQK8xNEP+XQ1Cqx1bo23fasmRU+RQi5m2GM70QtxvtxxOUMkQNciMRdmFYmzswTBnDxRF8l
k1Eimk8Ot09W2aF48WX7GMrwPgTUPMYJ+n8vXYse/f+tVEp99LPCD8/dRqi1In4wezuN7UxoD95t
Bk4Fx9RnGDK7VXWfD+khc6z8XqbMvbqIEOtaZFtECuN9F+PN29pMXvK6tomZ0WMO0moLrHzO5+4r
dWZFyqUVkiUGaRom+UXO8L+MaV3b4kinZ20yjXVJkBnksj5dyODYpw1hPQJ035b6zBRw0hbCwDlx
zqJq58kXR8e6ZQFlZ132bbmRmY8+zSXgHevecML+zWhOt+LdZdC9GT3C22UIqXaaV2aQH5s2sugK
22+8Cs1dL9xrLJp6X2NNsBKxPaAmwkA9aIKja+prGffexgAUJOOyfW414Ay2D8ag6lnTjDJaMaUM
gBuccHur4Rni6SAoVT+fJqfDwiSJCGLTsrUzGPaLRb+8GvOu2fX2D9Ac+7lUs4kmBVfDaaveDzRD
2wxDwr1Hsdd74bj3cxSQQq8FVkA8BG06PNLtW3ujlg+CcEwt86t3adPGD0jVZY2uOMYib81ZH+2I
yqkIEXm7lbhRByA7TBerGuplado8LurulJKYv2LJsoHW+q+4ff+NSIXUhHQ8SAEweRAa/r0ebA7h
kaUDifKGsqMejfG+YWxgO/FD5Ez26laLhpZ/lyKAQMiNr1ShDuRBFTG3z6irNs3UmnA7Mr8CjbQO
znycqi6/Yo38O0nm36KN/GOux5/oIOf4kzK//O7+P2CEKGHKP2eErLP/ePyZDT+/yuaPlBD1S3+j
hLi/OWhCDGiTgsgHw4M6JX+13V//ovn6bxj8QmQgrUDRRf9IChG/qdx3fmBYMKZvuYz/SQoxrN/U
IYGd+i3tAPrDv0EKIZsVesmfeU3C9FlkgjfVbdS06ud/UIG5Yh4na3bsTTIET6DUH2UEMNi+ElFw
YRQVLycbZBEuxqUbg/0QiEs+kCAUxK6x1AGcSXJSaAaWETXOsPporXGP9Le4eSyzCM1rr9UtOc1V
t8iicFM4sGPdBj+XSKb9MmtAL5qZAwdvnYN0XG2dxCbDEQzE2R4WTjIu0sz+4iEhTtR3LzhvxUvg
/SfNC94L52vGdJM2rsXSbnCf1FdgMP2prONi+us8jJdDmR48o+YFoOgocF3GZhg6zYX1TaIX9n49
w6Dbz8w6fB6luyda3VqUgRsD5aeg1tLHFq9fuL1MVlnirPN2HkgfGv1lWPBOSWWshpIyK/OfvJEo
m8RiUtk1fEbZH0wn/ak+1thRKKbkEc2z95QN5JU5JoSEaNqTuk1DlX4kBtaarl7hMhBWXwyOf4As
+su5B/IwQiaTaYslaCjXSYTBDq5KHxH2MuEMoN36RrvQmilc1vkPB+eXReNGHzk1yIKw5zvagKec
i9/oLTuXPX8SWXuq8HMj9AXPj040T3UVvjoyjxdNRtRSkSc/MBX8vv2f2o8/tfK9VjBKaelvNWsl
D4drOJuHqcY2uM/FvqGqYFyVXaahwDY4utg93hP4fYpllxAj0XQdnobOxBkF8SjS33Km2TvhX0u7
uIwu4pqoZ4CjnCdbzH1r3yFPqQm+pkA7hW2RrnUdsKP8ZAHPiyYXT4hk3oy83ptZ3i2SRD5ThXnL
JnmvvWZc5uQRE+IlP1yqLImd40J6mGiZeUCiEaKoyR+vYYbf0aYzs+bice0WDLP28bQzag+DIkvu
Lc0c92mQ7QtGWcfALeHnVGDrZU2458Q5e8FTKsbGVjAFPZpxA/WZEewy1sKrFPZC2jP8x7I9+BNn
mt5WH5la96kDmi1j4W1KsmjAta8Y27h4e2Fb4xO+MtMQM4WGWRG1GEaKkOl0Gvp7ww43cVJ964lR
L/AfIhraFe94Tk2EoBrvmWGowHgq8SRDjsLxJe7L1nrUp2LfIPNYUJEnOCwZ97ZO8TEx/+N+GMu+
8U+47DjLiAHFoobugDTwwW5hjeY8oktHvkIJfx077G1GPaXq+0o02stIW/vFztSjL9MQxaoU8562
7n2k11hYfbCPHazQtDTfGyK4Qq34pPvZDBUJuFbsLws34I7n1T7gATLnZo1PjLnSs6TcVx15R5E8
u8E78+oHmHbRo2PICQoIczJHhtWJ+94wrgGZYngtWP0jjpx+fBjmOj8yb97HcSkOQUAn0dhMUPKA
oWyRpct8GJ8KdqKx0t8M4l52aAOKZTDkXzKW5KW2pXfs8U6m/g6fZWcvmj4Sq1y44W5QEFiA+51l
FzOD66Hd3QJQLTvFHWpOIZOU790w4YCDUdkI8HrIqaUgHkBv4YbY9F2PhV7hOezaxyq0xk09PDrk
gK30Qb62afDDtbZVn9zFVsY8UGPT7cpCgczle5Ge/WT8MdnZuz+F4aoOMcMZceSZp43ExGwlR2bS
kVMsPBk8MWjY4NKM2G6D5WGzmJ6tmniyTMA2C8thRQKFs6aBNzZ+Hy31odqj5o8W+K5hTVqPiDBi
glf9CksWr7miSmUcOGDZo0WWze+B9ls0B1KbvbUXMFIUY/1QkIWx6mhvhZl/6QOc7cKonzovUwLZ
mKUMC0AExTMTA4BFr3vw4vtQtztMZ5AEllY+7PvwF2VLsQiyjZiy9WBbl9YkhD43xbfWzi0RG5jL
yT6GYDzvq9bCDifnr2MWFhod/ltu8eJEZnByYqxd8PB5bwubzsouVpU94hNd9dmqKw1lJRY/VHaU
r5wI/kDlD/0ODkCJ/VUe3ccTbHx9gjgCFsPi5ITaaL/KHHPxn8CxS81MtYXpgx9UHvkakR+zLfi0
EUSPrvqMNRou4nx8cXURHiTgk1Gq15k9wIhj3Ed2TBS92QsQofC+8TUwQ+sga7yYZsf7dgfALpF5
BeREiDSRN1RbSlmmaHeTmB7ruvh0oBWZZr3QOujzHr6GxFwE6zRWFprdfBGzR//jl+1l9hjbGn56
Bzw5MXQX/QYj11MIZ2CVVKQKVROWPRIfYnBr0y8PmfyqzGsnNcDlKFXmXsmehn16LFv/LRkhO7j5
EG172DhpH5vXeZIBJKsaps7klNeU8SDogYcHFGyXrLtMunx2jDpcRBlTRMgZ5HHD33A6cP3MbvcD
Rs8v5NGtPXvpcqAtvKZ+FDFRhLHuYrvoopfBI/sHyu9i1+jNdxNW5d7hULdzMMZ2huXe9/7aHPxo
V3tjsk29NUB+gS9b/d4k7dFn3hHoj3albTTidQ5SjLtWU5yu3tsONgel48Snp8aJL22Z3k95ctbj
0Fs4efSOk2+9nk3sLKRhHPoo3reV9mDGuPFrzleld+nyViRgcK+NM7QlaBPrMjDShU/62iJ+GtYi
Ke2VqAmbLTDV73SZQ/jnLBrJkWOiNQQGJLn6Tm/L1aStRHQ/Fd4dGMLFZnK5HKDBrIPRwhYL1Kz1
7VPHg7wa+3CPJvCkcHBIMtGPNJJgrTVMytjf+RgGoZ1dT2WEZ2KEwsqEfQGvCoS1FJ8jyrhttkj0
6gJR8Wo6dcVx7OBbmnT7EpPIssTrvdn0eatt4hiD7AD3Yya/x9AZXlNBxkhj+G9zYwGoXpu25hAe
4xWukOcC4twilK1EgO/7z3aqmFkcxd7Yrugh1x0zopp+dGngXtTMME/saBlZZbevAryqtTCKNq5m
1qvBZPjgMs5alSHqEC9/N7sR1LaDecm0AL4v2SO7qa9TpKVI/CCRYkXjfhf6zmmjjgTHtr6XTkBS
M2XjKmbcv2Lgjh+6mlEy8mFA9uxpcjzmOvsroYUyieTecJXNrbUxe+8rSbhNsDPgUV3GanoKC+Ev
GWQc40H/1mMaWnYm/OCT4BAUkX2Xj8alT+Y9D9q1r4LvpBxetbx8n0f4Z4l9HaWEQjIULuaJ5tds
GzuN4mwVYLcf280v6JLHsW/aTY+rMCJPQeoTroIhZezQGyW2GQncWTFdTYLJVjh1LmIOJzDED98b
2NmtGIxDDOu0q4+lG7/KTJkotT6beuVdmzJbjg3fH6MrwSgr1KwfIss+G/2p8YddYMovw6Nc94IS
BFgCD+jGozvZ91hIPSW52A6mA4sx5h5EGcyN0Mh3UjyHmPQvrRwLVgPoGhjSXMoEUizW9iyIxlpP
cBqqbj6nofnLT1+G8liO7qrCuIgRDCs/FfB2BG9IF7tMFIkmzEtYeiYGw1qLiM2pX/IMHzdejUDQ
e+3vqj5+d7WixFbHe5zH5EPgRi4Dd+dnF7xr71zfiPfRD9tpLjCj7/rcvQzIC/eJlz43XoZ7ZrkA
M0HAEfZiRzRChjL52w26a6N3O3xV60XZBv6iraMcxz/97PbOcKHtxryVo/pgdDX+3MZwMiKA2nCu
T2bWp0R0OD+NLMrP3MwVrrYPQy4bYG3MEHVbDQWd6s2/L9wmOIQe3D+7GCfeQmMo0r5UbeScRwt3
scApdVw339uwDVaWGDT2cVzUtKE5OlH/MLjmRoPPRgSDS+5xS4VVxe6eydFTIOgCEHb5y5a+w2+p
qnjGEpI1zzKQmyGbdr2fH/OJfo4HLVkKCcci37qqVzDhIiw9a/oUIWbuAVuMHdFlgZ5Qs4f6hxFG
3Lach4GQDkoNUP/U9RyORryNA1tFemvDMtespzogHN6DIBKEILF5l/trHhpQGiSlouwuIiBfBNOk
RZ4wgRGq+GPBtyvRuZyD0t00smNIWgltHTsHPYsAiPr0owxgTgLL30UthOhaYBKtgc4IQS5nQ3Il
l4ndlS+eGHiui4jSScfLJvWxSjeIcQRg8o9Uqb+8S0s5pIVCxa7+HKOX22vzkdfdrsRQd1hAFwz/
4g/oEu+ylEdM3T/CkLbOqTjCGUyhQsOySf3OkGFSrV6bOzZMzQl+rlMzgw/T8aJjlhr7ZDvW0v6s
imuGb8xDYwQHO7UskheXnTdEy1kjPcnotInqBbzMMdIPG1rCspiGfh0NrbHppJiOiiYWqZYAFLS7
9rz9oE9MInWRYvmn3WejyNdZBYdH689NnprLtk0zbt78LArPe5C5OOU+N0GHAJB32k+hwQ1XvmCm
3VnPhA8sfAhdeppBrCy6NfG0vFVXGKueylYPtU/6BWjSU/Zx6zfhVO5n1VT55vf/ve5YkL/IiEDj
zsC6vNP1vStYM0PfdOsGV25Ax+ixIvaiwh7/0E71qSqKlD4Urn0PKcQ+xFCO90lfXonhlZPXnCEH
R0Xnn+ysOVuS1j0pctqdIHCWYjKh07gmg1mekwla5YboCmdlk64JwdyaLiVZaIvId9Lt7IQhFJmV
a4wdT0n45kx6cHCdkz0HUDvKaVg6OHMyMY0W+OUCT3NxwumBUWQPL6ag+7KEo6ZL/QIazzrKsP9p
oXs00TUDsiCa5omsoHNptl8y+TI66awrBZ0MpnlnS/dHmbNkaN5aphmnqMNSs6R159welpXO0mnh
jeEPqDOnc4gdmcNNonXEj2BqBva3z0MedXWdPb0noaHGmqLlXqwiZrGnMBW80l2XXkRmD3yugKci
jLSnjO4D2OUyFyAPQqKMa0I+E2ZQ/AcnaRPv62X3UvQ/AwMbeh8+kx3kugqoszirgie7Vye32iES
g3+Zpr+AzrjhmvULBVokMcMEEINgPN8eB0zY4K+02YeLBZdJEsUirpN9DGq96MeKDzXxNSiBrFwn
Qo/vpa61x2vzyPnUBrGQTY3pxwh64sH6IQcp+ozGct8r417XMF/1pG9XUkDImrG2i4hoyot9NiWv
GYWLWpxqXcLxoXMKu3uoh0VYbNSGqCXzJSSCjQyZeYNLCzEAdIF2CHZkM/3Go85m0tWdtZxnTNfT
D50C5/ePwzydNkTtSsA71aCtVR58yQ4LYMHAG++hVdbhH9rbhOm6dGEQLrirakNo5qUGgztvyO4Y
erZskjY+buOssCVJoabnLjDfKCNvRjHIXlhNbyQ+uLdro1lsdaZ4q8kEXt4G9rfbIdRnLuInYpJ+
1h4fS90IMsKeDKmR9Beu69Lwl6WRWYuBFL7Odd9ukFmS83a36zspxGyWAuBKpJu86y+jPV6TLITq
nR9ESmJQ8urX6U9rbh6yeMxWWA3Ou8zDxLz0MSu3JeQMKSC+dx7Vip4yntG1dljP2nRyRxaxMzbz
pvW1p3xirakN8rZxj2FNSTZ8Oi5gUDMi8Bk26vbfjoDRQQPshzYQvRK9uNwVz2vvKUd3Amt3CINE
h2iBTA+ipTEqIQpg9pTWq1QU4Y7tvOVcBpdUj8kYBRu7RHwF4UrtrCumDTVb7QLtVAtb1n/Sg+Fn
VbXPqWIC/AEA/gcKNUtJMf8kFEVfbeBKh9QXKSCuZH8GVJ3GbaswEBjeCFbNRLZDnx8Zb+FOvEaG
vHSK7jNmwYnRvUQJT9cNNMyq4El9Mq1APpSGb2oTUPdW+NmX1xF9ehiL+r5O7H3NIox7VmWlrRWc
6Vc6cnWefMZXl8Qyr+a/SvD9b5Ji9Y0ICDMxpnNs1/87STG8Mt/v8JPB9de55DKnfgcZs+OPzjW2
5di/OSlgosRm6H++lOY/+sNYhuC2xvADwp/150tpYnQ00QRxKZt6UwYhW4J9UTBwl6An6JyLYFtW
u4gyrDLUkd/3RInP8YcN67+r/HfGYh+TfnTiFmOObkE25i+hipuepzkK451HiFLPB8dm/0PVDFPN
IfMvza6sv9cs2lxBF1sNG6WnB9b+d1/ESnCoiqbY3kiTB099crX/STiFeBE7XvJRDc0da57UIx5f
F9ESzsnxhzPFAHuUHoLdgTSqSwus62JHm5QXtcWn7MC9BfarNrnJ+JxtzswSR0l34heIDfi9EEKM
zpbE+7UW8WTFDCSrrdW9hK/+cbtl/88mQH+aE/0zBbL6NJ8l6b5xGHVoYP/z061+dj//9A/CseJu
esAdcbr+avus+9ukRL3yf/vD//h1e5enqfr11798ci536t3CuCz+OPFR/p//fEy07X92v/Kf2Z90
w+pX/jYk8tAAo/Ulf9HDHwf7rP8aEpm/meqhc8mjxdxOd9hOirLpor/+xXB/A6J1TPxeMS/QdYs3
/K8hkWup19u4qxiYtNr/zpTIdHW1QP+wqRkO8mQ+B2lK4EQ4qSiLjj9MiVKZp4M1F+lW1CPBK6pR
qumYrEheNf87V42UGlftyI2DwE+XBXVjDyPoWar2K6jtSxL2d4wmLvGPQvORtvnzXZBdRno3ZcwG
UvwB7PXoqeaupssb7gI6vsJAoRAgZcvT7gWv10uSkuxTuljEa3ikrnochCLSgRdK67uGgXUoVXsp
aFHm8RikLxm9Z5Yb58kMNlEvFKYdr8oR4sCQEd1SY13doL+izKSZHWlqw3KXhbyhr9rdRgQR2KdN
PkX5xLz1fjYek54qMcVhaGEbBgK5bv4iKYYD/Fk4xSfpRT+A4uCLbjtTDWU4Js0uuAL2kdvBKIQC
KHvVyWapHUmmNXo6FIg2g/ryA00DaSchejIfoQvdvl2RxzjDCsQRDWTVrQG+LEDG0AIkCKcWK2nt
WI/9L/TC+0ABChPIQu2JL+oOxm8O4G8D+gANi/qpfgdZew2SiPGCgikmfd+3Ftod8AvEHcHBANKY
FbYRKZADsIOoO0ZfUn8SFyQOlPJpTLMPPNKDkii0ZFS4iQeAUgCkeJkzHtFPGtLb5XpqnGADtYs6
yRLEMSEW7ENsLKrZ4hSzyX1JPPJMhftNwOEmI2fO6cd025IqtTOIvKOCSuk+sPamkX0v+4pcOYUI
9QobQmJak5JVRJuuosg1fCY3mkcgnF4M86IiDMnSllUyHjUZrQOkfTStFEfgUZpCpiKFUZHOhGoX
2GrMTGRmAFndE9wWUEXgrUzhXBGA1wjwBfa8ShQSNihMDJZEA6daQiJOgMychiCtoB6rjQROi4HV
4J4xvd3K4kt4S7+XpKdB5AKImxUipwPNBUB0UmF1siYzSAUluckPIwOqcgZ58sl/iZDerBoAv1Qh
fz4QYK+wQKFQwQR4cAQmtKL7WVsZQIfV1N41iHdaAX+VorPGtdu2cKlQSLAkdPsS6p29mjf1ix3o
CBQ13OS70IwBF8EtG7FC+svqVIhmbPlfedNtW1qboE/INgGjtAJcjGAwoaNP3tHDMCYI0nMDYFoD
nD7CRjj1CkvtAFWx0FWxk+MuUHirAHjtAWA98D2zO4J3vYd5fB5Eo6ieku4436UFrTQq17vYQ4Vk
w2xOAKWdFsvANAHdMqzUBziOstOQXOMuKZT6KEc7Fce7Kmneg2iOiIUXZ/zyjK05dfVKVPMr089V
xOIlkAMKntntnJCmodSra26Q+uU0KiSlaROa8tCDqiripYztI4yTCT9FOzw65pAxXYE1lLRhvoml
kyxGhi0sOp4rgtBATkiJ380pYRB09QvXG4PTOe2Gn8ZcPrbZuMfhCm4SrmrVTCD3UO1MNz7gifc1
IP1lqXfMEaMe7CUsjgzA1+jQf85TR6GainhvDBLntwQCuYnCaxuSO0/aeLKMuqm+wxgBygykzGAM
glXbuD0KumHr9USEhOFL4DAUM3nY0KxWjIICQ250v8chmQSgKbratlaiutf2DVE7Bxg0hBPWLolu
eXgqfVhYQVTaW0tM+/jWGmTYMhZ++gsRKPKtOMaukzCHomOn91KjXzUTggKn7a8JGcmrMWMKkJK8
I8TMVNIHxJ0DNjlEuvBT9EPMV+xLD9EdAURdq6dnOzKGSxRT0TpCPlQxAoapqBkKcR4R/4MQZEJz
hI02QA/beY/W4H1oCGOsCHK6BxS2tmhTSV7xwsc+8edzllMGhaNzhThlv8TpzKarVb86OW4gGLAq
MNRiMlx/N3aQHhsfFuDg7gIEpm9B6U/HkmAuiAxLbTThlYWpzT2Jg6XbOdZRqilb3TREF0yAyrP4
VbjGBd8D505PJa6pEawr286KV85JE+tKPYW/ncFl7IMVPrnOWuttE66ESbaa02/mymlOXOcdT2ez
woAtPTk5USsDwpVraOmEnDGnshO72Q16M22olQkrJGKPJLvOf23H7KmNR/8X5IWVb5Y/JulVVxRd
KrQlFSettd1zHAs2A42cWluPTzSxpwY7okPlFU9x9R15OXJxDQXbCJd2JOdkRbSjCpximZKnRfu+
ngrw6Xh6mIcqXJgOWytxjcDfcuvk9YGcS9i6mVjL/8PeeW25jWXZ9otQAzjwryQcfQTDSi8YklIJ
7z2+vieYVTez1XU7e/Rzv1B0igiCwDF7rzWXtOwb+VIa2UENMcgLga9zKpoSqaXK3BU7VcsxatDx
7dAX3pLCfokw8eitKLB1qO9k6K7OLUxLvA7Fs7SM924UdGFTPG2xGm3RQLhBs7A+1pn+omxNIpK5
La9G3UpMjlBPuB2jAPfAfG5KvogwjJ0U09M7wYQ4WQv5ozHi1FFwzX+lMU6OYvW1ClHLdfLcER9p
DY7YdIvCWspgbtQBsIP4qq2qfR/j7KWn2XhFMvxNtTrVzWwwUStizmBBULDPYd7uisZaXnIrelfK
As13Xl30RrWCHE2vo9kkddit38VM6yA7wuMsTYkXr9E1QTJeL2N/Sfv2spjsHO0FDxLZWeSz2Pbi
M2eZTipttozWCvdjYpE0QaJWE4f+WG3CvKp4n1WgfXnMGSIZ85d2pClVDivjYn1bNTW6CntSAsoT
32KMSycr0eFwKInsVdTw4ybKXslspffRjd0171E6tG07HvqI/CcwX6wjKmk9YRb6ISX1/MRCjA+B
HN0wl+u8Jr+vhvJhtiuMCqv1pNEaL2qPMWQh1WikPvTZYlnETFX2O4xs9RZzmz6LXq53Op6PbyUd
7p08StNz2AACVphVGOf1eytl/YUiiP40JO99t0y0LZV4j3kJg0HHhJO3UXLiAn3l2ukOUbFUQZQ2
X1k1aucqstXAWpXf7Jx2ZpZZxz4luVKpSeU46SMTLMcagw3klIner28u8bUk/zkhB7odUDBlOB5Q
bXvdFhUt2+kTaiTCEkPUBVucdI4ZykxItVuK3teoNveJcbIzxa/tmPME7yvB1Lik32SCqustsPqR
XI3KpbRRXUWfrEm6fV2yppr5uydCr2uSbRaj+V41W3JpiDuEpsyAFR4aeEjsHNaOgXTUmSjtBBF7
mmrfC4WrBv2r6sqIuMVIdUXU2MuqBhdQLwpc4i2xvN0r7n2gLHQxRiUolpXovuXK5sIxapsL2MQG
p6RcFR1l+bWqvuQlrSexNXHTXn5NBmAgdC/okzWtP4z9c9Ysw1lsSRd2H76vG5zBCIvzjDHTT+JX
a4v8eNzYNBbJNeoHXKULKVB/efJxN640usm/3v3jf7Urf6NQhf+XN/3xyq/vrx75IeRfDsfV+u3x
6h9P0b+YTn/573959vGulhCxg8KgW1FKOjbbTWqTqvJ4+Li3bkEofz73y1uSuCBu5fHyL+95/IRV
bFkqv/yfP3/s/+jlact7IameeqCuF8exS8pjhlZ32ffb3cfjP195PEenR1qj8NCCpKITKTXl8c93
PO49nhuQNFNL3ds6cx5SAFoAtp7+ePzEx00lRvwUj7tGMfEehuTKYYkzEV4RptvmT/zWtHXjZpZa
Hvsxqo6WPkQo9wWa/6g+jMv6zz8RQeA/74UIi8ZmRMqAtx+rmVJg2Z2L4+OetCFkqPlg/ag2B4Gk
0jLcbmA+kDQ/th+PX4XPEqMl5VA03/xSCa378fECAfK0xyXIEfJMfk6MiIwLwaxRh+t2QiLfZsp9
3Hu8LlaN1x9PPh6b6P4CEsX3f77ljx/xePyXn/Pn61W3zocuzUO3MUZmp4H4MzjYDR6C6SjWCHir
QTD1LtsOQG8pxBjlGPr3S4OIZtq+0jaSeL3cvs3H48e9VopGx14BDjyee9xoWxiUyihPauL2dWgV
AWcqfHpARGIM6IM8jsHjJtm+kT8fPg4TbluBDWs3tBmamO3APW4er/358PGfNOK+/niVIhszw+Px
45XHG1PSq/ahcg0N2tkROcgEwhp75Oie3W6tQYu+2Ao1YVJf7B6qQ1Zcpia8aco3umNBuY7nBmCD
XCoH2KZ+1C0Be8lADtnKZJJn2qpTMr8uZHxikKNhwhCg3DGbkQxWPcm6OJXJu0l2VybbvilVxxrP
b61V31LcuoTuJUuAjtY3rNCN2z7o9dbrNZI8FILg5MnDydJkXktgQFaPLsPgrdUaxxS/R+Xv3Zp4
hbZpLYSj63y6aaLHjGwkwlBm9D7yIK/JCMlmPVcOaOvsGww1Z0NEkFLVLnuCQMO0d6XZp7UbRm48
RAg8pM++bb4AGHwe50/wiF7CljfLy7M6mF5ZdT4FBqdEYm5oxamy6xNpe/1pJuq4H1gIqq2fydg5
i5QPwQ6m/Jgi7WgS5z0RPYnN/UgJKag062x0cwB5IghT5cdcLK9DqH2Zkvi8tt/UgfptFJ8VkVFO
TemTr+wI5tPYaUejoAJaazQWJrc0tfOw9IGyiKCtcPfWMyZdUlQJYc/z6zgylUj7WcGqNqGw6SrW
AeY9XK23saieLUTBddwgFwvrXZ+ML6yDLxlchu0DaPN7n7mVkQcrZMphNg9VMf3McuXFUNW31pZv
BMPD4IRIQJhtmiHyjGl9liTLqOpvM9AambCXPBv4t7zBm7nUCUm5NEpDU3nCdiBX8WHuGx8ypZtT
eTVVF0/WvnLVwgpSQY/pMiNK0/v8DHTkkEvCr81mT4cVUywaFrU/mn39Hg3zqUI5acgoeZTEF/DZ
l/naGCnuEBFohbHvUd039vwcivqagZJRrPy4SuXFnvnt0EqtD6vP/IpVAMzjo6R/kA5Pg0+QDhbS
ctK9XjZPKlrNzOgOVVX7GegVKVpO7Hgui/omjVmQWOLUR/ITkZ+3IQUUE+FKwjjeJ4pXfovRf6QL
IYCy7nYDwZerY8x8MTJUi8W3bag/WngcdPOsW+WlVfNzaYmDMSSXzNJRjLyiLYOotfH6TfzDlBu6
5HPI4w8sy6bMUENz7TBo4pRp4lhX7bmxVM8yv5QSfjFd0JHSmgllK7GPE7UAad+HKFqJ2yLL5F5R
Xs+Gd23+LhakmV1/NgFyxLPw4prBpxucaCHfL9w3TfcklxFjZvKjStTrWDLdWcahD99Q2x7kyeIy
YKk5Lyd9q+6N/XFSqVBoJ3ky7yk8gswYD2safZ3FeNX5CZQPjvzkL/qc39lR79SZrGiqgCxe6L6u
z1JnHTONoNiC9Ow0eh4b2YOBGNQtgQlo/yCu60pztdr+Xa6tk9yY97XWjilgvhqFaW+2zxLy1CEa
oF4ggm3IyUuwezNalZHPCMWmFPvckl2zcvpmxr+vPc7OpgKI0R3plHNoA4mTz1ij53gYvyDxPgkz
d0g2dOpe8BPk90QTX3IxB3IiX6YVWBp6xxZyVy6Hb028PFep/mEX5Zc079nwhwHMsA/gOz5ly/2I
CqPuq0NrzqeMNlkuU6GbKTki3LD6mwREK0P1a4b0Wcd3q+jf2DcESh36ILOPpXIGKXmIrerco78d
zege9vqhoxaiteeSnjo9eY9IFHpBhK/WjO6p9ppJ/ZPAcJ+u5znkEMvlW83mIKMCY+vrk8QhrgRn
kqQ8mWnqh0oUlLWBUa0/5moc5IV9wXv9PCSlm6GPVuHqxU12hc54M0bzzvL1KVSs9zEMXzXStMyo
DCrs9ZGkBKEUXsZMetWzbIc494IH3ddACK7DFnssHTL0KDXebrA/8HEQ1RJ1atxNOQ6qPj5WGHRB
6lAYVQ5xGd3hYF6NUgRrnjgDEZUFkYmDHsQs+WX8bc06E7w5XhPFug5hcsGwS5MUhIg9AF5LLtOU
nhbNuOGfe1PjlKp4rkHaO1U6KZ+iduK72rwnU+N0Bhs9lLWyjPBVREEY5oG8VkGp4kOev0jtGEzF
cxOux1pYfjiuzE+y9zjF1ex9SeJbDgG3y5HzI7Iz24OoBkaZDs8UfgWl91Z5uSicBeG4HOSUROvu
S2jFrwBw3EWfDxTSd/la3qtkPKgIkIiOQyLcHfqXlOwyFBfYPBg3K6JSo9INAXD0J9xOxTCdZB0c
T6xdDGMiybIPsmrZ16G87zHVKjn78rE452XkZVlyRIHgpn34idfpNy3KPg0IBGFXHoji3ZyxnNNk
sprFfU2qt5SKYmZpnmw1lzL3bYIi01dZ9xPCNe3p2fputm9TdmtCOpIY3VyduPVIdZX+awPDD39v
yWV01eR8Z6jiVtp3PScxRFFuKO7v2POemy5/TeboUCFHCHvhKOkVa52t1gEpmizjt4rrGL/VVvVR
1eFeKeJ9GGOyTNajbhGKvqQXi/FkWVAIUxa+aJW+r8CCmiCQJymGCYzVZGVECFcv1ivOZGKTE+Hy
F5ta/dVay1vUJJ6S453OKCFKnjDmQ8hqIvT1vjonuu72h9I03Ca6YKDeacZwV7B4hSpLTG08Gmpy
07V7KwiwtjoQ+pmbZ5qvzcKdRO7i73bmbj6wHwsMmc6C7jQalcuYUb8vzngp8kz3l+yYzMahGuu7
ikU9KrYg+Re7tX6m9k3r9ZvUyUdNzjwLglNT70U9u2H+uQBulGMkQ+RCW/HkdMV8ojC9FJhTjXU/
Gcc5xKgfikM5LJe61dBAEe8bNt/YNefacVZYdmGksPxmo/I02xi+uAszGnnqUGmjY1yWp6Vhim+k
b+wm3cR8zvLOa0DvDHVJHXz2yDXPldwPE416OuVKa95XQPYbrEfYH71SY/kVHYaYwW6oHEXUgQ0T
uiy/WxFwGCVxC6rnBpJtVc0uctj6Ahm9bYUgBtcn4amo2Wv92ejkk0mPptLDQ1nyh4ZsnKPKiwrC
m7snVNKnGQGrtMw/kH/eDak6rMo7dO/jEit+NiyvibGeDYvCLHVMIzUwx8vAVrJjS0i1ouoHlJou
EfA0hklHF1uZ+QoK7Kz1H2VfnyG+Mh5l7CUml7ievcYWaaHKHUrzAc4gAztjCii4ckM+UcUGOhMl
Ol0cPA79bVoVT9EqT8JETxcDvVjoJ2HmC3zUmsTwnb3MheJHUniQo/KSNyy+wZ5ScHobtNbXQ9LO
oDbmFVd//LZW/W3W6k9iXF6sECuWEXt09xxCuXb18LUTozPCm+3Z8DTMi+3kSeFyJAvaHbc8WZmV
MiOHohDQqitvbYokHWyludb84jCoPhUxHMiGD4Rm+ob6O9U8R5WL85LGJzVd7jH5qGs0n/mBtFKi
oxxxqWxh0hnT5+QTt+xKLUwFOg1j58UVhkezciZ7cqB7IspEWRJD+s0zl7PMWYG8d/aKKdh2Fqv2
muEpp5ZfAN8skWDp6nySLWg91uQNme7ovYQ8hmDiWnZVBR7CULijltCFa94qJqN5dZMOSzMCSqMn
8aYkvjqdndrMOJOMM4y1kyBRlpfGacs46rxRRiy/Ilfq4pcZuF47MUd1eOOm1E+qGtOu8SS95Sl7
FAvBdAGRRAz+oNOBUlnjdweGb4q9IWJrFf35sa+kHQprf1VlwqIV+j6NM/DBy80iAt1UAJgVtavi
zzOtk94l6GBlFwKFG+q2Ty9sjHUCHcojlUpsv/RQSFLGgnyIc2SvU3WIUKGs8962Q0/NyTBXlXMC
W2b72MgPaTxUh1zuj8XPZCo88DOhjeVCqH4HA0tqfM1sg1gaX0jD+Kwqyqy1fGsslg0sbquaUZxd
Yw17uNl0jSNr9W6GWta7+AT4HPj4l9eZwPUGq3+CiHPs6KOl0F4KNjgtHwL7CfQRZzBzF7yZDxB2
QVytsV5UGJ9Dbb2ZcuqPGQG7uXkOl87PdWTd8/cQpGM22Ee5bT/q4mnYtkcymnsW8ENPXdseNmrF
bQJhPIPE0GftVmnpLUqMJyMmJb7ZHBxcQGl6qcaez1E7RRcztHcnTVW/SkjgSCWlft4q6h+MenwK
kq36dJyhGY/QN1hExYafTdswZjhU+IPUki+obqhp5I4hsUrqGdsZAcvUcFICg5cl9lijnFvtRL6Z
OzbJRa/p+CojUkiFtoDhQuLwO7vz2QLFiQhGMqtqrQ/qLoOj1/qzLZx1qZ0kivwoj3xLzGxcjDu1
gEADvDGiPy8ZmtV4edUazVPARROR7g3IgMrO3hXT1xDDUib8ITN2w0bgMNQrdnK/lC7DqmFD+2qB
RJ2YsNZBw2e37JOy2bcGVRmhBhq2u6SsPECpbJZnd/vyUKYiMZv2+khEO1EPNj/Z3Mo743BMRmq0
0lNUi4MW20yoPWwlCNbk/ims9CHDhf6j+IPZiuD7jhZi1asUoGhIVUdEiKnsPu4+buLtydKAU2K1
akbKVgYvYi0K3v94CSnC1n4IpdUFaFszd8sNye8VPvkySoS/QJ98lD9+qYb8+dy/q6IkY/ytG/hD
JEuw8qZZ74RzRxR8l31thcgO+kR16P8V0Brq8nvMCwsHhFKSAr2PJc1M8pvmjdJg+n9U2LQOpPMf
1S/8XJe0qiy2Tf+q+TxKOqPO5p343daRK8nt9XqmraRf+6Xgum43pFZfTJ+RKSu73ISFOY2p8QbG
BhtaM37GlW0dpiofHcyhxbOq9+9FFUoUdlgSqbXcfaT1iWVbeF4n09oNELVPVRgjADfG9jMpJE7M
qDSPj4cxzaMMw8l7M8zFZctb4wKw28+YoB5Hb/L88HhbH2m+MYe+BloFl+wwYF69sbFWbuvUfyGs
A3BarmSQkKzUL1hDeTNdqE8T0N3SWoeY3eDNhBH9JqmRY9b6GpidqNxcQd/VjSuiOfYWrSqp96zL
Wa8YidNHE/5mgrX3hhIm5zodD6iwpxe5LHMoZ/X3pJzo36w2F0UxwYoptJkp7qrrFUz9PMp8hSpF
npAs3/AJn5WmeIEForoARHphKF42z9KruvQ/xbR0l1jBq1noBVHwYfglNzHiIgZ8n3ILSHaurKe5
GDHCKhl6Z7arvVI7Pea2QdvYZthYYREXDHw6Bc4Yf5KS/cjIG8L7Gtn0qs7KJkk5VjJJ8ucFmBZB
48lhLH0qBSX7na1SivLZDRWapzfLQovg9rCxZgkC11kvkZqzx6mSElJ66taoCirS0HWNAcMWPhYy
qBTiBd6lJ5vy0ZZ7+pd87lE/yNX6BIZss2MclvYyoshAOH1amxDuHbKcdHW1AdtLUZFvi9Jdp+tn
4k1iuKqb5pinz3lY0ThOscFNhyEvnXzkXLAlrxq7vZEPB4VQYQE23OpiVwZYVgtsWp27kNxTKoGN
HWkoS+TwSE7W2MtM7HVdHEhUbhLTcle59UZ6KhRrKQUuQTEST/jTYDdObwXR+DuJPKzBuycL2km5
QjQvWjyJuVNltmeAuSjbyElliKRScgAZuh+QdVfRV63HL9ngWde6NshQ8XUlnWB46xjmsn35lUxD
wBV1+lVVnyhy6F+K8AvyVQM/Yp8cF2ZV+WA0KibEU6RQBQR2O2GGkuo3RZxq9QJHiq/2SOrcTD82
YXSKPa2gyOZVVurJr/iH0/i1NZ74WzgMXfY225+ifWVCxMsbTxTRpHq/DC99yciufKbJpmDB0Blh
iTFMr1+qHVQyOqz7XMJ3oX3jnvLGWhpQbi5dcfwI/Wgi9GqjD53r6phUcVCvWPRk61yKxVGh3yuD
gTvSqQGsQgNnpa7tlrk/zLX2fbaWI3Xr39lQYa+3lDNy07f8OqnWWdeApNa3CRpep/SfrJGor1Bi
bFA2oq7owrdeudXMMb0NG7t9WpAF9RayqOLrFqieBzoQLq36fJg7WebHWcJBVTc7GbtAbfPOqyiD
laBPp2Cle4XSrDX5LRWlWinXHCsdnjNlpcOqAm3+jETJlS09aeZXmbVKNZ6yrmNnMIF6yvYDu1Do
usiwzVdrEcjz25O1zkfLaJ4XEFtrbAZ48TAfLINbUZW1tENF910mdwmZ+MU2qletUtlwkx4sN36+
ys+RmAK5O1Wa7a+ZfFg5/fG3QS+xP9JWoeg6nzD8XuJqCTbMee8Yke3Z87gzp2pnsDOuHYaZTAvA
0ZEE0MZBgkaGHnqxsrtO8Eq+jMP3Wvir8Pv2fWQwjZ63S1sRfq6W2AwmfDe/x/IrQvBIsXf11ZSu
obahO6851BXE/D/Ix5heajL7JlerA1059OoJ5mQV4Xt9S6wvVvplzH6mXB+dTDwHaTXkkdxKawsG
2ZyPUYCtdnONZFg/a9j+4+vCGj3t830+vKnjdEw6Llw59BByeWMv6JJouzi6tfN6GYR1zjHXsMIY
pdCDz+tvpQZJ0z+LUnIz0JFlhq62HlydDMOdgsUQPhwr5j12ZfDO/SWcrAMZ6Dc7ab5hBZXfFLP9
ihqT/mh3rc31qmJ6rTT5RLWmZLYYh/alxbipThJhIjUmrdKB3egp0YRkRudsTq8DWoYRPQJ9f6dO
lMAEcjlY9zy9PNIOuvFJoxM/mm/1AjoKcMVgALxjcPwtXFr7bqlTdzRNwnxgIcvfyI41Okh8mrSh
rCUxYaQr9HMxUFouDHDy2BXyH7Z5xl2SfLdr4M/p9oZJYfU0V9pJKrBoMQxTbM0v9mqIH4rE0gXC
k0KruI1OYYX5O0Nk9mll9vHxDqNBjtPaWv1S4SPClyzH+0nLzVMxIMYyRVQf89E03Z4uHVt0glEg
DpmvjSXkq2ovL8aUXHOhGne77Sq/UQ2L9nzdfKn68ADqCriEkeaXSJYZd7bIiSwfQPaWlXJeOxG9
mSuY8sWsYa41L5ZhDBACrR9lkkf3qNelZwq3MDfKQ7XEEJtKKX9p0zJ/SbqTDBv//nhGl9XenRVL
dh+v5aNhnes8epKZUTCBNsfFHO0L1G62Bds9Nmr2pTOwrS2S/o0O1PchntPey9cUQGf5uJWRLJ26
BW5aaiWvloQIbBdCmTha283jXiRlV1Vv7GCQymlmNh9/B8JBdzKF1GwocbfXcJfvK7X6WZcU4RZZ
Qm6qijNJpeL8uLdgbtvlUV55oDEN9v46osC+lRjmcAvOiX3hvKCyoI3LkUUuQ9nawyC1wo5VLpQy
OgM0C7p5uZsDdNiMxv/+4T4sw2hkopF8lnbt6+MpFoCHMZ3bWwrLMK3BFKgwsKEfL4fHQyEptlfM
GPIfD4kweP0/dfj/RB2uWKi2///y8CuJUu23aPhP8vDH//mXPlz8wyQ0TmcBTtyZsA2U3v+ECFnw
hYDvaCCrZd2CIoQ541/6cP0fsiAl2tYEyasWrKE/9eHyP0zZ1Elk/1/pwzdLy1/U4bquG5s0XcWI
bzOYmr9ES5k5slaN2Rr7v8GSvXVY0btIu/cNtVA0Y6ewwENJwECBoS1rnhRlPk8WFAAiClEaTl8S
szyMq06/X5xQ7l0X1cYkOhSvIQXWvxzaf+PP4VD9+rfCudcwY2iGxbXzS45bZai1jvgWCa5ZHZqi
3zh2vlo+NVp0mwCxaesTbtTgv/+lymaR+c9HiO9OEZowEOsDmPtVP49JZUFe2noCESbkMyeXBsaF
c8S2Ns+MY9ej/uy+opl16uwohgtRgS/WwVDJI1gTt5cNUA5GWf7NwVD+S1Djdk5xQtEUxhtt/Krr
x3+st4S9tB57Hg+ks1tE0rVECdU17jzCP6ApIOlY88jg+e8PyeOk+PWQCBj4hsKZyO0vnhidPiKg
0KX1OmK267o/0PTfGWNyGwgfQe4ZkzRFmQ2orWsAcUVzjLI30VJfR9JMGyD+SSNWp7AIV6ntni1E
sek03ZV5odG8fql+rvrwNhrdJaV0o0bJU9HlDKuqeFURQbeLhbYTc6ch7+0OjZysoPjlDE7TvVyw
hkgGX7bfEkjRmRXvjYFEm7B2xtV8sxYyxNBtWCO0NaO5IXI9qbLp43bbSl1OV+lv/Pd7be3DtTl1
LZQVvQJi1dUHysKsOq0pYB2B7ptUrVKeYN21rMeGO3/cu8aca4jwoPcLyjxj+RF1ANTHuvEGgq52
1hYBQ8wsPdm/SbDHn/brSUqgtcBLwllqmpwS26XzF5NHKmSh5HYEp8e4L9khj+FO3dvxBMuYzrfU
OmboZGyiBUvfHW2u7i2O98u7QR/fdunfaTL4ZzqKEGeUlRyV160IQxv1W2vvlg9iGckFGVg+guxT
CLqA/u2mlSMGx9Zu9jHbmn/PBcqE1c9Tat0pBkGwL1HTwH7PXVF7c/EJfyxJSGWYXNB8xnLbKvnG
XiLDQiQvWXLJBdyMm1z8oK/co8Wrt99ILbqX9p3w8vKA9CVuPcoAmnkIWQH13lKeReouMtBPHzsB
KliixAxABJMzp0FcoSYA4HrALSnJzy34sfgwVLeydFi42HREWtfuvJASZ+1ooYfHkXBzYb3WCQ1N
X7RHuUYSupxaNmI2aUPHmp0+ABAL2PrgmklAAAee8WDRgP7upZA+D22N53naiw7nut8kN066pL7S
15nte7t+QpeZ45coOawcJbwqCcyRHv7LWp/nSuwl/CwjG1S05sr0LNteNl4XEAKjRziNHu2734g7
GP4ugJ3R7N+dPjZOPTTZTFHy9vpfTp85wqJekf7lyToMzA9zerGbCGY1VKJ8l6jSzgBwllkkpCwX
yC9QcARA9/WCD/eOYvq2iswf6XwbxJSuMx1WDeNw/2agqJXml1IanbkRHjVhguKoD497ZfogLBif
y09WvHuhyoE9PDVFBNGsQjUmO0unBhVUIwkAFAZQV+V8nfOfZEDslp5YtvynCbKxsPC9ZJkTQpmg
X7TgbSKdlyq9Q8VVytxRUGl51emZLQ5dHAkrexk9p/33tfJl+SrK57l4kcwnO6dwHrDuhhpHhx2a
dYOPh90mgSBDfkMguDNnh7qYpinIDDHfQ9ee1NVR7SfVvkJzt4BK6UGRP6/Nm9y/aMuHlt1aFLO6
oEuvf6jJj76hDm2nzmRS+ylX/E6U2SkhJnSmpQ6d6edcEIATRn8zU6j/hRNo4P6ysIahbjVZOPwy
xyfAgGLdLAqvkdZvc9G1rlkL001KVdmFJW4hGHr5UUskzr+CvAKGPbjenMQyDXNlWc4irp7lfr7Y
g/0d/BchKNn0e6iLITDU4ah34Y98DM+6qIhzbQv0T+aPKRmtTV+b+n1MwpBF2Xga4fSnS+QPpfJd
siSK7VL8Nzm9LJJ+na9ZU6kY2lnZWMROa+KXczllaNaSBKGh1ecNEwQcmkGCMtFKuM66LfUnGn7D
LY4tcyQPyJyJThjDwZtNegSWUR/HOSVKqmLor3UMvBmwoEb7LsXKRe4w+RA8NG8JRGZBOUJq+gF4
Xr8j3/oQR+aTpFGuYZG0y0vpYKcI5Gx19XFFKLjXbbfLLG8RX8qITpluVD1tHARJZcEVhYMmTzUy
uIugSRVX34KUrvmWqlSO1LHySApGuwrAK72uHThWS29cQjzQCuFR3dsaOAauKBpUdFy2BCf5keW0
pTpFRXGOoTLQh2yx4YEAIABKJggq3RKhiDkJUefPXtnwln7LjSq3BKlqy5LqGqoDLTKqUYK6wKlJ
VlbokBsiEW0RZKBfvlcCmLzUkWhV5LW9sxUyyzb8m5BkcbTqQtuDyspPD3yXlSj660L7nu9AAoQr
4G/gzROyld71lBbC0sZny4bRoyXiKcx18aQL6400OQIq7bhGkjCCGS7w5g9Ei6H8yYHISS3TtWYB
spF0Dqs+HXpZMo4MQh4bb+s5lYrhaRqW90FRz+U6tQgD8ddisqNJ1UQPZcktUgmOQsLaPZtt96EW
WO1ndbj2k1p7dVP1d3Nt+r2Ie9tvmpjef5rdYiG/RbTUvtOU0s98Q7vIjAac+EGlqC2+PuzdMbs1
53FvHgT0n2SKz1LasS7pk5/lnA6ehIPhO5yg5ZCHgwx7QE88kSnaOQW4wnkEXC0d0n1WJ1BwI6PY
m2Jqzri73kHlhh5kBSaMKv62WAuiM9hjXj7EC70CQ/KowjSkGMLPswukeaZ11NopRXvYFn7Z2r+F
zYgNva0qj8G/q1PbV/B8YeA7agW+/CLuMBd2RLvkfpuJlmtcFTTS4iNcC2qnS87sq39fc3I01yIN
1D5+0+RlcWJ0F7tyKe/6SI6HWeGPzMzW9tVJpYKoRwe91Oc9HWXi6BF1YKGnlJPbbMkjwI8yeW6A
0pCeQspjPrR9KSmJEGQpOca4UXIWHmU4E5kVPmuztlMoq5G4M3wAADqUsp477N3fpwgKGFkqW66Q
4aInPtGPPU8582cIOzDNwn4fL03rhMglKrPel1GHsXMFvjcQrkh2xU/TGshsDtPGKSeVhtdPMgab
XaridBVZGyQKRGeRK78v8qj46TjQ1NyWFTlN5a5SFaCNU0uxVW+P+Sye0O0mzFEwBRShFnRyVa4N
S2OwqbPoNpt0c2LkIE4odFbycvG95Xs62TEFyjwbOygEUvFSVdTvh/5qjww/WYslVNIKnTis5bdZ
S7MDqSugtVfpWI3yid6YAlrKJrhtMaF8S+8FyKCdii7R0QeNRBkmzzIcKz8Mx3vdLtCKC6cxWfYY
lbeoCT2mdSVFxF68iOzChO5JEKub7zPsei+hw7/DuseavM1m5Iea2w7wzasCEWwRNR+WjkvGUrUT
47XiKpbFRdUVThnlTJvqa0o5tg6bjxEGMusoGmA/tYxmtqCt0hYd3ZRJO2EdozxSoIYHemK06jus
K53F9Lz1cbrF07Mh9af+niWZ4a/lonJlQeLoV/ptJrdkpGTYamYGyakDpUWx5lamNUnxdEX+g7oz
WY4cybLsr9QPIEUxA5ta2Ewz4zxzAyGdJOZRASgUX18H3pEt4R7ZEdLLEglxCc8Md9qgUH363r3n
zn1zbKux2lkkxmXGQOor4hGiQdVIcsDKKDFaJZngazIzOHhMwBzuFJuspSlAjMwKIA6GRPJm1or1
3Nq4BR1JsmzCTBp1eI/UZujTlStPcwQq3Wr1uBFQI8CYYtBJOofJhic/g4wDNu4fQixHK9PvUc6T
IUKAa3dRQ7B0QuMVd1G+mch6WXVKUiUTQJ82Fxk0Uv4GuCVDh81VEZbIOf5YJY9Tg48EUhreal89
s20TGZYwRkzhFoOG8XbW2KMtQS/FcKPd58RypVga9/E0PFKSYC6Z0KUZTpohs0Ir4uEhRxw1bOO6
RZ7o0M5WFeJXOtAxwsfVPEuYO9q6DYNsY8y1gxSLLbkM2wvZIRnqCC/YeI51Pw3qpdDaPfihsW2U
jC4M4CeCZ4Hdv7qQdkPiciUltCPzIRqtnYAYxdr8dHVsbCQsJuFF0Za7UEmvs3vVc8g4qHWu/OnO
SJIfs6gY1lM6Jp7iRmFwhVQANDd8ZIeu94iUHIuBwbXPzTEFmhPn/rgpa2ZMskTjbEWngnpbdCKm
0obs3oD0QpnWXYQqspaJFii1plpP8wo6jmWiEYEfC70laCHndhvDSOW64HldN2XubgfrEZl/fzGW
Trezg4ZA0J40NYMGazKO3iWEzUgK+9KJI3tNigaB1ZMcViq2h73H+cvF08liD3BqTRrQkkKRGIHY
B0701o20GCKhQiK9GckkX8IsjHtMZtxe+Fhp7hvHnPvidUHrGQN/6J10kZ6yACa00U4XU4E8Jepm
kwDR2VzaupjgRjM59cFnqJ2FT0SGS//pUYOcDbsezj//jTo7mxPjRrqYwhPR++z6W7sIxWXkweN3
mwhliGi2o/b0Ft/BXRRF3amqxUOSW+KiqDv/6ucvOeXqVQwSCYWCBARVMOlmn1iWSl9e9ssvP//t
5y9thooEEsfenp9aRyKuqGr9DXzJFEuMhrftu8I6qS6eN2EbQGMi4RB1NgEI1EEH0USgDHSWnivQ
YIRMXQGDtIi6JmQnqH1Gig3CTN+DD5DoqjzCLmK7HefoOEftvLXakoGO42y9NK+Rxfnhzk1wlJXA
cNUq48i9TJZfCiH3Vh7X56Qkw21s43HvqRYbsteciCvlRhrWJMfGWXfNG8UoCcNvJNJxbXSwSDGB
M+vWgMnGklGqMxD2XPvhfdXHxqXfJKcM2Ngk6vx9CBdnmUz81URj6pApM910PJ64CouHKicSQ4Xt
+BrEza1pN9tgqixmi1VwUmGBpWsh74pWvYl47G7jBN6R2Sjzckzz/ordCHwnfJpci+y2puZ5aFi7
vINKHfE5fBR8BrjcgGuReOpuAehC3c7iY1npiZ6Y+znJRB1C3OzXfjkEDGgYB1qSmZrI/faUoxYH
hJtTLRWc3y5BXQgB2GkNKK6TX2Ubd64UthHjzI1uPvsNYVpJga0p7+arUjvdMU6s6TT1OTBys7vN
3fActD7llzI+SlHOh0HHwWXZSP8y90V1yDL7bdCv7hygdMxrFknTYDiUSDCNzL2rTFBZ2XJESoQH
uet0D0OvWePoP1O3HTalbsZ7pI4PEmWiVxTt1u/pmAwEH+0yjoIUk206p+FVZXd3up3ji4qWGGU/
qLNMSqh2Tvpk+2oC1Bnmm3CkO6bTcj0N3HonJmZ+FM+InsWTKWzv4EAFzRFQzl16MPQ1LESNTcPc
96x3DBUMuGUNutB/jEMdMtMS7zKlLhb6eZ4qojiHlSHUTdjbIVYcfaVqM97a0Uk5KRN8tP9JUV50
FulNTrQkqamdqXBhBgojJ+Uno0TUFTzsJDgnlzIWkj7ickuCZzdnGrEjcbLQDsuvPCBqodrG7Xwr
zZuEGdSmyxiV+nXgM4ZRxEcRtufXZ922rxZK2hU4PaLDIWZwSX2eR9nQjkIeMde4P6JXorZvSXpj
fFdUmmIS2DDxolcTzF012vBCCqPZyhHEUuT039O4c6UZrJwxQKYWfNidfvWtl1jnNdlysMYiK70N
BTdOM/a/RuWsndYiuj0vz9aIqZm4NLJa9EHa/Ce2qc6il4dZk58Dt/fYF+NLw3RWcsNcW7l6akyi
l6qkv4n5rLpGg06zhg8K1I4cKVf0r5R8RxZKAPNjPCIMYmT/XFQAIAM+PMuyflRD/xRb+kzCIRpZ
+0OQhZNO7kpDCV9pxs98m/S8JiinKbhyziEuFbuy7qytNaUTCjlxP2TqlqHl/WzWHPp59IWcLl81
iiPYRtFIlgZxJvxoX2PV9kFEGqSKzWh6ACMurwieBw9h9UqlfDbRQDIpbb7nr8Qmyl5kIZfY1j0q
qvwZZ4tXrkwC5vXACobtcYtsGcdg8RjP0wu5ds9ezKgVgAgdTfbGgISnReCYGV+DPXHdIM3UNq8c
M3hUVXmVZRY5uREyBEbqjWYMjvxTTTU2hPnBNqOXNCh+oCmh1gBNbbvGV9TD9ytmklez+YflyA0z
lo9OOfcT4+cBLtuqbLonEN7goE1cay65fEWNa21UH46ozoiNx6OMyiXXCQNS+gkn4zYy7ZsiSA92
09X492doxc4PxyzMNZSB4uAl8jlNZbJSVlZt/Mr4ci2HB9kDER1jz0lo+FXxh8ijOwXyI3TcD2CY
R+lyCYfKiAaEF3I/5fktqsttYAEm8Izqtg7Ra+DF0SuRcRunY3GY2/mjYH64Hsz7MKwRoaOPoGSB
iK92oRucJK7hxCkvAKldz/NdYbh0uPh5jdZIfijVrO4gcm1ye/LISzdu3fqpVQtEbayuDc0c0IjJ
Wu3UOWhGVmAP1ddLrw3PuXHj5MHtWTPzjExm9gkQJHjcifHcSNQupfM4SB7DpgoSbPXJqSjABgkk
QxWnd1JCVa+y8aFL0luTASZkbMwrnn9ldoToNVbx1HjNzvIom60lc4g7BfJ979T0zsY2QW0MBeVN
4nhPbeH9cIIe8bfVD5uBeCvIsSSTtZBWiBssBTb93tv0ZHjBBkfMhM1/FcXVuE01Pda0fKGrXkH4
+DAlpWUQsG1o2a60aDWBnAwKOE9RTLTD2nU13+Mw8TaccJWD7Vs3tsKxirqWONt9mNf3RZE+cKzV
QBIz8HTWnTJbWuXCP49l8hxjsqGc/0ZoBSJ1VLx/QEZKqQsGu48TIx90Wtli8cUeRq5VofMb33a4
5S+ZtYl35RWkLJQyP4NWBZ3aZe++ML5MonOA+tLEgPDhrWPGEkaak4RNUJeqhu2QUG5mCQQbKymx
FpggkuscAVQNW6begHlF6IOUwjfwxnoGY+54sK7U3LVMSMjYtXKNVaAGtGzRpwF8g4ojWCEJ3+ey
97F4PpUk/uyLev74+aFHdnuRyeYmcJFLDnl8KVE6MkzBScQe4RKksEuZv++yVp64QznowKd8o2N9
JaxZgOK0bwNTt8QHFNnespCA5D7DEnIL1m7qHisREzylHWY3bXet9bgq/epLS+e9ZGuqAmNJAtx5
Oc0Ow3/xlH7zw+HTEP3eDsUbSVxv7njFqkcaI+6d2s/WanpLK3GfVeNtXqXXjk8G7Ri8uxXcYTOH
3Mxwxxw14vIWg+BiwJpJxsN/W1zl2MQCu/0x2AX7VsL1I5PH3I+eq/nQSWQnDguaVi2X1WqVz8ln
b3GxdvHMGmHzhG/oK5O0yQZqRpnLs2x62odR8h1U9QuP6cr22vdx5j0mqnqxCG0QSXbEUvHmSePb
7psbklGJJhnThCHH3KN4skGAt1+lucus5GjM4ZsM+Pp3VdrRKOKRsBuSHOJw+hin/sotaVFYdo5b
BEX1GgUJUA5pXdotPbNlABOTDi8i5FaweHddVz63GBkpxfpkS0YFKS5cTeJGfmZ+8UgwxTFNSVUf
Ecqn8TnitPEnBFNSw4+mf/9sKOPcGEjSQCqh8GPy5uOKEFA5ZuG9Y5rmO0tn7k1AqFqy9vLqTRY0
WCrLYctL7Q+Fn5TPnS5nGMud67dvaRdCdLQa0r7EaSJ6GqBFs4oL3BC0k7cYInQ0kVPgPHUpbzyn
AWv1OM4zCmmVN/RksPcqYsMJS7dvtBJ3uuSC6KQPvYrOE1Fs27zxaDWGnc3Vq/TXIVmJUu7rhhCY
BLA+oA8iSdrxBD1g6e9Nu5GsCDaA4BAFH44GUpPYmA5lN2O5nL9VUF2TXffaGM2h8ojLmnU7bjyf
uoY2IoUJVFiNDWllItpyLP+yL1woWC3ThsB3b7JUI/yBh2/VF4ks9Ao4Ix1BgzyqZpSXguVA+t3d
pKdPj5stJw+2PY9pJozWTes8FflkXTtceTamwzzDx0dfeHpjpvrRGhhRBDC/nCg6eNCNSdYzH2KO
/LUB70QOlrcN+wJ6hgW72O1Ok4GRbozkYXT8ZNem01eVJXeO6C+W/WQ0FhlehqbRqwyLxB1grAOZ
b3N7hSxHWpr4Ryc8ETeANq6OnsgaNECPL44S9ZBHXHVdqdRa+fZbzAogb5Pf5YYTLnmhR5KOxxtX
9j2P+5GHgIC2Uccrr1VPJJs9E7+A+y0y4o01VWTNNcjkjA5rDBXItjaQaHbqemzEjd2TPxsgWlvH
hNJWDBVF8ly7wSWBkMiqyQsjgeN5+cKikWbhouoM4RRBKs0m84fvZ9uOXgXWuDuwb5iaWp9WYpPv
HDIA4hZMi2kGZI9l76FqvjVElH0mmCMv7tXSpoIPZxYtq/E1in84OfxG2WHWMpx+Z/X7fpI1FjAr
WTOwZeSxo4elNk4a3wETj9khfXkca6o2x4xWPf6JtT8bJ59wxmEgXXOu6Y3Jqb0gRPl7jKZ01XZ2
uXFJmVyVn/PoPOfhvqwDejmCxvVkxUcjTx6QkH+Ilhy08t5DCdx5+acftUc3zpo1C3NhB4Q0jsDt
pNCL8lDWK1VYijvKF0HXoOLJIgTgrx/tKctWisa6Ty1geEF6i7j7E0LWSLxIeN9GFDdhox8TEgbz
+iKgHulUS/vftyg3Q5Y9pDyLGfKmU1QA6WmS8XcVqa3O5bvrxucsKo11Vn2Wtr6xfLSFI3LQZpA9
9+bhuuv8YZ179dnx5cNQDNBpqo0zZQ9DY38kI9lPfJyonEmTp3o+F4P9SFoIkzY/2augo5QzbvzS
BoBGApMhX7X0NzZKFyx9nFog2ajgmQcr17oo1EhL27A/jLLH+I1BToTvBheQjTIJyxLUJOF4ND3z
O+MydlHaZw/ofUSM6DRV3oqEAnOd67nYdnNjrnzrNUo7+/JnvkuRXhROj7oxim9FBwjQrTkY1Di5
WJX6OxKRzrkJ4tT2Pkcz4iJhvrlLDFVHPmUSMmwuyiTYpgbeEDFBmS+F9xFP3RnDz7vbZWrfRzTe
RWq/UEw8ZqHZsR+65jq20IwnNNFrxJ8zCVeMUIcYTUYw76XubnC33ZdzQy/JS6d1npeEM3X7vs++
h47ocKsayddNvQvZi8uQ4QlRVOG4RGbD/qaTb1jQrQ3F4TeNfBKxzFfRpiv77QCciT3C+RydGKPm
1nG7ahMZFfhhqkJoeMCDmrhZ2XAlNjaGdI19fq6iBFEqOaTjrI4Y8BaUok9zmUW8IqpshSQS9pgt
FCPS8V7l0atHgbgOzelOy+5zmDiBXad/nggo5hOc07Jn4UOOonV6CW3Jo91PsodNP1lVxJLanRvz
nDc9buKIoSgxXNvSBu8eCnPPix1uMo2y1PfL+jKwyd2y8Je7geKnlFxdlEk4In+pkO6NWw/GVRxY
j15nciSMzAAt9ktSHd7cKEPtGL2gekwhpgEMZOvihC2SXeDazjL1OcuKlz4kebOfiT4CPXw555wq
Xu0RIO70A0GhMt6yYRPOWzL/BzOR5A5fskqI5Cneva55jXFVsMWMV31rXLHFPlbYbKeE7k6OTibN
H+20uRFW5G1CN+VSITQ4uKa5Scz4ucPRNiC9xcE5v7RoMmlMmp9Dv0i/A75oElHSkwr2WO7w4TCq
brMQPXVzT/Z7vGOMA0GuHY4ktB896OEXvoXZWgvrvimScF3W1U1qtDcxZqWtDzA3s/GvFg1mMRww
fcIB5EkO9Lgr9FY6hH6YZroTyseR7UIe47r6w0TyT7ciuKxijgG03UVqTRuRiFvZQr3pkppvmRwo
AAt0yan5215vrYXJUfmvZZqkO+bhJ50jpujDd2lHoJFGYzeG+UelGXaVZryb0Fb0YbHxGRNt/AXa
XSU8hGbGjW3WeClUB43JKz6Q34OIjGyx4fpUbhnD7WuarW1DPVFPL55QcOtC/yXcp6Ky1yWo3kFU
366pzItOEfliW+lnnmaP3hDrnTZsn3Ua30JmyjZyNui9jAgmaNSyKD1jwTDQQgpnnjHS+rZNmuV7
+hafZE5+B/a2chmD6JmRRQ3fZGG1xFvcIJjILqmhigtOx3w7dWS6BR3H7VwQbIAqAttI2V5rKCTg
y0V5R2jBvnbAu1k1j81o3inLeCHWZV4PVnIb9mqjPes4xzhM8DPdDhOAONcljyRu7Zuu6brjVBvE
o+v3zOpOOfHCJ3MelwtLvCaOl4GKoH8+ZHFwTm1aRjN0hKUpKBBkdRgd0yhmxNPwVKb3Pnw22h22
XoHfdrgslkrhyzHR/sTGe9bhD/GN0EP/11GtgyaJC/lWE3C1ne3pwQ17sbbc2r608uCMMDvlfMBP
CZA+ZUuhDi3NcFM707sY62tSc8brEaofKkx91PV1MUE8bxebiem8yzb7jgvOhGzB5KeD9TFn0wvj
q7xsspthYgAIle9n0A/stSZ7NSsAFpieccJZ7xqJRDAy0szhIR2iinZk2t1IvsCzU9i3IgMr31NT
KTF+BH56RUxbvIlFWVORRu9mDFjUmwB45Do6dXFLsfph67o6pGIETK+ttU5pTLitBTXWkOvui4ix
xx4wKXZr/xI+1oM0gq1po1aonI005UtN3FbWfc6+/1DVpYcgsX/MswnZeI0LIMILM3v+PUz8jyCz
Xmy7PfgJQg4kE/MKSZtP7IDf7w1DH00frZ+Fjo8Z0MPs0fmNpgkz//yYLIGK+i7ERUXAWIrZRRKZ
OO4tI31IRGYwv/z2nf6uj7E0OQbxy4YmkwP5TKJrxDX64HRjfWhL/1ZM3tYZgQBI6PQAK/trn4a6
beoLIiUJ+agMwoPcrAEoSJKJwr11NGdEh2oujr0rnBOyvGnLltSsRqsfT01jsVp+/mvagdRj1nDd
ZF5BQZfT3pJ5/9qIy7GMPuMxSWHS4Cyqsu67mTq8TGm4t6ALr0ysEInfq1XIO52T+pxV/ls2d/JC
yca80ZKiGQ0gveM6hX8Dibi1p6tw7r2LaIjVHnAH2Je2/OZWO10NpD/UeTMe0KuYmKFpFmCFl2fN
GRp0IMJ7Djku0vEpqKKnsbDMjRpiOIlBGh/7kpm+kxvXYVyrcxaG70GsqgP5mJD5pDirjrnk6OZP
jp1Zd49pOZdgSsNqS14wSd19/yVVW/4YzOJxnhrvNDR5s+IvJnsvJl2t9drs1VOlXgKxUkJVggAd
XB4+SCQruqrwBtKGAD0hNm7hlncBpqnZqvC2DO68BdAJd8k5jCI5Yvvhq6xJDHdMt7ooxyw7tA5A
i5qCQ7nseel35iH3C4q70NsYrj7GpThFOsFi64sDxL0LMxEru0dVofAx7JrUS7eO5inwXHxBQ+k+
9xmUlTpkVwgaU9FIaM0bA1e1iNtdWzbO4yz7FHvZA9bqaUssRnTh45Zk6oMhifyGFaDfT7ekSoC2
B8+SYRYmcBGsbfI8DyNmZ8r6ongaywmRSdk/1FlDpm9s+A8IQu/rTrZ7HLfBUVMkwD51HxkJUlnX
1hLbK67YoC+DOcvXIHvo5yOniwBDxlX7URWaAoyhz9Z1/EXe2L4xaL3TM18H0Dq2Fv8Z8gVe4YHR
oASbuO+9+aqJ8NNYKc0sBy7r0uw/Z3O+aUZHnVhc9HoZLq5FfrJcCihP9ZC3g/EpSEvrIu9cxn4e
Bj6UPtN4gO5WPdA4y9BPA6mcx3CblWLC1NYlez/IrXMZu5scWSSuH+PNaehaB1mQkWy/KVyTKmaZ
bJtz2CzGFcby01Mn88txttU2xj25j+dmfO4NWGejHIJNwYB3M0uQnBJYDMmA4+vQLggQI4xJhfQ3
lhDWox7TuzrgFj62CdJTTDIzyfboQyZ11RoDVa3MNlZiFIeEE+whI80IqZ17V4BF3ba+2T5Ww4Bv
nWnCxo6RCjl86zAz21tpk50XaQuDl5GKc5EhCwW8ubZt7BWOMsolg+bb90bnCVpil2fx3m9tulxL
SKOveBYzgxQLdxjefGpU2qjeQ0td+Wik5H2WXmteA67N14Yx3As77K5b2o0G5fZ1PTrUW3V5hfpj
ue5pwh49N1u1TmVtZdDUhLKzQ9DsSA9chMFEESh6nrKnZHLLH/ng7ezZ/tSTlb+l6XwtNWt9nor5
Nq2QkU6GTO9s1rB0kT/MnCZ3/jR8R4ZHvCbRmz0orQu4kGQYmgU53OMc8mBCX0vli5dML6od7E2Y
sSElUUE3rJtYwVUlMCb9lNO6W0wyEmw1703XPKsjRxec3sQ+z2jVFJ2NddtV6UUzDdD7bPfawxO8
k7w08tSwwMQBlTM18Cp1mx/Qv6Pjt+qDrU77+VCSUXVIY7SiU/DDcFAdiYHycvQR0AVDd507wj7p
SGRgfOdoqxxOjBIp3hUrCj0Ybyoc7fFmENm0Elj6ahxwIyJc5D9k4kHpuqpiskUjpOpuEO2rchGA
t6in4JzExH0YAglQ9Rk6wUdfjuNDAyT3gvn4KleeCdcUBAbIPglmoX30cfWsSiDSj8IFaWKUdCHM
vsQsS+ztvQZMc5qHV3JU0lAoQBhhcRHWpGxYjazORW+vifciA8OkXWK50a6XBLlQ7/GCktR8VRH6
AZRae76ucK1N/SqDgRbMEH/aYrhlvHZthHN5iSy9Z9QZPlvFfHDr+UxQNVlgmd1c0TI7WGlP5B6d
up0qbNqMxcxFw96MBIbdOeWQ3emoRhBrctv6+b+R1haRqlZ8GQ1wRWfBLKJ3eDb9ugfB1z5MeWg8
zqafX6ku/wzu5miuHuBKyXvuS4GpwPoOMF7a8cvXjKhwkEDdc64MD0OEo+Oz60XjfrT0F2BEd49O
o1kbfhXetmoOb2dPtIigaJX3eaX3EKfl2s2NEIss4pmwioZj67bRbRGiu/Cd6apgicmqH2lqIAhb
k/lIHG2+i0Ruofk1o+de4lRNQPdd/vxtfGUW3nPcef2NTsPm0pqaZ1mb+6EI7BcvM0DG98rDs2E7
L2FRryaYKjKLx1vXKRG9ZQOOa7y7dm0fuigDOm+P8RaITvAsR+bWHbi3kyCKd1OXFXAQ3Gq3hXUO
ByRGie6K9dzmlwQWQI00DAuPawK0Rk/zjQgealpEq6ktwHX4yQ87ABWgzMY54/3wdvoEcK65KOEn
V2xWdG+adwMn3so6xjrligFlhSAFZ12Y1XcYo6cxMwc6Al3PYYip2B3IJ34zHKU5H53l2Ws6dzeE
KLdCvizbvlWtuqtcFpjp0bgpk/KpJk0Ye7G4dXLf2ENshuRV9OhWlk4L7ex2gNIgSBVYWdl8AFBB
hd2aDA8LbQLnDfeDaJ/q7Jo26q2Z8UpmDJ/boXlWE42WAN81t0aqVjHEBzc9JTNGNrBs/Rr6iI0F
e7hJc+ey8QkCAhJAqy+CO4gR5CEpbLztIv7RRo9FKaklpvvU899bwU2uMetq5d0JHb/HkcsIFrMA
zNZnJLsHZbi3hciecwcTHlqmJ9V3257p8trOgxc/CB+MAi0+lPgfvUvT2zCmnaNxvPsEURV2fW59
/3EsGdCUhrot7C+dXWteSyPfaFyZp8gigc10Ac0w0ntXBnSyjPxWAn3gso7ykwPtM3KgcdGquADy
g7mgWlcT/Sv6D0DGg/zekOHdbEA3xAC1alOyd7uYA1MEcp21KVLNhIFQN61sOuTcIw7txB5FT2LT
JCORlYDTnAKpmI+9OYcaXLf29zCKj7ad2pVgNfVmdwVaG+29T0edUhnwMONwitV1a8GWyKuebnt2
T39vJZ3iye2ty5naZe0JlMhp+X8k6X+kufxh5SLe5be0lz//9r8f6pJ/fibA/Ph3Isyvf+K/L9Mf
XS3r7/5v/6v/RVkz5hIp9f92E968V+/lr1bC5Q/8YSX0/X+BRGeUHmD3Egwa+b/+bSW0/0VglW0j
mHV9i9AZUoz+sBKG//Ic33VoWlqLa84zUf//ETXD30c7lqmAY3voqrzA+f+JmnH+IrwPf9oL+IXk
LNtzeXl/NpFUrh9KB23V1vG49iPCGVbcxeAXQUBpQ5/nMPa+HcBke0omvFauxu+M6SC2pY2GPrgO
UQSuPeV9jYMNeXwxEGREp8MtUlu0skfDbV49G4Gn6Y/FNjcia8ecfICfic5BR5Dovbh+xmV7OSQN
9fEgnXXWp+3WQOOI+vrC+QiWC0CKJnhVldRuyBgNVDE0gcEor5JRAZF2aCNHAKfwvdChItHVQMjs
PVAeqM2fvtw/HoL/qobyBthGL0n9Eb87M7zQxNzpO8yCbHf50H79yNDrESsWhfY2tgFHlWFzp1P6
7lXvvnJ55Rro7kK7J6ov26ITRrOpeWmENseckCSu0KymQTMfJovOEzMWWrwxTi7uWVnVmxgDMEWa
M0qaNkKZ2xzLwSyZkTfE5gXBTUvbqY7tr1iYXGPwI2vbfAJt8mUF9Np9d597N7VB9it2+E0WNLd1
t2TilYiDjEARba/RG0TMCfat1/9o6R+YIAwCf97pYlfHuOWUN7w57mKXpALfWUG6aQPjRbbT1VwS
q5IRSE7yhcP0Cws+nPav0Jw/ZAo1KQ1CdLJnmbdvVjMaWIGGkx1gSoMNgTkos56jfMoWBBKhhGH2
3IdRvoVjGmE+FURd08iEcmF8uE/VehD0tP1eAsQPnctcBrtBGA+CuE881g7qovZOwEw60Jp1aXE+
0Fnvd3LCOjhBfPHETeYlV7V/EUvofCU9QidO3nOTrEbXvP/7FbH4en8xmy5PjikwdTp+GFrB7wvC
7SjbhyJnQdQpWtLUQ4YcJ7dBEsdw5ltnGeA/e8mMaak5heHtBJgFI/zi9zMYm6MFwqHnERLbBw1h
s3mzrgNimKaB9Nc+NTat4HqLBHU7ZjcO6R9nSqbVP7yH5Tn/szsUISn7EwA+rKEYj8SyT/zJTMaN
q1wkWCbae8ZAWtKmGT3n0AXtewg7gybHIV2ulH0xAz5R8W2j9G4q2u90cuLNpG/dhh5LrjMEQCAR
EGhgyanktq6+kGU/K8Is/v4V/8X+RkTWkrnloUTnUzd/D6urk6bPxymgtaEpIj3xRurkt/TpOLsp
j6WoPjxjGlaVidBKMNWrNbaeBN7+37+Ov375fuDSpcbE6XoC9euvH9xIRAzcMgKVUON5a8sLXij8
7mSAZfPvf9DPv+nXr4if5FlE/bouZp3gN7to1Yxx5c5ej4kTx6FRBfG66mtUs90b1+lLhQQPzt4y
trbaq7R2eDUm6klpJaQ5KrYNgmvyIGuQf+KHNDq4Jf/wCv+6M1J3cWJYtsvHwSXp188iYgHFTQMq
bCayS8vXpLYJJG/aZpunXUnrSwARin2QI/j7uvk76as7itynytZfRnr6h1fzu72WBRLwD657m8/t
L9+MBDqRRyNpuJ6mlG0bDM/1+9R6L3NfctR50YEDqQ9Coqtqzvf/WwH8h0Pir6cqO4GAAeDZjs/V
8renKTWUEtWQon+1Z0a3fV2vWcIztmiLWK+wx3AZkabq2f9g8jYXN/2va4SuHYWBacEmINnmN9/7
MEEnq3xoAIGFt1G1+3Fon+KqviZ/Y0fG0HWyjT1FdkFxbXvy4e/ftfl77KIX8tM9h7rFI12PPfHX
79/3lMpbHO5bM6uvBzU8NCo4t0zDdBjAd3I+k3S+i8LqyTSsS0WPyotucKM9YZ1DK93t5rr9h5f0
l0hLXpJlQXcPKKiAMri/fRPS4S7EcgWPYIq7gOGQJETGRkUkpu4Nfd+bHQ+HBEarlU7XHnHOBqzZ
AUPEPB+WVUxGxoAOchybBzu9rMEPhUXPHxg+tOQS5hTXAPhxpsK55xOvZpeU1vYftrq/bjG/voff
HqtelslIMAMOUDc8WlV4Ezr9B9/04R++vmWr+m3xWBhOLYEfzLQ5DH79+jyjDCZI7fir4+4pqPVd
UMxHa92DMVRm9QR45Ui18emgdKfJsxGMfPAlMisnAHf8KGY85bH4pxX9H18U5xE1l+fYlv8bP4KJ
T5/Vw9RtHYJ0VtOwnw0MczVUTx6v3iJKNx8OZCa96Ny/cUZvLZPhAd/Ntqft2iLtmaobY2xe/v6z
+g8rHbsqNfNCmRCs918/KlFnRckgqNvOmbgjletlsM1LyYSqm+T273/Uf3qmKTIXiAW7v+v/ftCh
zw5Fi0tlm+bNwlmSXCKrYFHdoRPwmcCq1D8U7TgtceVcxj1i3NOAqvMfXsdf91MAkth0A9O1PccU
vy2PsDNNb8owItv/Q9mZ7cZtdF37igiQLI6nPbe6pdY8nRCSZVdxLs7D1f8P9Z3EzosYPwIkTuBY
zSZZtWvvtZ4VRrcW3jJ1kONj6F0bwXTvqfqzdfyrXomv//659v/+uZ5v+S4/1PH/WFUqw5tt4E31
Vk7ul6+L9xwjDGNK8zrvqlejzC/TqC9DREbhZvanRen2zqoMW5HwIwRKNARNxUiM4dwv+ljovOpn
e0Qz9t+f01pewz9fH7BTfDtO4JjBEg/6zxKqGyLQT21VbyMZ3lpO/ykt/apL+AoyWmHgRpdm2l+d
5d1KU8K4G8yn2kQwhQR0O7fND3rEm0IARwn9WyvtPuO+Nv72GZd79OdndL63Q7rYbNB/QEBSJk+V
jaNsSyfxCWOZEOb9ZNnXk4VlxNLPWLMnnNfle03wexSDvPXUX5YZ8b+WM8chfHXhoAS8Pb9/T6we
eScbyRttlj/qgRnfoCFt4NnhZjV3Q29VGzSeDIKL5oRAaBfN+UWilcpCIKnO3N8VGW0ybRJW2CfW
rrK8VeaQMTgaFkJOWAR9ckch5K0njt8MWyLaxDVQA5LpTb23cYiR0G4ygNnU0l/XyO1GG/Agk3ux
+e9n4t+LVxgQFOtSG3Kd1nd29T+qajMofIWQ1sIy5zx5FvT3EgYz6E1mNBNzgN4Y/laDLXfw9zvM
zutRGqPl5J1x/vh2m8H2OhzWFr0yL2MUxWjCnT+kmHZGIQZqEUR79jzc5bY7buy8CXeBTUiJhqvr
Yyn87+t3/32vWbf4QCZ6Stul+/n7vU4S1CgjcwAS0vqzj3Y+SuObtOHAF78Uk7wh5I6TGu20fiBG
Fm1/MY436U0OisK2wd7GZvw6yRBMSXBx+59Kpw4QwQERU+biZqCaR3N2Tk2xGxn5tE39mVUu6T4o
Oegy2GuyQDFJ/shBkAZx+6q68bYPA5xEDL98tE5jz2SbtQH4GBKeJaxUXnTDV4RckenMEPRrr0qf
1QDuTrckoqMYnGW66nw8zml9TPLkGTf67X9/bd8snn/eRJ9pmaCIo2pdzpV/bnpzYtuiVJjYVIae
OSvoVI4m2SgQAV1H7nID81Wlg2pFBP0X0yv3gEzkTi9oYOyk/78b0P99msASwChoPX03RP7xFKu8
TfAG1vPiG2I6E4QfWgPliEtYqAzTrgartdezXgRawi0384A1oQ/an//9pSyV2p/fiYN4MzBD3ieO
Qb8/SgSGWnmMVQyj8Yy8T6tP38lxvlb7UJTPJay+upr/8v7+iyPFpQsaPZ5PMSs4GC8v+D8ufdSD
gp6eTlvkLE9+3fOQ1C25JnQ50OFHyAY8Kz5MsDOMfLrnnvES/bAINhdjiI0pc2H6LgpsKeBdBvFf
Xnb7z5d9+XgctcRyznBC9p3fP56bBG3SBiSW5jkWEwLv41DeZ+ODX0d7ndJSGIA00GogaxD63SYF
0pBPSOgMZ1+bEd38/kKOTQr589Ob8w9E+y9tmfQ4ZAmZSZzmXGtx/O/b+OcuyUfmBMuy7ztgweBQ
/f6R8eK0TSFrxGOpgXmWPKxoBKQXzNOrFQYvQXxJmxGApQr/UkX/q47gJweu+X1QDy1H+H/UL+lk
dG1mxOO2dWW2xnqJSMzOX/UXErc70hSIDg7gA3iz9dGG1T5AWc4k65NB6qvTQ8vwIP81QPpXtDw4
XxOPZUnaYdNf9sd/nfO/P6cNHoyNmjr8+5n8xzPXVY5yBzplW9hvd2HTX3Bp7JIhvpMdB+gSBmhs
ou1CmVZhx5sTOq6juG50B+SMdAlAbCvejmpVsM/+pX6wHe7O7y+htTSx+YuNbTnZ/n736EjXJfwL
FMFN+mucTOumw7oBAMh8HieyJoYuQRsYpTv4Zh/shwNuhjrelySr7lmmkoP2WZSLrjzVYt83khcr
1xZ5zZm+c+h+JlYiT66nL5GOiBRW2d++3IXP968rsK3AYSky2Zj+fAq6rGIM2Bn9tkFq1BMA0rgG
R3KEXY6vyZsS6a9M8W5kUZ3sg2kyN/FcX1t1ha89i3Y9OkWEa1gMcXBi5wLARR0+nEoFq9oGCgzr
ZDi4oWK+n+JB0MT41Xm3Ma0LLi1x7IX+KhQjJSCgL146+Xsw6IQdkM+zVXKgUKgIeh2t/ehkI8Iz
6DxjCq8f4TOo59HfxDl9c9xSYvEalackK4ONWZkLozdcQXPvtiHYjbUvQwKL0S6uEloBkFZKZnxw
vVdg8YhptcE9p6ol/zHeIp8+0Fy9ymaYEF7t3pvuTA7VxBRXO+mb2Vp4pFGFG+qXa5TPM9Rz1DbF
l+veItUjD5wYDd9OPi1rm8Af2GlnfsQScYe+9TVHZSkSsgtayxLrOcE/EREb1qF9bATPRBuHt5pY
c14sAm+YpGDCsgYMZQzy0MPCqtbhTRgRJDa0DlE6fbGh6xduMVfAmcUhaggT6zrCdypa81OY4/24
wMpHslTZKolfCm2DEbG6yu3gRqPV3HgY2ld2VNYXF9KDppBY2ZIua2Ra49YxyIf2yLXalk5b7exG
HWUliclGJ7mqwIfvaH6U687DBGDZ00c38/VHk1Oevp+etpt6fDDYSvq4LnbEGKE2tPCqNe6wIzqp
e/3vxfRfZ0NsFXQ+A1pN9CD9f20AxlRNiduFiHYK8ehK52ms/U+wKO+Le2v0nC9cMPd+Ym44SsjJ
+PGXH//ncYIf7/nAx6A3sUmGzh9HnrlKAmIc6x6oc4eNcxQUcJOLDlFucv+WDACg77iIT1k/pyDA
tLXTllMT/O1f/vuTfPdxfl+Y+CSB6TFMM5dh2h+Lex7PWB+9rN+64RSDBtwiAkOw1tvr70obUzS4
+5lE475I7rwMpfW0LUQgyCDl96c5j5VxdKHM3qNwXWXL49UNdXMp23hX6aa8ieuUFOUQg3E1xjYA
AouHJzQQH7sY72ORutgOjJ+kSzEK+v6DAwxfdvemnNHef7+rQ96yNAsFQwcN9MKy62DzngeFs6Ce
EQoN6hadQHcDkxd8JwkIsAjiwcSEXges/EFGkrXXHefRFHchQkNrCE5VWcFCwoO2lz7vL6P4+C9F
/P/YkBwWdhuS5tLV9L45hv/YkChippC8FOIyrCraOnW7KXz3pvRKHn9w8okd/AoTlR5E2a6Twf4F
JdXfOh1M4HSugg2KtSxwxiNcE7BYQzf8pdGLnuPfRQXVT0AlxqcMBUXq79uSstCSRxENocqoSP1o
BjwBUWYvVVhxQNO2rg3vTmeDuhH1IfQlpOvQG/b9NA2gI9Nd3HbmxY7EeCFUniscs+txRumdWKT3
dFVDtB9aTDTvKw7QlAjUgNZYhY9Du1jjRA0/XmJTHOk5QZQjVCns9M6kmlhhpxSHKU8/4kVVS/MR
VXNHetXyTyufjnYjaqyIuHjaHvB/a4VbLOusKSHmPM40nxMhf3SrQ9XdNJqOzxC12a5YXKOIWA85
6H1WI5a1vkvytUw6hIBTAGRvZtHpblVq7nVZVohnKOtwH047mkfRLkpnHprU2PimHm48fB5KCXUL
eQuCnKEB2gSOjbqjGGA0cw8tA4mWXfpb2CAExJXUR2Ap9i6mipsKDLokm4T4twDIPBaoCT15xuXk
NcLMMhmr6xKw0VqPpPKYxI7B1ATjHzwvThaYFSUogSa311r37cmN7a+52ZheZp2LPPjCTih2/Qxv
qSq4XjuhafKjqsP80bWz4gEyAxtkuPGmxLppQvd61LFzcTtiTmRePkEyE8ec86df43rrFHjAkC3u
2LgIfKBZZFtpo2JpCrLES0fmR2Lv+106YChcflxSc94sQvNLufXCJMdrAm/6bVZvbepOd4bt/gB6
M4F/QdrWtYhTSm7zuqjigKQIszkwHOPMLUnPcZZDUlkl8410khcYVJ806oon0Nk7M2tuUVK376lO
b/vDSDFwzHFw8ySY4FTReq5Rs2fwbnzEQfN0VtOXnnCBDhKhDlTPQPJSBbP9w+8T3FJKnubAGW5z
e4SIbQwX25s56y44W9R/5TF2ZHHXchoJ/AC5opk9WydX5NmZgUK9aWriLFlPP6al3GwG4X5ktt+v
Bp9wVZFq/A8zQSTWgmYgYO7UNDI8+1D6Yi+5mnGFSGak6wRS0YlDE0+gUqfZDZ8HhrKz6xhHMEv4
W43KX6s4Cp/zFQHjHpga7z7Bwk0aZ7mFYg5UKPYEcRresM3bdtzn/sYSTrdyUzd+zIegO9WFeZ9U
/l3pTu1bAfoVmupN4JFjyq483NPMpr7Q66TzxCO4IucuLbNrJTMeZZFHZ8MuBDIgjaKnisbHWieb
tkrHDYgW7xoU7niql7U1kC5OmNoD9JBnw6YIUPQwTMhPaWVQL+3TKTXe5iC6BcXCjfIaPEVo7ihy
pjdrFsGq7gwkV6g90FYaV043e1cmHnjKInWuSvt+CGPnjXfcHkKaWVGaH5WYqg3HN3XEoPCWG3o6
uDYZbSM+WDCCyOZIFAureZfD7Q9l6t5V07izlpMbd0ndGQGUFl8ZNy7pVpWRPsQ2agBYFfBxyvmV
wb1932GeTBznsRrLfvHDX2C/Ehs22LhcWeI4zp4VcVgHZVpnB1PdquEyNpCBw+X8VB9dNLff/2Y1
+UuT4O8WDZ2XEuFohBat8GmvhAPzvzZif+QFWafzlN0OFnGNrMb3SAKOAUZA3wqGE94tqJaM6Y+m
zQqVd0elkHr7mkU1Xipc3WC6ItIVhbh/W+RVufdw1RxawR3At32TTd66amWD3oA8paWQnzj4Dgml
IDC9YAvMCs2B01sHm1hox+Y0olR9kEK91wYOy4z02TGKrmWDfy2NEIe2MzYCVanq4ov8ySnaw9xz
IWQzlodW4QyLzYgghu4jRNV+bs2pYytGt8eZ7Owuf3Pi6NzjnjuoynJPAvwQ2uERZxh5A1YhvWsO
oN61ndju9ReFhosZ/1r67Ui0M3+TjASuotS8btrSXsmCGLeKBWOh/InzlM/PdZSrW+LDtwOWi3tJ
dOJGZkNHUjf/2pktVGBU9AAyC7B7qdRvBAqvoTVgewi7G+rJfO0BHiECs6t2krzyddOe2uGaJKAa
+dqU7GdNidEOjkmvdGRbSRXEDP6QIUIu1Gki6u3OIJ8vArPL3REZzdW0GG/zeR5WhMcghQ71XeVL
kIcy3oNPcI6GgWNKAgtafacSdEGCO25GO4KJeQmqquG7auODfWw/csKcvdLdDkG7Rl8RXY/Jyfc4
CwVxiKN86Msd53KyNdGxOkl3rmzaGnpM0RAmEmewuzdtPKcGUKBTQY5KxhCJFueb22p/45AJXlpP
+YT/ANFSto6XMn9ywwd2KDweDCoTIuW29O5T2loF5K0YvoPsqq/As47fBxS775EoLkeaOuwvObaM
ElL1cjzJkuqpmwqL9B56G7qlK5n3+xaDK1oYZYHo8O6I/9sHgmotbhpnNWrJMdhA2jIpuFrSEj1W
2qo+AGXbECJYntMmAqBkYEemp7pvZgqarjnTcEvPYR+f7bC6bxfiz+BGFdLSL8C8J2sxWI+ucfCC
yXqIEcaCeO7afTbYghPVyMgowerBFjW04n7Jhpt6Pn6tI2dZoddu5Fv7MO76JdZLbRjudNsgBbyj
hl92A4xLQgp1KvekI89dNTVG3oSBt7CbY1vOB1wfX1q0bMxg1VZ2WBu7oQJzY8ac3OZmht7sT+na
b1cRItlrnRfPrZw+oKnOxNggiHd81M8pQZ9uocPViOt6n7ihixqGboeOegvLI6ipxsIGN1rzOauR
BhnEzpqzGZ8Bqm/MOiZrrzerc+3ULxm+NYjgW3rCd8ABjbVj0s+x8ohYURKOOqMB81lyHsiCYqdL
m1B1rcChky1ZUxPVqb9NnBc3yBvicSi6gh34LYoiyGE7Rs2EXDtfXQ71xfTCY+RXP+0Zy3Hj5f2O
+oMBVveheqlIS6WUNEdypATE7MZtppNP5GWjWmdLOxqyLGmMWYHaCaFZRzowMt9uEslxifntM3/t
hn5yrwL7pTaR+sIDRcZflcEhN9JwNZjyVTYAnrQLesqKvJEwvJEQWUyjaQrJbYjeyrRCb86pfI8L
2ytEcXrARIspIiU3rsNa1uop58mdsVfgowjJits69mfjLKuMPFB+sH03+OyAfMKAYky7SzLzuiMT
/mEKrEdlAF8qU/BrMs2nQzk5Pxs7zo8QOAEU4phdu0Mn1qrHnvV92vJDsNzomaFi1OHIr+LFQ8ZO
lJPBvcZJDZsK9LdT3GEOQaT/PLiwpSYPaI+mHFwRc2TsQ1xZDKQPKfyk8/ebaE8ueGbw6k15wp6y
V8PSKRYJIR5DknCBizREAUt1XnCIYCkvFWwgehF+y+8hI73FC9/dj3J+KBVI8sLKyMElp6vr7J1t
W+si1ADPZDWuuqA2jqPyplNQkw2E+ARIT7Zv+0nTaWUoq4MUJngbvoJCJNukaxKyuz1xtDN4kGbt
qTPjNyac3XAZS815Cc9fKZR3C6yXnRv01WoYpmlP7y+87r04PFe1vrhBLE6Wb/zUNaRSDIDwSWN0
Atrpds0Exy4IVXMQTIxrmcaHBEFDlF6kGYkD+2+Ae2SqD4X7pv2MoXpKNsGgwCjGQ/hmDCl489rJ
bwPvvXKwKJUm5I45lKRpdye7CsnPGdXEolc+j6Yjz7MxYZiXMzrEoDMBpeDS5IXcqoWRQE1IK6Ay
okMY1G9FDDmKt41ThwYSZjsEPeIMwiFMrG3qndGHBtdEBbyNlcKuiRl6n/juvWLCBR+KSQdHSbYB
g0ZxTZOcyCXS0eYZviHFGhtX2t1/PwEYdQ7R1D57Rvtpyf69IJdnJ5YSIXO8BxHfdz1LRNmmQI18
1P4QaCfAzS5Ze94tZz9ong7+75BIDSG9u8kBxSg4txDbPaNQTZ9FnJSnXB8UptQH5ST2qhy6i4dm
Y0fgztEaCQ4H8UBeV49nedkeQg0Uk0HsVzrzDRaxVR19Vxyeddy410q00Tqe6JrgnAPjkGiJzJK9
Mygy6yjmPNp01X6uDXmcPBIeh4qYoRjzilGKedcXtDPMIn+RqNNXXh8la7gmcucr2BdZArcRlONe
YypvKOfQbbhIhJIHw+K7VFLgyDOLK3/qh5MBfOsA212JmjzcvINpSzvOdPod4w7WSUPZ2xHYWDQN
+hW3xBTV54EJzQa3Vwm9yXrOcv+kkiC8m4b8WCUKPnZMGNoEiZlN2ycoAiZUURfXs8GxYagqVuom
pkz3bHHXFMg8solAPBFx7Cb7jLeK4C5TuleBEb1OOkk3uGOeEbNSRc5JfaxKWt/9zvcd98rQ8gc0
EmoUCBzUPQnh03LcVn1YndBsfUQYB/etO3w4ZhWsRsxvOz/wuXqXhqSRBHs6vwJc903vtsm5AbOT
elbxaNjz6REjXb3TIW7auehXdS6vHbROkJDhUBX6va9rEz/jgpXEYbvxwviBxs9n0rcKnhq24sbG
L3gxnRKXZA79Pu9gvHRD+sNDHXw1ah69Ih6fsnJqV54c/LsGXxPP4LjDIEMTdBz9+/GJrioUMEW9
6nswPQvvF7PE9opRJWm3gAe3qSQvkYXWt5352ncBmRhtu+vER5NwlxIQHn0H5iWKzRsieu/ruabi
TDAQByCTGfqtHfnapVZyDOPmPqgBlnSeJBI2a29nT+8HEhuvrHImsoxOx8pr61epnQa3giAvtHmG
UweYNmJG6EB/deQVW4NJWgUI3cQs1TaBVJsocCPj/CDgHwA4R6E5ldivqqnXkGnAqbWonoKqmfYC
br0VIWVuGf6TUGkffeCTm86Lv3TefjhqUnubscnastoHTq4NxmN38TpKNlvzPShSn8aLexMGvQlc
KURV2/fvmUUV5XnEOZopQmv81kDmjEPQOXd96HpXcUgh1OnyZjTH4SjHzzxpHpoeSmnyFk+lu0KU
RM3v+XCqsvauj9llrKmt8XJYez8xDtykz6wN+Fby/JDQP6BwxqSr8AaNfi7gYVhsoURS6YqrYRsF
Jzfd0nYdYD3SiMTbhuukDeGYLUzCLOjWdeUC48CAsyL+a8fMDICKNrpjQCZDactxVfmZt5uz7rWY
MNaVvSDyzcye7KArVi0yms57azt88WVX3CY7sST/hbIjBqyrP5rKmrYpB2pszV1IvJV8ysFNapjK
uGLimXwF62qGUgyWW4FSFeWWqTl8BtN/lzQ8V6WNk6XD4wues37zSXRdwzRYzLNpdopr0kaS5q0t
OeDIJj4IjdVlqLHm9aPtr2yadlgi663dZ6yBNdD7OtBbg/geTEkEeEkoRw71eC28dTlsyVTMyIU+
sOcWO+K8yp0HkoQN8V70FvwxSRsrccm9V9NjNv9EKx7ftTZEZkTtvJ/lDjEqa1HERh0gDEJzC8mB
Kh2KdANII3I79OUGzQpSq4u2vU5jofcRrHJscNP93NX7WDn3HIffC2LHXY5/datuqtE8mItWwOPc
Ypa4nNKLWwfXnPMv2ZKqJ+Inu5cjdSENNixPk2iGHWbDYANglvW8H54LJ7mXNmNbJLS8RVVLwzmW
5IvVb0YLlpPYu3cvE/bBgodRwn3w00xu8DAnArit6bRfEI2wabESVtSEK845z3VKnZCAorcRY9CA
HGjf0t+IJvIz6ri6HVQbbssBsUEDYZpJlfczciZ9qk8k6TR3Ze68ZinPUhONV1Ew+7cRhbkXpugF
cctuy9GLdmNLoHfcUqgyMVsB+ICgJt1ozTjkXCoB6qH1kGDgQy9AigtUJy/t6FV7b3iEwmod6oqq
wSB6aBuzxcNFRwtUOtN4mzLaYeuaz4YZqm1Om/1QWfaNAYR9q+dwbU8GhTaO+E3jSRgT45VvRScz
JzcoYdhs7RuvUkcMoNG6zGoaqPOVG5UmEY61ve/DeDP4ZgfgwNg4PQb52jK+oDv/dKyi33SzGa7b
zP/SBeDtxE8fpn7ajPLJDORrlnFSyxqmgiRD/3KU9d5EtyNA474Kz9JPMaWPLYaw0nunNYPftEuf
IAAdnJB40jIn9qmpBL+Ysk0gygmLYQpSgV1BtX3+aEvxw2/Ck+U29l3rcQbJl0LWS83PYzLy30vw
txUdWdUkB49pMh6KYT8PVDd+qp8zwRrKdV53ncVpLkWrUFqg8kWa7LAiAb0ngHWOgOsx8X6hxxVe
lM5+jl4HMapdYs4tIinLKKi37IwBRL4OSDts6zXgi/TijPmOY6IGzx6qpz6dSAmqhp8uNc7J981p
pxxIJrNH/zhmCMKI5iUBnrBxNC7v0Ih/AUrbd3q6BtspwPiVv4weGQV5RD0nrZYE7pWR2dmG7ucA
w8U90axTNwlUeseX+oVj6h3xvaCajIlxSkGeaOX1Ny5+HGJBSf/77AR0h4YM5I2fkdbYD1905suT
LMmqCCiM2IF7G1t330IYCDvjEHdgIiqmf4ulMGpxOQK1CraMKHEPlwYIb91e4Zx9+55ok1DCdah5
XksgIt8VuabrvqdvhR2JeNuQg+oV+ATspd7wDu91xoLwEtl071U+xevMb3DD8gICEXChyc7wzoxt
jad4BY0034x5t3ez/nM08JMWrHx9Rc6SphHhKc7IJWLdlQiYQaj70N95DKM1Kad8v0O+iVMTlqAL
hwRy9IwOmmkuATnx0KwHOlHEySy7w3ugZb2ZY/vKr5lE6FwTOKXkkwWktnA4pZYT21TNA0MXiMze
bNzV3UNSEx2OpB8aXQxHuHS+JD1rGzm3cJWgjnZQaPlrX0BngQWA4zyt9Po7yCuCgjVzaWY9vNnh
gXewXlnZhBgFFzmVM3gPchXglm0yhUzbMJ161bZAXJSnnxxG/VfCRLuZd+kju8VtnRDAyIdl6CCM
LSv2uEWJx0myJa4iGr19X5vnhuNtS9BqINtfRQMeWtekesm4BH1DFGg+MOpBhrXrUrCbFv0+Buze
gZLDpzcAMi1wCKW1nQiHToUCC3M89MylsUsrGbYRJ6r23cCwDg/F5YbAl2Lj8j8tgXFTSth6Rb5z
w34gqcY9OWVT7TKXgsfsMKqIGnBcRooq+rSzZ+6rbZ0vLJ0yJX6+cXG0ZdmhmfHlqQ7gQAbPEsMv
YkU+gC1JCKVjs+9BAXhxMwKByO5zHwoNRt7Fxo9eGDnbsfHVk4d4bm/YTnbqysemrsprZFR++zG5
tnEu4/TkDH1/ZTu3mbvrEzIk2uapBuLVdrG6qiJ3MxCJfNfXBTrMnoNGFjDl9rk7nG810VjElWUt
3b+CYjVgXSM4ZbfMhze9sE5jZrxbsekekHp+JLPMmRQwWhfqwY8T8yjcbt0KOR3rrja3Q8n/DQiv
1eIcxEhv5BB85UM8cbKMFFTG0v2wXQFaZJYKOMprlQ4OWxyNHSPOFshqZDMbtVaV1fQIfeRzlOtL
WkTebqTgtaQ+mcYQIHxIaqbSBIx7863ho22TJcHTIfDzg6vmp1Ew2cBdYK27ngTtobMPsiQLKsVO
t2EH/8ogtpBliAuZkym9c9IjivZGlXm5XZoGk0XW8my9djTUd1AfWUKszj/bUQukui1P/S9zYNtA
A/mQl7xLoSYWJbWFfe02yGgqR345fO6kLk+eaRxsdrB92leQmOJcIL/mz3FKAFJWKR512DE6GdBA
C76iqnPUrvajbBc372mYnqSLDzqGxDhir+xk9mC1Q7VuxtECQ9YdBU9FgCajnlCtGS3dLPLOn2xS
aUiUuQGRYazn/KuLx4BiFF3UWZqhPsxteZOp6jAZ/peTl79GEwtYy4k31/Omg8a/Jupmibk5BqzD
m6kaip1Q5X2ZJZzU5dI9jz7bmtepT6NhI5uJnjQTpGN4lyfLlCYu+2vbjm1qCJNRFND3rVlwSDCy
grYwCJN9OlJ604FoqIELxEjM++gcxlD34q44jh7nADwCbLQWN7bAWrfR5QLcxNK31mRsHBNEjAel
B/LHwg9nHqI7Zae7ToPPbQ2fclWpS2kSoWfHraCXTGsqDEpgZHmxQDss56o1LLAv5FGRoXljkZ90
4AEzFzlJBzTAlrcLGt1vRHDyjGir+9hYmBjXbmRte2N6ySo+QD1iq3VB6myL2q/AmaNmrjoj3gON
9Vjr1kVUjrcjOkcdKuNqRB0A1CjqtnmSIoI2vIM52+ajbffPnPAb2bl3HU97lFs8gCXt+Kga0m2o
JqJbALwewhZAqpmTrmKbot4lLiUi65cFQ5SZG1O4EMM6MIZWQUYgISbZRBKkKQRGZ5topCx4Mk6a
ajkYRnUD+DVbOZazK62ufJoGmnF1U6zxvLLWxNkD8/jkHEzxQEkP3sJUD5Ur375Xi8z2OD9FAf79
Lj6YPn5Xmb81jV8/SHKWDSs8ZrUeb2OFDm4MgCJ6qarW/VTDwhXubvCVzexSMhxnFEQri3hCiRSi
8cudaeUf5Fc2nF7wKnLJH6EOMjKvu4ObDM6lq9XWKEqMtSF2zf3s8UR+6zQyKCak0zfARiA0NwKu
oTkld7350UMymlxBF1EycPXHg+0W4V6VCprR/KzCsjxSun041qAo+a2jnsA303Dm9THjayJr1NGv
EyjHVt0uvcddZsX+7TTlT9xR6MVux4kbqOJgpm86AbFfRJCwS9sCm4OHeuvNCwlmMkwy2bLkFP1f
C23OtwUBBRcEaUS8uq0Lr3vMjob3rtkCL0JKDtlu5d4YMi4W/e6KM870lU35r3TixCMq89KOOrh2
F9gLpSyDnTDafJ8HVD1AE23VySycj2DBDxBdtbYKCp8Ghj9GV8i2ReMzTKeO8mjxry+pPVQHx5tf
m5E93yePe2ysG9xhMBFa/66deDiItTHA7pK6PXFx0FBBL9TOOdUl63cSAAKiWVt3lF1RQ/tPREJT
7lDJkOfts0QNS94GZegIVN5KCH7PUjDXgvyVajLpYLMtyXLetHvTK9qdVQd7phNQ1nXC01vomy7q
Iw7e3kYY6c+iQqcVDPELFNB7X/UPU2tCVzeGt6yJb1Oi3JgJGqj0aprHUZe8VDp9aR0YhUVgb0Yb
2FY/YuH2prVHHA+BX5W19WLms2BU5zh9xJdUbXDe/hq1Z6yGrrgSdfIkneq9chuKqvjFpAvIBopv
PZcMXD0ut4GsY5UOlY1cvC3S+ei18+pU/vVYic82y06zRp+edKDLk4ZxR2JxtiMtExCbu2MlF8Qy
iAeC1t2dypsf7NPIQiB5oIE094VbMzsFYs7R/RSF/n2eu7/I1yGCxyWnwFVnxM83Xc9gNkMs0nIm
2Rq6vpQ+lSG9bAveEftuuCGK5JgW5FIJOmYrwz4OuXWvZfpQDOyoZuF/tYy9ix6Zpe3nIfG7yAha
RBZzBBrD4/SkEZevpGBQ6djqUNXdVvhVyVdePErL2baj/6vy1ItZ83t7MSp+G3SUDO4akNbxYnKv
Bq/Zi0iOMKpykh894Lhu9hno5hzamA0U4eV22101A5sSDSimXtk1rrD7uLN41YEJ7L36VXSZd90W
nEJbZW3GFGG0F2bdztShuUEWtR8pbQSzuBW64GqLLX6Ad9lfDCQ54OVqkkZiibgMcjmUQaHJkVVt
cmns8F7FIPsQpRI/xL3Mk65AlU2mBdhyEZOzazkoU7ROLg7+p823e940wIboSrQbBh3MLBj30/q6
jO6Tat0ZxgGKBFeYpxjs7SbDiFeBsylc6htQ7fE8wU4rprNlbYIqOXZZgQqEhENAgpshwforatQ8
ChiB1S8RqVj9jZLGlaTFbTHOh5pCMWIO+bjxochjL14oBPlAVFXNKi4a5j//j7kz241by7bsryTq
nQfsm4d6uAyS0SlCUkhhWXoh1Jl93/Pra1Cns+M4rZu3UEABmUA6ZYtBBrm59lpzjlnSkkoDg45T
SViX36UPXU2dasn0mDgeG2DH8gny7QBJrkQfNVQwNV8HKq9GNwRbC7FYgAIKWU580QlMznI2da8T
GfxKPOpUMZLT+XxqJg2gEBUcGWCslHt6SQatLOY/sTqIrMbWVcSGXQhL9tD0dtQRUNoY0IYO57ql
G5rSZeoF2jYDqGw5P9WSirgrD3qeAEF0jAhQIIYj49gP7eSmuYQc5YumSKx0AZIG/VtUC6cKqwaS
zon+cdV6eZ2+W4oCZ+c0trnBSCP9KmDKtdlfIDUI2iNpe+oqaAPFm64Stl2eUBePJNesQk25E/RV
msfrJOjcJprJy7Iw5ZZ7ial6mYrvkYzBAg02iRkVySKgr07RrL/DBqPvkG96yaht3WxedVDVQ70t
2YnTpWJJHTVWjhlRkZpC/An1GBqEvlqAc2ytUbsMZ4xZd1pYHXPMZ3awRJq0U3SodZ0ybMp3c17I
rpbUNxBO0fJkA13ipVMzzzcG23Lo+44pqU/kua6Q0JZxe6y78kikY+PoGVskn22YBNZOVAidy8oD
QXV21vNVmVMBqK4ID6Y2d9uRZmRcSWytNUY5Rs5iZn4tOpRZhZas1ZRtl0zLoyvRFTHGKK7jUG/s
KQ9JhUsgDk/pIYYfak+l8pw0fbAlT65MFAT5JQZ5nSGYFOcii5uckAg6MQxsNkQ28Mjk3OokUr41
5dnMmG9BMok2RiSqKAYmoEzQX1fyHE7bMMEdjkTOAqOPdWI+JpLgOxGV3tSzZ+b1gwy+bFy4Ckf0
kclGAJLBQ6yxNe6iO5kqz22gP6/SCieWGuVeIlOk4x80aLFOJLtRq9acQx2zejJBXVGLPaVND6TI
4kOYQ/01q/rnj/qhZFwL8vO6ElFtWykmnwJ2DA9vaqyVVpc3WsnOJ5GMeSu3zOAiYxreTN7dU5/c
okejlFCqd4BlylciC6HJt2F/j7lvdlJjmm9KLIFKQ3lSE3a7aowKU1VRPeakCi5K8NKriZnSQu1G
i+ZD3rBt8VFJrdCmoFrQKPvlATpaqr6aevuE+v6FbX29IsNspU5EHgwTu2Gj4yFjyNn68UtaBLOn
wymIRaKZAuY2ZYeumrnwhrXkJA7jxtSbewI2KVYlLmuvOybJnwGJDa7BFHoYyus2UZ/yKt6047y3
umojm+Mu8A3NFiztxlCLTYkufNnBN57ViVSfJa2x6DmSzddQ4QVjIaUSGxi5jUF8INLeNREK7X4i
q4+bD1FjSd6mWtFaAelbchlcs2sfZOg3pSE5ftLsAp5cxDgMiuOnPrFuhyr/Uo0lAKav5Kfc18v0
P1CbEzxjVOYGC5gow/wP0Yvj4SfBrCD6gtEy2ThLNx/dRqbfQqQ/1B3ZMVnAKLn0X9QgIQ8wcvqM
lbOjICsnVhHea4461OdYZK84V+JRkBN9MzIARaqPHofR745wFtQ7cnfO1PymEqavTd95eujFXEfy
5Mq3QhXZ5unPAs3CYSIhrTdht7E3tIVSPviZ39kMpkR819Tz5bhFFh22/vOYtZuoB7pY3kmViAi/
fQob6RwF1pdyEg75zNR2AjFIOM3GtIJN1mANYOPCjr45Vq3aXXG1VoTakRmQilelKK1zpUEnOMrf
KnLwXGVQzHmlZmD2x8HCVUEXsAVps+lbYohof/vZDlb+n/+TUj//48+0/YjxGci4l6eM+EeUJbZc
SNB0JMRn2W7SSwouKbsXAygQ0OrflRm7Q21araNY8oMc9goZc6DwQmWpTIc3JNnVI4jMhc8nsDkL
NxbSjRM7Y5vqnX26lPXXOQ1B5mOCuTOZtWgR2hUNwXhv1tlO6EGq9BT2oK/1bK9YlWOUbbuagypG
6dNZq1osXhRYHVbLumZNHblmtLvJoLi1fN6+dV1RN6koFQ12MqakZbzOmn6tLS6gKCQ3JB80mWla
epupAQN4BR2MFCIakVS2TB//H/9Q0aCGZWXbwx11c7BXNs6Nie7nyNfVlu0alS8ZaEl+Dal0yYOJ
COYJhIIviq55ZCQIMFve/SB3QWcjxZQxgheFdWyFYmZCr+1jMphovWVrRsZ1p9yMwbdpJOk2bGXJ
zaekPKRruNX23PY+eKDk1chQjmqcwGz2Vz5YsVVD2rgjd+EDeuZk1YXEaAUxGxjNEF22xQSt6hnu
UQTlhExlrgiiimRXagj0IzCGxvtKGrnpomgNFGItFiT4DI01uUoq3Sjlu4zKFBMJ4NMGs5K+j7qZ
XFSSUtF/VTvVQzdzH6Jtu2pBx9lV2IuejBB6bi06JfWMFLl+CWt9rZVGuM+bYIdL7jFZwvlKxGjY
IUWnFDDD5Bh/MMtvlUKl5NFwVcvy+K6AXr2uiQixlRKHLhmn98ysz91QEJYe01FIR/9Ew4JtVle8
hkn9LR6nF6OHfNV2yVrk6VxlVj074CUxpKKp7hvM5U0btgSkk1PFO4HgYZ1WLJnwBU+fqpVeQGLi
MZ+/6o0/u6YVfQ0TfAPjCCBWYz4XzRpROXKFVyb6xl58CYxvfJfcJ5kn0Npp6sDwFrPpgBQW01b6
tYpg0DOZ6wlnF81DUfJWQ8CwGwb5puota0Oa4ORgG4lJPuLT1iC1vV6V3rgDYcl+mCtona9VJhN0
tnbyTKQjnQ2Ejj6jKQE8si33wBsMTRhXIkgRB2aSzZwQuzZ2IwQQwW5i2rMOcZq1tGn6MdbZV5ER
OvcADeVU2onSViO01Q2ZS6wVkTm11Y7ZGuUu/YngkBU65OJaO5K9IENENN8nOZ9tVqGIBOXgrPLh
Y0l6pRQYuPCOKBvatWYdoqLxj30p06PO93JKOa2FBXcepdW+UZhYKOCgqILSW/ozGps3KZW3U6ze
lwzoyqHP72IMj7djy18aqFWpynUvbuJvcpknW60D26eG/rSrQq5r+wVF4OSUMdr+TEu/pXRHtUmc
PULeN5qdFty4agFmvp5efQOWb2Pqq1wiMSAnBSWk+iBvB9W42aCKTK2Oqrga+QYwF5a99twgGIki
bXLQNJvoOjHgzeJ0IL0GiisqXTszo2clyJ+Iej7JEq41S8gXJHgd39UWq+MIN10yKOinSkUsp8Kv
jo3wHc227GZzeCuJQK46yl4C6Tawa1umjW3LIJ9BVhTUoQfe0tMw9aBP6a/YfzgGJKV8DDYMvw8V
xP5VJrF4z6q1MtrqZdI4LSHRPAkdmbtI7RX9VA71G7DmlHYyxWxEx61m/DH2+4A6dEmMVpyC4fKg
mV+SnsCLugYSXevkPoOvR31Dw7Gl8IxG3rAxCUWK2OZrcXxmFE5XuqCwnCSaQbH+OnCVJdi006BJ
a0YgLTMEbOhJR8BuMsOVIeUS/fo9ytnELQxS5i1hPIXk8vEeC/oZ8CM9pniCJGrIfCNaWsS03rHN
DI3Oe0aVV1EL6RwlPY6ijtAFlb86heGwm2ZpWoc983/aITj+AMQ6oLZpSqGFnZf9UKTJszdWDygh
UO8pXoOBQpzzoxaUr4ZYIcNQ960+xG4nARGGJnxIZqJQoAWvhtEQWOaGQ0pr2ylmsrMakzOwgjNz
PrCTIbkDfCFjUG2LfGmYZca72XCfLVrLlhc6HdWkRXVaHftCTuyoimmTB/Wz34U7THSpq6Ych+Yv
9SaIBldsrPVI0VQGbu2JxB26aStcTx3igaAglzdLEe1ozQ3niWNR22cJNSBRuTbleEevaFTpQjAA
dZMxeBMti22XSaiTGH3TpXKrcVkNSmeMNXNrD83AUEa1nlv6a/TIMSfQr6oGXAhBxyRO1JP3ztRL
J89A1abDjISwupkSjWl1FqQExo3XjT+9loUmbCurINykQ4gSa6Lq1XHfrPrQtA3ESwYzUoKrpzPY
8epgDlXk0e5N9/Vg8O4Nht2gjTdxgcFEDeqrbn4Lg4KQGCI5eOc31DdacjUkEyqCbGbH4Usi1nq2
gFK+UpcJvB8YYAvygTufbunWylj3JrbltHrnNajd3svCqKH4qb8RHrxvx17aoUR2pzoQ7wSlw6aS
MIMSTZ8ejzWealJh7TYTrduuwakbzEqwy6ei8RqQgB9Ctcj3h7uqIJURAUTGqhGVeXAYWEFnjcnz
VOMf9wHTqVHTE7yqPsZ48D2FBDC0/m89svIVWXIyEo8QD2XX3soaOpIadU9b0/CQRaT9Ui8f+8C8
nQUNY4WKBNjP36L+jlEN4ELQOi2NOzucUXl1oyXZJsVkM6UvSjNuU8YgwlWjjo+ycYcO7YGuXu+E
mfRAvjpbHr1BCaYSXrrYFhaN5IdumzQu9JbjXoLebdNZrMHVMcRD7AKjEe/CJKvJVigW91BFSjqv
3AaD1JKTB0ic+iZtrvqOpgv7l1UTCKJdNBpSGZ77OPnWCNVGqxk7hz5KinAMXjuGm0aVPRJbspup
WP3hzTLE64F4IrKrdVItu6q/HS2QtRGFTiREL1FMTI4V7nFLftFN4YGUtmfQSoGo4wLo9wlRn0Ig
3ddC/e6UFcaioZrfCt6Wq2YPYrH2hKyi+zc2LyNbJTX5FphzYzNBCl4EieaYNiBxQSnXCPed9RiF
1Yshta9TUL+Ko7hTpXClKiP3hlSAb4MZ0JMsGPXE2MrYtD5YGRnSuHmm99NHfJF6IZwT+KG5Kdlo
ytZ9Ku4JiCAZ1E9eVdlH7Nq9w7lwkxg/hczQK0h3ATGistp+BYLKSIf5EWl4nimTEC4u9l/qCLZ0
Uzg5mnZjam8RzSAjK8+iTFAvtoRbQmK5MOILOBHWhrL+Sq7ySaX10M6w/0PehU4o4QFqaAceLZrq
bHciPVuHSjzYXQY73+C2p080zitt7E9zCqNuufpCz4sl4JvGlRKv8iLW1gQu2hVoH0gYrSPXtItx
vEVervM6ombZUEsENfV5gCpxHeXTF5gRxyqO6o2iI+7TUf2z90VZPqRAlsVO3Wv1cEqAxh7HJt/1
MvqHyBC2fS2/ZXUfetpQMktTCgr1YZTtSmOIpaFVysjKVkbuVtPUT7x48Cfl5l1F/vUmTGlWhW1z
LStdxaiFUDTSCNYf5g0iUbgRCu2uyU19i4GL3l8NKZ+4bFJHM5B87djeqYGy2sQqYavIp0o62CfJ
p4n5IcAZBetdqoR+zWDax5aF9AKvnDsOecD7iibLMuqICUdbk6e4LqRG2uREla2YfROXJxICfpai
0Ny0i5I/HyP+8mSkjozMz7PMQHUFK3qR6detmtiPWUwIlxxnWihqgf579Bl8mHJ0mmAnb/KCZIpa
tFyhB8pu0btySsSmToVJ/mOpGUpz3uh8l3ansdGP2DbtqRdlKrtI9naazFAirhvDMzoB54owNNwL
plcJBuFL7Iem6jXpU8+Ms2efFAC3DagkxHEW3Ia2+sqUeGV3ajRspRR921CPK7UmmtCoEvoyScAL
MrRit8pV2W0H5T5laGebXUR0AA+EWwojMytsbrLRKQT+5q6Fx5DVuTn7Cj08UoIHF0D4fg6Qzvza
KK3+k+CwIMSQt+iGLi4QqB+tsoOgYOQR5cqFnE3aRC7vlGEJUsUcOBjBk98DdtGMK18y77IsD51M
j97HTMWWWuNipEN4jtPkSNvEW/5LUMFgp/NDKdT6oSZIow16dm2Rf6LltK1D+uYI3t2eTFr6lNFL
V5fYfAqC84aWbVyrB7pL/0NfZkNEbvc8/zdoKDQg2vlZGuJi1zDhtpMoD9cdize/SVvBYEg+gYN8
wLl+9I9rhorvjY6tgtVKurgsKiptf1AWLVtvCpu0IIPetEr2P8W6QfaQleK3WRsCR0MNAMn/SNOb
+pdcWK830gfw+9wZBa3+AkyvniyMEGD52bAlTOm2NuSnQShgFSO6o4cJ4wvpBUA/8FroupXcKGjH
69+SkmBjjdgUM07Zn72ZC/cgXxKwiybf+yWA3L7+xNy9AGwuzxuCKkoES+W0P6Bm33m7FTGvghn7
gtup+lGaC2a+ZvAMYh9zFQomu2r4DL++BXHk//Og0IRAWC9+fd3UF0bHdwc1yF6WCXav3KA7ZXX5
3ouYJqfqzKpO3i7eA0gLNiFCp9qXcxrDMnnGFC1jnsnemGEyWLK1gRDbqmyyNILLFwgFFrVs14st
QiXRIYL7Xaj0hkDo+ADBCWeDWvvsIPsrqsWZHrtyHaWBm/pG77WGMhKGRe7wzBIsVmgIg+QlIOFN
s5gRUx03njF9xTP1KGdME8lK4GjGAoonUcEV2zajoUsulhDhdfdrCQPRKI2O1hKymZZXo2llV0F1
Bmpm2JWp3METxExledCsZlvrw44Rfnli1kT4VHKV5MptZRr7Dk7Zqn5AH0OEhYWmaRppelCCLNFy
bzEzXNwo2K5xW1GRtoETjsIT3YBYLhlQFvRGdP+6ypQ9+SAEVHK9XMxf18YgHBepFajWZFvIBMO0
kW5cHf3ZsL7o9YGRQoevpgm8pog3WSSxgynyR0HDlZ13orkXVFL7GvbXNC8tc9QJCuXCE+6xr6f2
GQFpc67rq1/fM/9gLBsaDFe6F5bEmBR34sUtY00FEMihKnhNIKMfc/UQFMmDOTQFE76wtU0ZM1hk
9I6sTrf0cpIt1bIMA6c6T7ET6wRNdP6IoRu1TtbgL0qb9tFIlNc+ytx5GNWtzgR5FQozecszodNl
WHzC0foHeQZojixbMiApmfmSeXEKPT8pI7rcrrZsU0SUjJVa7QdSrmwM2neaUEHvCIvfeUv/EbX/
/w7J/98IAFg+zeufeQBECPzx6Zzn9vmHP7h5C2Dutnuvp9N706XtR3ZA8F4sf/O/+8N/vX/8lvup
fP/f/+sVlXq7/DbUejnU/Y8fbd/gtn93gy2//Y8fHZ8z/tV/1d3L88Xf/gPYr1u/ocLTJJ3bDBed
vlD5/wD2G+Jvog66A1WPKqKB0cFQoJJtQ44m/4YpRVEsnZGrpEkK62xTdH/8SAVbJrPcwUzQZN64
f571ze8r8e+ZC1yFP/78r+/w8zDXflg8TQ7NzUOsJbwLsKjiJQ6UxzQx05Bqp/QPDdUWCg7Unc5i
ARRmf1XO3S1h5iB3i3MXl+t6BsgU3MGz80jh9BTz5Eeq0w4kXrajeRQjXnSV5kod2v76idn2Uk03
S907NYxwp9sxGQHz6q5Pkit7KHZDM+4qtLIAfonz2AgtG3tsIUHrJM18JMoCS0V3VgVypOfOHmD0
V0pwVMOAir1fzfhIclJQ8lFC0oq8MQpQImWohFHKNKf0I8/yCXwkm3dkb8BEnlRxvG8VbQUYDm3I
nVSnnr8I1xiNx2yP8Yl5k7wmS34ldfieiNxK3nDvMbslTawDl01HS1mX7UNFyl3Yj07EvrcSd1Ll
ZWVg5zhbR0AGitBetcscDNlnnZP7BcxXQQu81HOIrVal8IhWGYXt1xiJht6YhC1btBAV5GsB1HPm
Xd0XtnAEr8YbdLG2mjwTITzmh6GvWI6+NOmXsrqJUF9Gd5H1DakwelfTlqaHhIjLSadTH73mi0C/
PBvTdRk8jcSeEBLICEMobhJGB7g7Y7hR6j0qUoKybymFbHEa7Va9Gief3iCW3HCToWuUoscIl0vK
zjXhpZBb9beRYV7T8Ibi9IUQw02HbKt4EoLw7M/90RBKRxACL5kmdwkxkLC3VQLfPRs9rsD0Mk/v
SfHYa18UejkZCCyClUhUfSuIBNDEmwjNla8qq4kuP61/6RmNUx/JXwVS1XzknHJxSIOpAkiFCl5Q
6AqQ3a5o2b6ohgh0FXVjZ7E1RUzRklindpMbiaVpqx3uZsK7YfS5Ai9MSanXgh5flRlNGDSXdOu9
1P9qRmcVR6mAzYq2XHRLnbWjYXxg9uaOeGNScKz2rhIoJ0k5RhecU9sqJ82a3+IAp4ih3Of57PYL
uQoT5HJnM1T3835tybdK6lNKIN8LKhSxkdpT4EVr3AlovWlRGdVwi7r+RJqT42sEv3PRsQHPyk6j
mgws60HRDWeQZTyY2wTJT6s9qPpkT130BCwWYS3I/WLFJGmdlFhbYKeoKKxCip7iI8/cP89Sckxk
y0tiJonmMR7OWWSy60qvg2E4tNx2bbyZE4xd5PW2ss6WaSPXHRszI7zO6ZtYgbBa7A8i4sTY6L6y
H3pUpOSJhECv0paJ8TUAs2tZ3M6kINIeYMfMatCcTF6mzP1mSDdEGZj3agZ1LlGJojOVZzU7o8B3
VKSktjqiF0VJiDAPieY+aNn3m/KKVi07oBQgypM4g+IxhjOdgwf6VTi96diS6s7w9ZrqY1bTnawf
EkTD+BGcxmLfruq2NoEmSdn+lg7uxL2fW8T7VuQc0jpa8jYEb+ohQSbaPkqMk4huyJZIe8NzivfB
Wkmt19K+5nK3ADvIu5KRuSV+RP+YTYlaHlvm1w3WsTL10pGsJHkjaFtplB8KtBe2IZLDR5Z7Wozb
sHv87rXzk+X8Rz7qH4u5DtSY/RhgvktifqgHeQ1dgHuDEpM8pqjf19EnNFF5QSr+XeP/eRDwkDq5
JYqkLh/iu3I7ogYOeX0aDloFTz1nt7FpKy9+51RrHPD3qj04GpHCNjiEa2Zu+TvjPv+Tov/Hbec/
P8MFCFaI/LxQK8ALMBPNfnIbX/mkvPrYov3qNJetznenmaUdzbuSQwib8RX+pec7wZpWZetKbr1O
V+Lp19/dBRfrn+d0UdAhE80Ky+C6MmJ0Jc0lE8ULUDPY5pW2Hpzihnjxg/ReHoxPNvEX2Re/Hxmw
MM5FzSABSL+4moOoAHQJZMOZajt7nr6Eq5iNtm0hGl7rHh418ZOv7wKe+ecRDWmpYFSNLPgfL+5U
6r2Iv4/vr3LKLa5+F8aM5eqQT+z0Qeq88iVaMSt1pg3BPSgG2B1Dp/z1Ff/pnQx38q9PcXHeojmP
Ult3htM6g4se09FVZ3zozqGHqE+/Es7GevkEYukqW6jwmKgO7Ad//SH+zcX/+0Nc3GcW/Z5sjADg
tw6eUge/0GrcGC46HLdcN5/AzS4Qr/+88Bc3WZfF+hyJnDI6b4ejrZrzdGYwLz2EDqrbu3YD6M9F
WiO54qZ6yBgyvQ97dou/PuufPb8Ut2RPkQ0gAmv88fvH6aCB0eLhKq3gS1/Nj0aRGJ/cZD+7smja
cFRo3NaYXC/YsKUvGSM4CcPpvWDTrJJblWbPiuBjnt/FSFB+clL/5oAa66KmQaP9eMK/WzL8xlSJ
mIGqiZzYKW9yr1ov15MUpqO8j9f/8SXk7P4+2MU3CUWgE+JapOkzPiRzD2Yh9v4HR7DI8GGaBTr2
cqH31Z5edSohXRlH7DqBrRrN79tJ9m8/339cZHx83I/EW/19jItHEEdHm4SZykIg2ZjSXFq153YT
etl6Xiu3k8Pe4J022f/sq/ruuBdPHeKkufZDjotezB7ccBXt+j3uJ09hkf3sq7roUP3zLC++qww9
bGWRJeaoaxSjNrmRrsbKKm7MT5a05XJdvLR+uJxsKb9/aUmL9zcsOJBBCjkN1iksr+IgPGQ0zH99
c/z8Zv/7Cl6ye7NoAvoUcKhlJSHQcjXvkQLYE4v25+vWcoF+cV7axaNMC3cQpolbUbbcwMRfIGs3
pSrvQfICfB9OEjaYX5/fT1aoJcKKmD15+Y9xcYNkaZE2BoHMjpnsoqr5klrD+ddHkD47xMVdkcSp
kEmNxj2YM6LUrVPim1TL6XPGrmBKY/r+zXEiTJscmEMa16u+B/kRiKDSUhhKn3yaZcm9uMScsEEj
Cfw3k6KLJXksIIs3osl6EtoiOS3hKnkKzq2NG/UNB/P6s4diuYC/Ot5ydb5bLKd8kX9rHG9AXBNu
4OhdG9kegRD6+U9wrj8rrX44t4tyA0AkikagZE68zfbExjvqil3KikA1kjsdGrjqteylrlzu/E8e
yOU3/+MsDWmx9SmkKIgXNy563BaLjsCRu02DwCooDjhxPnnTLU/1rw4i/3gpUUeVOIgsMnR20Sba
1RtjTUbEutl8cov89Ib97mQubpECpSUjT45Tvupr5g+r3Js38k20Ne3uKncj79PK9CfrmS79fcTL
LDwxqQKNPe/yRmVC9ExkrJSsQgfedL4nnMAtnGUrmcAEcZL29yfi/0Gr87p8z+/a+v29PTyXH93K
v7qXv/cr//rj/x/NTO6Pv+LH/tnMpOcZdM//es7f/mU/1y/d2/P3rU3+7Z+tTek3XSNGhy9cUhWN
tfCv1qYu/wY8WpYJGVI1E0Mzd9KfrU3jN0O2JJFlhqYnMzKemD9bm/pvMOhJN8X8QiCDIv8nnc2L
B28ZQKHekklZMGXiwy6jy0a6CckcK4MjD0+lGDMFu7Pq83cX5ub3J+z77ql88Vr6OIiCg5ZSTwOb
fQmsHvwCOrnBQQTjxUIgNCs9c6Aa92KyHhuk5UiMgNugJ6ikXSNfBfOXhIjGIYP8GBXwkpQ13h2i
L64lqXMSVOnGpNkhEuc2e8mTxQ6u2EZ9DhV4ouMnq8bFAnz54S9f4IKs+K1c8OFNhhgx7qC0rQDE
CSuwIO7CJPr1xfrZF/Ldtbp8hcdDWXXk1gAcVJV1l9M6rRS3afXfn9p/X1H+/DtZwjUM2dD/UYRX
WQfxzkKSsjSpXtF/VjvpoVuHnviGzRUe3C7bwlkjMGLVg9T/bI386eFZ51nul866uVyG715rUtcX
eQBHjrZB5+Ibv0o94dReg9tdJew9onvdy8dVv8au/NmZ/+wLVenJcLMzcybP8sdDlxGjIqvkzOED
XfH6drOTxUCTrgwRet+UL/2huunXw0b6pIjH9PTjC+jjVmKWpov4ySQUXxdvuQlTUI+6gIdNrD2o
Z3ZqnKw4wFBwJnQBEvNTgLHSlMeVlV1jGcY7EdtVm6HsGx09rtcjjRVJvk7UL0bBXZ/TuFWQdkkv
knKMY3YeCsh+UXPzPHcgg25jrXDhESMfhGmVBldIih5EYD3GJG31Ltv6M4a6lFdFm+O8G92lPav7
d3F7ZwSpk8o3SnJrxIOTWliGhB4mVXdVwKpQILzP7bEggb6NUb0Y4WbQJjcDwNuUEqbGedf1+jHK
AzcOUcwH9JOHfAe53TOb7ouuz/W+R2VpI5p50Wb/JlIiCuQ4GXejNu4bMNEk6NqoTjg5aPotKJsS
t/WViFHVbCInWWYYjbKL0UpMSNebMvCw2WDegNLTtltzQKKs+Z4hWCtU6xsDW13dkcv+gWbhG0BH
vSWqA7cXclI4lqVVHSX6mjoAxAgfYdm3i2lpJZvPpoA5trnv5W+a9qyndwIPY222ju+fRgtNHYou
EVE3BOE4bbDXvEvSy0RjqlRjd0Tm1kuKZ5UyOjqS9EA/SmiMrfssBOKWC2tBmHZxh+HWDL1KN5eR
AX1qTGSJtY7AFM0IEAxhXywvdwstKPhn1P4iMe1RCkQRZcOcLzZcW9VxaMtEuqN+Rro9Rd2hW2Ci
Epsp8XHMmjXqKy7ne1zJHsyzxpaoTiagLMhSYhzEbfBSRuc+gsrRAvsUjbVmkGMl1ncqiGV1ekrN
2c3EvVoFoBkKlM0jmN8MbXjv5uUj/rRjnCFxzkzuDdVWcsRGGpEE+q0BsG0aAQ02e4oYVPWbItRZ
x5+y1j/ECP0nvi5RvgNjtSJ2g5TVL0B3pxHsVvCW83OgoXYnPWXw+Ct03j2zdx+vBGr9HjKlGJKy
+tbrMIx8ZKLwjnKGBk1/N9Odi1XR6XLotAMNjvHdiDrGF8XXaSqdvr42at2RdHByM1mhs3G/GCPM
FA7wABei3fhkR2MbcshHckK+GBNumFlPS/LiKgHlgJrLmbLGCYB3lwZ0wh7K2JlZxFTkIJIffbEH
tAZdq0RU28CLa4DR4TaWum9yrjtgua1xfhgGXiq4YbLJZykwPSkuj2P5oEB5LTRAdWa5FkzgJrmx
NqUD95nWQ1yTBacbsJ+McM+QTyk+vHzDdDI8fB0fqdb5BFYUAffD3FhMWOrHbtPX/q4VxX0q4m1N
BkYSvVuK6a7uzZM1h04eoMoPbkQJEWTu9AjKpwFnfHVVMj7xiTUrLW2npLQg9GQvw6iptHCvxuFR
qu9y3KXFgjXObrTFNzUKHu8e5p2RrfYPTYSiO7prs6c5ugp1fTXP8FBNTEbhTU5rfNDxsFr9VmtC
e8Tk0+S48xDGEGSx6kU6HmlKuzFZ974P1dWAW5d4RGS5i6Yz2lMhyEa7rwzTHeTCIYUam89VlGJf
KJWVJlybM4PPmYdQe9V98FEQIM5YTQGiDCtfbhnu8NpRrgSr9DLEFbrYnzNZcixu4CLhjssDRq7M
VrF4JxPe1tuA6akki/vQl17JonFVXz9mJitFTWBROVfXTfDW+p4mSEcdp00w0oAftrKlXosNMxEe
WmgoQIfQeZrY1sB2sw7DJlezOzXbojnBZ3CdULOXwnWNMWTGm9j4sID8tYkZrQLj2QDlQCN3VLuj
r4S2WdKLLvN115vYPkC3Y9sd0vY6tiJPTqZdhHXO8FWn5iZMGQ1XT7N/q4q31bhtZ82pH4cZpFWP
IGdIdyHOPbC3XhttkiRnvFkPdkWEQZqIuylVITkzFRbBlmDsUrGpRTIKrQIK+PwQp3hj4MS1ISPt
ChiwIK8Lc74Ra/xoXN8SvI0ckRChP44DXSW+RGib2JnvG9Jq4uDB4B9mOR4rDZfSjEI8wUgWRFuj
GEiIjZjOmcFLjAdEGDJvqPjyQMvEkKUALRXVh/1qPcz9DBEJjF38VjMGZfC9EcwaoTsYBDUg9g73
o693DA5kCbUxOeDj7Gmj6FjgM4H3TDNYAYtk+Sw81OleD5nFa5uOJ2zKVZuYoS0Rl7yg9Y05Kvu2
jU6tgvbMwqeMqN/wzPQJSLQtWi+WYtraeMIH4xQxjQlTxV4RbhJ9gfa/RwB2xNw6iNkphd2VK6Wn
9MLVoHxJKvKix2GjW9mGqcMamqPda8EG6artq90u1nHnKQyTByS6wymd01PVhK5W4N3SY88oOuao
B6aLnrzAxbXHxVLVNOuGFIwuP+QW2aVYFglqX96pGvp90MOmcDORPBEq8jospyuGRvY8ggltq2uf
JcZORv2ggnEB2b7GurIZzXgtY8mtmaOr6jb4ZnYPtfgUpNhUTB+gjb4dR1oyer7ROsSwRng3aP21
3zTPsMfh2nSrZIE40FuvlAOxNojK8C8xml44m/mLWGNpkBTn/7B3HsutY9mafpee8wYIjyksnUiK
8pogZI4Awnv39P3h5K2+Sh5Fsrp62hVRk8wqgTB777X+9ZvFwOaCYXgQ3wcZNogiYpuXpZY4SR+5
ubY4xQrsPfko+gpH5rhJ9aU7+8Vmcm+qYu6MwdJJIFi2pMbg5IfTsxMtThFTRkG8bcf7fPjA/tCq
RlwEI/zJGAmqobQS4vt6PCjZe0TEacyuP1ZIF6bDIB5my+1lhp4y2xdLbNbOkLU4agJ2NmWj5Hd9
Kpl++FEW41FocEjHfAb9I3R0EwcKE5Kha4wP/MRV3EZbNU/eSwl/6+JD6drPtiJBEd6rihghr6lI
2CMbmA9hcpLZWqtSWJOmvS+S8T0wSIwyRhJ3UHsvCbiRqsSRoMUu+9buMfsehPGYwqHTb2PlFofZ
uEScmmY7eRD2S2xxsaGxlowYhjBbcRyQrYaUsYxQWpJEEmRok9WNHC/RmRuo6Y4VItiifV0o3Uno
zry02B6bBCdAxRk1TvsUakeFYUiKF2UvQ2BInYKKE89DK65lt+GXtkNHdtlH61M7oPypqNd6adoN
nD+qNJ7mZEo/7ikImMyiFhW18pCEyxuVy0XpPgm25JZAt6YKFEuMgJpZ8wbrNaCo8zGlNUKXd9ZB
iJ9wRBrPvybsiZaBsKogd3OiQxrZBW0Dl7FzI2zJSsTQLQv/jKdd3d6l0katyDb1D5HQn6bsaZQm
7KJSs9IQ38vTQ6Yori+kt6jbkOQgJYLwkvYdER54BA/+WkgIJYp/xZyUrfhKysVbBWoPkd7xxY7d
jy6yeG712lEjbGBYXBnmbQvjBjNgj8AWm8Az+stPKT1q+ZHtS+h8XGtwB0MV4e8UrBWq8GEigTHL
PnDDpOJmK9ZrW+93S+19jJGaxzd6J17rm2bY6ht89rt7UUA2mc4wMjfEi74pRSXXTrNl1L+Q7PIX
5sbmYGFvtDm74bUM6mvXm7upby1iKxBHkke/r3feyxaHkON/Fo7BxC+2Azd9+ufG+wId/H17KuAm
EI0ABnkJQUpJcp4GgySSaN2spa2+7l3ZlbfalS5wOTd5l49RhQEOXU1WNWMGdr7f1lKqJ8JvF73d
j93NeZYkTNui3HMa+gTRnIfBbTPFHIiI5Ri5Qui8RHj/uslvF7+YI/ULP2ryBc+032AjEn4u2MOY
peYPnYkG2RtwG7ZJCVC31/vun5rf7/d98fnAORmT4sx9jxgYiez5o6/ZcbLzm9QuVYxflc0/v9DL
odkfN3vxAU2CIo2Fxs1KZuv0EAVUBvbGHjYcs0bBFszQwe/hClz0E37z/Tbnz+zbV6vFIoqglNts
yttp2sn0bMXpyo2JP31CMtgfY2FBxcHg79fodSzRDYwkmYVDq2NmO9vMb9HsuhnGvGZ5ZWX8eEuy
KoLgGTJ10QVsIS2qVl022Py0Suugo2a3a9aCf3/lrn5cgN8uM9/1tyenS+FUSqQ0UmAlR1EtjsYo
bOKhNZfxW0OoRJ2e1B5LyZhNHbXgBONsPo0HuUSJe0Yuj3cErMgAB3FJ/X98BBdP3GgwqmxmVbwc
3AjlW4rWQLu2OK895otJD7PlvpfP3P9SJRTksQ22w+I/+3JAvgxRJR/6kvm0CBDlGzmbnLBJ95O9
XPlHmgQ3XFWv2VX20c839H8u9nvc++2FlkaKyQ4O/+RCokMc5uQizW2KK3va73Pnjw11hq7/uqff
G+63yyQDUl5VZjUAdLidjb32p2qBHoU2I+RVQj69uu7W5e3iRGSqI9Biu9U+JXttFdvng3jlEYvX
7vriMy4UXAWFmrvGWW6f7mVvCRHOxDQYIQSWhZ/jHt7+Nn0e8QLHgNbCftF4jDbFCZBCWF07RcWL
YdRfm+C3p3Px5SrIlXUgPpgJ0KWqNSBRdOQh3U+70VnaFVwCTHytxgETMkzdhOSHsKM8XP8afk9G
/+k9XXzfUZsbPkmz867VO9kL2TQYT9oYM52UN/x4beXzyoYy39ofF2SwITGlhep3OXaowiYt/Sr5
71s/tt7ZQQBiLjfGBpDh+gknz6/2Hy54OSpo8RpvSbNgTw7niFtiEGAGl6P4EOfRtulwnKUy9jWk
qxSv5xFIUvqlEEOEwcdaE+jgc7jQVbuXlMTJy9lnsiYTif1WDrxi8u1sKDH6V44SDG8fFWislCRM
p/ZyZBbd7xL+SouoOmAYklb07JpFrM1t1ssYZ/DXVdnLhcghKdW78qTns/uPG9ckDdHRHAepXx56
uBrnYYFrWe0kJN5ODqZRD8snXPekm9HF/7KxCk961AYG5Ne4HFeubVyGIxdABEuft9yozVZLUIti
tjfETOLPmwij5yu3+uPy1hjlAerqhqFcrKdySHGekOmxl3daawYMd9eiAxJo94qFLyDucvOI/HyQ
Xq5c+MeP69uFL5bPUAG5xU02P+N0jw21sR1WmKd5BPMQZGBdndD8uHHopHbAahLgac3P/du22nVi
vtBVNo52E4p2s2ZO4tVu7/or/6BtRDPZXKM6/FgAfLviRb02GP86nMhJX9feXxW4uLp2mUtKzl9b
4rfrXHytQTwmi6Hji0H4uCFCDF6+9dHa+LDeJvgbXFscF8P5y8upFx+oNLvIDhEvDs3bLkQMYAVO
7HSr1qWVsZYPOA+ahXetDv25z/ifu1QvqjYRZxOyknl/6J/wNVc8EioB2nM3xjd2QZFP1pSZqoHb
dnias4P8J9/rt+tfnIOLyqiHsuP62Adb8A6wcDI/SIj1Uvd8dy3f/uci4NvVLpalMWVxE8Xz3d6q
TrYr1pJde8vt0pwZOtUuWGWQhLvZ5s9cWqzUJ9/EGtIUACb+nZPgp/3w26+5WKu1LFB7ifyaNMUu
FLup7vHK0/1pG+LkFviviH/P5dxeGFI9j2eob2aXEwK8jW+SrVnzEbMBbfvt1/IKn/2SnPf7M/5+
xYvWsZ3kTMCpnS1cJglW2AmgKRj1eblf2e2Cxym8V7gyKNGVWxV/Wj/fL3yxEWljEDZMM0A1Jxzx
/PE2GEEChozh/y6ec0bkalMm3QqvL2JKC1fRMBSS5qYapAVJleqrW+BgB6aDVTBBytTAJiDQrrG3
qaW10Gv74NzY2ClfqUx/fmRL2aBVY64lXEIKbZeEOhGRc7UNjL7Bh4BKu7BIPXf++XMQf9o6NUPC
wWJJILh8+TloQZvL57KdSx3tICQz5+iz91Im6v66M1u73k2O5MVHfVe7rf37PLZ8p1zlbubld7jj
XDkmxZ9OK1wjdH4T+jxIBn8/ParMV7JzPf1V7GEHfpwBnPKXb4/H8qZZCQf4xVZg9TGF3/KIMusg
nP75maAd/HMVQpFBA6jMWenQjf/+G9SxESvcnEacl4J9OLWrc7E84kaFT/+kfCEz8XC12GJ9YcYl
/HkSFMvoIQ7UI3a9NyPxJhVTGhAaDReHc03JJSpm1j5pMNzLsb+V8S6oR/Vew/k11mRblYunRYGh
UoBFLnF9B6PtP5JM2xCIecc4wmUyudHQWEuahMxdvSGG0WEg7FapTMYUFoCLWNrgXLptsa8z8MzA
49GSNf8BhJQhm7SucBA0Y96piAkS7kMGg850f44W90nbW6GEaa6AVWk345UCAkBR3mYdIR6tSjDV
1E4vpIvtxLOwxgfQlrTgCzfLu6KSnNyn627ug/Nr23SmP9sfqxG+DYxmFiT51YvFrkTdZoT3pUhw
S5LDIDgs8YJE8oXLiLyJK+mjKv16HxjDVh9Jewokaauc+40+cemhscSztGrkxoNobiXY8mohAtz4
I17ITtJgEK+JLMrK65v4pqhVe1JIpAIBRiYjS69JJqNkw1Z8ndb+rRHnD3mqOlLdYkXqlyz3uNhE
Z8YD+CC9kDUEnSjJb/UUQVejPIwT01N12RLTYsTkEqblSWjOZ5vQ4szOKukx95uN5IvkSAIntLVl
jMSQqMRlKyr5UKHIgCQhL7eN6teZmYPFm1u0D0v1qQsU9I6SKWYFOSvVekGcXhsxUykkcVelqLHC
8hhFsq3V4y+w7KNWyb9ySUFvuPjyi5pB+tm4J8wGl/jg7cr3f1nAodtWdCYEwlKiLv8DJdIHAesT
7CNt4071RifflDehjQmil37OBWNmXVv0f5QcXFEVliJOo0s499j5/33BhYFuiL5YM+dCqo+/ujWq
xqHs7/l8VNgsQEjmeQlhAxP+OimvbDmXPGFsIrk6DFIU3fgcoFv/+9XjtFX6TkRoit/KGwl2xLuS
yG59RIlZrsd7RmCtPV07Fed97Hvnc3FR7aK4A5JIFzVmMXZCzVEjKMRD0EpPzK6dhTN/+pod3E+P
4qp9Irjwyhuei5p/uvjFBte0mOnr88Ubu/3CW9ieVs0TidnUd15lidurPcgPn9T3R6xd1HStqlUd
Nj3zBeM9MT3YVLtLM/+FvBXPfq23CWg+MGz85/v8+arAO/QhaGFmlff3ToQkL+hUMVeNYLXW2pvY
PP0nFzAkpIAiEu9LVAxzXyWd6pGXOG01wJqB2Pd/vsIfwPvv70TiDviPiAvM/Cq/dVNtq44GrkpU
T0C2OOScHf/o7/ggOZYH+LmFZazFGygd/9E3gvwFlicyIlbH3y9s9NWUTp1IZbCJ9+fVchVbH+ph
cIgXohC51nX8+Kr+52qXCMiIBZUxlVwtkn51yFEKeX/lQV4e6jxIjnJgb02WZRgaFw9yQckhVE05
2iTwbAHCbeabBKjikho917QY3Si6YRQcNBhXcbkLIGrWwnRisn9nxJKJI8xfT/j/85//15Km458I
0AExIgmn0jf7B/4f/6I9i/+F74aObwLHAUWYwIv6b0cHVfovfBxE6lUOJaQxGo3+v2jP+n+RJC2i
J0FLghRNYIf5F+1Z/y9KaUOZBZgUuPr/Fe2Zv/TH3jlvKIoEy1pYwj+9ABuWCyGtSdaEkoBHN9aN
WC47S/1dD9yifI6GbeZ7ZYZAPlQxeuUcaXZ959PP3QkORmbgd0Rlm2LjpummgZiR6V8DcpTcOKqS
h28b3rhY+ITLfSrdVvraEB5l2SWSWMJyq7FiLIhTZdMNnlLnJlaH8GcQR1uqF9a2nFCTrWFTEhuO
RkGalSat43vKNvcmfCGf03gVD28VeCZuM8rmTCDzSrfOX6Std7a+od2nyGz5J6v6NrqJrM4wDdjT
utXsgPxhuqYrkX9RfZzfMOGzRsdwCXbwIsvXQLPK0+JZI+Kbfz56vRnhIGhCg6k+Df5fYWf2bzGg
euDgmMWwcLjFhevZX48vk5XeJwyhJme8L+34Pt9VDlG+H0i+h3yPvWRFzElDkriHEUwug7kkdCkM
524FUl0+Z8tI0Z3TlbtDItizgYw5bRfvukdeo0Pod4htmjna5ctCPGCh9Tzavm4GiuPH7iSvewzg
sAkWdksc2/AKDV50qwUsXSFp9GIZoqmdRJiebhaGlzrDqjGV8xomX0LmJhbMmtV/SF/dvvuikK6r
FW7w6l1vF/uzZFfkG9i9Ozj1fVGBjpvZXfCgP5a3kSvj4hm7MF8FO3EMu+iwqvPICssyL6m3GB9a
zZuv4ELvLeIbI9sIg9XWHxgRxBaoOzOBmCyYfQrBlIoYF3w7tIlaSCzpND60t7A1T2lvoTKt15ht
LHf5Eqf7r4lHfq5u5NBrxNtZRRYFJAZiRLcvyBboZUePdnhmEet2DwEp9cj6mQovFqHVmTHh1Ss1
e0CDjzk9PphwdKTR7mDTL47SKxBY5oTivQw5obJhVylw3oPUlYnbwb/fIV0yIduIaANYFBZeDFFx
GtV1hJzGLnMClSzp19lFG+jlbrQaEWOfIzN+Ph8Mb1ynB1zbrOJ2+QjY1BMRdpv9kneLdX6Qt6Vk
M4y5E401ZdotFvSTpQ/umLjK6xIb0dt6l+867G9lNzPseAeKk94HFlMDt7ClI5ZeSyc/DI/6neo2
D/j0CYRm29Fet4NdKVnqEWvjVF/7H0sndAh/llkUsmn8Kgl89SZpv0x3XfGQnY+EPg4k0V4pYC67
c/Y4QxJQb4IDEFdhXBQwZZ+MRM4uJKgF8+fYrGZqwXWp2KVQe95LDfKHdZWg+1kzclEPjnUJnVSk
3eitxV2tmqSP3eY32Tb2SCF6JBGAshzy+fyoD9EDksDeUq+dz39WAPwG8C3mLbq0BD7+e70RKBFl
fo/ZTbbD9oCVdma4tLReSEU07X+j55jP+7/XwFwPAaIqS5g2/4HHBzqWFJ3B9ahvRHhXQB+RvXCg
6NGIfkjWf4Af/37M3y45P4JvtZzSdemEa7fM65zUk4a4S7Z13MSc5RlW679zRVCTH24TEEPS59OU
lILLa8rLplSiEuKlRwWTTpaf72O21QlHrs08gqiyF9UjABXa5IlQkcGV3MxVM2dkBU/9XeqTBu8U
8nFyBi90AlvECdgkyvUz+hU58T3cQTfbNDedJ2wXwEH9BrUqxouZx1yVtwg79q5nueNwY0rCkbRr
+vdJW53VrXF+lQLcd0/J+Jz2n6n0FuIcNECaNU5d9xQmGEFj4bKKIqfOj89JNwIHwz5/IlAC320O
yD5nc89/tfnnUD0vhUcBmxy9e5wijxFpU1l+tV6iryRD9oAXCwyys+0z07I7mwTDuHEDFfLVJ6HT
2A+FPvlBcrohNs8kd8iUCXUb8pdl9BrAVe/SQ93vFJmfkJ0WAYm6WBiTCrqKoYKZsOYrV8RGt+RY
7FNHDPB6sob6PhbwaWRUC9FqsVHVbaStbCIA9cwzol16ttTqPcMLT8c67izP+SClmRdHwbgb5Noc
htJSO0K29cDyQ0x8m9xcLDFkJFYGJCjWb/VyQ9InQqhpsPL0Zs6bdQMJlgqAfYa1KyyVJXDZ4ksJ
rdyHJGZ1j401/CK9sHotdTPx2g1xc+kXDuJheIqmvfGiOkTolhbHYVKvyPEjiIN32Wz6bC+12JA+
N/1G6uDju+U2NgGnFm+dtGuXHkm4Z1E2OfU5h+AhbeLSKjJLkF8//WFX5KdgsZUTh8la5w4HlYhf
gkZMOf1NRkkdFWKlLcdPPiYQzaZuKCCmeqMXT63VFo9YkJyM4iYWvAZrY8v4iJerZYtIAXsf/hHp
JA8VQ+nWW5zEF+g6broiUQkoaxveEF61X6zKLdZPy8xNfuEovT6f0q/8zZAAaSDXb3pn2LXscJQ+
ZWrWjkysK1zEJ5zs3YnYoY3MqO5M3AFrRXEZMb0U93MMwh2Xzs3pfnkX3rbmXDwRwOI/pO27QCI8
WluDVJOd1nrEZN6gEoHO5xTr5ln7EBxtK7Ub5CjkHvRbiKYWkQqvlCCdjTztY+ky8alQe5/mxo/Q
Lv9htAjMEVE+mVpti5SXs5+ECO/1NDEUXrHASGTq9gsQ0wLHKAfn/Sg8lf1O5FADa1r51gimqVlL
4gs4sD+QrNBGYkPSWGHGhLVeJWsp3p0l3mKKOxRuJafxBnCYvFNRwDDUhNtdE/li5y+41VqwyJ9r
6QHXywwXVo+eSjxNL2Pp5O7cIS7Dk3qTPPh8Qv/thSHjevQGwlUunAEql92SjNp4mKkqfE3Z73mK
ihJoPCSLNVRq3o1am8pnC5F/TnBZjd2DDAX0WXjFeRwqz/wK2Faq+2V5CASnFW9GbVsz28ZQo3NH
x0eGJiA73krFAV9mNXoaNELAUfu8dO1Kbt1O2y0ytDwQZV3CZ0YiP2ytXLOkZ4N9RCsv1SOAH65V
lC2RJVZ88GyjLN4zZgOjWX6VvpMtNqOwVincMzN+h/DPS/QpFs+KPd3Hb+XX+TTcM7xfshckpoI4
4AMmdXSf7ovPCQ9WXO/DlzKnqrJVbis34bsPVFGPiksQVLwtwMNSB958F+3UzEa/ILHL8kA0svGs
+I7wh5YsIU8VLOnujJjno/0anQJxEwxxxUT5RNIwLYS62EXzFiCfzeEMhUK4gRVF0kyWS1biv8Vk
MsTsXZM5ojDJPnFoTl/67k3TVogVg9HpwEEF02gPlMnoYpgfMcBGcHErc3Rqq14l98Uk+HMfO4vA
VF9aMtM5ThE9IgH5GiQrFPaCtCHnJMYE/77ds8Fb1dZ4kEV+lEuqb9btkwZLUVMjGeq+fOSmml3N
moEQoMkrFEYLGK/M40IqU2aTpvg6yz2tmSdsa1u8bIVNvUIip3uS2xzhw4aB18fox25axSUf4xGV
BJa2/nToa344L350VDQCVhXNh4H6lpydCvGCQlj9CYfsBJIjDy7lCe595YbY+EDGVKKK3fp8SIHt
FouTJO1RmxCROh6XsRvEm5hSn/zoxg5w64uXBzo9Jnp6hlzVlDUr721bP695LQpWfCbZREghWFvn
gtRAphqtZkaB06Pkwp1sXJiVTE3tAh8b2QFBmMxjtEn8Qdt1njZTdIDDl70k0aluT0n9rA6OtvCE
V0Wi13yNcJt5Lci3YO1LqoMps6e5IMqVFaD4wdSb7cnU9V1DTFi8rTkXExcZFuxOwYnDNfSEepvm
uLQ9lyWHrxK5S+UrwtFeXoWQpPCtw5LdTWy8Ua20sjKY4bLThgegFb7j7nNUaWhviEtRfScfLWGr
2QaYNWXPNnQiTwZe7t/0ZKU+oqUIaYZNaUcAoOyEL3BModWvYZvyeM54pq4nzPcyM/ks3PCz3zNS
OPOtTev6FmmdNb4YBR2XGTvkH/svCEAckZG1wUAF716nqrGHpsA/NQRR56u5MV+RY28T9hr6dq4e
JeM+ig9afacXuzLxMv1UBfRFe3lxnEgHyI84eoukcjBs+eTUYZrD0WB84EQ3IkZwRmaIPblsxppj
RIG2lvp7cXnPQKJ3tHrVj4eaLGl2cMINJhd5oja6vvHUkp1wB/V7meI1zWznzmhR222Q4W91mK18
IhXTDS9iG+x0Tp7xtcNvvfjsYCORSrSqM74Zlp0NPMBOpFboeuxzYwIkNDlr1gwjbxFucV6s16n4
EuDAAoUgq7y0I+XEw66PQ42UmprwNFJHU0uOV+JvumvqlT27gg1C21P4NVbUe6pBWYFPNmEh63P/
FhGdnriRCvxhqsg4NAOfxpOyIngX4gBwgeQO66ilkyxgJZk+HJB8PZ0w2z+jxzRlCl9KADqt8FG1
/TVRV3byiOwiOugvhHSFdrUattix419n6bzP3l1a8IH2vSu6i9f0nnlk6JBC6aLw8RTdwirOlLc0
kVbiVTBaY3thS+vYJUq8eUP+wWl30tfJtv+oVsTHmcNj9caydc5MkCpTwIr3RJt3kubL8fMoDCqr
J67CHVeqCyhuJavsRHqntumfBwf1ubO4AafhO3cqZ+HVtuDWbrqe/0WPr6INM84tRbO+54uwtE1u
N55/V6+LL1p4J/sS16P+ANTi8UaPKA34JPEqN9XWKp7OaB5WaDHOsJw3k3iv+U+ztjQhVZFW5SgL
xwpvPMSx0gNBHj6+37SnQA+EuUc7g9NWM0NGUWd+pegyx+Bxt4mlZy6I0fgQbBaSNycGVDA4+oTd
rYBdEjpCju8DTAvhJlSJxiD8IMgthuI5wrXlJkYPd1uLX4hIK5tU2vpjeJ9uxdopyF+j9OziTWfs
SU1zxbtSIn4vsAb9Nio2g+H2oyf3aPKthDRRBB/k+mIQlbg5Wb2/Zm4dVsAZ1W65HqZ1nljgT/YC
7e56gajUEdFKmTEb31P/C/wId0thfdbWg+ODWKWk7lqyqcKa5iAEj6mdjJ/B4NpC45QGqdVgovFS
28pmWHVkuCFfNVuObHXV91syYCzSDAJzMa6G/Jee3/TF/dQ/1OhLG/h0W8CXYmnpuyBpzEV1x0A1
mT5C8b15z38hqvOapXfW3kXwKRGo7HzSyC2m6A+a0h6Q2QXCYEbtgwR9Mzu0RJlmLH0yMKMnjQ5h
MdqEeC6UjU9BIC12JADq9oSTgifvhPJmIRC/la3V+FXUyA6x0VRlyN96oj0XfC7kabX+Zog21Xho
OLyFMSN3y9ZuJsSddmMRf3msbopN7KKr27UHjghU8kA3bJfDu7HX7zX+Pu7MR6JrfW6CbxtlY/Uo
j79XGooyeUdnolIldif9brJq0p4gqAukAaG2hxN7ZEnzRl/TzlRyu75BFQQusjWs/Bl97AZ/Wul1
srL9eU0uJPW12brkxFFQ02BHTgGTZoW95Qb07QFgyu282E488rQaVmVHS2KqR2Gd77S9fuyxh9wu
V2xRtnSClUiQ+l7x+DmD4iY5s+WNgoTdFkOnGuzMKW6M1J7YD+mGFCg7rAwy9JZfrZ2cliBuo6UI
DovB7u/Oa6p2FNOdQw5l5Ii+jfJ2PMqkIoP7RBvyQHbZa/4kRfaYr8rpfQrWY3wrLrbVsMHfs/CK
M4pxTjGSx/iLKd3xOn0KY1y8T6iqEZ2AK+LXWH2xKZjj6jxhLoqaiKLZEcM38ihQ6HcwBla6dotx
aJDfSvJ9jAY2MHqLhE7yoCxIovSJ77Fw9BVCZqDu20ZOEl4GPnqbSC8jznok9Xx0j+xIFdhX7mB0
HlBDSI5GvBjmpJG6LQpPq9wJAExft5rXoW3+0rV1Vp9KcowbrzHskWaGOGD+dhhyWA3THIBoElFv
5WxxtU4hsVU49BaUYXgGc3zQdfZPkYH82gId4OhdboGxJ7QTlpj9ImkwqJ6a8Cus38JFx/+K7vbe
Jw9D+aU07xXouBI9hZWLwS5/Ue09isEUiRDJ9WesHOh2aHtBFAg2Wc8ajPOLLNkNoXatXUjrReJk
JZlPO6NxiVl8Ns4rsb/r1VUZvJHbzam0PTebFqgveUOengir2KMF2oxu84jzabctbT7s9YLda+N/
9BpR2O/LU/HUuwknOE6jZtmtygWQugkcnRHW8gjCbLTk5lhptAVYDzs6h8BJF+tF6UJDmNARtyvN
J9rHI6EgtHzDi8DfF47eeJV4GIo77XxbFE4s221jn41fdX4/6ugkPwsMDNjt+phzIN4xA9aI5BHN
yWttwU75jvR9K9mtvprh2/KJAz6vcDx+TwXQ20nYVIG4jVnGcggjmyFy4XB4z+oV7aQellZkkt1i
sFsim4Zu4oRvZKlYLGdb8ZRNgrx4S4U1PDH6shfLDWczCVfzF20D08I+JkGqxAr6TH+MtyyJPRMC
Rda3hi3Z+VOq2CoQYIauYXWOtoHiMZsedoDcNHdEasYbNmP+p6pLbkiagIzjsAv0+1WNrxx9qTU9
1NIubr383qrqnSgTe7hRGUk3gdmiZx8sCitMYL3c4xWwcxLDywiGs8fI7OTAOsELg4AlnlVDXciW
OgMi/ZbHr/NtdDrWi+oKtMTR3yOfH4bLFxW6HT3UtCL3Eq5OOI8CwbTmG/OFDo45/h5HcQXv696w
9XdONGvxa+b/zc+fnJfjot0N2aNu+qZAvwX7JbMQLru5DUrEGoQt4/XGw0ybSHSHzMkEbFFfw2R5
Q9X3VDgdnbjygBHB8jUBQplcKSbI9HAO8O0nRz20iK41ij0Q1pKW3gqOoNrifbcZn4k5OYXO4lgH
nsSBRlcJdg7cM1lserfCEpqWdGb/nU0SPuTE+zayO/6Fk/7NmmeGYy/h0++44gVcu5AC1ERNjvWv
DUtzJ2663TyHIMPZogNdJW5wiz0eVQI1mTttZptTDaC+fkqvsUeUn5BjyGsiMzldZxZ/MameJLWd
ugyIE/hytGjpWCTgC+QOlI7itjfosvn+dVyD+Wl4QHfZkU99ZnNmr2grrHE195D9IwjpFlYrkW1m
cADbABBtHR1ryQDMfem1u9aN9hLHHqc2f5tVc+1WfnNr/3iq/3Mrl2NwhExTIbfcSkaJuhFvi3UX
bpk8zZ6GlInraTu5MyEudGXbP8yzAN8N3Rg1JVYaWxLA1/MnSzv7G7AYjso6WHeOQkUw2livM/YQ
D0AV3HxjNQ9846wF9b1faTsy7uyWDuwquedHAPrbLV3MFopk0cCB+g1Az8hyt5K8f2eG8QOLB/9/
hsaMhYH1Jf3igyyWMO2GiCRVXiVZGvRHpUVvYzc8GvYB4s9oPq8sgp++vO/XnDkH3wB9WQjLjjxf
+TdPsw0IhL2DPZRvaGW7Y0g/0zjosUg0AnFxUEW7ZH6G4SajzVf5PdfYnHPYwR+LUhMV3BQZGcEE
vKDZ6F2BiAN9iC3flF/ggajBJTd1JDqoJ+p4vvowXoWPGdsTuVRP+lpGVY4JA3JrF5cSGXT0i64j
uI/eFjflOnWpDJ6b9GDcoRWXODrWNR66vSl42ke0k1cLWwUoMdFNMDl7Ve5lGPE4iNMxPDFLu7Y6
GOT/dH+yAgEAG3j8kC5Wup+TTIojxEzBJdodfNgpPoaX7kNkr5OcjCplNBeHecAQOv6jhPcgKvEt
cwx0uYMJqhWZ3ftMz9vGBJ6+C7gALE9+RO3uLAjyBLHZifdY42gncIH+WcSmZKcKlXmubAbvEU7t
5pRtszcaNZIK1GPqaSuMjlblTUqXykmvnHzGwA/L994bVtNq2MUbw5HvFHE17dOb9JacggXNhJ6A
U+DZYrf0wsdoT32lEAMBrGb1a4ptDoVoHrXYkUNPsxZWOTRcBsXr9F2gWt7jp0Bzvqbk6qmfK68j
CRAza5cNsB2twhZJn/EGJgaOtOHfz0Zc/t3CAwHeLzz/wMnZz0mGbBTwLVFDYrZi8cQsYY8Z7cPZ
jV3DxiL/JdXM4mZxE67m3wHNIEsPAgSA4uMsIHcI7gg7nV7+eU1J835wuQUy/fvXO74kxvnnJO6a
M+9Y9vpHwVId+VZaMxMmS5Kkyq9ZElCDrfUYStcWb018CR8H+AwBYALKPJezepc8XP32flzq8OVJ
DMGM7w/19Vh2Qd2kIgbWboKxDeCRPn9cj7I91zfDTehc3V1+c7v+eBTfrnmxvWj+EmeVdinbIWvs
UXVaoE0y33f9Rjvmq0C3jLvekZg5fTXr6mNuMwJ8SzCLoh6trAFLr9H0TyTYyE4Pq0GzVUqDGbCb
R53JkVG+AxLr3/fHkbBtu3gkfZphb3w73nT30Uf8CtJGx6jfNY+0+ZpDRuPZwt6AdMHaBHlyqaOJ
Y3fVnXxk8RCPeCsfg80gkaNsD1vxiEdWdKz3hYs90y+aOJB3j9GM1brBPQo3iRzxEw5jEguo93pn
ssvbYQszI7Kl3SyNImOCKly5GV9q179Td+rLtNa2M4a5fKq27dtMyKhd3AeTbQHr19Xd4EgeShl4
3YauH6RJxXFkI713HHj4dd02T9Tr0350ZxBqrYD2zNUgiM0Np6LdrdixqSrd5oRz0g54V3XwI7rJ
vAKeZPwYYxzBRl5N8yzFodU5tlv5/PuLy93EWx5J2Fu4xR6LMdaF4FuLDdClrbLz7n0ztTOoMpWB
CtrOFZLEPcpqF+C33TWO6mL6wM99Hndg6O8NePdxJkQYm4q/EAKZHwLaY0j3TvooHYxVD7AF4Hfz
v5k7jy25katbPxG04M3kDtIgTXlLsiZYRbIJ7z2e/n5RLTWzUKmCWpr8Whpoid08GYGIE8fss3f+
7D97V8lju4XE55aCwYVzgAxopx/9Xwb+a2v0eOOcYajwxtoAO7rOLrm9ECeKEJZS9jIb87nOug0n
ODA7cMTwRL5/Fad4lMsyQBWCNgZMsOHWB4lD5OzTyw835N79AlYR/oMzTuPU5OymgM5My6bHZFd9
zYx1nBwpQ1neMYGIFl1ZGN/tn5RdxsIdNbjLHrzsjyp+UserbFQ2iqtsGPlDlnPaevIj+8ubGb56
A+ip4tEqN+aRnOupudBgRjVWsPUjAtrnG7VZ0Rw/oCQcQymkrDSakd8kNHS2zePwU33Wvo6kJOEV
tZ18pA7N5BsJMoRrOwYtHDd4QCX+Obmp9jSBuIctBd8JSp8LAOw09C7IpsXh2IaoV1L4gxqEv3l8
Db9rsG2aNAoAR7801JLRT4GIb6e/2Fdiv2mLbfjbtUv5Ob+nBwiN1vCVWR9af/DcofdBVeoiPXJb
6XrsNXQQJ3iMDs1I6sATNo4uoBdZW8nKimZZwQwSD8T1iJAASOxVwz2TgP5sW2Ob31bXAR6BAl61
Kr5nD+NTn7PXDaOyur13phuGi3Ah0Rfyks7c8Pei5zyR/Ew7+PV6i5LHtax/kYwd6Z2x53sd0msJ
ordHAG3fgDaFcDFdC0cPHGQXXsKp0qNssgrB3iFkoGzVapsUVMH2EHsl00ZvD+C1MqBZl7iV9ofB
IM+v0Nq2P8ofxP85VUX8VCZdWGtSEzB8gUw2ZaWwqbj8H6jhpNUBTwjNWwWKgecePhcQsOjHqVRu
GhTfX4BPgSmgrmv8UlfpTfACG9K16ezK+JKMWCBl5J/1lXSdfqX3QuccEkTwYBRPQib/18mXDMxg
sFZ/QHuFGPkrTROT3iICdtf6MSALF73T4I8mppK1U5DfofdPlyh4pLvX8Yto9B9EdAD/+KXqIuJ8
1+/9L8MzZInRNVJ6Mg/7jezyP/b2vUKvrRwu857NzvZDtMn3ALZuy2ufHM3fFBS7bDfCyz85P0VA
od1Qyqijmw5F7wL1223quEO8paphQ9a1sm8o1m39myW1kQ/8lgIYY5vAcEwDya4PAzc5swFWnzAt
AyPDQSKBubB/TV811E+AO2+GQ3q0D/Af7iF2h3SgkldEYwO4cXJ9Fy46whOHH2a9ooxZCmQDUdam
iTZvIIKF8OSjpwFAbAMxZUiCoYG3N/sk5G+qwknViKMz/LB33tFxvaNIx4otUL3ttKNQVO7u6ej+
6jctBY78h6gNMPwqJpmv0k2/R04JLEfnVptgZzGZs+ALlaUfKAKZkx/YedEQRSWYMYNJihVqVxvv
WO+8TcUN4TizbRrc1eX3xQhJJBfvoxW0IaFyx+vLMPa+jZqdGE5KoqPCZ2esB/8ePaq9vemO+tc/
8eJLR+bD3KbgbDixps3mJ5C6l0c4o/D4LpwiR/MeHjJSFCYL6gltbNBcYpDCeXW46u7wOvDQG6Br
eYOJo0Seu/SLBPj4zPoFKJiTIfPj3m88YkZj7Fugu6YH58H4IZWb6JbWZf+LvjMIWhQkgG786NzJ
BUbQHIT4zHCoXHNHq586heJqDwQZ94wRFI/lvcCy+C/FHqTsc+sSdzhH2gnAS6drxFMkEIvSHbys
4xcBWZPAFxUAaEWdDmEkgc+k2iugjo9oJxEnoFf4wME7Uk0SXC9gBtZL4/TGx8Ad8CA8SHDLwGPz
AcAXB9nUawVvcAhgGTywLm+lPb30Q+Ya8KV+yaFRsK6NvXEJYyqHo9w0z8NR+eVs+112gzpmsNZ2
xta+YRqEoNqBAGA60rg7kB2NJJv2tQH8c32FKPsh/9LvS2vh6rwNO85OsBi3wA+hLgL/wyy9zKxh
iksTpkNRQkC44mf4qwETpN0OP7z74FAcpkPDKDa53aVAOTc3w0W5I4N+61V9QVxn28BqFa7zy/Sp
p0Z/Ydwr3DxAx0RyX+IrRpldot072nRxQWWS0AzZ70vmmjf6veCUjzfZHxSA7/2HdEFuAX6fD8fT
RtBQwElRNTFQP3x/PE29NUvfLGlIH9vtdNlD/npp79p8J6Z/KuqGxBGUSQjC2/vC3iPYdgAGCo2k
6zFTb1F4AmLh1i/VI2ygLirL3WP9ZIAYElGntxuv21ehFXig4rbVX3wXwNHRvuo28ramrrnSvkqk
DMGtelQu4e4TaZxz0VsXCbXRR6A7V9pXKgk+pX5vV+7CXfFQbWh6oSyDWuu9uM3pvQ8hE7fnTuR+
JtFSdGjlG4FG3MaCagAUur3TqfFNQN6EEs0BwDhAIb7gpii3NpQlFcFedtvdevKh2PBtU/CEoLki
QFub4Jv+y76iv4Eauagjr9Pn+J64QIiXAFqnJkfxatqL7ylyExTu7qbt9ETo498W17RX/aO/swSK
G2H7BygeZVfaWZS3X6xd47teuwZbsUOpWHWr43DHlNnWZtRkR5DxQ2SQJX4APleisGlbPsAi6W+B
ha7bS+2qyLbNRbXtN8pzSMtbWzs7f53QZxfvYr2OvpY7MaEHpGBV3AtCgsFZa7VrrIuXrN0IpIUC
oPG79TS68FdVO+11BDSytg6CckLaAGW6qDfUxkEbMWKs7yEo3g1HZwc261A+6hd5Q11x3NgumEGa
m8FeAEHH7/YWXBgEmJeBvwqfhqNQdtKuvQeihIRAa2V/xSvZwVa0y203eclwdfQQwLtujXbTXBCi
bcLb1N7RQgjXypVVuFyN6rpjnomJyhSgUbRuUIiCwpgbOX55N374twZxPpUYgBz9L4WB//dv1VmF
vb/+sf8bQgQKb9S/H8QR6gOvP/P63SAO/8Y/B3EMh2kbIi9UtonPLFvQYfxzEIc/IlKzGX+xFJm5
OjK8f83haP/QYKgDqs5bYL3Jp/41h6P9442/HBy7IDJnyOfv6A98ZAUyHcd8qwMi4+qY81pgn6bJ
BJO6tA4uScr8++4AnCDe0hjyHnS3QA+R6uXJ9tz++RKcNj0YM5o5UdJZx7SYJYSvBiYGe+ZEG9NT
2mgykGYMae8qZk6rrmldD+poGSJmW6GLmV1JPfqDbSPvnIDhlORIo8SdoPhVEntlNxYMnfcq0xzy
XWPHu6xsj0YLWrK40sOjUXoMl5NSFAAUzbqCj+pq0G77Ln4dUSP3SmDBCfhZ+Iprx7tXNPPY+far
o8d46qKDXhVU5WDTvLoNBn0bmfnGab2dWQ+EBFkBOy3E7UZ4ge7qeoqQSpQBHMDtGqrFJpikQwfu
GAnffT4pu7LDoULYkPDEIYg40kpVAd1WKAs0SK3SCfTKQ9LDLglio28B1DgQk4wIhqjN0ZJSt6iA
UuuyqwbXUUgBMZCffDgTnJtMS/ajdJiAQ07ytNXHV5+LnzKAUFSUMGnLDhXzQ11PJv8l6kDkmrex
FV6EATyYmoZrt5KbOnPt8mtFwgV1NYmbvNVD+h0lQ07q8NgVwZNRUOuA4LIKwsewdNzck2BVQofc
s452TJ3JB3LnQfBn44CAj3W+eXTA5Q2xsdFh8K6KfZHy14zZS6QXd8hYP0p9ccG0BomYKv0MhvQX
EcPGVEaI5vRylUmgfNMyuOPoxLuxrg5qaf6qYoWAHw50DbCKl4PjCXzawVa18VKVQ8EYYpBycHPQ
3smhz9WNYvwc1Mm1eVSSOkHZ2wI+D4hYdG9Ry+unu2acvhXK4zB1B0UFZGl+aQQmZMrWJodo+N5M
PzPKgBDh3zu9+YpovNsDCostQNF3MhKvve8q7fCiUEb3xpdIiHDCnhxYd4bmv071r2IKjmYNdlMu
73PqwB1veCh48EPq7qAYJU1f1XXjqvV0ULQbQvWV34LzCpxtiLHAGw4qyK6xPpQVlF3exdgr8I0z
y1999yv/Km6Mx8kC0C5DdzXEw51ipJd63kkb1SaClztG5eXqKmj6uxqYe2uibu/k5X3dOC+SqW9y
DeCtZl17cXnIGSjScvMAA+lNOPQ3jszvsmhNxMXGqIaD4tgXhK3rxPFv9W66n3zrPugZamubVW0Y
myY2D0YWb20/fUUU/imBJb4KHjzNfO1Uc+eF0aZs2l2sWd/1Kb0d+KWakR/qXP0R5EQSqnIsUTWu
x/wyN/RrHXaAuKp/jQ3z22P9VZenPXKit0i8QYONTHJQ3VfyMWnuU2W8MkftIpKhfZ+KfN1oA6BW
S9n6HUVmIvfO4+SEu8q2f9aldCkp2g8jly+tyYcnsl5x2tdWX21TnymCxjJwOw58uAlkBfZrUIEq
7JJd0VbXvWO7vaG5fZGCFbvWbQQWhvjFCal4QjtgSz4iP3r+h4J4hicX30lxrqFS2OrqbZFYW6eo
7yqgJ2Ns70pPu4pjEImfO1cRXJ8G38K1wvdhGKZly2zHLPhux1GVWk3233ppIGZ3BP5us1id/BAH
k7vLssEcKNIlaHK/JQEnaWpTOW1b+rlPfwGtOP9Sv/N2omcdbH6Eh4nwCO6HVbaSjtkEOe1Sljxv
IwjrYthKNk3BvqPPpkcr+IO7IFDhLqFEblTfO8Q33vbxb0Uz/zZGOQ1R/t+nMc//wWiGgOGTaOYx
+AM9peA1fX0X0Ih/6Z8BjaX+AzYdIQbvyJYK9REZ+j8DGlv+h25BWIZ+JFPiBlryf0U0qvUP1VIt
kiaNYWTm8Plk/5wsVuV/wBAoMw9MRZqYQFf+TkTzloGd3ADG0lV+moiNoEr9SDuYQ1ExJG0VumGX
yYCHbPOLo47NZepVIDorCrhFma5DcLlG2SiXXlGC9TDL6tYuteSuMSPnKutr4IC4vkbrjvFYX5oh
ig9yFDz3vsNIUDjkbm62wd5T0m9yPMmvsR6kT8OUAeQ3pLLZGGYWXDhRDgTOQx1ph9i1AzyW1nE6
Ze7JBzoTT81KVWLBEMNSSGPiEIqD+VUs8skrQ6dEwmMonQvV1ryVNJTVqmpii/5IsP3cnCJGx099
jDBIYQoOakuGXkieJ/iRlMNhmtexC6O4vEZ8mGKpxzRZO+XUUrKJameWfiOoNBkrKsDQGsGrDSXn
tTlZu1KBfjhrXEMv17qW0T2I90akf8uLZAvxw6M6lAkE/RqlA7npnhlVfxzb+tFm5M2qVBRhUgfO
cBRu0lY7Vr383ZsstISi/GjoyJSkI+V5IhaKHGGiX8RWF0ObbtfPRl2kf8geeHoek3yrqKC2tQZ4
r1QxBtDp5pPnlJddSsk8gjreGonYDHpiSmDv0h4t7tz64UUtMyTgR6WRfy5Ou/hBdorkUUqJUHVP
ce7NHFFvxF7uptiCFHJgdrxoxGy1RMBR2SPPydSAkJQskAB2kK/kIJ/csEHiQ3LobWhqCI96ZQw3
pu0zg5A19bEbqqus7YtjpZYjvPCSshkmvXzNDSN6UXMlZabHBCfgg1xFfUdTr+A/ZgBjpF4UN7W3
U+gGI5cV06esJftSnoLeNbSp3+YqavVlacePdqs4m2Ys02M+SAotUaW7zsuY+ZaFw2ML1/zueuI8
eJqgGaD4a8EMyp+fPBxTOdhO0Muh64Wx/aQVRe/aQXEIsvqpMjygQ1XkubXdZxtUTPRjl2hMCnWK
/gdxlrzK6Iq5WS3rDBZO3j4beuOGoJdcofXdsA+6DdXDq3pqai6o0bqGMQDX6Qp/bY/epZp5lAAl
2dIIcvLg0hjrL5B6ftOy6i5qrJ+joUFHNybPQT1tA/AhrjfA9dn3tre3G7qq+niN+/MZjSc7gOJf
Lq8dw3oAMvO9jIWuRkm3pZF08JVtR81CBmMqAWkLvbHdGn5CJyLumXEwU/8G1bpvWuDrq9gD6jEx
osy0T2/Ht4PdGgc4kagadU3/I24S+tWRaj8M1qSBcZauR6LlPqi0Y5nG6oOTauNDOARatJYJf690
n1g4q2044ogvvqp9TJkoSell+O2PvC+EdBJyLNCVfGuV8gHRt73ZE8rX5ehq5pg/QtzAyJtoepT2
VZgEqPi08ksbFJE7Bg2iDnA2mSpg5UL3LvOAGSLe4wu051AKSgMA8eYAukAQfcEAoexylHRWvZVN
Bz2K6pta7pJNoXOK87JIUGtAdajoMgTPSiikMytEZGZ0BLQ9l9boTgMCdqobNfHCK09JvsV+QufP
ByXZej6iHbHuu3oB0q+qNdBZGpp2rUCx2U0RPngdDHmNmR5ax2w22kT3ui3EVNSUGduwNmlDKiMA
jjB7HkzG71R7iL+B12VYKprUy7zxlevYYw4j06pxVwf5IQ5VxHCCEMR2UR5iL/4+5qq1saWUrEsp
uJqd/U0OGNgHulPVEUJFbfS18GO0GXBNG9v2EWUfbP1gVRl03qP9AOU/baooQj8JuvT7qQqkvZUS
jjpK/T0khN6oLZe1aCJrJ6XJWnfGQ2Mx4JBrnXITNXL9LQl6WAo8+QfOsLs0oGO97qIp2UwOlAdN
pecvUpl6Oz0rGZvspKXOsWhFn95pC85Z3n3FVKEHUuV5UXRUB8cK+cluXCKYp3/VI7cZuiXXMX92
5lZmLZleSYeyKbPe1a96oVln3SBat2WwY03Sm94wQryAzlxalvjzE1cVGnFewPqKweqyzL+X0WVg
LczrzwJZiJPe79y824FDctoxwYR5rQFCwGV/7nDtjxagjIKATDGgIpMJmN8vos/1apD1qndbx9eu
fEn7rpnGc2L7Ghxz8oVvi8G3wbo0pOllmJB2nIoLPwG4QWG0lIJ9VjMggmyVo4QXspTC+KYynuon
30a0q0qGyntjejGtHHRWRUkm2QWh5a+0CVC15HAprMze1VVervui+NEO8c841ZCrb+zE7WtJX0W2
eUyd+IpHI97Vdbgp8l5a5wPgP2XUGUfKneu07L/oZXyVWRkoHCbLFQ7CBpgeiI8+yRkpNjZlG1wq
AWokoczbKlOMUZTyRRUMJ5NPacgPbnoz/qGH1o9pLOSNIpTOUlVCgK1vLsZKM13L5KqZTE1HNRBm
CmNrCenJdRl2/lbTA5jMAn3nYQgWfjkFuwomUSmLNzZMCf7L/A+1KC7IRldZUSwclHmQZyFbSNSF
WBE80UB0Z8+mF8PfLRkQZghdGyfaN8l1zWtSOvFSeHf2wAALFFoc0PMoM0uamvaTrY6Mif1L69zU
Vv7uFsKOXY7y3+piqed31iL88Y5MzxpIorj4J/csSjPPCRwsTuDtzSS8HJN44SqfMyHCVXBnCpg4
Z2bC6xWnd2q7czUmIbP0om1uP79nH30FjBSO7NgKH4rsY4bPLWPN6ULdodPCfKC86+BU7IEp/m9G
SMpON2okNOmhUurcrqWYAX6i7iPka8KFI3B2s07WMtusmqJPSyW7c43pQUcCdVSnhYWIM/T+wXi/
W+IXnHzxssyY24rZLVhfV2P/3e/0VQGuo22YDWji/efbtrSemR8fw8oc9QprSaYeMlW+TgJ/oaY9
r6PjyMWKdKoh6MpYlNLfr6gYvG4yKwJr748GBgXtDTYNNAj4/BtkeQnWeP68/WVvju+Ms9TyY6YH
3BAykjz94fs9amTu5xu3ZGR2qANq4pR4WJSFsmIthQdvIBgHVbpwO+c5wWzzrNm5Dv10Kn2LxUw2
rUu10J6bxr+AppThJvWoNx442Thc6OXOIR7zTzbHoBBMTHJgsro8eWuMEatJK0GtRU744jgAT6jL
M26zGFeIls/8+AteULDlMLMJJvv3h6WRCkfNjAg64oN5rL6JvqhQsGf4F+r6xX7LuYW+MzcLAWDm
nPp8wtx4dH7QzXDNbm9dO+DmVgrjjSqMM/BOKCi8LW3xmZv3zvL8LckTLavReHQrlEHA9Hm7dtft
IwTvHqg3M1NULlg880wS6sB9aju0z5D1fr+zXS41tp4QshXwgw3kYgAIzBCkafPr86txdmU6Lwk5
LLJVxmxleqA2Pd+xd3Etd7FdfbE66X80IW7NiZP0PdWpfI8n31Ju2+xb2f79JwuEBq8iYDHk0c3Z
7bYzNNryqe6hbCgYGbwIVOZ9ZH/B1QvWwo+H/cTM7HLnYW2VvYEZMeJkuNljd+h38VWI3HP1muwH
gPJLzvHsxzkxOXvAEKvMO8dvqCxIIACoRkve5vPPP5+TEc5DYd/oDJqKYmhzmJZMBm9Ydc/3v4LU
7o31CrolQFLkm0CHBEZ5weIMGPSnRVF1B3cCx+68zDc5QeanIYlndBjLtbqFdU69EYzzA3OygbYQ
b579aifWZj7DCpowGuiVurqfMX+a2BBq6BBsQH3z+brO3lhwTnShoZeU5dnD6WlWVKSSyB0Veqka
7Vq6KNvMsJCXZZb9c2PiL5vFHaRCOthIhMeBVs/cQ5/ZcdgrXKmA3vJkQ8OH4vBBVaE8GYv2WxTL
T5ZWvfZDdvO54Tnf5dvXgxUZ3k0Uw7h2M39R57USGwbnxbjxdoUbX3n78iB03pbOybmzL8CDtIGY
4uOUvvcaqk133R9l8j1yPk2waEXuwlrOnQ3WwJQg/Wr0ZmbXq25lP8/7SbwnkOmu+idrH8HRyCC7
ax3bQ8QbtqQOePa+ndoUyz5xhpYcaZJvYFO/k24YVWdEUoCT4gPAnrWgqFhk7j23kdxvxr8Eqz+Z
13uLvdG2kx+ZbOINeCuIq/K1fivIKkoIMqJte7EkonF2jaQnGiBeqinG/NNNTVaFlWMzMp24MMIo
m2TjbXxmJrNnFVouUEXLc4XnjWpMCtmG6JjMExcxGpPJSTAACJuqQ/kKw/222RcGaFvgys2z7RZX
S6+0KvZudg9VqqyQJTpwBhpvTIonXxP56zhOPCgm9Z2/7x7ktwnDY36l3Ccr8NjpwXQhSQTa+zW7
NIrVhGzv4kU5F7K/+xHzhwmhz2a0+RHlCLwXvhxBK8ahonqxgyZE3gTH9PvnV+eMsxPNLwIUPrEK
HOj9mZpkbxybHJNp8LWC/aEwjvZ4UYRLGZx65vC+MzSLHZzelxV9wlCIGMUjtG/OmmHOeh2/QNIB
Rdwhvm/BVAoK2f6y2UGC/TwFd3CfwMCx+3zN56Ldd79l5uGHUEK2JHIGV9qbO3Wr7Ckc7xV4JgQD
9pL7E9isD0eLmJMOI6AqYKgzF2+UptR3ijS4mUG/J4EPqGqt76mRTytuHuLpGvLKZQ65wNg8DI6y
txLz+9RVx1r1ZNTF9edGUe601ukv7ZFoyKrl5PnzHTn3cRT+A7qZ6/6BKd9MSjnOfH6iGox0aHZW
J//9d46aH9pRugln+wfK9kxPzagcsSC68xDwQqAQ7BuY6T5fyLnjrFBPoZ1j0fSd5zG1GaayH/ij
a9v9tnMit7UhLzKhF/RiJuA+N3bOUwGLp7wMks5UbXv2spma3Tdqn8I44UAlmLk5cd3Kv1Toch2U
Z8ZdGOZBGn3B6jlXRRvZIWrQsavMTi9U8s7Q9dno1nBAZ5CzUCP8Bh0nHP+pmz0pS5MHZ/ZUEx1W
E1QDNueP6+iZtp55xENl2kOMW68NGA26iuE/z/37S3tnSpzTEy8com+ntCbZmdXLj9mQMiqrQ75X
TeG9UdNV7BVYNGA1GyBIq0wG//Nu7zTRd7pG/tJvmeGqRXz07rfMru0UqrkTFBT3NS3dtDK8LuNt
qKhEhN86+0spu2mebUx9WBKpFR539hK9sys+x8keGEHfq0OFXUF0CDOemPQQpAcApeFA2zVbRk6S
gxANgkpuYf/PxFHvbM9eA7VWqrRqsJ39SA5X+rr6JgD9OlVpGEPEEMKixTPx7zuLs2dhkOB+kCnw
0ko/Wqth4z2bT5AQH6GWZcxeh5sIyqzxGqaPi/+g7HEmg3lnfXaVfJqbXiQaOKg9ETeiKH3M9uAa
gSYbh4W9PXNtsQXfM7gI+szzCMNDfKUdTVYqXbRbAT4HnLkzrgSpiRgFXco4z3/K3+ZmscQoRWWR
ypjrq+9oukX1dVMtpOvn3tF3SxJLPjmqklmoZqRjo3GLg76doHamRwh/yn8iJrO0oJlvqBUIlmmc
clKgw5LT2xaKGtlaugHnT8TvbZvdetWarKRVsAKF60G7nC6Ua8GqoVwtQ8beHPWHm24oCtgk1ebt
nZ0+s87tyKa55BIUrjN9F43S5YRETA7uuU12Y3Nl9ddj28O4Lj9KjWvnzJy10lc5efJHxZ3S4RDU
MeSI/cITI7by4w8jAgdTpTDnO3MDetulBfhQGi4S7DUIOjHR+N/cBlKKf5mY3fvcbLQmG0QTEF5p
BlC6t7EuH3I3GHdUxEGX7sP5w3picbbbkueMoTSyKK24s4/9vSBqQC4zfkDmaf/35Rb/fD9+2zPF
+3JyOapUChSjwN6Hk7R418/l8iRMf+3mPE9rnCr1rR5bdlJsrHRvgraWrVsDYucRkccM3uAo/+6o
Xxa+4tnbImDzODXqJfPQtlRBV0QZlTQ4SgHUTvlwbOy936HKIOBOVbpyLBvm6HDlhN32c+Nn/cGJ
7dk7WeVZGUQ9J6gOA5BPxcakcxqlS4nL+XNzYmd2GUDIOEqgiTXWxtfBvzDDR12+6bxvZdIerWlc
GaqxdqB77yN7F9VLgfO5aiX5NxonyBbbjjX/tr7UWoXU+wPhHpTTyVdB5O5XYrqJh7kdvpAVMqS9
eF/O+QDqNeja0nJlRmR2XYCdyUmtSL2LfM869jtXV7SF+PlMYsSSABwgDkBwOVdBkD0K1qocMIqV
XWejxYCnc2jai1grr4vojjD/v3HupwZnTseMg7DrSgx+uJKLeOBzubxOxmdRjQWM/KGjYvt9Wyd6
zOK6TXJg9GzdMaq2qTdji8irSDT/i6Y17lon6wDDxrs8y0ZkSUaSr08HVwltQuYH21m6cuKoz96F
dxZmMUUa2oOVtlgoIGKQgamX/YNqXPZ6AQvoUvx9xre8MzYLLoy8NYeswth/8bGWbInLcOKr+0Gr
SxUBYFfemczUuAhzuPYlIK3JXVY1PudR3q1sFmPkiRVV3fi2MpCc6pW2YXzwQoQZmXq1XO4QjvCz
rzZzlFMQmlZgsbguQB8gnXahmdB4bi6Hpe7sGZ8B5pchaabEdJXS8vttDMnVwt4RXVPnRpF/jsVS
uiD+gvlSGFBj2pVqufKhStcNMuizKqNaJV8NJIZF87Uhra8Vc21LjwPqN4mz4KTOnflTk7Mzr6tt
p4SQZbqTnDorDeaHdpSunDCRV+NkwADW7j5/15RzhxHYidC7olpuf8CulR3gqJCj99ZW0bf5rgxu
h/V/2FY5V8SgOUlZSpM1Cp/zcqs29vaoNTj6euvvBUG1DrWoGE+HwmKEXtz/rt9/vsJzx+TU4mxL
7R5kTZ55ZLhMvDLQ5AXtQmxwzoKtGeK/ts4s4cx3+FkepxRTSX5grq+GZ19akiA8d6lOLcw9RuXn
Qas6PI9asKIgB1yyAGt6q7e/Pt+sc7Edwjm/1zLzFl6UjU7fThM6Bs7T1NWHpM0e00S7GkwI0WKU
WWMHXQLdv4nsZGEfz75ip8ZnvqOyp6HWYjZSv6q30g+YIF1pbf7UdvUjbAPuEtfA2cPIWSTooIJn
fwwJorwOQx970QF2i1X5Av6qg64lP2Tb7ImxQ3+xrXL2rJyYnAUFDGGknpcTX6VFDd8obPT/FARk
5sb/I7/90z+djpeeqwAz9vF7VTO/OMq67BkWVwx40WVIcvdar9OXplvbz4n7J2ECfM0MkIJwXK4E
fL5AvPN7r2yFKVqyPnLDBTT6SY8M7UJndk7tJlKdk/UZcxdCpUzS85ot1K88mAHgxXhVoKKuNmBz
2hdoksArFzLiT90h460LYWgNuzVLHru1jiQDGM8dk/LDqnmWIaxcrPcv7cDM4UyVVGaFz/6reb8e
tfgq1/TNiK4B+N1VVdQXAGvXgQOPtCqvowwqpQJ2+/SGbOq/ulB/HQUi3/cfI3XUKvQybrN5JVSP
3vJeb6NB5AmxB7zwcHos+A+xuPmb+fvwMePw3qJELUoefD6OfMw8FBgEjRO8sox1rhFfXqRLOZev
vDsMM38VFHqMGBaesaTJsxXkbwm6za6tIUY/bA2oD+I3VsLFBP/8V2a6gWlD9L3nyagRNOUQNwSi
oi6eFmuGgESjodja0GdvnOcK8Sg4BD/fXrGaj7v72+jMQda2aXeo0hDmB0gpmse4QSHADjefW/k3
m/rbzCwJ1bw4H+NJoxGLYFwDTTHkxi5UWDCUuijdBUDUaMWa0XppV8++c/hiYgNaAAyYvD89oT/l
lR4R/jR5dRvV+b7oKAsNsO6b0kLgI/6qD1t5YmrmiOW20YVW9IQ+UcWcLQRpubyqvIsU1h+znxaS
wbOn5cTazCf3EtNztU8oaRuPannXlU8Ln+xcGGf/NmDP3K7Ze7qaBwNgPmRj7FiwF1ISKdAvk3eh
Y3M8n3Rfhof9LozuPrd99lCemBY/7TSdafqk8pJmcg3/abDui2xY2dnXz22c3z9CK2BtmJoDV7KB
yDipi8E1GS4sJ5gMitX/ZmF2tSa/0qUwxEJDfKibDePx+sIhOH/kfi9idrpNy5umUM4RfJFu+rhd
2/ZXKT1YZLZ2lG0/X87ZjwK8ki4og1SUVN5/FGmIrbahc+W2jGUN0NEQkEM3Vy3s2pkUySB3YMJC
jLV9aLT6ItOLfSj248G6thzOXDYpzk2sKd7a8fEVcSkfh56+t+YsXOBzmYvJ2yaDwGEKkk7v+yWi
LW95pacgreYVyFbALDFYyMrKDno3SfMYMb9QAX9k4Qx8tfBZaAvf81z8+G71Mx/SWOXoSzqrl3eD
O0CaaOyHvb5x7gpoMeHDX6zznPmq7wzO3IgfR/FoORjsDabLc3kdCD4FqCo/Pzzid898I2Yg3kTq
mgnzeV+bGqQeZRJmMr2AkRZdI8Aqt6EDu1Fd7cIoeXCkfuFpO3PDsWnZqGkyu/xBobxOLakog5ob
zuTYVtILJB4K9C4+X9m5agjnRbQZaI5pH/TIBzuipmRTDZF39s5BO7NZVVsLHqT/BFx0dk2/jRmz
E6o40tQbHsZKhHBqFZaOaeESLFmYXfMoKOPWNLFQNbBtJjvNWaoIn3FabBhoA4upZzB14kieeHc7
nqTAE36xDGCx7Hfp4HxvJ23dptHtFCx1as4ecPRFYeHHb31oUnlx46fDiIssGwhfJ29TTFBNO8nC
AT9/DOA4N5kYpx487zlFndL4ZswJV6/0o0PNb5NDGpfCnbVJGJBfrG+fXdeJvZmnMKOilUeVdU1B
BumYCd9WsrJL+/DfHO8TO3MHQYnYQcTgX8cbjOzb8W7WMHQvt9O1c37it7W5B24q+m1qjrV4XNdb
+2i//ikhbehoa4k211J8eA7KDy/9X99t3p4wlchIA4V9ZGaBWq10/SbSuTa2xi7ItwlSRhvK3TBu
LFle+IBzTvw+AwMDpmhwLfU5HQ8M86bN4//28Uyx3SdXDRCOpmfi8Et70Q0WZCImZWF/3e0Eu9r/
aE24lhNrzqj66IyyIuj2J1cGlxb8qTTOxwtWy0TkS3dunjH5HiXWUty5kbK3fxEeTaS0FYZX/yMc
3NLZnMVzYSnZRiBuQnApagQh2S4t2D9TX1q+yyfkXPWK4BQCCtgfmYiYn802j4dkEkeE2yBwnWq9
ErTFiOVBTbed6OkvfcOzvpkunc6wokMBXPz5ySecVCeCBQLvHw/FptadPVxXSM1D6jGqO3tYeKHP
LpCogPoLiAVHsWdbimOeMkljgac9ki0Kmle/RpilPz+f5yLLU2OztcmZkhoQetD9MaAGm5yNUrp1
8lSqkFlDlR1fKUm/YPLcY4puOccQvwWF0Oz+SVSr46DEZNaY9DlVoKJlnb1+vq6zQSPiGjypFqcE
frv3Hw105QQfMFaE+kAfrtEsNm7jNzUldDacN91BZ4kj5VywTGf4t1VRtzk5Kn5WdHYsVzwM3UY/
yleCbNRXyOeT/f8n7cqW69Z17BepShI1vmrck2c7dvKiih1H8zzr63vR6Xstc6s3T+ek8pRdFQgk
AIIgsJYIYMTLOm7Z5VoYs5BEFOIE+AzISqQodsqye6jwYt6q401tqNcpqJkuy9vaONCSo3EFQ/h0
B78qV0+iNpK4Rw6ud8CVM8FNriyco3WjNKGuZTALKI+FVM5CB+PHGLlY11cNuPKMARSVM3dkiK4P
m3+jFx3NlpRYXmcxQppCDjK5Qw01OlGE00Tw6aQ/bVchdlsDNpNXs9xcQDy+A5AQL7mQ+HUBpaga
MoAj0OS7WoAJQWFbqsb7i11aCaEfsTJBTPToUyUik5Sr93B6JjOnl5GnBJOpilneDwuhmWrb3UUa
8Wux4ITAbRGYK5FNxD9AADEqGHI8ihqMoAMJBYYVLKn5cXmRtmpvGkWFpCBSiLJsCUxPjHAOowFX
PIDoU5ZXQImAZwOEpkICtsQGtFEzwG38fvcXgumNT0Lgw52Y7Q/LzSqaRCKh8+MgSo9Amr6hQy2D
vAd4iVPm3gfxE/c9ZOOqub7Es4l4SOIqUeklPquAxz6A8xwoujUgGQ8Dupvr4I2jJQ0FjGt9kcck
4t0S6fFYEtRgPnKs+DDf/smw/uol5IsoxlhCDbB4ggpRGpBsJPJdUzm2spGTrgWwCUfWaqkkNzJi
+iQd4nQC8Z46u0UACGzOqm0EP7y5SBqu5XgGP+u8kvq4S4tWwWGsZJmv6yMIXxecXaUUCw96B3yI
3uzfBvxL1cc7IQyOxQSaR0UhT3Uo0+GyZKeqeBCKo/Y359s2guWXb6Pfvgor6aKFuVzg2/4kel/e
OETMIvIvIfTafmZDq9VgUpNRT9s4AMqa173Qog9YRI3H8qR53TvXKempwopSgeNGADVH79+MqE7s
C6JmAaIBkItV1dVTYAyCDgQHdxnsZfCxXF7NjQAH3LpPeYx7LOagthkdnACGjpVWpwh0tJclbOR1
XyQwXpEnS9hmPTSCz/fNtxFMQkMAOnlyp/f7aDyqgJC8LJGu0fkaYs4E6L4GZk6Yc2ERa3FUE+g0
KODry67GGNSJykO6FI4OjsbLwrYSLej3KY0xR1ksMN2lQT8T1HsguD78aekNjvxq4Mf9+pJmjHUs
uaakQJLCiQrMuCQV+n3T5aqNHhJQM+vGZNfqULkVMJMAkefHPQGhX54+CKrSAAWucIe8RY20MEDk
hICrGZXfAQZqpydw6KAbuqtIHX8UknGfa+DOTObqvUoA0tYGuWOiOQuU6oIrDZh3nGaIN0YfJH14
zsSzZjAGtWu25jHEKIuNtjvEJlE+GoqSOhICu1yr76W0OBqRH+pMQ8dmM1zXqvbUAgi2i/LlmFfi
S9ikv6ZGFa0gKsxdM4hOXAh3utiMT3qmg9VEAC6doZ7mUbzpAEHhcPZyK7Ss95LxhhhQOhXqkrQZ
cnZppWECSwwIeCjdOCoqwm027C+L3PQO3D4IRbnRz2FU5DythSaZ8Xwa7ySw1XQYXBK5br5tpSs5
NO6sguYoTosEqOnZUy3RBg0ZUOJBzIWxQ5DE7S6rtFWzQUlXAtUGBo9p3/BXWUVnGJicwdwSOhL9
+AgimPHOeATJCYDHbtFo4QNvNrZkDbhDnHOL7g/rH2vJjC8q0dDOgZKBVTaX7bQGrD/SKKA/oRf0
NKKDa3i8rOpW9NRFGDGQwNRzIJ9argIhVHT4vvggKy0mwWpeeNkySUxOwqrRPIWSLLOYsy7quW7S
YAZOAyEAXkfkRNXDn4at2BmBjfR6WalNW6ElNwyf0e58tr0pIEYWhgJspfGKvSHAEZZdccz3de7x
2we3qkQYDf2URtd4ZZllkIhJ16fwgC8FejRW2fzpX2oArIGshTGr2RGxT8Uynj29vRqCH4v8lqoY
/AKBFmcNt7ftUyvGEtUmMcyGavUnSUHf9mc1Co0Y/CSFpxlzNEyTAbzmGJsmoOBcBb+CJLOjEOyV
eN7m6LaVUq8XkYmSXVg0wdhCN1oWGq//M8Qy3vxdSq1jUA4lYBEAz2zTsZRIQM2eEUomZQKn9vfW
LDkhY6t7SluLkL/aH5qAW0LoTrWu5JWArn4HE4hDUWM+2qkd1c69XgGBvQu8a55w+p+f2eNKP2pG
K+OvUklfhg7CR1u0ZxATDnifWkB5p4A8mpuqbIarlTTG1UZpipumhjSUZHGO23iIpuQkgz06KRj2
3vN/8BCyLVMDDDLe8VGxYdK/DlOyci0gJFcp+EyEW7AHcM6bTQmGAhRGwCBjhJSR0MsVIAtRavDG
uXmYBNFLAh5mBw0LZ9v0KYJ912u6OE0AmwARGI2IiifttjJ5MrY6MWHiOiDMQZ2BlJzx4JAIeTuo
EeiLDEwNidG9IsoVGP7CR32o3yV9xLu+2b0lPbkC4g/HEjcXEcUH4OIoqBqyRcpYKwN5IjQPEcGO
RlHhg2+Xw8ZWVk57p/4jgfEzfVZEc1EgQa9qJ82fxVR0jOCpKXak/nlZ1FbhWlvLYtwq7RUh0iYs
5Qgax354yur2PhdfyuCqiME5s0z+kO+kETRGV7O2M8LE4XzAZohcKUuXe+XXA+bCeyOAsuvK+T+c
89uSBYgFmWJLGCaw6b/KahrZ7MgIrz6rcHDbETYXdiXLZB64wyZOlZoGSzrBuzjGT2lHUUkwwEvH
TP8BusHW1XstkCq/WkgpB7tWp0MgfSKLj8vROAES+B/crbiqMfY5L8i05gGS/vdtc/q1ettsDvwT
eyuorFVjjLQqigAP3rCRKX5C08xiPCQ8tFWWeIY+3WgIiaiXGAAxPsPfmOc0DvFOBQgB1VQcQZ5R
kTEGX4vSvZnJJ2NQX3rglrshqr92WCage2qy106YQDjeKJiEz05RNd5IkuAC4f0HKQxciZYdzqzn
XC/BI13KXq9JIwCRBxO44+AQD4RRcIoyqTg+tZXbr1Vhsg55qjIDY8ezN1e/xL63Mozw43UPLE/x
Q96/X3bgrXBooP7ygSchnjXERFNYToFSzUCmweQd2s8w5nhZwtazEKYUPkUwGWIfyuhzpBDU5W90
h6Flm1ZfJX/5XXyTXErjrbmXJW5kiDqd8sMQF6FAXsz5MmqtUWRRh5NYMkEonPQ7tRof8ibcp734
elnWhm1/kcVs1kSWOUABEevXkvu8vu360K1q/fnfSWEiX6ApQ0ciSImG5qSYkzuDLUkBLe7fiKHg
sAqFFWa7oxSg1QOfAgtnGvskqVwF14W+4uiyFX+wZJ9SGHsYJ1MJy76fPemGFhkzp36fLIq7YVjj
vnzgVRrJtjl8ymPMoa/VEPRQVKsdBQwovBCc87m/PAv3qV/65DVywHf/FL2A83XXok8G9c47EAx4
QA2/BmCl31yZe/0XOgDNfWCXHGPdcg+0rqB9hRA6mcq+UHXwnDklWI75oD31rogPTFLbuK2dcp/f
hm/8Acetm+gXkcyh3Spt1RVApwbHquTRWZTqtXEXW/EaH/QynKmGrXcfSAO8i0mARYUOgq8nm9iU
CdoJB4RmJwNV8rfen17lRwpJYbxQvC0QhQW2fHXZlOmmMonsF6HMIZenld7HC4Smy48wONVTZQXo
fJVRj5NL77KsrTrQF2HMAZfJOn2wwHoOb0VsJY/qC/iBXYq2Nb5l3+SXfrCIzS9pb3vSamWZfQT9
SNSaEZQE6tP1tK/tHO9omOMr92A2BCYQt+DFW1UaDVdJillTWLoJitKBhHyXOQmIgMpDOb9QDk8K
9zGhZlq5NdlVms0DJeJaEhM5ihqQozpYOrwMeKqPTQCgETBH7YudfKOhzmo11yAXuFF4Bkxt5dyW
dIrOTZBmsDe7JhnipNEgVroxfOlUXg3WW5dh7oMimfEqe1vXdBjTf6V93J5WazwnWQXyE7CMD14K
0r4CjTamXT7p98qeEiZ3dvLD/B7dZeDp5ZgxR8+PctlK8qgDwQ5cXLhMHCgMSbBX0XQGpCCLttjx
GhW3Dk5kObTnDYU3NCp+NSWBkFYCUClst1ZPciS+g9YAgUDu9pe1+rjQsbu3FsQYzZiY4hyLsNmX
bxPapSJbeg6t7jl67giYMpw2/6mn1nSQvdLLgA537JujonErEjQEXPoK5hASxzEFfQ6+Is5iIHNU
4a+wB+lJFTy3QXvoEsFBzdpN2vpOGvG6UTbveCa4GSLl1+Xl2Kp5gqoSWCnglwQK6FlHSY6n26Sf
/uYStZFbQpSCbFyGIABbMFsckyU16hH21C1XeZfdNEv6F2F+JYKtVwTDjCpQCWcJ1OJNB9lBJEnX
WZpfR2n+soAz8fLq0S8+28VPjT4onlceksodWsZHaDTN4z0qWouz9OO7vIj3C6j+QEzy3FbVWzXw
1Nw8YdZ6MseZKWdCL+IdHOUzyZOcGJwhNPDqLmgWroH64I47kLUoBTfkbyVPa8HM0QZ6KiHF1DYW
uCGuAXaFOjqCQcrWeh4owmZWshbFnGaoTs7ZkkHHCex84CI2QGJ8Gz0DYvrncJVcSby5GO6iMiFo
kQVzzhrspnGl+bObHguwLF1XaE257h0FD0bJFdn3ncWDsNoMfSsrYiKSMGeKGIHPz9PNH1N6JQZ7
PeKBzfFkMPEmjue8q0UspqijFy8adoJuukA15nQmbSUE6z1jrj9BAvxpjALgbpeKe0FbLDN7jwzT
EtPvhh7vLnsfJ56oTDyZRXExhBk6SV3m5lGzB/uJc1nEFpbUOmadNX53YqAlGmS07uRQR9ONx8FS
3ZK2qLnGq4zH0b15igGv1h57TnjhbBrb9lJ3gTrqAwwj0jRb6nKrwSmV8eAWeVKYWNIAdmIUVexZ
ENbWpMYYuQent/DGWcmNghZW0gBZPAYsgMPAWKC8VEDE6RE5ov3sKra0U69VX/OiA6+zg2Ws/Gjb
XUtijLCpdVygFEgavOS2d0fbcNH7jbdsPzy0xDJ+RQ+KM7iqTVSnueqPf+XPaB4ClIYC2it2kCQZ
gS0mB5BvTLNojZKw6+L8ERR6PMqfTQdYCWICh9kLUzDmIsi8whLwBfo+muPvnG3bKLLikvapDLNt
EdhMU7zWwAGC5kpv0FDeVcHkxkH0Gkn9yWgDG6M5imtEeWChG1u1MyGrPc5XbKWi669gtlQs0M7W
9/gKgpRb95ZjfJU8S3f5nrjzruQh/mx6xEpnJrCUYwAOOSptHEp/Eq+roNkLKi+0bMbKTylsSbkZ
hBKsgVQKGqucGcXFP2inwT7TLUVyZJAOR84CO/1HIy2cJTWZa3hMsgFQvRA/vElvwyk/5P501/xO
H2XAIXNvijQvOMuUVsoyQSZRurzOVPhE+jv+qR3UHR0XGF+K37NTAtOb15fN2UH2JV8wQtPoZIgT
2uZQ1vuFzLuEF2g2c6GVTtQ9V9lfaQyYcwYJlCea16L8kpqTNeSHMZD/5hhYyaHKruSAYFKIVJpz
ybHkN2VpVQLxFL3Yc5xse49UiaJ1y8Csob+v5HQGWYJZIni7aawssErTrrzIa45xbKXGTj6BAWwn
8+YUt3fqUyiziGqtmWk2QajRG06ngqqSOOHAI0veTibRqf8f3Zg1rOU2CPJARlUNkJB73aNTAXAz
82pxS4//4rwdmT/FMZE51DMSpwJMI8wAItCXw63Q8YrA2+b3KYOJzK1ZJaB6gUpB0NrZBKDVObFn
DN4v3ziGsRkqKFABZVRAWyEjCal+mo2obKM+OLoUrL60m2dUdfadHz4I3mVpm0u3EsaEetBSAs3c
hDCUSN1xkJ8rLXm+LGI7Q1jJYAK82FUg8KK5SHIaXeDTohcg8ZY9AJoc4P4/adbsULDV0FOezf3C
O1I3N04FXrcGijf8ZWwxLxWpyUoFSTLteqfrGd6RY/2U26ZN25vq27S3YocLAsSTS39f+beShX2W
LJAr+n/qymhER89MancureoMfnlDi8sDR9/NDV2py1hPm2pDJuMy503dQ2R8lxJefNwsmWMM7b8L
ypgMxTYS0xGKJbhpfPSwRHBv7RReDbZ5R3NMHjwJZcU+P88wHAF0ctSqztoXe8HoWoRQ3Nkia7Yn
p90lQKMA6D06xp47N39MHgwHABWmq2N56V0BUKjchqTNpV19BXOqphFJ8XiLr1BwX41sPFvUlmmr
fnb9p0inhRa36Lp5SqxkMqeEEo7hPEU6vREFvgyWSA3Tm7ENAmHqNNmPuLDyzrrssJuHxEomXYeV
5aZznstpqiGc6kf09fqz+aNQZ/uyEOr0ZynKSgjjloaIW4NpQggmCg9kZ+wBQnb4B6hJvAVk3HAq
AS5BIshpXeVQ3KYupRuZ7Ok33lvQSZC+XlZr++gzgYwB7ipqsEyiV2dokEtimqbcYRp1R3bdLrXl
t9nJkXj9Veq8EsZYpB4OYN6mqfOUNYeimqwianyt5JQZiEaDxtlmreQwVqjjv5aaGYefqvVop6mj
Kw0Un06cB9fTZILGN50bv9BpQ3jf44rQJU9pY3rhMg6nKiZoAlB/IvUAeJIAZvAyDX0lb79FhS7a
RgF2lGa6HoP2eURrgCXG8W5JgQQ0ycge1BgE5FWt+l2l/9LKzlPy4GdUDEeTJC5YIMAZXxyzvj9M
w/J9SZtrRRXvY4F07hBHpySKnqakvM/q6kqoE0/AlV5Jg/s4A55p3FZISvIenTtgI12KObgOATP5
vdSCJzARD05vxsFp6TXz2zRTLeWwAZX0INwEanOtgjfYEpRkRCeCekq65kErG0C8JX0I8tL+ez6M
e7DQ3rRq5vUBWKpTQEiJta0T4UWLSqeVOqxbAoTCpRitWB5vcETiujzJo50LRW1JrWYro+ao4XKT
Gq0fDqlmFSjLBYpouNGUXdVhcz/mkm32y/OidPfY/F0TKxap6soiYlBY9YJIGPVO2upXeCR0k/o7
mux3YfskDtpLiPkIggS3wOBkUYnPfUzQzG8sjhBmoTsJ2bMepCAViTLFmxvpWpaVa3mYrzENeTUW
wW3Y6nek7n3Q3Ly3Rug2WXUEL41jtDgYlHEvB7HV1+gBbysL7PJ+mCWPdHlU8GgvBehlAxDEKA+N
9Dhpiw0SKb/IQDcB9nYdZNdSKJ0ktbTKEAMB6A9JIydRRFvJzH09a5qnaEtmmX27i0swVswLgJZu
osB0hrnZV/UMGCswC0Q5YKQD7V2c8SLYha8NkQ9ikGCLlgz8vGbnDSEev1vlVAvTTYNJ9drQrU6p
3bHo3GTMG8sMxMxatMnNF/IUz/EOv1pVbD4vbXHbRc0hCKSjvCCMDd1DASola5GRagxyAgqUHFML
3YOi1VauLk5VYSJC161K/Z2PGsacFoCi9+3PVhztYABGYBO6ud56UojwUVVeoYegClKNm7xG7tJV
nhQM+9C8ipbpXpuTgzgEx0Zqjs2cH4wpL6yuTvaVDCT1ogmfE027U4Fglsizk07hmxgtsIrBb6fg
oAnRTZJgQg18jKMWYsDip6yV9iDlbtUrYLpWIzeX632gHgpRdeJeap06FmI3NhQnWdrXZGrAVAzz
NMBPDYCc4ps+SpjFXcADC3BfL1aWQxOjkFsMliHIdt1pll5WVjH8VJviNS0o2ocuoI1CsXBTPcRt
cTMblSsv6JxLhOGGDOYx10noYebld6MZgdOmi26j5LVg65U9Hup+12r70gsYOpmE0c7qzJ9UyZvz
9hh2NUyvN4RbNaltLcTMY4V1HZsJeGMxGfeiWNRuGyCn1sD/URayry3DXat2mIfC8Mditm5WlZ3V
TkSyYyGZ/DZRDjW44C0laz21NH9UqvSSyHFzLGpSOgRkkJYuS6hWLsPOKDW7jAmxAZ1cgYg1vhmE
yk6a8A2d/GhrioE0LP4Sa9yN4u53qSq7RRGIAwTN1OpnFeCGYwFuoXjXduMtMJJOutyJtpzqbteU
bjdWuzg2TyBOfZi14j6LC9EClpKDDv5XTPh+H2XtDrjXPwexE7y5R2+RaM7LXuuS+wi4qFWvX4uD
gA40c7mpKhhmrqi/9Lq41fPSlbvYK8IeHH/KnUJ3WCYdfFjVUkCgT74gCO9G0KaILYOxL7Up4Dz4
bubNq7OGyT4wKw8Y8RDp5RLVfinUiJqtLbaJM8+8jhuaqbLHGqjxMAKnAhkI2N1fE50gjocWkKWo
W8zw5MomEwzjUKtoAOzSJzgTJ7HaSiBX8tj3Mn2JiLoIUE1LQdVBRGsgnKNa4ajEvpEBWnjOxB4i
wjZ6GcDY3ckPuZZZSZ7cNWUKGDrNSiPdWUrxvlLHI6Zk7QxI20Ejg5s1Ep1OMhCZZURmg/hL9tq0
swWcHqsdimdT6X+mQ/ZdGfQHTYr9CgNWI0J1NhtOGv4oS+HQF3ehpruqnHlBD9qroNwDW/+2aohh
ldlLGqYHUb8OlhaNf+FTH8u/8inykkg+yAJIlSLVu5yPnWUuQFnGDgO7HF2rQDphLitFs4A1rCKh
3wULUDJN4R5A+yi8j5rhLPrklLPOeRQ975NgRDJWVWtgj84lJfRpf4/2U/yBI6cFR1gOZr3WKYIH
WkXl4sx9VPS/GPMXsTCzr8YMjBAs/AxN6SMlFZvtBcv0aOcsYgeOMAz5Y251PrYcmztzWEYwk/Fi
2Fwe+1oO/TLKSyeKkxcFHAZGOz2EXS9wXOg8v6bSgD4n0jd0IrPX+aQKRlFU9NCncxRZ8gGO2Tpd
jidDdDN6Fc9nz+4pjDzm/iBXQze3gxH6MrJ5WrogvuDz7ylndy5GDHNtj2a10oQMYnTTD5HxZJPb
B1wIX3ofOLOR1eIx3oC2LNMsC5z3dDKjpIx1xh4TmJpV73NvBCKEf9n7uLvF+AJWT+6CGrulgv+p
nByCliHT7qSD7ve30UHm9fNxlpGl7+7JENYkxTJG5Nuo5G6QDACWXtzLap3F8a+bpTMWnwiAWOgm
aBVpi1cM8VHAjl0Wcd4pwsigW7m6hAvCIgx6ABmTF/ijj06rzl5Qriqdwk+5bU88jZgLnhE3ZZiC
ldwfwMthfIt3dIyszr9P9uIaxwr4uol5f1lDnkj6+0rBLgymXGmoaZTRXsgPUcqL/TwJTImhyqes
MitIKMcnieS20vESiM3Q9+lPOhMcxkabqkmEBKWSnWVAsVs/1e1di6Tz8mLx7JoJD0ovCkMxYX8E
7a1XpMcl0+00jvaXpWwvGLJMMKWil5AwViC2+kAKatfaSHCdEpAEwJ04lr15IuOp9j9CmH2vRCVA
OYauWZZ6y1LFlt41N3I+/aoD4zE3J87SnTcVfHiSIeuAYhfxh/HWXI6joJHM0DczyVFS0xfM9GgM
uPzPz4KJJD5Hs2+PcvDY2RQ2IAojjwAcKhvAljfqpq0Ip0FAHBknH93M3uU1/z8c/fPzGEcPu0ZJ
jUigB9roTnvJCvbLdb03joUvcfaXK4vZ4CLDCNtYYymom6MOcGhmh9bAk+N81AqHoxn98vPT5lMz
Zqe7su3VNIG0ZB+D4PAhcXJ7vKVIemm/r/C29m+XknH4YgqNQaogkKZAf5ZyvjH95WrcmbvLym27
yqdujOcbuDlISYhdE5LcxlgLwAs42vAkMC4v9NGiaAkkmClyR2AaxDycF54EJhuokm7IlwLL1Sy1
J2iiLSXv/26VmOM/r8K4MiJqAen3TKv2SRDxCMCp914wMrZhN5rFfNAw4vSRbX+6z3JV+Lw9P2cI
+BpJPtxrdWSFTaHrcg5ZYwd+WyH9NWhAtErG8rZW5WOIi4wUBq01Rx0A19TXIG/3RKzUndljdqHq
nH5OJldphDtwUmm23rXfURr7KUmDj8EfPJ6ndwJKaZLQf1fqObdkNEPApHOrSppjOneJ3VYKHh1B
qfevtukji1vplRuLGKU69EI7p6UHL6LIwbc675VnVo4JPOGsa6k+wBDoMwagdOijpoQ+v9nRQDYO
0HedJ5ETfD5esVY6Bc04THoFnVqXeP+b6po/lY9MV1D4z31Ug0t2yMSecdabOsmh4QAABZrAQ0N9
fqUsEahP+eJuqXmQN9tJwX9j0EeH5UpFUQlJsqhICtBx2+b3aXHHda/zyT66cRSFWwIfFwDKWA82
hSTSTKgFULG7YFYGq1TxaBmXyH3JsRBUwP3J0ZOU586gDs8FwQsd3ntTb+6mpz7NVaDREpT8SRQ5
lYq5nlFGid80vy+k3k/AvLOTWreVfLqXq+lRb2NQ/QV+Ns9/E4k+9WAvBg0oJoNhgh5qPVm57kf9
42UfogH/bP9XApgsI0pyMUECE/p1cTRR3sjwlBHpACi8vyxnM31ayWHShSod9UooYddBRTwxTN5N
gv3oiV8mwl0coOJ8Wd52zoBeDuBaGzqAuphzqBq1Hn0BOIcoriQNsNNxvqH5ybjj5iebTruSxZxI
dZ4OgzJBFnWi+lCiZtJO151L7NJL/IUX97i6Mdad6lNSjCbk6Wlm2nI9i44EHgwrIsK1Ls+pNUgp
EsNY9dRivs9T86oj5fPlBd704k+dFaZu0+az3PZyGPkj4OzzAaOFeaofJSX6dVnO+eD/hyv/dyPZ
SbB6SM1KLSAoSEHT00nxTi2F11JF1xtoZaw0Ua/iNLUzTX9skmXgpOE8NRm7jRO9WxoVS50C71vo
9iLqrdycabvesFpM5pwxp2QoVBU60pSTLCcgcpnANlQ8HDONn9lSzzk6qUWeu/3notIcaxWDgynq
cZmBWqO0W0o8JXVehLH/9CYpMdIXJZy0c1ucgaI0BVQER8FXcXg1r3RBiiK/bIPTJOs/BEl3JLnY
zYV8XUv1jayIb5ftZnvjPkUyme4YphkAIqBhP+0aYbI15Re20L0s5LzD48M4P6UwUYYQopVjh40L
6+xOEWfJEZJBt0ZDRI9F2OcPdRW8opPIxfj5bVdhgryQ612mSDcSAOsEwK/Fpio6YpJ/L6XpxST9
USfl7yCJtRtzUZ86oSD+5W8+n2BgvpmJVkUnaIpMEIppZKSjtFl/XUe73MYzMOiGLfVbclBLgMee
8iNH9GbqLn8uFxO4hEmWmimEHdAqaO6GropM0aKImvM+OvRW8fb/nov/qiybZ5NpWjDpAzNA279n
tt0VxojdUJlcjeJCygCBs2q9+sbRc9P4CACSTSBEkjMA2bIAMaKeZFTPwFeRKroWoGtE1NGvF1cI
7QSQtXjB4EilUeLMqVdSGafu6o6ooYbVLZoDxqW9DCSNQBS15iZ1gEaHN8GDSK4M/VmQTm0uWbpW
O5xP4ClOf1/FFWKU5qzE+ITBa/ZZgQZ+w8F7rYIxbWILYJN3ZktHA8b+slzqZpc0Z5zdbARBUjG+
74vtKa0wy5qA/QSNVZX2XcX40WVhPB0Zny/q1Ez0Kol8wSiB6lfM+yAkgAMse44g6g2XtGIclRL3
qkMHQX0boNEbj5ekFEw7nJNdqQCgUKgOk1EsNvC5f19WkbeejJ9qWqgMigpqZxIJ1jQnVpO8kzq1
jO69WjjvMNvLCQQOSrcpYuD7q8n0ZSFp4HOEyaiGmymmF4zyTuomjolwxLCBQKM1fcNApC4F4TGU
a5+IGAIGd8HllaNfe75n/9WGvWsb5oTrb4p4YyTBFQbmfa1P3Hz0Y/1U1e+mPPtxy4mqm4cr+RTJ
pCgDuoTESUM8D0OgSQ6TlagYqYpluxduNEGz1er+so48gUy2oivggY16CFy63ZQVDhmuFQFzR8VL
nCkAFOQYCG9JmbBG8hGjpx93uegOVTK0MskHbTx2nemTMnYa5ZgZHPvfvviv1pSJY2Wsy0NH62SK
T7ysx9B66Bon9Gi6U75LnZBLZUeVuGQ3TARri6FJa5pIoPLyULXalSDrnHXcfmpdKcUELqnqJamW
oBQNzqV8I1mhS6sZQAYhTotHE8zmKHbqoRXK5J1Nm1eklWwmlukVSuZmDNnaFegf9stOdaNryQ7t
Ct2M3MHpszEyeupTxFBAuYgUs+trTFGbNJhLnEP+1IQDmne0XZrNT5raHUeCBtuqEu4rPfPNCXf3
mDxddo8PpuWzvVxJZ/ZSNpQlQJMGzXaNo6xjGqKsUcop+7F3a7QqgdIYPXQZ0r2x3+lRfisqs9tH
NX3z6x7qRbbiVrYBWTtYehyi6WuuYfVC8TQZoo2hcAfNobuyLoD/GqpXZYjAbGrND7GZO1dfRsGq
8uD9sk7bN5SVTozt5FObExLSFcW7Xoe6sW84tA/Pp/gfecnlTKBrdL6GaLszQX8FdDxmB8siSYyh
oCdQaaCNZsGTjmQlhWbJIieabUpSNRGU1qosgz7tq61UI6Yae3rKzkNj1wDsXfC03BmDrQFa4PIq
bjr5ShR1klV2NAJJuCvFFGmK0dqhCTIi3gwcTwITmkt0imk1aDv8Uk8fp2LYgwrCv6zEZjhWcSvR
VRl7IzOerDZLOZppHaGzoAHQRO63nuB3XAB+usFnBoBGa4VQmi2dnY8s80VuTXplbJIfRrQTNJSL
gl+XVeHJYByVmOMspXS1JjWzemMCxdqC8jVv27frNStdGOeR814WlgG6AObbqw/LLuwcxZrc5iDs
o875d0ox+xMssSDOBex5GR6I8cMIvHh8+XciqIms7DhPSrMhNUSUiXqopOeKgCSh+HFZyKYpfy4a
O/loSoUayzkiQNgQi6BQG0g/L0vgbD873KgHDdC4dWwLTl5LIUcdIBsybzaWpwbj84WgjWESY61q
EngNxtcMg3OuU+u54CnsGGNUlIsqh5DQhf1Rzk9ldF0mPxazshdeFfd8iIYerKtNodqudl6pgS0n
ohXNL5vyThyU09xqDqmqnWx01pCS45BMt3E/usEQnJqiSq0mNXD304BKk/AaJcjmMb/6GuaQKEZJ
XnQTG5jJWWKLRXoVt6knkfS9yZcEgHtCZuF9fdcPqltVgd2kBZ6nRO1HKw+NBUBdYgVlCxD45UWp
AM6D6T+Ai+kDsA8mJwsK2VUmNGDr4Aydi+m1KoXUCvO+tnCZaS0Sx8cWlJqOluS8siMvZJhMaGoa
UHpHeH1AAhochgrpZzX8Ai+Aq5yigwpsqMuuwJXHhChi9nplLJD3p1ze2sH+n5bLNw9c8Giicx9l
eYmdIB3rqhfkEfbaFsfekKxSCq0RoHEBt9K1+ci6ksRYq6EVZitNKAucxd15h1b7y0u4rZYJvqwP
tqyPUuHKNdpIKirgPkd+Lle/o7H99T+sXddy3Dq2/SJWMYdXxk6KtmTZLyzLlkmQIJjj199FnZnj
FprTmOO5VdaLVaVNABsbO641xdLiGhgAwCiCqMr+H87rtzTuoUf7M0g96bqJgJyY9q037dbzag7i
8oZoYdwu6kMaV3kKUUoapQp1UwUkH/H4suRlLFLD9bMvbBmISJGZVlG449FaMW1ij2D9Q1XBG3xw
ertmuktDx8O8lc+0cN7940HS1aD9Fsi/MqB9GIA0CoEtGvjN8YUuoizO1isDFi408sqq7QDG96PJ
7BvGCruABJvem8pznIWoGl5XPYEIPrcxYIKm1mPo+ZLrNyxtv0kodHZISYuOR904HmWFMwO5Hlqt
+LjKluSxrSesxSADxoW+YOLcXewbTUftqUMl6GFWVXeyXxBbxVYniiG3FBHYX6psG/AKL4q6zRAv
RZFO7zYxSqVoBQXNPcdBl/Cq+WhW+B5LvrQX1fdWBeeV8kwuX4SN+0GuhmlELFJkno4poRIzStdP
UCSCC0IQoZbNYGBpJJtcA232RITZumkxzlexnu2ZfWJWq7HBgYh/3mW0mT45l8VZJ1sDGjjtsWO/
i6/aDQ5p7Q7zRccjXBlnoOS6GZZkgLS/WtFq2MK1Fe2/sYWbcbBugDcHSOqKclHJkhqHjZU9rzo4
A8ywjIDSuLiTBx8H7fG6iG74P6ztt7z1TpydGhCl1QFhyvmprWv7b3rDNgtD52vjfIACwxS1U0FD
1lMbfqLPcaUKdULqD7tJ3U+eFKEeOR+FZaGtd/pcMBeyGEVBDVX7oJr/7iX8n2Vx5riVJzKM6zX4
546O6PB4u6w3aVaSGrJWZVmTXtWMuE/x9NMfxn1nm/j+MWeaghcZnDMYuo4U6bWiiVuUqIsLAr/t
Fa0lXDCtgf6Ex52dy9ooE3VZ6zsasBDeI9kJBAnNIT2IOzE39eJMGnexbY31pWVA2j83WauKXdj4
M1FcKFFh4qdOMtwzGy14VgJg0EemPxXsW1o9pY4gY78ZRoHP8u9t5G51bCayOpjvtxrzBRr4tq0O
DbSrfx/Ltx1SotQT8U0Kz4673pWSZGa57ub/l+ZDQwx15W28YCYZ9TZpu0b9S0+KIA31HijJKwv2
eGyt8A8ezzNh3Ms213ObayOEgTehIE9N+Xj9729lvFZ1//diuNds1mLgVjH8/bb8aSW3mXarSa8G
PP22uOumYDQfrst7h2y7VEYb/i/4Wy9ZQdpU68AiCHeb1ovhxs78qMXO85BPBwWdZiwlnqJlO/wc
czWOpFJ+nUYtnBYNqD8JA+qPDciODOPHKD0tTVhY1h5Vd18bZ29YlIDUtdvm9Nij2GZXCMJAFF47
2UEhNYKw4jA78q7pUx+NoMAM74MWMxZBlln3fS7titS5kYgTJn12LAmacUzLryna6WS6A1w1OtXj
EzbLXxIjaNPYB/vaj1gZAONPQkXSj8bY3FrScpON/edYdb5pxnjqy6nzs1I6LhoYqa5v5n9Q+783
kzfCs9wV2jD/SxWXfXJIun/QPL5tsn5LW39/ZoURQhuxluLoiknRfKcnKLkXT/PinCxzPsq2/WIv
ZTBmVmAz49SNQyRY7lYsAOS8f+sO3xTr4LAc1AnSqJpv7W/mym2M+CnZF4iyTbw90y1B36om6oTZ
EmvIYIpG/Ctf0mywyaisstSRGMpnjBx8arIbXREhfGx5yYaBZmVgX+CHJ4PNMfaQtpIBIfOkeHMu
r83HqkhhNpcCAELDsZDqughyMG8/xKlh/VXqsAHYfEhDWOdPK/wNgMcPyxNYFfzrx7a5sjOZ3INQ
m3oMKqB1ZU4RVqYcyrqg41y0Ks76s5JJEuDDIIEmYd61P5iunWS8BtcXsi3GBjOuaUAHeRwRyWQK
eAuxebpZPkElXrQJ1gbNMN+vy9nesN9yOJtfWhozRrIeEksDaXL2WjcLeuRES+HMvowGOUx0QkQ7
oXWISajI6e7QCc5l3Xfe1gPj6e8NWxd6ZjAaZ66SLnHSyJG1O81gt4QNL6xQMnfqlV0fiw5oc+OA
OYnBcRU3iR8eX4phIqVqI4QHU+WCqkrXPP3B0QC6E5TxOmZd+fze5EilVJYpiaYUXQG6aX7KZ/on
x2+DiAlkTCsZLGdmAf6VW3UtwdmtMn+I5VBDY8D1ZWwe/5kITsN6YnTWOGP/6XLsi8Ut5ZOUiMZ0
RUI4HcszmekjpjEisFq5ZgncjYGiCiU4kdV6XOjY2VI4HUuynjkAWcBSxvRpbJPHGfAQtT76wG8R
1d63VwS+Tkt3wNXFZ/AaI7WNYcDJtEO9q8jwwxrrnSIpX6+fzqYaAxbtX2L4vF0B0uo0aRMSqd2z
0wElUhY9NlsRgXEmgVMx4Ek0CWq1JNL0/ITKQbBkN0tben33yQLgM/n1BwtykNtCuyCYLHn4vK4z
OtuosSAGFlkdmjBMSnBdxObROMaaGdYRKfJkmYs0lcssQ8SY6Z4hfynH2rN1UbVz82TOpHBPmZV2
XdsDbC1KSznKnGyfLubn/20h3FuW9zMjtY2FYNTsIDHHTVQzWIRD+5vX5mwlXFrCKVG2nRVoQI6B
/VG9lZJfRnvS+5/XVyPaMC4jUddL0qRNRiK7Jx6gsP+oQIiC/b/P/b2MdvbExOk8IKmKdShJ4WrD
l14Lc7nDoP7izn8SixmODWk6gCsUvhhpgK2x1mecPkvYLfDen0dzDK/v12Z20QQLoKNo4CMweMRr
uaiGdMlzgtk5RD86KMBT/++pLAAy+qKk0dYJnQvkngJTiZHN1nBCia1UbjoCuqc2hbXVrWom4Akx
GKWtfCHvbUVnx4Qr009tT0lUGLJrJ4XPpltVPwyxHcXdpwpjHRY13X4RGbots3Aml1ePpVRo30nY
zkzJ9wD8uZFG1cfx7q4f25Y9PRfD2VMyZUnGVIhJxxxQYbcZcCJYHFoK89EGIxxs2vKr8DrIhiPD
TdigCkkMXZUaEpWsenNIfmfL7Ik0QJvSY+VN6fpP15e3GWeaBtLCCIMQOrxr7dnx5Y0Bz6dtsY0N
eTIVdpuNDJMblnJIGjATVMPXomM3ZmM/03L50utdKzDv219gIjWNrpk1EOPMomWlSj3lQGlSZpp4
poRITNVjTEw7WhpoBUmCaahpAA5LgJ4RpXCLqr6dSyYqE20qlGU5NmAEwTLPP2U1EK8Gkpd4m9ts
b43ZHabMfGZR0Xo35YBIQLFBhbXu+kfX2UmUtDZGhgvT95nPcqcPHT37Agq/3O20xcNoxS5T02Ne
SS9oIAWYFtW+apPuOZkWdLV2OxvT/Z9owdk3ca9fBtofUiRY++/Kx191dBaJrNLW8wSOPBTDgAGl
abypdSzi1FSrYJXW0UZgJiGvfZ86p2UZRBZ3NXC8AwkQWtVBqRR6xVtc2sbJNFOsSj4YobJOuKW+
9WQDAZdRAHt0IlqPS+xdlGXPBXIW11IQrtrg04ws1gNiKX1t6WB9QT+l7o9K+ZDV07MkD8exHPw4
jxp0VxsL2Wt6v3ipBSCoTvcbafSp0k/BMgG1pchhbdBmKThu0cZw/jstOvQVpjiDNR9unJAPz19r
NNTqw3tj65wKPJ/Nl+jsINbfnxkZp1oUnamQhxfEzfo3NRf41Vu5zvON5+5UqiOwamyctFEjeQgg
f9r9Ygaa1crebWIjQL6Til6+7Xv8W7u4O0NQT7DHvIanjTay6pGCl3siPwQntX1bfgvhjGOfMFXB
KN96UjEqx3XilWCwdhV3OKZpuOamy5DEnx3/T7B9zneU8yL7PK76roNgrE6in1mmBLGaiG7o+npe
u6GcEykpgyX1ExSj6utX2cpfpxWos26dQBrjl362DbfU6XdDIeHQWUBcRf73+g4LVJOvklvW1M6F
iVOEYXKb+ZuhC15YgZrw8EUUsJRlLGGJoERIXSZ3bVhkDohIABt6fSlbkiyMomDARtOQYOBudTFp
tHQYnnIqLbvWtL18kPwCaGjXxWw+2PBQ4KWg/Vi7wIfuSoM607jCKkZV7FbhtIvDNUdbgNg6FCF7
by/qtzDOpALLtgXUWoeXyZzdOj5pCcZpc1H0955O5xXRQtgvmwYYw5AC+GihprrF4L0Kda+sAnwV
T430Ns8PXfaCQUYqR7ojeUwRaP/20v6WyatelZrJtDSQGZuhFuu+3qa+TUUIeVsKfrYyXv/A69wM
ZQsp1JoCZmp+mQ4PAo3Yek/OZXCHVOpGVpRgVI3ghjf7ZU99e496RRfoTrQSBwp5NkUCOVXvJQsl
Yx2LWlvkYuJpuzxq/TUF8Y4zPQmHFLfsMJr+MJVvYN4K2v9RPzAFXCw1MjYYdTbCyYYrgelj4rd+
umMBwI0i+mKNe/FMyKaOnMldv+vs5ezrcZhJjLs29S89aiGKE8S1wARuPZ7na+PemHLEyzzpkCFZ
NzlrPAuoKguwJ+TlS13cpcldowgkilbFPS5UjRFyaZBYT91JIqbjxm38mJSt4IaJTo2/1WXcpVLX
4xGLB9+gAGGdVM/QUwCTGFRkFzenqs/2kS/ZVTkGaJgBHbGZeZPICOknEINKXdj2qJMD2+DVGTEi
b2EebNEwxbsUXk1SYEvIgDNegLdqWMrdrE1BIjdRQ+leI/FjT5LHgTVR3Gepd/3aCnbn3c6f6VYm
EdA52espsCPJ3mLluZMP6STo896c3zrfFs44dHOnOcQZyXuf0/Az/r5yCqhof0N3MIzEOlHg0P1/
kwARqNlFbKsjgQukYWRc9BYAxd+mZfKG6vuf7KKzVtxQSMSD+PGGZoYK6C2QU0Ws73ov65Lv8aId
l3p6mEf6dF3WVjLCwvgKEsgGIDn5psykMouxsbGVfdt73fJFp68lwShaGVX16yyJECwF4niFTu22
ImOF69Oao18rzKXm3SA/LX0e1PrJVgWr29aU38vjFbJXjWxxVoUELjQ6uZLY19yVxlpxZdOzfbQh
jaG8YhiJYVU3s3NnW8sXoKVp6avUWS/Dwtxmn++Awhw43mh/B1wvQLPdJvqT6ikqwg7wJRwb/tSq
vmf3zwEgedWgrhWVhRI6lvRc5trjdYXZfPzPRHDPB5vS3KQUIub5m8x6gDv8Sb3pfBHc4zGsYxXz
CPWvlM4bTGjmFDqA4b6+js2bfLYO7sEwkDBJ2CgjkkefBgiPvszVDl3L/nUp2wp4JoZ7L8bCUAfS
YrsaHxrPfqgH3ZM1xF1JkH5ZSduL5FV110FakQMqWCAPVt0XoxNnbLUi1ec5+TWqz3n8VbC61RJd
+LhQNQ0RAugyLorcQypZ+rQglozBKyFpKka51LE+NVILggeElsAgaHxVMXZNSo6AVDpJFQgbpCpH
gY+2gpzT5utjyGiXV020RvCTcjlSRKgfY691h6SuVKS7NtcdVx2sV7lYwutr39xeA5zsYJhXMALI
GWm10o24XLD0rK/DBWD6DOhxrQguWSRlvY1nF9rM1JgNCaRMU+rR9E5tBrdz3q4vZb1Q/CmCEAh9
CuDmUcAn/VGIMxU2MBsQ5Smz9b1B4sNv1Ok+UYEPVtaS2yw0ui5wy4Y4DsYm0Z2j6Re9EfJiNeC0
hq9tEA1Y/8atTdqX6yI2XadzGZyPYK2zf+mARf1lfSd4CZ0PHO0MoMnDrgmqBVPemduhF6hU/dJ+
mgIk3wNRsLmxVF0G9pa88jhDK7lkf9NbxTJkwFrvZPlYV+Nn7IZA7bdEYF4XkK8mEs02j4/a9QWr
+ylbJ4TBXREDvsYUgPG9D1lxGgI1t1cOMOC4oCj7UUPSNJHULMaoq22WR7sdFreus1OrHcu68ix9
8WNzflVHENg3hk/H6Sbvs32v93uDggFEZ8t9Yt+aVEeTnHYc6eQDESgHTpazA6yUW6SlpyX3lpp6
TjwCMWwCqPXo1Xm6G5WfJXkbrFBaCWWUxs8p4JNBkVvIoBOpbR/QRrsOzBesx41PyEOh5/dmnkV1
swRF/gr3t3W+l6nt2Xk1u6RCV4FiGZ7d68E0OpjbxOwEq+6JcxMTcENkJzZ3eJul4yxlYalZYQc2
c5pNYVeDZpKw51prwsVObm30wmj288DoTlpkd1azUCmtHVsWt8dAMyht3EJrAtYxLxsMNxmVgwEC
D9qEk/69MOLQlgu3zxrPnuG1Z/nkkyo5prUU2Ur9KJXklRbYPzLogodvC08XWXLLtJ2VOl7jfdgG
cyuoDsxoTHAyj9DyzZjlG2CchMB/f2xxFjGzMJ6f32aJ4/cTaOVGJM8SwB9OdPxVGGBrqeMHu5fL
qDSqn3Kq+Nfv7tZsAbDqNAxY2igfObwhL3Q7nauW6KCWBmEMsHMmcDCtCPjj/o+Q20F/i1ItKlZr
CoqzfvBmCt0aGx04T41XlYAQmL9qjYjpacsbBOjXX106aP/kr5Da0rlLk94IQU0TLH4LhmIXXkHQ
ngDr7/ayawh2Ud14nOEGrtNj6KZADxK3sLhbFCVbZNQpqKcfiiC7U5/yQ408wxvC/vR5Aldq5c27
IpRlF+P+8eOadxCzO24kA9Y5JQ2gh6ZzaTzipFJrKbExPnGaTiy0932Y33eRiGptwwx+EMM5pqS2
gJQQm07Yt3Sn6/SOtrKoS2lr0PaDEM43VQbMtqmG5YD1THsBfd2pAaBi8U0JNT8Lc2hqsgNFUCh5
8c50m++a1zy0qWsf67CKvCkiocjj33AQbBwt5tBMzNXZfBcbUxf0e+ezEZoN2dUgvda1H7Ok7q7f
yA3P6lwK70sOGXCQlFQxQlltjyXtPhtddV8x5vfZIogvNi/K2Yp4GAp0sSipyhwnlA9kV9wO97UX
++sznfxcvqWBaAO3PPQPa+MchbzUdD2uoJ5WaoJDOJ5wGVrFL5YO5M2a/NAi2wDqsDhSbHY7qGAv
By9KX42ulD0UY4pZ6fZYMOcRTSDB9V2/OFu41cCCwgQo9mOtOH58dZOcDbMegypLlTIbTeyqT505
0Lr87bqcyy1fBTnIVJsaelUuHGezBAxHnWI2V7vLHxcwsAI6ye9gom41QMg/ssRLAboqix6ii2QA
J5a7seOiFWY7zGZofFoTOMqJgV0CdsofH1fC2QF8CZoM8yTdWz+vr1gkmbvGE7WzvAJeZwjIWwdJ
V3R++MhjS4vqVVPl5ULuceEWr1905shnmKkwmdHH4UqkQXajCTIZ4jXgGQvWeTltdEch8uvFA8Dt
Lxd75sok5UyldpiBQ96M5ID6y9G5HUM9zF+IkEX6wgBDnIrmA1hAdCNdRESOpQ9K4uA4B5J5VSJj
XkMUdF16BqsMFFNWdnOkx/hQpSgVvRnQawFuXSUcb0FS5Jsn8w6gjWG/E1HPXr6gqzREIkggrZ3J
JqeghUYdAxlXJxxCQBayYDrpz+Pt+NQ+DUd1T07xJzWkQfWWBSwoB1B7NG8sEnF7bFkBoH6qcFBk
Xb9w75U5H+TCwEdYHaZS6G02fzNrQe/15tGdyeBsYKMpw9hKsIEGBeVbKu1yo/f++ZU7XwZnzNSS
TWoFJOqQyImvdrObUTvIMGteNq8TEP2kRETuoWzd8nOR66rP7lwPPh6Q6cYO+F7r7wZxl/3aIAe3
ax+fVqhNJdBfOi8NlNETNf9ekkitqqNjPENzLBtWnLt7S2cZ6bzApHb+0nv2g4zxpaiPpiO5MU/A
epiByQiInd0/9oI+yuUrgJI20yKfHLzUzie0H7kdFTU1vYesH4JBTgQX0mYzUaWpWxUSDR6hHSl+
BgC1AgxZqY8h4JvpgE7kA7AuQydSfcChkH9ewuU+4UJfl1LNUHgNG/aVyo6nzU9t9vm6wm7fib9P
kH99B6Ung2RDe4YiDZwc733cC4pW21pioOhtOGiVQ/jxUUM7U5ptGBgDrvHgg54K9YvmlZyy2wQx
AQnrneSLzMnlyOW6d4Yuo1sMeFLosfwoMwemZcoAqBnGT/rBCtldujqukXJANOyvFFyiQGT7HqKR
E5GIbiE/xylMDqKYBQTvcZg/W3eTbx+Uk3HM/AlMUkpU7Ct3+W4fZT8HRPj1I9xe65lkTk/mukcD
PqBCQR4MTjWPYP5ylpDz6f0191PcZU+TKCW6qTZnIrntJYM10jSDyNED0eyBhWXtdrA0br6fT9lh
wX+Pbr27vtBNS3cmlLN0VbnUqgKE/NDWPwPjTzduKyrvnCoBjH/rz4Mg47T5JJ2J49TW7Jcpty1c
DcD/yN6smgcTTKhmkWuCR0MkiHuAp6rLrTmRoKtx4k0yQlf9VPYCwsrLVOF6I86Ww3mDKZhHdZti
9+YD29ePhHjZV3DGdp+RzgnTcHCbYAzLPVDXtV92ire+icadJtjTbbN69hWchzikXUs7sGqF6gMG
SQM7Km/z3QhYEbe4Ue+VaKWdX77TgGEsOvf7nSRI8m37VmcfwD1ZXZXnM0Y9TFyW9J59JQf2haJA
0X8uP4nn/LZ9q9/S3hsfzx7npoVHUDMsF0yaINQ8aC/LS/pz2Nupp/g0LNANQfbKgT5iyJeAGlX1
V/skDqDfm2MvnrOzD+GsU1+OfV8rsRGCqnTF8VuRLOiv1NdhLoraTU7Gg3GYvme7JnJ8w+/geMZe
5Tt74QEITMe7np5tibM4MlNkmI41UY1NAI+zq7zafg9cQXoAU3z/RWibV92+tnrOXBm1npu9lcUw
V9VJoqGm+iZqUzYmgzPi6S/GwxDYxC1D+ShyVd67x67J5qyWRNsCE1lQuDpgp+K2Kd0JwpWdjm4f
NXdJIAV9mMB8uultuwftIHgk/qqVOTviI86ICgAhrUohPArRtvAWzhqaGd3EBo5ifTiyn9nLGjzZ
9443ebNfh+Nn5EFZJCoXXHaNvduiFesRIQ6ytJwtWmI7T+YYOqBH9B4Q0Hv2CwAuHvG1P3uofkvi
7E2j6qUiy7iA9OS8qMn78EjuxR22eR3w7d4oKH4ERu4y98wtj7MxgJYoNFOHug0h2yetKwfTp+4T
TtrrkN4lP42DEZF7ChJjNwltwWtyievyUbotf3R9CJmkri4gffpBHof7jLmSVzn+hKwZpMvwfixw
wmPgVHLJ6/UXenvllqK+Z0HhA3EXrU4AuKqreGRGTz0ku9ajdynQY10a2mhYYc/ks45YMgHn+x0q
BoKVX+Tv1oWfCeduWk3L0bZJZoYjPUjD26BSdzbuYlCYX1/l5nt9Joe7NnOiWYnREzPsFuhRVzyu
RMSkG/z/TQznFihS3dXUoHgqpSJcYsAnqC66PNzrUrb91rPVcHexAf+k2RU4sjVns/ipNx+UUPGZ
Tw6O14NXG3gvpb++xaL+ue3AwIIXbqG+jLo19yihZRT1Kh3h47/SRZNX3FQ70BQ4T70PJuYQAzS3
g7QXrHj7/H6L5fzlprbmOO4QPWb7MVC9/LjeTIK1Kh7OFG6HuDrwHy7Gb5ncxdAKzQGB+rv3Nc+u
jZbc6siIn2ag4EoCC4h3yuK1XVDZvtGGaCkAaoPofryPlF08RWf7zV2QRiriXFotQ7Zn993JPujP
k+zT+/E5OeZBEQ2e+qN/b0mmuwVYmm4axOC5P9i79tTujdr900Dt7Ju4y5SMQJcvpvenYEKDvtG+
pwznux4dolXk3C+jK9qHzTQlsCv+1jvuZuUkMzQqQQFGD3z1XusZAHxAymTx+pMWQKqoDUcokbtk
WafkMzzPGA9e+tMJV47JVZzxq0MInIjDX5GKc8+enU8GU1c7DG6vvRGmoCSJ7y2vD+Vw9uFn4mYJ
Swyb4dnZrnKvXlqjx2FOCOyV5dk3g88+V/fZS3OXwfZj4IKgC87V5mB9gBxfBOz4H8zY32fKT4jX
zGwtwGGvnjYdXPtXFRpfctDPHnKoNYqApoux8ar2lEDd2Y8odgiMymo0rtwtHl04p1qaqSqsdeOj
SxM6Ne3QOu5akRawSBOZsO2n7vdqORPWSxOl4CFbLacZdSv5FxzJ1F8N9nxSUeA5rS5kFYmci9VC
XFslZ8acXumrQsFtZehM0PoFiPX0T15XwMqstb51lpNT3bheQ7QJG5kjNMxRZyxmF06c6Lw2V3Im
htNWheodmyXsIDvFEarvqAW51RF9ru+t8MwzBfH3pq/9Wx4fCY5pkxs5w7IcBtyvrHfVYo/5NpfN
ul8mot6j7TD3TBz/tALDVe8zLO+dYow91JHpzyiJONMOyPriAHPdLl4xNBRFAJOI/h/Uhj86ncYM
ZOV2LuNQanaa8T3N+4dhHg9GbN2bTuFKOSZcFlEsv2rbFaG8p5uixRYNG4UNqwoWBfS67DoXFIOq
uxKQk5B6kiiVuXXLz5bJeywNtcDBt0qMUQ3H471mg42gR//yowqJ2s8/sCpoRVKAfKLozkUXyyih
TWYYUNxqgwGxeusmB9tHDWa/rs8QWJV3HbzYT1Nz3kG/1+Htj4dYFaWWJXaNBFteRo1m/zJrNcyk
JigZSmuUfcW19HNL+mTO4ym2qm8tHOHMnSs2uvlgWF450S6Y8tpXEjRkGCA1bVS0IhfzIvhU/q3R
0ahlqdA1XUc7AJoRPn6pUTdkLuSOhol8xwiG++CcgO8EY0Dlk14YBeqM+T8VaeEIUOVAEsV47yP8
KNJZHxdJl8G6DcZxFNJ+Eabu2+XX0ki+AzIB0KoKEIkuwmQsUYU82cE/jJi/J9POUiXEZqmmLTQL
K9I8aHBScoAuWv28r4v5ptTuWZ/fTH0bJJWoOYl/XyAZE8YWCp0QDrQizs63k1zMsmHRUJclcJGk
3tIBRSZwEtG7yTsqEGSDr1fBxsJqXODHsEUFPZ2UFOhCwwwvsD2IfNujS0twjy70Ba3WJnAqAE8E
DwVtOh8Pr9Zmq1aNqgoBlRymy5GmxVNvtoCtQwN2EdbO596YQ4nR/VDnXmbTo6yUd+BJBn78EtSW
5ead8WWcSsGQxwVzLTqxNETLGD58L6HxFTTJmcDgQhi8lVI+LGppuXJJdvkKT62W9ZuaLF7RzE9d
XbkdpmK63vYoZpsrjLcD+z9tG7/HFJA6lHfNWD3OJqp/st65VWt5GKx9QFMiuhgzORoylAfbKNaJ
L9ha3iSuK4AnjcZotF9dQuTSobBJ3xpV6JTZ/TAMYFNp1KDXCs+yVVeiD3WLy7nMdHTVmu1VMnua
VAq+4lJf8REmMjnob0P/Ol/uyfqhxq03q3DQTdcZE8jbq/pzOwsMMv+Kvy/2TI7+UY8STIc63bgu
tn4ZO+q19Ggit6LU93QsBI7QlizsrYLr4aBxgu94HRMnVnQZqtEa6e3SqKHUJ55N0jcEEwGZiMAj
Qq8NPv7c/K+LA3inhTYZGQM5vLmZpryrVLWownnJAT/SUSm5SWa7ClE6wL0ob4eusXddU9mA+aox
TL20LJJGFNMRyN8sqelbBkU+t3xy+io7JlnbH4HbAuY803ot+rQHJ5Js3wGrMvZbQisvtqXGrezs
oHZd7RvTUrvNZNLHXDLtJ3SEg+yOOOBDdtOFzE+TWVd+TvLhJHUDfEK7dTTXGbJb254bT6vaEsZD
tw4w1IWfJioL5dwedrQ0B2CGOXiUYE2fWlRBgGmgmx4d0R89w4Jaw4Mkd7a74Fxlmj/obV6AnKl2
bpy8VECd3qqsdJNejdAjj7tXNb6sV5/Gar6fSjkcu26va+03CyBobluMDxbpHmp9OIEHJpIz9mAN
+ZfRABqqLsu7cmkDSZVe+iEOU5BUwLwDtZPsU814sjV6P6vl89Q3d1Czx9gy/IQB8mwsy5tkTEJ9
wbGbef84zVKQUOM7MulFZHYqWhkMr9UK4G2Ot6SzfBBC3kpZ5aUmQ69xNaL1YNCPwDV/tST1pcnA
ANs3ae33+mD6uoL6+UwwedcyVLIXbS5dqVFtMBkABm0cUsRLGQxKNlJMBDIEy+3yYpVZFcZ1/dWe
Gca2FtNjDnCsiBaj0XN23kBvFipseB0XFru5WvpD3R2sJTvRXjl0+lC5hFl5MOdG5QIE6wV4p/gS
AAq6xqJ/XrrMz9AFrc5j0FWtj3nmORjKzHIrujhuPbXMb3X7tmPsELeTCYQeE6xRliZ7eTGDr7sC
lWFl1ydrlI/ViGyGPGcvmGr82VBTDealflFmw0fp7aDOXcRmm7qs6VLPktP73iKfMKDjFVQ9ssH+
WlM1hCcTwQQdQIXzSe1JUCoszNPmqFQLwMC1sXVHU7pHL89j00o+I+pD2y6BXlhPSQVvqcxG4trT
9InNy9Eclts8cZ5Up9mlebOjxvB5KXRvljrmjk3pV4q0b5Q6UFkWdEwBGl1XBvJc7hZWKp5tsx99
I7uFSV+nWovMKT/SOgXaa5nvNEwU+/VUn4a6vS9T/VdZaS/Y7TtbK/yp1Pa0L3eDutyqFJY4GeXI
SZUizGT1KyClQSxNQQSfKuFSVA+5YjT4nvRkEP2no9ge3vF93qM/uTF3M0lzV6/7E3HaXdZrmPuS
SKhnJPcHiT0ndNw5pD9IQJVdJPLJQaCoTdW3QU+mYNAwtRkX8SGZ1W5HwD/nSNNOSi0lmtsZlSkz
2etzvFMXMqL/vNilU/NiNfmNBWfYnXT70USP4KyzA5ukIOvlz1UtgTOzAgqZUaNdHqPTjN6j7b4L
dalJ3LakbzUZjrpcBxhWOlS5o0JHFHQ2VdjWZiSNy0wHYxONCrSIzHwYWpS0zREV30Qx9mbX3mW5
Oe3r1gKkt0SNIF/G0SVqPrnWkD0zY3oCJ0TpIpf6WPd5hJbGH2yaCOwlbiDinxY2IRv8zpShnV1Z
fiWDyZ4bjL2EAM39NXQmZgScQnJn2U73pO4j+GC9W6lLeZwb+ZlMa7yB7mu3bpT80BG7uin7KQ9Y
Nn8GtqnkYaTypE7s2BrO1zkbi5CYWeI2ancyC/VnmpTMm0fJcrWkO9A6ewNSLiZpx9Yjto32hClG
A39clTfS/5H2pT2S4tq2vwgJMGD4yhhzzlmZ9QVV1oCZMYMZfv1d5Hv3dCQRCk711ZFaOl2t2mFs
b9t7r4FLMD/E+2BTxjCLrhmepxof/2Qt3+eWfDAKcuScPneie8l0YEZ0peOOiuzgDnHOnWSI3Klh
m7SqYlwAiG/wrHOy3DhYaX3C37SVBX2pe21f9tqTisIny9TxqCMp3HHo6Tj6aAGGX/Y/IJb4FLEG
J9CA5JApsXCAO5A+QOz9zmOQrtIS9sv4s1cQck2nKvTxsbeqIx81HwyftVr5tRMZ+BXTgIsN7q3L
E5mFiQzFLsZ9ZSi2Codkchy76kjuBq45fZEGK1er+ZG+PJDP481Xr7P7/4RndthpiNcxAIPr+xRM
1Tx6i4d3GMW6iZTctVV8zOrOTqoVO64LsQpcBnAcKcB0QTtwFlz6GttKjN7Ko5z7cSUfZIHSSN74
KfgsYrbDiEvrUGPl1j1aOUoVbar2/fbg55vU17EjLMQ+ZTx7QNgyFvGnlitaLhuNX0IerdW+E/F4
O8BFbx46SgoeH1AWNgC1vNCuiySJZkJXWl/ajM5cA8pcrtnlgFJw09vG/YzGLk6qLdu4eu0KD8Vw
T/3e/q2axefPwNNetvCYhYKq9fVD91U8VXVIWr+gWxK+l+ExGx5uD/WiODrHAMAboubgZwFfuYhh
DuMUqW3SAYM8oIyQuQmziTtXDMWnmcW4bQ6qWx3/ix7P5Z75EnoJqi+lZNSyHKGnu/CovzHkTK/9
BhEIfFvZx79GCTy/o+9r2MTL9fM17qIApgKWmKhzXKE+inqvp2sv14vu1eKj6ovdqZcZgZZj2vkD
Kt5u92PGtUlonKfPYic9dNshqII1rJd6bVgWXoyyDEkN5bJznoZQ3DQwLLalLtuiUweyieXzQN/E
us2P6YvlaE+oArvJPttVL21jDy/giYbeypKal8zX/Wlgy/zzQxa1ohSMX00v59FX0lZq686RJm2T
NJpq55P2m490bym6N6rZHYmV760M5VFcO39XZv5TUNQ/ZVgfjKHh4UH1EKtYib35a+U3XhYXsLsB
bJZRPKHyxaufwHlV5SwS/vQ0Ixy6E2h41ceMBMQN8bP9H8TuuPYWvbLiv0Sdp/Asa4+SHnNJSMCz
KHB7GAUsoI8qJoey2qVrTq1XChso1GAi4PZhXXKTS9Dfc53jjUbbbjfwAkfp21DVTh+CWVc7tbZa
OL8aETDOWZB9FoBf5JJRjWmbWWHl568CJOcDeYZ5VwxQS7qvn6DT/pO/NdMJXYj/QtTocvWjTALK
P6hA0HYxrPnTn31ai5iA//GI+3Ule5H+0bA1usblkvkaYbGstWEsIzHOEQBKM+NTk/wwyN+2OObM
YYHvgpsEDG8v+t4tzVRVNUswxKK3vh7dMatsOXu7vfovv9XXIIv0JMZmatKo6vxMWHsSj3YTFStJ
QL8aQ8fpiYKoiQreIsmaiV4quPl3ftwqj0o6cVwncQeeUIGzRZX9RJ/qGTL0h7FSK6+oZcsTKkiA
KIedKrkubGhktfup0H8S2vVByYjmdCMRDk2hqDdZGmpcKXFRjPTUDinPaF65KH8YcrENZW3AAzIC
uEQOPY2jo9rGvytLdmrR/u5D8wexhN016oi8BA/ocgwDGZa/9sRpbads+sFoeKwHiqMQlXyV3knM
VH2WitBBSnmL+mRHBX+C5uQBwgc/+lHtoIbXsLVPeC2N4tKuQZYE33C5ohMGZFquj0ijjenEhQ6w
aelI3fvttXDRDvpccWdhFstaVEZf66mM09CPNlA34w5Qd3AGBznS4B4ecmvd4M+pvzgfziIu0gQR
FRx9CwUDq9F7bQg5RtPo9JUWCDIEWqIWeHAxiC2PreRxQ9rmNb8boia3I9F8m5oMznKt/DTJpWSz
fLjXGlhbqA28I9voqcjU15UvdC1rz+2ruYyp0MtOS2O1hVEa0BQd5edaxRNe0l14WrKtaQLOJMAt
FWjwhPw5LbO7CX50ETUfhcwSx7AIADJcy5yykZ7GMV65qV79afDVgUWFgbrckiisj6YMej/kTsHa
i3dm17ymVEtg+y0AmctJ6WSTWJNkuBYT1GRweKkGvtPy+t2ZohmqcpZYFXtOck8uuJcBF8EmVJwT
3f4XX/883FzfPUvssibJaWqEAJ+k7YtF601fsW+oNh6r0fTK0oDEIGseE1ZvedS4kim/FFQ66Q2B
r+skpS4sgbZjARWVMf11+6ddVpa/3iHmA+Psl/W8KUgOjxA/kxso6N4PY+9Qow3ydO1kvTx6EAkV
xFlFV6MXZJpOSQcCO2fhj6EH6RuU0X8SZQ2Jcnl6fwmyZM6EmZmDNpFAv9QCbuANyhvegCqAOaJU
H1NbTYyVKvYF8gmpB6IKiqUboH+AOLc4s42MhkIYiAhdO5TAqDvMLGIDaBS+lTQbpcYZa9oC/Jne
6468WQObXjmjvsRfpD6tbIuqBMvFp/C4bd/zcc3F9Nq8nQ9wkelCMWSFCps5X5VDp9B3ZXM0o7V8
eoHqXHxGY4Hq5BOFckKZYh1u40cNeB52h5qjYit7ywP5wZUGFxVBZtPt7fU///pFHj//fEstYA2l
mKHLMX2mmfshbD+hb/qtwAklV9apHPJjY9TPtUifb4ddmTVjcXuhmRSbZYSwOtJqpqGMuEocvWx3
fFmYxqInqFsNb5UQ8zZjaIBVDdo9CbrtOmf/gqCznLt5sGc5xOhFppooPwKMUZ5wr4weiid64u7k
RE64F98hFt2sbLu1aVukLVlOc64xhNSCdqts2k26VTx5lYh37WLxZXksEvfQgSabJYgzS4/V95AG
OFrH+WkFFOXT2la+dihBSAf6L2CK4+q8mLE8RyB03bCVa7CL2BvMBuyw0zemvi20NaiTei3zn0db
zBpEYCu103PhS73xLS/KjVTzV20QiQ3VTgkNAJFDKyT7TRp0b1JeoAs4wZyI0Y1ZCbCTKDoM7Y+S
Tq+lbgywFGdoKAxPUiwfIok/a1HyhooziFqKBb/jJL/nYs1a7mpqAk0ZsncKWt/LzYsimmnEHYYw
itiNafLQUPAYa20FFnNts8KoF6o8BFkeLN2v67vq1BHNugphsqeO7DUoAt/OBleXGbjj2LDwirbA
6vsaYVQGLtqwF8DBwKo9sQu/3cwurOPB9LOHNc7GtXrZLGT0n3CL7APpWXjVVQjXg7EPMJ8N+NRW
+cg9SNs0n8jN+cQShgNDJXUFKHZt557HXixyAi47qQyBRS6IY4xzfdVTsdBZ/Tq01afOeZqtCX5e
ncGzAS/WOnRFs5JDm9iXu8Q21cHO+ufbU7gWYZGQEjZGVTbPYJpKLxKaRBCY/HU7xLXi2JdpWyQj
VeqYCtQDkt6DdTCCAtSSwrT1g/F95u8qm/g4fCN4YHy3nHwr7UKAmRQIjeHSsXZcX0Cp5pR/PouL
W08J8dnCVDFcvHcOSe5kP6PJxtNYdfhDGUCp0a8nB50u4DjMt/4uhfuivZYur35yFJUhemHM98rF
thxJPqRM4HMkTeIU5L3I12qg1/KL/k+EC9BtEhq0N+YI9Lc+/NKVo2yusS2unp7nQRZ7n2iMwo17
xA1ksFs3h2K2i9uPnwY/IVI1eADsr+rNXOC1P6fvbGCLBDAJq+YWQczPY20Laq0zQSp51lzl7+vq
TFdvd/DJg0QL6mrouCyWS2ENqoDqDuI9CL/zZI8wCIfZ1Xv6kAbdTwFpW7911G+rkh1XZxDQMkuB
vzUAOYttCUEUM+YCA5306LeeWHBmCb0iFb9vb80rUDbsh7M4i62plwbkSGarCsViuTMN8kuVKqjv
qIBbCRkys2XT7tW4CsQ4vAOd0ga3f8C1qwNUmVCxnGtVF80ekdSjKODC60e5/DunDBBpGbLyXJHu
yJBuEkVfCahcjWhCbhb24fPA5z8/u/T1cxavhYaUCoUfaXKt3BH3mUsSB7seSIs3CcQ+fdilSFSr
chprwRePnmHKtAo1F+HD4eHAY7RTGyuO9qoCBfiSFZC3l7o1IZ/rhzRMbFE/gcTuRcuuK6qMm4U1
v/R6D5W8IEpt3YNr5061i8BayfbX+i8qHNv+E26xpFRGOnkcEY4DGwsAfOP0HFVHT3qNQGY+tajt
Z6WvUXuttbQ60MXU6izSspYi8lxNC1/nts9MrUvfUY/5e3r/Zy46G+diLluulUmumuJTDWZsbM30
ZsbQ7BzA3wm3SxD83LXb75X+LzbsWdTF4YF3n5VMOqLKO7GleyxeQKvrkwxO0NoTc+17LosSRtfR
iCWIBV7S80wJZk8a/OcVp7uvX9ZOxasZ75+BLXX9s3qYRqPB5BXW5LVavs9V5mWhvCI2szqoxRHS
GNTKlen/D2rGpqMxZ5tv0adTzBql6fp+/89eWOIfK8rLpCYUZ0dPbLN6qWNIW+XbsOM2TeOVoV29
oZ59wfnecZ7Zcvgk9gVGFppvDd/qNHZD8z6B1J+u4KYzQsQgVVfes2sDXJxTVpL0EU0xa1VFnCp9
V6sOIOzKibU7VAbXnhvzleJL0QMyo9BEgo4fPAuotRQVjPppktVhAiPOL6CPEG5be/QB8bcBqFsD
eS/XI84GdLJmNWvAn/WLwrM0VpU1JbTwa3O6axr1aIGrb0vjCOhVpNUfZVYSV2m4AYT7RHdMDq33
dOz4QbJi7V4Cag49P9RFu7U3wcUJNp9aMppt6DXPrlvL+2MyDtLUVhyA6a58QxUANiUidduxAxW9
nQzPKKPXVs1doLQ2+RByJyXsj0ZHyeHNhGeEFQOLK/TMM1Q+eVUDIMftQ31ZzIRspgzErwUoEp6F
F9JxeRPSLtTQrKPlXdFPr6zzEzDp9fgEvRmfJ9ZKvGVFYI43yw9CI1bBqf75wc4Wvgj1hE8JMDG1
PqJoxFpHqcbc07lM7RIMn5U1f5FC5ngaAWEa4qCGBuLB1402SGyyQpSp/G5nBOEu3UkenexhZ9oK
1Dnqfi3e/LQ8X/aLeJ+XuLPxNWpmpVPUcpxrlDgUqALyON7Rh+je8JOH0NGfb88fWe6zOeDnDUlH
qwEQ+MVBasI4Rmam4D7siyKntcTPNGn35kQGv4iiJCAZsx4MLtLNJFcRgF5h5gOnVjlWZWjuoEIO
N8oUiOwMIP3IreJUwHJOwC5tKJDvdpEkxlPd681Dk1k86MsMqg+KOAD16WcpnORkK403A1WiZxpq
0rYKUWVsOtK7t8c5J8Tldz0f5uIEL9KmQUsbCtptX7V2T1TgRMfN7RhX1iZUDrBXNai4oTe+eCXR
oeSxnqAtLzctToDHob2PM82O87fbcS7TFdFQfIPUKboUqPks4sRtBA92hQL6y9oNqWlgZOajzOnv
22GW+R4rAyrMEIdAkxxZkS5WRtpkdavUGI5ePnfZtjNVrwbWABquFeT4b8e69unOYy2mp0aPiSmx
VfmT9qsFetY0o40GOG2jrJElriwEgK8sA919Cq/sZb+8SDmhMGXmvhE9xAL9zH8xOed/v/o1YXRj
YtG8wN+f6a9oXNkUog+WlK7lifmvWaxnYMmgJIx7PlbCMi9FRp9NMcXkdOCrVAoEtZJt3t/p/U82
bMq6sgF4xiUryHCGsejP7dlSPmv/y/BQ2EIaRhEYWp6Lu4DRhEUuiYpDLts8jDKaSEQdKy/O8lmy
NBnuwqyS7N6U9AO4Y0emFEFlhXxLgDBqwGewG0CrHM4q9DOxmlubhvLoxyPTN9Kg6ugw1y3QJQqM
hrG2xyRK0dYRbw0Vh3YI940qb1VZgIpBmC/r/XtaRU6SDa/oeT9AWuBNVbvDgHb2Lhr4aCtgKIQq
A7eeqT94Nv6Ka/KQJs29XBX+aOgvRCo++pynqLtN33NdK3zI2yV+jdKQnk3bblASwPFjo4EIa3k0
zJC4pjJ8AHYt7Ckq2c6E7zqRuz3tdA6iTxYeEy3T7wFDSry0nzGjrBYHpllbppruNOZ5AAh55TIt
2gLFD5FCYvE7MUXmBlT8akd5Tre6Jf1Q5doXQDAd0gmepoYBUwMN5AdJBlowkcb7yirUzaArWTDE
VQ2WGkBPMOZSQKmQ3Slr5WOrlGjxAR77Y6hz3TaTHPQCUYP1XvI7PbegMK7ET2zMtk2bBzoyt93E
gGFrdcjw3+CAZSBuSFOBddZYjyzrD/1EN2U53Ofm9FxMzR6Yft/qh595S+Gp3tcPkVW8FFn+Jmcy
c3opd02j3sbgpjss16B4RNvI1mEHA/V0KoHKQICRTnKvZPp9FDX+IAGWntDG5QzPD6LDAKnmUMuV
k42UldBf77XIS808iEh8pCb/aCj1FMK+YZ58qIS91XUX+XkIndm21YPIUhy5LXyasuLdYBC3GI3B
S0dIhshG95ZKmgLpdMPAL+UAZTJdsYEaKlZS3LWrxCwliv/NhuMXkqJMYfhLVYnjiZWeiBvtYNEC
ta9ZaCJy12TAr6S5L8HmPz+7RyQwny01jMcfK8thTWb36Vof+6I7gwMCbn3UBO4IzeULdhQOjxig
cYoBYRq9JJ/+yBDB9DRDJPcWaYIY6OkTUJ+Jo7bMfFDGIXOsOu23Uzccy0jB0m8oehVDel9z7UQi
Y9grUgVaUxsZySE1JPGsTUYUZLHeH3ncA9hZjsqeh2hIQkDi2+2sduUMAn/NMmBuCzbdxXlHu0mt
LZXWfpnt1Lz02lpy5lXPLdO/HelycnTcuaB/bAHdLUNC4Ovk5HjWF43R9n4WiYCOIPrKK6fQRfUU
SBWEQDUR+k7ooC3ZliAE5VFRiN6fOnvyIQNvk4+5RJJxhzi5+1+oiFxeJBERDivzaoBV+BKtjlYJ
UPA4WlEjkZ32uQvMbXroD+K4Xlq7+v3OQs0zeba462QKBUg2va9G/Dk3q02qkLUPuLxkzf1NBYRY
tDjxrIEC8NcYgO6ZtMxzHmjfUUtrAPDFQ750LEcARhogpc1VBKC21uDFF7X2ReAlyqBh0HZIacoD
vLJHL87t9ilxTX2uXGRwEmGR3T0xL17rVq+Md3l5JQX6XIxneG8M+yw/xtWdUv6tWMByaIu7UdVN
LO4Jhgb6mOxI0MlN5mIs0W0MFeJjhbOq/b3c1MuQ83vrbKmAYZDIdB6WVtaORkCbyFpADAGWNV9v
b+qL/P4ZyoDzAJqjqOQvX1J5Zmmg/ZQIhX4/nWeNucNj7xIn7baQpu1WssjFHl8GXFyaZatNCzpW
HO50it/In8JqymlwJg8+Y7PBAl2bwOUeX0ZcbIou7CetJPiajRcG0zbawdcMlwsA3ce91Li3P+hy
ly+CaQu4Td6AJ5p32IFF+h1lEhBek5UvuBZh8ZASygDTox4zlpDO78kpHsPt7TFcXX5w8CZQD0Bv
aVkUjNRo1oipeTDMHF0wQj11QLslksEjThRgYW+Hu7qJgQnHKoTDLfyivq72YuScZ5CeC9g0HqDs
pTqqKO7zIp3W3h/LOsXn5FhgyxifDnDLNyg47a0xWTFe9A7WHpx04WcyS2nSAGbLrV04azXji87y
HBHEGQrnFNBKgED4OrapE6A30+L/ba8al9uN7lvf0F/Jj6Ab+oUXPbVH6CrdzVpO0Z21G7cVIB/7
1b7ytaGf/5DFRx5CQZthxA8RUBOV3vINHxwYdZRB4Tcvs75g58qutsfPcdJ7dD/KLcwb0JRYmYJr
S0vV4ceBMsAVW1eIVrBJYoIHnbIZFeobZefp0B0ytOrX36+q80jzLznLoVYxwuda7rER6eNUtQ64
n8T8N0t3rsLC10SBYPRnsjsLIuJJLmg+8oBXfywLjXqoJmTRuLJBru348yjzn59FIRNARAabeGDq
9RPEPUova5VhJa1cnRkAcTRcJa+Y1aHoquZtJSNLNjPJS4dlR52OTlYNip2aawWNa3setxR8Mvic
oVI8//nZkKIIltl6FtW4br+0Mnkx68ltkzXb26vXEkOd75S6paONvKgGMb2AchKJoUjshA9hAPHc
/bD5OUDXC77FO2n1AXNtWMDJYnUDzASFmcUukwZS5aTP66ArIO0DDA6wFHBM+ls+6ZxVDGiTo8MA
kPUFLS+N6ryqzKwOTCn9IYb0yeBvk5o/6an1NMV/a5X4GY1gMLoONpR58RFpOyVFUdYBTwY3mVq7
JkcJEmm39+vVm4hxFmZ5MWi7trIsfLvGaw+qAwEvXEWMA4VKfvr0ry6s59EWlwJwC1ORjNW8MmTH
3DEHJguwHwANr3fF4/ASuWsq5BfgsMV3/IT+nK351spVhcPvOSj4Vt2p8BsBeS2y09/FU71pvfg9
epaCTwCk+7eVSrgyWbMaEERUZ1+zZf2QRU2hpmVXB5GyM6fQjcFvL+UosLri5+1pvNwBuEZCAwT9
KB2hljdyyiLoOykKZrGIbV16T8GvN+vBvR1lmazmKi9Y8bPryMzpWhKqhy6yagElO5/n0u9ISb7R
sT02lgHlDn34y+w7xwLpCmpDeP1e+j+O4dRqNNH4J0w7gTGiVklra58g3S0qk0hQQO+jcQge/7Jv
WJXtlOryhAYRjd5brh+lurhPBSvsHL06Mxy+p0INUt3yeqp+1P24o6W2gzHbiqzQcvYwVvwOa4b0
wPLtQslF7hWLRpPCIcfwO6+eOTs08fNfT92XEIvnlALKiVXECKFa6R+NU5RHRH4aIjKgiCUFt4Nd
HY+BOywB/wVFrEX+tyKqd6xV0UBhItDz8SED9CuNwpUizJyaLqbvLMwidaUcuP2QEzhkGpuEPRL4
uWdGbqsQlOyVj6T9dXtUnxn3VrxF8gpNzlTRIt7s89M8wl2EQY49Mr1ZHRQab7PZTuz2H2HorF0k
r+w8rA+Kz4nOh4yrz9eDm9SR2iXoIvtZ09yl0JcBs2eitl6jwsl4u0bwuTqB/4RbIjxyvdDqLEYn
s1GfuzJ2jP5bi3fi7e95ZUyGDJUvXEtnyPMScaUVIUlAkqj9BhDrlMaHskVu5mNml/Lfsvaxw77E
WiwVOjeM+hixND4dh2zaQFHGDyFB838b0mKawoiFXZ2gkqoYj8qAunH4e5ALO6q0ldf1lQkyoG+H
Pqw+e7gubzwAJkZGZyA7SjU0+Hc9gfjJatH22oJHYRjFWmxkcMeXaEMJTnNtV2I40oa/Qk9qm3pl
oGwkR3nM/pg2OHVv4zd6v3pkz8losdG+xJ1XztmRbQhVzlmLuDN8fAYYpUfdGxwpaINuU25uz9lF
aWReG+ejXGSrDhZUlcoQTX1IT4BGeOWxSezkh+IQUDC6/Rpi/Nq6P4+3WIuThVysz181sp5SCMdJ
UHZHXTILH1cGdvkZv1ZZFwMzSco000CVddzBZ35buLBWrTazccNw7D9WtfsvT9Ov4RbjKmLLqCAO
3QNPqHSO6ikbAQi1V3nCM/zqqEL55f32CC93wdeIi+0m4Y3TFRIiTka5AdF9a0jKU2OM29thLsoJ
nwXyf2rIS6AFmQxIZs4j0+B/ksAka5sD01d+b5+6H8pzDOSCnwfUYa95jqprZrgAM8jP2a7br7Vq
5in7ujO+jHjpWtRBXSftU/wSSKXZtfVQsMGWE+6FOdyHrXDlvndla3wNN6+ws42YM7OGCB1WUHGY
1b4LF9UiF8piOO36rbzRVrgUFxjR5Yeel9hZPKidS3Iofa7YWdw+3RPZ7n8zFycQKocZ0B6Fnb2s
Ha5XlxEa03AfBkjooj8+FF03GLBc8XX6IvN90pwggHV7CV0gxj9H9k+M5RKqYk4iHhe934wgFVT3
/Duf/SwlaHzXr3REUdvY1EeDrqqnX1sxs7OvBS0ZU7kQJS1Rf5qAbUCrpXgg2ne5+R2pT00IG5Vy
Wlkul4kNL348i2dG9gyamL/z2ey1cOOGCJHeo8en2Nn0mHco7hnUGzMa3P6c12YM6pXA+gGNB+Xp
xYNfVcMuLLmJdZmETm1sVb7BE2TlfrIWZLH4tTAKZTCykF2U31pv2pw2NsTYbo/k6jfT516Ygv4e
pAm+fjMFFcyxjqQeVrkfYU1QawInVN5TIGduB7p46M8rEIbL/xvp00X4bHYyRbASLIkeHAnhQiXW
iQc4jWi2FcBhGbjTlcVwNWmex1vOEdiMeO2Hc9KcbSq0XXeCdxEMIz5tVHfafe+btmob37KAfcqf
N/t1NvH8+Zb58vxHLOawYmSqlQY/Qoa9SbqbiTyw6VzV+blyU/r6cReJC+AdSdfBeEO/3sBwoUnn
iH3z6Vk0OzRIgeHP+u7qX7Nil7OqfV0/FQH1DYq8c2DidwH0M8HP1vx1VuzVhYoaBtoF2N0XAmN1
L8MNtAVOUzWjBz2HWR1EbW2VBWazcgpAzOty1iDaamqo6RHTNJadkDCyJqWoIPWVDrGfGlBflM29
WXPAY8ZNE5p+ocvvaHvi3QU8yBGPdFdVoNWZaL9CK9xnqXrKIrPYRCE4SCNNCzcNJ7APY2h/R9JT
olhwECtaF0MFQESSP4xW89hQ7JSC7/WhPSmh0gKgGMIJt4sfwirZhmVsOoAgbIGveUiU0Y21pnIl
0WcODg/onIKsldbS9E3WEy826S4KC8Opu3GTg7McqDT50zRm5sZ9uZdaFPkb03gW+sDtDuLdOkxv
SPNqKbGjU/w7QSG21KZw5qPwR2jpVpm60bPKn1XC3d5KgyaLHo1KQNAxd8umc/RB21sq9/Qm2hW0
Khzd6Da9VHyDNOXjwPlkm+AnxUrjUmAAs0jaqMNzFiJtEq2yRWNRm2r8R9++QetvP6ZQv1QFWLTo
vUKhV0ZwXgHyNPBom6HjKwO/WWoYMSDDiiVBHZMd0QX35UTamgIa49EEUV/SGQ8QfP8Y8srTILBJ
i6NZZSDx/DG7UnUhpXzkWrc3IEmUw28innqyJXXqSNXbyIt3IT9bCR7ZptGa3wq03pwSIpMQUG42
xODFc6lnbBs29XelLLdKJXmTyaEuWYg7mXXkEDVwtQDmhySt3+rThlXAXUlxf4J4DSzQFX6EGqPs
JI1yiieQUxsy+QIEq0dI3A27Jh0iWxT9PikbIE24akekb4/ESj0xDSfoy5wgXAqYlg7ZmwgGfPpg
mL/bWp7u6yLWTlFUtNuk0r7npZ57QoyTBwRMdlCiVgZiUfqj6jVBRTwLYbxEB6gG8/4hburMV/XQ
PEW9OCgqfJ+iFO5n5Qj0WmknRnMYGr6b0KyzoxGODqWqOHqCprGk25JFvLgD/qBqD5E2xruqAmhM
jk04y/IyMIkGQQzNAjYmeQtN+dVQ22CY5BmC861Oh+991+fu1MNYRTGB6GqUnyUpHDCeC6dh1R2o
F7nTAZQEPU/6GHXsGV6yqaNXuO0TXEYBPD+OLD+VUhM5Td1qLmB/pwEVCrtlimpPvGuDtEtQgKVW
7FU9Oejo7ucdarFQNLV1JnsyA6SAkK2cweZnaH5AlLS1BU+gCAsoAx8TaTPA91SvxiA3UrFRpgSa
CszcDHAIG9TkpCusCxqp/KA526p9d8pCiBT31NwZEtmbhf4LLhI7aNhAVVM3gxQJzUZjLCgIbP0K
xjaofVIbuqCeGMFZ7kUBxRaTPVRtOO4NQ8p3mkLwowupD1p9yCAsTHsoE8uukshPkAPdGkN50EIo
rjBpgEwPoS+ZUkLxO+qmYwVhnB3Th9rJZGyPOh7QDO1T5cCqAZfdqGEnponIGS1A5pCiarU0PbWT
c0gaR9vaNJ/QWOmgtmS8NbBSgLRuCsKzHBYBxZvSKYzkfYKhlmMOhQGcZ6TYuL8/krL/VlvRUVPE
z1GX3kgIpRy5J+WsPwaojxrupER4acV2ta5/n2IpB+paKp1GGE9S3gKeXDY51Hb5Ni77Ehc7qDm3
+fwPJetg0zIUgVZPUCYks4FLVSS2sNBNJk0L1j/XnzuIMEsd/9a21o8xjKBBqo12lvPCBjgf0Dxw
NDW+bWRrr4xmals5LvlNx0LXUiuA7ZTscZLFlgOSOTQNbitQ3Y3ttjS249wyYxFxhhpgd9OCzj+B
UZpK9NOkKFu5GX5kgwY9Ir0NWkYciePkgDXJpIhdMhFPyUhQcfpumBzyQcN7O+UPwhxmRWXjFQDw
g2ySo1LngUTkt6IN/c6K/kzhW6o1H11v/BFYzq4yixylfIRUIlRszX7HSlgTFlJ9L2TqiWzcAPB2
7GOCZffEIWuoWbkrT8k+NjXf0HAPH00YOhrhR19H+6QftgAI7EKS2jK746x0jBpi0LnYWLCgSkp2
kLXaocAJeIyVo1eaYmsokMqLmndplqMntRemP0w9cXhpeEzK7KnuXXxtR6LMNup9g/OlZxXUjav9
yNItumpODcFp+DK4UDj24pAESadGdqhChhmWK/wusXDCZDnchgVeueF7JdOftMA5YtAdp+Aocmm6
z9BfaYXmyE1X4w0seX3ZWDZsWf0slNyeJ5uwxwvOCNPfsBc7pNWdNiv41tPEHDa2J8GjH7UWn6wJ
34hKG6Wc9iEe0jGEkOMm9cvqfszVY92Wdp1Tl0JDDLoMm1ZttnIy7PtBuGkj+1mcAUF6KiLhMoG/
mUJvYiD1dpImslVoEih5+tCUYMlESMkyDrj0g6hAJmiHahAAMsmBKVLdrut4w0Lije3ghNFHGd9D
WiX1uiZ6zMv6yEl6gqc1NnzyghnyBTcCI6pcrGCf4QCc2qeuLII6OYY0g4/StOEopaaSHXH83yF7
JH29s3i4CXl4imHzYgJqBFyOKv0SFGz7NAMhrNjKeZU4Q9mhGaHaGes8Regeo41nKsWx0ru3SCZ2
NR6xKR3oh4yukGrxP7Rd15LcuLL8IkbQm1fabo6Xl14YWmmX3huQ/Pqb6JE0HAzVaI3OPW8nZkPV
AAuJQplMEK0lN7XwXRW/a9kDWqb9DjKxIJkO8GNnUAS3yGFMhmWb0p2G1GTZt2/XRbkRB7BVFyA4
BzA7qn5LSDivatik5vtmASmzBZmd9X0tExvqGg6BjlHffzfRwdEat0ou3pQVTr0FThFMd4rC+EUy
rjLcoEqWO4oE7uF2dlPrSwLA16P3JJWdNFltrSkAtMmxq8qPQoP/QpzsRE/dKZlvY3DVDGA46AsJ
+rbLpGL3BtNLtHa8J0n2KSftRwR74Fq3DFfJl++ZvOB5SxBzdYgbYiWszPkwJ7HXylVsowz/3qrU
yBmy+sMwRI5l1bNjrSYJ+ghdImYp+KT51Khw4HJpPiNKwfjtqL2dMqi4DPldLRlfwJrX2rUQuWgW
bwDMg0/0xs0UtXARe5JjOSSzO2nqXRNn+jExMLaiZqono9PAKxDtkGz2e4UESat9QU7JtPUlN/zY
UFYX5u4mCex3YixJwUrKGmMvuuqb3Si7ypAqtxlE1G0FLeOOlkv36gTCeZINqOGPyocUP9+TRLBn
z6Tt3FbpVLuXOsGeZeMjuN4nTzFSnCgef+bOw8BEOlPD9CkEhTSFefWnZqymcQQmNkGNP/d1GaBp
PLWjLAFiCR/OP2IVnjH6980jNsPgUJdQnjPj7eJRnUpEfQcZY0LhcIiRkxM81S1v4OFOHeQOZMwg
X0kOEQozVbhASKx5wPBooF5Rtb4Hbvp/J2OArQBgigYt97K9usawrBPuMbz4pE9NE6wxoO+/8zuw
l0h6ZoPZgVGpU62cYYM28iVOHSa+AIZgutwURfTOlt6Tj+1HjlX6fmXe0SamC1FugFoULlDmfbsu
zWREWkWHmo1vxTuITh9ipA9AZTV78uRc8KKmD1fWIjofMLyEDuuXXJW1Fc1Nm4GkJjvSroSpcUG0
6EAPBb2tyJbNQRK20R8S4+AxjcrJk00mW5DXSdKJLWzWbe4vot/kFSfds+chWwvMPg6K1lTzVE8+
gnVQTLtDjMwIqHY5n2vvmGzNMFmBZBxRPYpgpoGoVuv2iVMdVS8O1e9F4qBaWMp2f3zseeC1mr2Y
RGc3kcEDBS/lztSwiS2usGvriqZ7mgJC2cWBT9zC20/mNJj5otT1iIUm7Z0yCk6sRrgteDO/OzlU
jPxSLgo8ZV5O1haQkIonpUffZyg7K9g4IXtZoiHB7j5S1vH6vgPG4xBUAeEmePZWiFwISGGgKYYp
biZBGFcGIuBsBRe4DZaGD/kX0GAk/oAsD8YnId6Dxwg6KLlfcWfJWCzSqxh9w+DgiwwrHlxTlWiY
0IUeJSQHQuNjeYMJwtsesquxo35sRXs5FAGvwLHnuVu7zBGEpkDVDiPspl10087jG0jBYCakQ6JB
WDJeUnR3c5/uLjb7OhTZAJp1dFuTuE9ta7Q+T12X4YRI7zgnkv5uFs62tyTTkVousrWCDHxELU4P
SYC9tPMjFdFewLXB+3onUfZz1tjc65olaafDmhgOxzy0PDx+wZhvfIScBPpub2SfvGsctAgdmpsq
TF1Exd85C2bp+igMbBfMfMilXk01N/ATaM2sDqdDfi0E6qHiesxe0eiZJQZTixSzQGaLj6jdUbZ8
otqJi2N5F9mxk3ixi+eDy6Mc27udtqtjAHbRB01DdQw3PdIj4+jNiAXPb+CehS2E0wO6iXTqIarX
egCMLhhEWJGniNXVOW/iN1Ctmuh/kkQddMbPbVRUV3eeWtBQhNVRuV6vpFtKUyLd8DuQ906apv0y
xXZkF+IqGWvTT/5cCtfqgvgMKRtR4xIX7W/bkx3G8wnSr42mYkmU66VDGukL1Ypew8Xt3vRvUx+w
xTtte1VShA1PNhlXN5sy7WrQMvnJ9UTp50R0BUWucrOiGJwtThPwaitci4zLy+2oLcXUUboyxa98
zLVamksFfjrvMeJ9VP/h8YftHrXtShm3R/EUUmMRnJK2b87Xmq+kHo3BO2/2xncQvRNxOXnc5e6B
59Ysda7NWSC6pPe9BLM05p2/IwV7sL7OjuzjgTS6PHM8F2JiCjHppFSK4ap5dD+iBBCZb86fO54B
9mivWrqMOfwlTyG409yb0tfzBngH22JaMeq+WTKpw4bNaE5Q++uBwBORApJrgmT/mzHGAx0Cfyn5
lAg8lnmucQZVFhGTimIC4xNm0AJak1q+03dC619wEuhK2JvuyTVQFn3uGkqDsmY1Yi8p9ePqSnaf
B4kPNnraiNFhetE6KvbsKzY5cM/9Tplqc+4Nth22bdIZxQ+cQjrhVILjToJGMBZa4ck5R5yXw4um
+se4+ifKGCKDMgTqGPlcwS1VsN8OdxgyTD3LqxG2hF8HUBhzcY23tQzIREioo+0QsfVgFU43yRiJ
Q6se8A0kjauAeKzoPY7f0n/y3Ndk8GWsx2ZBSyd9Zj42oyvTbeJbjgZZ7mi6Tf/yrGPS+rn7WO3U
LrIMg4iD7bYvnbn1/3JNDJyQRqsT0sOEIjvFEVmezpEOpmtOTn4EN1JzAZ0l535A1+jzZQlWlEXg
APh5IxnT5kYSh7+/kTCv8NxiPxEdBQqsMr6drhW/8edDDnVzE8layi3Mba3nHgcGZfIqxnQQjY8o
e91aOqVXFA85+hkoSzO0b6GpcrAq3sfcDWN03HOGDk53vByeL1NfpaUUchrG+B1qPQervMlQBn7s
/3UjfOQE6aiAHz/ttW9QJsRflhk3iqUUzerL6fgPR6TrqSwOfQNicu3LBdtL/7kXJ3FjjvGgPEWe
VDRgDqLQPsi7IKpnNW5j3gga+KkNb/AkT0ExV0XXaeLxBvh2b8iNdcabdLHv8pZu8xJLji79O2c8
sqbT7MW5BTL+swpwWZQqHi8OgBp0eh1j/lAXHxaoeuZQ7lZdguE8ZQYZhUPEb3kbzrIfoS7CCcM5
i2Ubc5IeagpRjl+SCSjsr3i+lBmHAo7jtidip00AVa4zkfsMN5UlxXax/LcMxJOqJTgPdSfvP7On
CnNFRWuFcmaKlaiUzPebjNysdKumgSAfULzzMMbqJf+CP+SKDhzrnoby0I34xvgsX/3xoNHptnzy
IJbTAB0kc2GUA8Yu0+HNCnpWUcnssX1vCvgNEbFVgpTRu1bQ3RKB0NrXn8cm+kqilhPr8XaeudEm
oyWRJcOTJe2fBlQ7OYJ0HbQA53d+r/9oiw5sEj431rpXS3zgJRhxYMmb9Y4+RcA1lwGJ5XcgL3az
5XBBALb3zkcPOtg9NBGN1OxGq+i/hb4Z+K9nIr4rEeON5U1hyndjpNxMgnGlpWaojStqqhwspgf0
hbNtDDM7u45CrUUKDNcmWAwLNHtIqb3Wnmx8WZKvBUmvOjQrnN/nXVTc2GTgXzL0Ne/QsgCCdvFY
1Vo4dP+IGYiGLd7o2P4Vjs5G0ORhGhy54Oc3jVFh/A8l18eHLMjqr/JAPAo3yUG0QZTqoH/g/NJ2
CwtQrPlpkO1QzZQBnb4l9nNBzgj9m2+ndygvBJYzeBB2jmwNNAGpP3FZ7OS977ixy7zYOzD8ziYl
b8fjrrbBwgTgzb5Swvbuhp/Y3AVb6HOrIKMR0VzJBLVpojXaPAEXjGhAM5h5lbfdm/M7ueskGxOM
Y2qZKVdVBBNC0t2o0WFe7qwuAYFxxRkC2Y8JNpYYd9SInIiDhk+Gei7NA8Se+S5933gWTbS1tnI8
vzCuPbryzTVCtApTQJQUHvJkUdD4iVs65H4OH1m9eUHAfrZhszwmBtFqJHPyGKetQ4hHX1jKVSN7
aRCja/SdFgy3SSjP19xV7r57NmaZ4EPADE+xNDA7uO2H6VNb2gveloZfxo5iIi6wENfWoDzxaD6J
l3zYfT1jdhriUZRN77E3crPHUydUqCDOJyb64wJLOeiKHwuZrX7Dy2PuXU9ba/RwbqwRNFZUVg9r
cRsVqPBfx2Xxtpxkj+M5e7fE1g5z7Mgc9WZLFryz8Hit/MxFS0CQHEqftyDu/jGnrwR1ZL2qYC4X
DtWR3MaheX1pTnMXo7erYs6ftFQQP2mwquSaMmgv013mZ5Kjnigm0uzzBcxJey/krUnmCELMnqTZ
gA9GZxBVPOtSkEZiOqK6hRg23lkLrwC1B5hbg8whzA3BUEiP/VwbybYiMBkJXJ/fu8q3NpgTh748
SR5kLOpE0I22We2YKOg4XXwR/RnQHl/x4kD/gjfn30U0jRvL0YCqHL/qxdtd5tKVSp1UYocfMvtR
kH0qw+kKyuHB5FhB7Zetxw1T9y6/zcrZtLg4R3VRDvAg/WZGU75ymK8EML2hX/xKeN2beWuNuWrR
BopjWGN52TE9TIm9qHZ0L97X36LrAdQMWdiQd7zXDe9AWgzErOkwCwXIGF4WGbjZnBfiZTTq3y6Q
gZm5x5jNSYyF6kDU/xFPdwQIAd1Wh/IIPgPfOAr3IH3/LtsgceBhHO9bMsgz9Vlbp+ghQyATH/Qa
zf+RG2Hcrj3SPh7uG5mHPhaDPoVONAj5wN7Qe4KAfAQuZL91zdGuh9OVzM/Ec8DAYtDHhFJo0RYI
AOJxdlowbkozZxSeZ4GBG6OXa1Uv4C1WpMqu2sSRLaZjzIucOAedTZAPVW6UAloGfcwwYOA4+mAM
yKikuNm7FTiTu0nIRbm9dPHWORlwIU0lzUILJB1aVw3zK6pDgMYII0AKh18i2otCn6y9SIzrazFK
02NYvXgSxMOjrjtGE3iXMAMjuoWH57+QGRh/+K9EUM9Ftr0oamufwRodXDm6KGCHC/Tv9DaYbm2M
YADIsceKs+Z2CFJiLXdb067mAz+zu5sg3P4ABndqKU06C/pfp1oVnUAi5EacPusuHSQGJUcElgc0
7r0mB7I1y0CQXBW6NbUw23tqaD4Qb3QGxSkStzvWITgBvepqDWe4XIHk3WCrd9VBxXwQ2tT++UuP
g6T28+gOJJWgMF5wmGjdzPIzcKwH1MezQxZW8YET4+2fKcpkgVFKSjf83FrSdC1pZ1grjvEhTQ8r
2kZukAi4bkLSOxnkcWZn5Bjdh4tfNlm5ejJ1Wb9GOFNKRexl+diWrc1ZFoVRNs+AQaSfy9JYR5Yr
IckFLEuzaUoFQxQPYgxwp44EcIoww9bcSIRnlrObrFx9UmtdZORYWedSs3BfDcQ1qbP4gCfZ4TeN
7L7utgtlPDerS0WoK/HnQhOnuKPEFgsm5vI73jnh7SrjmhUYeUF/DGNLGShlBnry9zVaJs9/u30M
evp0zA3ZqIIuk05C6DFrHnjR0LGoTrZcRbfo/AkNeXoQW4tzgdEL6py7MFdk285rRTCO4Qv9cl0Z
BgZ1PknlN9UkzpD/e359vwkBnhbI3JY9JtmUQYQx6psqnGTtAsFLHUpxN+cBZbc7b5F33uiOb9+L
s2gU1YTPZlmBiNmkWuHx3e7mobZuyMCIbM3gsqYhMe0xSA+GtjoFzWy4VIAzvS8ONdr8cJvwo5vf
hKpQNpDQ8AZGRGY7Z12Jm1bBdtISq9r406HByLmr+qVfLCE3YNwPCJ7MMZsZxbJcQkwE5mQwm1cA
k3Gy8+hh6T4NPToKZ6dDNaApMlcuK86H/I3rPBlntnlKxa6oKVqjLDmjV0ZA42SQY/YBzw/VF8A0
zZdG2j/0v2yyVFySviQdRHbQGlp90N8v9PteFVCGI/dq/OGkD3m8oJN4H0mfrDIArvWLIKYnFAgp
kj4vhmII4bU5nCeLTOihqGZU9B09JchBKNdpuNyX4O6eXlsXBCndT5+VGdSWiVL0JpWiU4P0EKdh
hpwcdNjB3FyDid3tJu88AvwmrnoyyCC3WkL0OstPBhU/zpw+KFFvvcXUFMhkYwsvqwL/n1PA+s3l
9GSVgfJ0zMalRkSLjkbNX9vny6wCKeMtk+erDI6P9ZypyYxl0rfyqLnmexOilGNxOx/W29FdvcS6
Xw5T5nK2l+etDAatUPEqixF2aTPZ6s7dHW2wiq/pFy3LuwtOJc8iA0NiH+cVeo9/WswQjP6y2BsB
v2mbh7Ns220cx1apQFDUl3FrhY8t4n17ahG/YH37L6FfrsPWV5F/aHS9grUxVEM0rNHSGH0PoDQW
HecH+hy5bGM5LsRWXVszQXdoAsPgJ6MJCcGGZLtkQ0/U0d8WaMsNoiv+y49nlQGfTF1r2aSOS9CM
LhihgJk8qRV5frofCTztKoM7dTlaYCDD/TF33ghKGLSJE1oRyJ0Sk8p5iFL5BYvjWaV/38QfZk4K
VcxkfMv1ZsKbXUh4pID78dvTuuj2biykiSDFVYnt05PErjDNJvWz3WfXU4JOq1p7c/6489bDoAyB
QlDdDhRlupuaaA7JuMqA9Hu/DEifFsQAijDKymRS5KSXEblF562z3l58HXHARGHARAALm7wM8HkM
tgzu4pUe9A9pBXrE3IAM5pvXZjqeFshEMuCiBFEuzfh3bhRg+lj8IofkNg1zByM8qg09Dzd3e/XP
xdQfs42/DLOk450SSWSgj0969T67kyYwrFxw9XI+JUvZPWrZEvUCvIXGp5LutQj2ieqBqAydFRkk
Mo7nvZMH1CqDJeWqTv2kYYV/3iDOtcUAyhpBj32lb5kXtvh5Yk7krTIw0ottofSYKvd7NL5TXwFZ
EQI0/ZI8FOdEqAygIBeEMWmMnPu1t/pV6Rs+JhaPg1eXPogb4Cfc1gHe6hhQaehDXp1et5O81THo
Mi/zPGBy6fGr0Z20pdvra8khdxek9HgLY8BFFzJ1NiN8thcuwmVM5wAzm8zSY63PTHoNxBhqNo3Y
ttT784eLY4FNXRlT0WlJhZ2bhQ5Deh87SfTPWzi1bJyBfjZ1JVaiOKwtTKgBzSAVd2lwqoPc/e1T
ls1WpVKkVy118j//MjygYGdRe8Wce0I/zSts8T4SAxRQkGolDephJ1vD6MmBGfZBBJEVFwQMYOkI
LwiPOTCvMYgRg8kN9XIYFa7UcFbc9WoFsSzkEmRXSMILeks5h1hjAKOLMkkaaObv1QMsnJOsMbBR
g0gkGuJXfUNOQKcxoFGZUj+sNdAwz9+S6KCrD+Is+uV621U9J/fHdU0mFIF+ByRkFvrl/rz5YHcL
ITiK5jC03kGL/nmg2kzgViMpjtz/KsmwscU4yDz16yJHCLsxSeGXHoR2swco5PlN2DiFoyQcaNzf
x409xj0gjiKlpoC1oVT2c4b4xwPxgvPG20nGQ3II4xYRhEZfsZN0o14g8mZhjIOMjZrraa4gYatJ
bivmh1i6J5ngiu3ocsB/F0WeTLGtBW2piVmPBkkQnYDZf7qLw3QOqfpJ7a6jy2+eoP52ZmkW3eXN
w6nWIVRPSrqLwhcz9vvKb9TPf7kmJh6tJDxmDII10YKW6qXgeyDgEVR98RC7PHbZ/ZzTZgeZiHQ2
tYjSL0M4+189EMFni8em6VJzxr8XZJ93UXhjjrlrBj2WrEGjH+w0Rvg8T3nR0AbPRRgIkZPENJoE
n0wMdIhaeApoJKqr8ojQlGpn83qzOM7Pdg/09Qj9uhn7uS4Q8ssctX+fJX4ydZxny+6lvdlIBj2I
1WUFRMLR42mFWt/ZPfl03g95rs4ARm32aaq2MGAp35K6tdtc9IxWtc9b4aGgxYBFEuWd1Jkw8+I2
eeWL6NeemewcXVWutd436v8L4oJ19zlWpF2SZr2Be/IVd9f5YwW5wee2xlgkoir8OFYgb5A3CVWL
XJBQpV//90AIUqHnBuPSTFMw5YB8w7AccCD1+eRE1nUJJj/97Rp1nKDjvDOabJFfiLIW/MUwFxs+
Oiydavaskaf4t/+U2PgHAxVJtWB0xIIV6ovp1XplXithdHVBMHr+NjZFJtaoxRVUgik88UV4z/f6
8wBosnNyaWIZoK2Eb9D7BBUw5WCB0sZaaDOcJ7g6b+qIu40McmBkkrRmgcUtUjiVIB1d3zZQRW/j
uxKtOUIk3xpJDl6Pw3ko2Y2BN1+PQZJ6mE0B+jBIaspIhjX9gkLxcCPV1adqTBr0W061c97ieaxH
Aer5IWgKMF5UOnY2zkDeA0IolDptQjngQSF43hTnAJxgdBN4iEpcNGsF15ynK7P9Vxs+ZMnH8yY4
oYB5+vvGRqJCn2VUYKNdjrQbXLlG7s2Z5KMC6Th+zYK3JAZC6rLr5kaFubF7X3RYVVjwJCh5Jpho
Y6xUQzUr6onL51m5aYv36F/kfJn9IvOT3506/DfbhnuRSGYFL1gml86+9s7UopLfu1MVgHXQ4eeI
zt/95qm7YGNRkGsJAmDYuQJzUDUo1oWW49ncRTHhxSoVCeU3/X3l/K+fKOAgen6cyFQbiVFgI19x
YXJA8dRku9lCLcEeVjrAgoKi+ZWyLfSfadNc4VkZH4M5eM82BSzQJkvMHuZewxe1X71+8khWkiuN
Jh2biY+XgbgZk3KSXVU3tGY+P9AK60X1To5Pnth6Nhuqm3kPcl5EO2S4LtP/2qT4y3PGNgGAZkep
WvqCfW0Ch7ckBj3aTkyIasJgJTxM600HytbziMszwMQbxNLStqFe0aVfweNpN3HPscDD9JNk+eaz
xE0hJ5GFM4VL6mAc4rAFiQqtQuuHHBN2i2G659fECehNmUGOYiiIatHX/8u0Bv8O4VpjMKOKC9Uc
M1ijHQwdJEMCswJtmBCUUD56ZXvz5mQxMUZsrkax0uT8i9cKNznPg2C2pA9+3hUil7BVews0ZXVE
GB9BcX1dHhXUwT5e0NLD8Ue2lt+p6EhrqT8KV3pQqU7lUtBIHXCvVzYEZkGZxGvf5QRt7DS1QMDI
W4y4yhTx39Uqwccb2zVon0twDOe5x/FN3gKZkCNZ1jLJKEh1/uglJfYUWJ85kzN5GqjtEsyBBtz6
Iv1HzzyVFPqjNkdwGbJlkhK4aPWNhgfFtxxV28kpZRc2wU/Ga1/knQl2TrqaCkMkNT7jnz8ueBvK
vGMmyKToFfXRuP9XToMZM5OcTyZzdo+BE2FCV7JBY50TgEXHAu0Xgx1n17RhMcNMg3veIAWMc1+L
AZQlgcjFsuBraTJESqyHAvq+lnlVRAizVB8T9efNcSJUhQGUriYCKNyxPGm6msh9nV3Pa3DeBA9I
2BK+MDcrdISxpNdenDwPZGv4gp5hEKSDxT+HSY4HstX7ZFUlLaGLi1tw7KOlU895Ef7uN1JFw4BO
FBhRWAY5OS9KRZEQTumpDAZxkJ2J+rFIco4r7K7kyQyby65HvajNRoMrpImnTp/kSHjVYdqYYFJS
SrGYgxbBRLT2oj03AihWLONLr1nHyMzFA+k14q6Z/ia1FslPW/O9MWF8Jl+4e8pbLD32G1AccSQ1
rceeasY/pfmhJBx9lf0YeLNUBuqbSEiXlhqguKHGjvZxvgLsaqAyBU2eLUMo4cirEO9eZhubdNGb
RZWLKBhlCZu5WHvGLMy2UTe6o64JpBKggKJWK4/RgOOb7HxcltYjgZwNRN/RWm30HbrSIEOR8GB4
N9OxWRmD82k3S40VUTNy/KZYjENnLJVbTE3jrVry/Txg8baRgXxJMfQOHBw4byPxG2FyTbV0F/V+
bHpXjAX3vLUX2sm0w8kQdVQ5NOiYgP72+VejA845IfhqCwoEYFd7JwgupRxsFKTKBOdbv4AwErmy
5YJu8b1jsLXNHIMsW6dmorcNcqeyeZMRnpz3LvhvLbDnYMW80ikZpzQTBFZSz+geWvk/Y/lv6IFm
SRbO3X/1ehTVD+bUOikGD87v756Hbn8Acyj6qEkMAa060M0JF3UExee/lfLpvI3dZ87WCP0Rm5Mn
KbUlqxOMGOqb5jhCwA9iLQuGztojBmL4c7B7UcLWHnMetNJah6UCkOLoHbr6QxWBR7u1ZRGk8OKD
LA+cTeT5CXMkxjVLxyKHPa2BflgPqgSFd8R354q3a2IinwSVkWzo6eUQD05EutshA6e+SQVyo0qy
NVONbcPsAqqy7NRFvwZWSyChoM8Y+slXh1TSN0j0DZ5lZB+FIoKqFRJjtl5iAvEvPzcTNQ3SKhRZ
jM/9M1H/yOkKJatA4Cdv9kLQzcawF7PSCsnQ0OIKBYj4Kg0xFRcSdFRfFL3TA8kGoFtrLBx1ajT3
dG3EQHMpBipBZuVSMmxN9WW/Cy9oLt3LTm1NMigEPSdjSiZ8eTFMDz1B8nJyEmSKvCbIPxq8qZxd
VrKtOQaSklkyLZWa61wQurR3CdWSke/LvHS7BSJ9SYD6VfWDcVUwy+shficS06nMK/VAuBSQu2dL
kpGcQocJZqKYs6VPyVKKsYW0o/G9zsFrIasBx1/3TeiKrqumaFlsG4sY9TpYLXF9ts2PhFw5IyEn
OMsd7cw30gtY43eDcKznl1EGo2r06GTtQo3+jzjqt8aYTSxHVSihUYj6RAPKISW1VXByWVyeyV1P
3ayJwSjRSPtZT/GtXjxt+fmXXYzf2GJApqlF8OOMBuLHaTmsRYH1aIeMGG9k4y6aMmfVhK+W0B6j
aoHI3nAAv70bDytqGd0RTZy2WOUOlGwcXOqcaijdzBcQ8fTLWEDSR6OuUVrGZmdf1ka3EyPopdYu
O0gxGd55392L/DYflu14aTMVjcQSbJlSUOQYfTDFuzER3FXUOAoEu4HCZlUMCq0QHozwGsG31Xsn
6dPbWEycURJ5LwOOD1kM/GD3tJXQ7/oyQfnKosZ2/yg0bCITfSVgdhBfa2338tjsIRMHtVGyLFmL
M58vmFYRPYyu5SHgvAMPq+imxQU8rDxnZGAmGpMOWs0wqVl3bdGEhXIc5NJf5Q9q/em8L/I8hAGZ
rizHboiphwz+JK6u1aRe1vJoM3j+wWBMaRRSZ9E9/H/xDwZllq6eQHkMay+KXvxA5tzKJBH/e+6L
cdm16Dl8HXrybNG/b/y+mavVGjJzB6n566K/+3d4SNfFIAfovTTZyrCun+Hgj74NvqVz54taYrBj
lvIEXb2w9Or2Nd4+Mvgh5snSgVroNf5xLkqhi2PAo17Tvmo0HK88OZYxyGIT2T1/gM/GJNQEAxaT
JQ9dD+6Ql/c3/1vxdo5BiywvxTaaKFr8sfADd10MZsTaHNf6CZlYW9x1nQNBuoUMYIhip+ZKB8CQ
Zt8SvxtS2DYcnN1PGvy4RmCDbWxpF1LOifjLzfs/F3vY/ViyIiumKkMMmS1Zq3E+yOkoAHRBgyi5
IENo7eZqwPgBRKq4dF27Qc3GGgMYotKqgqyewEkNpeRK/jL7uE5ANl86kOWbQSRbJvcXlCvpP/wC
qTaGGfyQIYrw+NbI2k2LTTle2GKzn9va2GPQYwJz/5xoWOjpLos+SNB6RGePiMeHCSm+h2+0HwD0
7BcsdRcqN6YZNNHGSKyzCT6k3qT6lRmWB2hWHrUKuwsW+hLq3TyeHHrIzm0uAy5VrWIMWAQ/edtE
10h73SktOJBnyYHIzJ2WDoeJR8+7f+43i2QwhqDVYshjmHyBMdxzv5/j2thiMEaRRNJqEmz1/42F
PRzbIIJO3AiORChA8HsUd3FmY47BGSGqdbPscSI7qh+uf1mld6YevOY+eDLC1rijOdXznN4Hr4q1
OKePrW+3WaXUyQhrrzx9HFBji9tjbkxa1MLeC+/gv1Z3Y6DNTjLIMqmLPIsCTvqcva8adKH1xO6y
2tXWwDQ7mwjvRKu4LXn1S94JYKvbYlFVcV7DK/9fviADKoZYoLGogLWfkd6fJP44J+Ck07kJYaFt
3RSpAWOWuvqrJfqy0HhdqvmcQ8BzSwZEurbCDVzipEGg18fETNAVNylaEiRPPKi1S3hipvvX+8ZX
GCQpK71GeywWNoIsZnVPQxiP9Bug57lofJ1zGbBlbqVP6g7zR/DOu95rWpAM+yPmulu3LiB850s3
/Kwm3bUztwFb9W76qpKqDibFOv6YzWVIavFtPi+Z3aqxV6vSq2Lbp11li955D+rRQYbBV50EjnOy
de9ukcsspli2OBNYsXpHEm1Ih9qjDOHQBop7lltcK/fnXXX3hbBZIgMy6UhayB4BZKK0t8fYN1de
oWP/q+m6oarQ2RXZWnujofLc0VuHiKnXR5bfm41s18V0AKtrbq9txmuP2N1IVTE1VUaexmJ5WoRy
USzVwmfLs5uCXENVZZoezm/bbmDyZIK95SyjGTW9TYkvV1d58Q8l+5WW+yEjNh6UnlVw6/y7F8/G
IP37BrnAmB6veR6TV1w8J7d+cc42tphYus3jeW5N2MJV0HmDBsISpdXeiESbbW3U7XyejpopXg96
eZsNxXtNqlW3mOXoNk4MBPnQt/eSWb5ryhmF62GxDciG2WVvfM/q4VY26jcSQV0S5fNCWB/EKKts
Qyb+AL11UFMczWF8a6WT7MZLg8k1vShsScpqe2gh/TorQZNbjmhVkIhVYr8yyJep0oi/CtqH8994
92hstoE5GlqVTjqQhvh9eZUZb9aMJ8uwf9NuLDCxvFHORr2ssPCafD7XGnPTxtLcSdjjndiFH9nu
3g6blTGBOzrNTZxr2NK/0D7HNNTe1IEBwu/INg/JA68jj3PiFea+zVIU2OYxgccO703zKkJ8u/JQ
Zf+O3ayJuWOteRwqM8bXenWmaDeM2FhkAnZpLeImtbCLWmL/GOVs8Mqjo5xoZbtglpODMuwN263w
x6XCPr4ivOXZYhANp1iW4x7bKafzg5mKdiG37tJnnzohwrRFrn1ejORBhMB9tMrhgBwTp+bCOd/s
fVuXorUaOTA87QpHiz4VHacuwfFKlQGQQpHJJHf4fGb9j5JLTq+BPDfldtHvXrBPXsKywnSzWq5l
gY382e1SfJr9BRziG2JEENy9thKyscwgyoqxX3UisIz4SA1pCkJAfQyz2pdoZvPwS2UwZUTPqJWm
sPbnzsn7cgyekMnSu1yCa5TxjaV2drcec322z98v3AUxgNJ08EBDh3+86KnkA/LuY3LzqVgo6cVu
TEzYkgMqSQI2wMAK6LQ0D4r3kxpPlliCmKiI1aHt8JnoHE4h+iBaDIbQRAw7zWg/4HX3ck4xSxaj
E3SkFCPMyfMdhNEwmig6578TzwITDuW9Spqa4r6JXi5Di5w4F171YNxsGgMVM3oYxhjJrtOmgQys
cKn86KNWrKXy3YEDvhoTeaxSXUPCAWt61cuGEw1oDE7MTWFaeQZrybUIIfofr9MhpKnKy3Qd929O
Q7bQ2qGhVMQcYLUii9LPOMBUEQNtf5QachDBEbt6XdgF03Q47yO/OctPBpmzrJjmEkcaDP45OJ3a
V17G50+2mLMs1s2gLDNu6eeAr7gbwEfb9KsB/6dlhS03DpOYqaBzg9LHL6KY0W3sS5S3OTuqsMP2
ZUmEQW72dpR/HM67i8KWGwkYRyJRhS0qiUtnB82j9VW3rWAIotqNvL9yFoWtOVZJHaVr/2tpT0S7
rw7pnj4Zc9LHHHqCcpm/yjH3z/mTLeacS7GECkENWyhKUModLfVor0LvJuMbsJVC0P516P9kkYkJ
tClqzKWBxaZo8MxswspaH85/rf3w6skEAyWygWG7UoKJVLjVmkATv5dmsJoq+Dm+nbdEf+zvzzUG
SJ+/8ftyRo+miXOt1OMNkaDPl2Re2YihMo5X50395pZ+WhWDIVmq9ss4wQWV5sEMpXe0ITF14vmt
7M/ge+a6PMc12PrjHE8dUQUgB6UT1AXvJ51gWfrxZV2XnDN9wpdNxmQ1ShItClYoBmZggb1wsEdf
hLVLdH33Y4Rf23na7o0xRZr0rqDA2EXvVwX5kp6XAaIf5IxznF6nGwsm6efcHLCcDDIVFaYiR7+/
gHac44OnIYyNGVQ30rSmSGiY0OQa69xVobCmZ0WQitM/551wP8p+2jQGLuJB6CUlgq1o9uSyswvx
RpQz+7wR3j3CjtZP0yzFWvLszvqhrMZFo12eDEgd/wg7FLbxNFkmogwjVkSjAO2a6sgqIW5HviXe
eWKwQojGVi6pJUt0HwfC5fkziKWczpP9gbwZAp70Bc/FGcQQerGpSAaLctW4upHY2FTet+Ksih2q
H7smk+IONuY7en8omFatncEGNfPiyjZ/VnV3TegRlnUZkhO6znhglEa6oOqwR9LUboXSboTCe43/
bWwwV1Q2Nqsk1cX/7gLe2GLuqp7oQp1gXPtRHeEHz/0PdYTVu6hZcCca1Q1LxB6qGkj9dJZD0yhy
oTMqZUHstICKK/NpzQKTUZnd+8T9P9KubLluHId+kaokUaKkV21387XjLbHzonLSifZ919fPoTPd
lmn1ZSaTfklVui5EEgABEDiHvXil8LxgfhHd/R894nvBTJlWrkohalp3IZ2R+cX7oDOoU5rNiLcg
PAjlVebTobxKg/AnqD+FNZeP+ROTrYELCjCaVOYNXYlm2YxVbfYBCT86hZTsaZgdcrxu9GXwk2RG
as+UwHGa9ewPkhnZatfLInPZ3oG3r+CcgBnU8VSk+oxnxg6Ag9XD/LIcGE2lUhzooQL3oOriOQJQ
OakvHSRBW+VH48EeqJphoCGdUJUnlW+rcQwXasw+8lqQQ++pKRpgEUngTGeiI9ViPB/5My5zRyry
q2Kpf162T5EMzmSKgmZ9QbAKRaXHCa/pY/NwWcKr13p/dWOjiIJJATC0qOAMfq+ofVIR0urB7C83
9WxL3a6c7dFLnvUT4uOdfLM4Wu8E96VlW+fsevmc+6I+mo1w7/0nqO8/QVrSIo9LfMKc/ewwMjmr
h7r9otNvXfScg4gvCVqvMDq/Dw4tFQTQ/yLchKWoumkB9/O98LnIG7zrmBCOh83mUwGCGniIKxa+
ZGeRVxBKYwe+cgtZlafJ0EEaMwrV0Zz6POwB739I9vNJWO1iJvbhbDXF0sH9owL1i7tB8Bzd1aTG
xgbnV6xiP/3RFId2OBt3+rVmD15gZ17zOC93w7TLRcAAm8qr6QSlchmTKDyL+WiExBxlrDUfMjuc
buGERD5me4FvIrjttADpmzc9Fti4xs24t/bmzoCHyR3d693QCx8NpzyYoGgXwS5uvLdAZ1eL47a2
0kmhJQkkaxX0Bv0vIPdm/VEzikYuQJjEHTcfw4/3Ejl/szS1GlcWUx2tcvUp2UdN82kxLSczkh3G
jQ7dTD7JOnodStK7klz8Fcl9bzeVtLvsMja6/N5/CeeVqmoIqM7sNTpI95jgAmpX+1wO+062SeBa
Xuc113SvtY402sE1bQUvF/8iHzTAwGySMeHE+Ys2awkmnqPFr7302ohtxS1w2Nrz4Oi3CvjjEm/c
F54KtleRSrNT/WhQb5I5Z9Fa3Wi2erj4yqK4kRyAxlruTlaAYWjBHoskcZpdR1NCZxNrxOjB63tJ
4gajzaA8Ohsz8x7sFY9sj5elblvs2/I4pZ4bRZd6Q0LQIrW306R/yrtRkNtv3zcYe/778Dg17iS9
VVE5W7AsIATZ6m7xo0/MfhI/PuePjKk3zJ3qOnVBVX+mIt3ZtqI38Zzu6mAgKQIJJzgfmwN1xh/D
gnchzZ680MllMAcAEObypm77/NWK+UDIGJPRlLGrzVNwbhACSZ56KH5au8KLfepdlvYKS3VJRblM
SOviuu5SKI5xP7i6n/ndNyBm3v5ofwTPsdN541VzC4R1O3ZNT9onB+mvSdC1w7bwwxdQKsswTguO
n4so5C7TjYCtd1ALR176U5OdAqm0TaMEPK3gQDdVdiWM8wWGPM3x0GG55QJm4vmUSbV7eUe3c4iV
CM7ox66MpoaJYBo7RVcMpig8a7Zpp8/KmdT20OKpKvbbk2jweNMJrCRzTmDp5a4twXbkz7Xa2FM7
uHHbg3al+gN6C7j0lSTO8mUVT0cTgSRt1x3mc+mksEPrOJxDVyRr885eieIcQFr0xOzYdlaxktrx
EnkmLe+MVNurSXWlREZlL90k4v58DfgvaSVn+FIWKunCVkiC/rEIhpciUa6zqvKNcnjI1OBTmC73
qdxfF3X7E08YRz1IvsRSpthmXXno5HLrZMbQWXokc+nEWukpg3kX1fHzEJHboNIAPw5Ki6gsni/r
n2i/OPcRVzRrAfi5+Ll86ECCQxJ119atGyIkrxR4LcTnlyW+Qkhe2ivOhxhpDw4NFSJ1xV6g9OUx
f9T3+a5+7d9P9gNIP4VVo818kVoa68QD+D4/aNJYjWIUCy4GAGg+x5J2CAyieVM3HGS13BdDCVVs
8IhUt18Fy2Ua93G5/0jmy79LJ+HNCtgYfnIFRI4c8dz4mcF2p07rzvBbvRPts9/giNj21W9L5qvA
pjzmY5hncF7huCNzsthaJ+9Bkod+RLoAWcWoltJf5NbvR0W2lz7FNUWbQ98XTtSXRz3XDiG0UU+U
YxT1qjfT+RN6/67bSr+iZrdv0ghFqk4Wou59fLGHvzBU07AsyyDE4KxJAVdx3OGdCJwPe6ufPL0/
TQ310VfsSmEF/MfMnuvZC6jydPmwNv39SjBnDXNQlakVsfChowBxq+xAX0QX9maMsJLBqX9ttX2j
RtAHeq5AAL+cArd2jdv60DjsDawUXNnbucSbPJNt9iopnEINNt2miPVc9gLdIinMWUztWoAHlRJb
lIVuXisredwFnetjo04GzPu1EpR+InC5w7i/fFAb+B7vVMTkbuaplWIry7GqedcCFJTdmnFtx9Sp
FCf80ezV+18t5wH0WLLN60XgN7fjrtUyuXubjoTqdQ1VYUS+1af5HHqDDSpWV35Q96ICtFAad1fr
FfCfBpBLvwaWqCKc4qvRfVHRCIf+LUFIsumwVivjbuuuUgHmLUFBzUA9TJbi5eqV3ALj2lgEsdym
U15J4i5rQ01HXe2YazwMh/oc7xhztXwSIVltx1grOZw/kas4VuQUZ9V6GP67K1CHSVztufLoTfHC
EmrJjVCPqQXZyL8oKSWKjtIPvBa3k+gDtYalKNj6wn3yFBvOWDr5WUd1Em2MhY2tvYfzR2uQltvF
ThQLvcLUfrh6UKP8Wz63vyTPY4UO+fJKzKz70vfKL3/QxNav5xs4N30H8DBnPhXH8D5AJdfu98VO
OJ647czfPoLbfGvOCoBg4SOyK/OYHptTeiXtGJC0qCj7L0byJonz3kMIiuSQLbdxkUNj7DJwlTvW
McqqirnocLf93Js0zo+DilknaofDbb38unieCjtxLQfsN2D3053yHn3xaOoWBU9sDReOlG8xy7Iw
KQoNjgBF4cyJPo1gt78r8IJtOfo5+YxamOqr7vDYfRXHUBtvfMzp/rNkvuEsqvIkCGsIZz4v3qe3
8U7fgdz+RvRmznTi0io5724uIVED5u76+avW3cTWEzEfGrNwu+FBcJGwn7okivPjiiHJScpstHua
XMluQbYZ/shAjYxB2v2fFaNXO8j7cRVUE1mAmGw+MjqcCS/zg2PtGvt3aAW3HfnbcXHuZ8bUxJzO
EJYb10tnHJoShGSp7kRK9P3yLm478jdJvKMZTaABKrA8hrmk7Ju9DuYzWXwNbq/IMnQF1VFZ+VBO
z1UjjmWsCNSu5efu0N2TUzjiJSG8qoHS4xNvTB35ZDwLKzsiydzBxQtFGZwdHAPTK0DwJl3HqW14
y3G8ygFkBb7SffiZ3l3e1+1cCTb394K5I5zU1OqrAWJ/sRG37AJpIpuFjJjgc5caEIk24NAFbmar
jmaqYGbCA59paCrfWF0tCRL2GkHcrz678U796hYHyZYXm9HRhrsI5MFu6MRP+qO4sXXLk0O8oWio
7ePxic/WqkntSK2ijqal9uhQEE5H/mDHPcIrFdPBopB1o1GCruXxOVougcgpBGHEn7CLbmjSO1lc
fDyq0RQvGrYWCImDrRW72HJSrzxTl+w0vIPtRkA5Y+QHpOyigGADR/T9Ojm/Wi8xMyzIBtuCancP
LSCjWSrQxnaENjUWCAlvLLYezsG+Wy/nYMtItSqL7W3nv1JWUWfZM8oqC22pYnxqZoeXpHF2OpWl
MisLpKlnuqs0hzohYBA0W6peUb9Zu6ZQezaukHcr5IxUmlSaGhpkGg1GUFVHbe3Qs7xmOSOpO0ae
MBvYCALeCeTcrUwMpWkCCHxF1Qt26GF7YgBJmpehaSR1wmDfutIO/cW/AYWwEc+9E87FcwpB1apj
Ne7/udFnc18BZGeAkUnHPAAnyVo0IhUwFl9S7OGqBQ5m7ExH8waNzL/BQ7JtHCtxXPgoxWFFipJl
I7Ftzo75mp5HfrhbAk9+WrwEl7TopW/TGaxkckGk2oLOSNIgc9FDeyy1Y2LdUxr6KhGW3QS7ydcB
WhPIqW2B3UToQRwdwwndvn8Ctw/gQeBTRSHcRnhsqkSTFQ2leovwuY8R5AUo3bCyph4rp5LoUzPI
LxEh/3uJ/p0czhZqWumFwZ7ruqD/NEyAZY1fBJfw9s69LYXTwzChkhKzNHWocQm+tm8+5woCfcZi
mDmirHjr0seSMDQMcEXV+NA0MPRmsywJLn1DsdvPkuqy68HCm3OtOflD8/n3ukY3PedKKuc5h1ya
MRoBqRPKv7V+Ddx9V7CRzNV/cM4rEZyjjKSext2EjYTfYk1u/wV0w3SCvvtNQLdtA3vbS049oojq
i9lgVZEKWib0gZytcHjQivhTk5BEAPon2kJOUep57oowZvmRtbfy2NaDyL68hZuef7WDnI8qlj7J
9LTEchRqJ2NzFxunktxLZX4V97Uv/bwsbtuI33aPc08LqHfiTseCzDzej6EvL+mumAW79i+O9x8p
fOtj1tZhrpiQwrKHODuhRuIoX2VgtRwKD3P5Tjvbii4IcUVWxoM05UvRmgazMgZUUaEkBCZNBZcn
xQu47E6P2VkXw7NulaJMFd2CKnBT0Tqjc9GQZBaJlPWQau3xGuAGn9XM61x6/FU/TOsDu7h/D8No
MxBbieYMHPFCC75XiP6DOZ1NxVnJ4iydhmMypOFrcWRUjz6jYs2d700OJ4bBJw3sQMKeyO2kYSWT
M/WwrONan6FGcNNgrXOt02twy/iBTABvCauKm9a+ksdZexwqYZI1WOPoGPbiRo4ZHtgkgWweApvN
F4ZuMhwuGyT7zQ8edCWTs38iYXit0CEzJ4YX1Gi6T55qDBq2it2MsXdZ2PYhss4uqCz6HblMRQ1m
OLOSlUaS9NRoe6tMDnLgXxbyL8f2JoXdvqv3iTgaSdOkkBJdmTtytZz+RsGhe3E2IloSZ35KPtQk
lOE/rdhEi78HZjg0BArK2tsODTAQf28cZ2lZIi0AyXituw5uEe1UL/FztNb046mHb2lAQR9UO8E+
btRgcExvQjmTiwYzsvKygmokR8PG69hn+shy53GX+NTV7hdwH5XFDYpNR7ExbNvCm3DO9sDCUWaa
jn3F23bujOn4bRrN/3loHcnraoGcvVW0SPtIZYXkaDdOE5iVFMHtKtRFzryWXFGkToIINuSX7pe9
4ZEdq3M0TuGIMmORLnKX6yDXNcMmRNHBir+nIwpYzRB7YTndX9YMgRwesGU2yik283rxg7K5n+Oi
sjs9dMMi/ZPzoQrqcni3pSqPdlMH/aLoM3Rg0T/L2h1tvlxeB9OhD77v7fd5oOhMDgBaELPfr5EF
ki+zSlGPQum0FZkS8wKXJHGOLwxy1J/Iq0ti3ZcJiBTRVhVe/R98g1Dt1dI4HziOhlF2GZaW6qUN
3J7UFMRYor3j/J4RWnGjDXAO05SiD03tz8XUXzdjXQNvOxa9IG7bEdUsPN2jjYLqnKn26ODslqZF
Ko1nfCeIZWp3mnyVWqNlAzrIDUj+M9EaN6urg0TiQx/Sa1MZBee4GSyvvoKzZqPsY0upGih+pJ+C
DCRsiZP19FBjowuw2Iy9LrieN32wgb5RdC+gOs3PXi8y+r1BVonq0645oJ1yh5Ke3wjnkTYteiWG
W1iO9thMriBmXB5pvEvJpywUGPO2CB2TLeggwZsPZwJlYPVGZsJpdAXgSWhvR/1V3YtggERSOL2P
2whkG2D08uW6dCbtsel7APUKeySZun2wZ+NtMZz2pxQwSTNwBH35trsCs1YHPuzUC0C9BsKCzM6u
o/18yH0JTYuXXdbmtbgSzAcCltGSscBBKZjOQdOHk9I/OieTgjeXgu2HB/zqR9roKYGlddEpmb/P
6V3VP19exFZzG+oQ/8jgL5AuWGhoprAj9uyX3qXUra/7l/QaJeRwseWXzA0OAGq41bNj9aIbjAnw
R3E7FugCPQlL2EwlPp7l28dwiqkoRYw/+BhWQEBn9lG6w/e40q3qVjtTSP/Nfu6SOE5Dp2WI8pGt
vXPRuHXNpk/JrrhmEAORwEdvG8PbyjgtrdRk7IsZJgcuBrD0fc1ptcuSzr58miIpnErKTQfU+Q4K
0w53gXYdo+4YFXeXZWxnuSuNYR+xiukDtI2hg4R5D7zEy17kkFOa2sHBctD97UbXGGOAcvTfFOEY
pUg9uECUykaPR3mcF7mRZ5s5Ycb5mUcuq3L+YT6xWih30QWVnCeZCs9CqqcpxUCCdqWkhnN5O18T
rUtKyPn7aerMoRuwnVnvqMf8Ot5rL2Q/fcELCuhhMR/qmqdoP3nLT+KUvripdtuNvWkmF6lmaYhG
bAPyi+xqhEaafSRY4nbE8LaRPPyWCbjXmRhQSxmd84ubHxOf8YqO7vzwp/fnP+vhe8hHUteZWeHU
gjG3m3x2lqj39UFEVyYwNR5lyyysUJGYq5rzXTCdreCTSf8/n8HjbKVy10RRgJNJg2triO2+P9JQ
4P+FZ8O5DBM4E/NSYh0mgpkDOQ0n6pr34UN0h1xWGNxsNSyurxv+5aAmWpB0GtZk3LcY7cIEUHo2
UCFOruuD/hsvWgLt5sG1QFTZoxIIeejJthNZsvX56bIBbxcETISEBtVURKScm+jLxcrAh81KRYM7
PPS3rDIVHkAzhstS+THuTYE9vVJhf3AZK4mcy9DUgeaxBYnszpY/D/c9ktjyUD8GoMMix/6gT2g3
JYcCG8qeCX/+xIDBrr4RO4/t8wQdoU4oGwTl5wTLVCrnwezZ4mWHTQr2QMRENcRA61DixTeiJptN
s1vJ464ATVMzc0IyCuhAQCAln7L0PglLgeH9y5GaIK3WLRlQ/5yUvqjr3EqwwZ2LTh4n9tB7mjqM
rHs4j7bp9V9E9YLN5AKErX9L5JSI0llX44Edqdn6VaG71jjapVw4jZI4NaDaQnWyZbIX6O7mjboS
y2mS0QYANZMgNjkUD/2u3KGF/agfWYkz8oQNL5vGiNFqVdcx24Px8veRgzrkSqWjaxJddYofYVsr
2Y7u8e6LyTvgl9xIn8TDGyKZbAdW0Yq0zF1Miokp6MSGLR1zdJovERoIkfZ/wWicKyc2veo84nRO
o6GyW4WO9WwRexLRyW2/SqzWzwWBtNSsIZNGZreyU3xi7Qtkn7ips1z/gkRDvw+aRS+f8daogKmu
pHIePs47axlbSGUQNbKXerFmq8+TTb70KQDE8h9MsycvOY3wFW5/0tEZn9v1SQgGJzoKLnCcjS7q
FhPHz5gzVLQzTN/068abvMbO3cirv9Ui9RZJ5OzYVDDjlcpYurYL9/pVcmPsp735MADI2/QD2Z73
fzSz9267OUs2EtoURg+ZrKuLfh7P6Y6FOsN1e2O5woxpe4W6ifoSYZU5LnqrDS3K5xH3G1U1O8nB
gDmPNimCm1HqQeWboERcxs+FomuuEi+uIXeLnVnzbtDotTQpomiCafCHm8n653MM1l+ysjZl7sxR
SuFPfiHiAXQ7Zqn4KyIeHr7ED0OC9RucS2nqzjIrtv4kG66WqTrpjXJ32YBEIjgPUkzIwK2ApQGB
5CSl4liKqFNk+xpd7RvnGfDL8dSwaPIXBq+ivu4bOS/wjL+Fc7+d91sAEUf7oWJiDuf9SY3jaIZq
3v0yxuXAJt/zp0PT2wxlFTzUHsNw6I0d63juHD09hW76pXFD33i4vL3MBj+qzNuHcFfQEMxWrA34
kLztgGtinMiSnXQQMtbEFLSTiERxxkKtbCysAsFDns12H7X2EN9Ng+5NeNa4vKh/cfX/rIpPefIp
M7NsgaisPvyazYkyhzVwDfZ/G7h+6x2YndqFzeSTHww4tVPXQI/SBv2HErFSm4RRZld5dk0C8kUD
N/TllQr2lM+DQvi6ABkW0sfqVgW0lk5LBw1sYF8UlWs2Q783jeXToSUnKD1M8C1T+myQpwBJZCJ6
JBLJYL5g5b+0NgymUYeMsa5yt+/IPTAyZqerRMSY/2LxbwrCXYZ0htduX6vo5G5G7Byf2DNEnd0x
0qH5NxDQhBK5yzAfkqk1E1y/v3zM/06VJVINzsW0waioqgLLJnRy56FxR8z2SVPj6yT3L2uh6Nw4
J0K63EQnNdaWa0+Bnhx6isaPMf0/pXD+g+ihiRZ7WJeG+Z6RANnmpVAHgUFtnhOgOjEbqZk6NXhy
uzpJpDSfmQ4ytdhnBSIILX5FR49mJ/EsV01FCQ+7X3i/sZbJ6UYtT106sntb2821o3oL6OSNbJdh
Up04027eJ9Pu8olt5lhrkZx2GO0wFQNLYlkzbzKgmZfBvAF+EphaNntHFzfzbt3ka5GclqiyVBb5
CJGD/MWU/XH+cXlNot/n9KPNEN/KHRS+BAVPLRX+REXdB4KD4pvZFZDvdBXFEpTOaT3z+J5ze/nT
DujVrn0YNR5nIy6YT/wjUvEtS15L46KtkpRy2KrYQ30clFPXKbuwCG6lHpR3tfVUdvlRpuGhntEU
M+bUso2kknygJaeOZLTnJQQ2WBaKxsGY0Avm8Wqyq2uhNQO96SZ8lEEPVpA8kSnYdfnoGvXesr5G
WepGaCO1QY/kEem73InymK227PWmcNdSKWVSo5o4gr/JpP5LG/pHUEHmWhJ3LenzMPRBzFTYG1wG
tj9ZuJaWnYzxGwBdF45wGmXrEYZgEgRPkboFjD+m8au9jVKSJRFz3fMOryOu8lB8V4+akxVOjQGG
1MlmZ8fuxNCpjZ245X1rjhL4ZQSgdxpI1fG6+15+ONNgycaZuT7iV359XiI32EUI1pYTRbHHNRje
XGzP2IHKkQAp4IlncjYfVVZfwdt1sSS1suj4ClYa0VhH3WO6iz3ARSB7ZDOHFOA9X6KzqJa47Ybf
ls9btyqRwIoIBIPOYTe5+lWNBs3YQUPRXwmKIYWTie63TWNCsRDdA0jAFb7zX7OWugbQIOuSLA7j
de1ELr3KD6EzAKBXpF6b7mQljHP5ct5H4IeREfQEX7XoO/giimr6f1fEqRDpzcKY89cVacf0xOBR
GRRrYw878avUv5zYP/vH9/rXrRnKOjux8EW6iU/tj+FL8y35WXzW/OKYRjbBDPBfly+2zVcC5Iiy
RVRVk0FB9d5IkkUZW8qeLzMMOw9gLzqQMyuHovfSDd0hcS/L2zy1lTguHMG7uqzMEUtj6uQZ7yxO
Uyt7ef58WQr7lQ9efSWFi0AiQIrSWoaUUKUHrZm9vve6eBeOT5fliFbD6WCck6pOS2xetRA3XnbB
MqHl+fmykM0xt/URcUq4kLCVMp0dkWXTo7EPPdQVKxT2ut8ou7Ct+bB1GkBCLcUyTIPvdAbPc9zP
Mpy2mZZOHWdAGdnl8njomxsSCGewNoOelTTu+uskowYew/+RuWzb2Eoip+/jUhVKxCK5wOg9pb+N
l9xWyEssE9eo7pvCN8YvwbgvkWaMkelkFSY57gUHuqk2q2/gjEBW0P5RotWKlRAYtoFks5EKXAmD
HeW/30ouOlrOKqZonqxaR0Lfd6nhTqb8PTfInTpYs43kxw8G9XB5odvrJBbVFQP/fehErhf0/gUI
bqK2toveyydEHbogcBYJ4cLKYa6nuGOtNHFy31FvKL8oQordTX+ivS2EqfEqkpHzzhjqZgKifhIe
UEjYp02xV5LEH7JHRWqdLp73FBokVwfZAjzMeFTDm2BKMb+ousVQCa6l7SUDTkdRwBWi8S2bMyjF
EfUUky9p36V6sDtSuL3IhzKv8tER/COE79vUjC5BixSq3fm873O0fGglBnlr+XOvYqSJtrfzQG56
YgkqeSKxXNnXUPJCAkIQ8cuYYnT4Gvm/LUsdgrMfmjrbaf8SmM9/oqZvK+U0KKnjNpxTrFRt5MgG
NGoF6Eptmql9Wc62/b3J4bRIA6yuseiQE+YhmCsPdXI1FQ9V70sA6LwsarvUoL3J4hzrosQ0G0c4
Vu3MZltbY1V2Vn+HXpVddZfUhensykRqlQwDIKcQaHdnsIXs9eYx0T7Jyrlvd7IlCswEFmBxHhRt
uXMdWwky/fKkYRiypaFtxaLkcDM5W20i5zAHUnQ5Zg8QzxqDZ6LTW5o1R55Cewq+1HN6lkGdkGhu
R3tBlPSaFHzYTcYGSl4Ds9ca/2o3A0sbijCwQAVx7A7judv/DW0hGkre3MiVIG4juwEkZctQyL5l
nY1UcY3xUS5EhKoiIdw+KtK8RM2Al9qSxjdSqO0zY7At6U9uG8pcoqxhdpXvfbXyBU/Q2gIznidn
nF6WOHWJdnvZsDaXQjWd5TeaQfjGzUwzq1oJQhnhEQZdgAJXh1+H8s+qdm9i+N7NCC+CWcEihP9W
7eqd6dLA/1W1M/e/UbXbvOJWEjm/OyTEnFULZ9T2xO7Tv6ICSFwJHpATke1upxzUlFEYMFEH5dtq
2qjpZon5JgYtoLVg2/wFLaC3frcT1yG2M/CVPC5KV0qTLLqyMK6k/EXObM0B26ZiZ6aNLgXWo6A4
KiAHOrub7NAXddVvb+zbatmFtzLlYmlrw3q9XRbZbZtPbS07pLujaE64rJqbHvifZRo81dUQz2PQ
9cgekzrK7TxqH9J4Pvbm/K0aMZ+QR5Lq6+oieqjebHMkK7mc5iTKPE1tEE7YXuu7ZGeJLf+cPwPC
s0RUco78yusysKgqLd47QZe5Rznga7EjAuvfzpKAPYLMBS/iH3DN+0FW0kljWlWDWWA1Rfg71I7s
+vzgn1fCOLcpLXkhBwOKD0OSO00FZt9BVLhn23ZJBOc0x2aKhkzDcf7vc5+bTm21Gs5AikGPMhwj
CnXFX2VxX7WG3Yqmc7ZlAPEYqAI4Hx74XSbyjFCVEF+afuRq68ZafAwmAAJdNoLtg3kTw8U9eWVM
wVKzEopE9wjb3Zh+vixh056NNwlsoSt7pgWGBFMNR6/HmdsYva0smm3VMrqNRCogWgynZUoRYfYH
2At4L2LNamC8cpfAaRPXsk61O3kFMM01DHlcXuBmmGqYRNUsheE1c/bc1WOBARwYUmikhmfp3UGp
C81p8uSvkZZuuJSCYHUTtoisJKrvt3RMqrnKtXryrRacpaWcZY4lRV+GssFEuWKxPEDeIS84pdrk
BlQFBSPQU2j/FGGmsCulE6pYX+MQtGNW5wWZ4qbIj2xSiRitNs+DDYBTUzdQGuFMUu/qTsYDHt6p
59aek9SnxBBQlGxq10oEZ4pUj+Zab3ENy43yM2uDHYlNpy7bxrGo7F0+6O19twDWZJryawz4ft/D
opaCICKsND17pexomo3B2tTrIjv5Ln0rd9Rlg6/TdWU45JG8NNWViI5i0y2sPoGzV8zch2mWqVC2
NHKAo+/OgLHtuu7m8lI378aVGM5o00ySQ/C9gx3AkncNXnU6E5yaCoAUzfJOUo0dgO0FWr2pLCuR
nPECMCNUC4AaIXmI7Dw81iYRGOorEdiHKwJoBDIq7hYalDlL1TK0HKoU5zeii7QAQ90YOsups4Gz
G9vxQ/SCwMZVNAbr/keLe5PMWawpN2rTJ5Ac1ZoPb+HW+dPlE9uOEleLI++VMzaV1GomiPgbADc4
NPsJqHuZV+xKQaq3fVhv6+HUsMI0VpJL0A8VzQwySHmVxtoLFrSlgwwb2UCxHbwyfOqAbLJHlwG8
h4b2vd6prrrABuX1OfhUfOmOWu1SvMgDfy+yMYP1RzQV5ko8n1LkUiqRKYZ41N9tIyCenCQe7VqB
UrJwltdJkGvp6H8hBPkr5yOnXtOrsMdOkqK2CS3sakhORfoUNxi+Mo+0iY4LzQV7u+U1LdnQ0KeO
Zz7kZe91JQN/Q1VK0JVJnVxDAyxaHu2rtLiXR1Ef0aZeWiamAYB0hxo5v8B0bqY5Mk2oyo7NsrXO
8s14XJwXuh9PrUAtN+sAa2FMp1bBhh4hVMKwLh4YogGMoXgzzdT92Go+Jgsdo8PUcZd4S/JXVbwI
tJVt2YdzxBFi8kGlJuW3NDctAEO2Ens9HD2Gytp09i+UFaDL3wB1V3CEmxUrayWQM8G+yi1zHCGQ
DVv0LyFgQBDuYIx/8fTPv0Ezu1HcgZ4SipFf0FxhE99v7SwlaRNI2eR3SuvrGnGtofMMJfPaMPaU
NLwaaOgUqbXTUe+8vLkbNmLJCq5cTcatrfNNB1UUJppWwBQZtXnlBwdlh15CMarephxAUamscg38
fM4s+hKtp3UVgJzw++RqDupIipNf4y8/ImDeSsbr27ssu+ylz/qrF/Wn0w2PB6uEdIWq6EXlTUXV
kVXgnwiKJS3ImLrgUdUKVyLjuZRM4icog5pXqeTG+j6bpy/I656rIjk0Y+fFNVL05FtUpbGTFOl9
n0wHNbQco8WzudHYWqPHtpzXThPECPd0r2t0n0yVrSWGA+4rqGvv1cWCEvxoJl4Wjfmhk6s70pPK
7vX0ipLoWEHpPGPMf+hZRZwe6ueMiRLtoinXvqP2Z9h1Ut7WijXaYarFQAgsG3sJu/1iRXujMndz
oiMFUG/NMbzKlORLVSmLrQb1QSkbVy9GL07N/ZCobt0ZjpLhQ/JY88a+OgeT3STy7WW92nCD7/ab
8xYB3unIyG7lGd2++vAJEQNgFiTQ+d0JBG1pFqZnVLzxK2BJ43MEUy+1cTIG1CcTOTmYYZGdKs36
qmYZumDNUbfVfpSP/UQw22YhYUnKoHGSKsQL6ULsRiI9WtqB1FANFgLOeijsKGi+zVkfemCu0j/X
Y3IAs+ajFWNuMVmic14pp6AEMqSM9jJHW+gVWpf2JNcfrdAEiFa/b2Ppocg140XTUnogUQwyWAss
LGk4P5DauCI5eQCDdWpHoFiwp4H2Th40862lt4qHakrl6OPoIaqBU10S6ZhL9X5pyltpGjD/BDZb
FxVM/E8S0Ny64ZNlpC7N0EbRlYGtgzBvF0dAAGzH6Ee7pLNblGPuyQNVf+ZxXVzTeNqTsSp9krf4
6eT75QNRPwYwYDU00GUD5FegVBnc0ZNkaogsBbJfGHdt/FlfYB1G4YTNXS49qsWdSQE4q8x2q/yU
ymUfBP6YXw1Natdd4KR5dK414E/XGOEs0IdYhHY4tJGTmtNz3uYPlz/2o5q+/1amXKtLzcrVWl80
SfYljD0iUUOlSo5KvwNu3mVBG0ju8OuKrDHYLhnsUpykxGiNmf6HtOtakhtJkl8EM2jxCl0o0bop
XmAkm4TWGl9/ns29JToLVznDe1kbs5ntqExkRobwcI8TjCTpo6PEmglGU3MUn4estMWhtlZocMd5
dGe0wz0fP+SjataTZobDQ2cceK3ASdBciMpbMkQzrNs/bu+LoSsKmXiN/Dq6xL8KYjiHTQ4SM8i2
gaQN1BAMkoFdCyJwV9gEUZIMyv3zFbgHZr4QXPyP3ecYQZpB1MPaY/JXPgYKyD00PKTACyDeo8vu
0dBKwOwN0PDF7A+Besb5mZ8A7JqdykUjHToxJSNWuE4aP5oUPx6gqunzSM5G0cUzamlKbdcQeAJd
PeML7ZrRZTzUmDnmMUlBmenTulgKXsT8wmqtGN/SlsjphYa1gyRNu9pBgzCl6oKioSD+0U5cyHVS
dzOWAylLk/seHshYEdxcisyN1fDZAUBg8/5Yowd5FKPM06qCteaX/EufwVIZ2hrswY2NeOLeZRVY
WK33scobS6SHeSquKcJ5hdGoFvwqVCwegRXSO6cXG0fPX5sQoMDKW6GoxMeluySx1fLgzG4Esze8
pT7EgmiW0mpFSmFmK2catWQX/Gyu06U3SskqOASLmeSr0zdNKIOhqxezT1Q3LprSnJX8sW76L2sS
2koBCQNmR34nK9BUVeANASS7IIalk7uolldemlXSsOkPYg7sW+8XmdvZsV+4UpQw9Vp24mVYRLyM
M2MghKTv3Tq1bT5ziJd/d3iTZdPhBYUweyBr7+R8sEhdu4mPpKZTYbFzQg9syZkz+tyrDoFLgiWP
fkgyU1txZ9rm4yqpOzhJcyzyBlkl5vzEMymExphZuis8jBJ5eLibE3ul19EN3lLEzbIgSaAwpusq
nCDnglhXaPKhW2KIx3gKquLLlCzmKoKVApFgMaz27edA1Mj2UXdEQ+cSaFVDERGvU25g1JSoWvmW
h2qdvFhck17Kro/vpDZLPKnXy0Ok94uzTvNlySGQjCzYFOcZLVtDx4zpmhVmnyqtoxqGrVeIzIZZ
tAritqR1/LoakRNG+GwSd5Y62Z855cSt87dY7VqzbNLQWRvhtepbHTiPdjHVTIzuO06YbaFdVntc
K8Gpw9aXwyo1BxGkWmn4I6qVp0IGaVKMyY9M/cQ18a9QqFHAUDV37JLPUYLp2zQP9LDwO4SEFu45
gul5NXTIsfL9A/b/pWo4+CCtTq2042qvBrF6ORTQmlsrdJTGMrdaRXaFau6tRewTG6OPgjmEsn7g
a6V2JSVVT9Kooswl54hH2wZwgFC8CNLor9LUWDPXPUmT4RfxxJlZaSR3OFVpYYbd0HBmDxLwzhSj
OT7UBg+BLCO7oKqX3sspnzlzKqruUMTaqawHzkWiISPDwCMqzaVm6twy2z3wMEdNz048l4VWs6i1
2RVJgeRjKC8TGBIxGSMOmT1H/TkR0c3PEsh3olJjqtD9tqH0pTqGllc+l4mcj2HxJ04sBVtuQISi
ZQsIFMI6cflc82IZwmNiVjTBJPSFn0ZxVJpDOSknRRnw/5KtdB7sWCh5Wxek4X6qS6eRo+lcaklx
zsOhsdc1O2cz/8jNvLsYoz9Ny2Kp4RDbkVrc1fzkhG0IqDbGvIaak4K2zAoryxsXqfJo1XN44JbI
VkbU5SOBRyilZC/poL3FUhWb1Qgek6Jvn2r0PJ0uGyQ7HIT5JKP11ymNcI6ylId4Gvgo1WmZz1O6
SAgX1pXzujQqPy+hmg1m0nXShdO0IF5lLys6D+W0xOrWhbeEAbHp2B61eX4BG6Q3xu0lHRfHGJTB
T0T9hRPjpwX70MYZovXM73qkmEvC34WVHttg+LJ6ZPy+kU4YvtTD9syFre7F4RBM8+Rn81xYJVoM
i9oEfN6C0DUN8qiyq3h8KkQNr0nVcq6uF7k3t3Fl1XmHoRoBG6MK4MUB0MsGpSfvpXMo2C3GXVR1
RYaa9l/4cOrtDnxqcYH/Ru1RWTCmSyuNTyjtola7DFZvjOMZoA+wjxZ+FPNmD2VCm+fye5FT3CQb
7xQVJLsxxqmrObfmJYq9NANxzaLZeSw+iqDbnSruU4L0KerSz5EgISPOEzVIBW0erUHTF0ec88hO
qurEhdFjOIZ3q4C6cZX58AtBA/5qsqbs0Cl8YETGpZOipziscisUizvo0YGtO1o+qVPJ/6yibnwQ
U/G4JBwe6jr0gf/z4xUJMDdzqd2FS+GgtoQrjOKciS5W7gpNbTCCp6sYF61EGWITqC/g7b0adh17
UeEwGcm7vZqYaf3U919v++WrZIUyQCVWS7yI73A7twmjBzV/04QoEMZPod7+26CWMkS5/2oYu6Ge
ZR5szV/1EHJoRiBDG+32aq675B+t0NOrTToLwrSioEiidRmsHuEhPxLVWXZHnvFp6FcU/LBDPGcK
0jzkHpbUpY2Z41IyVnQVpL8vCFVfEK7vDJnUsRy2kHEA7fQYtMsC6T9/iWqGkes6LKwoMiCsUPfe
6fzhMS8BIoEVlTNWE1QfttGvd/heq61kjTtk4iHWusvQlqIzazqrq321SIlHJVZCeZRXoauiUGcD
yA444iUN3aS+pOg9FmF/UOWYUT66DmI/mlFJyXSTmIt8wRdQHtKh+aUGslN5BgRfu5NotoQUmZFd
Ma2RtGhjTU57bmolWBPuRjuC/hBnqSfCKJ/Zpce0dnWPqbWJH62VxQJsSDmpIKBbnPZLAz3F8VN+
XAMkrh5ZXYKm5wNz/P8qt6PMUvFrUUkRSvgd9PGgHKVaWCTA+yRwre5YrdSr+0aZIv9+s59Zoeft
FK+qq5SjWXBf5fz5tvNgGSCndGOgSBMEM1kRAiKPQml/qNqZdc+usAfUGshX3JiQEZKuFdeFRDuE
x5QNqtaFM71UnvTYB5Orm7Hf3Q/3/2BYjHHFVKod0OY5uu4yTmPnDAQi1lkqRNkug8M7pT1/ko4p
mnKOciZa8nWE+SnjgLt46d7SgNUK2f8p0G8CQ5Eqw/F83IRcapK5TsvQXRGx5W3n8oXmCmPF2mxy
9j4kHO+b/cfO1WYv2Qz8ku5qvVUUNuFlrLzoPEkWBBDg6lz2Nl+/P8Smhhol+IYxCU2PG7X6ipmA
BfV52RsP6Q+ip0vwd8pr/8K6e1dZ3LspGeU5A0UcsKh83MZuXDthgXIbmX8LIL7pS173T6bvSQRw
tY0Gmki8DulA+OiPdiYja/tcSjWcnNkuHufn7J03vIFQCxpKgeCA8OIpsvkjS6tF2LP8PmzHC2BP
gAbUR8tpCU0CRcrDd/yG/po8DGeiEptYIziPWpQAAAc419b0nbW11+Vm7O3WMnVE+XTuK3XRDHfq
9UCQnTKXW7eGOMNXfVC0S6FFmjvE6Zsh1j6qXpdI678tw4rpw6EMZj07lFH5pagqiB8VBtjipMip
C/FB4WIOqrNAL3R9IwiHGqAee0xW6987MvK5BJXUXxW6dALMBJfUGjjxhwyT+Cjoa6yhlOtaCdmg
jQnquRFHXaoanjPg94E4ze8lG5rIOOpKML8aAeYvmUIKe65za5E6hspUVE2uhvgk3OQM1eTxVYaR
JsHjP5c5z5jSuK7LUOujjp6YN9IqGsSapT/E9+NBO5Jxz8QabGRakUXmS5lv+P4SQTKGli0ScbpC
EtXaWGBm0MCsovqLy11kTkT/o/40IEqZTtUbJplyX/7OxrvsXzX9v6Zp9ESTh2msyjAte/LX9lRF
7mzzDoTYQNI/2GSMt88DNHH/Qd1t79lVFPgwSUGMe9UoCFeRyHivCoigJPRGlx+hITAivz0Tqo4G
MekdkamDj45kKvq+Q7stdBtI2Oflaql6wrhzuzu4tUGdmJXX5TgW1tBd3vv7QL54GD9/LoLQFg9E
eDIO5q892nNQ07593a8B4DisW9OUt8JBakVtWcL3pEdCAbE/STaGuCygBU3Fyi+gPkaEy2L+ez8U
9MuwtUs9sEmkQ8hzhX/OD7qHZDyztO+pDY0yr7t03ng0rNYRnPUlduQ7QNEgVFaeRZPAgOqAVP7j
gLkVe48impkYh5eBK8Gr+PFLl0tcdPgMyCQKEHZ3q1Q5hc71mCSLvmpyqKEn2qBtk+mHVmxEq48F
zVrLPHNQDsUpjydS2JFntAzbHs3SvnYEfQyDqQDkvBpkj/HlyMGjd3D7c6kdhFbLmDYh3MyatT/C
uNAcDuieZRTR6O9DtOW70usql1dTX1cOEmbxzKR4Nqb65+0fQrbl+ndo4IyUIQIEfObHbQvrXpPT
hNxBXX6Qs8yf5dpqUvdfW4EYq0j6TcCxa3QkkUOHClMfVerVMhqwieLm4ZOhlIxN3fGiKrqBkKMh
I6hXCK1eX4Qp6vjUG4TIblNQh4L6uAW8J29mc65ZCnbkE1FbB1gWBsvx1AJwQC9KSEc4ljzKvLyS
Hmq1sVNAI802rn82g86iyd67coSoFQyUIhqrKs1aqs39UpTZmnqjmzxmx+GcnhtHAz9f4y+giUTV
FLyQMjS0jUvtR2fdzhrIwco/CC9mPjmAcrPfrd0d2Pwm6hD36A0NEoi1PU4ULFBlmLLuFfNb0rPw
4iSouNrqjSHy5TfZEzj/tSLOosQjzZLJy59iu/4keJwnHw3w4x5un9adR+PDVlOVsSLKeJFrkszr
O7S5RmjDKaxy1Tvz160VUYWPNcl7OcUMMQqZnS0uuplXuO1R2Fg5Jz6XbXoExOvOSLIX/GeCGc7D
54Fv/XiY7VaBtBP6/NxYmHKomJEcmloDuGXCPSAFAahcmzVTEXgUuMGtbraypNmVPn6ulQXyvKrd
l9phGCENtbZey6Gd2GtOVS1mNAOtWROYZoygH8Aks845V8YFmgADAsjDzsec8YRdQ7XJ5fnzaemu
7dhF/TCB0t5bAeVSrWmwi8EGmCF87r5kB/Q/wd8nghX7JfyU2N13+A9myLfzdGCQG+TE6FLJoAag
ggQAfiZ0HFJQVikQ2jTr0+Tkkhl/Tpz5uHwpToQWo3Lxqigv1WixGab3ztvWPvn3m9Md9VHcVWkO
1WjjPhvP6ST/RUL8YYXU46jWQhGKmHv2+CB+IyWA2JYeFU8LJEiXcjZLOWAvGf5gj3IMDddWkcph
RXyguC1uK0mGDWiPQKXg5fZl3fNB282jXEOaAotVKHHiCZh969bntfqpG49C8zdmRGBtdCSk8pUC
9NI1XdTyBag2ROnbWM+/xrl/VCoVwD1ler29pOvBM9wJ5Y8xmlnHMJS2E/IML8shDJoArxdmMX39
LZTMHlEUSuiW+Em7J/ogWmpy9/3Pfz+hQ/0EKi4o+hAgzyZPvPSAMZnMqryUN7UX4REtVDKfsxz1
2AWi6vbKyTmkveJ24VRymcxcuFQ6bmLVVuAeeNab2lR7Roq3e902u0td9ymqsgVUiZmHcUI3B55x
YVH77VWAP3xA6karWj72oK2FR3mYIcQnmML33p9QeGq/Ivz9iwQEfQAZQ6fIcYCPpq5AIoKNVAzl
xIsPYrDakwW4+ElC1Zkwqy/gVzcefqtNsIYl9ooBsIyeK1jkETvSRa9iyFDVLJUE95y7ExKTsPBl
Fgjx8I+ugGPCznl2vh5GDRQyqITFAnv70VlOwwr29hgmZ71Ha1GxxpRx/fa+HkwYaOtpiHplnTr7
GBzTNV0GrQ6Bg4DARDrqhzWY7OkNdeF/QEi/E918sEedejDVJ10CGK7Xg2rHkuEyOy98noPRSUD7
7LNqXPs7+Gd51A4OVSbWeovlSQsyHTRXW6A/b99jeaeA92FJ1AWYw1iOOAVLkhINurrzrHnhANio
qrVBrgHNrEZ5YXJ5VNrCuLyWen6H0XQ76zG9nKDZJTZ5wC36j1KULlm+fg0r4ykSeq8YRC9u+FOf
AWdBYA9NNDsNFLswUnpGq8vkx+Y8l+kTgH1uLIxmxxlHzNU6ghifR5H/2ahFZ+qCDJE7kCetsx8n
hvmeC/aLXanhvZJWz9wgoO0KmMwoak6htL9u787Ok6WjdosyOGo9YFAmXnDz3mOsOMW4yohodpbM
qu4e6hCkR/Xi8XFj3zZ1DRSVMOi4sUV+y8ZWO5ZamUM115MrtX9DSzn1tKUZAq0HijfjARngJZPj
xcoc0/qghrO3RuohKTy1aPgXrhwPmB7CwGTyjCmz1FY1NYDBf++RyXXGxULLGyMZlAMTuUnCr8SP
jCaQqwn9c4RQlBED7Zx6XcHspwRuAx6BHnWpAWspinKCDaUezVL7UoIM5fZeS/smVIyUwA8rGIH4
uNdIfDHYOb37jeFVD2oXI+KfymPxIBwVtCCQkBXBcsldEZQztuJF99NBPIaXNOCCFLrCxiknXP4D
NAVA+sEaBNvz1diA//46OqjI2rqUY+LVFijadFbj1U/co34ixPKVO3zPv7KiwL3Q/oNFasu5WOyX
sMZcAwG3qUBguLhu3+M7gBk+1Zh4U4LK5pGR2BI4C3vkp8z3aSee+PALKM9aDFKp1D1+AWD5mQqO
sfotRmWTs5DXAXIZmsMh/wdv1E5C8cEs5WH7oq66IW9/p6uoh+Hpl13RZyFeybWgoqUPZignq/NQ
MlFVmInFyi7GxY6NDCzQT536yJeH24d7r9T4wZFQdxR1l7gryVMPfZHPzbf1BIS5nJulnboA2f4g
vS59RB+Kvcy99xiuQURrTcXcsUH3uyqxA0S7GeAeGoQ2RICHSOVVlflb8Ocv3kcyNQzghYRSokSj
lse5zoSZX7GtHQrgU2vH88Ptzdw7lhsLdM67xJPYLBwWVPeKKYgQxBFUK8eM8G0z10ha4vz/rIQG
J+vZ2IhQPiMXEOQZ99pxPmK0xBsdI+iR9mlvDHs7gcwHe9R1a1VUD8SqTDyji5pArVbk0UbtQ2uo
haTVcpcDM2OIw1M3JK+JceDS+vvEZz1j2eTY09diu2rq9gEe2sgaqqnelH0K269l/3J7may/T/79
5kkdx1RXoaaceEPMYbL7Rau/3zaw5z62C6Dig0ruhrCem/91Hxw0f/+Jaude4wIKyZjVQ7EULy/9
7OK5CoHljFPEue2hrk3+Z6qbxWwOMoboVKR5BJfqVLWtA2t4jANWm3f3GqgIpQn6CHV76n1Iwnjh
UZmGdw6DpLhv169CxHBbLBPUiRyGsOIHEZqkPJQ8OTyr0rSa0yKYt7/Y7pHYrIQ6crMiVlUrYCX8
fAZi1My0kmFhr6Sii7yukdYuCCzoFmHd88sUA1KJ2dzxVACgPkKhpEVxF7hhVrl1bzkbW3RPsNWM
tofGEpbjFa/lAeECOlraS3TQHmS3cPWL6tzev+uBf3iqrUXqKCCaLwujhMXaNu4alBgw6fwf7Yki
tybB7k4hwFrcYWQqHO1F41vT1BEZETFm+qonKOOb0PixtOOK/S2fjAsZVuF7QkYKw8yGFVkS7aa2
dqkz02lzJqezbrjRBaNSCI1Cn+h4JhhZZVYI9q6BiHz2vb+M6JR6vAuAYYsc1GJu+bm31WDAAypd
Qv802KKbI/R8YzE47IUmMKcQCVg8XnS3AoTJUawWuBBaHFkYx2+Vlxb5FYbW1bpnHB6WLSrFWfiu
R3sLQZ7yYymUu6QWXbm/T2LRCaeft8/p7sUQQHKA6EBGAZ5y/WK9LCPg2DimZe2ky0upMEPW/dX8
MUE+5eZ1SbS+0/g1Sr3kNT8sTuJnAZ/a/NtyJz2GJfo7yVsdcIcSQnms6bPdFAFom/8uj9rJsUCj
TI5CPDxfi2+YmHQKWDcQLA+x83uYmsWsvbehqG9omAwBnAkh18fVGnWDkWQeFkf+UieTWTOpbXYz
YAXgUkArMJ15Peymz61hxKICQIccxPphKGzFzRz9IDxwZyXQBXv4QqTMChsDVewe2d7VUzSImRlA
uV6zKoRQMqu7Iku9ov+OWzBPgyWkDKbY3UBvm0BT57Ju50xsszz1ssXUMaGxgtig82JEyboACT4L
OPuROYW/++02WTt1UrVx5Ps6aVIvH5PBX8dQt6psihkPH8sKdSYnrgS9G1RtvXHJNJfLGoQoGcfC
Ie/v4CY7phbT5IZczxOcCNFVbjDWYa2mfC89lI+5kz3lFtP9k2eFdv/bdJxaF9YQhsqAdFx+aE8Y
6PCin/wddyagXe2LxDogLGvUPUubsp/lHqmi+kDQugTR1PuNXRwglHJk5aXMxJ9qoBpJzcHvw9r7
Zq4mGsOoS2OuLpAlF5IpTgeOr3Y1R3AKlGZXm5nL3F/yfN7aXxJkb/xo3epDKUKgDP3yBdO7WTDy
pooGOedVLpombATKtWghYpjNF33flY3FQQP7dUSy/t9SkZjPOvQn5Q7oU7f5yVmNjSl1yVKPCsKK
0ERs7ednFjLnGs9P/QgqkFK0qNExa4fQDfyqBBsqm6sV+73HypJZN+ZdpGKz3DRcoP4+4gDzXjya
qFnjVKFO7iktpHAKm62LsPs8bTeYipj6vmiSUSJr85LLAhVvwUzt1h9+YAQeMpCl1zBYavYSsa1B
yq32al+Is0bOEGb4IuFhkkRrNc5R+ZiBQ76IjEejZ5HUMfeV8kTSWCXArqA4kB4Sn/seQ3e6dxY7
OwyHGlguPmI42Gs1EerIUJ4oVlWO40g/4P2mtGYMoqh3XVzJH2ST/0aoLvPebB0lgIJN85ZHLu6P
w/QajBsrUj6qmhtBK3TiEUEek6GT1D8tr4IdBclLgnSUaPrFDvcrS8zJJv8Y2egjMGsYZLU3/IZI
+a680VAoJZ4yewW/NMRO1+P8HY28wxwQMGQeaF+Skj30vPvM/Xl/6PQu1Je+SJU58fTzGWidw+rX
oEYuvynvC/2rfGtzsukMb+7kqKnK99KsGNTPoqNgnTpahRoIe1K/cYnQKNPqXsqztUo5J8DPMq4l
R7v/jEf2ktupLb9JxF9krvF2O1TfrRpujZEnceOflFwsBjVEFWUKZpvDg54EaKjDG/InNoSDdWtp
SoW6nKKyNrCh9Q/lyfhBfFPlAR852YYHRVHm+8Y4L3QmUihLOerE++rKc6k/s2GtjHsgUW5oWEH+
reo1XjPOqSX+uzx50QLQCPgMGB+K/KUbN45Wrg6HxFAHEnqJD9JBP6fPmV/aoz8/tr70YHjdPxiK
YX4uyteAfjSsCnUhvgZyde74SeTM8E06jw7gnjxI6loWiTfTJO1Y+lnLOJmcR8CEZahiFD9RzEEs
gJHZYPBFRk9tD8i+DUckKgDiMYlvJCq29fMrZOvbZyLbHL79JBaBYHkpLWbswQgy6RFMURnVrCcB
EGasnRW4hw4wxMQSAgyJMRnkGOeTLh5GaiaHapemHtQtEHpMNZ6ESrY5fUGPHhxGjFeS9flo0VCt
lkrofmE7i1cC6cCY3W/VeKKx1YKMi1m0YS2QjnZGfVlKHQvkVz9aeJCD1GYV5qZQqj7jBpLTfuMG
ylScU2slyFILrC38urzWGLMzUzc6Dy4PDEfvVXZ2D3FDODGDwQnL3FTKyUAyohxEqJ2TJ78130dJ
nNapDtPpHTPOHpZkrZRs+uZRiCF8sDYGDBKhygk17sQk46DhqZEs3iXTHdOn2SMOgFXYYThsmfI4
Ib4k6Gtw/evqK5d/zkuR5UdZB4ZyMIbaDVOlxiEmOSTBXCyxsTozh0iyeqh/JSeMJl3ax8xlVosZ
cZtMORoxWeSGI41lPTN1T3Y4VNkhWtGZs1UdBCcOUHYfWZzwrKOjUCO9zZpIct1hP387G+Trx9GP
vJX0If3J51hHdde5EXJD8NHusCqK4KpY+JSs8lweFFfwNYe/gyu1UD+1Y49xI3ffxI016ltCAk4s
FRJOVIKHqc3pGwZ7z5zTO4DroiM555gXJTEwM23eTXk2hqmPaagRmhkqlsl7PLhaQDHkAgN17O+k
E3ScXgyk7ive59JZncJm35L9qO2PfVopjuP6JM8iNF8xiOuMz4qvH0gGy5+6OzbyavdOboxR8egY
8lyhKFhsM/yQ2h/TwHiDd2/k5u9TIaicq7OW5/j7awJdEF5fjlWv5BZ0f13oszPuP+PI6NR7IYVd
G4kVOaDCOZ1PvfSQSv/P9VDvhNhMam7kOJVze1aUr0tl+PlgWGGbu7fPP+MU0ggpnVv/U0qRPdJ8
Gv3W6cAjyqphsL4/9Rq09SBk+YwY16jPJSd4adEyFsKyQHl9fkn5tclxnKu1cYC3d3Ldub1V+45w
c8goV7FmsyhyJaIucmNQZUPUxV10OzcJ+UX78+/c/cYe5SGEMYqktcM5y086PEN9l9rao/G1/gYa
ZHP4vn65vb73hPsqOPljj5brCrtlVZMGBfT01Lyid3XhjsKd/NC8GpEtPXVOdiHl/AJcXUhf9eQF
HKoY8LZyM4tRFgKwChMyt3/SfiFq85Mov6GGC1HPxD0w/NnlHTwG0F9110CyngDHZkaC+0W9jT3K
jwDjCJSKAHvpYT6R65CbPS6E6P/F5IuOXtn/PnL0SFNuqGWOyZTEA/APk0yq2U/PjL1j+ER6tFvo
DEGaIphQzPKgBpJdWVCMBWb4yyfOI2W86O9Cr82qqCiz01ajqiuQjeVRcljz1RKrkZUekHDj1iml
XEnShukgkk9URp6uxb46gNEq/i5khJvyJRTuw6U3m2xi2SW3+5ZdysHMgxArsQ674VldfTlQA8Gu
gtTmEJ0AAYvi6PorewPN1ZlZr9ut5my2lXI8EJIYdNABk+A98tvYXMBmIVrT4296a/WONOwz20jN
7It6TO6MAyukZrk+g3JFHbckkrTiLE1WdukPynFEmbIwldyuDmTyNXnSWYTsjAAFkLiPGUTPdWCz
i1CoU0DiQZLcZbA5HOAKrZQRs7//P18DHNxHe8g5lS5F4Ru7jJoZeian2h2PQGxDxQoVUaGyJv/f
Sw6RkvB/P63OUw5HaMaFrxt8WsKRzjvQlf7OH8DfZ4tMxgVyQP/vA6zzVNiSp0u4Jjzce58Bl8t/
FyRMSoPcTB2gRPfjtvO5/RrrPPn3m+wvkRQx5ch5qePCqhvN7DNG4M6yQLmacMyNqCaQTB3Mz3X/
o0sZeh/ibf8J/NbHNeT50mZlgTWo58HRQWakoDRw5qwomCC+/X4SR5OMe5ACuXQQ34f4KzuxtXvh
7f+3nZTvwQCjhlmaAa3tObSUYoVUZ8KIOG8HtaCd+LhapatLPic9AcTpVrRo5ipLh8Zwby+EZYX2
I53RFFUCK8nUmwoEYQqQoIv2bSOMqAE6ex/XUo+ZEYcSrMgPymCRCmD2klkQyXzgPCDBTd5nxYaM
db1jyjbnfexHSajeK6u94Cn9cWkB5c8ZJ5JlhPIVcb1OQicgiJ6SyCy0U9pgeBPUIIzdI37ghp94
fws2ayn6ai6lFjeLsCyAwWg46/fqE0nAU1C89WcW6RTL0b9/zo1BpDmYZyfo9SUoLhLaUPlxcQmr
AgkpFdbhYLhBmr5gNso0VQmIabLKQ9WB/dLO7QPBOY8gWze1X7nfPiQu8wklX+fWtlLuRObnWSpJ
WZNw/MgW4NwYI1ecxS0Be2Cdx/9jT0E4p4hgSAQVwMcrsPLNUs4KYH6gANADyR99PJyVWZFxMUzY
Mgmn9tyxymPYA7QQkGSkJ7k6RU8rTa9TL8ozYIswxrv+DYh1a4I6/sNQDknIoerWCOu3ok0PqwI7
Mc+S6NqFSKoQnYA+iQQubXrKT8hBuaaSApQgmOsPwUXq5c7fMR6FVCf/JfySwRds3LOK+sT10edj
a5VywPo8QtAbortIPcKg8zJPwtS9yIaM7J3DrR3KBfMYah+aBImy7AnuhDadXdrlXeMV58wC1O6S
HaLKTC/QWfSlL1MggUHcZa11t2Wy+RE0gkOJov8g/yehNHUIJS3KbE89VMPaSfuc11mQ9dNRi8Kz
AU4i6OPlh0idD9FUnkIDyh6s1tjeW7/9PVTsl5fNIusTNr8wutjp1+6XLCsYkIKAwTqPrCnxPYoJ
HUKp4KsBh8o1xYTQcCpkK+BiW1Bodo9zbA6X6sFwG48bzZyzQYgQEKRceBRP+QNaOr0JAZBnjIyB
Caw9G5ilqS2WH957XrY/inJQRVjofL2q6PPw1dlQUT3rJND4rs7t92XXDNg1QOAmYDCPxsLjDy9G
zsvAyUGcGAx9gz+kwllp7v+9GRBwQ9oc7o/s8kcHCKlAKQTvd+o1/EOuBdPg9BVjJXs3dmuCurFr
HOaawU0p3q35NKBYMLj1RWYOH+1elq0d6sYOQ6G3XY3oDwNBbjqZ4Kwa4B/61mxVCAoA6pShQMx/
BWPD7T3cDaRAsGco+EwaJgSolGHpRq7KyzJ9T8ESv8nM/i5yVDu+qG4arC/cPass/o49od2gBoFP
AzIG4MIXyfHZBAMrV82y0Ca/sV3JMbf7g+RDlg7MK+Ev7UiEDUZnJC0PQMbtwn1HeAFKQSTdmF2z
vVdt+2OoKyGuPLcCKEtS0Oq1DO/IRFRhYSIqPfXfhuf+zEax7oLbtjapg9upGNZQEjD4CD9ES7Kz
R6SioWyGOcDkOgTfTcmDLAYwWKUDnzmCGjw3k8/AKbOZR/dKLRgu1kB9hUkIECR//Bb1ohZa0uIO
oSH7uQiHz6kePqGh/zky1KAb4wPU6EEUr9vpylKj2d35jWlq5wehX4Vc1FNPahSzi35yJUtlbhc7
uV0dtdHNoKjLlKFYFeUmby3g6Ky88m64EKwbsjy0RsE8b3V3ClADictsPO09OVvzlPcQuRbsxgki
pt6eB6t8xli/Lb4IvoqB1aGwUDibTso/4ILbreWAt1AHWZssqFcqx3LaSEa+LDD8ozwQ/C1ks1AV
nBAa/jVLL4yBdliTUT290jyt9ZmrlkQk008EIJo4OvjtSbbstB73XPkMp7UX4GzNURubgcwZQuRw
WjGEDUxw7J0jpwCo0AZf/YH3WR5rN9Te2qPcs9pnHFh7yLvpTejpz8fRWlwlwGa+kwIzVrd3bDbW
aOhH1LSLpkptivRltNvlKDuYLLf68qh58ilzQ4f/2j+wK+N793FrlgqQxEZr1m4CKVaWfp7Ek4Fq
K2Nhe3kZYDTgk4MqIui+KAvZCi7bTOmy94Vxd5jtWu3aTW3McI9m+lo8h6bxCo69O+HAsLyX8G4t
kwO1eXKKEBJlvIi1yR6y6Vj38dK9u3lUlgvFqQGndlk13d39BBGSSpiQFF6hnI8yJtqUz6A0K9TO
kbkGrzruCWNPd8+KDl4BQqUDjSjKf7fplLWCWmdekwD00XQD9O/mTyC8c2ZQMN/eRfK36HcbpOXQ
e8bbrV9Jj/BZnMTyLKdemAbx9Hkq7nTp+20Tu+HIxgaNpeSSOBXDqQG48ERg7qULQmUBpZDPpDwB
2VP/f0i7rt24kSX6RQSYwyvjJGmUrOAXwpE5Z379PT3aXXF6uNNaXwOGDQhQsburq6ornCNwJnOs
ZdVPLKVSigkgB3kOZaysd9ttdAuSFCCbY6q//Q70QMOZd2RSDzQa7UN0J9riS/Vyfdmrp/ixsxKl
niDLnlquBpxE16JPtRPNQHhrAjBYV7Xz3yUBBB9MYoSzU6X9vd60vF+oJaCzA24TgUQpNfj7RgpN
I2b0e6++sZeiyKIXd67AOSp8qpDCXr6dUWorLPkOnd7WeE8G3FHh3Ktgc7GuL3BNSZdSqVsXRW3d
GG0PK9aptqDrbsmXdh2xWmbWxciGhEcGaAXo4p5SKcqYyzAocXbfSpk5SampK/fX17Kqlwbmuf6W
QkzMYgs7sBUaehchOjskt6FoCm7mdJXJoZtz9si8ofEAvIDTvYgEFEsNJqXBmhFbfgHZh8UXDOAJ
yjTgViOE4a30Z/Xge52Xea05YXwIXTOR27GeJCyRlN6ERtpheBUhKT/NpjB1ZlExLoFE4gPaki1X
RSlJFYRj0eiIj2o/2YI7ysJ4ZWgDWFcDZRAiJinEwytUFLPqZCdogMAaFk4f6Ed+Uh/BULap5cxW
Y2PbNyBllTO3bfLdPIvbfJitwq/2HOCwrCnyQZ5YOILUvfZhypt5zFmY5jx0svHC+UCBiWuAkyo1
gKz19m5G1G3U6m0Tireq7jPmkJm6RMVMeVT6QVVBl3r0+r9yR6AFdV/B84wmh2hnOIAMma3kAKKX
HgRWQLLj2XmptcfGctupMKovmzlNE3RhVrUJ5s4tQF0wHD/uOSsFi+RBAbDBrgORRGnpt8bB/xLH
9vULtfrO/ucLBAxJnqtz0Xb8kGrYBNKyGGzAfyk6wU628+faIfcIXD9bZiZsVdvgL4EJq4DJl85T
CCBmU0YVU6jKaSa6weNj/K5soq9I3R7yTY+BlNqaXorZnllmat0IL2RTp45EbivJXQNNt+sDgaJu
t+GAjtTEq53RCVI0aoJOnJnQYC2ZOmmpqSG4R7KNB5Grrmn7Ysa0T/yk5oUbV+3RT1LGnV41yP8s
FEd7frJcw+XygJKkVwJnNK+eQcVpDv3A8C6rLwES+7yfpUBXkIUi5uIAkJ6wh4QZJwX7dL2vbELM
HLgsmCGRxB0XdmohjYoLJGOWtFY6WV8yaSjtm8ZUELEGZupytx040qzJxn356kdmHRGXuoFLZbbo
EHN47TOoHBFAqwolqE6L7jH9AdQfm7tVGqv8Tri+s96UnNKLMY5rZYx4kCWZcoBJFgVGImADxDx3
kykEDK8/byK/h9NFmKSoimYyTARRzWuLpTyeWHRT3lTwDYS3vdgV3ig40Vd1MFXgj9e33V3xiHnH
nzU6oXhPUlgKtur9FkdOeb9YaSSlKgADLN+oihn/rO8SJwqshjNFpGtFswvN8B5PiZ+MZbPkUi6x
TAV+Am0YBpAxKN9Y3ONoa0DNJ2Mjg52BmsthJaNZG02ZJkH2ASZlILdKWl7eqyEkXfAnz7DljaVM
kcGHYcWlEMOn6q+GSx7jUmX0MzP2ji5G136NposaWiqMlZl0yCSyEKMYe0UXn400E4KqhXXr0sTW
y8SufMPUI0S2zWzmiQhmxxwEdwxWs9OvvbwL4LUFXakETHPqLoCCbo4qCVC3SH/j4pO0mbp9x9/q
NtcVcH0PP0RRel+Crq4NeohSi/YO6NT7oCyerotYN6d4JgOemNT+6Lkyfm5LKeu12NO/GrnZg5yh
fgJpLzHjmcc9q3eG0yHb3PTgQ4dZ5YFPyXqerEcgi28g+7AIqKemjQtxFgh6cLAhDWYRmHXHzBSf
WifcYKLgi/8gvV1f+KoVXcikjhE81nk9GjBpRTw6Wg8mQSWwEvWHAnhMTvGuC1t7wqPbCZDxwELi
pQtwwCAZ/BTp5vcYi/TQRqMJ1E+Mi/dOCm11EDaz3ikr3h9IG0QY3n5AnKRWmAkhJ6dSkXhNkthz
He5kwjQwjA5jbcThUhfiTA6lpb065vqUQYOG3VxgTlsAQmvpnKa0a3CZMEPHlXt/Jo+yykoYz+Kg
Afol+d3tCMsU5gZksz7GbmEZVvcaPJHx8PB+vGHXadZQ6s6EUwY6asO05Gc8pTNgiHqdE78FSEM+
hScK4d7KK6v/nRaAAGAPE6xlsM9kU1a79sN5kAEe59WvnUPcQ1l54JvSTgwg+oMI5PKH62e7YoCW
EukZGGAcxH3R4kWfgjI30H+o3a/rAhhnecEOIchyr3K4+X39iuk+c+B+6IBGr5DhEkdgVPai2Yov
12WuxatnqyIKvTA3YENE07yKUhPpsNQr8KT52/l+Bj1ZARJV5iTtmnk7k0eFigAxakDminLa+2Bm
Y+XFlhD+hJjCtnRcfm6bArOhYJDYr7w3zsRSVlWppaBOAizTkMDb0qOm0x61eDf4943GWXXyfH1b
180NIGgkoNDIF60wNQgkWi4jfhG2rU+e1BogvCkj+7MGKYdFfUihzm7kmxj4SyKwEw/Js1ybxmv4
huYBwQwxhwYiY9Eksdn4XKO9afcnvbJn0qmTlEFJ08kkkVZz9cMQTi6c1p3UD/tBUb8rE4fJgK63
VDFwMw0IwLXkSvl8UNXoiCcwkxdo5SV09jXUAU+RGo5KgSguEHM7ROt3DTIXqc6tdBItpXgwquch
AOtMw1lGEtnXj3vFf54Jp7xLrERp0afEf2bTMQGbmsmpvtX60mHmUi+aJNG8LpClX5SbKTh5AM0A
9EtSnxsA1Qf+thkSxqpYQijfkgTcqBY5DjgPelA1aBZKvEgO6QwxawMXZ7tHuZEgUlPAqGD3+F2F
t2NzU28mQht4ZHXEraW4ziRRTkNsRa3oDRkYiMf8aXwcvhgNwivgMA5f3lkT6ufqrv7a/tJaN3TS
L6wxcXIsl9HBPxeWnq4pJ7GvOyNCWZIkabPKBPmbmSDeKnzvuoKsdS4vl2qQ+7Kw61ILrpxShSiC
jyMchTsSzUYb/jcJZvW3xOK+NIfkMIOxBK3tKDJbwSNh+4tcZnaAmKFrq6bMlN9nWtIm+JS/01vz
98AzTo469ViILgylpfPuSCkN6kC22ADukKZ81aeXWGE4zTUQl7PNpYxNMwBeveRRgE0PBvC+8Bxw
MrzGYXPBGs+BfaPaTlsM17jchvuZHLst4f1gxX5EyLVtpYxOjp6dUosqMKGBprwAdKLGMyo0rL2k
rMwoZKMxgLHKa9ByIufAhZFKRzMYvvJfQrmPW0HbmaRtZ1HBkQ1WdCvitVVhSCl/UU3djDciE8tg
7dF6dnqUvRHnodIiIi9F1QlZI08+6iby+UCDVBkd9awLTxkcWebkUMApoVSxUcF3VgmD2XNgCWbP
JhF3e6YOpEKtCnhQocgLVHRqFzsxreUg53kMpINH2pz5u/ekSWMrfYAMMhkgZqngZacWJZTeyiDt
WqOE0Hgb3pXoGX3KboUJhJgb/4aAR0ub8UDq6UgIJp52Y7QPkg6YW9MPnHj86wXNsgAXYTT1TdSe
N+gr5LsJ34Rcuztpky2niMGEtzhFr6vfmlBmR+xlVl7u4qjPxdJNGWHQq71RQWw3gRPKrrcyJnl8
O32ZPfQQoWQCftLTwB1rvZcpfEoyZeojMExxQnqS7ETSU1L9xBCRS7rZ48w2ajPoPdADoUWQWHdW
vuKyV42STll3OU/jiK8hvX6twP5b20EOprT64HuAexhr9O7lbruRjwSRzakOvn/Mxr3gAEr3D/rr
qW+hQlKxV3MMseBbMEn1TLgZcdrA0/gkj+hFyEmkActZAk4wYUKk9r1ItV5tyhknvsu3CPX2wi0B
zhJuMP7DiJFWlUsDpCZ4Z0B4TJMdjLqOPo584t1IUNxM2kvjYyK1e1HeXA8bLiz+aUn/yKETlWo+
aWUsQ06XxeYc5XecCH40wFpeF3Np8ik51NaBtk8OJw5ygPE2wk5wvkkSvC1gQgDen5ef6Hm7cJcQ
ibMSwE2K2sxFqjIGSzUvFwLv+uCYa4yHTGWBZ65t3lICOcRFyBXlZaPWDbRPVDMrmjqrm6utNjEi
u8vGcWohlKFP5qLWCozLwO9b0bcajFH59mZAn8RPJbe4jfIDRUuSVQtAEZ/+hucWH/3ABknQGxpF
61sRmfr/PJZBfRLlBny9yuNxwt6q2U8f3fxFJZuTz6pVkoXRHm65v5Rhl7KoqnQ0lbshP3t6CjoX
tBttez21AWa7URuRRZB1maw4XxdNHZDpERe0mEp15ZsOz+sf72RunKWU1nw7WujBdYM/mNuhpFKX
I6vCeqqJpo6vqgb4XOFELlVm9vwMD+Ky6h+XmL2UPMqCIwuaBTzZV9kzjoZZ22qNK5mj9o7xF08a
wEuMf3YEof4TCaE1d704VZoPcEa6W6+4k3QItYN78a1O7fwFWa8Gs+qe5pWzGTuc3RauzzvhgYlu
c+ppulQsVRXxBzMJdNq/bPWmqfETF20HlW5Vz6e6LWANVHMaLPVJfJp+ELwiAv/egcMIHJi7FOjh
tcd6oa4aRkH6+BTqZQGqG16IOGKlElP21F3mkGs8PnSvPIbEALrJMPiXOdzT4X8IpF4RmdIEJQwx
oqVHUk6MzFPXhVvu/Z+VLb7G3witMQbL2ZDs6+byQzJlLkWBw7QNvB36+vNt2lnx03u53LDmyVK8
8AEBi8dUdqLM186asp5FWTaCTEIEMNH9DvYz2JOjbQG4z88ER/9iQD7WSBnGUeWVkOshrXeDyJp2
vV3eJTtMeuO5kWLCytilTuqx0gyXSV3qUClLWSaJUaNey4OpGmnBHviWut25U2T6Jhg+2c+AtbfH
Qmvp2LcNk7IeyKbOx/QABCVEfrAh+I+quG3gxXcEBNlHljcKvCa0Ma9SoDZf3EV3xV3MnllYd/X/
7DodmDVl0iXTiM/RAA7ZfUOBydHt0cqe0m9AfP4EkNOqKgOiHq3L6HwFBv+555dCNE8hE4twhuMO
WQPkfyVwejx1GGETUZcL5V3IoSx1qwiFPoMDwOU93RNVjAABnQRQboBQAwLFaL3DRClvTWgKMbs0
uRaFCjJ4ejAzoGEqklKrru4leFmIBzIK3nAzAhxTLSywh+k2AZmu7uTeilKrTz6BMb22xyqetvBE
hF6enhnLCwFdNYKPi1sNW6lEdoAfTSXcMraYHBW1xUCPRw+WpgsYP9KoLY7yaZy6fhRhlQDG8C13
My9CD9Tw1HqsivaasT+TRT1X9Kgfmrw6yeItJTJz8FLIJnDyntFohowR663GFEh5F9QKsnkeIBDz
JrYEkCzUtjE7EGGcKlfd/oHt3i9TZeg5h9eSMUZLGqjptIQqZlUgSpMIeyu4/I3k1pGNRAhG2CQf
adfRJJUKNBbejd9C7TZtTH+voxGS2fZ7mWWmPoQyxQoe57nQ40NkLwU50zvSWXXHbm27zC9Rkqhr
EgVzbZQxJJESl3CCEEq24SbffaIMuhITL7eXtrySGk1K7UMWmasxMHgyutEm2xH+Uxng9mBS8XSX
faxrHuZMLmXxeqEYx4SH3Hjb3IL4PXYNTEbrJqDjRBhYpuVbMeln8qhrqddyJzcB5JG2OgUj+nsY
WJNwxqSb7qm/+cTWrhicM5HU7WyynpfjBiIJUrfwxInmlJhEau0Yu+ExrK3qmHuslBpLT2l4UKUW
weVZQWxw63vVzt92rv9KSuhMa0D0kDZ1gJ6BmQPxKgJLSk/lNjOKOVaIno4A1wHvOdjdM3PeZl9L
+Eyrs8Fs8SXcZI8aKMv3qHpft7VrZ7qQTycb0rQHG0kN+S3SY0VcuzwnMZqaVxymsRRBqWnMYzxX
9yFCUY+5eIf2DDQIRpHTdMEGVLqmHE0sH0008cqunm7OIguQT9w4E8Jpl9/hJljJVzIsSm5hvDOY
kdeqrVkukFLSZChGQ0Jbq5sf6m2yC10CHR9u0t1gMjWT/K5rK6O8hwJ83AKdyu92jaBXGLw5bjSU
OyRrvJGxyj9xxhKZRTFUScSoOLmii71Eo3vMh7lGrNsABoLOm/fiVgKPeukpb3+gjAtR1Gukjqeu
i2oVDE3Jw6wp340JLSTXRay9Bozlcqi3x6gMUhb0p+WMtgDIkbHclaXNZSAaJ426oFgGvNVwz3r0
rKWMzgRTvi8yhL/2kQxpkCQGuhLyx7Byqi8hkAYqMKQSDHWhsQyHYA6kTv0lePStwQJnaOVwYCD4
onP77oVl11ciSkL8SKbz5RWeWBWgOToKJJI7deBZQmhpFsmLnim8XQ13jN1fi+yWsigXEgSA6+WS
QnLbypZ3/A2Z8J17IMbr6KpjPuRZ0qiLmYOtPh1lrIwkh4fbv5PDw5GdHF4N6zQZU3eY8ltBy5WB
syVHERosRA+cag5pGORAqIOwCljgG/VhZm3lmuVeCqT0KdEEP8wLCOQwuTXcPs3maOoHkvzG+pgl
hvX1KeilwfTpCrDMOE1VIY8QR0g6Yh2Ae5llfJlhduIJMJi515UOQ1nWbJ22EEkpi5bnjSzXEKmF
purNdv32noXLRGAgkVIa0xuv+Y2lRFphZjDG6TokEh70Fiw9TqrcELtA4rhQfmSVFNZcoy6Cxv50
AS/eUyhWFTnI3bFC4QGSVQApxmAJzo9p+RA0mikn/cv1TV3TGqgn3m4q2rwQeJxb8zyJeV6LC7TN
N72V6ZmddAzFXAvZlhKoUwMTaVUFWja6iqKa/fRzTFXTzxgxxZrN0hUBraSKgkllGhBDkKJU6Wpw
K+VTY4o6ZwMBUdZdfZxY7o+MpNAOFwgp5MGtiaD1o/xFZ8Rqmc4CCqlS0XlBFD8ZcYB+lQET++Jt
3xlbWdCHfcILYB4b3OuntfayWAqn7ng1hVOTyTWy7WPplLy8zdMHWYXJRDo2bHzzurRV37gURwWj
eJsVwqg2yENiBooEo6gYF5aY43X4TuCEppzcahlefzV+WohVyREsI4wyacu6lKS/orVWBNencE88
YDo4TGKwiwMVkT2RQIquIY0Le0bd8VbsgbbNS7MLKCO0rPo2qJw8wYl3LI9/oaOUICpUE7WQy1Vt
RB1PG+zZ6J6DDvg3/rwvq4TR4nChJ5QoKkZLKmks1QqiWuWnWDw0yZe0CczG2IY4L4aSXNhIShZZ
9uK0UARtUTfEhQgli+SpC4uzhNkk6Mujh1cnwwtcGCxKHHX/+iZKSyUWZ7fngk1WvCjaf8d3pkRQ
tywJuj6URKyIWH5CBCU8Ce9Bdaa7nFehDe0/F+tOIlGyhiIS5CnKDIs9YE+1EfaLAzxbCyBJrpP3
OauxeH3vPqRQpjhv1SCMjJ53uWYszF6WbsNUyFhW48KJUWuhLlSS+JiC5wYeTpMA6g0e+h7eykeC
cZz+VjGmKm58DXTKHaKg67p44WqIZBnJSAM9euBdpexVIoOQLUIq2JUV2RbErjUDrvTUflRYa2RI
ohEPMmDe8W2COonwOPwun3JwTerbdtMj3zIVpv9KuO1Yg4WX+Z3z5UmUkowyxlEjktFXjvGT5s4Y
wUVJt0ATCQAgmfyMq8rysZk0vEE1zyM6IiEtbUN7aprNhLTyfz8vRdYI+bWE3PVp4nthOtIIM905
2qdcvgFtZ5pwdz1ODTwv0q/rgtbWogDNA6UdRAcGT45zIWjAIK+WNKRVI/IddXjgG5ERF6wZ96UE
ygom6PmT5lLj3aR9jgpg51W7jL+RmWSgl3E3lAAz7QLAZBRZhcM6X4pRz4HEybHgouhqi1bDo5DC
WdKNCjXgQdTssWLSNV+yFEj2drF3caJ0lVJBYJ8AXKaMx5spir7gAnp8G7tobvOun9Wa+VA0QBPj
YSGKSIKdy0vCBLN+BeQlTeQM8YzxWeFhEuo3ro5KU/GNfSkUjXNd6L9s6z9S6UESJFF6PtYhVcGe
ggxe/5bgxZagZcRFmnzH3tbLKOd0kB8Sqduc8kord2gRwwOKrywy0V6LKBcJ1njLbaeQgVHLXCBl
+5tiKiZQcWBbJwv0OG4roLsHLTFWLgC9sDuyPfWKjZRR9zLgKkkukw6s1NkH35ckwduEaGSWd2LW
2HrPeF2sbeOZFEo9e4D9RbmsznjT655ywLCMpR/AunPziTcv2aOz2F9EzWSxIsqMgJle9zm1I00Z
6Z3+LXY5S7sBU9O9uPmEtJWLdyaNMilZrtfFOMGbEX6f0c1SjHOSTnykg3aGZh90AyjX9Scqp5cj
l9Q6qRirHmQ+rzucnHAMvoV3wNi2psCSv9VPGJ13I0vyhtAOZzPyAU2W2NoWBu+/5xmpj6CiMFGZ
kyoS8BGiJ/4mFFUA9KiRtEXng8szgxZiVa4dLWV1MKbYdynq0y63b1ML7ST+V8Gd7f4uP4L787vv
KhpaIEwB9RRX3Hd7ZqqB2O1//QCFp6EQpByjScKkza56r+K0q1vCciHc588gjUdqg2XVr98byKPM
zzjGWciXyuxWgHI8GHuSeWuqT2be1k0BUOYw5YmhZDq8xXzXHOkhdjdqUisARhJgRZu0YkVl6/fz
Qwxl44DTq9byhPupHJMHojKkWwj4eaTH9xPVyxWfjwv6IY5yxWmo1yCOg7j4wB0noFzpoMX6y6gi
nKks4XcHvipQlTCZx1kbSlk9P0z4Wa4QyWvJ1zI4TPFBS1mWdSVoOlseZe3k1PfHvMOhiffcsb0T
NsGN4qgmabrqvcxld66z9pMyeDOi6ihCe447iMmN0uVHUecPU8J7eSowRg/XbSuJMgQBQNL0S6FS
hqLyBbQJa0V+K3HjLq/mO9BubRJefYSXZESH61v5jzj6ucB1yVgUGuJPHel8XRwA2yNtGBHMukp8
yKAutBp1sd8WWJLs6ZOpYl5j12CGu7GA3Ie6s5hYMaarJbNkNsixVkddu6oU8mDqIVniHydQ4BXi
t+trWzfOH0ujLtooaRzGcDk0XyYyNB5jWiPmiPR9NH/v+O/dtC85FjLNui5+iKQuWDlmstgFOLGk
5w9DKx5EOdvjdXKT9gOzBrVu+z+EUTct18Js6AOFvJglIMYAKwWoawAu8WG56i+cZDKxOFeSXrjb
HxKpqyY1Q64DpgaPOyS9JPAGjmg3kVEOZRGIXw5CEDcuwUzyKIXgLxVLJHPqx3MH5RgsI7Wy5/og
RKfZEyTaMIoeoX7oILHHJOe5bKKkBFPxQzcI5ZCS2Rv/phZt4zhMZo4xeMLNI26zwtSP4++p8yQH
Mw8sDNvVG7FYNBVNRCEX+4mgQ3adOHU0uz66767fiesi0Dd4/kyS+SSSUpFYZ8zWVkZvykXEMJIr
L7HF0V3AJnHi0JVg+oI7TTg7VzGjzQ0YOfsmG5ntp60zp6yJYdaiKEvCKbXSjBKUJQ1l0wgUc57v
r2/bWhLlbFGULRF9v1GKGSLCLSH2yZGvzKzmhwFEBGPLpBFiLYj8fPF4FlpebypdxoJAFcffpC5w
KW8JyTJyNib/3beCl+vrYwmkTAmncujhzQ3eNYTv/ng3BaxeilXP+Y9qCzT7Dj/misClUAoMITsj
KAmGoEThCElS9IALKWu+YNWrLcRR5qMaJHQ0cVhP2Ci3vVr/1lvlLSxzFhaJxNo4ylyA4CGum8zA
O7IZDr3M3ZT+gccUcAwaVyH7lqI5tpxaS4sfOOlbiEmD9F4sn+WwAKRgaZYpOACDySkqlOuEdqOI
sOCJ+KxrBpB/joZ47Hz/RZGnlzngbxNUGxKgW3dFhkG4ejMOpSkx2QzWnvxnqk5ZIbGN9bpFbQO6
YLYFCLAJt0lop98xNGq2JA/L6p5cddQfp0V3D+mDj7iqgCOrY+5mCo0MZGTAIRlLH3QKGh9aRT4/
j1K2ncVxsv8vzT89eBZXLQT8cj7kxNFIgRWjz9mfZuu6iMupjDOfItB9RLDiGElIsb740DnRBqDg
KH/5ljh64tswmO/U4pgI0LYVcGgHqx0ZJpl1pqefL1YJWlBZiGcYlOB2+JacXm2lg9sR4CUefeKR
w7juJ9yghbwMbW9jAL/uZqFsdehr9kXgAcxAaU0d1tAk4wqeypELWfNYIU2rw2tGgDgcpkeu1hlO
czWqW+gnFfb4SqkXaQjjVXYgZ8iPAv+QTY8CsDgYikKC7YvX/EIQZbYGseKLGii9y76W0+s6RV8L
q7B4Oe5JqSVlu6Yk4IVJwrIIQCZpcBvQUfcS7WLBSqxsq7t4Bd8hPEeoAxzyB+0uQlPRHSuFwTDV
p8uzOL4AMAqDOuJyKMqhxZhb3TvNwEwLMZTkBCexkCJ32TiIOrnmlu61W8FHh3bmVXZHABswSRHZ
zXfWyv4liJVV0KOokn4xp5jyVZGphSLhbdVu55+DJbjNrbQRCsxwtKCiQddLOm7ZXUTrW/ohl9bX
pm2znkyz1tLdNN7W1T4WH6+r6roIwLuLvISeU3rOKp5yGWQaiCONvjLTDJloWO1J9q5LWT+1Dynk
54tTi1Wugl9FSVXWMB1BqIKMP7OMHyLIQhci0FUTyABvJ4oh77hX0kP/QzbbZw6I/59otl43jB/i
qKOpNNC/5KMquQO69Nz3KSn1KSPdyJolxRuSqAwdhLFhbBub67u5nryTPoRT5oXrxUEUMhTBxR5t
c4vkXbr5BJHC6vNUltHpBUhG6XLExEiVCm2fZKYa7PZkamjru51NXqdI7NssN7C+ug959IQn8Ibb
rAXF8h+lJuVVn7CQRuVNRrEJk06XZ7fgwFhppKITaq2TRNlWazfGHG+4OrYnmEutc5UUaC1c+ph1
eAH5bss7nZKYkniTgJJAb91K1ZwZz5YaDRCjqFhCfWuMwyHBbwjL77n/MtedmcmuPL3xCVAuhKdS
/V00gI/PJLM1gEHBAyUWFAtp8IWbMyftM5NDRVSuNomiWmnFMxzV6u1fLJ56cMlaob8P02aQVESa
5SeHfHhjqCtri6k3V8gFTTKQWc76Na9tCfDV8xZYuFb8EkRmOmFiyBLt0ksES3y4Lnr1li7WR9md
ehpiJa1QYQ5a1ZMb3UtLZNPb1hzS0plCJgnyqt9fyKOMkB9EXZA1UN1FP6vQg+HkMxdzdVsVUDoI
Bq/qgBc5t3iNLPIhrAB+uVibIleZdSdbgvzkD7+v7+J6LmUhidrGWDNQqOdxRyaPNF4KT+kr+Vd2
BDhAsbWSrURmzNihzfpzfSGZ2lClazof0CkIKv5qQat+Jeh6IL1F+Q2L/Ju1oeTnCxcip6LsKy1q
IqBNBIHhY6+PtgHWarCCb6/v6GpqBR2XhqED0hQkXueS0B0TtKOO/L0RcGbLJwCgee6lTR4jv54c
+YZxgOR8LsLRhTg6QCQNTa0Kcf4wm5UA4oiAsSCWBPIyXGxdCYD4VpGIhLa2DelrNtSM2P1yCIdE
uR+L0KmMVzTVYS6RRajiaHXDiy4/xtVrF7gJJyC3+MIXhT1lf7IukGyhaQrBH5qPz9cVt2nXlCVC
66kNnLkXtpHcudd1Yb3cupBB3a42l/QqTRDlaQFQE8waNdWH0Tc1IPVUN8qD8IDRvNuyMeUOCJCY
4+yfeXCqsBrrVl3B4iuomxZlPq93Cl6WUhA6GUxlM6K/tGZhZa/esYUY6o6VmtQGOdlQRR7tos3t
Gn6S1wGPITO7tFaVciGLumUp8ka1kuBF0rswXc8CugNCW7XVR0KOXn5lx+usxVH3TANtiS6GcHTd
/GVEpjt1BDAJsYJp1klRd01Je62qeWyhDmp0s6oGRy1nxRyRc7iumYz9o99aFTKlfRqi7hIVzyoX
2qXESrutZ1Q+juh0NxZ2Q9G6oElJIc545AyzhRq8Kcf3NtJ2AyZ78VEN7D5EdUJy+M3ImcbT9TWu
e5jFF1AhUDypM1+TAWoecdu28ThHP3BfVJNDjTP1mE18q8H0QhxlUNJBVEYjwjUTPf8+v2sAq4ZB
7dd0XxzCTbxDk//19TGURaSMiwI23UaooSwa2OVDP3AnVbDjgZFWZ0mhjIeWJmVskHyHoG1aTrPK
8LXDOPH/txTKdCCXOkqijqJVATqFRE93AkiHDRY8HGsplNFAg1vV9AQxCLnn26LqPWnQrCl7vb6W
y9564s009CICP2plfiZp43mI/A4NJxvtEQQNr8om2PVmudEfNY8/qOgoYvV8rK/sQySl6WgZSMGR
gxcyPx1jdbaC5hhkrMLpeq5ksTBKwXWDC3q88kkxsz3ErwmB8vR/Gt9kU/5h4C3e/ip4s+bM7L8C
I5IN1UVNM1RjhR16jlVfSGJcrN4P9qKf2vXoP3QiqyuCbNJFKLUQQ5n4qtOFvsLgrjudRkmrrwRC
ozgM29qLXFZAum6cFtIoU881fBHHEVKishdt5uo0ZVW86uj1LCp0BSHFxlDL9eWpogC4QjLcRV3k
KJM5RUb/F1ym7qGZ35Me5KfkMDq5M2wm3roubtXBADnib2nUjQ6CtEGzO6w/iIdddPabIIBhiFhV
+oUI6jp38GBpT5qm0+pNaPZCCYaZ/wxkfVK9j2VQOsEJ4ZS3OuIMVD2ywDf93LipUYGopl9jU+yD
6fv1bSPffKmDH/IorcgGRc57uC2EGa038kj2Jgckb4DNlG2qOmHs4Lqp+thCGiFXCNRuHBXioxNA
+HX3YEJ6MSab+9X+Hp3yYf4FxY/NgdWTx1AOGi03DxQ1Q+8AAtKp/iLP0hGUNn9kM/7ZSIOyiNoQ
Km1bQNu1/C2T0FcSv5Q5ax3/cok/pFAWERoh1TVBSSGcKWVlkyrwmIG6iqBV+ZhSY1xicvxX1MOg
XL4sS9M8KEjpatHgaOmOH25i/VbTMNhkOLH4SxYeruvjqkAy04/BFTi0iyAuruOwJ0Vnkh6X9ih/
YoDqE+jmq9kVA3P6kgIUCMxenj/GOj+J+skPT1WVs57Fz2RXTk+7i238kEarPVDUlU4h+uf/Aiit
nf5IdomFIUkR50ZSyswqA9GDawKpTCQfhFOSzAjVAuTDdpHxinqtOz9k27wk5T1wrDInXFctyWKN
1AVIsqwsuBBrLPzOUXiMto53o1I5afJdDxmEO8wNpe5B2PciF5IKbfA73fLO9JWM7zY2puEIDCq7
n3BdLQ0g3Ciqqsn0qGYvDH5lFDD9/M73chfttB7nsYve63v4IYa2/lyQqj3ZQ5DBK1Y2oShV4YrX
woYX8r2OV/T127b+ZjI+BFLXINN5LeUiXLdKaKdjrmW6lXFdZSlDLjppUcRbRYpVJxy1B3QYPINN
IjW1rEBVHFyCZjDEshXwRbCt0P9rxVwLcqow2BVc5RVjxXzhrWv1P19LT3PmYJmeJzERXBDi2plW
4g4N0u+cAxb/LJpVYLz2lYyyiahsdL37mfb9Rgnx7BMrhpVazWKiygUKe6QxFJ2mUe26quEb0hEW
I3x65q3ZThQzqgG9EDiqPblahb6BA4zyJ2Ce1pzZUjYV6XBNN+hlBNltJxxEIfzag4DUuq4YLBlU
qJNqhZpVM16yiA08gKJtao1xhdcloEooKCA+wa84N8Bo9DSUsYbmKfOjJAMiYyz/aA0fEijfFcH0
zx3xyOn44rc/pJxFoLAazYjIl/+9BirCLdIac1qgfz5547i16rfovt23ZvSE4c5t8FrlZnRkEnOs
3YKlVOr8/XTSy2BAIaJ1SdtZipq1f4gA03IiKbazl+uqsPoKW8qjdEEue6H3iUuWjtrruK2P5WNs
t/v5gfQCK5WZfw0BfcWCDmHpB2UKc3SyggsPGjhqvjknr3707fq6WAJo09dEfi4nRAGRAK75FMZE
kH7+PzJQljpX8rwZeswrIJoPFODLpYo7cinjHq26wo/juQAnLMpJMFS056JYTRgpMycjoGsEk0i0
R/kzUGtEwejgYimR8vQjUB7EqoECDrviGTgJdtTZcm4ZwHF9Bv3OiCZcIJmCSjffcO7/t6GU1ch7
qSwFgsSoA5+rTGpTBhbidRFrrn65OspsCIqevoNdYgbES0L0vaAMEYS7ohLdsdNQOfXBsy78X8ZK
pMdK8zpEV5/+P9K+a8dyXFn2iwTIm1fZZcv7F6GtJMp78/U3WLPvlJqlWezugw0MsKeAyUWKmUxm
RkZgT+f2LdZlp8764PK6Nu/69cKYuEGmPBuKENFqRg6Te8lBd+YnkLd/jSq/OCYJRsAw9Dk5mWrL
6ILcxLwfwDs3TCBBk7HFnC4uLootqnU7u7H84T7xcqd2EUP9iNh6Yqs7LtDncsSURSaWhEj2x7hH
sp8AYONTFVxVPsZgZ2i8xRub3xCd3CoVrPeaCS4ZStxCGuJzGhLofcGZ10EmCbcc55NyzLAgyZDU
9ZDS57SwG9AMb4PYlUAE+9odssyW/dIfd+i61JZ72S7PLPO6yEWlKDAgj9VN96Z2Q5RXbnrAuXXk
95fwqpo/JnEzdA3CGqXna1sbZCxpBjUfwYM0o2+AuvneWpwuqALunMHlm0F+j7gr06qVLFZI8Mge
fD2oHii/rHGnXgMaucuAe4vc0ru8n9sxHMT/eFqYSCbZobasHZu+CCeURXbqIT2COcyebyjfEkS2
dvyJPZlG6E8RHKIGioUJcLx/GU8stTDLjbiEnHxRDhCVmFwSTurBaPsbedKIYw0tiHzLwIjCL3EH
qOYkzEc9lYHbb7IjifrFjdT8ZzRHP+umBPA4q91pNIDgnppAq4HAiPKeEyG3NwkipLIhgy1HZml/
1bzK+qXAZ5GudYyR4rBfGyiXFu+U95GrcQ45DQqf9mhljrnlNKWsAeDDISeoJLpIAt2lVW2x1CAM
ikrL1FeYverQNbt8Fjavn5VZ5oaLaiVpZx2xqs9/CHFgCKEH/r9TJQal/jOrM0eouMdvqxiCuuO/
O8tceVqvhnJaYD4W86rNnnKSa1fVbOMp7xbcES96ti7tKw0uK+9q8qmqwy6RfEETClcsc7/EU8DD
zMjBBPMS6A5iDp5v895RTeAtkYGpoPT41aJmRnEWZWhWAMZ+ihrDDa3IB+BOtTNBiP7umP5rjY3J
gGNMTVIjRZFvZ6it0yFOw5uvkSL5xItclcPPs1kSlD9Wx4LVly6zymhEjlmJAhqACajARYwdjKAT
UfAOrmbodFti70ZkCFAVmsHqrLlJwr+MNsPm6ocwDmNFAzAqVSSBCn1Pb/jFTQwbYoWgjiXljRX8
DvXB5qfFAxLqUob6mTVaU4pGnWiHbahuh/p1TH6YHeTtCS8p3LzxVnaYDCKGCkUvG7hop/hRNwtX
wngbWvKXXX8TrShrqqXAkgleMMY11KyuJs2E71PevbXiDP8K2H67agAMAa5LRXOZOKOlxJz6Cdkg
SPfu5ifQ3+Ygo42CZJ88FFfdbRfg9cqDl28ekZVRJtBEg9w3AuB7vpIoeLHmFkixwbPDCaGbkXtl
hdnGSeqGUKTFGX2J34RUfyZCkD7moQKVM0F8IKrOw5luH4+PzWRSa8gcTGMNTjk/w5SUrcTHsoGi
gznccQ7IZuxcrYy9t43FsETawwOlb+8ku/4c7iHlAKUUyIGiAoCa5BHixPrzb0Bp6YH4FLdXthkX
MIWy7oUCB0bY0Rxa2ZWBVHnUarvPDmHo8OjUeItlwnYZZWVYDriVAIOFQHc3PXYiJoD6DpPHKMrN
rjKhGnl5hzkfkoWphFkrVoqOmhGu+HsQKB+60TwYI29m/LNGNq5b+WMz2TbHko/xMmdwhNHpPQtD
rMnBuLLk/YKycob2qF56E5dejbc4JkCPhRqCZRNfEPOKP42X5Ng/lo9gWAuqL0ni0qEfgFR2lzd0
+3parZSJM4liWQNESCS/FimjcGgLBbETgkmutHB6yJel8bHGM6mF7PrkVt3TZfubF4SO+VhDtDZI
KbMlNrSKDq7putTbS6U7IZFae6yrnV5p95eNbW7wyhizwQC2GnMBFkykjK2rQFIotq4WVXcvW9m+
JlZmmC1N1UUUTAkEQ5+EybiNpO0VARBsieBDM9/r4KtkrcgzLctHrKgxgKeaIcA9JG4ufr28ok0r
pqzKsgWGW8CIfk3QQKY4ZURL4ekAKWqPueBDT5Tj2du7Zmr4nyVRtk3GSNTNRNd7QkcPfr1cf6P9
tplQf9hiGxUdSPtnKceC/tzW9ltuZYt5jEeprneZgtNQfAP1qi89mLHfQ5mADm/paUBcKt4hZ76E
Sc0BIlPe7/THtgPa6lcwR18s4kENdfwKYWcG6W7ZGR7kYcDtSXsg9DbixJXtI/Pv19QZHxh60zTM
lu6wcV+K3kBextC/fCq3H5yWbKAbrdNeD2MjiyD8bC7gufqHHw1c8pR6WTnTGa0Y/4eLqnp/G3y6
Y1cWmfwoH6Bg3EqUWasTQJW9BGG3OPNspW6tx4odJwmounsDxDe15pJW5PnI5q6u7NO/r9wd1aTS
yqiQJpVhaAYwskcHSkxVPoCcym0wEyc+KzydgO0rYmWVyZ6WTu10gaCtF5+KfXpMDuvaB5fmftM3
V9aYHKrSJKuLyITaRw830b06UV1tOcnDK5Fup663NbJLlDww7/6Px4lJoEg+SsgOcWT/OU6S/O9x
Cm1R/g26Pe4BZkJeLWSVumwe4HeL/ANM/4Ps+YXQBEiTLUhnfiJHbEIrFTUVb3tjCDrrR4OZsigb
wNHc2TqN7sWOdDw2uq0bfm2TOT11InR9Qun26Jtz2AsqEtPgG4ihjR3lFKNjZdng8bC+m1YlHUmc
BXJ7nS1GLUNo/O/51MwvdakUzhRPt8jrTjEXo7XllSryMoA8IZLwicZwyWcQsISx5M+K+GJa8V1D
kMukfdxx/H/rebYyxDIXmjJUGvIIZcEy9KLuURZSjoFNV19bYC4rGXNTxpjCAg0wHUQmIIkU7hYM
I6gh6IR4XLiblz7QGuDW1qkuMIvbkJI5LGsLAe3Pafo3R6c1pC8QH6UyzeyRwL+NSTERHVgKTbUr
LXtUjRjYiTZarrRcewYJ0HDQFu2LoWXXRDOe5DE6yE16X+TaQUin3QRXs8u5vuu71h+hZnBTFvU3
QdQtW66I36ZD5vRhLPM+Cr3HWK8FB6iKSjDAtiZbHxMHgPIALMNHofXuHLRBZSDvITgueL+HYNjM
FlYW2RpZGYo9GuedDlXC6Kr9ooNKpzsaXrIffo6nzIOwOq9LuhX11xaZg2eqeW8So4JGFR1zXalD
/M4UPXd98q/3aI4p+n4oOwmjCGA7P6EI5uaQFMUU+4lyDqKD8Bfow/XymFQFs91CAXtIv5QfJShA
4s4vlOfLF9jWe3xtg0lOlrifCGqs4DWtUdicZqewoOEJQk5lgcqvxFnRpuuuzTG5iBmNcpch8PqK
vm9OdMrTdPMe8jDznj8cuBViDV2HhJkMCD0GtH79YPh3CLHTCJ7GeHTTlIoj58EiDc7lLdwKsGsz
TAowjp2RYj4Ynqai9g1c7xjEoHf4G4deRyLm+PVqrAyJOet46OsHzBAnkU2nKwdHO/RDQPN/7fvl
hb2/aNgYsjbJHMChj7Ri7EVQ+0JbVrLLtzzQrlRMoySYSamD+bF0qq/I7B4xwo6Kg+EIXnILfvc7
wXK7Xfw82eNZPCPbXOwFmrCKJ9y091Wghg4K1XXpWq78NftR78DWZrmg2RKBrAnvzLvyWHrKNxE6
XdYrD0W5dSjWa2IOvKAvhSIpuKwSCOZ2j/OEEcu/8ClgCkXgJjUDIh3MuWtB1ZMKpJb8Cji1XCjv
jBIHsAEJkj8UfWwj9284+hZbZ3BtkjmDUj+3aRxLqp8Whr2IuxDUfpcPw2beuTbB5J0aljWWOoKt
fp7RBjCgGvm/h1NoQ9KFUodwLNITzR4/HUpn/5DDfZo1KLNiqEmPYCFiqhhXmOKWQXHM91rr0xSQ
h8HaOhnAJyMZA8e+qbAaIWWqzVmN5qDfjc9VGyjKi9hyTsZmgX5tgzl9i6LOxQhBLsA1KFXCeM5M
O/uaniuvxYDIdJW9ZQFakH+1kR8roytfvQA1Oa7a0cLrKN7Lh3SXHCxHdY1A9al+Lm+KaBOSsl4j
k7tbY9uVRtRLfqiIP3BruhORzktqOhlRa3sEFXMeVre1NB0NNX8YC+tUo/9sZM1tG+tuhZm+Ited
uNZ2S57+zCTMpHH2YytvWP9CxkGHLoytJMJXiHX9qzkuP9qC7BuBKK4SRgdNNIF/y/vvRRQ95MR6
UGSDNyW09aZa/wLGX8e0MK1lwB5RRsfykOCfLXgdMdBLIyu+TeGRCNKw+m7c8SLgVqzQZV0E3FSW
EaUY/NqUl2pVZUgrhvykoPYOKW3Ogdv0pJUFJi8LUTca5RyeNBWvKL6fJzRRhOTp8lfcMmIA6yAC
uY3iH0tMU7dF39YgNgJeJQKN6Ql6MIbM89etvUIP0qQSMBC0Y1mQBTGs1IGUOhpqyFlcaWdFdnGM
9tBghUqXcArveECVTYsaBZ+Cv181WMyYPIAhWe7xdWaI2MqRM2W8B6FEDxcbV6Gm8K8J1kH7MVLq
CoevPyzgsJYexDcZ2AvMY4IU1omCWPNpXagzfieoU9+6ZJzxvRFwmaQwat0PKwcc2t8UPwE0horG
h4NjndWX8iE+pu545PbUeTvL+Fzcp2VWl/iWjUuXne/eFaZ3lkepaobb6sz7lJuRcL3RzJWpSAuw
rnOqo4oxepjYt57rxzTQvOVQgRTo0O+roD8ur7VHgpTfl910EE3XTANTr4rI0n/oVRUqlYyTtKjQ
z07NR8uMrhSRd7tsb+uHGfr31eWyROgltB38cCoGJ6yhVWjwIHG8ldC/r0yUilErSoOcbQnx9orV
H7nZBIvR/N2jebVljGe0VpRNIk0OyR4yDxAKg3SGVriqLaGYYR5B4V1w3rC83WPcYSjHKAKNPaoz
mezo3YPx52pZ0N+DGKcFXJhkqeDY/XXzQGeXpXEvJwHZD6cSE6IDlCsXJ7/JuApWn3NEaktRIH5m
WoqCV9evtqCVWUN/LCMBRqLpMBvYjDI/xgAsSXeiu5xjj5dtfDoav1pkq1u1VcxNEaYkkFokGGXn
1NqTJnKHVOiH/yVqMWaYG00roiwaM5UEKNQsjStCTUW2dcyFUFB2lPkYArMxGgONvCb4c4gtY5zm
yavjH6VmI9a6RoLslHwBHA+qqpK9oB2ju99ygEMdWn4wuGv+lKO8mwXKXEOrkLKg/2p27PBWWSyR
BIPf7KHbboVQV4EoiAC50fiq0UHvVV9X5/Br3NqFN++G18sX/CfXYOwz8Vo3szacez0J+nr2wcH+
mKgCB2f16SZkTDDnNVp0w6jB2hn03WMDfruoVN0kbwnoUM3HJRdvM0vjpC2fq6W/2mTRCLqmC2NP
dBJ0rmFPmOjHqEcK3ebhabri+wfnI7KYBKAccO1pMwmMa8yd7ZrjP6OXPAzQ55yCrgpSB1DmoQ8o
9vGUdyJpiTyQoHErGYRd7vBdxr23eJVPAUiNJ5d2/k2qnVpxSRlgcGJ3+bR8Ls8xv4C5h4QWRFik
aPAL0BvA+KAhupQ8IwmK3Bs80UVzj19i+vygY6wyV1NaCbIeDrA6OvM7tWZ1D51TR7+m7HfEA/rC
4Y1LbIa81VYzl5QkLmks1x0JMB1/XIj0VIep2wEMycniN4/Oyg7j/1UNxKMVtySgkbwNUnxEyATs
uEeH/nc+xdaVHcbPKwFVlLyt6BZOVLHKKX8ozwoItnxIquDeVTw1x0BtgRvf45wZ3lYy/l+GQinJ
ZZliiTI0lhNvOia3YgnDsy+6uRu/lSFggZyN3Yw6HwtmgQRESCQAPBUSzEMHvvSnQp68RgDlan5F
zNLWeh6NAmeHWSR6rw5pQhaLBGZ+XMaXPJrspBJsCYrS4sDFytLr6ML31JnrCimviiGemgTWu9Bw
cljufh/1vh1OV5vJ1CinSW8GTYlJIOyqPXSUMYONSmRAJV0EIBQuH5j3EdDPawPsSAHRsP5pkn1a
Sm1CyQ87+UaxsN298azCFJ7tZaDvoemKEQ0Tnt84hRM61TfrFdJHim4Te/5zQq730PPxW5h9FooZ
8FUdIdcYw5+1Et6AWMVD+Tm4vOb/2OEPO8wOQzugjusWV4gaWC99MBzBmuoJQYfw9huSyptRB009
qjiM6gQLG4LuUK0XpULT1WYPCsy3+s7A9sZ+cyx+NkclkBw60GSXYPKdJs5aN1OOD+NsaaSKrFpu
MBwdVEVI7GpUkGcZPAjkZtBZGWFyST2To3lOciQAlXZKywrSPOE5K2ROSZhnhjke4yxDQL6JcDy6
2m77N10DIzJXb3AzMQYyABe/QruNNPSsclOk3kuGz0iCYoKsWt97cyKDrD6vH8ssz9y/OYora8xV
ISdlJXaYVw9aD1cStM600NE8mtKAKCO3xT8mx6IutrLH3A9NVo5jEfUkUHqIG0dPRv11yHnEhdtB
5cMKex8IIhA6aVWQoIz6r9q83KEuROyiSQO9gJphodqKljp1UznliAeOYvcydI61kvjNnPiqGiO+
aO0ZrOhXIr6y2+IlUvTVY58uzygf3UlzBc1RtT3O6vhw+YtseytVRjYwy/FpZN6Y6katTXwQmiNQ
Zo/yROXra05yt+2XH2aYlGcUqyrVshGvPBNtZbFHw4E3HL/9dtVFFP+hRih+ml2f+nqEQABeWf/I
0mauQMCOPjnNFwJqjSyIeHW4rUVJmHoyNUyjQVmdcZ3U6Kx0iXCXdONLATGAWB/8y1/nvQbKXldr
E4y/ZKOqxIMVpXjCoW/jED/3rOvJRQruV8fldnEwPYmys+DoJ+mYBq2bPtCsFfNBTvGYf5UDjBo6
wl76fvl3bQWN9c9i3EpS9QKq77i5ymlXIMoXL0Z6SATebc3ZYPalpRFMXZhtBn0rTFe1E4h1uJkV
ZyXs80ruejMtizgNphDk8tLgd4th17poS9of19kQi1ab9g4ZXUXaJBMKaZzwLbsBM7VQf/wR9jxm
oO3l6BgegSMBA0XvlJUNKLjGilDjbTqPymtayPtC6u/yrgpipXi8fAY232uQYEZyL+miAXQZY0sa
W/RB8YwpTsp9j3hOa1O0nJKAAtrBtPmZxz6gbS4PdXwLHV4KjGFu3l4wIW9dLwScWLLXxdPRhPxz
1beOOCHJzyXta6UMlBguPk6l+E1sjDdMRZ4HqTiUcXZjFIUnmCABr4YWVN7afmyLO6EYj7jqfCBR
njtVd4aw3OtmHdlJP5+sKTxUpL9OOshoLwOEOqUstgWzfJrkGGelPytlvFPj5GiqxmJrw/I1ibVs
X2vkUBljYBrZF3Gac1dWxKduVnYI7deRrF4BaLOPw/6YWfN3Wa0PZqj5fQeIgzVgTIqY4q6cRY7X
fp7epSdwtX1MRiEv4UDEXEbA8sO37KHZ03lNgzhY2+hPT5g0vKMvXo2HJf2MhmYMM0dFC7sBXPd4
iXbhIZzfVeTDfXdQ930w7QxHv9HO1RfMOvmzbJc3lHvpb9Qc338EwIGWJJpoCTFBS6nLjMwzaput
lz0UpT25kqsBllhU7wlIAd5dDK0CxeBwHIVu66cgjvmU/xlmk9IpSvAtZzhKCs2aoHAjLz0XANhR
SarxmdcF3wyaIPbTkXvjcvqU0DXjNPYlIprZf5GnVxXEAX+1ng8LzKW0WFDj0yHjjFIRaraaT1Es
TYQjpPrhM5/labNEQ6kK//+KmA83ofXRYIKS1hekl/hU7UGnXTr6q3mafUgO04dE5PKKNJvpxMoq
m9SVYNSWa0ugVv/RXJF2uH4R3sq97ObXLQ9ZtX1K/l0l+8bXtFrqMcYcAqtDO5XEV18NT7kFdxZK
s4XA+Yhbed96dfTXrC4KMRQNzBZPJNDaunYEvUxsq4DcG2Z/Tkavj/ZoGde6oGPIPORJqdPz8dkf
PlbKRAOjIlK3EETxbLT8uEIvLwXfq2YWkR1K4W2rd2dQwn+7fGq3XlPrBVO3WS04gn+SRsMhSgeF
ahLEjjADyjNUfyxxR8OMBlywamFgVGWn+I1RXcbYwM42g+WGpmdli3d5KdtHc2XikwMSMSEpXjWt
N3vCYEO02S2OwlmGcis5kNT+q5iyMsh4YCKlaq7FIaomJPxSJtGNqcTu5UVthq1/TUCv+Nfvow6j
2JYpTIRzbkvlN5GvwrlpAohjYGll0CLrTHJkzn2DIE3SoJ5tioAC7Yid16Dlqbzpp+h2QXLP625t
J0krmzSjWR272YomzL3GSRD9HJ0Q+tJu6k2irSv25Ew/SWQ3wQhWIM5mbh52wB4wgQ6+E0VhXiaj
qFepEqtJIM+qnYdPcg/wablwYsj2OVyZYc7hOA4zGUwtCcaYfE8EVbDbWsltK8mCpOi/K6WCQSAF
YgQpchpVGgBVMUBLbLTkm5By+RJ4i2YOKcpcqSUtuN81e3DLu2h2jdzXIH0qBe2pUgJtsoe7KuDt
9WZ5jc65/2+zVebkLuWg1SKUjfFGMw9t0B1Lw2vRUARact+Wrvj2F46yMsfkwBhoUIu47JNAnWUH
kwHuQjhNNe6KmMuBxDVm05chCbJ9girNsovRp9xDTxDDADw27vdX8qfbANoLeENYW3gZpNeykSxJ
YACVDVV0MPhDc8trvkaBetO64TfampRzaAxyjq+8eQ+tLLO+2epZNIhtgkYeFEGu+sfpOXqU99pt
FIC40lPRZG/98jzsQKMCzH0XNOfoWo7s5Yac8ue+5DjttjuBuwTEYCAu+YT3iDMj0hOxQzPz0AFa
Le1Cl/YVpycwt/yODNNmPFzZo39fxaZm6eUlVrH+1sMg8EH9omDVjWfaPWpAIbC8XDbSz/Bxejmu
TDIhWB6tNBWFOYGPjp7kStApsVVo0pdg5uOVaT/P7THGmO/bGrGWQw2WVqLpUH63G/0ZA9UQ0Npf
dsnt981qWUy8lXpTAwi/oYHQiW+SY/2GD3gyv+AYXaGaOvqLl0ioeHdPRWuTK9GlaO/+b4qdYJoD
3FaX8MwzmchQKAXpLAFAkVq8rsS7aXyUCCeL2rzP1jaY0CCgYwHRDXirch/d0WHW+jzYc2Wr6JqI
LvGqH7ySxubmrk2y6aJi9iFG1RM8N+TR7XUbL6hbwSlfhmPqpGAYPZFn6VDdAQuLCY4SKtCAOriN
f/kbb90u61/BOAt0KyekykjrxkyGFrOa7fRewKRiEVy2sxWU1nYYDwEfxlhOiZgARVy7+XBWxp9W
DjH07DDg+ajwy6Y8g4yX5FXRDGKMqDMf9IN5lm7mQ/sldijsx/LMyF2C3h1d8SQfuY1jnmnGbcYh
LkmR4cvSObBpvxzn12JX7f5Ba2FA+Tp0Wg+ooIBXWNx8Uq53mf6yVegjVQ0toywKqXb4iSIYEy92
VTTh7QFMiRGE/TDG4Fz+su/lSvamWxtlEhRDJ8PSjYhHYEhsoiBqbcE2n5Lb3NEaSF7p9uJNaCnb
SU7lJj3xyOcL2Qr5q5/AliJIYQCwtiBElN3TEr/qXcdZ5GbusLbABCEpV80E1A5JIF3THo+yM+6y
43KgLKiWyxsg4y2HiUalgk54ryUhRiNbJ9VyV+DB++jpv/DN2GlziwgqyOGQSWdqa1ftcK3l91Gq
eqrxg3M66MZcssQEmLEc00nMsXH6udhHu/TQ7eR9tNeu5h/JY++nDyG6GDH6ZOOxGW3txuIAGRXe
D2Aiz1BH0gRiYZoOjd6wL69a+rD0i2v9VfPmF+WQ3BS76DwcEyd6KPehDYHgne4pe+N+eYW6z4O1
V+8ubwoNAJf2hIlNI4rxStyZSBdK6CZGmrZPItA8Gbo/18lTZcT3l+1RD7xkjwlIzWQCW0rQyKMZ
A9jgAy2Id03Ae07zblGLCT8qEEBKMqF/QrdaB2xFH2+b4+gL0BRFohB7GCnlaVhsJtprz2TCj0kq
MK5N8P3k5+yYBxHyJqqTYgTIQporfOk88oXCg7g92M2k78Owwj7tdTDnlQqBDxnX74/unb6nRLim
j7YEp2fOtcWEH91KFTUpcH1a99B6AnzMuMqQx4/73OdeX5dPpyIy0UdR5SQRFIXmz4CU0t2EcipS
dgX1QY+Cn4TKsQJL8dM/V4BAagv2TYyAaBQbzvZ5WmkGtZUF0+Ih2dVArsw+bdvycq/N+Loyw/hf
OEFkIm7w5fIlc+fq5c85Zph1MA5nmHk2gbc4CdBHvRlFyclJ5qoiJ7RtX0qrdTD+Bo04Y8mlkIY2
DBoDoUZcwfunAF8Eyt+8BtYfh3G0pUiVNJzprfQz+jIBYvwkXDf72EGz4Wwiy+hdybNuk1MMhabE
Fm4lCJ/xRhc2z+bHitmLPhWssUgzbKwpVq4m36eAVHfL7Lfzj4F8vRw1N7GjqwWzQi6GXrZFSNvB
o1ObDuWeJrWnYyQZEiiKs6QocoF6+pidqzd+SrMd11ZLZdxwiukgloXtNiebtv5lb9lTHcCBvrsC
crUcKIUyvy/BcQ42NZBjJQuLAXbrvNsV1ugWPJL37YxxtTQmJ4DKQWbVE9xcs/VgfkIGcq8+Uaha
dDbOEERvroqvEzCW2Y54teQkXFqWzfRn9QOYnEAbcPtKEtZI9mEgIB9Ay+yI/hXSVSpiVhwISOa5
2Tn9Yp+u4ZVVJuxEZdI3UPvCc3r2EN7OApg6zetyP7ulHx+4BTzeIpkg1Ch5LjYzniGp4aqzvQD6
XO1Ry0SUMB/qCFw0dgUWddsMXV4msAkdWrsOE5n0DsU8xYSfZsj5wKcHiXa3eYgxmFBAlvbY7EKM
GwPKWh0Et8X8ShyEd/IbCGHP9TPHi+k7+tKuM2EL7UQxHmtsA62fFt/b2wTfOTlRLbJU+h05nMsx
SmXzgjAaByFEIoTnH53nGu8qcGVR0eE2MN1Ec2hDsah+B/RNd/W/lwqwEP6+ev6FRgm9pgwIPlqG
Su8g7u7nZ9mjyRCtuBW6rSM5geYVX0F0O0P593CrbNYAGFGuF1qLjsDVdOqDcA/FoT20KNHF5PYU
L39SVaR/X60za5s8H2XscLbPbsY7NPo8zOgFKewVXuxZ3zlH6LLjqiITr4wml6aoQ75Ap2IBocjc
YafHdgatzcyzVJeXn7yLW176kEx8qiW1yfUWIyYp5F6mE4hrjvN1gtaK7BQpVktVCSeP7CrE/6m2
5djuHiO/Iza4snlxhNq69FuYqFVnZimptHIzRIU9DJOdhbBoNs7lTeaZYaJV2Uc13qQJID4S3u9Y
WPSSpy+XbXwefPwlL1NZbv5JtKrZJKiPSPfNqb3CNN1h2GtogCOhuBZfMLEUANiCet+440kibtf7
Vg7CxCEp1ueuEnBoRRSkoHd0XR7i2G6vaE6NgLQfkT5lt0pjzw+Um8h8qx55BV1OwqiyVDjgVO9M
fcFBjtrxvtMA8wnNp5IkV03ZELtsuq9GLqGmu+yjCvzjizz+1GcMx3M+w+aT/GMr3mPJyn81oFej
mkbIBApQd8oOD9K35ueMwYbqzH3OcJz3fU9WxpDFoDVhoqtM3xR95Q+iHZ0prX/pk9SNKvfP+SF+
PWXvDZGVxbYBTlxvcM+TE51uyvzQxaPpbfIwuMEdNOR+UyY4da2kQfsV35QSMoI3/jjZqUOehKAJ
sjNPrHT7iQ9KKRQMRIiTseg4tU+jZjaxtnfJvF30Jt8sV0sweLSMMx/r0OGl/P+xwA+TzALTCTME
PY32lLFvvKKz4ONNvo8cqlbATQ2pG34Odx/WmNDbAwknxzFFkCBdoFM/iRch3nVuIXndc3Rb0ikc
6PigZqVWXih9GYjHcY/tE/vxE5iImxdEIYS+gvXbMGjx+p52EjCxM9orlaPfcaxtX6Yf1pjAm0VR
kQMQhMp8aZdXipukgMnb0WkGdsWRd4lrgvmC04qln+zSJjPpYRMXSpwRnKJSL+2qBu4peeUsazv7
/VgWE26VVBtG0FeHmKofvegJ6LwHGmiUt+Kp93UbHCMBmgA3HKvbke1fqyy6Su8X2cgIKnvStwlA
DJTfocoVZE/tTYXaNCeObnZ6ZRlEeaaqUcZcZo3arDRgmTKoM1YPqgdStwfVqVxAnXwadAaHMoBJ
wThCjjy8ppIAAlpJomjL77W4OeL8oO3+w8cPYp/nghUaUlIAAqWis1sep8Su79ogBHNI8SUVDnXv
yH5OZR44ycP2U31lmMl8YyM3a8l83wkRaZkJxgjB+9bjmQ7k5YnS0FaYRsY/z7z0aLO9vfoIrBZr
lKK2M4JcnsIgFUpn5wzPyl1nyy+Rg+z3NwagN4/2arFM+kviohLainpPY8uBGZBXy0cS4+p769HK
3BptbvnYP3PT4M3DvbLLBOJsDptinGE3PINNAbPekdccrXO7F3d/1eQGQzPV0EA1EHwwv6b4dZg0
Y0NLdP9IsyaBcI6R7qIVuuO47GbiubLERFuxMKHqQICv6YbCqZakd8wsjhH01dhXI3IGMKWzhSxz
plpwQImQ2kViHoUoerGW9GEJw8SeFsIbjdyMkKtfxUTlpDZ7SUwqBJIq/9apwPYtvfF8eembV93K
BhOFFUlO27gB5GYyHlE9S6Q3KboJJbCZZs44SLY2c7RRtq9ylHY1WZZM02QfqE08RoXYw03HA+1P
UqIC+pgxgtIlb7yMe3N5K2P0ml2lYaFsziQxQMGgBsOJYkB6fzzx54Q3v9TKDOONaacu8kDrdKO4
2JMJWITIu6I3j+jKBON4FVrnujLiiu5c+RDtCj//kfwovvYvi9NcqcfETUUMBfKCOW9hjAsWM8gC
C4LABk6/q/c2QIBMCLBMOxlsySkwjpPx8LvbgXy1VMYbG9AJjqaGE2Ldg+nAT3bGMwjUQUL1Xp17
MCA/vU/vh+A3Mj/eLjMuJ0lpOcg17crZC+3xFhQq4CxB9KB+ey9k+Lp32QE3A/lqsYwDklYNNW3G
Dvd94oTjweiB3QROVItLzgXJWxuTKXRmnoD2C5bmFkjvprXFXPAUk9OQ4Fhhn5dyWEx1MeCCSEx8
MOH7ML+JBi+GcI4l+3jUy6EYK4L50faQPOmHyo/9qnS/pXuK1MmvIzf/evkrbWc1H5+JfUFWxqR0
uomDQemSBrTfFDBM39BZ/NmdHgsUC+aA91TnHA32DamG8RLNIlweghJOmTx0SW43FRj3E27Stnmt
r5bHRBdBJVkRdiiKjOOXRj+Zym2rnjtrh0vtLhruZCCz7Kq6EiTOaADvtNC/r+JzHjVhp1ZYohJe
T+NT2u7J+Mr5dDTGf3poQEXbNCXwDUs6c+4TaGfOS48Tqd7OoKehTykgIN18b/rpNe/C2V7Qv8YM
BjEr1X0jCxGcTM9/xmR0Lan1CoWH79w+/x9WmFS37aU8zlW6bYj6wnhqK86mbbdnPjbNoJu6+jBW
PXRxb9Hc6xw9FXvJzdzQVffRF/1Q+IA8Q23d6fR/bgEk1YHw/f/21ViGMALuhFSk7dPBX6DR6ZUg
okHxMwOBAa148ogH/8PBP7aU8QAr7dsQrHRIbB8tya6fRE87tY+hK3+HeBMuO9E1j6PIhbP/Rzr0
YZfxALPPSQtiT7pOpXdEr7mP/Rp5/L0V5P4gc1v7vAPKXK6TnmnQCSnxcKj72u0xq+JaRvUGtiFe
kOb4HUs1mwhE6A0DR+ivaja8dTH3aAORJlUeANjHO3i/uILs0YlN4YmyEEsAnUWSjYF0XmWR5gMX
YovBxJamJFVoztQR5ytTVPxwKMEZ/VItr3kTc+7v7brbh0+aTGxJShUqoRU2dHSsa8WXQW2cOwlU
VtDUyYAkR7uSZ5ImrhfWx+JuEyscpmnK/h9nV9ZbN48sf5EASdT6qvWs3u3YeRGcTfu+69ffomfu
WObRHH6TlwBBgPQh1Wx2N6ur6KtHK/lz11kB5gAip7NyxR2an4Xmddx7j7tQNvikSFUUFWd/+Unn
05Yn+uYtE8AIuxdwTLs4h3/XsAWJJmQ+odWjsnMlWkwWsWkQuGmlUDjFY+BMD9H7O9okBwzAc6Lb
5r6urDHeKsaL0rc0xf2XhnYFLD4sW9ULQYNC2MecKm+7QbGyx/hpO2ZiB4UxWj0sXvSGBsEZo+d4
7CBA3WXP/7NeL+1+f5pj50aCUc1UbcHyZgypiKdAOmk6Dw61GV40zTSBCMeECntBCFPahBjRpsiM
yQFTqIWRabD5mRRw73DBV5vhZWWNuR7CLomHLkd4QSH0PrqC1d+nrorRjRm3UrQzdikYwxeV4yfb
D0Yrs8zt0LZDVQ4U3UPQiaYIs/4ZiacKnpkfFCY+ovqjT1XFc6bZ+l5+0PfRQf2rhiam/qBminr9
QnpEUcYywNwVHTaY3RZttdJWgMoCtufIe/XcnOMmOvQoQTtBJI0NOJIwo/OifIymYpd7WwC19i73
awxSSO+Tvywu+ELdfzBCveVOa8NMzMl1fRJ6yiSkgfvVpxWFctcBZqO90vSGd29shjiweZiKLus6
GlzMgawnwYgzUaIwyeaEie34gUJSK5Az3BQv8yn8yQfWbQ6NrGyyfJS0ITPGObBMk9e/0FaxuC/3
0pmv9bl1WNaGmPTU6FJgbTW8n1QYCxzGxGqVl6R858TQrSR4bYX5YrNRSYFK0GgWdjquQ42WZJC/
8/N9slOOzdkEvx3HJL1h2etwbZKG9VVW3A9ZRPoELAOgK/K7fXyQ73QQ/KS3PP/YzL/Xlph4o9d6
AmI0fKvWFW0Beo0A7LxJkv00fw9BIzbZseoW77VX+MH7CDhP4nCWyttdJvL0aiSJymRQBwVrP+gK
29kn5QeGhLJcpY/RfIierxvdtIk0yUB3EDwGEtN9CTQplYqADv+qlV2X70avWtctbOVrZGWBuXfD
NJuyooCFvIisUOwsvPK5c0VsYtaWWv2+bu3jB1/4y8occ8rTedaqrMZY7rl2lQMeZndACsdPNaZO
KC9q4UujNesWHmHCH9dNb8JHsJG05oU+EIhSv7rqKPd11BWgJQJjiRfZ6aF8j9GbxPtw5gAiameW
igldV3utTcw34Y1k1x7jzi5Fi1tabX/Wz5/ClBxFbtboZMCX8/aUtu8T0dxMPLXptzmPbbkDMV19
QrthEVQrbzp7BpmrGaW8s0vP5uW3+PwVjHMtskrA6oKbRQTU75UiZdE02sWnKcJTLmjbfJ6e+/YZ
Xn0CxtnUWG+7doGzKX76YP7Eo1T/viC3jDx5j9zrZmg+FM+jg3KUzvBF3mXK/QGM+6njiCiM+Isg
Mjl9a2EIqgJDiUaziG8Ax7ujl72Hi2e8JrvmGbxePLzw9jX3uQXsY6BUDWYagjcP1e3gpDEdqrON
N8qdGb+NJ4yl8wv5rVbWyvFZxO5YxQDegcXW18z2UJG7CdDRZGydWfDKfHSm6mfW3kXYiFiseUFz
q2O3ts1cSRIBdVeNhwAsN7+hPZO0ttLv5e/u2OL1k/I+loOXQtSUY5hwjhgL2NX7WO5bSgYXvlDE
QuH0qSMC8zdSrJgIqnCXxpz4LXmovXEn7KJz9Vzcl4AbYRbNkx+ic/EsHpWd7NDZWN7Po7HmytEz
6a9fXZvdPMhqL4AlJitum8KToKnTLjzFdN7eMwEv1to21ytsgV7dzssPJf3WJpOtTm/XA+tmo2j9
jZlolnfaIBYyvnEHsa3hhBlyK342bdxYi02hlYHdeDy1rc0u0dooE7zCWJFKo8ZJpq/8xAHDkJXu
TV8G/DzkHiEal659LiZujZhKDWs9Tv1CyN6IGe2I1Hrgl7iJ6mawwrE8kcJ85WwrJzybTKyqJC2M
kxiRojg1J+Dcdxjdway8ZNNTww8Tl+J5KFE/d9RgEbpo9SXToMBd8GSfon9yFz8oh/BG8sDT6nY7
cKXKdyNqnP4RoLx705+ACf8HOfn1ZV+8hqZ1nhpzBW8SD+DbzpGUD2hzAP8uAbVQAU3FO4ubrYD1
wpkY1S5arFY5Nlq1mhMAwjAJOLYlNP+ws8rdaboFq9OfArmikBkGOydGB8cp9qh36qPiU3SMVlt0
YAXqDLf6PQYNugbLX1xa0vJWfj1AGCyCFx5dR2EIOlAlWdxQrv2sLHdVEh2gcc+Jx9cDniEysQjc
zdBcoyw2Rf0UJn+q+TYB5v36ieHuKxOIIqhOiHWBhGb6OTiGbxxMqPU0kZX/bgwrhoxuakPIcT6V
jtzaE/QNxl1fWCEfLnf9xoXy+dcPXLZLXk0UXTkfwONuoVPvU3x7duCX6ZyUxmDRuzEZBKkRP5xJ
wZRfZDcpeoMdOj6A5A1ufje4hZs6bQtkYFtYf/lEvD4/TKDqc12c+gFuNP2E+qFVH6QdGLsAdYfW
3ROlYOBPjXDciX1TnQRziRJIpnhR/J4amdUSV+/vOe5Ez/1/j/oYffn6FSdNa1Ozxc5StI3+o08t
3ZtjjA/QNDF5aPe6v7jdH7zQHTBHOX5LkUjwxmO063mMwT6zhl1H0rRCqRC0hhNo/XmeBUsgxW3Z
VMdCNy10FZ8Ad30We0iGdJ3XNiaEf9WDmGPmstR2ZmS4qll+X+raj3Fbydp8VJXQMTQMuyR4zhmD
U1dqvthOdtosqlVpw74YZjdIsp1IunMT5z8iYtpAgPqjAOWzvgT37eIlA5XC1f2urT09H/2k0By1
Ko6Rge9e9Ld9q+zlPD0qfQCUPiIaMY6a0t+LtQJwUBjdl5nukLlwBInsmi53lF6/103D12IZLNmd
b5DqB9gd74aQ+Nc/7XZT7T9ZuME+JI/AMjXQI6V1AKhJnkZcMH7uD7b8M7uZHWNX3XR24fNKUK5Z
Ju3TQq01W/PjpkHy/9DtW4uAs0jB1E/r1HvZGn7zH/J4HsSEXszoL1VRYq19MtZWJUVnVch5T1vX
MyTjY+WrKy3U5LapaPLQOOZtX+M55l+ashiBtIxb42d5kr3sRsHbCG+qikaXa6eUibVk7LIyij8S
QSp8MID4hY5x8/pPnLvyA6KzWmC2LIraylhgEE+ugVphzl0ivXL58v5Lh+T/q3J0K75GnRTaArNE
47ni97nT7dOD/Ba68zN9YgJjhVvviW1W6OjzsgGOn3xcNKsV1nVWVuUMUrZ5zL1y9Ek3Opxjx8nt
WErXytShcUXr//Bl8QY8YlF9I8UCJfbHKw83b+dlBB+vCas1pYmMwgSK0GhPdqVlfEch8qN6XV7p
w0Hi6Q+1Pz5Q3oPYnnQnyUFAVT/lHg+28nFTXPHRj5+5+hkkiRtQAMNHVcwGozcJyW1KOJXf8Y8D
1xYTY0wlNUk6YY/FA5qUVvss2D9nz/CSe96R4CXOLBw1FsYhq1Msa/DQylHc8NBZ0n2HQWC0Q53+
G7dvxrmRZSbBM7qhb6UeBimJVfuQuiVSOkiky4gr4zceWxmNHNe+GhNZeqFIy1GAtTDo3SQbrDqJ
7WYGXFtHPy7gMctzt5OpMjU9aSeTBmr6BArs24fEidWjIYqqSwcslJuobh95XVZVCYKtEju3kkGq
TWwWJBdCJlpGeSY1Z6Thv0SzTwuMN4ayEKjIDqmLdPvBgKgz3stC13CkCsmpCvry5j69rSVr3BEe
E/F2kvhpm7n42gw80eDkR18i+95oZyKeteyJE9F4O8h4ZBGPnYY8hpZy4UN2V3jxIdiLe1ofQzXp
W/PMPXTbN+3nqhivDHNBKnIaQ9UPXsvWyr8LD/JdsBsOogeuIaDB0XABIGjmoa//S+/y0zTjoFWM
hwQlw/sS7RDEtl7iFSbGt8QVn9kpivU7EIH7PAAZb4uZCzEx8zxXaBre1+/FMtmzyJuy5Fhg51Om
WSWNouOgp/E4WY0hv4wKD1HPs8EUE7mElkZF8/gIbxuNdJayHxxX5Lg7q+Qzl7NRNrSzTNUdutN8
GBxK10wetEdyaPfLufK5zridFf3HIzSmk5GAZzQkNXIGYTcBlpx587Dr38S3AOp6aK/W3vxD1V2o
F/VcgOZmdDahCa9DgQC4ecYtsjKMWmMsKX1P4Ef2EKHC1x/KM6Ur+Bhj/1kAACCM3Nby5pf8NMx2
8Is8WOo5AAVoNGHKuFXAeFGQX9c/Js8G4y21JLZaHZiYYNEh+BBDRZsnnrOZNq9WQa/aVUqSLqkm
91FgeuKBekm3U/1/Qiqz3add2WE8pC7ifMoC4KXmQ/2ue8tufJtsA0N09eM/aEVsJpgra3RfV6sa
NC2vOg3fRvFnN3dDN3gS92haApdPtbMXzmfa9kFd1TAVIooyS78eaXFIlraDK6ig0cyAdgM7YtXP
XhkJOyHiFFmbkd/8tMaEX2UgeNsvMf2iQiPUroMa5UBlPoJJLMFwl3EEFxJId5uAywG/vaufhpmj
po5VpZEaMyPLbbGXXyCug+dSkIJEQBHSm4Y7uLYZVj5XygbkJZAlTPu3mL4MDgrA7NOuhMqjbilv
2q/A69wFQ8ON4SbPvEnezRi6Msyeu06NhomyxEbCDy0BxKj8oy69c/1wb9+jKyvM2Wvztk6bDm4j
3VIMU+FAB+2s3Oo+3U7KB8YTJeUtizmEcV7Hs5jAoGpC+KB9VMs/isaBn215J0ggFIIRaMB4WCp0
0gkiXvbBI1zUot+PZBeWXi8VRwPtoEIjjpaZHmcft5a1NskcCPBB6ONIh9SMAVRPtHne3MaH4Wja
5J5KdC4v/PpqyzUVisXSReTLusychTEqsihpcRbqSr/RUDJbdRzplqqNR1k3OcMAW0FakRQQQEOi
VxbZPe0MktRK0dC3kBQUdco+3xM3OvBaKJv7CKZe3TA1IioXXOmiCPClDBhtRR6y9K2bfqD2sTgf
a9M/Vkboxq5C85xGkJzGixYoDymEFXRtqWXUwM7l5/hMwfPlflls6Dt4SGG4A+z0SLG1nAIMjQpK
YlEHQd1X6yokEGRBROqqGtNjr3WJNfWN6EVmYDhVY0KEdNLw7JGOthZI8NfSCwkY67Ti9/Vt2Pqi
mqyApZ2YwPQojMvqWlHNSQrNOl2SbiqjPsa9cpMUqgOlK2KPmvJHzxsPT3H31+1uth7XG8DEnLlW
Ok0vAdSi2SFm8ur74hE0OHfJt/Qk2ZI7+AFeUA2rUzjRjl6513aeiT1d2IyqOUMwNBJuSRdbickt
nHkm6L+vXKvt0EWWc5igDIvg96EgA5LY4q/lINnJDgDQp4iX+m6emZVD0X9f2QzzRRsEAZdx3AOn
0icAnP0h2l+Mjq0/GnNmhFEjSarVuI7MQxfpzgT9h0D6mzoZYZuoBmBm0CZilqJ1Yax2E7hAKwHM
V+r3tDItWX/iOODmCVxZYdbSZoFQGx2sBGfal5Jri84cqT5xuxSvUjys0WbnYb0qpk5W5SXLjQJj
JIqPOeGPgR2PKoDLt8bTZNd7ZZfe9mgU/025quiEsoEo9DZk/F0sJK0DYAsxO9OfJbE4dRFX7Hcz
g1gbYTxeH3RTlcOQiow3pwUseGRnPoi3dKi/s+Vvmc3T9NvM4yGmIcqaAjLKC6XPwWxjvQanij/b
lFURA0G/aaUlenhcvOV13jaBuStrbI0VBIqSh3UEfZxlcRJd8Ib8QZ5C0GKLaIjFdiHNvqJCkDcU
edFk8576XCiLlgKqI2jbjs6YJ7pXT1JlTaV8l6WTarWjCn1YKbutc8LJ7bfCiQrKHRVVhKZdkJTJ
FTEhIWYixZ4bKy2+tTpwwirnEtjKXaCFguRFklUDcx1fY1ZLoLjdRGgddaW61/rv5tDbcfSzM3lY
2a2AvDbEXDZZqItZ1cHQrOGuFyarL1ubE094i2HOWTws+tiWyBUSTEITx/yh/0huoZ0ISjfRGR81
3GaPIxdBuPmdVlvIHDxpAIyhStHGkczbJboJVc1ShR1naVtlpYoIApkMDHPgj6/fKc1nocl6IO+j
/YC2YtpalORS+haf51vtEc0NyBbvsnvhbXm7bpljmH1Wn+cIjCoUmKKDDk9XYaaC7fE3UsZdrHCW
ubmVn6tkn9erBB3piTbzh7I5VMPwFFbVLslm//qaNh9EcLkhdEFlAxJNzEWQK6FoLgnsJCft0PvL
jup6Ad/08A/mtLaCBwI/kFQmjjJkQr9+ucgwRZBlwD2gXuaFuVWDyGzYUc251jMsyqI9f6NS5fz7
7uPtjM2zkE/qkErEYC+0qL6aTmu8hEb0tWL4udwqBwmARys9SoDjRSDaUn3RiY7dS/hmflSZ/6D3
snXBq6qqSbopaeqFHGWpz9kSz6idaUMud5PbJbTI/ezJTnSQ3ibeDM6mr67MMfmEMQ2TIdArArqn
brqTjtXJOOQ7it2C7LTuUOK02DHRGvGuO9RmcFsZZvypE3NoD9UKusUQMkuNd3XihOmtGmG9kdTJ
VqllTqK5B0A88BRAmCg9E+UKzw68DHYziVBRjBhQZ1OAimectapIFxYCTjstCfJ76UiZHYzH4YUC
DAO33MkP13eOa5G5F4im1lAMAFKo/pPfKADl1phhbtzQX/6M+8Q1+Tw29Ba4OBWrNTK3RGDOtQwU
LMUlSJ7k4LXirvpBJ0QpRiA7i7nFWeJmVNMgV6oCXiJeCE/mQZ/PKLPx/HpfQOQSPH65bVLq52AX
7gd0rsC18puHKt90SQM9F11DCLgQO8vNSsuzBvdtKX1vkvt2bnnLor5wsY8rC8xpE+mQtEHvPRl0
tSAh18HlZFjaKzpWXETHJt2JujLGnLDFKJJ+FLAc+hAKAN0O+Ae3QPZugl1CAcM6FCAP/0S9cxMv
sLbMHD1BSTOVVB9HAjP2slv7MrGyzlJGO0XDE7kFsaE9+4i5EFDAuc1PNcLgLRgabe7p3LxKVpvA
xPNKUiCvltNray9FjuhCoeAcQwqHDm8HVnBM92Brs81983fkkKtd0Jmx6kyazTmkyOPWBfLY7v3h
+FOzyqcO0GoewG1zyzURnTRJRfJ7IV9XoH22mAo8K/4zeWnp6x5FbD5nCUa6KJd37KG4roD9VV6r
P4ttHjAnhMnSv2GdWf8M5ssPZOqCusBgkjg+tDnq4Dy0uuh3OgS8o7R1ca0tMR9WNtMCYhZI9ecD
7VYUXia7AbEwfqX/oJJcAWavAPcNBVsEJerD9fi05VUr4+wcchuTRDBSLDOYemuYBuiz34QEEiND
b4UZdHLnp+sGN+vwdceLBszVbRZng6L0IhpPJaY5o/ek0VypqzDk5U7Sri8L6PAATHXKwcc3tIql
1i/9+FKMz3qRW1rPlazZCpXrn8MEsnrphGrCiwnaEH1mgZT5HlBZ+ojdQvctGPzpewQVout7QP9P
NniubTLxrMjbIRLyHMVJ9dZD1EltSq9KQ68tak7qcGFJhqqejjFJHaJ9CvSfv262oouLDmZiyROj
16Iw3LJx5Riqlw2vSr68yhlLdJ9XnzWc5rmvUxVsB6/gT/+W7qgcBk10p5dshzEmvLZd30SuRcaR
wtFEJ1wOZWjmhrsgtPFoYofBjr4mggHlAAJbZ4h5WabMfjpmmYy7DEqbFjUxJc/c/YtmNXK0E6VZ
HbBELr7pIlthrDGOInRFrmaVDElgNMjdZv/Bqk1pylWItXiokriClhfpCmORCXvIY6W8FRTN06RD
lt6GAloq4dv1L3dx5BgbTMADTTjwKhGcUtYry5C+ScS7buByAolaMBQI00uSKUIV76szkoIKfggD
MGHuiDEVXNv14BqdI32fvcAqXPFH+y0F5J/HRnDZFWMMM9snp2CCG7NRAp+qhHnr2BUepAc6JAMB
rMri9jQvpq0Zc8xOKkpiVCnIeD0qUx3vAHjAgZOd1OO9CG1+ss8NZbGgiRQbXYaJIE9J88BPl+6c
kylyOZ9t04opYuQfrMmXtMmB0AlyGhrQo6xsKgYQ2YV+phQuE57viK3HO8g3csLIxQVIt3Blk/6m
VdwagzxfjBxxa8yhVatFdl4/GeOTKpzQsrKLgIdT4a2RjVqmUpdGL6uekT2Wam0VS/k/JxTMkpgY
pYtyqAUqtnEpun0RRS9La+yzqNg1RWGJlVq7Q04at0ybB5StN8so7wRFBklIpN73Xb4v+nkfpPnb
rJsj5xPzVs8ezKnKC02Y8NNMEOUYGGbiYbcuUZPM6pkjqICJfzE6RGj0+b1YtyQIReJaUKzRadAm
iw5E4V0KW0HTAFenLhoU+MG+l0b52FfZglVpPVRnBs0jgom5i8YbUuj8FSXolsT4IcoBiYNC1a4b
lyNkHm0kv+dM0fy2XHgBcMurDRnNH3BnbFCIYpphSoWRerWdCq4oH6ZTfo/BAmeuHYLWj3YME2hn
Vjfjbezx0puPaPAlv8EnWFunl+jqTJWxmA5dgJt5Fg+UGkF6Ohu29r3aV17iaRgW7NGBWowb028O
qcetlLZuzbV5JumB0rca9cOietmezj9JAmgxNWdBndQcmsmauTFk8/srJh7MNJneN0wY7rO2E5ZC
QRjGzIhW2ot8yGqu4PZW6mGoAA2go6cip2POTqemTQV6W8kLfmM6x5V2kWAbDp0j03//DWM+/Ygr
c8w56krFID1JZA+E0aUVmvKpkJOzVIWqR/TxDm8H+wy9DXuJwtQZqs7PhbGyGpPYnFth83Oufgiz
u7EIRGESRTIOdLevEq+0cxsvaSh6584WLXM/8MgDN2PIau0sj1hR6h0B2yhSrNBp0XFAfUIlUTHr
JWHEKzjy866twLi2yPTegrJu+0SYVU+JHlN9v/yFnMTX72kwh7IHG7YiVnAfqrdKTvFhBDMLzVv5
rV96wVyc/88vZjAHUOlQCeQ6vlipqg+6NJ7xVw80Fp6QGJzYe8niQZcFPjJioLwBJQrjHVMj54Yc
YVn0HbLFSyBUYFJouL5Fo4X0yzZbDJTofu3FDt4wjNKi7EjJGdg8Pnx+Mw58/haWPihVEk2uJsQ9
WfSJMrkVGCXMLOE8DW5758oM4yulPIlB02HJdOqBOImHVr+lOTS1xYHYzUZv/V1IX9lkvEcE2U4Q
hjWNqdNJSR0J9CCxPciOngO6Uz1Ox2Kn/IwgcN3YY+yWxBKhF8Mv+jaD4Op3MK41pLqZCUOF33Eq
nsCQ8EHU8oc+pVT3yXfeVbJ5KvFIBCIfYugqSxEjDnNCJugHenn0OvS/apUHtdg6KSb+czAvihAo
YAFdpliPhhjksiei3SN1gyuIb0nwiludE0W3EoK1ISaaF4WkTjpGBTzFeM2FyMmLYpf2B1IIxzp+
SnmvMdvmdBB3STqVJKcnZZUBDIlSipQHykO9bLWg/Y7Vp0FqnKWSnb6DKFP1wLklthzDFD8tMkmv
GM3zJNeoUFbdgCjeZ0j7ppt/kPRtnfW1PeY27ms9K7UU9tLAjUHTPp/F4vX6mjadQ6IJpQSYmkYY
X8+CKuhJWMpevezK+E8wGH7T5taQ8uTNL+EVCKLmyhI9B6vPpRnKSKQllT/uBvW07KQbcpDO/I7G
5q6tDDF+oZdTUOYxDC2gVdxPSb8zZl7yu3klmBgCUKCtR0EjTHzs2tIsS6OQPUFX7HwpfhlhcZOG
gi+HE2YtMsGbwnxXVoUIysy+sKOivSlbaC1PYLYkyS4f0bUaxF2izue5VH4lRHOSrj5kApLVkDwS
HdNloGX2r3/uzYaWKYEdwIDUkkZYGmbDwJ2JSW5cH2fNTwb7o38ATE3b26jbnObwD+Lppo/JCn2c
VoBaZ7FewhQKRjjCpvadNizy0K4PU2HlvngHPfRZtmQnARzrlJQ2F4NJvwObJpgr28yRnToj0eYM
tqkaMeU9ilAcUABYxH/bpGflmi3muAZVoUN3BY6HTtqEfmGU2a0vuNlsp5ifjTPcm7zOwmYXar0+
JuaOcw5+HbAheMFz8pTcxUew9OOmegtO2u30ktdgEkItwk1eN7eVSChITZOYIIn7ephruVPUHrPJ
XnISbUr7mTj6DYGWNV/V4fJljgaOlS0mLWhLBF0yYVsbp3cJCDQWn97I08NkhwoydBFPNxhNbo8S
Btl5DrTpuwpe3gFUNAlhm9tG1sVR31S6F4ntk7iENwkoD2ZV2s3qX4XilSkmQMqlChScgj2dpdtc
KOy2gnhk8jb3vXc9CPDWxATIMSCt2TdgtU6VwepEL5cfx+RZC/9XICn9bqv1MEevFwfN1IVG9iR5
OqVDaclpcDcJ++uL2Yz2KyvMoZPMrC37oUdwaU9EhSCZ+ks2eQ+GWzmaqdAuL2LmJR/qRMjYCiJ2
LFxu9SGxQu379VVs344rC4yT64VgZpqIZchie79UeGrFRRFB/gXTBrYqxj+7Snkx0+g7NpHXzOOt
jskBJqkOg0TEh6pb0OSjmR3qsXN9fZcUuh/O8LmDjHMXJE2aUKU+p6leFAlnwwADYlCElgnFnlqa
RicDUBd/6KdIl/ea0eyascesmwndKL3F5dhgXl4/Vvl8KNFUjwieK9X4rIfzvl/ahZPL8vaEOSND
N2p9X3TYkz696xeIPhuhy9mTzSCqApivA2h/yT5rVNmQxQhunnhPuYwhHHXb+qMfu8EelIixpd9T
oTkZ6NNjsu/Rl/6b0gOY3f//AWwtmWRTkxolnK5DtZUJgtUVGWeaZNuxVdXQwS6xwSaKlVd6sRDV
KzOIfgWFCFCD8avMhdtOlRMrSLWbJppcUc3EIxmWlON4G68lKkHWQRRVxPzMRXnV9l0skqVUUcgG
vompQwo4mn/ibQtUmwIn5G24+VdrTMzLw5DMQQ5rtVvs25vIFlo7f66/l2cBRGopgBSg0nhOH1XB
Km/pJLq55z3oXQbErz+BCYipHOhZLeAnFK0rg9jLEO8MbrjiGWHSDnUuTWiQwQhFy+QP6U4D87Xo
ZADDpvv+KRyOxfd5x1vaZcUHKCgxgfMjKpJvlvuh78bZ7HMEkWL+A0FtB9h+X5SbEwgabCNN7QDq
1tfP6EYf5KtJ5oOqSxPK4yLK/379qs1T6isxKPEWV+yAQ8psOeUMtW3k6F9tMl8wMyVAzg3EBTpQ
GqHxYQgQEv3XhLFxpMOPC0/taeN7ftlZ5nvK+bI0Yy2jESvtsvpblN+FAScS0F/9NTv+uiqmiYaa
Q8lLoNc8LdU8c1F/mvKtLJj+0PR7uQh31z/cpjWMsFGbsqmzVJw5JlULvTJUbxZumvmmr55zwcpl
KLIOv69bugSbYKTKlAliDMpbJMN0b1eFbRVNsdbkyoLCdq0yThya/Hfih8o4kn8qJcyxfPk0+9Uy
45wB0UKdJGTxujGCLFg1v5hKclvbjZYSMEWrmGJobqpyhFr0rHE2eKPy+Gqc8VJhhFSgkvUiTsbk
DGDhjn/3oMeOLHIo3PwxdLSH5VfD00K7hByDOERF4S1LdCISqPivuy2qmqn2eFTwGi841+9NaemF
ZfiQpjlnQOuRm2gAB92CKeG5sOq7Gmq4Pu/evFSvZn4Ek611Ux2EUirgUgEZxbvkdb8WCAH8RmGi
WdVuQVGC0WFfeukgVWhlNg96+cE5w5ylL5vAZGxGYHZGZOC4FnVeWCUBp2NYuYsKUtmGWF3QHgdi
3gyh8hLl4pPU1JMVi2WIZLJ2zTbF5dNkDvhT/bgL9tJA3AWDXotkOKm+hLaq5kg7lDG1ci2RrCCM
v3WVxOswb5xQrAGsjMgMVAkTPl8/ZBJmkQB9a/3fUa4/P8UHaELhisS8C7jNcyc5jEeDRw6zcWag
K6LKAP8hNlwotYolGYchNdAdkoG7U0NiFwQ8NGPqjgM5QPz8HrIZhyI0SywczwucI3vZI4D7fppn
h4z0kKRj1oo6Cuf0PQR5Rarc0EFUOl1e1m52Tn9wLFJfvPCVlUXmwJiVgEG7TtI/OvmaLe3ys+pm
lukru8LmCkZtXNGqhpkHaHxBTgGKZF+/KrAV4iK0LcFXjXeV+CEJQt9je6dUXZ02CCB4azrEml7B
X8hZKnUZdqlr48wt1gVSLCxNA6Z1TAOAffk32AqI90M/Qgl2VzvJYp+C1/EJMxh36q/rtre8GVMI
SOM1TKsRFtdehvpYTOKkYYQXAP02/CaQ13I0n/X8MDWcYnHj7RsNCRnhD3M6GI5jaUhAQRITMox4
XjIgMkzJCoID5ZM3AYeD0LFHHSoPUD8kDyDF8kQevmQrQ1n/ANaLzVYF8R76uf9OqjNQnpZ+c6x2
xBfAQTQGwCn/xf5+LpmdkAPDaopsTwRdSFN5UuJF469CoGIBkQURQk7xt+lHK2NMeDdJk+WJieXR
1+D0AH0gj/KUcK+RrWBgqECRyWikQbyPDeOtWHZBohMvlYibCoor9lV7luvM1Stg/rL5NW0GwzbL
TrTKojsPneAbfXUu65rzxLm14vUvYcpzoWjN1BAFghaAbnUJnqLbP1VaWBhQxxCtXQpPufF2/YvS
tIg9rGuTTNoUjj1ZhEQl3hINd0u83IpEOZuNycumaRJ0zQ6TJHXtZJRdjE0ufmb7798je/wNTJCl
3aZPlPqCz7N+2TpAubv6qkwIbBZtnCvoHHi6HI42UtPHXKte/mLzjI8aCEANjPV/DbOjmAyJmMWK
N1S3oXJjTMd2ebhuYvOQo+lJ66wPG4xP4JKkyk6h4mnP9YtxiDDjXj5LoWU86qDtKe6FO143e9Ml
VhYZlyjHMIrbHBZV6IgWCUQKSiQuwBNzVrZ57lZ2GJcYEhJPnQY7/5rdT0G+rb3RoEk5/YDGqzml
z1auTPvH/9lKxiWUsOpDM4RB5YwWNrSUzN5Ln027c+lgXnQICwtIdF6uvHUnra0y12EbdlUzKZni
Td29AFVnRd/Jy42e6nYK9ML1Pd08ZasV0gCzKoJQexRCPGGFGRjc4+42KhGY6/fKGPfXDV33EYVl
jM+UaSyQfStervePkT45otp/N0aVB9r/aCZcxI3/rOhiOroCNmkYBhyx9EUGXRWKOTv6oT7gzWqX
q07+W3XJQcSsSPcbDNfzMfQMt3pVcqs8Spwlb5Ybnx8SMuxfNzeJNFOGkqGCikfy1DvQ6YB4prX6
5xxUlJ0r+OF59Kjv8t8/NoPZaheYQFMTdTBDGmhCNGfVZHBiDAJf/6JbTbPV6QC5ztflmXOWpWYH
G/JUHdQy/5YP7VGbO6fHdLpTTaprStMhAeDHwZ0BREZcuqOCFGuEBC9m9s9L297NHYY5+jq+B3XF
jVlrmJQcf2eL+VAYPG4qnguyYao3RoO09DRH5yXeG0ln1QIPTMHbeCZGRVpdzZLaGJ4Zo8KTXsSK
V8BTr7lwcMwMQpWIYARKYwoDsVPkqRRK5d9Po+SbYGO+7pYOm4lH8+n6R96qC0An9B9jjAvHoSwb
uVwpnkHQyApEa4xiT07cFq27CszgUcObiuRZZDw3qUYMHU2waAaHFM8LJDiR7n6UR6vrWjfOuLfK
ZTsf9/5qiYwb13WpFeCdw+2F8zm/U+qk0TMP1f+Rdl3LcevK9otYxRxeGSdqlCyHF5blQII5p6+/
C/I5HhriHuzr86KXqVITQKO70WGtBz43CLWmt46O0UCxEcA7UGNtatDs80OHuJsi/fM68reS538s
iVVCYWxDS0pUxPmj13ymlQngwtyFgNLLTZsbD286rNUOMm5SacKkzMY3cfIBJR3Ry9xp16JKgJYb
uGfK11UWtq4FIze3LG8LB10mKgUYDGQ7YciU9c1cUm/pY/pgJ/+IKLOk5sle8aR+AOwvCFeJk58m
D919B/lj/RRdSq90R8EZweRz+7ps3n7r+jGMLuka+rkGggMGj7szdD97HrX0tgZdBTAaZKrZnPQq
bG62p8OuQGkDg97fPnFWC2E0qM3Hru5KLAQjW6dfWOlold/Hdws4j/5FPwTvFBkVQlpMBb5Dg/AA
l7Db51+IRx6ao3E2L+UevEo76XvoWPc8sLvNJzlGrH9rDxNrSb1gmNFC1+mKs01h4TJ3+Ei8aY8H
uVsdgQoFQgzyNJ9GgIbyexY346+VfHreq/hrEXpEtCbOU7kA70r/aeyih9gdABLn9X4JBLc6ts2j
sM8/3lbU96O09HUg62DxASiqobKdINlojl1epaqf7HUAQEhHCRNxNhhKgbNuPKpuuq++jif1++gb
hwEkt+0uei1fb3/E5lMF3RmoMKIhBYyFzKlblpCkaYlTb9xqT3Ygt6pA1Ki6BtIRGsL6V2PP7Wfb
uqJrmcyJi4VJ5KyHsSpO+myjWRSQ7lFtW5jzlxztxexsPvHKZiS4FsocM/qrzUibccxd5oQP4st4
N5819FlbaDFS8S4bgfghu/VTt9j8/vGtuGclnO1Yb6dIr6QROh4r8dfBmFUbCcBdaVQ+5zi3LvFa
EBOZCOpYaEKMVZrnwRVfANlQOhpmee6HQwsaDwBBf6PTnpkDhF+F19u00doHjb4qE9vELgzaqKgo
6KDLU22QP2yD0BW/N0c60+olPp3aTYAnjsxB5OYfJ0Aca25xCu941c7NF8j6Q5gIphAWeQ4leKTG
DYP5rvpO75QQ2YLk9KqNVB8oE8UTSJrO5sfxAvBvzK3ruS1/tPa8Bpgtd7H+FMYfzWIka4OIT0lw
vZTjL3eR8FvotrLzazmMW+pUNUtJXODkzcixtLpwBiv7qKXi0wwu+aGfHDEFSIJRzcFgjB84erdl
RC0UBoDt/AaUyEgXkIarjRQKPh70Q/kwnCjUeOi2fnInnCnPG/pTUFD3OGK3ItW1WMZHNkYJxmcF
YhOKGYegx88DDX0DDo15KGwxuZc8oD2kmDbmCd+2YtclM5azNpc20QisWKz9VMvzOL9wFrd9olcB
jJnMzZhomYHbZOb96JnxMNgkLXdzP4uuVILdR6nOck5aO53zxG4a/fn2B2w7qNWhMiYzAi0QSfS3
oJK2KuJIH4hnHGXdEbxwR2c+Gwea7AGA5v7QOPmFDiBxnrhbNWLYlN+7wHbamFktE3QnqL4A73+n
+EAOxwkPO4zK+/InCqpB7jFZERQBUEJvb8Bm8mktm7Gmlt7rQzXBQ/8XqTLxQc9B4agoXwCeXlzk
021rcV0t89gborw1VQEKTfPnLYjINDxP+GXYzaBrvTLGQEYSWSyZBpfgNQUiYYpIS743E1v6aByl
j6ZbuxVKiTp4XbG/8+n/3xtKHcV1maxRJCMZWxOHmisZiKQwHzPdy5UbtxfOCdL9Yp97a0GMXYrC
tEx0E9Z3dAQTuEk0F6W6qmWXgOa01R3v3beZkVkLZCxS1KJFFFkZ1V8u5A6QIbOb7Q30TqW9S1I7
e6JoZuKn6WvxQunImkfQl1545AX/ENRdt5cxTQmZAbaY4OKqaFUHLOIZ48PifQ7kWEq4KbhZANJm
zk5zzKHGWCs5ESurb6FR9A1fAkjJ3Fde59GgqnFmzAFyx+s3zhbeBsMXJpIjiFyZVVYxkYkywj4C
OQAM0fkBjMBO/DXepb7lirzq94aH+0Mas74eWHWIHmEL9LPxrbgHmPox/2BFdgg+XKCX0eKseVeo
tv7I2dgNH/eHYMYKF406CU3Zq2iMsy7xHgRorrJLfKDIT+AYpYACXYAOmSO/HLOlzGvRbNg6WKWW
WMlAYxek3omLGQC32g07jJZ5kofn/GzTlZeX8Vgf5UN/ENEZeHv5Gwbxj09gTHAoghO3ohcYXb6O
lIUXtNY8o/L33QwB+TNb9f1QSQ9GF+nubcFbl+gPyVT9Vu/CYTa1LpahXoVlqw/jT4r8Xjronm+A
gTZ4SOZ23PYY3moZs9wWRtnHNBEmyYuv9UiXhB9D4TFqNVsMn0Oxsafi6/+4TsYW66aRyoMEWxzv
ew/AVd7QOoBcu8A4+4Wj7YszLyTeSo79sbWMVVaXgmBkFFurngukNgof/SR7/UJ1if/A51xck7HI
EiDniyWBsAE90YYIJrEIAEoYj6x6jrfZCpj+WBdjkTDrD9I+AVup15i4aMIvQhJ/xjsk9ZdRaWzS
U6SqkHxHJvfzOFmBrqDJqRzDx9gAgWwfAQm79sW8OljVcp8VbTA3oGZR4/DZINnRqMZz1WbB7fOn
e814yD++mbFrKMcmU1kjAaAMtdvqEwy2pO0iMZY5HmIr5tBl2VJExXpLejCnLhddZ5LwLbYhuyF1
Kr8FcfyODhVVSA+60VPnRM+zK57IN/k1TrnAThsu6o8PYDShn9NGFoBp6Gv6j1pq0P21u72X9HzZ
vVyvkDn/OJKHcaY+cDKD0DwlyiXT/RLNWNwKBG8pzKmFaFarO3pq48G6FKFNh9FyNLrOqofkLyBm
rHsekOaWbVovjvFD0jybc6vjHgFN49ylj3Nc+qQ8R+N+ln9GGEVIKh5gD2c/FfpCWplgwaokEk1w
fZJgBGGNyu+Yo+hrJJ8RXbpjOT3dPr+Nlns051xVVGG8jZgJUdIrb7aQht+xn771oMpHbsJ+K3hZ
S2K8Cwala3Asd9Sry0j+FW6Y2NmR1tFLX7jnBhFbRlBWZHSXWbTFiu16QFN7SgTzTRzGicJAQs8T
wpb7ASFE7y5o9sIzOfLJ6+0N3VTTlVjGt+RVuRAzR1IiN9EKM931Bu+NtmW+1gtjjMowzbVptjgx
oT3UY+uk3a6OuI9Q3joYy1HXZirMEq6b/tDtVdWWTr+yWfFj/j3z0EhqccfnNp3kemWMMWkECQ+0
CLHA4BfPFRIbyGkcLGBCVI7AHX3gSmMMSq/GmdAUkDYeJN/wo8P0MDnAxAIcg8VF+99qRdbXa2Ns
SdhhuM0QYSiTPRBKB6AeLzvUiQC/bI527lTod6x9+Vj6Uo0nS+xFPi8GuX0hQAf1p2kB962pgDIV
lXNkyNSCfM6tsUUxWnwsiMCF46e7984x/L4H7/hMpnTAIKgM/SGZHT+XdyS3aXI28gyUU/3yJILx
U7jPLwOSCry39mZUct1sme2BiDCErWUYO/XjU1kDM4vmYp+Uj2RHk6IdAJhDCeymFO0abIC1o55U
vCX63V/5j9UeMLHtpGTIO0bwHwCcBud4AwozFND5L3Bqo9/vNTpKMehioKmdseEyMNDMRcLJdn5P
gWixywpwpl611+WjeV92LuVyxSaAumaBw9yl2hkcf7ft3ubjAYMNvz+CNe8hvniQZpqHF8EMKtnF
EyU/zZA6SnbLGWi0zm2J2xbqKpDd3UxeErXBqnOlfcjmGX2Xmtq6t4Vs+0eEb5IEaHRU7Jl7K9dz
20mKhNqnObwItrVMlW0oy+ugIn4tMFmAJ9nSHYmM+TSO6G1D/1s0GwsMBthBUhNv0dZTPjV7cbIT
PwqSF8BGvbFoav9ihHlrhgl26iqU0SXwwqlqPImmb1xmgL/mgHWKDiYCVsmbkY7kkjr/g95cBTJ6
g8dtAdDXheY00hrQzZnfvRavWuNQMGOKRt0PPrfPfTPMWq2S0R2ALPSY1m5pkoxyPdFZ/3APRrDq
beR/QYJVPBWHInV5Pe/bSntdLf19Fd9lQq+Wi47VxkYeqDqIwPpnjtrQDXtnDVTQZBlATQf/F+NF
QXM2yhlwM33hCfC9aEVIndqNH2WbApDyTO2mjq6EMU60wTB+vdCofFJjEAs+JeNXWX78H1fE3MFu
KupEAvYuWtposbwqUM8a7N6VHOOlCnhzmbeXpLB+smjbrBtCLMm0nrpe8OdQQBTOm6t/z3cFHhVM
0/7nmMB48qcm4GIDu7XA7aZTkWZmF5fhEgEfqvpJcQFTF55JBe0Qr1C4vTrLAp8ywEhEtnNlyee6
7hoRB1ZhWmdEIbqSnRSjSZwz2/T/6lUOo+ikm0sxSnBmw6foZ/qiYXQG5MPLsTlKQQ/KmgNmW1/G
wS5RmeWtcdumrITTTVjdMoHEsTQI1CGCb+tXdwWm6+CJKBKveuyPFmeWd9tsriQy4bJaE3ExqdLM
B/FAmT2XnfGonMt98hZZ8DicuPKYS15HCjBrTaywcamZzlyQ1IFaZnJoLpiWmm8fJ71h72wKOv80
9ORBa1llBYlhkigCtIZiWP5ifPg3RZrtmHwlh3EGplp1cShDDrXLvW5P6P/xUixr8hoRE7S8R+lm
TLySx/gBISwaUIwjaDG0/ByK4SHGC3tSk9hup8K/vYfveV7ojV8JY66ERJQp03vYfvFAdtpH2o9r
wK2WGH/kxfpbvR9/yGJuQFNV9RSVCFtobYJirlDoudahAO6dXe4BNGSLrwb+Vg6vIESXcUtXmKtg
qEnThglUs+pMp6/RrR6L9u2t3HTfq51ktN9oejFp0fbmd3HvmlLvdOpZllAeGHRXmfa3hfHWw7i4
uU172VJlXO3soE2tbcozZznb9mq1HsbByelkhZ0MzWjcT+qB+ux7gjQMfYyCQYGrHduP0au8t6B3
ZR8b1cxHK3zzPRO40vQD3kcUJWcnfnhLqu0HlDs0Z5jQtzIe0wvv2m1H1asPYJzfGMbowk+x4KpX
f0YiOdWygInTKNppi/ZIudTTNDtKtbbrhuzn7fPcvIcIjSy8lmT4QZFR0CLDdFXX4kDVQHwRP7xV
ONAu2n+Xd7yOiU07beomxSEApASyUX96IjPNQiUcAFHaeoMrOyPYnToUkyj2q35Mfe7wCP1/7OVb
y2NsTN21oql3Bm3VrPb5Y+WDrwJnidKNTGMKrqvduhxreYydWawpH5oI8tosc9KqdTKFV4bcErEy
m28+Y6WsKiIJsBO8+R79Z4Tqsg9eRjttXJI7zSPyBxjxsyvu64snlj25PjYHuYGKRqNrBr3hKn4f
IPkbtJIrftMOIfkXw+Kb9cf1YpnzU2Zg2Yg5pMoP1b5+SIHqpAPk1Sk/qBiLpQaBvuKVfeRnD8tk
Fw9VIB95DcXb9gGZBAVQVhpMG3M9tVkFRRDBlisg6pK9NrDu4tfwPn2Yz8TT95SJQntpvtLEXOQv
93Kxu31F6Q1ktRjZsN/ymTCgqoUeaD8K3LKeAMDz0hgg/zCJPUopz/TSpdwSxRyzXBtW0vdQ4NEx
A+mEKByEDTAG9//CGGy6LSSkDUmX0QbLwjKr2pyAZFqlD3qKgtBivrp+aIPlqLsT8jPjRTxG/b+I
+be6enSaCf+PYNbey1osKmmMaED9goInsjPIgwFc3klLxMRokXApNon6ePsQt4O5lVRGi5LUCjWp
wClOnwCJhIiYNnNTiN/M479ruNIYnYFRTzQrhzQK3tfa+ZfJRqRzAruuZ93z4qttBb1uKKM1ppjW
yQwf47dKsRuT3JXH+DQYql1mnOb+N2TS9wp6FcVYhNYIZUyKwFslEcrygA4JUAp7yLPU0zE9rtQC
gMvVu6KR7XqZz5JK0AU7mDsiv+rWS1FGdtrDRszac95jnFXonupZPNUEc4ymaWfyN6nPbYn0qNIa
rjDpL5Gs28NQOuWoHPTO9JRidLp6jBDGtcfQaINGHndq19uj1TpygqbxSfZGoLdrA7owa3g1kEWX
oHHvVfk0dY9tvTzPwAZOwOWj5pZbZwl4ZYwfmqTslCp3xYTsE+GbbHa7qKudrst9sox2LD/J4XNq
ndOJcO785mNmpZeMz5Jb2apzke7oXoNNTwM6EMPHItx0ICsxTJjRlzOQygRcurE2dqk0oZ2Eyy1A
lfqWcjCBMEkWIFQsIF+hSQR6rdHx+4vIEYANZ14+e2tF4NwAyixYBShUDr5m5YkXoKsXSTEiuNBT
Fz06bhprnLPZfLiYwJeVQbwJ+68wKxrKpRqTGPZYDujDBQ0oZ4wSg4kvASKW6irB8FL7wmfNjS68
9qpNt7eWzUT6ZqLmqW7C+QpLpduiSGY7FfXnVBa/qOJ4UOdoX0qpbndN1NriJAD4HUwJVZ/vTIBn
llleOpEg3CUKQCWI8m2IFTdr1d0cKrtGjAKOed3yJuuvZU7DaC0w/IVQ419PvNgpAxL0Z/peJntw
mMvuvFPv1DOvP2kzc7USzFJ0Sajs9Ci5UqWrX1A0Rs4080M3Cv7Lh0apC7kZj03luyoGG5MAeLhq
2xiqjsYgUMuA1QAJ8TKgaCFAFj0qqVv94L1TOFusMj4lMk1ZzIGz6YtK7hT1ztK+TsMjpkfs0eTY
ee6uMi6lV42p1GaYi8GnVzn1CtkzEuQI4KGBsghOuUy1o87OL7xHCm9n6e+raz0sojJjdhnnCZT0
RvwS8qOsLTu1fnIxJtfqUsnIKjjn4pTe/cpJG2fRB1MewFj/Kv23fpQwlrdtQ1OJSwt2Ki5B5N7N
+6ixgCGYjX5vdJ8yecBTJQ6WMrwDE/pXQTGOeg2uVFmtnupccDgXdXvx1zcgY9JiIRlFDM/+ykYi
V+frFKJtcto9WE/Q/MQzoVsh7Xr5jBkDhrsWCgZMaITm8fKAwkZgHCgzBX+rNyuta1mMEUrFuaxz
EtIe0eS+xtU8DL78ExwnduSRwDhHz8sdhTzv98qZhn6oqPxdCWn1EWzTZp3nSdzTDZae6OURbDxD
USM4KcEITuESDyYe+ATvXc8ii/X1CHIFBHw+MMXAe2DP5whsb60rElQ7Zew0V+KmFhlAM5REQ8dd
YqLpOZlnRaEPle6TNQMwWtoJXu1G7VsuT+BWV7eCJHMljn7OyijEBbgGQjTsIJzGuNrlvzOfPGey
aWFXYhirl+tGqwNGBi9N9P7F3eJW43RYltKrAS7f9sb97btI7QwbL61XxZo6yzSaJjKhrpN6jCqg
JsoAFW95YHsyTw5j74CE0o0Tpu8QB9jGRbFHhzJOR576uRHt+ouxq5Gu15GVfY6Q4Yv8KbFVgnYE
DLjzkTB5H8OYwyiZQD8UYtGN5nVG5CtNCQRMHsr9phdZnSRj5bKJyMU0QGGsfjw2IN5Q08q7fXpb
kzGgDse8NWhnAQarMtvaxu1sCSOsjfwQanb7En+fBjs6EhSoOy+6N3uKqUcbHQRuznTzDb2Wzeyi
VZhiUv5KFPQ/MVZW3Sf3slM/LEjntW5MHAWwbH7PyYRsJoTWYtltbRMQlInxL/BUwUb18xKiT2/Z
Y4DloruDh1LyXXM3BdlD5GNCajd85mz65sGuNp1xJybOM5JNQlOYM2xr+VAHJTqzaBkBwDvIQXGT
ipsKu5LIOJVQBSGj3uOYLevcaTtDAaLVyHsFbr80rlLYMaul1eMIwNCaH4Fm1ZWAwBl9ACyaT12X
Rd3zSSbItyVefzTueWy+nCVqjDUnSJUuE55Pvj6DRbZGekt9WdCJfPvs6NG8M3erJTJGvNNJ1Mgy
VR4pcgtLQd3ViFXwS9S1PcXDYyWqD51R8x5SHI3RGKMupEtuKBjl87vlReh8jOhy1rVZMFndCo2x
40IkTn1CsDA6CCOepZ0CMEgC8m3Fmz7QAujfud/VVjKmB0DqcpvFkCjszIAmswA57o0uNd/8sIpn
bDTG2IyWVQyWAWnZafEpXShmXzQgT73l8tEfKIA56k7gDJ5saQuoLlVgsYoS0oWMqbGUjKR1igvR
SfdRFNtT2CK5g8wkkEEx5ahGsXtbPbcuwVogY1nkUgSF3ZxqfhWHh4hUP/Oqym1E4Iv3vwliDEpu
SHkathCEpMauLcXeloflIRxEziNuaxwckLIgOBaxiyB8Za71FFpj0enYQoyvLD5sipP4WmSXwAbZ
Ea9+oI9zBIl++dwcyosBqvDhDPjbJ94N3ODBoNi21w9hbv4Ui1KuF1Ag3O4MtFiaU2XIo9TGfip0
TxviE/AiP4hde1Yq5XFIClCi6XddKtwP40hcpSd3ghamtllNntnnnDDs/WNXAX8Qul8U5McUYKsy
BxKWBr6+GZPgv3krqLaH3BVxpkP4NLqFN+4ALqh/uK0H78P2P+WyNl+eC6VJAIcXaE+UdCU90HtF
CdmEhwK9oOUuXHimil7VP2wwI5JRCVWxikleyiTogMOVfG5taXHnyMkDWgXM7qwfVelUyIkH3Gcw
PeNbkhkd0Eg/N2KZkkANQLOFJxnxaK6zukOXm8dLlbyz+cwyGZuvEZK0uonCraA9VtVHK3zhHN32
ajDzqCi6Ib5jDidWqodNB1b6MHOjl+GUwxxajij4QlC6VcDrLqUa+H7zruIYD9MK9VwMYZFg88BZ
e+l20gGwnkdes8T7ssXbvl3lMH6lGaw50vSEBJSgWXUQwV6iIN/rfn75FyrxzsQz0hi/kg9xCYA4
KGNkuIOL8foqd0JAZCCAbl3Ttg5qaQuaXffoI0JPNPfdvK0l19UyLkbpgUQdCmUaSNVnUTrNy/+7
D4tZIONS0kyaJSUuSEDnN5fWzSI3IrvI63blCU/n7LvIhV/iaQpjy6yxFppJCEkgDc1hkB7l8CD2
x1md3MbQHAsUxzEXdHZzHym1r6UgH/8O2DxVIsuYVD0JGvK1ET/HKee28f4/YzqiJhU7se/RhmE9
hRH4toRHznWm0wbv7tdqBYy96BHii0Ilk0A0h6ewbFx9DrLybikrx4oml5DirGmFKxgcDXkXc1AF
Wcll7rWB5HzRjPAAKTmnce/03WFJZPevVgfGNw2t4cY7vPI+jqzB6rE6NTAPtF+OYh2D0oTbbLXt
0UBa8h9JrEebE5mQtJOSoJzpFDrmSRK3OZafenc8dQ5/jGt7/67yGHdWpCkx6wiee2oj0Fhrbqq8
VglxOBu4rYBXMYwCLjnofg0pTgIllgOl6L1wkU+LoZp2FWYfZdXwdE161jO0tkmWm03Ls6Tmfh33
53JpBvv217yf43xTmuvXMMqaZ6PYEHqc7Uwnye7Fh2qwJQyHl+eqsxvPCvKgRlNE8ZiGaLSpHGN/
+wt4u85orVnpoJVaKgQRBA0w7eOil/YMDp7bUjZDFcUU0RlsmoAnY6xzPlX6WE0GXGwVnhIMOlTi
j0JV73s8BG5L2j7eqyTGTIMhyywwUBH6fZK6eg+QkZyXBt90davFMGY50xRZjzSYsEYugeeoOuWA
wT+jtMXatFWhv58z7tDc9jH9XtabHq2Spt20aFVCZWq2HqizQ1tz6wA9LGbhGICGUBwtcvissJyl
vtU1V2LHWc9UwVqSQNIFJ4sByq2kttznjp5Wuw44BdPj7eN7j3/4diGuC5Vh3VcSAQeSq00MK6ov
59Fb8M6JPOlOvQ8/9x+6PbHRyU6CcGc+fcaac7f4kT3oGOajqA3e7U95nxNkPoW5m20sR3I/wwAm
J5r6V1xtR4ugA4J6ItvTTxmQyb3dH2TexNOm378q2NtbcLUH5mQ2S2HhTqpAWVGAith5tPmaF1j/
g4W/7jVVupUcPZYwO5hoSbDMYuxJSnFcButkzcZgD9NyKBXysRrHY9cW97hFn9Qpd6bcMNxuzjhc
AtvB6mrJTPiY6aOuywRBfkbs6FH0AHniqs+UsHK88BnfFd4OM/aosGI5rHLoNWCJAj0EhRIBnJph
7rssP1toyUvH6F4yckCsRXtk1A5Vab4AlXNXWkbmkDjbDxpx1aZ3jbQ/5dLU20ZrmHZamodBi9xF
DY9iWj4QC+VypZg+zOhitCfB8My8OSZIxwl989jGALaJ0WW3WA9mkQCSSkMBuLbQWTQjXT/xRic2
rTDITmRKXUWJBP88b7WQGj00+jSI9cGLs676nGayYWej9qVXW15Px/tWXHp/NBP0ihhjo6Nff4oz
lbwvI0XBJqdxbmPaPJjSwpGq+WRUw0e5iX8oRuJ1Qu3BBfm3Ly/PXjJuQADpkhBl0KcwnN2+3pcy
+IiSb/+bEGaBrY5yWrMMeBIsH9P0mGuxF2rq7raQ99nkP80QO6wngH4QT0aYIf2B4oYlTwDn2deI
/WKfYscojgIOeK89UrZ3XnTwPu3ECGeCskhIBUFQZgTTgYKpngAc7G56xkSivicOsl7H8ge1h0ZQ
+vJre+zBIANiuQsvSco5ToXxCsli5EqowyImyUmQHlvl52Bywvf3PTp0qaqkSYZME0gsgdYsKK3e
5zQS8kdcWjt6pZRSiMVSXGune0vKjs/taTqgRxXJWf7c6aZVWn0BYwSnYcHA6YC3Vw9kR0URTFvs
5nMaFq1dCubjVJkns4IzqmReJzTdv3dvJvCkInRR0M/J5tUlExlZqUV4QbNmtMpN4WKX4K0Ow2+4
oUpzSxoTc9Y9WTKxVJOg9qq95ScunVIn9yWy63+XqlqtjPFxah72cTbA0hcE6qt68RNtkABIA51a
/Bf5dRoU3Fobc4aJbpFRz/GKqdGWT+kqyCE6d3Z8B2oVvz/ypiTfjxy8ae315BhPNs2VGisERpYO
pJFj/YHW002/O2dovOVYom0tMVEjlSUR1OaMMZjaRU0xLZkExgWNsFhZs/tmBJQdtApKTslgOyJQ
r8KYKx+qQLcXoxlB0Bca7hrHuLC/TQ5uBtUT3to2DcxKGhPrhcKAdpMZYWcXlycU2R2gdXk6ETlu
afN1shLDaL6ZlaTJJSyqzzHUCgdfqaV3+5R4K2EUftIyIMfKYhK0yudkepH6x2l6vi3ifZHsTemu
Z8MoeYiMqZQIXRIMFjCW68fCJQchR459cfJ74WC9EJ+r6DzlYxSd6AJw7TWcUOtR+vbENx6Xh8FL
dvMuc7JPnBVuX+PrCpn4QR9onQx4bYGwi+7Q3UDrchhz85vc7U/dHX9ecDsYX6kGE0wMpgFwthJP
5O5TWzv6S3/Oz+L3BShlgLk4NkHLx6vetsO/F8lGFobViWZZIP5P9sN+/BGDjwic9MAAKL7wxofo
fr03i1dRjOmo5CSOhwlZFwFwHUb5LSfnwXxamnOiirbapTxav80k4HU32YAhamOrsgSYqrckuz/s
Rv+tpBrw0uzbPvu6MMZwiFpttKUh4+GCAQt5PsTTl8UkTiw8ydnz3Jz06QdHNXlLY2xIJw51mUuI
ErSyre1F071cRxmwrIGAMmZf0xwefG7dSsoPTSUEHOn0mt06SMa89BXSz2W7IGHlRTs90L3i1KBr
BINT7uhPDzhT9KpkP3hFE971UBiTU3dqKFY9LiQeiOSxtTGX/OOtztWC5BKNTvy2nM2Tvb6WWHo7
DCUrmazC4OS0i8PwjT4gwG/YSUfBqzzx89IA7VzydPTRFvbytQl43bOblvz6ASzZHJqhK6SZYGVL
vChj4yBZmtNxq1+blm4lhfGzozCHcT7gpZQg8eekBDM8xLPuwp0xO/UznQn7K1uwkshcGYEMQBRX
CCxdN4A+qE3uerU59430MunRHk83cIe2KY/fZzugWIll7k3Y9XqnWjEy5plDySbSs/hEe3HiHVCX
fe7c/qa/WoljLoomVNo0hFCf7ESD3BJBYGYPL3Sy7S/6mqhDXgljbkdkLt0wVLAJRP4c65dSAZZq
wkFkfN86wghhPPAcGrNkTYgskr301LmU8gWYR/b4zUAn+QQOkr+s6mmaDJActByYGiOyqRdVi1Pc
epKlrhF/bIZXjj3bPqarBMbR12HcR11coxxw6b10VweGlwLbl8Jx818H2+n+1XoYJ9/UeWn1PV4+
dLJiyJ3kWT8Xe/rgyjFy4FgANRplO8ls2sEuAXPB472kqSa8s9/XL9CZHBCYPEmrLvD5XRkCtyKZ
XzAifprMpHKqOnq4vbvbFuz35rLwUUshyyQykbqozcTRQOJrVTHSTfvbUnhLYiyYrI/A1rVgwaoG
0+UA3q6syh/wJNKG3L8tajvyXW0fY7uSyohyw8L2pS8ikFVaoH0jIY32MIz1NMShTVuFw4t9eQtk
LBdqwEkcTchMSCU5FAZxBaI66AG227hwby9w072v1sdYrbksysJUYLWqXrMr5Dbb8NVSgCneP7Uz
5+5txoQrWXTZq/Rzri39WIRIn4noCpCLn3p90pUnTA67gvY5i3hZ9e0QYiWPMSbqVBSzQd94Dfpl
qu99MOykhwVnltjDD34AwVN+xrLkGehq3jqRxPSQVl9FM2iqr7dP6x982vWCMfYEXDhaIhgwyRUM
1r7wY1e9l4Ll5+xSSH3ebCpnRQZjO4QUSmGpI0EuRbXHcbCFpbArrbZvr4qjFwbzVmhiaYnEXEGZ
BzBZuG12mXxdxgdVuW9QEgDP+m1xvE00GPth9gPwg2OkbJKs+WoZY2e3ZnYXxvNr3JqV31RolhSG
C1BR7g0pC1Ql/7HUAheqg4q5YZlZQIcpF0C+aORJEJ+KvQI2nfmewgqBOWDHJ1Tczipfk/Nvcwar
y5foZTOD9S4JZofCR2Cu5dIdn+caAFjRvjmOfryrHgBdWLrxA7fwtK1IvysDb8TyK+GhhiYos0GR
tvOLPdiadgS9r59pNjtELB9/mUNHjWxeZ/Q/GICrWMYA6JVZpUYG4x3vKQcH2tYOdCY/39MOCuJy
U1jULr8/0as8xgJYM6jfOx2OqUFuTnIxTuANHw2vejGB1fhUBDonjcuTx1gDRZobAWCgqOeVmp0X
iVPKHeey0H9xY0lsyqATelEjBmxosqcEEB3e1Zj+CP5XDWHBgzENrrVagTuJDJMKXqvervZ9IBV7
jCnCWYDfHEkKivDJ7W/dfg/9PjQ2c2AKghp2NAmvXcaX1i78Caiek4O2CNp+wTeq3DIZE1LM2RIq
ckS3NMMoaFejjfOlskavHkNHbk0nqt20yewe1Ai3DR9HXRT6++oWykNNZEXrQ39pd7UpuGVceLcl
cO65Qn9fSehbuZB7sEQH8nJuIKdCVZ+TJ+Ytggkiulqc6zyBoqQa8vnpp0r9fHsN23Whq6Vkm9fr
jpiJNCLjMUWgnxS96A6zZP70TBnZB81WL0UMPEkFvfPJAfS7r8Ke95bkrZGxI4Mui73QIP4bwA6R
vSRgH7u9Rs45qYxjp0n9MJJQJMnQUQIwXzvGtFPbNRwx//D8+X232Cb2UV10XadZuQSgfafyiDbw
/EXxzRddtYHJDBJh9ZPx0GV2O/sIYUAkxgul/8HZXz+BeuGVSg5jB9T8YQwB0YTmEjtFU5sF4DIj
yJBI5mU6uNLe3e25WHLQxyANWd8BbkJxl138SqfZY1AYcJtgOdZZZW40GWI0dKRogqWNI5TxSAEK
HN86b79HrnvIXGvSdVE6Lj3qQFV/1+bVeTLnY0+QJbdq3twDPY8bDkdl7nc6gzikyCGrQ1sxZq5b
pBoIhoHjkwysuxoUROEOTRM9uosbe/haPcwn4FGBBfv2Ddmus12tgMrEDkM0aO1g0CtymgH8KNmx
WxzpVFDq81LKXFnMfdc1oSMhClCoxnYnLBJMMVSW7vPx0ng3nwkZSj0kfZVIgHeovs/RRVp6O9X3
t/eOI4NtJI2sbPw/0r5rR3KcafaJBIhyFG9ly7a3cyOMlfdeT39Cvf+ZqmHXFj/MXi2wA3QWqWQy
mRkZQftExtA26d5kSd40bNoGYySqT63vgiuuwk++NUEms1GKU3/eVVu6X+9tw8I8DCpuwvxEEJJ1
LoxIig7+hhI1BuN47F/AO3A0n0Ionlr6Duz/KIuD1ua/7SIXSopZrofKRChZ2i2dmU2Cx1KLnetG
Pk/3fNT4fh9tfvxtMDsDxD9IRlbsg4ScB2oGqg3ZK1+Sbf2YPgUKTtnHtP176og8X+Qp67+fBecC
zPkza5F7lcAcZ2ZsScboUEyI/cdVckHFyKcmXiQ8ftpfK9MRqAxWDMKcWOymcnGXZxZoP4AuBGLc
MYRzOyLf4ULJotdLIeVI01WrfFlZEtPdCmrECLVreNUXcYop2lYungztxGhjIEcqu4eywdSA9NhS
QalPcPXoXCDRKfj/IUaPVM8P/DVpJsCli0Wd1r25csb58uVQ0sAoO8SrZkB6UtZQK4TI7Bipx5bU
sj21qXfdVwQfiy9hyglwCHOM+0eBVEWibIiIAFeUIxhcKOnJjHGFETVu9Ta6q+7aoyJtNWsFduHt
PVkDdf/birhAQrQxbGs1gL3q3YQQpCmJ6kSiJ42xburZOR7lrgE+ElGkbVJQFMg1PlWkObIePk4U
j+26OUYFtFPAf+oNmepfX+DlHTVW8XQi6xrka/40n+pVOqop0swIKtAOs+TjykEagl3Rm7diHO1F
1z8zx602I1IZS9NHSonuIMZ3Zw9CqcJO8+WHyJkdLjqSmuQo9yE6Dm/yr9t000KJNdqB8kW5q9x6
i7o35ImdGRoUsqUcIIHjivPni6Hk7DdwkbPvBrC4QW/aj/qdOr7U5m1UioYFLtdpzoxwAVKKpjAq
w+afLkm8kU0wDC8DtCYIuAyNTbKjhgD8t/7sT2HFYLKsgxqSfOIfS2a1qaVJiv150O8Hs7pPymUH
dvgtm8nfeedvW3wJpQEvtDlNSB36neHrkLM0tsRfj/tKLiHEv13+YCdrXDE1TtN5kgmOIku9DqP6
ENCEFr1mNd+oPc2o60PAowKpoSdKkS6fipNhLqyFvazqSYBl/vMWMbf/qK+KUoaLXw7qnBpE1w1o
oXG+MgZM0iMVDmnIX+YaHbOstZY5t2NTVCe+uJNnlrhbdMlLOcEQOyxV3+PpiIHntPmrFPbMBneL
ykUHast4Xl874DV8A7Glv1JNqi7YMES8Z+vv/eTzv21RXo2A6hDo0iW8MmJds/oewogT2K69aXpn
5mDN8uP1qHzxIj0zxzliLhnQlWTIemhguqR+DMveuW7h+geivDZPZxg9y3RgjGrpNTO+tMFXQ/l6
3cTlq+VsFdzVsjRqS7IZmyY3nrkDsZCjPoRbrXHW6Cvu64s2jbtawAtRKmGACnKrDMdhVYKJy1Tw
YS739c/WtO7r2W1tKMUSFF24ntRBwfBZ5iQp8M7AWt6MOcpa6aowvxcVq0Vfi7tJjGGQlKLC0iJt
smT2SwmeIfkoyvRFG8iFhxwXM2gH8L0aB5qnK7eVcUceOgQ9AgGYyf/LG/JsN7kwAS4PyUwMBNw6
ja2hjGxaP8iliPrt8gTLmRkuUgANFSWBhvAqycFoySmkWFp6pyrJTdRQx9SnfZK0SO6qEYSSIJO0
oibcZuVyLwf6YVm6L+A2a2xFNW/A/ZWCcrU5YBjv1ZhHW42kG1kbUwvDfPdtHW6WHHyVhUq9BYo5
o67fNZnxlmXsqJLptlDrWzUtjyzIbEi73Uhk8PKB7CaleWJLWNjXT6Dgg36knmfOGtQzMMEZisl1
x+77cJhR9KWv120IXPOjPnNmYwxryISuaPic6a4pmZsq6nbmNApqW5fBBFQHslOWZVP+IOg9s9ME
S8aqugxAzKgC0orSoLFrvdlr0GqYX8vOUkGrc/c3azvZ5I5dq2CapGz12AcbfkaP9fTKNEFAubx9
JxPcmaN6aBTqOntTzlJtq1WyMViyb5J4Epzuy75wMsQdNbyhe5JNuFJmObuZW7LT+1AwmHb5kjyZ
4I7ZFMoz1EFxIRdV9mg25ks0jft5qvdQd93Hqvwcykzg4YLt47vsc9IwLTAoOhpB5k8525F2schI
BZt3ebzx5H18mz0yiyFfMHTndzkBP0oFmfpmQARh39VUesw6FHqi8S0wo5uoQGlLUdAhrqR7yorb
hao3YzTbYaY8jkSV/b/wUWjb6mAjZAykwH9eSKwAc7REUJ4Z52dSv8r6gzEFguVf7kWcGeGcByJG
MurYyBYavBHzbCOvmNLIoWgHB29tYkmVXW5DW7bk136Pafej/vTfVsm5lqrhPYdmbeqP2lMD3Nn4
3OmCw34xOT6tkQ+WFUTHg0TBi1Ef6crSZTFTR09Rt3pTWNVSL6WTZ7a4/M4EDroaAdYDMHjtkkGl
r7CaTeswf7iRreIoolu4HD3PDCp/eonZg9wEYkwByILZLRhOwFq3UiBRf3HX+qRY5lJocd2Cs3id
Ia6RhtRrpSa4j8Hx07X2kEDBnABEVH3JfPmVimqVF6PB2SrXGHhmsy3zbkpLBCBFKvfEIL7aVB7S
aOe6M15e21k04HaTQga+M9aCtnLfHYq7lRl7HewLHusDAFJgMBK9TC8u7Mwgt5mjmVMUmhG8SedP
tLOnIrRI8+v6sgQ3BOV2D4gakCwTVBKUeFcPT1Ki/lUYOVvGusyz7xOPZKzUEK9CaQ8+Nej9gVV8
q/jFdm1OAdrGrNqZS6t9AioeQ5QiuIJogdx1zpJwKMt6pQMBQCGn2yUU5EJrrP38Svx9AVIuFre5
Ap1IGXXdgD2WkOGmbyrprG56j+jL9W/1L2+rkykuImd6PkVxhYtP85VfK5Wz8bRqSOBo3YsBUKJ1
8dEXw5Q1TXCupOlOlZ6D/MDCe215SzUh8PxiFD65CE8iLPdsVHUTW7hKj61N5yKyQDIeeRTo82qx
1F8lKj+ZPYpI/C8fMQZOGkZBMaJyR0xmiU7TqIz9qmNOOQ62Cnns8Unw2S674MkKd8aKpdEipoD5
aV1eu9ggTv1HkqN1wh90RjBOXE3EwXG5RkhPVrlzV1WhKtMISeY64CNPYImIQU4PhimIjuDFmtnm
7Fxf6GdG6rU3dmaSO2tdnMdjsIbixslvIEoPfgrN9kY//SKPlvSSgwDkLXuQrQ8yHnaQEG4s4RzM
eo1+Po+ndXPnUTLTOJQIi/1xZ+wgG+SvSvUG+LU6X8QQ+0F6e80WdyDbsBokQwLl1WjP0DI1d+Uu
3xCwRiYeWK/8wqkOwxb6ptBPaNzcB9FKdLtqqxY3pTdvqhtQA2IohgGLOu5X7tzKDtwcsI70rrOB
7RAqQ4s8kTvTBtSwSKrCJ1YVnPEGXIlgzwm3qzRj7RkgHROiSS4mPSeX4IEzstqMcbXAYucg+i8I
/4mDyTYAGdsf7bbzRfP4ghPNA2jooIUx3lF4jrTEMnPJ6pWXkj1dd/TLofG3i33SJsAcbFqZJgqd
7QNl1Irz3mLSQ9S9TMvbdVOXYahnG8iFqKTMm2CCCCRcTP8+qMCiyu4SWZAvAvZhv6pLGx6E/sjX
6gbSxH83YmUqYHdimgntbi5pbbWhbRIK8z2rfmp19shA0l/L1fv1Za4H5dNBOjPDJVd1rbZpE4PI
DcN53jDfzNUzMbVNDbAfSgvWGPbudYOX79Izi9y+quGkqQtFUJ5x6MDaEN4r79LPXLFUd96AwUWw
wMuQlTN73CVQdYqU1DWQfuslkP3I3QA9TEwD/xC3gC+egTNTXORvZBqPqY7NzFFQCPpi9U+ni38I
dvBiMDkzw0V7OS80Og41sFRHeRduCuiQaPHNerQ/mHlHqxnt+FVgVLQ2LronkE6MtBXp13mmvzJR
rpF22nyv3MWWfLAcPRPBE/HyRQrRFVNjCqRxDC5oltnQhXqHWw0nkFkxVLLXOWDtsXfKOxS1fdEA
0uVy88kgX9+gU6BORY+Xxv+lQ3ZTOQs4YDYrz1lcocGnfFs1qB6u7+0Hov3zIfy9UL7eAX7+fOly
vN4aJ70Bj4mXlVb2lD+s7PnMNbeLr9+sPqu6+m7VLYu+yF6BPq7oCr/sWKffwQUD6E1Py1SiQByT
2VO0u3AWbfFlLwINLmTloWvDI1YDpuGrFnj2dzmUudPUYuVdhUfI9Q29XECChf9vhksPIoMtMV3g
OdBXBya2BZy+ezUwPSrZHfQHVr468lPa6oKTeTmYnsxyDtthbKiIery4WC27E6awyHKYze+D5muQ
f8ZIqS1Y5/pBPjvOb4P8Jd/HbaIUaGbCYVdylMIZvq2znMzPEEv/qi1y2lT+hpfSQZppCGNpj5Vp
t2MBcKNI7kDgIPwNn5E0NSazRV1oKLZLVWxTfbklhe7+x53jbqFhpNJkroQhKzlJmFstRq6mneyp
dpeC3V/k9/9y652+1Hr0zh7jfYgrKFzJ44AP/aEhpICj6B6c2I68F1OGXHzWnX2pdZPPjIWLWQRy
gUr6bEI7rIKi7WB6/bLcSYYigCdcDhmndXF3kZaXcbusL4+0AuApeS315+tfSuQQ3L0zxnMTLvUa
G+EMstRZRA7sWlh0FX4gLmTQYSRBBn0bjI/EmyayosfwCEG/le8eSNrbsPavr+vyZXMqn8ncR5qW
qJ/iJls9kHimvFkFzSO8V6oZ/U3JRw0bb0WfiRS5L+7nmVnugxVlX7dLhzy9Hp9TDVGpAxZVF1YW
Vlz+p8h0MvOx+jMXBEVgKqsUiFd622z1b8hVMIetHcSI78sf7swSt6AOIxZqlxDkkzviMfBpYHbL
ndH1XpvDoqLW5WzyzBrnjjL0WUBwge2boGJhraWgwdKP7UF9joX6CxfP1pktziUlk4VZgVIQiCWg
EBBAgTYzvOteKPCGj0fQ2WdqJNz3iYIqZG9oX5uu9/uF3HSxyMzlAsVpKR8tjzM7chpL89giCdf8
YLbanXFEvccrnHSnvNANDWyGBAdP07s2tyEzbOWJpWwK4SNV5CwfQLaz35F0pEG3FKXdCMpDWxNl
CsldboJHuvtfoPmCD/ihc3Nura8yzK8g6KNl7VYmONwLUaP2YspxtrHcPcZipWVRRIGSbyzyHZNo
9+NPlluLT2aMhi3uuqwSoogrBcJfpYsgpgMXN0jpIJ7x5zVTG5nR9QrOwtwesgyqzUQ0/bOe3c9R
5GSBuzXrqS+bPg6RDdS56tApInZE8r0c1N/qZBAxbf1L4+1kjgvJQ1oOUImHd7Ru4A+3pmFFlbW6
SO0QkEmp9jrz2t+C0NWebrWHXraEecLlA3n6CVw0a/U5DwqC1/EESbksdgtnQkArD8NLtBmd6etK
paiISpYio1xQ63vSq0aDCZIilUFTAGXmAVBsVTQ9/S+n77Q4LqCVpZzms4Hsf3qLnla6GtPpvekX
xjT/BzqJy4fvZIxLxovObGK9w8kgEuju6Nes+349dgoM8MVziolzxVyT7zAbb5RC8pVwfL5uQvBh
eMW9eVkIXSKGehe7Y8s+jB5oLuKjEtngH33FBFRfjyDVuukNfQz80QcVxtoCgCSJ6fxvo6WX2TtP
scPkYoc65f2SVOvk5ahEBxqWka9Ap2HXx3L0ZrBKny1Sa8yJdeRioam/UDDWWPqSunNQMBSnii57
hMRIdgTNwI+RJigFU7N1AO++rSvWWrVMiUUCPbJA6g8hkFnLnGEsH65/oMt4ciABQB5OqGHwQ2BV
FgXDmCH7iKvuvglA5ZgqjUtT1HaD8BgP9MeU626iR1tpEQ7efBZKW+v+Z9a5gxvhSbEEOWYO9EdY
LgaLvsmu9JrvSnt96abb+o3Y04v2vXHLbXuX32JDvwl24LL/nHaAO9TKMGgLSQFJWv2n81Y+fhBf
OahJWd3oyM6KHRbW01f3+HwxnIxyh3uu44mFJSZf13q6gcwZWPN1FnptsWRf+o1oYP7yWf9tjx8U
a5WgrkcJlSHgMtwMlb1AE8B5/iU4nkxwBV+mL6RKVq0XzZ+BUViHYZwYLYvhxfDmveiz/ctddzLH
HfulqswxWpCRgc5qcEbD0nbaWm66AS+9HYH+cT8hAMiHsbDCN7bN3iLBA+hy5nL6AVwESGUlk6UV
r6+RyqlzarXNJoxLi8l7GmGUshIhLlefuOIz/AAZsr480/UOMN+J2LQx7Za8NHSxwvZeYT9VBL1C
1IG8nL+c1rienbMEcO4nnWrrCHiSHWi+bd+V5WCKeqki3+RSBpJlLSPjupERMG16YZVU9K1E6+Di
DHDFqpRQZHo6xsqlYS+HKKm1byEj9vVoIloLF0y6vmMsDBFOmfRVCt8nYWnw4qgKlaGnpFFGdFnm
IgeYF9NoMDCIXAMMtIAkKU6toLKG2IufE1BgmAfqrwKI9WsIz79ddNssnUVU2r7ki2e/goc/aeMw
FLoGcASojA7LATx+yV37Kxls0Ic6xhaT9PKmBcYrflr5ckS9uvVz8Sfh3DoXatR6YGZuIJpFiewG
xrFMN2HWeGAN96NIkF9cWimmH/7/I8Fcv/jZEWjqMernCKdO0lvLTBvLMLadvh17tCnK3hoXYhP8
97obXfzK51a5g5dlBSnAJvZPeS/ed4MdLlYwOhrIUnUXN9PL8Av893qO8k5oG/vETQdPhCO6tM3n
P4I7mHIup2zQMLqDZ5IdyphSReLSpgeDfclkERrr8nzs2UZzZ1SPmxoj6R/3sLbLYvCx13ZSWP37
Op690oO0t/N+PoA28S8LFadvzJ3amAR9G6lgX9Klteb9rk/317/n5bBwMsAd2ixDhTHN4EQJxD6i
4ociGgH5l9v3twVegMBQaVeHMa7D4LgAsLdsIBPmtgfgBEC2J3LPf6n9naxxB7DsyzmT1/W07lJa
IHFyGlThnugDwApPK0gE2ta5lYooci5LEJ58hHGXft4NKhsTfa0oWW/51w70qLndbMyndewAxBe7
7kbcVvuXLPW0Wu6mJ0ExtXGD1Y67BoPoz+p35b4H61AL9gAwelTEjntnVTNe3OoejKV5hX462/7H
48i4SDRpwYQmN57WtZ7bfYLRDnV2S/Uh1p6LbvT/k8cyLgBVJMoLWuH1mdBtoqB7yRbnuoV/eXqc
tpULL0o1FVXTmIismgxmP5lsgjY/jiOB0F12Owaj6pjmhPdP3vpaUguuMEFKwHeD0i4K42zEszEK
8eyon0bjppBUMNLW/y0l4DtCShmGSbDyXWdqPlj5ArX5Pk3c65t5+Zb6nahpnIuWHfDmfQrlwzqF
nnQ+bMMUYmJGZuVT7ZSNifnqbcJ+Xjd6WVHo7PnGeaTalv/HkN+6YCqGalKmWvV9bcfPUG1ysoft
+ogroab+q/5Re1DS2JAeTLidE/nhrai0LdqCTx47j/mSoR8xhIBLtWb5XmjpwdQHJ0U3GJosbtLh
lUXNohR84c/BV4FwK4hUDUNlENPhczKNaE2ntTlQUVBdiDf5F6jdWB/XFuaI/yL6/mmOT75wNqG0
R2Aubbw+OATxTS239rIYVlgE4FF/7qddWeR2WTGrSVKQgoNyCCr1ubjrtG7qH5kY91O4i6BBL0bV
glU7FxVHzDW1x/IZ59gZgPA3NtFOLe1xI8rmPzcxOKvcNRD2XdBJOrSqR5uCJR/FkqO2HUDxgKRz
c93HP6O3OVvcyTITjG00KWSIgy8roQRq4F9iKFOufbXyrjtKdyI//hwXOYvcqUKBMeiHRdK8bNtt
M28lsFh9Cc/K7fW1rX/o2sfjTkxRzWEtj/CjbknAdv5GQ5EkoMgCF+IzbdbltgfLY6j4IyblKpMI
MmWRBS5rBLGbOchDCVfIpT3Kvk7XVYLjLfJxLjvMtHLuFRXblCevMyC4YXDbFN+uf4rP5Qzuo3MZ
Yo42Vr0E+OgjgHr1Q/7QY4C9vY9d0wH6VbpX7cxVOutZ89bkSsSm9SnT/9P6x687e+REc7lIRZvp
nh4W+1JlhzrJrVlhdqWYO03SnOurFbk438Yi2YhSeg17MpimyEYCTZgKZJC8ERXaPudu3Mq4UCFV
eZouDT7eijAJN/Gm/UpBcvVrpQtbayeHHtgzqwDcBMkj2A+jfXxbimLIGgU/HzRTVk1V0xT2gQY+
294UuqltOtbMC46BX3m5X7mz94/opAhZ/PkZ9bHgky3uyJmkH8uh6nSvdOvcbSLUCAr05XO7/Q6a
ACfexk+qH98Z/wO15AeB46d1shW4QWQTWmjcYSSznvfqgM0OMys4rtLIMa4FFgOGaUd36/gzhrrR
KB0daRfcEruzuyNbG929x0D8j4zFATfqDrmBINJ9frDgx4CCAvuP0TeN8bkzoRGhLEaY6CL9kEdQ
EJ+1QoXCQOBmurSF/PutROvFKqriUcVMpY35riOdu8gqJ8Ysg1K0eGghyoE/JaEfP4sp+G3qWtPh
vLPKi1lndGXBXdDg1HZLYXhBFIIv6Ulw4tYgxX0ajO0bkGsyGQODFndRR82SziSddC85LB4GlyPA
+ptvzM325TZBqZQAx41H24N6V4kO+6fEbF3kmWlukcZQB1OoDUhXzGk7KMsup2C8ymo2WlHYdPtG
TysLN9FDM6mbMTQjazH0tzRk70se3KAyvyEJ+5q18jbteyeS2m/TUIrUfy8E+T9+JHfN9wulWdT3
uteMZDsYbyz1kyIVBYJ1qZ+/AjNNjOKooNvmoryWh5WR57DSurItu+soWHzUMMgHVP9eFTj9haCO
Jf02xqNBcxZnRVPDmJk+5vFNlo8g/uotkqQuUR4F/nUhxP1hjPOvLlACZVJhLNmuUnrtcU1apo/2
fSTADFy48v8wxfmTUsYmRoRHmIr2FQHdQBS711ejilbDecMshUkB4lgEsq/ToUOBEwqSiyMfp4OO
csf36IcC4IyE0YzmZfT62Orc8K4+xBhKseqn/natBPS34jrVpeD+x9LXrTm7SMaalkuQYJfnCNjz
ArkhxXRIaq8QamonLxKAk1ltyZvAFVUfLh+Qkzet/35mWs/lNqln3Cuzom5JHD0XkrxNGmG+LfJa
7v5qx6BTiuHjiMRfVzpYghp38K7ftA6xtUOCTGjtyInmTUTL466uSKvNOIvgVFJzjxhlJznEZxYR
pe6l18QfH5DLJU3oY+t1AMeKtoGPJtVjhW8I/d899Qu3OBrfRDn+pVTrD4tcyCF6iO4uOMO8orzt
9MYaIRGdyK/DjNGuzQiEoFkuXkxFpbqLN9sp+PDgArPAREhZwazS/hjm2epnBuRjZEmmAMD5uSb4
cb38dkweY6ArpFtGGZagkOnJbmuXNhDn3xiGt9a4Wh0Dd96LoEOfsf2cVS4INTRvJgY9OERyY7e2
YXI/eBo+ADbGftxoAv5x5fL9fVolF5GyLI+7uYe9ZJt/HV+a99aGdGaD1Hm5Z264ResMyov6Op0N
0GBvkzdya2IorLqP3A4CzsJXquAq4/siUFJmZRLO6wYQrw4x4R9sDUiQWPU295gmrNF/kHdduTt5
EdFAL+RETrAD9JEgKPQ+pNzeNUd9lR70VVJzb74v+/hZskek1iEyy3mTvkX36l1yULfRl1a2iKCE
eDkcq6qqYMSDEsbL8A5LWEpjRxkeF9JtU0KmBIyXYGjca3cxGJfDAJshO3jX/A9ymBdvwZNtHjqf
tMtQVanJPDW47ZGiBoHo8X4xJKoG1amJfF6VuVilZUEJAgqkjHWFz5uOlpr9WjTZvX7XXk7Nz8xw
AQr4izJqJhnI1ybfmK3W2K0edXeyLqlOYJCboop0J+2aZ63XassY4p2cdvtwXn7pQwYxpqWprCUa
RKmaYPV8kW2CYGCdFwvi5oG+QaoWZc3gPbWHnWEF0CQb/Ahy7YJTfvl6OO0FT49TQHWmKXUYlXd4
E3hSYC+a3fsBxoaY5q3gkCl1kkRA9H6pnoZ26u8v/VHfPLvb6dShDITmm9dWtrarQdlqOjrFPJby
N8JTa+TUKDh5qKboGr/GZCIh6wKie1Vf24r+o8V757pLXfx0Zxa42BwoZZGuvUQvi5GT7erx0TT8
6yY+T+hwq+Di8aLkuHhMHI7Z713VI0/z/eBgUseOEi/Yyo8LiMgTTOqKh7wuBt6z1XE5ICTUl7LM
VVj+kBcpUMj4oLLbqiClFNGcXLp2qCIDE24QTf8076QvXddnhUK8bMZj3aRWDY5RZBFyipgWQ+93
fL++sTpdzzsf589NcmEny9N4MGaieeB1QlMvMQLXnGlx0KYpeoxZU3hZnSUWzerewqPQRXuls6te
HZ2sTIiDQfLjEgRuo+W1o83VXSShR7dIOs6tSXbBDF7WJkBECyeAtNO2u0fJwO3Kedf2urvk1SYa
S2ckqWmB3gX6RR39QRCKwJNoZ1M7WbFKMqegOYhISRvYajeYVtcwDLcaE/HnZCy+alRTd70KTnVt
pD+bAdi2oSdfCYGoTzOmt1kaeEaYO0Suwvu5BuXISMvQVsbwR5sUD0wqgJ9iKWDQSXRnxu2O9ao3
Bu3ilkH7EvbQEyQthN+lUj4qZX4bt4qbsRg0O5P8lAwmmLuC7p4EJfRVq++aDrrnYkl1K6lQokez
bVek4z3uNE81687Os8hPUrIrh+5J1yRqK+h0bAIEZc8EnsVv42CywK3p1FLi1Wl736L4blfwDXuM
9F1N5l3cKAX+8PxOAjraTQlt1S7UNoYkbZNM661IJ7JltPFgGWqX2WWc/VQi6KJ1ec7sNCA/omlF
Hg5ztVsqXGZj3Mk3LRirb6TZqLbjPAw7iCikjxV6dl4oZYUtFagclWMj2dCS9Pu5cKe1z1O1er7V
9O6nMRfjBnhg6A33dWqXS1S7IBxObyVCJ09f6p/KZPZum8n30VTtlKp7YmXxMlCKhkoJ2N88J7dE
65eDClo2KSabvp38MAqcCD2XYU5qqy8G1VLTedxD0HY7zDGI9DE1TuHCvtkE5G3CBLQXm4vqpMpE
wQhqgrlgkadDO8vkmIALbRvH+ryfJCKFQBu27daU+wDN3XbZxXU5uKQBJfjYJG5XpIkTJX3qGEoq
u3XRkDttyoBuZZNTKLkfZZDArvQvUyE9ym26Mcn8Ayid58YkHi3Yvmrw73P3q2f5kyYHu0iebhp5
OWZydNOWoQ9O0e9Tpt/1RgigB6l/ZCmEroIIty1K0UCHWnWy3EU0uEu03AP5H0Q5wuKmTpKNkqHj
HY/qe0ul2gpzNtkDmlGFXAFnmMig4OgZdUKWTC4QqKbNhnD2TH1tOqTBXlezxZ0LcpdGdLLNoDqM
iWJPSvpYxy36dTor7SyZbtoqd+Mo93J18Ouq9Jc830BO2m+n3plTcp/kxjtV8ttJbezSMI9GBSHo
fmx/zBMbvXkO7nLVOCJ85nZQjFbdks1sFsANyuprEGZOVU7bpK42ozJ6DYbCLHAuhf6UGg+kDCJv
zpOvjdSh4Q66/SmtdH8i7a5O9OfGCDpwmdd30HAcbUNvQBiYNPW26sreVUJqPlCpj3CW0hC02jjR
MTP8JjGJ3bR0tPQ5Vo9GXYR+CFLArG6jfacltqoWo92nvbbguVa8qKRYnThoLJTxvmos6F1WRvFj
3tfQu2B5bfhMYxVmUxq2uCkryjsgWgBOSDrqSyDCU1i6zQfpaxUsiqXHmo8/8Whm+nOhR+9DGn7B
8CexMIq0a437kN2MdUosWZ7ukH6B3Sqe9pGkY8LeMB+1SlH3UdSVTiBJb3LYDc+pFIBaYGhrDMRG
tVXM5Xe1yR+AX6tt5BbboYhk2xy6G1lZEMSlBzXMF0tO4tSV5YK69TBGVqvqYBxPNAWON8qAAGtL
7bdDpKA5VbV2oZeqr9XVW9gWnWXKSbepCxWAs9r0lrnak5za8hTdh/H0Nmfa7ZKoP2ul/jIa2lYO
VADkWIyDnHxVQBEz0AAMcHH7KA80ArIq+ykzoNhIGP6iIwh/+tF8JDj8uC5emya7kaf+Ddno2ke+
rZm0zxnoZYpS/T7p4U4jRWdrGcYil3RrjNpW7ePcBe79TgWID1fVrGzKsA2tlIC1CIqKP8IOsYoG
IKgn9H4xKbotgVpbdco8TDQ9md2Cp4RegmlaG3bweKwyChKrpfIhjRi1gwCYespM/J9wQW2/D/q7
RW5aq5PK/jXIqvkNBHSSj+kr8yEEzuJAMFH5mhZK41GkejYdGwyF6yM4ITqDWlI9HIpy2ShF/Vov
owUVNhfqle6st6pNGE0cNa6+sLiu7VHBpFURKa5c1t8CxTwuTYChpzBP3IWQe5Y3FDTBUuEaJub4
U1VRLbh/6EipZEtygWCkbVTag3c6BrFKlf9Qa+ou5oTiWUGO1dw9aNjrkZSaVZAktoKGdU7Rl57Z
AhGfhUEBuEbpxjqG/urZvIu08d2om4d5kPddzbbNEkGiWepBVGyAq2TGDAqYa71lqVGBaMINlHIg
gKYb73mDqXQ6T14V4MsjRhpbnZB+19Zsh7O6b7X2Fbcmnpmg81QLo9yqZHiKNOlhNqnPlnwvyTW5
jal+MGXIGAe6O5XTHg3Vg5FOTphJbrtkdyobfFrrMWBB1OsIe6ggMdlnbBPocmPldecqcbBRUhUE
y6gyxuhkY0CmChXJZoHR2DkbtqVMDyklmKCQjLei6BpvCfRfiZluw0EB1rS7T4Bm8UGFZDqJPE+W
WUd4DMc6UvgcDACVPLqDtHyhc3XotfBQJex9xE2AOB3ftnKE5oah3EgFEoyo2bBq2mVg9bBqBboJ
1XIfSPHkp8ooPYXQyfh/pF1Xj+Q2t/xFAhQp6VWx8+TkF2F2Z1c5Z/36WxxfeHrYctP2BwP2wxp7
mhR5eEKdKuRgxa1cIRiAcEbgKJX0gFEqp4+DB3Qf4l0Qk8bpm+ZNDlJHNUjkJItpj6FomX2D2oSY
QhtY1ZxKnXtnIrFXNgO0uCbpfSiNxsri8M4U4dij0uw8US1uDQHlqayd3pRyehRVpbLqIbTbUfzQ
tPwdljhc0Wu1q/MIlMlIOyVVVKFEBFq1G7OLbFV97ocPaeFlvmuRvKFDeldCFiSqLElplQw9ct5I
/sz2Fpp25TbNHCBPUDuFL/FAQmt50bk9prRKYyw57tAEW4rspqkA5K5M3cV7xxuCX6tNnBtiiqkK
UdowIIGERpNgLbo3m41zPU1YqxJjalDCvkmGBm7F79XopcyzLhJFaBxAlBYEe1jJXiQ/NRlIaKCd
rhtbOw+mLikq+nQg+2J7Z3qdkrhekJWTfnSBtV5SjF8mGDB7uW5n7fuc22HyVozi6FEcIdkK63wn
9rodFtGHItZcftK19gZYOIkmEug/g5j/++51eqkKQiSijDY+NPpvJUIiBGlwGfGaWABODtLSIWqc
iBzQoHSvL3KtxmHgksIVSFCMBYHad+NBSRK0qBMZlMcQIBTVyFMKZSc00N2pUtdQIP8pF6IXJwKU
agNbFw2Md7TZu9kPx0oSOHWelT0HYQp+D3rzBuZAmV/TQeUurdAa9coUyZu5GHYUY5xdb3n9k7Vi
4bkldgQnRCrRx11CoMyZP+fvwa7whJN2Sl6qHwW0HuutvBGg6PHS+C2vvsNZJCvfhAkLnKZxwsGK
t7TzqNphAiRTaad2GIBIVPDjzOard6yaVQ1ZNjVNBA8U4waaVKn7pJogrhUYtqSBQ/inFPOqlJej
2TK0w2iBAqdJVWTWi0ZjVg96tkgeJO+k19FVnPapcMRnSpeCOqHfe6MTWNNJcuPb6bmzG0y/SlvO
oV6pk3z7EYxrDYxYqLWsJB7S2MnBQMTzjNHXEgRuaHVX+afYbP5G9shZk6PgcayvPCTfrDMbXYN8
XAaTBfkED3WQT+w2AwCY7RYe/shTn1jrKH2zxhRoOq2oe1PpcWV0rToOotx5rQqlRtloa78Rw2HX
Vdqm0UK7n6sX2TQfri939VhpBopRKl5pkXXHoZQWXSvCTWIiyi76W8gOgoKdx0m49kUNSZE0AsAO
wkGmoT2WNdpWqEN54YJBsiGyQDZhz5O+q6bZ78TEroa76+ta9YznJhn/X5I5nIqFumWypcrB84ky
AGbdKbZpOTEwMAvP+5prm4nmBe6PqCgiiliMN9bLVjUabGawPMJjb7QQUpxZx6nIriFkjXMz9Gec
VZgjCVCauISZ2Sc+1Hp3mNHegZkEou58ZZY1MN03a8xtzMZ8VPWYEE96UEK3fhYsdAX95V67N0/B
hwwCrsAq3+pt6aSO6aAhev1D8vaUvY5SnuYEDzkEmPTFnwLpOdeRABaY/bhuiP5FTKn02zqZmziF
8ZDrLQo8mYjZx/glqERH6mVb1EonEf41JzwcrakoKqW9Aqkfi5gfR7DBKXUqeyiVtUJkjwkvblzb
OFNVdBlHUVShL/X9lEzgQpETFRayUbJCBfA8HWVVNeV8n9XzYdJWO5BXwON9NnfPTqMMGHdgFKjN
CXuoOrnhfv5D2y+bZQ+8emVH7wGV7qlBtKlvlQ8U+viDLGseG4ynOi6epINFlvEuEBJNB5JDowus
Ey7VCI/dySo2FAUwc0GQK+G4CdVEk4iAHmLImzkmAZkmIRkRLC9Z7WRLjGT2/fpBXPlw3ywwUZQh
T20RSpLszZX+pqWdUyvqQZ9KzkNH7y1z3s/NsIgmUe+zuEIy4A0J6OPMl0UFJ2hwGnjcmesbRsH8
poRdY8WVI9KikhFosic3p9h8qhJe45h+XnYhiDgNAnyWBCp+5qD3i0w9cq14nxS7T5Fj2mhP3ACU
eVTvr3+aNXyEqeC7K+AgNBXCPpdiI/dkKkfF65zkEYByJ/LSu26j3aH+COhl9VR6IVcca+1AqJCJ
kxXMROgX2lFqPtZKjJajl3WvQ7kNhNJWTJ5gydqrAnchEbzShiZfcIzGqKqMJeg4sTRKGJwCBlDt
a4SzmdvveVDiyyVh76jbw61FHngRzdZyGyymIXut+UKgUd2+KiEnjKTX5PuxoCZQEVB0DQBa9qKm
dbxo3STqAHmA/devPlVwK587P0Gbk9fsMNdVLLtiJiXRPfUuf6ds6vkn2YIMsoXEjbnYqk8Y6xV7
7L1dqjAO6taUvVI0f4C0+9gkVbVpJwnVRKVz9R6CyikqPsHQJJux11FARsH3IyeoUXYCQvt5Aixg
yCV0r7rKS1Pa2GpcATPSGxUFfccQmttqwZevwaBuFqFuRw28qjYdiTE9ChWqjXK2hNaytB+jJJxo
ZTciYAkIZ4G4otqCF33WD4M2jNZYICDou2WrNuN72yu3hTSX2xJW0HxCY6IfftVz/ssw2rdEjH5C
3/ukGwSiZU1ogWBUtkpRPOmt7ExNX9jNRA6aihS2HZDMjhAcsHIiSEcB1AEQaWw4jngly0RCT3CA
INEI8t9PZOP50wZKEZmkpul1P7u3cRfdtifFg86sAD1uQJQ8sz3IQAfZ6oY/mHTpNmEbTCKaCfki
csGnBDol9CkNDRi6Fgm9Yh6j+CfHmV1GPN9NMOFqQ8K0BSc6nTv/891cNgX4RpXNhHtPlc2zDdnP
e+6DvXL5JV0VCf6B1xLZy5+0giGpiQoMMxBt3U0ToEOQE044twIqIN+sMA81iRJprEu09hsn8OXU
6icLjBZ4GnQg9im2C0Old5RBiYe65C2PcQgR0QslrGF4WG51c2PoQJiF2Svn412+et/cG0sTmwBi
UOmypCPooekNpgN2KrQLwQh75ImKr5wTUZYh/4R3FBgTVlshy4ZIG7EsT9A3IzQLIeXgJUq11yHg
qWQj5z1f2b5v1pjvBrnjukzikXjJ+KCUop00oRuq3Hrxmts+XxTzlbSqhv9IA7jtY/xcbSsPJEdu
D+G6AzyrJ9zypoJW4mQEKIgbUPo0EHix8Xivq+mMtx0F3J1xl59EN3UpMU9+p5/UG3AGYiYpclNg
hKBiYvMQuWvehBaNdBMBuoaUAI/YmSdr9ChR2koMPL0vd1Oib7Jpe/1A8iwwziQe0XxoCvhKGZKD
Enq7St8/XjexEqLgVJ+tgh6ds1W0KjHqFv12YJHyAJXq3jZ0kAwFNdrnTX1fDmFkKbV5wBP0Q0uQ
a5jq+GBOXEaJtbWevQts1TWNc5SocvhmPSv73ZArBTrgSeBcXy7HCivAqutDCyIOGdguYFDa0LDm
nnPV1ix8OWKJldYsSKyNsQz0WGQSd64He0zf/v0azi1QL3b2xeQ009psgauP5052c0HdyKGmcVw9
bxk0PzwzIih11wRNBK29tvSlvoZgs7I8Xl/IZbZ0/poAwfndBpnUoisbLKSqbqJ+3AjCM8k/JIB5
rtu5pP9GE0FXUapH7Ir/stlMJI04uMsnDLY5FI9UeT2yxdrC8OJb8yC44lbaiYeQvmBe8gQAo5Wd
Or/4xYvQV1Id+kPwj25qCEFYlyHpxiyoc0DxuIOjASzZbqHl7EceYMI783ed2wUkGx/50wOr1/zc
Mv3eZ99TR3c8lUJYFjbUMU/7YNNjXoFSYUAvhXN4LqUdPjf8a52MU2nUDhITJvkTe01Q2oqfQvDT
5qAty22AILzQHkBoDzUtC63k6T/kXdhnTYRfxqsgXQyTaWMrzbRGhPEY7LMX78CgYCfvGqp5fOrp
lacczHSGaCKeVRUcsu9b2/ZZmkkxEHMaGutxiaZ6Raw5MtymqjeZaDjXT/MKsh+LO7PHXM0iDxax
h2vEIRrdJHZykF1Xrh6hAqvZuVf84nFmrkQPCFAkFGhgVlJZ9gC5E1vUwwCuCaVjC+n2RtoSk+PU
1g/olxEWzgwAnqCOCt46cYdB/ROwZE7vxbeGJ1r/YE6J7hGT8J0vicX4LgV4AcJRwMCrbjfbwit9
eascO8zMR3t+DXv93p8tjvlkuZoXUqz8/ydL75PKolILix9DoAYprZXt1EPs8b7bqn89s8r41xGJ
iGjQRU7tUSgxLmS+j+FB/fcEIvS2n9lhfMsMvYy6rULi6SqEJGKqTsPh7lv34GcmGIcCBa1IqVoc
weZndkjBfyhZ00beFi+NaDX7xBHs+ND9pqQOtZdRTgvzAzIad+UP3qg05y58fukzPzoKaVONOY5p
2youwEmA4Xqj8sS54jRQvnY8qcs5s2JMM3Rjciw32iZbyYM+7B63/IeynzaqQ2dhq/sMcW2jWhma
hRzj63fDAIwAG477zux1Ap1dSc7RB44OxNe99mhiqEDzRfQiBO7UzEqzjh6eL2v0EJ8tdRYXMNbS
rrM+LxtlAudwArirmyrFHvyJmdXF1TOwwY9GkmHUNuV1Z+nZvNzpL/PMTpdNKCrjBPOyWGB24aip
d5ztXH0ezhbI5F7GAmHySoWFsbGqLZ3/miC0EoB6Ukfrt3oeQeAJykufJ+X0Nx71a2n0kJ3tbAiV
1iJDUwfFx/j0OaToGI+tJ/hAte15OPz1e/GXMRY8YIZEiTIZq1zEGpAIdCcIUJFAnnN2c/1mfNlh
Htulj0BzPuOxnV4lZClWB3idnWPYFUiBrX5PKTVDe3qaH5TCBVBhwzFP//orx0VjHLk2qlIolFhm
dgDq+zhtut1io3l/DLnkdmvvPLrHtN4i4u29kIiueyHIhKkin9Q1AAvspj3iww2xBD/3wpvyB2dt
4uXavtljbqKi5krdCIqBZFrxECIiqPiU6/hPuwhLGkI0DPtTaMv3kxkVwCLMVfMnHIA2l7KbaqPs
CKZRiHt9VStv4DdTzNtE5KA1BFk1AAjHfJi+eAIxDmYLx2bOj//FFCA0iGzBVsz2MZpCLhJJqZFJ
14PVGKFfatsGCMNlyjku+jMZZo4hVvVlijmG/ZgV6jxnBo7G7IL5+FH2q+1wW28mqIkD2OtVm9kT
HVDB7Awnji0TvHean94qrrgXHsUNr5q1vstfv4f5oPokpfJcxoGXJE91djtOzd7UQfsINO31PV4Z
xgN9FSJ6kItiHuxCsipf1Gw0FKy8BkzI8I3f9KCaIJykSpoKzWe4YdSKazs3yTYHBnASDFLfES+X
8d6mkQOcavTfbt/XwtjaY2gSY6mpFdU3dmg3+H9KC/8DPY/Vj3VmiTk8c7ooRhXOIGwC1EG1x1OP
qtkflAs5opJ7xj5yxxe15NOCrbyE3zaSOSWlAigUJMfogwRwuYBvBT5kso23A8R6Jlv1Bre+BSon
9Xjnc+0t/GaacQNyJwCKAHo1BFRkJ7shEkLJbw+0vwhSEc71/MweLq7n2Q4zEZQwTqoAawFyGbAT
2dI+RmoRbdobPpRkrST/bWX0a5+/8sG8zLUKXxr80f8OUUwInGIzJxaw3rvuN5UxK/zuTd9yNbh5
14KJnFKhK7o0zw0cWOGVoPo6oSNoOMhE7wyrfNSe+c8v7wAxoVRnjmWqmFhrgtEskk1WlYUYt3nK
qt969Hzd06wEGt/2lYmejEzuczVc8NJvMWILKT6QE4GSiBdRrC4Jo5qmZCh449nigZlXapgs8JwR
md7HuobIiFm4Yxf/iPUKSXCc319f11ouKotnFpnrXyGTlwMCD0p70hhHxB3EG4G6eQpCghaK31Bs
f5JD67rZFX4AOO4zs8zlj+Ws6tuxhRfN+ictNDfAvDpiqf7s2u69E/QDWQA2GYpDnS7lJliMm04X
MHKnlaaDWbV9WIWYqSwCUPeJ9Q2S6RtAIO7RVx1tKcSgJxRgMYphiB+1OllorezaPNoAxeIVEUZB
ry9m/YKfLYZxJ2lntvpsYA8pPELZQ6cRcafk0lIFr2ZI/6oLX3JmivElFRIxIWxadBnq0C7A/QXq
quurWb3IZxYYDyJPkiGm1ELfPEfSk1TtzeD+uon1WPbMBuMsIMzWtxJ1FpR1awDGI7cnBOuUByF1
iiOv8sFbEuMokJ+TBZO4OGwamEXBKqlDYb4If19fFe/TMC4ilg3MfNCblBfdZpZ/iQYPP0e3/uLj
AzIMiArUdvGv7869j9NkqUYRqN2F2K05WGL4sKjmxoSw4/W1rKCUcT/p8ICOMXvxAmdeEu3/jzSV
5gQDXTgBTmBlt4gub8K9tBkg/1AfFh9sqaX5JLmpB2DiLV+Wdz3C+/ohbCap6UKZQZI3APajfU4b
W0LRmBqfoXCP8ETcKLckt8qX6+tf/ZZnVpm8MkVTezLojZ5IYVh5AMpiIePA3Ompu/iaZzbk718z
qOhQbqoSD7Ojvael+a2YYJIhE+Nf0UR6a1rGQ5konFOqrB6iM7OM5xUpvy8KOjRZmEB1a1oCXL8s
71Tx2CZbaJpUpfWpJ44XoPcwUiE70OCAmJyDWcDld/to3o2vc2xJbgehdfPYZRaJLfkfSDLzPgL9
87NYRjH0uVcQCWPWQbenbFt2MueYK6smNEXWkaMBw8bO5ZSkaqRxjHRM/hi7cCh/VSL4PPL6gJ7a
TlejFwDDfgvNsUTTF3tFANANgk029pplBorT58vdYCofeqc/AWv1oZkEA2HFuNXLxtPk/DRA5bko
MUovTruhzJ20AudKM2WAY8uQRBO6dHHbRF9umxaLCxsyO/Nc/3uAL4j0MExHwH9iaBhA+r6RIklD
xIUCGvFgWy76XwJmipWK49RXztU3I/TPz74WaBTzOVZDzAxic0bQrENeBdIYH0r1fv1uruDOvy+H
cYPmFGZEG0odVRfIhm2T3ip7ytP4QF5F8O1HdyOoGkfOUVlh5vxulXlEAsUoU6HG+gavfdcexr3h
Dh7GFB/F1BqfyiONlyBxMGMarsfzH20av/8R8niqVp6yb7vMPDJm0AWh1uNTKskT+HxQW++dpORw
VK0Gu2e3gvmU2ZxLBkkw/pmA0beAxKPimzt+6vmJGr7wgGd2mA85DKreTHmNxTxMjmDlbgYhLCds
wV0X2QvyePmBYu6XX9nR9Os3fktkPV06+wXMR62SZm6NrEdZ2zX8/r25VV06w0C5ZBR73uq/qRxX
YXOHq+jKLlZOFNAqamBYJQbzGdGAXuqgR9KNKvDs5m56V6f7svghuPB0LmqlQQfOkscBVAHgIOPC
XdcT4C/7rPxCLolDPxWIJEDPdaIMULWj+5ThFSrRXDzlGi4HycxfqzWZ11Tq57I0CQar5h0GspM3
fS/cyCjTAtlr16+jszy3JUhWCzd8aB9i/mpXd9tQZYyMGLp8MdhVzpIoTLGBarQJxa7cxVzyXjz+
qU5tPMS3zU7f6c/5jcC5RyuXFYrYX3aZ0yXVRihoDZJGMzcsHTM52QjSG5k3H7nmmr7ZYU5Thcy0
DeNYR8hu0fZQ7KYQPvHrXbPtgSYo9n7vLC6ElikfYWRVd3wA9fUtNlmcyxz3i4amLd7qqrX0oHEE
xE1RekxA+dHJKYdSc/38/rWzJltc1RO8zaImE3gOiqQGvcMDrfqNTnfPT8rX0xVDB8BeQTn3YmQv
a6UhBbkYykUyHhtUWmdI5GFKT0sIBt+D2NKMcqdE3e9IxKGakGC2LcqseRJ1Vm8m2+vv38pDi6/9
9WsY7zyX6BCYDdaOGsIN6bWNUB+icLK6onCuW1qNjs4sMf45zEEX19DqamhA5LcJPcJrbSqrQfCZ
CeaKDLIgpHmNaDR8D36NO3En241XPocb5WdQgTNUOYDH3A22Oii3u9+m/3OxoR3rkBvd1e7w6tvC
UbzR8fRSSKHs8GuF68X1s1/IXK5SKsGOEH2CdIQb1W4RHM/P+mu3XcDqN7riO2WJpoAd0Sm3wIa+
g00G1b3BnQ/TqbzhVYhWfYopibqG0SaTsM2SkGiJ2XcIQxTxVJb3mfAw8FTU6IouHqczE0zc3YU1
AI5dBKzFrtvGO4CXfekfdM/Wn/8zO0xY2iZCIJmIWr2iwryFloHfQcgTB6BiXxoMNxZLF+xILknM
41Q+gFjLbrLKborFynLIQeumC27SuyXPTkbf+5izLF0pLzwJ4+HX7wFvQ5gbF2ZKmlYx9pzSv9Np
VWkXbcQNj/X7E+x+ufGADeGRwlAXS7echyA7FXVMoVCOyuQNN/tevc3voCmTOKBBsaj4tWqpr4ub
YGAkQ4es3OLRvCEnzMTcJPY+2tYv15e+ftz++klstyME6YY04nZ4jSxvqjZ3Fvg8SeQp4vKWzvY7
JkGZ25o69DQTwAsWKRA5rrbQCdkZRv4zBtjXUtVg38flSVDDXdxjQrIYDktRvUhgZypj8VEdyP0w
goBEjp1QMzfykrlBHR1SId2CMtAKwuQwgNFsbpFptWiNBcldK7f3stG5TWHc/cuNg1Toueab/D0d
qpY5jxUDipnApdkgOwF3OFhlkV1eN3P5EjJ2mHQ+K4aiiYcx8IrMLrYYq9w10LBJnD/HilLMI3LK
FhcvPWOQ8Q4RGCzCqk6hQq0uIoJUDLqkCs5mgQmSKdw2Jldzmy7h27VgLDJ+gtSTmhg5FIno6xAB
TvCp1LnY2YlSCAahxQvPLw49Y5C572UA8jJthtZSI+k3xVjvplg/1Pzu5cVLzthh3ldBh/q1kWqQ
ebwJfNXVXqIbCgQDKciyk2WHdi+Ne/UPro7tZVGNMcy8ukKjN2Vo1lQkMLNGA0XRZLYFo3LSaZOE
P8AmYwkgOKtR+jPQBRAEq+ofOzKBao83JXDhW5mfwjyvcVpLQZpBG7HvICir/TCH2Z6Ww2LulTqy
ZCmyFbD1/m+X5jNhOatVRENTqz1Yy3ya4NZ3oUuT9+CGOvWey73MuTCfz+CZsdrI08XENI6fTPtE
7awIkmvTtB3NF8qjxVkZTaWu3JXPVOHMGKkUgo4ujpTqJx/kFxWXVa3ykLXW8CR8XDfG+XSfNeQz
W5WgZEo4Qb6dPout34EVBMCpDW/k/7JF9f2IfGpbn9lp1RhdDxVy6dGhzlAbkKz2CcxDb92LajVU
zRwMJCaY95z/bXmM24mjOcxKKUr9aqi3RFY2cTH6UUH1HtL+Jpv1Xa4WuYURLA6tLsf9yIz7GYam
6xMBQnNFN3ghmD7DCuilRdlcX99lWs7sK+N+uiIHF1Ywx373SnYQpbK7l+V+BMOfO/Veg5IvdUBK
Ysn30VMnWOrR5OTHl4kr8wsYP1R0U78M6GnR07qgGS+YFu1Zm27gLIAACBgpw3SscNR/g6DzKUB7
Pua35zlemB01mUowthVg8AJL4+JqOiov4J3yy756NbLpPgtSH0Xot7zqt3pd/ZhH0x3VZpMnxhMK
0iB3wyga6p3t9vrXuURCft8bdjZlyMFNJrdwjKo/HWgRTv3cDHnDpdu5QHoxlpjyTKUEqRGJeO5Q
DLqncj+LX2+D/X8pOzGWmKAIPdhYKgp4J9kvtlTSqECrlCKe/wmtBue7spmSFgq5EgZYVt6GL3VX
7uUFfbJFM1zMgXPCMMLbQyYqys0+lOUGUZGSEmKNKo5u3Ic7eYaCSV0P275uQdwBNMRUb9O2eVWr
5yTLtnmpbNsgsPo2PckTmu+Z7FThQP8Xyao1Elr1BIKgCnR9S7nPEIqI0rQDTd9hBI2GAgtpCXY6
oYJSYzvdLUVxCgLZkYbJiuJMsSvSfRTgfoSXUqxwMN0UwlFE8vMGYDA1cfVOtRvRdBVNycHtGG6y
WA7tpM3R/5+gwidDji+QFUqwKG3UYAYh7pJ4qTRY2pLdj0QGCbDpzbHJCTIvC7P0pEiY5iO6YmK+
gQlrxaXBcEwHYWoKaVNdZVP/So/hUw9S8eUdZSx3hL/vdwvnSbss9TB2me9Ya2BLLrQ49ek0xXyC
fB5iA0x1u6YPJORmeePccvr3XbzXZ+tkHhllBAUihrCh1RrZXeTUp+qNyqSAuN1WWxfjP8O7vOGJ
bvGMMg9MGRFBAedK4leS5iTtYZ41XhxCb/K1dTFvSxBHnSbFBGHdjkAZDppptrgdAUKkYii8l5qX
BCnMLjYKWIoVJYZfkevXpDJPiz7/jCflvZogXGJCfVdQo01f5i7gLp0tFcNRL1POs00fq4slw8z/
K51/Nl7PwpRQ1hHZKWHqYzAVWKTFeJXScIL4tm5YSig/TlV0rEqVd1PWPQ8GgNCqR02IBQVMKkoT
hArDJtv2JG0iJ7VnT/VUrvzi32QNX5aY19qUwPqs0G8q+9D8O5HfOgZlpPtpR6m76tvcAZqUEyGs
nlTxyySTHahZpk5JACnjKK/stkPkxw+ZV4/qlw1W+qXpZ0h5h1gWoEOfxfNhL99SgWbVS3aKwrsZ
69nsX0ti9V8klCfqCPKJfhM6kxduosxufcFVZQiBQJC5ssUN736sB5RfJukOnJ1M1ZjBwVrCmZbi
ZpJhLzpU6Q+OJ1t/br+MMB5bE/Mq0GfEK+KO/FaPdGKe0gTJAsAaxDJ+zs6UWv9AX4C3OMZjy1q7
xGGO9ErD6WhpTRYP4pEOVMxeIm0ktPCoyAxXU5xz79imeicGCCdEhI2qH260jQHgqgH8krhJOM2O
1Tvw9USwAziDak4dCZH+GCnA/vUPWfx5/dOt7uCZAeY5ALcUWpF9HfvFMv4sYs0xu2E/J+HD/2aG
eRLQCYP+jjQl/gTe4Dh6lDXMXCPIuG7lctj0+wuuMl6qhYMf23am0tIoiqniPkpBrj5rO70tb9RQ
uA+yorImaPvpXbmd9NbDc+/V83SMp9YOSbdNKCX1BC2iQUXZTos4+7D+Wp3tN+PU+slIqk5GYpls
DcNubpNPZstpp77GIEDnKnBwzg+LoFLFPMoiDQeVENFOAVBpZs4J5UVrGpNBpBKJZIBvE1+HxgIm
KCeoa2NgZF8BI9RuNXTm0J7Bw/+vmyHfvzU7f9Oo7dxnw4i3LwuPWac8xSWiQpEnLs+LCjXGt1XJ
XIQtwRPReRiseKw8jIpvySE6qVhW80t4vH6GVytGXwdEY1xaUPajoIk4woUGjVdMiRW7lGiWYUIb
XOWpgdPTdhG2nBljYiegntEwkXA8EkiB/9nckNxkxyNx4jgZjXEySVmoyqLj2QPXlpd2yylFItF1
PFAdzwzjZDqzizEjhS+llaVVacc+fRpSjr+8BCAxx45xMc2CXC+DvAciBtGONzLAmHeRR9D/6zGC
Br6bvrN4Z2K9Cnb2nRivoRWzIUYq3tdx98fo9n8sm9xefOEPAMugexTtEvuj4oGeOLv5mfWeBQ5z
EuexuNBEIR2sJLsHWb4F3QGey+aZYdyHnEpqPRPEJ7SQqGB0DxD03ilOFFoI/ejQIaeGOwSyGq98
7SerZdtAcwO6DNhPI0R1ZYak6/hDFUHzZSTe9evMc48sT5qkGFMPTji0TMDzQDKrBKWhM20o+KWH
0gdooEK7ssMHgNZ4TL+8rWVODdSN0xaT9PBcErGj0cu75FiYinN9hRwrbJcQqhammOUChEaKfEOy
0u47cZeOPOYOzidjm4QdKbtZS1Bk6YlqYbAMpLpWkBeWBvGE/7IgFB9kEJPBAzIOX0ZMWQHSn/gL
eQLDp6WGAPdxUdbrL/OXFcbPt4ByaFBHhZ+XszdZnw86NFT+t4XQL3d2gyelFDAKgQQq60VXLt8T
efYiRdxct3I5AfHpEb9Wwnj3qG76BVWp1FfvZre14p1yj5jfMrxoxx3eWj8FX7YYF1/Hcxh1AUo0
kO5V4IBV2/iV4ToN1mQX76ZhZxsZmDleEnVJVceskfH6ulb2jdzSq+QIN7SkADJWM3IhdeIILrgU
Xpv3Bp15ZBt8wOD6BftaM3ONx7kZM6EIkMEJiS2C0iBL8PZAIuv6d+QcSLYvlgOpaIQZ6ijTYsq2
UYqANkkKJ6dfj27+WgvbD0MJQdYKhZa8hGbbdekhMRW/EGQ3zcftNA7+9TWtxzdf5uTvNwAKJOAc
LiKap3VbafMnmoU/88rbOsZj5GUfjU2P04FZE4cMulP2nPrS30ShXyth3EUGLaKxaXvENlYB2Gbv
D3vtmG8x5oq2iOnwaNpl3odifEcGGsgMIuOJP3j5CTMglMBNLmyazivO+Evfl37lRnjLwKMzbsRT
Y9Oxd4jfuOhyyj+4fUDeFrNOpiOLGSaI7VLw8VGIMBwyGJAt8hOipZawrZySV1yjh+MyOP7acsbX
yGjFETlHZEIjvW5LUcnNHuI7fu3FD1wPs35UUfYGlSpB4ZeJg0KoOZF8wPUrXUQKh/ike5DJley2
BuKhswDDsj8zxOQIaQnu7OHfnK8v88xNKaHLowcmIqLBtJpt6gr3xNHuWo9YiwuJK0e6vX4zP/Vm
L3f3yyBzZ7KgVgmU19A0GQE1CyEuMajeaEAIN5xP5tTcFPF8MLThNOUq9PQWX1xAq2S2PlHq0xzL
t3IRvS5jKG3GVvExHRVb8aJA5gpNrMqcoUeihpYQ6dCgC5F+yslhbMiOpNLo6lrhj+jHJEuxqebW
VwQMLYzCMYzhX7UGul2Y6MgmP2izguNk/yaS/1o2c4/TZun6lFbKKO2X+Az49Quq47cymBGhgkBR
2MUEqJDFbW6sX6Avw8yFloq2MBroovvCPn0WUduwaztyqh8gfUcXLoPAGZcKYP3h+jLJ3Nk8hfs1
hgomc4BJ+t9R8xsCjLwdXb+mX1aYa2okstguYNf2zVZ71rTpRm6QSEhpZJMYiC9DTzx5mg6RFri9
mm+nXDnOivB6/Tj/TVr49SuYAKE0x1DpwQiPwAQdjwhcqAKa2MtslVsNRMWhox559XHuWWICgy4g
RWPMgH+pd2QHbdV9ug93wQdVYFDsYN/5zVF/43IC0Yt55eKy4wN1lAQoSkJYMCrlbZ/plinmrpmD
wj8O05dxALtanB/rJP5j1GPIxClz5VS1Utg0SuREuJxDzQ4XFANEN9BGhdNMGhAmF+Ar5pS3OGfY
ZPxikcwdqUM8AkQB11QioCOaucWccWS8eAthvGEI2T6xnUy0V4bMijHsnET/60UxGdcTm5GsViWe
9My0Jg9vuvIDwAJHaUCYgWfc573ZvDUxHicsykBoDKypXyonTj8wVuRxbt3q14HkL4gcQXd8Mak6
Yk6ziFs4tXlXPDaQfwQhnZ3MSAaCnyFqMRokvR7kF97K1qu4X3bZsuoI5WsccmwlJHTmZ7RtH4TT
gOEd6BWMN4Alco75el37zB4THEgh1BAi2ufA/Nnv+jnOgYIqbdNNnunoNIZU3xob1Hi3MqbOeYtd
TbnObDM3IAzT/4ewGZj3JSVkesrEhpKjq2L8jPM9V4OgM1vMNRhDEkHJdAq85tXQrChHfkdpfFNb
ukvJRroT3sPt5Gr4sgSyXxAJEHivCbVw4d3OfgF7SWIMb4hmgapXhY5j0McvepWqgE+0O7Exa2sy
U7wpaX5jzOAmjzppsmTB+KOIzY94VjLeh1993M5+DnOH5CSXcoE0MaAQI7JNiDm3CHopQQrGrXOL
h+/l7T/zYkuZ3raknxM/AJVWCnFUvd82kV+aEPwwM6czcruveZUdziXWmAe8jRdJg8pu4seT+CvV
FkdXIp9UKseTr1fizvaSeaKLtEhzLZvTz0pjj0+510uI4vrzLa4RDlXqCYkLyBsY21Xdyl/+j7Tr
Wo4bWZZfhAh48wo3GE8rknpBiJQE7z2+/maPzlmCPdjpvWf5oJeJUKNdVXVVVubts32BHF2fLMnQ
AbeRISZHTbOd6q6M0USErUzv4i0QPVtItp5y/Nttso34ON0V93+oNwZbdP/kEsKNhOZqyVF2kmLW
pwz50IhJYbG+659fRi3M0BZQNdCRYCCtB/Kz9K6i3xtShS2qqJLTPHJ2+FzaxlsXmNJ22LOs2yX9
f2tlqDiGK/QCgTx2wh8azRTn/M1I+U086AcfXdltEN8bZQh248yu9d6B4LjLB/JHoI3HCTpiWY2W
rLwIrTLPXDCWwkhl6T4X9e99CFB8K+yEXNkFee2Arv8t8WVvKLpjOUq9mRYyHgvxc9eExynsXS2J
nXHAYyfUX7Os2CI/eGh16Hz6cmSHtb7V5OmI9IgFUrpdoSeWXstulPp7v+4g/oDSSZHv9IrzOiN/
1VJh1yoK5KILq+p5xCfNyIga1l9tkEr5z5miczZcnWRlH6KsCi3nTfyW2pcmWvJIHyKzPYU7yOPe
Psbrl/VzRMoTaa3fj1wHz8dPzx2XWBIq7/Xwb+dF+RxhhNx5HzZAp9q8JVq5LYMS3weaGS3BEB1S
fsq5d3te5PbdOIM0nrnqar5LJ0QS/SBCLL0xA0S2WfYwB6lrpKzmOnKjbo1GeZm0FQcuVEk6UfkF
LPiQmcmMGrVZloHLcZvbU2OeEsqJhKC86jhFxGq64PFot81FQyUD1QMe90REhVXvY02PciMlepzi
OkLQHPDbIPkY8tMAlRsRKvTleQ4iVtTAOpOUZY1rfc6VGoFm3fQHceI2c+BvZkF9R+UqRN9Y4DYV
nih9/sL1HbTE6+RYShroabutHgtvYiN/u73i6yHT5yWhDKrYxk0zkgpC1nRW2ySW4t/VdW1GecWa
+3q8osnQlOR1dFlTewttd3AjtT0QD0gbIfmIvBhaEgn7bWGXv8Bjsb09NXIyr0/u53jU1o7DOPID
D/xCEDWpyXHzUR+Vl9tj/M2B/RyE2lAIxiRA9lzMGkgW7vIz6WRGD6ij7doHcS+wevxYk6L2y4/4
UWwR6G4gcGzO4nOL+397SuLqGSUMHBCmEwWDRhHUMT/zegcfK9+XW3nDW82DutNcHyUTzSMSgyBT
+VaeuOOM998WAQCIYKuXnEnpuzrVxXeQ3xc1IaTadR9nE8WaKO+cuFdeS1h0xmzXQ63FKNSplKNW
4oeMI9nqHuir1m5+ADexI2VP6TvJN7XW+CtyWU2U6yjFxbjU6QyMbp5bGVZcP06/9d18AKjH0Zzq
EG3BWhMgVz15vnN7a9dP62JQ6rS28+R3c4Er0TigK98Ie9/m7zQo4RBOfX6fNKxHAWsPqeMqlnoc
K0WbbFJoHjtQkEcZCggE9G2gZl7b6UOKXiYW+RhzmlSUFii5YHQxjNqwK7fKgbCyk0Aj+kmYE1OL
ibFj3BgafyBGCs/PQUCePrwl2JAA/pU8B5sGSVKwn33PLWDVft7eylW7/bmTKhXcxKkM0E0JbIeW
pLZRJiY/H6TpnJfPt8dhTY0Kb5QRuexCRxWzFVsra3qz505cxCgZsUzOFYy+CBTODxCqBUm9mZFR
533podO7bVX4Tp2Ndp7Wu1xtH9UIkvV84KDi8WKoyXZQJ2uKVWssObf0fcdoM0jKAkkAiZTR5Qfl
BU/SxswG9V0Ew16gzSwHwNoIykrVDcRs9QGwR/5e2ta2vEO/CK6V4vB3Eai/BCtH8yfr8cvaFfL7
wjQaogFJtqLGM6QIn4IRUjupvJ/lgLEvrGEoG5X4Ki+XBhduev+5lAE43IvR2+3ztb58MpiHFQWS
kHSVFXSKeRPnCJ8HH9y4s/5bTItjwc3PRSYwCrp/Y+o/x6LOcs7LQZuMcGx8j32qf07H0EofE91R
72pnOKTo0N03JZp8JlNlrOTfmKTPsUlwtNixnM+lwi8vD1d1R6hd0OjSuLPVbAmPevzs/7i9rn/j
Xz4HpM5l3ApC1CpIVfRx/V7U2ZMR+wM06P0t2pS9VOK2YykZpsRPntwEr0ow+uSteBY7SCdB9hIP
RPih2x+1fp4+v4k6tpkutymvoTgmS+M5GiJuU4FeyOKUJGfsNWsk6uRmbVWUnIiRwrJ99WNp0zXd
KZl8xoTWs6vS54woh9oXY1W1UolmCgjnSSK4oUbvY7TqH9MTmwZq3Zl+DkY5U0GKWjEihe4a1GW9
pJtKwTo1rCEozxmPYwL5pDFB9naC5Htxnz4GO9Kbq236TcNZbID6NYUjwaugH0REpslAPZkaMtdT
CaLBmJX+fZoQlmSgdu3NHJ2UXhiavRdstGPyFIPyafB8vDut6SCak8ekP159nnx+B10sgoAEUAQ9
nmbjh/TKo5XLcKKDsCsAXMgAXGBW0YmHvnqeLMajPHjWReIoGh00AYCHbHhrqpTsJFbplsu7pzSR
CjPO4h8Sn5YmtB5a9Oagsnz7Pq7v9l9LT1eMAIeTB0OE7ypG0SpC2cxZONe/uSCfQ1B2L1GCStR7
Be/LuLV0brCb+j3LchvUoPaWQzZh6lEJ6F8h5dmJ3u3prRuBz7EpE9gqmZhEA05WVX9T5gd+RGvl
x+0hWCtIWbShMOQ2rgENmKv8FHC5q+vD7vYQ6/VaWYdzlIFiAoP8V9ehJ+AaKLmZwHhnEOULTyBv
cnor6pFiqk1yNhUWEyOxJFdnczEktXJaXEohmBjxyqxPWoEmI3krdg8Fiv2VZFjy1Nr/co7UOhag
yOYQA5KEN+HOiIGTw+UnpODzDuxvu8hndsasbt1ijpSLyKFvGTYQPt00+UcJJDQ/PTAmtdp6oylQ
wRBBrgYb93XjwiLn5ypGboC0RpPWm9oxdvnuH8DuyP90tV+LkSjPYKhD24w+im6xmhzQivtUapIn
I0Ogqs2h6NATG00bI28PeOwewcpkjniKKT3/TRXqPfpqwEo05GbTd6eQq6x87hQUT2Z0YHHdHYST
TW3Ujm3eHSMuePM1KLHUzXvU9qldifVdEQwPLVLQqhbYWpLbld5ZXc47dQztLWM4ZHzzrHLyPvQT
V80H1Yw1vjGNsXniQmzz2O/bsfWiQLV4rdg21fQgtOIxrTrPD/v7PB4f5VT8iMdh1wnoeklUVmn+
wlRwvXy6oaiQOER/IHUU0iwL9GSCoch+G+d4Gz/JKF8B3Q3LewrulT0REgdOPz6RZ7K4j86V16KI
2XnBI6vCsBoPQ+Ptv59CnZnciKs8H5CO0NEN3apoOG+e65kzuZQFZ1+1jouRqDPTKV2rJANyAWMj
2SDIcGJ01ZczK0JavWaLYSj33qChT+qJEU6+hVvC/CO9BI7iADNf2IS6gd1ItP6a1FFrEAWQKMoa
ZTDHtIsFPyUdrgjKKsd45JFufGoszknP07O+nc7qGXAXEGMAAmtVnrHtrIlZeV+d+OIryO+LiL9o
psoPSiTOtVE/8qiLDnVhMyzM6r1fjEGZzRlwMEORcVoap/sGOWrpA4x06GHWOwcMdLOj7qOfEC0E
yyLDta4jqRcjU1dmFhuxGLo+AZyBGOwKraEfRHM4ZgKp19k3FkNRV6LrUgWkmPCxpMJiFKb8jf9d
30Ug30CdhVCg8pC+jO8JuBKQAq8MEKWyqJbW45jFR1C3pTL8PJAIy8ro+hvD7Z4hmPg2oIE5c6Eu
KzBexayzQ12avg67SudxgkP0WnTjK69ub58cmXFy6G5iURgrIyxAaeLHyq4epQdJ73nXn9unQNdf
RDV0pkDbVj4kiKIabKtjb1VC+RaI+T7qu9I05n5bJcZdUMsQCIOaqwAom5wWdlrUmz7UrGSKrEA2
rCzjQOmZO2kwnQN59KIGgu7gypucEfRykIVXkAaMo6Nf1ke5nr1Gm+0sCjN7jHgwO9TD2ygGgsNp
Y2AqXLQrxMbqZLBaiq2tNJE7lJVs3V6c9bfzwp1Sy98EoS4YURtvBKnzkiC28Xy3Oh/IfV1y4z7a
BGL9pGi5DdE5EGiExiYplFMvJ54eGzGIqIDn/HefJJNYY2FNZFWbjEmDFUH7W2OC3xHypPrPIsRl
b2wD0lrzCLrU/y2z+bkSMvVI4ZQpj+UKKBdSb88huKH/zDYaCNVJMxc6wJ+6vcQ4muumZTGm+HWq
oTYbY0l41PJDDdHXHopeCeBCACqy50f+r2vP/1eIJlOuQu6GEvVbPE8IcBp8JhchbqJxB8q2Myv9
vu7bPwejPMKYodBYikj5F/1DKr5wwWS3cXxI5ZjlF1jTovxCDhLjIZPgexonOc3AJiEtUdn6GcSz
ODweq9K2bh0XW0Z5A3Rj9GhkxDEh3AQkeMqeWw/8TBahF1eYQrnrocvnQlIeQYwFLp5iJNOIMVbA
/48ML+guQUxQWckT3IGTg4XonRWbrVrlxSwpH2Co4ZSmgOxukgjA5yAwCyYhCbEst84jZXnyOmvn
sELeinAcEayNtCmeZI/pvhlToVGBYK2RYrnAOPWHDPTaHWeSgBcH/94gzN6kOZTVEMU4/XTztayF
jWyEuNaqmkB3JHOmyQdzniYd03R0bpvLS9r4xjrSHdcTl0tD2Et/qnqzDa0+qDvtDDdx8N5z4fFQ
CKqd8CGwoH7j4oU7aSyLvT7fvyJ5nrqDXI7OvGC8fIJ/L50Bof8xosgX2zq0UPPGBT/wPxCjWA9+
P+NtnrqKKTjb/dGAkSGKbEBav5duYxIEfwT9TnCCIWSp8AEwPScZtbcWHZ2GLW5YUExyF6434HP2
1BWVci0UpxgWSOhSp4nARC12Zg6oT8CNdpHdcwC9397z9TzJYubU9cx73M9gvNhygVCoB14OwVLV
RiqRoBBB2c5Eu65fo89ZUtc1CrVG4QhuuDS8XPwBJWHGKWIMcGFfW7j9VJUgpzkDiSeAUjgTfk8g
wry9bOsW568pXLzxYoQgjsAn1yGwlTfzQfDULYni0x3T4jCuw8WFLMYZ26Q2igHnsrbLQ/QtPwzf
SF8HURKoJ6BXQb2QOpzNqpT9TSz3OT/Kw4PkSFEnA65JeZxdaHGcETDFZvlOmHMmu7b4F2EwM0ZD
1rqD+hyUbOtisvrUhP1YIPOTji9V/jFmG73qGRvHGoOyL3xQzO3MYUGrHmGZKpuRjAkmLFzv6jCf
Dx+digDjQIv1TsdTRIc6gtkaHJgeZhXIU+7h9kFcLwQsRhK/Lhrgj4k8+pcSGfRSPmYXPA+O+DwC
M4CM5ymEwhvk7AgMTDx05/Kov6MgwDIiqzm7xUdQx6Vu5L7TUzw2B0szG2hO/FEVYcdM6w8wIGx0
gUhO0JF1FPt1r0swHaLaH3FgOlNuCpDe5XYTCpCUS7zby7vegqN/Dkgtb5aK4dz7DUkjK/Ndh/yL
is4qhGqbdheLO8C/MpAneITikNX+s+oMFkNTizrUdROOKVAgoRK8gRyit4yp3iddhUKgYQmc7KbQ
y74931V7sxiTuoJd39YaZoz1TQJzzMEUDMg74GCmkv+6PdKF2PXK1y2Gom5iUuZaOfnIwrQ2iF/l
7384pdzUDb7LgVVYhIMFD1ak6uPv4yl9yBF2JC7rdbFeYl58BuX5w0BORt6HQRAeO6eGIA5SFODV
BUezS2rMrIIZa4FpD58Nc6uPAL1k4VM+Nmg36M5Gtot45Z2xvquVssXEKMeuKUIoCcP0h/olFcyZ
FAbs2DZOKroCte9/8rLRGYD45D0ezfT4b+dK+Xmj4mepLcDowMXf2/Yxqgeb5w96GNq3p7revK8b
IiQ1JQ1FA2ogyVeCENSuaDDAQToKpUlQaYaZ7NNzUZnTW7CFBE39Q3DGTeSyZrkeNX+OTkcbgR4m
BdfDV5av2TdQ+28kwdQ3ojN7nKPaVWGOqDyJPwXg4ma02nbvLOTWurP5a/p0MMKVAgeMBMncxvyO
b9VHzlA2fBKwbCExONc39nMc2hZ2Gqo1w8XVTE57l/8k0sX5b1JP01QYQFb6cDWMWywsZQDzTgXK
JUSQpWihKXOSCcly6/bRYQ1B2TtQB0TjTNiY0btmRUYONcTH2yOwNocyc+iyz7WOUKDr0UuQfdT8
GzjDzdtjrIdri5WijFgacVrHj/C/wY9yO+2yU/zWQFZCt0EPrm95KKc0Lyynz5oYZcnaRlEyHQI4
m1Z/TorU1CVosqIsfXtqrFEoK+Z34MOoRMyMELz5Y2oZVXYYi8S5PQzrHFAWZNT8Li0qHO1+Vg6N
NNt8mfx/wTUi6mQ8+v4NUeIlgX7Z5l2ZzJ0KNcIIbGYx73ZxtI3GX7fncR0OUqNQJ6EShSkVtEBH
KqQ+BN5wKh99pAMhFb010K+cPA0uetDt7DGwRY8IsvoPrMfDhZD1i52gvoE6GSA3y8Vu4qB/hvRg
NAPeUxwVN3ngIFuVbIQD+H5B4dgCTZYhG/T853mtVahD+BZkJ++gAdMcBCdoreAs7rkt65V9daao
76POFBr0tUSeIU2TJsjRd8c6g/ZlzkplXFdgqGGoM1W3YPhGZAwpp84cJmh3Efn6TgIkxfRd6R5a
HntSh7kQbOzFl+SF91KLSQtwFZpfvkIXSd5PFq7KeqLUAjw0QD6M9K2TouxHsiXYANaiXmczqYEo
U6pMaiYYY0rU9gaHhMgEstzvOGTZA5fF3XH1DqAGI1u8eCrOcRolTQnxqrbZjiC1jAN5F8+6rWRQ
LPFFhnW4tFldn+jPRaRuVVPnPM+p0AhqSIiImeFmfScHud3LpmD5r8M2sRFDzU4K3CrLD5KDcmt0
6j7NKGvlvYTRCRkplAo2rUPaQ5k7eOXfqUWl7kUqdXMYNYnm1pC+mp8QMnpE7Xp0ujtw8///Odqo
4aj7oRlDJSPZp7mgcH/KNP53JCnfCiHZC3PI6jdbv/J/bSBduMug4QrM7MUkoeFkW5lpd2FwaOzJ
TmJUSeT9P6iTXHmVrzOkswDouoTYsxhDzuvMCaDMBXMmOrP0Jxi5J7Av1ad/IGdHgrAbh0WngrSo
GsYEJRMotaLum8zg9cFTFTB+ITW78z8A5DEOjU5+X9zEqMMbo+IwR35X+ibfH1IMKG0S3wQoWPrG
RXi0sU7q33i5z+2kbI2QzoEuxvClaW2rvzHFY47Loe7q0kxdffungVqC7Sl3oMmHO9n2p8xlZedY
20sZoUHJ5wl+DvrCHWrnbWHJZWLd9ucXIYhb20lZnjbvZx6qsOAK+k1UhKLvhguK/tkKJVM1wEyJ
Lo0z+KVBxzb05vTUPtf38YNxP8G7awO23dgAApPes0jmybC3PosySZUkiVJXKhBN5F25PosQRBRq
iJmqNSP+Yxh6nbJJspBHWl7gOJdqdCwV8PVUiv6rnHLgITm78AuGqV/VLARH03/9JQ2sNSrOkMUc
nkX4CB4EO4Eza07qxt+pu9ZVXlu73BbfuFcoRKq/AblDccB/LCDQsM1aJ9kW2+ApeYJL/wZYyXN8
MiBn2LLJnK7e9jAsMo+3LpKlMkQrqfTiyClFkoW9Bs1Vf1O6/jY6cJsA4Co2hmPNckIlXjB4HfKq
Ao2jTLW6C2bCwBJDfzQyAqBdDasfo+3tgy6SjaRP1HIc6kpPNVqoS6CoXeOxBWjsZ4NgsXF6u3D4
EB3CwqE+jDYugFO+VCjdT1tJt4TT5FYdKkL/RMZ3NX5TdWjbirqEhaalY3TIpszTjMJla4e9mSTb
8E07QwsJxahow3+ED9NBPeTfCNRZ96YDkoBsl7yyKhIvQywD8raKDN2Gr9bVmFEeNiakxEmPlIw+
6e65PoPX4NJ8Vu9kF+gd1GeMOybQesWuyzJeK1Ad0DUeF+LryFLajbIYInolfoTIMkX3OvrBiCZh
5KbMtsW18BHa1wovEulLVafZExI/R5G4w0Xn76MTVvmYEZTSZBIcOfgJNreP20pI9WU0yqxMvSr3
gpj/N6QiVfBuyybIun6YIye1nBUd44R8rGoN4g55Uz7hcQzttRwlY9nmP1pARk/kBVb+YhWNr+WF
vg57RRswR/qk+tD45nf+rjsCVbDh7fH4D0KclXBjOUHaEoViw+dcjG0jkirNwx8po9mq7mSPjdi9
XDnKSHwZjTqUpeFz8qy2sHtA9AiQA4jtp9CtgW2Kzf7F/6nG5hhbvqdtFLSCBqiL6SBrttWH4EU/
Cnc/o9wUWSCjFQ/15ZuoAIireoWbeuh65sWb3/BmqR1xo01dnJ2s+3n72K5EHF/GooxkBZCwokS4
lHX8vUMfkjx+3B6AdWAvhfJFOKcWyRCP4eXkNCfpBUREmldsAMN08SRvUHpvf01MCQvWElJBziC0
BZ+IBl7KBURIpZB/97nBQkONbEegK/S18P72NFfM6pd1JB+0mOUsAQvXcCBWG7nW7trIHjjBKqK3
qk4d2djU8d3t8a6b6C4XEnK3IBzWiTP9OqABDg+wWyFeMjx1M9vyc/o6oldIdkhGJJ0u6iBR+g9C
5QvE7erKqBBxJWknXqTjmQL67J2aYUOJHIlkg3LSlmwiRBntc5t3mvv+DqrtLoDvYGKqdhJ22wBR
oWAN2+Gcg4vWmR7byiThBQBCGxEvJfFQsj3dqr/5/E56haKiSCshrMi7BURI3zqsC2igD7ILknzP
YDYSrZ6AxXBUBMUnHK90HZaFa6bZnEGgDG5Xvd+WbXRsuNqOjAISEcApMg7Cqr1cjEtZsKnQAeiv
8Vyazw0K+AjeLtzyoDrGRBOX5cavgS3k4C3Go6xTGmjQw2zwRgGw5cJQLjrZToeeooOKD9Gd246W
seEPeI4SmvLBK23lrbN8Z2RdAdbMKduV6mBb7cBE9Ce7YJOePw2cagbYVssjKz+0fuEW86YCp7BJ
fKD0cZwItq50y7v6nFmZFf2HXWwCj21t5RYLhrnyLvqy3JQl6xo19HnAeNxSkbCaSpiZQzhukjZy
gYK1GIdp5RnwZTTKjE1NL1exgcchnJsrOhWYrrKt4CQImJhVLtb2URFTPiUdiMpwYeRNRUrgyc5P
TTzH/HveUfaxnVmllx0MkEsDkxJYwnF8lluTiZlceY58mTIVUBlQypSGAfsq36MtAgGx8KJvu1ci
zlNb4S5x2VHHNbT2yx2CFf1qvPPQxyoLmDoJhes7YrIlXBl5/w/Gur3MYKf/OpYg550MHBq5JcC+
OQ3APv0+R0CTO9M+ZDCmXdfgycw0EZxpeF/oKs3Mpsd5wOkkBdfa5LELqaoPEU8sFIof573xYFhV
BNZNRHOqBwkDG83XaLoOn1mH67oIj+9QBB5/hqDyGv3MEaKhQdkCtkF97u3RBu1Ugo9IULDQdKu7
Y0ccq88N8J2rmqDg7wpIEqh8PoQK9rRxym17p733ewNsaIKjFTALTDNMjgjthZfDUWa/SZTByCts
qwYxaMHu0lPsala2LR8UiEolaCsjGhF2Z/WoTwdM8um11zW8wOd0KTegVEE1linG53cjuLUJo77i
xefwtTj229RGNcbEVgeHzia9Gcod+RjxgffKE7IXPFjh/gfLhYhE4DW0L19X7OVxlP1WuRxzwa3f
ol3tFQduR+INNtHImpnEC1oTIaAnyjL9tJRavvDjASmdVyA6obY6eofe6g5s6cU146SB+wfsP0RZ
h+YAalW/yxKxUt1AS21+jg9aoPyQ5YBRSbxmC8V1WY5DudKxkrKSA9u1K27UDe+go2KbwgSLTgr0
Sm8pm9LUUjN3Om+4ZzXZrN6c5eCUZ4V8aCf70kyetAnA1uCiMjt3dGoz37Hfl6wVpfyp0OolX2nI
CmVtYjb6NyHdyep3xmFcCz2XM6LcaCjLJZ83mQ5boH1IgDvOnmFpx2JLeubZGhdruYflcJQnDSdZ
9vmhJAsYeCTOlTbcBsq/3r+cFuUq6ybI/KxsfYSare1vuo1vC3jOnRqAmVMnZQpbXTeEfj2WNKEP
6KBmEXK0qtvt5HvB5V4NF8KzuR26vcn9Sg5lahpWsK0Of5rOkKvcNXseUpbDnlUyY10RlfKjM658
kY45AKwEi4OBIxNf40FUQNrz6HUDaRSKFHc8OsJfw94OHtUHxvIzji4tQTTmgjxGeuW7/GaozfiO
aHD7uCzDR/ZKzGwN0n2RMehafmBxtGhGIPTbpXXOgR2h5nIzBL9Rbhj27XmxpkXZHvCctFqXY1qd
MoZWNnW/8yIOTYhisHzEWlZgORnK0EC2cIpUCWa7cSQXADbUPyzsIOjs5dfBDb3YMe76X4PJOjuM
+6lSNicpi4bTRYzbu4RKkSTPZBcIGsb9ZO0VZXX0vsj0UMcwIHI5F0kBCIKxub1X1+B+6kZSpkbM
FU2pKh430posxFVm9X2EbZM2vRN6PGwbU8iMNSvK6FTqNJUGj2yYeuxQscogp34yHMhjO0ZlFS5n
S281SwaJcVBogSoecjaGnNe+2xeiboOfAy28aQKCh3TmzaLkgfXOmA9MsnR0RLc4nRplYKCek8mz
gO0jXSLFSUSoXhz/uMPsINVABZAuGZSowP7AODksF6xR0WTG57Jai8T/Qxcg8tBGbE1n/wycl+2f
mN2Mq+GTaGDXRLBQivQjoRfFmBCEaW5+IPR3MdCxoKEz8wd2YWutsIv3yOdY1IENOtGX+R6ZQAK0
0Dz+V1CCj8wCOdBk625yTpGASiCHI2zhNV5y539+72kS/hCgKjJm/PUNxiuBNE15hurytt0a74TH
YEJ5QH0HExTrCU+26uoYLcaijA1qOwnH+SgQ5AftVXaKjeJEIihKoBS/iS2O0WGx+pTVoHiDgh6p
aNHVvBoIzporesQex8GRrWxXv0ub6ZD+E3qN1Zl9DkU5iqlrJw35VN/V00dt+qh4xUwilkAAWZ7r
5fschNqqRsinjFNKuPlB3KSV9qvgIs7KdF0EwV3247Y5XbUzi8Wj9yqHIMcAmQJ3aOUfEPy+46XY
4bnCDQvjLCkKC9e86ogW41Eeok+KVusrxKXypt5mTu8Jm2Yreiw0xbo5kaGnBw4PSZDoWCnVy0xH
5EYcXuibJPxNkJCGgK+E6hTIARhnftVFLIajrFco+LIvFnhAiIlvc/XPpGKhJlbrX9piCOq5G0IV
NxY0MoTaQF2VCAUJWe31s+DlOWpFScw/iLmxa2XjyBcZI61yjUcnbleVUaQ3NAOXjNq4SoWUutii
PJ9nzSaa9Y+5H0tLNRLlnjNKcDbJ/IPRg5jeF8FqnkRepjQfodH9yFp/QveT8qJX6qaSjdPIZaOZ
GAJjC9ZDdRVFAQAIJP2qrhwofDSOUof06K61J7wggW7ARkvm/Cq5DcIsUA4cOSBGd+FpsjM7Cc30
eXQKwMBYuZHrFpvLan1+C3Wtgqxuubqf/pQQFddwxwMHDWkkgAjL8fwtzsz6/h+Mu5aT0RZrQO1S
xuvzmLWN5obbcpt5wQ6Cxt8IloAFlvmb8/A5Q8qriUVWVxHAbnivQ5zKrXaBlznRrvd6SHuUD+ED
UWfxT2x01upVW0yRisZwNLuhQ63dHUX07saZVWj3t20ia25090OiBlzPRSjJkroNmtjdTj41qgXB
P8KAB9bj2VGeAUaK76BrMLCKr+sO7XOGl98XlTylF6V4qHwNb858Kx3mvXAivLzCkQ3DXI34FkNR
dmtCSaHiRdzqSFMcTbufml9hkEEUaccRIjhtZKV5Vv3NYkDKik2hEBsKOaCgFUxNHxypANXavTeh
E9NLTd7NHW4w62O6Y51Yxrm5vCsWqypgnsNcwDxk5eT1nObo4A25fXBWK1OL63epRC/GqKNwFqdy
IIXJ7EREtwNPfo6c6JjsDOAI0LxotWbvgAz4FSqw0p3MA8wGqS02cplhCC4GavElYYBnQ+RjtpFx
kgDSqErVTvXvCYRgRGhkZqDqkTqzEVuTsQRr0YsOcSMD6kagcaXzhSmUprlOxAYTqrPOUWx0+PYm
76DL30oeQjRwGk6w9bfBtjgoOxm9t/6j8Bt4VSTEWeR1a1u+/Bby+2IRZJC+F8qQ6K6W6+bo30Eq
gzXdtQu0HIIK1nxImg5aggvU2jqS4JHTvrRmbhKQ3fhetgDkAmEE1hJgKCz9IXGRHzlp2xj4KmgY
nJkgGdaMKb8DvU0h6Xh8Dr/T8PrekhpWa0JNZFNsW2Tl2RqQZIJ0tLpcAMrjoG7l11JXowowJhYU
lXd6XB+7sGBaxTXLsRyIcjhp42toCMJmTkgQA7z1ROAGs22guxJgURHRnezmJegqmLEka4qUx9HG
OcdZx10ie1zfKbyZbYjwIfbQlHaSA/n0d+ZbfH26uiFBeccgKMWvZxdtB0XQBPBBXGhCjcxS7wuP
5DsSgBnyF2BTobU2uSLaoJjzJUb/aksFRQduTdfQFk9tKbCpXJJkk+9q6nRnDPdgUDPb7gwshtk1
UI/3A1PTp3c5Klw5+V4O3m0Tshq7X1qKdAXYEsBWqalHncwlkPZEIEcAgtreOIlndCQQPmaPVS9c
rdMtR6OujCrpBhDPkoas6uBwqAJXQIaA5zZ5AirQ7vasFujVK0oapv4zO2p1RU3O6jhTMTseuRT5
bTCebq/fagV0OSPqpgidGndCjhkRLzSBpB2B57jH7hkOd/S98AH/nrttvhv2jRfZCIABRSlq839K
Fy8/hLo4wmQkuiCLf+Io/1v4k/DYtGaynWCbHHDuJaZhM23gqgf6XOAL/Hxh9Zuy1Ma8wnUVFVM7
jK5gbKQaCtig43fR2wl1SyMhw8MWs1KFq95gMTR1acNKUCHQgglzyWEcZ68QcrOoHuSWN/FWs0bJ
YMRTq1ZiMSAVv41VXWljiwHL8dEIJKvifWTnwgMvTmbHRPqsllwXGypR0ZvRSdwQKThZhtfaIwpJ
Vv5o7Fuiz1Pc9++dy22I+tZgTwfZ019VUwTx/YU12c1eApeFeGXdXYly8FWrRslA1pv0ZzWn8ak5
ag/SJvR6lAmA6WWmtlYvryiqmqxIkEOjc01xwFctmF7+nOgc2lWhXe9bk/iC+j5xjS0rsXCtaY2X
pL4YkZoiKNAqrtMxxYJAqzIH2u1WmZnGaTgWR8lD7AxSAwWuQHezx3aTPeZW8j7tlKfaLsBnyVqB
VV+4+BzKNvNypzWBHOuulOimP2zT2IMIGyuqWr3Ci1Eom9xWnVzwjY7oFaSwpqbNpZMN3RMnVyd5
jl9zuZ3dPoe8WyZshEm7z3kAr3SE1OlQmX1XmIEMZIfe7ppYKL1Z0TbZ0ILY19D6YzZIgpvlspMp
sRdG+mPR+b45Za+3rTBrCpSZ59QxCsIIJ0Uc0KU0TnZfP9Zda0sz64iwRqLM/ajPvYS6CwDEBm8L
HWRYh3PdpFaasxTAWKefsuezHEpgcsKcUFi2+1kzfePt9qqt2rO/Nl6kYUlRCQriOsXx8jXpMIxu
oipemW1SUEDzDUuJYX0wVUDfMm/wiDW+xhlSVQxBzeFqJdJToj4lgtsVoVmFO23KPAP3SpZAgISe
mXGA+W5MtW0dLhDPvvisRz+mgWHL162Z+Pk9lDGPtHKc+QrfM46Zp8aAW0T7CpKiM/cjFpzOn8y6
PU/VE/IOmXFWi9m+vfjrgdfiAyjz/n+kfdly47iy7RcxghNA8pWkSEmWPMjlGvzCKLuqOM8zv/4s
uO/epmFeoU+dp66IjnAKRCKRyFy5Fog1aWS2+AEy2LfDPep8Z1CkgWiHjSuI7uktt7UwoagquiID
WsIdkL4u5cyIkQdJ6qDthxDCTpjICTulcGLUDAUhZct119a4Q5IraaYEA8uJ9DZy5aLvnXi2/qYV
sbbCHZC2jVUpbPBG6WpMgstnFqwX0Hb45j4VzppuDfNgjOa/X5CfiCDBJI2ShuOYHAbcv+aBoetQ
agSzzbcJsIT8kOxrGVuXOSg2ONURni1yma0zBNEGEzog0ATBfz+eoUzHjItS4zewWQn6NQHsKn1g
b04meMP6Wm+4CE/6dd1VPxOU4Fpc2+VuiCiT8zmjLYKeA0k3ICEArjuAEphpRjQv8YnNoPd32UXd
Z0/1PVDeQvzb5nHFy4zKgGFZ7At8XDrEkCp1IShEDl56yx78kWvs5rvFAfLlJvNFTGJCe5wLA/wR
WbWGsuCM7iymx+zCY/5Vu1jrrjm3Amdmf45/Ba6Xx/lyBHW5oZkNXGBK5dZS646pZqc0tocF42IM
utTQ3fVd3Sqbv01LWdSywL/OYyZnGNVLhZUvGhvlweKeDaZRV3rGZKIXM2VXNlt0FhEmbQSHD2Y5
Z+rmss4tCUsNdbJTgtHVc0FJecsCA+qBJUO3gBDkIusy9ENCWE8vnjHBk0ELbBJ8O3bQuO1C4v1u
gf2C1avHNKw8SRRIyw5g+hghRoHpvuU5pZVgJVuXBEGbVSYmLk76SaWlzXrU/YgEBs3I2AM+PdpG
Gd3pYPC3ydC6dQhIVGo0J7lVd+oM0upaDUFDHjrXfWXj+mCYREW2LBWAS8oFHitTYr2rLRBwA5SO
keL7Cl82zcFDQgRXx1Y9HqYoKiGWjFbiGzfI6tNW2tzK7TgTNFUCXwPMNNhjngax7V9gpTdOHZVl
HcENDwzZ4GeDU2MYQHElxX4/23rjlDvqo7nypEPZGONg++hbcFddCihhQO1DTPvEMgzOiT5Y5868
HCwxSPpNy6MP0QHErDnEVlGgH/atZ94tOwCkwC0ArlbtGDvRLfVmsHt0ghRww5ERUhW8rvDuwc5y
WVkQq6UsxSEIWzHWJqWXboaS7jS4191ny40pRocM7Chml7CrH89LWZqS0bTwn+RAj4zFhL3iyL+c
u91c08oYdzizGVjdBGmol2H0C6hlexgwwT6IiCA3osyHNXFnAnEnSsJBgaO2ik1rEPmOX69/tg0L
0I9W8CRl/qnz7180xboyBmOwL8M1QozhN1kl2BnmY5wPfjDBfSsIUy6WXAMey6CkrT/sGS5OPIYs
Wgn3rUaqL42aqcTTR4iwZb8JbrTr3+qtGnJtJdy1osvz0DQDtFgm0zzVzYhJM21q7vOsrdyASMsf
i0iXBmSdblzH1M5n+lKoYwsK1KHaWWWYIp4pz3JY3xed9avPk99l2p9yYt2AzcleqtmBYJYfKTXm
QaM8hdrh/FQo0nM6Qxy1acqbtiQ+qfvvcdL+IQX5YYS6UMd4I2QYTMdXNqmlWAqPGRvHcaCN3rNp
buu1+/IPebR1tnzra7QTpZsb2aahQAyASYcDks7nB0kdjWVoQKtASkEF35q2nFwkgi/6pzYNwQWz
EYk/2OJ2L8MoNZCnsFWkqjcTVOBD6o7GU1HembFmJ5WwmrURJYC+k2Vcn7JpoMT0MSRZaSpNpgwF
xHYnZQ7m881jBNJIhtVSHkpUce+nn40v6otuW6UWE5XC5AxP6BJIxdwRRFw/q37k6f00/pR0wUt7
K1s38JjXMA+qIejq/L2iximk3bQYYnKaRx2QPoNzYXEh5FA/D+CnTEGUhcGYaL9YmPTCZGR8K/0Q
Oc/WiV/9CJ7pPKusVC/YjzCS3m6ApiJy6F8/8lsJ7HqhPLV5sKAhGDQyxBlOEgi4MJYSHzFFtqM2
CkBHAxPruScdRCvbehp8MMsO6SpDGeM8rqG0Hfv0zAS14xlt1sDVzmiu2jJaveKe2EZ/+YNF7vqU
ASWs0yp4U6HYK2hzggsfHFzRUXQqto7hete46yDrZl1JZ/ZFzYMEYRD5KNHnUbt0WF0sElhjuQUf
sdfGuBPIxM4ShB24yB2+GubUIq/aa8i25r1Q9nkrcK5tcfFlkBIljkMrhiadTf3qF546YKSeNbsx
8Nip/GbYCZxTdAC4B6uSLlpraTjpCR5x34fT2wJBqBgeVAuEnv8KCLUVXdgcnqzroGpT+SpPIUUq
dLUrRr8vg/KktaPelnK76Oy2QJPNRF0C7Ga925aivdx2nHfL7P+vzkRgJFBdq98s55Bjoejd6igO
pL71Ez2gLHL01/rABsCNgzi72GJXQwDXKWM6wSzYp6gKzdV6WBJGvh/upRfqAOwfSdBSQ28xdtpT
7U29Oz0Fuf1nus1ZyHMFu721/vUv4GKCpC19QfqY8VdP7oLyBB0fWF+TNWSIr+yKI5iAd813WvtC
21vnaG2biw6NMqhlmRAQ7Jwo7jBtH4C/anGmr50vHKnYXCfeS6g/KcRQ+ApUZYCwMyMRyI5fc/D7
N2ytbMiUYbp1VI13feuqGrDW/45SZ+t1CGUxomKv8f7eICPIO1IbWCvbaUZGiHEYBkXA5Jio0r/F
ZAF+JIBaQRauW/Jbs2jl01OSzX2hIT41HhMu1oA3yc/h+TW403YYb/TYjl53o63zu7bInaKoXQD8
ZIyog9TZY2bYyaS7Q0sEyZbIDJcgjN0cR8qEw4rH9kkbg4Mm0UPb5oJERGCGbw0XSx1ZbYS9UpQ/
hXIpoOs3N4IcYCtHXX0xjXu/Gl3XAHQE4mazAHtaPDr1tB+0g7GoTl6KqiBbIV2HYDbRGVZD499j
MmkaVQHqxg8scteE9Ys6gB3mugtsvmPWRrgrWBqg7ZgNWBH0zXvbhJwBFAZGv+9CUEgpLfBOVD4Z
3QK92mbfhtKuqjW364wvg1EvdlJ2e1PLv2SN/JhXtRfN5ADI9svY0Wd1DJ/mjmqOkRd3qPjuDQqo
mjGek2zxyyz3ckt/MLvkBkwa5zDNX0A8dLi+us2UTbegy0lBiwWybT5OzkUWYXwbdDAoq0Y/BslF
fdMIbcz3PS0ZZvDVfVjY1UOOefxW4Pbbn3ZlnAuUoxSMTRCAC4shTbMf7U9AyI5KaIcP41ndWZg2
bO61m25vPaT34yOGGnK7AsESo3lInBQ88tYB//aTI7m//lm2TgrRMUNvoayPohf3VcgwSSXtohh4
CcUm+kUHRs+MBJ71dvvz+RbzXXBso5pgWFxGIsfysJRZiXvCsqsDC2fQTand5DZFyTBBC6MFWX7o
LDXGLIQUpJs7T4hhoO0rW5picLHNMoNyWZjCZnQyHqfS7m+ZXBVBdvJCXUYXEzVOtqvOk6i/vflx
V4a5aEe7ptKhwY6gCjWCbj7V+u+lvFzfwK0CFxSq/rs6nh5UnpqwoTVUHmS/Oljg06v2Pb7mP0P5
IliA0BoX9fKMWEmD3rY/FaTzWiWHsEP/ZATl0xiZbhVX+7bXXCU098AGXmQQH+KhNAv8aSsarpfM
Oe2gN6SWapymoQicoUntKdf+jya4AyvpY9CTFnJZ6fBzyr40kgizuvmWWy+Ci7Z6GMttkTX/5G0q
Ro2bAjkjozuFSM1D+iiE+21+NXBVQH6EoO/Cv4vjedTGJRlTv9y1f6J7MLsCVaLfy3dsQEw/icHJ
zL0/nXpqouWL9NhE5P2YmY9ZlKR1gboY4BhPRvksq5VdQs0AUpTI3xZUtUpbRmYsOBDb63w3y22d
oS9WpY8aqPfvigOw/FD4S8/qofeYIocJTm71ct2iyCC3kyXUzvPGVJjq+Es0/iK54Ikj+vsszKyy
QVkN+jSamUhDdQigZyLnwqEjthXXtop7pNYt7TJwHKHe+/D2iACMnc1RMZbf0BNOZW7GxZVjcNeB
VMRURWmTaUx2J+VEnfTZPMTghZQ95WflgKPxSZRSb2VrBDk16tmGSWTCfcMJA/Vhn5kQfO76L3He
+2OsOJYFmclWPXS56l53ia3pZYMwtjSDgBkGpKwf90xqooUmJEv94In6GFLy2jN6O6MHutUFpS+G
xFREGc6mn1jIbiwQ4+Dzcp/VKKq4w0RhgNnP4h5NHX8KzCNrdzS3JWgv0Qc5xkJyJZFRbqF6P6p5
bsBoKjttioZ8NQtG0j5bwHNLl9nzGvv3iWCn7LKu66eOeCMh5zTRHDXRBNv12SGZCV0zgIVWjU9t
W0OBNGIIJTmvK2QIB/aOwliRk9frTrEB2GUPRxRHkAahPcy3vMzc1KOkXmAGREEdyNjN0cYIgedl
rnQbHkfICQygLG/v28jG1Br5Ac5H0Zt982uufgMXlHMwP49jhN/Qg9OrD14sS0R7vIFXeXsfy6gz
A9T9CTBB2jyvC+1tmWxkDOBJLzgNL8VjCnmv3G92+cH8zkgui7NEnPJGzBm0uZ9It9+uOl3lkeWY
SxopaPWJF6eHepjPuIacMK521/dzY1QTC12Z4aLmrIxyMxcEnoknhXJqIYGaH7J99iC6uzc3bWWI
O9lB0dDUgvt7haxdUqs7klmYj4i+GXeQrWwc57J6W8y4A4ba1UG5gKYEIyRPLiD4c/s9MFuCT8g+
0ceLB9RGKHCwuAx0DU9ULDUzspWMElwFYF2xyZ58S1zjtnYXB9f1jZTgADBgk8Ds1gddmeULBB3a
JCQC2+Xb5N98S15yJ33jJU7vsVKM6ovK2xvlIyxU1fDUYpRRgHB8vBCoHs+dEVvkDdXDmu1ojWDE
0C+92Ku/CZbHUpxPX3VljNtLMwiqTAphrD9iNAuTM+ZBuyz+AlHMxi+/EUH43Ljt2OLQ9VE0C887
vl9nRKGmD5HEDgIE2yFWjVyWeU5+iKA3Gh2tgzCH2NpBHaVXjMNTywDvwsfvmbUWhnXimAm1vM1u
usFog2EeCsSMvaIFud9FSB/1udwJ4M27Td5rFGvpJkWK6NsISXiTPjMAHAPCF88ihpWNEuBHW9xD
i7GChIkJW8khvEG39UG/V26lS4xjgRogmymubJHgCnML3m10Ez1/ig4vmMOZW60SzXoczHCSMvBm
A4RSZelpacHkoKR7SAnuZ/l2yl8Ejvq5vYRVriyyXV5ZTCH91TVKgcbLkblNe25uZhRVm/PfRNC1
IRb9VoaMcDIkrQJsKlSg6wO4UkUFlZTtHVuthbsNOgtjCh2BCQYfil4phcLygpoOwMR+97X9NYRO
5s/+9S+4eQxWRrmwkisRjY0UH7CWZCDhe7vWhJX3rWiCwjumExAVdcAxP347fSYShkhNxovD5rQU
FMgw4NqicEK+QmNXWP5mf493QzxRkcaapqaA+e6jPZJO7ZB14BXp0mkftQU2i9Q7Gke1Mw1z7kDI
7en6V9wY6DVUA8N9OkXWgtY8F02aOZuColxyH3v3UE+u4jIdGRLbDJgIDPyx9KlL0cSidxh3iW1A
TY8Qd4R8rSiWfn4045e8kdbLeDxoBvexUfcfQrVSct9QJCdMb8YZ7+bZCZV7OX3ogvtUJBC05UGg
TgGAFSP1eCJxJ2PQoBNgLJPpqXWK5zh0IaTf178u+wv8fr41Mtift9A++bifWRK2/9Dxt0Ub2uoQ
3BZ5+QphOQGS9Q0L+MkQRpEpBKNUCrKkj4byMQtpuMBR21TZtXjNNkp3ny3doa5630y7BzqHnR1I
iw8w4SGSBjeLwLCuRA+ANx6VPHiOppK6SdXswgkVwlQ6BHV/MKKqsqlaPAx0OiZx6I455geG0ToF
Mtl1OnU7qz+Siv4BbNOfp+lAgQPDMEiy1+t615mm35PeTesAGGb1qJbNOU5B3lbS+7nP9lMweK0q
/dALaCIbsN8PZC9HpWJDDa23o1L9biqVT3L5u0L750wCd1nc1LdNpdmTBIheHXROkMY/s3y+URKQ
w3Xm/SR36MSqiWB2Ycs7zfcvzNNVldNUJ0mm5j4GUdDZLBxVz9wa02/48b5WPepN7cWSqN63UXUE
GGhllrsMEylUzKKH2dH5Z/oaWJmdfsf0uTLf2l93160DsTbGvZCWWIEKV6iCZ6izHqIguw2mRqDp
tNE2ZgsCvknBgYCwGXfKY6Cp+m5ICp8+y8ca3YDex6CzO3zTMTKfgqNqcdJf1FvOswkeLlGzbyvA
rq1z6SGJjDxfwMMFioQYo1S/Y/SrrB4CYOnXTJUOf/E58QaD4ouxoR1YybOiayWBsJJ6apTYVdLJ
uW5hM76sLPAXb6aPFCkoJnuDHJzVs/o7KqSXoo8F2cqm86/scJuWYYY7BPgBkdJnlJS5r/j1QUwk
trk7KzPc7mCoV9ejSYHEX0YcUCo7iXVjaX6lVHZhCh9g29YIRUUC9LKfNPZ0vWsTwHTBBWc4rCyh
5vdswmG5BbmBE0iu8sw4SVTVqcTwge2Ne7fNZX8lLQNzyEG4J/tn05fPpW8n8yUCThNJfAbG/mQ4
pKrgeG+9OJlcwX8WzH7UKhMsKvDnY5YUKadivajpGNtq0x2SPDxGRAT+ES2Q80zZChQzryGdECTH
UUN9v4ndOP1y3f0349VqQZxbpnNlxKqiobBChrsoKt0AA/vXTYjWwbmkXpQ5CraIv0ZfukUAuQWS
nxNRWNoO82xuwgLRMRqSXJivzGDJCtQ38SrPvjAAvoVIGN+z8SIxBH97Te/GuDCv0SzXUxmOr9EX
Gh4y2ae1IMxv78y7CS7xKWkbzrREPtJpvS+N+X1pJpfrO7Ptze8muCMEqfOqsgorhyb346DFTgUe
cuveyhf7up239/Sn3Gq1N9yxaYaKhmEHF+gbu3J7MN60fnZgyMfErRRHh5r9IT3oByhHO9JX4jPx
c1Rv6ps2h0a37pXueCOqZW7WHUyiYmJDs4CV4dP2LNLKXoE4rd8gcoGyzNVkm1wGh4Xl4tycwztR
H2HbR99N8pxRYZxYkpSkhR+cwXdDPGWPNn61691orzyJY+RmeF6Z446ELlnTUIVwoV43EmfsQWEv
9QSS9qbbT+pdojSCJHrzWKwMcsdCkXPSZWC6B8dK+T2W2l1QW8QxF0nkUaLNe2uQrgKxRvpsaBcc
QMjY7JaTvlNA2586wx/WvI520r3247oPb7RckXURYpkAOmDOh39b1ZNckbLrUgCvJ7e9ZF75BC0Z
yJdoOxSM5v1fOsu7QS5uRvmUNjRG7hMdTGhZQbLEzk+m3YDhJNqpAtDTBmvDx+Wx/GX1Qa0E37Oy
dBYLHNMZHwbX+A7dYqf0mVpv78qPwzHyXvFEuTMY9zkKnoFduvO+x81PZUFWpryxMnwKGe+fm0cm
JF0ixUoFLtIIn7zKOq+2FnPf0NCzGlDKEOUH6Y0FaJvGzwtc+J3kFxHUG2roqjTNfBwN1EhTFaXS
MThKnZnaZC4PKV0eC4CS7a4I7/QieYEy9RdJqSo3nYyLPue1Q8hwMeLBn5vC2llj5VFKXuVmue2q
aa+V7ZMSLo5cK7umCJ5aiTxVHWkAVKW63WrVq0qUyTVLFZwLi3wI5s7Lo3Kvz9JTPqJxF0aulEv7
MZ9VZ1Ca3ZJYvyxDetTainjJ1N1FUnMf9RCiaAYwyxfjYxyCJgnQbfBjabMdzlHndlUHHLVpfJtp
dQ7nUbLToAxv5LQwbwCrsgMZCqgN0rGhm52+mZ5manXOFNP4e1LVki2N9W4JoYKTGoXdjcG5KopH
8CY5C+3jp2aeIEiVKrmX9tU+VLrHqKh3oKQBH0u+vFJ58UDQaVvBNHuNJTlKUB6MvnoaIADjlHk2
7MscCB0trG9Lfdqbdf47n8rytCTyQ5Rk+75q91QOQQ3eVYfG1E/62BSXMZy9cK4B6YnmX43Zoo0m
09yWzcC02zj/VWohsE5Qs7XjKAdZp4RZs0T9QmsaH5dgeTaL5mfRGD/NGF+2bg3JGQ3TXqLseag0
QRa4WY83KfQRLcxrKShdfzws+pRUWdVQVq1rDs1dCYEdhpltmGiEwNZmDF+Z4q7OFLDoqqsMZJxZ
9TChmCOTxBvk+b6tQt3ugvLX9Ti3mROgKK5iXBLCJPwURq9MStIXAfW0qTzFIzQ6ytxRwr1MDUE5
YHNlqxPO3U5DpgZtOsWFb4SXLAFHCu5fyJBlyh8LQujXV7WZTBGWGYLcGGBr7iuOWiM3aLhTEJCh
oGO28Ejl93UT/5/L/d0Gl6+PnTkXkbmYXnQqDulNfJzv2esHwP29BIH369a2b9p3Y1zePkDFcTZS
lDkDY/k1tdlgJ0t+0dqp8K8b2vSH1ZfjbiGkoHGdQELHI7H2gPuPYKQbg/xW6GbW4F23tV3ZWBnj
LqGYRL0RBJBSj3qM4o/OAqXD1qdgUHuZXtj9Dky6kxCk9QQtxdANv13/AYLF8igndbCawcpSy+sM
vCL72yZ9HNQerIDJ7v9miPf9mDYqRenUM+Z7Aq3BqRp2Rt7ZulUIPH/TUVbxg7NkNHGhg0EDNX50
MBzSLDc6qV97aRT4yXZ+tDLE5X5oT2LjDCiAda7yHYosbtnd6S7NgEkANRzbLZoIwB2bNZWVSe6J
JGnGrEcR1kY6lJ6VpDj0tfw1zUrDrlOZlRhbu6imQ5k+/MX2vQdJ3k+sPG1RyMShMLsnecrtNs0c
Mt0NWi7wk83dMzBLi04GOlBv2NhVVpbmsiwN5QAG+Gz0Z7yTQswFl/Jy+Iv1rMxwhzxQlUidLZgh
GD3OqtG25MpV45u4/H7dEAtLn7K6lSHugM8QalQXBTT3mLxpIBVa++DCRuJEyO0QokaVUdHStu/q
d5M8Acq0TEYJzat/wjI5IVu4zTHS82+C8uYtszLFnTU5DGtJlQNIaE+Ao/WWCwJk9/oHFJngTlkk
l5k2jinG/S3ZNuPspghET4Htk7xaBnes+nG2lEGGDTasUj/Mv1N//AFqDwzH9IVNRlvEdrh5jlcG
2aJXXl7nYx5rKeoQxQlYDt88sGlucSolOEw8sGcsrDqrYniCHtyH2k1q3kWdQFJp04SJIVYNFQXy
SQgrrstosRpcyzRXbwCpuwSD4Ve1KQi2m/fUygz3wYwmHAclhhkY26WR/kAWzSZGdgJyUJClbTrc
yhRb8WpvtGwJKkuFqTH5rTdfmlEQSkV/ny119feXeJ4qlelAhCZKFJFhV8P/cU9YTFpbAPH8oAas
R9mciuHGwPRwerl+KkXbzsVPTZITxroD+pnlQJTbLi2cYhCNP20wjuOJDkl2zNATEIzwCECAD7QC
AlqmlyyW1xbELufgsiTK1yyeb9oBb7m0CS9zpO8GNNYms701jDAE/xo5plJw2/TZl8LKTm0S7Exd
RC2zGdnxbIDOL/LoTwIbSjTFVTIAI1sqVW2bYVg6cRqoTkOrw4R+nzE2+u76V98ETZgrm9wxGEZa
DWqBdrfuB8fyOX4o7hIQDh6qm9pVISvbpL6hC0Grm4dvZZU7EYZkdYFCw9Tv21ejkxw1rAAZUuwk
qP8iyWej/myKj6Azzd0nY1cu8cKmxJom8Be5tZXqtTL+BgViMT1CjLhAvo9HaBCtj9qRYsIlTPon
jCl+L7WpFmShW94BURlGU0lRROOb60soW+Ng9YantKM9KrqbE8z0zqqdyGcANQQxa/MGW5njO820
TUctkNA6gZi2H2kuA2JgpNYCkXoJvpN/oZW6FQHWFrmtmi0p7stFxhXWGe5kHSB1fJYMYcONXb18
/gQoJ4N46Com+bhYplpzl5otzCh3FKpg9XHZD/bgGI0N4m40e4VFSPa7rxnkIpuMuxksG6PhBelj
BRKGyLOccbmfdhAvFvb0tk4WKioosAJ7C2Qnd7ISUHqqvYGTFVFUeMBTSY/o/YIKS/Bu2LSjYRAY
nGw4XjzR1hSaQ1wkaGErMQ3dTsruwR35bA6RlzejoCQussXFqBFCDUaf4H5r0GOeSm0XFMAhtMFT
EqBIdj0gss34tFmrdXHfL5rktEfIh51OUZ1gGHpHncbRLgwSOlPTfaEVvSQymCqv290KxFAHxmQz
BnUQrmT14xU7S7mcUGkGqsNrMLcJIZXSCf02OMYH1Aht5QzBtVMpOuYbnxY6wWBCQaMNWC/+MMhm
MaZqAauDah3xgo7t3FRel67cDzMRbONWiorxv/+6DPstqySizeU6RZAEc5r33r4Xa1duLAk4uXcz
3PlOiskivYl7C7R5MxlOWQ9Cc9BQ5oH65/qebeVdgGwhkGDAygLy4OOClGWsupYikpAWSpFD7eiZ
4K23GRJXFjinqIJOR5oK+TRdyS4gafOGSvqeTa0q8L4NTR8geFeGuPdKGvcyOr9IA/6D5gXnsWHL
hdN6iPf+P8IoIQpG0qHcycdxF3rSqTuHnrrYojb09hE0AYdg8DsMnnz8rBrVh7AaWKFRA0ng4i7p
l0kubSN4TA3AV8qX67u4WXRkrAb/zx7fUZwxJDdoIdYOmQMIHfSgwuo9xmuZHf9KtI196XdrnNMA
xj2B74s5zaP5wJq43V5vwFszQlW+8BvhdbftpO/2OBeSw2BZBgn2Bo+NFaQ7aRc+M26M9NAequf+
Zr4IvufmBbtaIedLIbItAEsYueTD4sV75UZytAujIFF2+o2YTG+zj7n+otz1oMVam8UVZb6reFAR
ckNotELpk+m6L2c2NvF3S0TTG4RcJgFqh7slSn2Q6iXpcj/9CrYTB4CZG3IxH9kMdfmYnYVg+80U
AjMRsMYGpPhni9JQq84zyFxZe9Mfb5f9fK8dG3vwxZ9z019Wpjh/WdQGIAkN4dOCvphOgq/h1D5e
95DNTHZlgnOQZjETqBiD0FWdZn/qHodsQW7kUvNgqaIi/+ZtADYDsOLoFpoW3G0QZ1ROSmyjN854
20mBp3W6K+uFE5DGub4slCcQmT4lDxY2CeJtqoWm5sfINaeo3wJMD1YhFfda2O3ytt0NmmqXcfUD
BB9ebDb22KXelFq2VH7JhtEBmhR1gehraf0eEghvRKMtk5NuflvK4qFYAOpENUfVb8MhQ/s1vB1V
ejcvnV0Omg0ReleLVDcejuBmudeClyouHKn4rlq1V0hgpWpiu5e7XTn9MOsv5VT7gAg7xVy7sW6B
MfRHatxaWWQvFtosYeFZ1V43oVyBLmma9bux07wp/qXS2o5Meh+rsjOX8k4O/mjda1SBnyIw1YMC
Cd96+BUMGACJoJ1IL0MFFoNWt5tFQi9Yn+x8hDy2vLT2kOia11sFGOSrDNdZMd3ONLiR52ynhdM5
N2YngYJSSXvwWUDdvS3uqpy6Bo2dOlTdSJ1edRPEL0Z1GMEUPpTk3Pcgj5iht2QpSJbS3GnV5sGk
y4Us9C5YIqcbAtZsRjNZeRhm07do4ALRYaPn/auapvt+mG7pkt8kY7HTgsjVpqeknY6ocn3Na/1U
x6iL9/GzXnW+jrb3SEKvmCePGOkjElI7x16lKUZ8jNjJk+9qdGOWiW0W1S5sYxe0b3ZYj4dyxFaP
o4cxr0NodHYDqpymUV1L0w5B8TOzkr0MxdlcBxwOjZO4Hl15Wm7HEGOJ5WuZyAfSLW5l/CiTS5LM
jjKUP3LZ2gfV4g9dBNbSi5rIdlaGe7P9CspYG0zKnhmFLjpbDtWKU2TErd3UydfWiJxWUnZllX/L
o6Cwx3JxwhYXeRgBdRL6wVAIJqg385jVweBTv0EnqpEDWGYW4VOB+c586G/NXAQt3EqiIUz6fgC5
0z7LDSoAEaqg2h3dTbh8qkdM0liQLY++ql7pGYkdPfzvWY2ND5k7d6PPdVzmMgsxIImp7KQfvQpo
cPt6cHkL8Vxs+ZCpc69IadLjSgYIC72hcZeGtvlnAko0tv+R3NSynXWOv7AMDY7gqtBtqu1QWLfZ
ums//AouNytMhCsA4KGrXTlMFQpI+Ans67kzPTBtjgi6QTvR6NDGu2FtU2czTKt3gyHJ1bBkwFcy
EA84DM8apEzF/IwbN8UHM9w2SmOjkYDVnZsp+BMj6gLadwr74tw2ieAltHHHfjDF3bGk6vvAmlFb
UUdyo+XmLQ2M/33FFibAFE9RBlCIzJ04mqkFYMU4CYOUR/sRWjXO0khuH6oicpmNs/3BEnfmimkE
G3ao4uE6N0c1H7wyuq0RVa77/1Y96oMZzv/N0UiSEGJ4Xm7Sp1E3vrQxCN2Mdi+3ZXpbtflNoye1
PZXtWVYjrwPrjFvMyQ/TqLzrP2UjfcEvAZoehVpAy/jSR94abQcYYuHP3akdvqjRgSTHocXE3iga
ChaZ4lLbwkqSxlzwFMp749ZE1W1J65MR4thDhOVZT01BCrPtmO9L4xIYLehDs6vRxAyMOna0sbr0
o4iifYMOCPFy9f0414RCYgKkEir9g5fljmTPz+Cel2ztYpxlD8fPSYBgwlXmiNLoTU9FdRYsgTKm
6fj3OnBug5oNgLsP6h81/BMVsduoIgDGtqNihAwNHzZuxYMcoSkig28JIfIf+YDW6ej5TZ0ihRhh
dZT3S//jukNu7trKInc0cLEDrhNhXXjofaODnDsjVFV2141sf7z3ZXGRf+pGqYwJXEOOztBHtjtr
R1Uhd4zACg9ZNBjtXghYlVeBPPEVBPu3xZ21y4GAcObYll1wWNb2aIv8fnvT0BZCBR+9F/Bif7xj
pkRSE6ICecHekMN9SSA4NdjFvGfjzCogmkstCNCbm7ayyB3tcsbog8Ti2Vy1D7FJdwM60de3TLgq
9rVXN2ealImkNCWT7QovujOfwVb7I36TDot7G6PF/nWDm7u3WhN3smdjriNVwVec5G+lVttG/xqJ
vttWjsfUHf67Vdx9k4Atuo/Nt60awEHZokfmAnzKCATm13FAFT92p9LTRJUU0YZxp4xmBJIZCdQS
8/wx0jGe2k3u33w+E+VESH+jqshlIOCD75UQ4zF+WPZ3FsZua+u16EYBTBmqddj2T6kkCFv/Y4dL
PxpZ7pYhBfSGlsVjOEMARM4BA5VUv6vbftcF0k9zVN2xgH43hsbyeLzppwwvTzN0BqI9B0P+JwNN
H/QTKqdE62lcjKMMyXE0bkEKapSHCSN7dkLJY1aYP40xSG1Tn1wNWJWlgaxBtah4ZlkNa/ilXxNq
fpFN+WagFSZ0KvmsVjMaj5hb3y+t9TpL6lcpgwhnJPsdWYy9FVt+OOuORWbLVzu0u+dDHVrPqHFD
K6N5aPJXaSagYV08uZP3oxw6soT7hDTflKC6NYZ8dLIJBx1sGlKYP1RKf/gf0r5sO1Jc2/aHDmPQ
I73SRoQdEe7STvuFYWfadAIhevj6O8m976kwZpiqOq/bu3KFhJqltWZTZsZOaPVBSkTQ0eydkCmw
SOQblP5Oy2wfj/oTBKeDSZOeq0p2LRb9kKbbbMzcsS8cc+AFGKol5CF7B8/sg8YrJ6fNC7XaJ5Nn
h06Cz0TVsH3NUXpo4lOaKcde0MGe5J9hhH66jGq1NNiNBZERsMygkHEQDWr+oL5WUeQBgmObVr7T
Imhpmg3dUdIFVhG6llYeWMKdMOe2AYYInq+1neX5PgxrOLFxZseorSRF7ORZC8XI6XfZ9IotpuIh
1rRjiO/YR9wj5nibyYXp8KrdcUGIk7EhaKX0Oiqoy1PrlEC5TKIfXZO/i6a1bEjEFs4ga61DK1o5
E1CUqChEHg/le8DgGZ6ojWdIxR44DjfOG7hcxwEMvz1DS35ZaRZ0XWlDJPQWHir3pZlENtQRbZie
YnLLD7nsnabPd40Z79ruFxeNh0K4l1TZuST6TpjK21hxVzHYIYGDqopSHfrk7U09tveFmv82wjqA
u7fT1jK1jSoDUZUYkFKpoYgcSVlnjzXHXcKPyBSCYUp2YdzeGgCNS4QDL6+kG3t7/eV0sekWN0zU
aYxYEnCZsPM5hnCQATK9u+kgjw5zjgl7qXeZmnBbisYrXpi7stZ8UtErRWtvuqKvt/Lp1eMMNTGs
YBVVzCUsDhBvUYAGgCJcumOKKx5hAuhlx+i9i+xkOs122duWt1tBF2eozBJUAaAXHZTxHTRVbVPf
uFXXivmQgiZ/XAtwky9Vis1UrnL4yOAKQpOpgN2IAU9dO339u+X1+bN9OUsv4i2uvHaYcNZYiCcg
MpbY5qENohfiFsSRKzcFzyRyt9LY+Z/8LuTiAmR1HabDHJL1FKSJA+OxEwOvybYQtsrqyxuqQEAT
mgZw7ItIXZykkNMBlpdCH3GvwxMzdxLtBPpDeG1B6WXGZnM3PoyhAxHaZCObmP/1L+OcrWmA1CGE
LKupZqRx1ufIkAqjc8MU+7YAPx+enPKUuxZMKb6/fVcHS2blFSBFIaez2KBogPIBzTb45LGK293Y
uaLMNYcyKeAyxTHKBy8zlZ8ayXffRzbWCsdQaKQmBotxwpYHU3GRqNWN3HS1BoiAXDQH3lqeWeoo
7fVO0p9MLaxtYoAmhSdZKlV2C6Z4lu8kMxrtTp9AhmHXWZt4UBVzq9aA+OejJO3L/NoQO1obwTil
EOg8DxW1x3HXxKNbcuhmCIxNrSBYwj40ObSH2HyeVD1QMFSDh75pEFfRC3vI/Li713AyyfQhz3fy
eJQbUFf44BjjAEOUgPPIa5JdwfX3NORuYykA2eh2yyr8/JeE7UldKvj3T6qoXIKKdJ+9xE09m3Ue
wJwELiIZQMwh93r+Imn434v7JnrWstfeRDEBjHI+djZI0nYchXaD+1PKc9xIKJSyzmsi/acKq888
4/iprwnJn/r+PEncm/8fmFi70bu9qiq2bHU4b7od8ri9BUlUAiiw1L93vXLEueQQXQq6XEabuDzj
jQDkSezJcN6CtiSK8tG1odToIXT2wNKruOHXhHUObyW4/8KPS8ZroVT3dfs7E/DGi8+tetcwJYii
Fz0xrooWl1GeelpsOGp7a0Vvvdzsapnd6TE7SmVxUivZl8PrsOquaoZJH1DjFvTKpFALLfLIHcME
GRGET3QgcKCiUdiJuBPtbdJDRdHCO8wcak8fecBa2R5h01eZIFTVwxVP3wZxlaW3Lbw+tDa7ovzW
RCFYG0xPDKqdFPBklTh43xhCZx1YPez6RnU4av1W+jg2v5L0rZvgEMdBw8LdmE3hXZ7fwG7HHssH
o0M48Z7i61TQyijK8Z1G7Kj1J0kBn0L6MHLF60dQqEIN+xcGjUqMPSyckPNdSQY3N0+61V/lqnmA
fIhbAHxWiPiq7fidJFlegbUrsdpGDf9oTOUBoP+9lv8qOqwtA8t6fKB556l0cDlWfqGGdgya5ti+
JHy4LSrixdA8zQizUwFDGbFjmNjOAp+yqu0JKJlqkB2z1g8RB+ER+sN1WLs1kdxOSQ+8PvWsxLrh
H7LM3rj2TqoKi04FaFhx+1Y+NO1vhrnup8xRcV40/WhDqAddCWWXhdDtTCDhrnW2mtTuDCcM9eJu
sMpr0mpOJKprUrGD0jfIiee1THayyjyZ94de+lWJ7qrXTC8LE8wJzl39umThHum0XUA4GYJtjlw2
95aa2nqlQsI7UHnEzpPCxn3Wyn4Jf5uDqJtTiCT9amLpiwWN1OtwyHJvNE0l6JJh2Cl0RLYa+Zx1
qc3jZEca2rgoqD0QmE26oq3ZkRCIIWpF/q505EwqdM6yeDgZKerORXOeemJ4oq2gIF4rV0Ybd3ab
sEDpsNLzHFJ8RrOLjeIDvnSuxPIWqHgFnY4k6u0c8mFOk4orXJ+h3Skg/ERy5mmjKVOHRKk4yYPx
GsmgHOal3u/KTAMhYuT9LlfzuHQ0hgUg0fxjomntDnrpmglx4R37oUpQ6EpzuHNFDwWP7zj+w9GS
WjtkwlNEuU+qsrGTMDlbivAJza5h6uKyIffirn3LI35oKJ/spKWam7Yc1ukxf9Gk6VQRcR/J7Jwx
AZG8RNNfY0lD9ykzfoxdthtD2Lf1VsAp0+1Irm7wBQ1XjSBxQJv0nXTRWcrTfdlMT/OtEmYcnQLh
JAU5q1311rbqG2lh8t2ljSfG4QSy7G9VZT9UEj4kqu7jjjw3EdDKIJmPkfFQ7HqoiAUhLJLQiLMc
2WK/I868sKl3k6L5vTx5Ot4MjWKdIhnnvlYadppi2cKxO4E/BR8PUQ5FvBRnKK1dUAMdMkOqJgEP
017bz/+IJrAj2sGFysGvWi8M7NjwsTWGozZmONhCE0eNeiatdJuy5KUqsictDZ0iTd7bSt8ZA/Y0
JGucscL8F0ptiwpti7G5r+vmLUwArwIU/5wngwbk8rRX2qa1ZSEHcUSDtC7cvEpfpBKZf2FUxE6U
0Ktkkjl1VKGHF+6aYniQjRa3WKniUYDAEw4alNex6yGEmrexl8fUlwx61KM0s6WiOE+FfJKb+i1N
9SDr6xvFMp5qdFLrMAyIlM4sIm1PFck308S4xj+e7aKs2XVtBgX+svoQg7AcKJ4MNtCekaN1Wu9N
IQfQoDMbjI+fdC0DCb9IJV/k6lvfwRposib8/DDH8Y7iUtOKh6LSoOXAQ8mXeZFe4zXcQaLFsux4
CN+ZBL1YiH5ElrIPe7NwRYIKfkb1kxZl2RW07E9Ng9LYND7oWWI5Wl6/FAO76wv9qEPYyO7rQn7I
ZPjqqBzaJZFMvHqEalIfpzuLgg4mDQbBxdVwW+uQPEo0Ff5YkcSJYKCNVORplLTB1gfdkeT+Lhyw
HzqKP+J1ML6EJc6iCa91zXIUOGbVzeCnaD3X4Ozy2ryHn9ee0F8aFSgY3EvR5E1S1Tk12ivORKbb
/4ExaV9zbqLgVk52WKZe2xB36JNjn6GmIO5oCDyVJsWdW6aFW1eRC3rPa5PxI9JdA98fUhtt7A6x
7gs1Fx4bQDvuLTzrhNsWBXrPKEd8n6atPF4g0Q/ZEqj1q5ANWiRpld60JrYeII869KEq8suc2JZ2
61pxHNg/2bKAWIZS11JWUSvlTh1KOBsbth4DeVv6c3KE3nEZdA57TX7PzHV8VlS4toCqK9W7GSUB
pTAAAeGPtqgWThSHWVWiLi+k0Mlkeh3x+iHV2UYveOX58inM4sWUhWFM6BwmrTu8fSFTWQ+2lbY+
DOc2vtga3P9TrMUDJqQQptcG9PSkoj73NeRGSfkSNtOvjqIAqrbxi6Rkup0knU/b7imn5n1Vql5l
aK95Wx2GeDrFPLwF09DTSuAjvl9Qa/XZTz9v8RwWOKDVXMdUEObN2j8o0b7HvrC8CAmBz7zOdLZc
6LZmf34FXbw0SAJbQzIhZC0au5OeR5V4XfmKl8nGc2oj0BJVZ5BSz7pZRLCNe6di8JzA26AHqUvZ
ZIKulYSxKRVAulUT/ojLxo4ij2FpaQDtFrq4UWV2HJTyNEz9D6tuD3lB7qtU3Ixq/BaP8Z2IkvNY
yAdFmjK7rZHKmfqWp/PK0/XTD1pWWLVygobi/IM08TwN/DAporDVUgFSRPiarG6Vc7YCLh6vKi15
1sQAitZmd2Ay5YDz5LdtpN1kffhQhLCn+n7trh4WF1M+H5YX62iQ6kZUEwI2U/pgRslzw8h9rSve
92FWHuWYSGM2RtFmyP5iuYIRJEnwYbL8Epw9u0HNCo8Kiuu+Zb6OgnBZs3MeZed+015ofYD/G3m5
fuuem3EI22XfrFAonADtq6A+uQkaW71U/hrgH+rlxTwis5nkKUYYtJ9slr8P08Zxu1YRu5zCP3+/
iJDMMgWpOS+ND1TE3BrAyH1lQFQ63oVvcH8wtprW63fYxZgWizEW8ghwGD6aeeSP7WEG1RYuFzOc
uHM6T3bJ27hHCup8v1a2vthiSTaNMJKkxUBHqb8eaXE9RXrAq3+BXvw0n/PPuJhPGUIBOuwEMTrB
nDKFzlJmORksNqHfimdm734/qvVL4mI2F/flaA19bArEGw+z+msXQ9m5s7Ug/DVLuEuuercRcD6c
FnW3TwNcXJpWY3EFACbLr1zQVZ7VHzPxZ+auhrlTbYpzrBXGP4X7cgmiGWXyeQfs8RQZ9gK8h/dZ
f1xzBN4CimNO6L9uSVet4ak+hV2cLKgbpXVIsFrgTHQcI3ZI9TI9DhIUERpyUhozoM10GPvQpZ15
YsADjQPZQ/cpoJn8Knh+7oxhr1qJV2SxI5nxq6bxINP+hW8WMPB/ff8l+TrXyphI80mLzhJBXQb0
qOPs/ltB2Hiq/cn06YdiwjhrW6JtnvpvVsISdpw3DaiS872qoulk6bssKXadzB0GQGhoWo5Q9Y09
vJo1zJYFKrwcIdK+WHt4oJsEXpIQdUAprlX5A5xKfiLXPpWj+uv7db5+8v4VarHuOCvLoZr3VRS1
50lNZrUFFCK+D7K+e+F4hm4umSU4F6cF0+EMVXUYkGGzfbRLI3hvEUg/dV5cuOoOCm1bWIbVVOAi
4uK8yGudosOLccljo9q9GZ/KoX7JkhwlnmE4jMOW2d/6DYOKOQrnKNN+dR1mTQovXoxxzOM7iEdf
SR25bnXqTRaamLoGtzltH40y9H2A79YSfSdJzev3E726cP76DUs5CcZLTYtq/IYy+ZEPI0oWI+qh
g9vReONAXt0UF5EWz0Cl0vJpChGpzYpfQ69jZ6A7zXr9Pgn1u6aYYjuytuh2q4v1IugioUxgcyHy
CEHrsgR8aXqQ9WQDF7CaallAkBKk0gb24Od7rbTynlKK/scIGY6W6aPXQyAcT3v1QcV/4jYJgMQx
kdGrlJstkY71fQIrAQD1VYgJGoucoUB3ZMxatCN7Z4R/LXiZAXkuLFu3FUfzxl211dxandGLgPPf
L67xAgukbi30Yzt4fdq0B+gsbYwtG7PVnITAaBxTR8HtWSwWVUsrlCcBVhGtdODo8cp58VRAYfX7
1b+m+qNjiuZ2LsB1JlncZq2SRMNkMAnoYEiQuYrtgyJgjdc8GDuPOpMzebmLuxQOwJNu36dHttXg
Xt2AKFmYFhyQLNhkfp7PsIflEqtVHDskPvK+eeSthkJvD0FBlj5+P9z1DPMi2OKMq1nVoU+P6lGa
NZHTV3lvY11VbpdJwm10+pinNbzPh7sWUBo76zruaMPsiZmiVJxHIegTbfFuWTFcTlS92bjE1th0
0Jn5s4wVQuF59XkumrQSkwA20I8HVD1FDCMvY3yJYu2gKVmARhnK/MoeJVF7sIQrCXri0/CSQyEY
wpIyszuIANgjo0dzhHtaqV9BesGBOawHFuyNqqMaG/f8aHRT40M6GlIzkeRvzPCfluPy7p+Z7AbM
uizN+EI3N6aYtj0qzUON31vKygmA4hsrDR8B//49RjD/M/jZYKVviOEqBrpmLt9dZZb0FmuShaMe
ykFJPwLzkfQfYPrtzF410HQBbjCF4WOnxO+yBfOOSkI5lwPdRwf2OIXACjWVQJNCAOo94HGCiVQh
3GsdExQPVJE7U6p7Y6SWB6U2IU5klbJbyNVoQ+baCJI0fcwKaZcJuEDrJjwz5NljbEZ9qLHXls2+
YtCLrxrAAojktarp1SI/qARiVaRDMyB6SzvxVLLoAHDPOe3poY0U1Y4McgAP+Gjm7Kcm5fe8DA+x
QlDopjeFKR4yodwYRPNHUnxI/XiXxN2NhtKwH+ZI0wzdzdLwVlHlx4ZWz1mRQEt6iDwmN6/J1OzS
WLfsTKQ7EKPcirCHFoQNzuWDlUc/II54NCjwLy2914taRv/UAu4/k25ppHc2SLt7oCY/1Kx631gE
X/cZ6oBwDUVlZTYOgCLk54XcZpCPrKYwC0z2EWbwT5PpHVpjig3TSR9aFQ4DTpNmrd1KT3kYHa0G
QotNRNFpxgeZypeonNA7NmDJXQ+uqBQDmobPimivAX26igoAgNCyU1TJjuErYZIkg+9W7Ebd5MqQ
RVRl1I8lYefUCMCNtlMlOhRa65pAWAmr83QSuyUFiozIbqr+LEV2o5hvSg513Em7Q3H62AzGfSeH
+0mGo8Skox2SuHF5DLG/1PFX3mVOaBUwoq0dCWoKrQRaJonPfaIG6oCSttkHIazEG/NWG7vfifJ7
asqPCP6ss1qcCdIUmRpXz1FNU6jThZDMbq/zvjhMaE8wyt0OEo2jsZPah7mx2UKAMmx1L4QNPJ84
WEzUTrLxqad3LYGwAr+qh8FLreyuKN+LMfQYvY/rzCmgGJc1wLZD7ymMLE8F9KtJhz3R2r0UQ/EM
xx+LHyvlXPcvBVwJJKl+zVVspAE2PFm/hfj/igtZLItFNsJbPRFGnCSBQaPalkgdVBRtZE472J88
yZJp1zLkozvdHeQ4GGvFllR0RsJDIyfoyEJT0nwh1RBAWvJqwDW8lXR/cbVZ/L5FMgGWVqwmKtq7
bB8eQOQIGEz4/o6rzZdLbw40C+sT01KQNC0CKairjWUzY9mA4e2fBqWxY/Qz0vbh+5341dJtDgSD
PBA5kKB9MT9nYQtjCj1nQbo3P3IvvCG/+ZFApnSn72sfto1eegvgHHwNcT6Iq/CVBZuzOg/m043w
+TfQBQ+njq3BShQ4DTauZTcPpZ8HUjFXBmQ/vErgETbi8bwx7i+PmUXMxQEU6YLoVYhxg0fpDvsS
h4UrHP4Ofyv000DzsEEAdPnDbI9GTvFL7tODao9X+bnBfGxVmL5mqYufs1j4VavUVshyiHml7FbJ
h0MUdn5WhM9mlv+E6D1gLNbPShT3VkLweXQv6lFuY9pWTW/rUyzWnRRBIagXbJ4W2QEQhHnpLCri
Fycot7JbFvxzwzYNZUJksKA1ECqby/ROlyu9C+Nydu+WZtvQvbaLfesOzbafup/70BbfEqD5+uk/
R1zkeBSNmIEKRJzlIoRHbmVPg7a5+lsJqNOgipi7/S47b4nFfnkGLQa6qEBIaBn0SY2wg99dF363
S/ZSoO62TJ2+PAwWYRbVB0knUSWhdRrklW+BGAvaom1C6+n7/fO1AbYIs8hERT0J3DwIIzzAHnal
r7yVvnDyo/XH44HskrNqV5ldOFsFti/vq8+Rl15tpjq0QzQPsJ52+Zg68N3cOOY3plBbnA1lyXJY
7CECIB22MG/G+DWyNmRuVg5e1QAuTwOfm+D9vXwVR01YW4mlxbirChZkBRikLIUip2FMJDBLPKPM
yciAgTL3ckVPfWgCq9ZBR0XPoF0LC25LhKeSg9ab591jC64cFCxisDX7GnwWo97nfeyTfLMmMw/+
82GN3w1xHrRMgPOHpdznzK3J9W6YQJ/GfkUu7kL3CjfFCHpVuV3B/XrdzrHMWXNozW900LJ6lC2T
+kQ0zGks8ijDLqslxo8OkBVbqzjc1xUm2eioQJoB9OvvV/naUgNjAkVDMO/1L26jUzdk6GrjG7VG
+JqX3WiXxriRC2/FWJxGSgOoRK8jhqZLDoAjYG9uLOc/iOsvn2x+LqL7v2LFmY5GWeLwITCNnFsm
/Z36MlNsKewjJU9XcbzroGf/DVT2H1DBIjIwpwD4Qgh2xRsTUMaIjWBNBlOjFUeWGYOjK/CzUzme
RTEy9RFq1ld6nd4rivW7nmcYv/WoDWOIjSe/SVWNR6tOxFUEZWE+idxrR+sEc4gYTfb8OGjNqQCa
tQYhvgHpADikg1qIX0BBXE8lv5Hqzc7/yvo3cdnCxERXFEimLQ4HmRlxHvWA/sTXJDCup91/JGyU
47aO9EpWgLYzVhiuR4hWfqmcTVER5dCNRyG+OjSu6mRX6Jh4qrmfHPDBr/4FjB5en3NLAIsd1/GX
qpLUlBNNGh2StuBJmuRo1D++31FfS7p/IqBwhWqcDnrA4vgQVqbRsok58s1kB22DZ/VZO8367NBr
B+B8o9qwcpKbyClAVlaxhVFv+HxYwUrU4mB3gFUuS0EPc4FZheq+K8xp6z7cirS4dlshh1Ze0RiJ
E5IKy4koxLEziMV0HtedgqKjhpdKAb2L4PsZXQ2MciMIhpYCAuP894tyY1LBQjivGUUlCJa6PfEM
RXZrZRNSspI1AQJBDdRRQfwC5elzHN5ZE5NIQv30uvdix8jOc7ewhJalIwVDkLnUjUqvlv44oH8/
xK+dvHnR4KKci52g6C1LRgllZarpPIU1Sxe7szWL5JQ74zj7yqPZ/BR7W0nG1/fXHBHiW7ijYdaw
lC9TWD+MTazAyJ6fTHYz4O3b0AjQ8w0joZVCyByIAhlFdXzAJTbKtADAJhaYEBoETmA2rTuRHNRO
5KG8aYEHAQEN8JuCKtgSw1r7ntBng3MbKBAQVVp8z7ISQy1bJA70FA/LUIMel9Y9VBG7TQz5d2Ly
+42PuBVw8cSRtBZoag0B5UNxgzwm2pkOPHaeJK+BRhUYWnNjtgf0b/t1Nf/Ty2vocqyLVw1XWMLg
RxMHw09ITjrCyY6NbdrDo2pDHnT3/UC/lsyxWi+jzTf+xY4scSPSYUC0FAYUppO/ACj7UMJRKTug
5+tFeysARe9heMnut0Xq1o4D3JWzsRsIZl/MFMIGZSaq4RyKFWhcMz49NWMDtTGTbByta1mFeRlp
kbgMat8TCJPHQQf87V71xsFBBzf/Ye4tL361DtMxPYjn5pi40O/5fopXL0bUNCGsZhEN4tSLKVay
1FTHMEoCKg2nUIbdCDE7LwSkx+vaNDDz0B+zKrZ1jTyYWXtVKsUAIpW0TxRr63OvJQTg9WADzz8E
uc7nz62UtNVyFK3+rGs0l/aJrfmmAyrK2bpTnytv8PLSbgJyl4DdcpNuesivHo8Xv2DZotR0Y8jN
Ar9ADcyDcp2CYj4vb76fvHmBbxPFVhfZX0NeVm8HjUILvkqTIO6k+7jvATAqsvcwByH2+w8935pf
Nu5FoMWZkcUoTXcS6oHtMFvygJMQxrshO8BZFUQTbkMd1/0+4tbQFkcF4fpoRhUiWlCXKtG2g2hT
BK7E/y3KYv1SWlU1eEBJkGj8VRmZUxnoXrT5w/8tzCI3kPWJt6mCwVBzR8BJaUKY7rQb32jtqrxc
fYtzAK5NmpmUGEuj3kyob+ezJ00LA3WxUbhZvUBMA+VQ1Ctxac5/vzhXWdy2dd6yJCirurLBOoPd
EEsO8SjfMtq8W2q5xfmcP/aX5XcRcZHUaTI3DQ4NwMCwZ0UABTgHm2Bvzb5if0suYj4rvgu4OEum
qI6sEaQxiGZX+xb5Y7LXfXW3hbFc3VYQszIUdBN1KB58nknYMIUikQoUb7LdEEX3dcttHOdgshNY
PBFHAtfrX6zEi4iLRTJNnTzC4yQJyDBdTwIcfsYhHtZs1C/VeeN8ncC/RrZYI1POZDDSUWTTgx5c
MGbXd9aTdIq83JslntJ78/mXjpOR/OzuRGzT1O6O6Crw81YZbnVXXAx4sXSUOh8muENhitNDIp3i
JHKUGhD7cWtmt0a8WDIcRCVYNWNmu5RCNHWEleBmAWFjvSwlu9Ggy+q4m0uXtbGvMxN6tH0Lgpch
2+jhwfxMVqqjrkZtANDpOamsn2DbPxpN6amsOPU5hADbbPSipvXrvAt4u6WU9tVIZM65/ppua5HN
KnUG/uaY47vfgse3y44JoAlwnTtsX35rlTuQealugQWOS38JJcuUuE8s4LuhBQd7w1nW9Uo4Mz87
3EOCotvNNz6Ehn5WMNbpdwpYQ7stL/m11aXKKlXm3hD5IhOamYkmQS0tCTKi7UC6NAQoSKaZXsma
2NB6WTt1L0Mtdu5QhjmyzB715ORnq3aOXIB9c9+AUmqy3T8/JCB9pYIiAt96MGE+H0s01o1W6VAK
6+XCjidhV+KXoFuSxKtrBShAaNrJiEGXlddOkXvDsJAQj0GxDyUP0hRBcZXvRe43m8o1m9EW82e0
vCjMoqb+aLrmgc4VHAhYuCCs7jJ/ax+sZS+oFqk6rMcxhj9588UVmSiDnMDvCP0zq7ZlpgXwqMXb
LvK//1CrVRwNFEDUr6GEAG39z1+qUJK8kkLp39mprU7hZbRFFqhbIMiJJgv9NH9I6ZuUn5lxrYif
JfsRit62GnKQxEljr9+Pcu1kBScLrVGoemGsi1syjFKWxVqdBgSo1E6cBH3+PsD6wC4iLNYGUYdM
JjlqN7Mr3T+zP1p9Ml2OZnEzCnh1zMYfFJbc5R71r8zDYxTeoaAQ/z01iT9EhuVdjL4GmG0o0Svm
sofNpTIaugxncm3ov6Fj4xWx5pnS8ChX6mGom0A12XVitqlD0d/eyErXdsIMGQXUV4eI5lKFhBEN
fjUKgidR7MjmUxS/tvHb99/vj0DkcoSAUINOB2UHbITFnEYpKXvNmkf40SluzsBDdSEO0D2rL2qg
Iasne5i2Alh9jXeZi06qV6KFsIv2g6Pea6FnBMKF0RE0rAX6OvcoxScazEFd/Sz/rPd4u226OKx+
FCifyyaFIAQknxeLmjEt+U9vay5O8EO4B9zmpO+2r8m1D3AZaLG2FUbStJORMzTGR1iaJ9MEBIfq
T99/grUoBsirJk68FZP7GlChCdcTvkAFh9JnS89hqbP1Wls7CIC5AwTRWDOj5gYMxTV064JCHC2k
xwVy1++HMU/GciFBmUs3VQjm4PabHyIX5zYrdLMn1ojJkloUCSzV5RnELvLBRoFj45ZdG81lrPnv
F7FCWsZjKyMWJLkAbXto/7G3AHIxCI1pkFJDyRZlqM8B6DCyqYWQjC9r/FE24aBYxtFjn5re95O2
eqRdBFoyqZJWypR6FpVsTFAArbYIeAzcgIiuy6z2E1n1upo9SrH+xDkYStLo97Hq6+NWCWj1OkQR
FV2aP7DG5YihOl6p6VhBzmZX7PuTcGLXvJ6N7GYd9X/MpsX0XgRbjhrc5hQ+cxT1pnr4oVtxbA/T
dMoalW7c8mt76zLQ4pIfjNrkHHzWgJDkPqzptdDSoxYnG2t/bT1CoQaJNLHgnLNsqOUijhORNNRv
ux+R1duzp+33C2VtIJC905XZO8D8QiMAz6QWuBBg/Sdus0IEsfChEeF+H2QtT6YopuswIYdz/fLC
QdJFGWipxK/AEVfUcwJphOFKjl7GTWrfGvjCvIy1eFyGEChAAxz9kPwjeu3QGFQ9xS5iGGfbeRCh
AgPVDx9CJNxvd+ZLvymmufYevIy/2OGQomFZpSOXIEfYrc8IgGcgXT9kT9lRTz2PPlMDxYs96mrt
xqZfnWbg4VDaRuPkS2PGGgkRojOIT/W7dOwhL9O4FAYeeGJWfKu0tbY06UWwxTzXhmpwUUXU5+oZ
LtlOzrZcxFZTwMsQi6kM+9lfUflvJv0PU8B5wy5vmYtYS71rJPLKpGliPqb0w2yC/B+3zS6QAPD7
fjesHok4/AHb0NC0+9LXUkJVTaOC4Dv990jkzv+P9u+OxMtgi1yjkWur5frsmgGBgRbqVQO0dLKI
bxSx1m7pyzCLdK/PtKw3tB4GX+SHlINJltqh4Y1iI6dZX3V/Td1i1akFrPkUCS0MZYgtyC+Gp6nV
5Y0zcWssi3WXD22eQ2IG3ibas5FRj9Rwg2ivqnLjEbW+wNF+B4oHuxXOO5+zgSGxSkMpctSm0Nw8
yNB0//P+RQlut53erk7dRbD57xe5TTYl+QglH+qHsmSDdAd5o63Db+UAArHZwvMauiAW0v7PIRLY
dyXGqOHrUHVnpswGfgh6B2kAQPikqRvH3do++hRu8fYVvTmQ9o/rNdCxs3nXANEZbwr+a5a3peKw
clV+Crf4Wl2SEdq0BfUjNfQFaALtD6uYNga1NYWLr5S0VQaLhilEEHDc6ug6IgdV7KXSh5TlRoN9
ZZ1/GtA84IsVkShsIq0Km8Yux9xBRsdoWieEXWOz9RTZ/FSLUwiWHqqoxjLEkQflz70IoGR4AMns
D5l6Kwtca/p9GtjiMDLKUR673JLAa5tRA7WdNy+4oZzxPHgNrEnOkqs07sapvrU8FkdToQIyYKlY
HgaYdAHanINdB77kNHbjWaE3ee059raQCltBF0dVOTAqFRSb2tSvquleVd5DM9gY2LyuF1fj5Wwu
QaWR1JdVaGBg+hGiceQw7ZlL9pD8md2e/hQGtxoEK0eVhUMRqpAzF+oLjrLNBysTcgkQnnVWa/A1
xJYd9RoQ4TLEElefxBLv5VSboZr8cYDJexqA13VX+pH3/0j7ruXIcS3IL2IEHWheactIKnnTLwy1
ukXvPb9+E5qdaQrFLcydfblzY0yfAgEcHJMnc7Diq3If7OOr+kr1QOPr8HZt8+JphqiBNRW0Rmyh
IV10HTWnETFqNT+lcju65QIKrjbT3wMjlXkbSP3g2QbqEuq5QFdgKpJxXG00JqGSiQkmM8Cud02x
SaMn2eAqfOArb27uHUUeACIEhcov2OPKqVQgkcsLFcbQBvDFKH8Io+Dlv5xIpBKo1KDEBEDHd8eV
yEUYl2h5o0pW55RIyNx1Q+NJeWPrmnDME+1ZDrIS44mkdiqw58VqCVCg0eeoGxBeJ3RzN1e/hnmG
2jrpBMBUE7/KbNATXoE96sewk3KrO1CEEi1V9Y/8evZWig/w7Z+vwGxroNRJmfewO8LfQITNLa81
B8OMB8lNHT62nGuPeZrqvk5A24CvjiLcIdwpO8SUGESJbgQ/xwWSbjm7vHVswcoDbDGOEzmjxorC
CFPfFQFk5ZqO16Jz9aRawrXgdyDgMDkN9K3uKIZ4/1hjXihD1dMhF2BNCV0zsvKjHjrqbPWf5AF0
bbMLVkIQ8c6VJauu9gBhHFLZuWxJ2OHKBr24/f+5euYNK0Hl2QUafg9G0gI/d0tf3Qc7cEhm1uyo
Ox4ya6v4ifUDR2voUNAAruT7ncrbITYCQ0v81gT5YKGnVyQM/CAzbKmYQVY5+1FEjoMEcDLQjpzH
ky6G9VDgXlOJhq67dFbj61I9aKQUjTSpMJ/EWNlXrXFcAHgrQ9DET/rD5Y+79WqC8VehQF4DwzXM
q9m3HYi4dbQIoxrDsdJtoo5OqnKi+00jGAXQJeCh0Q9inFQX95q5qFjTIpWnvArBjqe0x8bsOf6H
Z4dxP0bRCVFE+51C9bg0LyAwtjIIql3+YhvThygkr1bDHI+ukDo5yrCa6TW7bZ+bR/VdrUEaaUHw
5yW9Gp0xtymUC4SIVnYQHB6Ud8vJru0zzgeU2NE0FajMNr2fJW9CWmO88TWWM4uz0A2vgwOBjAxX
ACDBLy+4er8miP9ohZ5TbfbwfnII+uXBLt/PTudX19xSwMayvlljliW3GKkfUlSruiH+BOsqaI0V
VKqGRiyug8IsbHkQ7yF7eRqbIbZB2F9bBS4xEnjjmEqlDsLl5m0MxfcoFLnQho1b+e3H0ZO3+hR6
PsxmHuHH1S60Z3fgw6So7ZfUzoASkSELEx3A9XvgfhS6aMYbQCwITQsRpLiAVDOuD9qEpBFECDCF
nxRE0Frh8OV8x9vFnh3wevLlzjYuEejraYESk6WYuWOC9wbz7mEKugivTkIvk1JbItNzl+vu5dMl
0z+HXZoKvwNgAljHUdf9/knrSSWztKDxJR6IVx7aa6qELtjmU4yoc09uhHvgRDzV0X0MfoOty238
GNxIlgaZh0O9w1Qe553Z+tZAjMkmOkToS7BUOU0350OpguMkiksq3riXyomTZkJMe2PV6w1lvq4R
KDGAfNjQAmMunjyDEyPRxc5vqQyKBAkLIHUexbbdTVnzOC2lHZfzSxwq/iTU77Uc/tZTUGkE8h4S
qXaQdu40AFWfdLYqn8Ys9kytAh+w4GvRsJua4afZL8BsdeDpN6+Rll0rZXESk+gppePtUYv/zHRS
eQSOAhofcmlFbe7JZeOSjHoV+TEl48dAXsO8O6V5741ldzUnsy+im5kJswPW8p0S/+4gqdjUirX0
k5Uov0CN7fTN6yASSFw0u7Z6BNkJ+AWA+mtO7QQOnu7XnD9N3XADmTRLJSZI4ie7Gk95MNg6JBOm
RLdl0Io30Y26QAzUWHbNfD2byqMBJvI+ET8hM3UIh6MSzQezPqnL6JNMvY378WCqk92jrTpA6LSF
RIsSjq6ZQkQEPPGaHh0moQDTbGx12WKpRQb+i9qhRhpdtSLo1acD6F8BxFqUX2pdH+MB6oLzsy4S
S8tNWw0/OhBp1O1j3ujoIo2o7GnXCAbA8DHb+vSo1NGVmSsPYa7g7oRA/kj4m3JzTJUXkGs0lq4l
+xTDrFCUEVwQ7TooUHt1QJw6FC3FHF5ig/LeDyDwlrKnkZSfKfRVhrjyS6nzo3DyMfXrhHXqtPrT
ADKOXhTtCh9riMJT2oggblVducOf2ylWPQr2nIeWvgwW2gE2Sp+gLyj2RpXsyja/rYXczhoo8GDm
ah47D7g+8FZndmkWpy7Wd40Oct8J5fu2RifwQyz6g7wcl/4OCjunoPpASmK1fbSv+8ktwUHcQB9h
kjVIL4WOSacOxeeljW18EEBl3yo9OoGV08KRSXF2s/B5ApsYRrA6y0gKVwhkq9d6DxIdD1P2Ibf5
CTnjadDhFjpQjLUVqEZ+Qyd1P2iaG08nSZvspSOvMQQEIB53CwoYO87rHfgGMeNfoMFymzdQ8a5k
TwHNB8gMTuJcH5Jg8dqiAOP7tNfm5Rgb0aM2NMCBKz6BlACpwCjRyFfR+Aom7n2ovfck3HWT7pjS
AE6MyZrMwUcMF1jJBP5tEQOsemCT5TOIbsoK81dN5ZpKbtdBchIk5UDUFynrDpXSAms/vKWDDpmc
3FaQhS3mFWWvr2QQHBeZ14uhJQFIUmm600Bzp69/gs3ZEWsMuAUvM2hKOmW05rhzZnBCclwyDfZY
l7x2TkwwGPaSCL3uEgG9JdrjwbCTq96CZoKvurVNyzeaFfrCzWCDjRrIEKi17lQrvS3cBjyx8xH8
1Jd/0NZTROvBeP8w4XmWQJNGTZcIzOJeIcqWUmp2JIm2kPzPVLF4hSSYUDRqS2QRPDlGH9REgwB7
j+ZYYN6DKgx/+QkOcc4LszXGgxEerMUErOwcm6ymWjG0U0UjqvG5uopuwbi7WFQTnbhQTx3s8bE/
/YsJ2a1XZ22XeXWGritRScUKJ6+7ogjlZUfu4Wn90kkji4cb3npI19aYY5S2baUmCWrd4jDswHu/
L4tof/lkyDTIZo+qIssAQYggi5bZuodm5EIjxGHqd056I2LSjI4znIK74rb3ae8AtEZ+DsFDUKLc
ZLvOL655lautQi6a+X9+Av3oq5iwG4QhCjLow6TQWNB84sUHktiaQ9UxZG/e/4u+xcak8zeTTOpB
wNsjNW0NzsBBH/fAN0O9UiIfQw3ZLzNfsJsFqdyM5LrfDtlL3bVgYlebyZPboMFj1e11oXpPR9A5
DdCQd6OumqE3MWGATJA8o1V+KyVKClVw0y7iTh6JFbfLUzJD2BSTub7cGKmlVI2PS7k3qxjgieU+
KcdPNS4ghhEJvlCGv7KxfCMCpkIRLqvoH3ECxy2nAGyDgsjEADyJnfIrkCGjU98ibjQF1SpC6G1h
hNSdcoHjfbZq5wYmamWEgwCpoCLwfYPrOhl7UBeDftIXwQN0TScKcxtBwrtQHoHAcqBn+59sqqBr
pLPsqIkyqbIkx1EOqR6MuYJc3pEcQ6qs0o9tOjqfpL+qmw4hPzfN2PQPK6vMUQ4XCHckKbA4gxfu
UmJRaApQf82u3AOP59fF7vL1NbbyKQV0MnTeliY2jIvQ8q6YwzhOfUXHdG8SQUKxX0CiIpduOmMI
Cpw2EG0nuzyOIAwCftNuQeqT2n0HHblwQfj1oumVJXSC27ethclPG3IpPcTdBakKwWwEDXc9P6gj
pNmC4Vo3pnd45b0JZYdOTO7DBYoDQf1iUG132gBUGw0FPLmU7EDLRyeeXgYR0weDBho09aAO5a6m
CAIoxJQFAHvFjOixtntIdtq9KHs9Zs4hETTbgQBmGNBM3QeQ+rOIWXpdYWS2XKL0KXcQyvtAv9sy
SezIFWSyG/EagRY6MPjYourMJMGAp2JLEeI/sAKKKbETpdz3ZmBjmM3q4sKCqCZo5qa9Ege7uqoh
Otd4ahn+FqP+iEpOYw1jdqNnuLqVGuCLcifZtvK21dZ9Vc9Wbq9slS5CRwk0/UnqKCVUSvHXPP1I
0isdFQ8w4vmXD8tWYWBtkLkSpCRLm+Sz7qnD7AUTcU2pvMnJh6ZwTqXMOZVfHn+1tCCPUBRECuBl
tf4O15g/mK1Q7U0tlm2izEeNLLdaXbnh1N8o0nyAGMqNoAYTDsbyXs/GJyQwZlsrkeBUgi1GCHYF
8LpWS3YTzcaVsoAeYmp3ehHe9RIIxzJDu17EirOMTQe5SuCZxHrsoYw4oWDqhf34I0hK0SrFchcH
y8vlfdl8g9cJM1Mn1oKpGIYmLSiGtdqDqgzCuA74D4/tm3Cv7W9RoxCvGmDlAxvSnE5UW+Yb13Vt
BRsoliKgAsEl2u3Mk2hE8mzAfUFiIbrC71CgXIACMblHTVo1D1Qhbt6LO97jv3VS1lbpr1qdFAC8
BMh4LsiV+tkWcaVlKvsivmTqfR5xC3FbO0oBY6qkAf0GENx3a+pA4kULMf0t3lV7wWrt4BYAqn0o
oe84OqU37oYCVOCct2jzy/6xyo7zZIloNurUQx9NBoVu3Txos/Z6+Qht1VKBJ0IwLAOtqpw1Nsq+
nPXRLKEy9kkbG8hZncpbdqNfIt+gnN/m8+ggirsLueWezfhtbZs5vmk6gzmyrVJkO0i8DDqZ48gI
a+zuPQTROC8q/qrVsSHr2h5zL0kHzj0gxVIE/8ahu20eslN/HXmxPdmBZexQQdxJv/8F0/jW4762
Sx366qzKkwI0fQXSMBoq9zeBr4E3YLjS7NilcfLgKrZCLBO9pOSuA0NDezQ5HmnTU6x/AnOAA/Dj
QN2swGwpgpp0RwEqSWGR4wIg4HCYPrHPhxzd5cCOn0cLZT4nP/3Pmhi01vjnqLHvlqpURaZM+A1y
SO5qrT8gr/DyUnELqP409X+AN38zx7xamqZiwLCnX12vb7pEuFJRhNCHhjN3xTvF7JtVAAdrZpC9
8oXd4oHn1692Ne4NTjB0qHnc3ltYgW+rYrytqS1mkxc4w3ljEckK7r62EvlW5WonjCy4uQ33R8cF
BB+9j1vl7bLD2PKE601k/K4SlGMIIfjU75uPqoGGcgZiTh6Ab9uIqgBtAWz6Wf9vChdRnnQY0TCH
USO5myAthaed41+33hAC+sa/zTBrqTHgVusE/qfsFJeK/s0jYIJF+NhN+Y+5yrzLn24rjFqbo6te
uQFDzVQIIcKc3MWpXVftDgy5jaUIUCVKGw5v2dbbsTbG+lacfLMZahBTNpj7TAu8jfeXl7M1X4mj
+OfzMe50yTITkEGsZ/AKyOyh6mjVz8Xt+KP2TTff6z9Cn/jBiZIbQHeshoAKnDovDvjC8Z079T+/
gnGuOqpSetrirHTO6Ha39Gk2HHKEhqYAsRHpU0JtbDzGXu5QxFP/wpu7pH8+ax9MIVSuAHwdZwI1
kECdjIy0OKt5Cx2zn71yHY8igN0aiubmARQg7uXvvrWzK4OsGzUhWiC0SwMa6am5Fbv+ZlwmDgBh
6/6tTTCuE+Lfuj5NWNMiQV0Uh0gGiBtVwMsL4Vmhz+bqPqTCUEnTCCu6+T4Jj/lyGw2cfjTvWzHe
Ul8EkQx0c0jxmgZPYcfBhWzegfWXYlyIUbeo4igwMNqGr5/Ay22PruQUV+lN9RjhgYemnR3dBB9h
6Cs2sMiAItuXP+OWW1n/BMatpKhEQUgDm9Qat3L5S6l2BVj7iTJw7PC+JeNRQPFWGs2MpUZg8xuM
h6XiOBSeAcaf5Gjw9ubUpb6BUUA0cex2mDgef/OxXn8sxlu0bQGq5xqXR73TfPpYkxsKGIBWKUbA
eY/1FqYa1IuUUc+QUSJlmTBioFiWRKSf7B8Our+mjf5FBWnrMVvbYlYGZsUyR3sj9Wdf81Fhfmw+
UHW0FbAZQdoUdAN/kQfy29Vb2wZZE6JIQFBjNI45F+Yw1W1Jty0K38ustzuVW5Oj/ob1sWsTzMkw
sjwxQq3HLUOjVusLGyO/PwgZnojRQWxjyIg7FeQ4FtEnkSH2RubqPxz+9S9gvq5QdmAhTifqCdGm
UqD10aoCV/vxbJ0ydlACByPALUQ8q3emYNPGzFiH6jLGT/eKM7R2/wZUGyg0oYBRcOmZzjwwtYcJ
e7TcdRBx6ox7VEIEQG0FIXnxhygdqMXSLwGu+IkG06fqjb+kp9jjFQzOHswvoxoquiZY8M4qj9D6
TYW5xyLNGcKhHfq/S2VgKhz5SDmByx2b9yinHVfQYPPjyv/YZd9NEo0SmPYhb5LJ+bMcKveRjkJl
aIJ/Av3EsoTY6tJqz6VBXoTFcFoherzsqM/HwejKwYsHOKqI/2UBF0Ig1ui0oo7WORQKXkBv26t/
Q5nABPXUPk7AQyG8SbfdR5S4yROXwfnsoWDMM2dYTpZmTLqF1pgnCHtFlRVrSPiF+/YNTGfuNO27
63/Bw0FTy2+X98usDjQjhgahLMMcsk5VyjCPRt1T1HDXppignqPpTp6X10zH7Nssmg/Qw/YMueKk
KuePM2OZeq5VgNHJbd9ME06aWmY/6jqPrdIMRjvXxVOloPWWxKcm6KEcuzwWy/KGKvkP/BrLkKTe
rsDsbgWJYs+ilrlRvgRuDV1y6INPrdWHxCm1yu3EYOY4mvM3g/5ooI1wITGqbrBQvXps26jOMSM7
660LofZnrQC4BBIyXpCYB6HDcVna2q0T/J8iDh9NU7/jnNPNm0JpU9UvTl2W30MaA0GPId/kySI5
DFlvgj4ycYWlxMzkbEPRBHKt0NikushFkZz0ceAoEZ0/018f4Z9fwDKlLfWQB0mk0wm4PyMaf+XU
fJT45gGlPByUohjNEOZ1iQZgCgoJBxQacFn2aiagOW2QWoP6r1DwN4E+aUSP841pcHt2K1ZGmctY
Kw20gzFu4GHcfvHoRCbkSgxH8cEjFQFtxfO6m5d/ZY9+hNVdWAoNKh0AUHhzqY0Am1RAnCDTVVrh
MEctr3PHsfZVxVhZK+VqAvcIPF0q9M6QpfsCGElDQuMlkTmJ7qb2q/xnZeygVwlFKSAQsX1oEh7y
m/Ed4HOAwcN9hsplcQ9282teJevrrbiwe1+eZ7W+oRAyKc9QeB9m4EzIySyv9eVqNAw3Ia0NCn50
LS1B42QbmwcVpGqoiEgo1rKV9jQ0A13oDAy/+PCkwD/SmI5fJ92MClZmGLcJFtcg6QA89ed8+ZiJ
fmso2c6seJj6zTNCkJugiQyYNbtvTRMlaR7hPRbT+clstcRRoJJDuumjycU957rRR+Zsw1bGmFwz
q8CMh1zN9Ebdbt1mX4dW5nypR+C+Qb3iX0AFOBaZZy/KFoG0iWJ61fx7DH6IDW9saPP7gc8EJTLA
1VF9+H6jY0h+SaTFHUvUD7n7KIFfSwHsLudxd/njcQydjSeVTazUMgwJqAboAcgoREjOgIYurHhj
1me5BPX7f9Zk0pdpda/0ZKiUYoSX6g3RDvXoiQS8shVvNcxJUDOMqiQzjl0pD5UFfsyjLI2/2pgU
lmFmPPm3s6zsa0GYpsV8FVJBlnlmqeu2VqCi7JUdagEBsbUu8EvIdZTGoR5NTvCwvbY/1phHpcT4
nTQI2KkletfmA7SroNCZIoypOXn09j79McScPaPUh16vsaxJAJZQyuwMHCWXT922CQPZEM4D8mem
rJH0g6qOX6dOK0eripOftSFwvtemQwWTy9826PdcHTexMqSyg3KBJxDJtBItaO1F665bYvhCCBZT
ZO+uXkKuPAgqXjdqe6/+2GaijllGn17UEY2PS+2mXetK0fRqjMohzkoeen7zW9LpEhl5OljxGV+k
Vp0BcS5slzE+jbFoReCRvLxb9GSd+deVBfoLVl+yCIYSfMb0nGvydRkuGIcHsLo3Mn8uO4TcUEC1
9TCQOGa3UyoQqUkG0EgA6TMOo8g7XRYDQlMqEaqRrR2h+4Lu2jgCLAnG8wjMWSGKOzWeSTvtvcur
3g7WV+bl78vW5badM6KiQzsuVh2GVlt9TmHrZaUrFsdgGO2+Va04qayq4MVYm8804lW81CJlVmLu
IBJXI1o66C3mafSoT+at2WePUlw/XF7j5s5SuCTNWCWAQb8vEWyuZq/HMkiVlF+APO/MGDM96jGD
1pHT5innRm4v6o81xoMJYMzrhgQMPRhgRk6uQDHiUWp5I17n44NwyxiwAw0/WONQtWKcS5FjnG9E
PcurnNRSD5TPo7MCjxbntB2fZWPrFVibY/yMXqRyXBCNbtUeZBFggBwhjNbuQyG2U8JN9Lfc2toc
u2VFNRslhgi9ScLM4GznN6qtIjKw97Slb6AP09VQXMTsXg4EHW/ifXOxmDEDPhBJPzC23w/MqGpS
P0ojZs8rDfS/7XiEdvZRb+TnTre7oODlitR5sa4HANS/7bF1nUVTItEsaGiH0rtqS1Y7XhvOMjgp
0KfVQdwt/dvlK7HluqF1jCod1ofSGfN9a1kTRqNBxjHV+a+grTp/1ua7SsLwB5CRnF7MZn6ztsZc
iULoNJBdB4iTD/Fukd0m9gwHkxQUeUIgBpP9Fsl1YiOYubzKrYsPmCeCZgp6gXz1931UiJF37QyX
jgmJ2G7j9EWaSrIDhB+am8QYnaoB7GZKeFiF7ctJuQAxBgSFE7b8ANXWqZgCVEDUH9lef1XtzMn9
7Gj01uIOfuTyyDg3txMsaGBABGU1hqHYhepaalIqcSEVj4sAvdi2jt/GmYQOWfRmd/mzbnk4YFr/
scZs51x3UmdQ6RZVu2nN39WESR+eMNbmswiyQ9R0aVcSPFffl9RCXR38rMFf1KmqPT3Mk0uTxk6y
Mo+yzpvGjWap3r+aX9veQAgVyiBtRXLCBr0xzssUJKBjwlgOSK/iGQIyANhfIyqAzCfoVHmx1DmK
ifpzkLyoCBTBCMsOECSi0RWY/0feUAiTq4GvwdJq6QjE/SMZw9yGUu1tSoyrSNPfTNI96S3m99ol
t7Qk/4SOcGQVanao4/FpMDIUROQrSeH1bTeDhfWPZF4BDOZE5TLjXLfu7A6/lp14S/xkJ+/SBx5p
xeaRXn0P5khXkprIRoiO7Vh1kqsY6S2At7eV2KWWlE7Pl0/0ZjUElEEIpA0R0jZseDnlqIUMNfiq
Jowyu5IY7hDY7irNPCVlcBsH+a92Uu77rMcIjVFwIobt07ayzoSeYFwooM4C1ri/ThtAzDEoU5X/
e9r+xXzmVjS9Xi5zuZow1ctWBSMIKEUdvYqdBIEf55NulWDXNpizopNeD6UxDrzSFB7DLhftPI6d
ssNMVl1eoaWza43hKWkmR8tDP42BPbj8C77yq7NndfVZmSMUqG0ah90MYjBwg0Jb+74jvU3i0K3E
wmnVZI+cwjMw8GhIPbhYoLAbqbYg1X43yTdmhopRLDlmgn85S8wS1JLQdUZdy46DFkqwtWQbZfSq
h+nvoiT3l387b4MYF0uMGIokE15McIF+BHJxJ0Y8pPL2Bftz5JkgB+CaaIEine5JCYDvyUcQidYw
vw8mLyDejOX+bAPLBTcJSt4qNdaioYFhiWLhQSfrZkyNN4HIp65efjVD01jxFL9f/oj/D3f1zxLZ
QYhcTDUtykG/TZvXMVjo5lsdGAbKQseDMJyj2r789x9b8vf3Sq6NcpI0rBLcvKMLnU+nOmG8HCVx
yG+W3gemAJzSqUDvXNrQ5sIJSq55gdbmw7z60jTOXKWwUhaJckrAUiqET0LzmJqdJS0+56PShVy4
VSrjrOo0F5Wug5HZVw+5fJ27uW9cUZB02V5jCPm/BBurNTGualZKNFtTgTaUoYo1NKgsLFpVWlnT
7C+vjPf1GIe1iAZE1QYsDLoOGB8NLeDud/HMdYycu60ybmlQh6xrIUbpqXd0OsdUMQaJERTP+Kgx
zoouOdkLHIQndRdne2ZQcWdooENIgM6ErQ5GI/QD9OpDwwuXCfCGpXyUKlz6IaNgANEifX4UWpVT
699sgX2xlFJcNko2zELVHNydSrlAL04Pd40QPpSkvYqIGDpjob4ag/ppNOqhkDAsamQacURxni04
Ph6Ihdo5Xz3KK4D4Q2GNTZWFOKgNeYR8VGMuvlSNvTM2wWcTJ4ZdidJbWCbe5ZO06fHACP63QeYk
KVoxLVmfGt4yDvFdvoi1pavVbRtWV6muv4pNGKECrV0Hken8B8tgjoZCBfTuz5hfJEFS+0SgGw3d
RVuUkQnMuon+nNS/JzlGoRftSo3EU6Z0XGDSZha7ss04hqaaproQUPhQQTAk2xLC5q8oZnAbxMxI
83jAya0Li74BwV0Bm+8Z9gO9Cbno8wZFD3D6oLEtTJ9NOnG+6MbhQcMfDkiHICAED5hnMk3qFCXO
iHhZgYnEJ918E9FZFU3wUYW/Lm+eQr/Q94OKeT3UHAAxwEjomUA1RhzKORkwDZo05CYp23tVzXRH
UvPnMtdLp65yT+r6x3qBaIUQzj8g6gttFHN6nacaqJfgsyLZiybGL+Ukx84itU6O8XKxU8dbKQvv
WnnYAQ57UMzAFw3BM8MUIIYaPPL1D23JHo0hwQBnDoICJUAu3ibaTSdmvGLA+TFBggOqMQksVNC+
+PoIK19koDPexHqL7BGMvqJbaSdQKhAbI1l+6QnjG7jjOPH1+Tn5bpF5QsI4VQez7vBimaE9LmjL
NIrN1Rs9j6e+W2EufdWG+aj1PYKN6mSGii1DMFIVrLriYqzOX2BYkqAWAeoTE/KmTFlDzwupBZ/C
X4S3Cgp/qb1gUBlje2A34XXdFZ41JrARCYYeTAXW5iITfaTkzzFC6FJOdiRVMFo4PuRC+RDn2UOh
5L9DM3wRUgjaN4bodLUEQLWc+TWGiacGqgSdclLGziZNCEIK/aMixk8CtpAy1I9DFjpSks1egvFL
xIrKfaep73rSifZsPNDB4Mu37ZyiDMwqIEKDn0aSjzIYcyzmeQ7apAE10WgX+/k9e4Qisls4yovx
mzIVhL586p3Akq3kUNyUVLvgqvrBY+DdyDzxKzCADs+Ch/lsFDkZI0xrplHqV1Cf89Wsv48VA6Ay
eTm0gXoNDM+uNOcHiCKNTlRwh6fOs7Rv5tnIYNAjzRxRUIJgc7GnZ2m+/bf4zk3vBnIE2UBBB1QM
TDgwhkHViGqDuEcxLA3BXDA/XN7SjUIjXQ28iwooIMrjzJYWcjMQJQVHwV/wtNZuiE+bKOCdfKz3
dMit3pk8VPFGqeq7Vebmt1lUyKMk5mCJcTS/dJM9AmN36azUr1VX+N06M4RP8lP5Enq82GajdgDj
AKVh3Bu0aGeP4AImMcDckeQOGNlxS0u8fkTkave18+94j7fc3Noe3eWV+67KZSFBq+X+XL0H3ZXU
x9Zk3JYJry+25bTXdpitREG8SxLI1nv1WDlR3tmTftTVF86B2TyToKpCoVGCWjGbIbZmUwT5kgBM
HWSx1bcVQNQ1RMNn8WAEM9ht2quw1DAPWkUvbWXMVqGVN7Mc+PFU70Eaz0l2zoMNupm6AtF7XJIz
YGnQTEo7xRFAR2PnD2m2j2XimygDdr1xRLPHurx8jjm27wAcmdhXRNA8aM1bmGAT2mifx4YlkMFe
Sh6d9fa3/mdxX9n66uSYyxyLoFmQvFBXLSNGvT/k9o22ggsKJsGjaGBEmYUDj1ohzXKO29CEzgQe
ghyiu/5aeV7c8R7IjSoDWvsgtAclrAEZY7ZbpE8VRmoKhBfUhY43y/EvmfbxxH+Mz+kk8GYRSLeI
AGKgC6UzdaFyJiRpa/RtGkd5Rc1OfMrBpoFY1FoO4HIbbHkX5JZ6f/mcbN3FtVUmBk7UqY1UFJ69
uTpG4+JPWezkCm+WbaME/m1xBpOlpgGEHuoUzDatC9Fm2dZs8nM6BhD57eFBAw/sUg7I9r32Jwoo
3G3cOjpE00TMYQHmS1jqNhHl9yjIcRlmf8QA/qE+hG54rbQgkovuFbe5LjlJ+dZ9QGsBtX4NkiRn
Mh5iswxCZODZKIT+ThJ6AviG+b+3FiHYvjLCHJiM6I0RYnrXm1TzsQrG/SClvyKdHMQufAGzb+wi
0vwMpuRWCctb1MqueyAORim4u3yENooB338Ic4bUtigTMmG1KKJWsRX4lTcdqyOwWF/zdVzh0S3f
hnQf8th0Q8FB+P2dmisSp0WG90NqgufArL0QneuuAhp2Nuxaafec9W0FUit7LK130MZRvBSjQcUH
qv0/4gNUfI8/sLJ1IdfGmAwAyFRlHluieaQujnOXzJaaxbHVQiny8rJ4hpjgP0bIppUmiDrURXaK
QsituVw+25knH3xeoPqePNHLuXobklwJ837BGIdWfA5GY1WGeUuCq8Z8zsMfubjYl5e16bPXKRRj
rzGqSKkGJDXt4S99Ehr2wuyB77O3rvnaFP3nq6UZYdupMc3WtKGxW2jt6v+hovg9IWRipVQEobyY
5MDwtPcK6KTfaUERFIfGvm5d8w5kq3b243/Wb8BTBNlH6HuhtgcKD+aCLQ3EHhcFLEOkGD+WWHwM
gvmOaMkTZ6von8MWRVZ22AwlGeQw0CsRCdIH9BSSx/xGiBz12TgoDp1NDPfmXXQfX4EhJ+32fAHj
rRuwNs9ctR7Pgqy14M2oZxRdutcJUixi8n55kbw1MtcsMWZSCjG+Zbbv9vFBh1yf7OCh44SXm/nR
ejHMsTe0Jh+mIUMKpqGjHDZuqmggNjIek2h+0As1dQYiPc0TYog2FncZCZ+LoLLlRb8qssYBEfLP
ywvfvhz/HCKduRyZGI5BrsG/5N10B7w9SsTk47KJzZeHos1lwF0QWLN5p2SOaSKiiod6++gmvwqQ
vKFKZoH1F+NDXF3UzRBtbY55cZsx1QShxJI6MQLLz2MsGFarCc64LG43/AQuQ+8bu9SfE/U9Kf0m
Sawe6c3lRW9/1z9rZi7nmKvdYlR49kHhZoE41VZmwjEhb2WCq4Wyfb0AsgShOcOxjb3ypieV5ghm
SZwljcBQ1L0uKOVIwfyYpBAMEM27AuyiHZGfJtm0p1T4PcrRHnwCt5leOWY1gAc1MHO3mqRDHMTP
ADLbgK1CrnKW9nEtu0KT8sYutkIEYCsxrChD6v1MOEpHf8IwG5EG7ou3OOP90rgdlHO7UwRuek3b
D3a7LypUrnloj02nsrLMVAxMtZDyVqUpA4FA1vimpSJmWXg9yc1HdWWFrn/18hBR0MweRHCeNgLx
PoaWmqBGKMEiyEanFkxiHP+yeepWBpmjX5aJouUGSqBCrIJB9qZreC0lngXmXGtBGBdBhyWNtmgX
kS+7iZcDJ9uPx94RneAImqbqP8RAq2PCZslqOy0pmp7Q9AtziwyfgvIWF6+X7+v2UUTCb0BRGXrf
jGOW8iRRJeS0Xgdy2iLRCdi/FCcUw8RGFXiyujrkIqzoo3L2sGJO72+bjO8F4EFb5Bk2qSQwLf2B
hm0nHaiUJH+4e7PaCjDlP9aYGAVaEE0Y97LhJUoCDdWsmrzaiFsQ5uXp7ainQAY0RIduEpTcR1Wx
Mklx8zbuH0o5ip06b0onTrpnqImWXiH/H9a+rElOXtn2D10iAAGCV8aq6qrq0T34hbDbNpOYxKxf
fxf93b1dTXGavU/cJ9vR4U4kpTJTOayV+AL4dYmUHawMqVq1RMV2MCfAdcFd9TkBC3ydbCnfyobN
xGII5tAZZspkcWtNIZFaG3Br1ZN2sBpX3GitS51yX7qdvt/mmluLUj8JXFzgFEPpktagVPLfkzav
RiAXx7NYW5SzCUYYSm4pI0rShkOAggZwMkfh5yn6NYjC4VvmYm198McyyndwzwbQBT4bKMwn55zr
8CAfhG3/EJaDCMkK2O4/yNOs+qu/0pb3OB6Y0fJMRXK4s6vIY40XPVA/8SwPGIeTZau/eoBvY4x4
e5Jq1d5fiF4EkZNAqxMKOYbf1c9tdsumWwEy1a9NyHrgcSFkVt8Lcz+2pd4XLZKHs200wBDtx6YN
Hmjd7lzFae6AYBO5Uel+LXZraUvLlSpjJTEg3tPIfAUep99G6XtKJO9rMauG/2JxC2OlJw1tUE/E
DvL4VBDjNUu0zezhloYsbBSJgX1JTOijdjKDqPTixpsDA1CPKWAV0OzWeAXFGv0PAoJrdLP5NUUw
BwEkUwNDVourUFQZTynY5wEkN3jzFMikIvPV7kAFSh9IALx+N6tc6Vi68i56pO60626Sx/++oj5/
BUXnArA+MI2y2AA9awbLSJHEGLLHMT8Ow0tkbkVdqwqDUsWcKQVP7kdB40JNwdSscjAU5QHGhksK
LLf8oTzE/oRZJcC56Xb7Q5xgS09b01irFu5C7ooG1RhxQwLqxPdk1950vnVog62+1Y/E0pVbvZCz
2EOY7FYfAdwetO/mfXcABq/hWY8z/nnqzs9V5cB3/UE85KcoaL34QXpuPf1PC9qj0FNPdF9tXNBV
pb74noVll+q+ipoQtod3pqObTypGUkaq2PGWf9w62IW3GtVJilmNN0dtlTejFAfgsBY2q7d4Flfr
bfRiRYswU4xRXFIdhg4TZ35zD0ZHj7lg5Y2BN6zZIXMUsIRltyhkdC9bvQSr9TaKFnsU3DQ0Cy9b
+9G4wOsQd9XvMwG4fSV6LOLm1ShTp0vIESxJJwwK33Q5KG/lKAgN09eBQcxYuXGPPp5X13r27w9Z
AgxUMQIUuQP3CXdnOEaxM940V/KiIDnNEHpganuWiY0UkAuWGcdyBh8FyvPgZ3fMs/baaTqYD+2b
dORufAJnQyDupCN967fGR9ef30AmABQdSloYlv7slkTKuiLL+hljDaxqDr0RN0B0d/L9GLDM3rp+
q4G0oaMxYmY7RBHts7Swyyuj5iBtNvkfQU5WteNF7vLQsge2iceyFhCikk11gja3a9zYpopYqHfw
F/9Ufv5Fxs5tAznfrQLFyvXCPAQmIVA8R5fOcti8JLWiGAkgeTWrsk3A62RV6ojh/ms/uxaTfRKz
iCKknoM3pYQL+P/SEICmQIDogHdPVjDL9vmsUknurSFRDT8UzVEbgDnGkreN5czhx+KWfJKxsH51
TiYQ31kzQ1BxN32L3d7WbNkvj1LAwXsntgBvP6LIK4FgeJd1EArMc+CfF8WsFE+1CK31ed1+UyO6
MxJq6zz3rAg1CK1+TwGrB5z028waNzIyaxpi6DqQJBSi4cW6iDI1OW8lJsoQIO/f00TYBBFSqW7F
CCs3DMleAzfZVAE3spw1aqMwllK0MWJS7LdStY4a/Yitu7T+1uZbLnt1QReiFoa+ZrwJYxUzIGX1
LhWvknU3Go9fK8jaapAURPc/LtV1e98wpGCa7fHEkstAlUBtX/gqUw5qhK5Ya6tFciWInfUd4mYD
hbLcZ90QkZE1bK4Uq62wG7MN6q7ZYIdaiXI+iVjoe6OEQ4bkHwrgynGIXlq+m3HqkRNprGNjFHsj
+9/csMtFLdw+kggKB4OC6RdGxO2wy7xJow9D0x3L1HAsK9s3MmqbbAAhUZPOEBnV7xANwC7rp43F
rz2BPq1+oTDG0KhCTnGaVZVTcAJlt6LWjqUERO1Rsq0MvfmlZJ6LOHvrWXFOuLgDa4ub9cXNyMrn
r1VrLduOr/mbL1g8japBjqRRxVnMeHZ8umGvI14ToOHFKFnF3AHQA+fthvn5hJcG6FLqIs4lqdSF
mgmpVQsgqOohQSq6MEdb28KIX706F8tbaLMmNKohFIKrNQEckzf3XcXuWBa7iSSlzkTyjXq5pa/5
28ulLY6XkSQeUxCI+GAGUVojt/OYxjaR7wG6dpSL6mfLLLcBtRMouU7q0ANXD6nBVHXb5j6MMTio
a0ETA0l2ANifPbSyHTXUJm3/oOm/xJT5SkWcmN6CmdUBN5gbNkrQ5T9K5TYltV3ydzr8Vtt2JxfU
myrDTxqQpOWRaretDNVvftQFugVH+QDHAKh6PBn11155GNryobDUGt562E/6I4+RNiJS0ORnWZNc
Fqk3Rvuk5gO+SWa6T4t0j16TuWINHrZxV+NDe3bLO1A5jdOhHN45+RlLyYGHDBEodabI2glwmWmN
afOae1Ee2gpoVjsGaAvKgChoOXEun5ThnPJobzBtF7OTImrg8nXc7igAPtGuFlE0hYctCKTASMYB
hF8ak8va7I1X2REtxS9yLDuhMAcQV+SgOdO9mhbe1EujDY+wnxpg/U1AMzSl0hlJuRv0dK7p2NOE
X0vuZ+60rs3dAsglWmfsBkN60ZLSC3kbOs30S0/x8MYIBG7oSRkB8TQOBCxD/IxJbMdAz4AsWe4Q
igct6m2WgLiSTkHR8qDCUhO9sVO0joB2653Fqo3WIEcOM1DImUFp9G+INRwLlZhoANpRm7pjLXyz
e7YM4k48s+sBrBPKMR+Ge51wJEqmzAWE2E3Wi1PPB8D6ibPcFx7iybEm38pYfSSGfoew1w/1yCk0
IPQavUvjPxQ0q60y2ZGmPqksdsMKk3zRL6RIwAOverrS+HNFqKWZnaGhC87CUZvKbTkSUKiYxOR7
Rl7HkoECAhTIQ+NI4jxlb4KgF9TSjhLN7Q5oin1jON3wgm5xO0U8mJqFrTXCY7XhjhG6qdPhRqMA
0s5BKcpkm5GfGA3wzeh7L2lOXn5j+vswoKld7dxcG3yq3FLTcvXY2CdtcmOm6jFkWeSUZnpMQQ40
3LHKfJe1Fi1Ar4BcxKOG7CZJeSii8oY20XsiqW+lNbReD9JDOYpfRuCCTKTfVVVs61WBg6wAEq1O
DovvUc/1i+mk550Xx2XQGcqNniV2ApiNBhdy6jvPCNPnKDacKb5LCmvX8y5CwItLRh+Ssv6JfMm5
BeJIS+K9ngHKW66ORmucuIx0pVWeaSfu9cZ0eWa9ZQMyX5YAgWFL4XWiYVdM+cFKu0CNB4fkxNV1
cS+L5KZRQMJpqYFuYeZTjm7DcUBVikDxnvPGvBWFOEp9Z/d1vE8r0y7GBxL/qosUxCqvOfCYDKt1
hDx6fMpeNOMZiJ+drRlpAYSE/CUEy0Mzyg9UBm6i9FuUk6f26GMCOV4/WK6pvlZtAkC8fLit1eSD
qG5M2UEbTdfqZJDWRb96AxAP/fdYe+tE2TlTNyBeYTYlwH7gbw0I7ABcsM9V8BPiFRwNxGOUOXGD
rYqc0VQdKmHARqjPhTW6Yfe9qtGwKrit6kgYGpptjD9bI7LJCC45oQYsOYdgj0ksEONp5L4ntVPV
UmrXHXUki6KzG/B+cebICVKMyj2f/lhVgSxO5FPOv5Wt/B03+2Dmo9dkJnD/+C9zAvmNIT8B1fi9
79kRqrvPDDBGpjAbDNlm2pTFgedq+VNrLQbyHGXwiDSgg9YonglDRMbBGJkO2QyoHo1+alTVIVLE
bz3FhRr4NNi9gTZN9Bo3NivNHh+m/Y7BMOIOWge0gQSGP5u0/dAObl1XO9ZUnjnSH4aObY+6G4x7
oNaoWccwAakkAe2eGgICW4K5hG0wG3mPF4sLmN+XVs1xYRTJjqv6pJgZNNp80vrxJJnhq5bUQDxt
2Dnr/nBskQ72F96ldqQLhCFofxorG+P5OOXbppY8On5XWOWmFSgRMSiYlTYtjjk0EQMhtgL6Jj4R
X9VBzl7d1+Z4jJLnTh/9hEt2Ep7m0nwWM9doSzc3mZ3JjU2BaN9gSGVM70cRf0f/hoN5as/UxzMZ
0CKSkNepM3eaZHi8q88iTMEhah5y4G00oBJkvHLLXNhK3fvA3rELNXNUWvqiUmYeTDBliXsMLGO8
MX+e6hQjbDQbbUuSbal7Llmyn7kMOXgli7wAwxfAOjHnS6oI09zWb73GcEpj7KnJQT0KD0Jqv55J
V/Ty1Yy/y8MfoNOdFR38HXp1QOe7I8JxN6J4KesC7qKAxe/soUpdiik9AnZmlWde041BQzQQNb7k
IdtRHnkhPUn1kzmi+RpBUFLQO9Lnt/NarWlwSl1ygX5t55iAE1R/xJShV1TFW42jYyjGopMUTI4v
MUiUCGn3PVPQlqTaYamA8vNutnXyoP6go4oGaLDTyA+a0XgVtLaOn+rOvC+m8G4c+l1o8j0HUWsS
vnb4o7cMO0Rdr8m5pymSo2fUVft2V8EDx2V/LzUMU8ZgMgWDJu2erPJ9SJKdqiKlpT9msAA6nnXV
NASVatgYEd71MehGmmInMyVoxt+Gmn3re92pU8y5FvkvcFHZcQGeKwO7r6DrtgNUNGbwQq12snI4
R0rs9e1vBrRtUoBJNv7Tp8Mubcf9OGkPDTex+p+xSYPIyo+aNjlmBPRFU/eaqnTqRLghwv7IugNH
lpuER4GvYWXt5s20A7rGKR5mHtfaz+O9QOs9bvwRbcd+jF2QwujITERKGuBiR7uXY4QNmWNFiMy1
CDW/0mtjy6m0GrSg3yrQnoqK2DF5LcveiYrejdOdrBaeXqTE5mkRZNK3KlECOijoTlf3OUw6i97D
5oVnMgxdYlO8u+T8qRtTwB2Bag/YTrXqoNeMDY2t5MO5kitwrca7Uki21tb7NK/gXIc40Kz2JpL/
FIqxr1Edkyx5V/EJkCXGt1wpnZaND51VeSMTHuG1x/EJaS3ZUt09NcgRJhVeP0oU3nZEuDErdkNK
b+KoLBwN9GNqIbuSQl0d/24RbYxJ41Z5qtpYhTsab8nAHVmWj1EEM94LvypDu+iEp8jIAul4hWee
LgYfTBDc6xiio66Ln5GMtSUr8mve2jnGgGn6KiVnblp7mhgBAatZCuZTIEd4FK5RC/UDrf+oCvuh
1OUdJ9Fsac9x2Pkgj95VnXJk5Ink/KQ1LZxm78lchuJrYCwNnTGNXoFVa2fimwWKe72rHhNGDxgo
O+gxgljjjxY2JwO0u0WcOK2Un0F+9EZMfts1T33ZeLkReUoS2WWi2kP30uO8KkXYNP8BMBMHAQCN
qVOhe5NKQMKagIfFBk8aQZtFdEC5pyCZFdJuKIfnunsuOLJJnW30sH9RX96kCXG5ajhyX3vNlMKo
wiYjNgit1B5U5pg9WBay8ZDxhxTVsjaEF0urn+AoAa4/vk0Gq00YgV22s1UNlMd9Cg/0PRSIqzHQ
zjBQhjDaq0D1aeToWYR/YOGrkQm/RqpnQBTZMb1wYulJ4mOQ4sWiatUT6bRvGcvfunp6rdTOy9sX
2gH3C8OaOfmJcbydNBs3Gp5J/Njx7yNT7byEp+EgE5vQjNmFtzRtMPRoBlUE4ig8ceQ/qs6ORmGe
yqa/s5TIMTvJG41kX6blA+LqA89AHFTqj1Tmp8rsgrFGd1f2q50D/tREjxJ7GOoQV32wtRpdSlXl
AinomSbo/JwjIQMWXmX0LeqE0+ivYg56yHDKYuJn6tMkOmh/7lSsxH8Fb4CM7ZFGYAs9d6p8VtW7
ItGOtfKKfmO/BL/FCFdgD0p0bNi0i5PoodEmDzEcvFpzKijcYN8/w/ydQvajSTSnAn7e2JpwzD+z
trdTLqChxQ8JjYFh1uxKap3BHBlY6R9d+5M3A15G5DBW7XcugVq9q70oBUB4krlW+055500td0a4
5fljNZD45lb/e8RIKfAG1YdkBH6eLpU7JeWvJpwezYYgUV4GKfN6iad2OpFD08peOFi7ON/oNljL
fVEDoH0m4JmQIl28dSWSamVIE5SrKm1X8s6mzc84ab2NHMXqIx65whkICiCOHxmVi2pclmVx1dcM
2YKZFJukBch4lfZWxVUjRvLA5Rp3R1IssBJOJ1WPb7oM4zBjC7wZJL8f+16Cvk75Hdoi+V6vpf8e
Is5EPRJDXR8wg1fIRokEisZRxWPYMF6L7FYbHxNjK2s050WvMiYXMhZbzWpmabUJ8Jf4iHAUhFL/
DHAop22YiNUM4IWoRXZ4GMhk5tGMamTJdgduayt73zjROav0xWo+gCouThS/vcwHigoIDA3bC9f8
PRevG5eAL9pJvcLZajNbLRlQIOHPUE0mBhkXeWc5mapBU5B1G1HhobsaYYer2SCVc6sgqzY0dvVe
XAhb1CcKs9MycxbW5AykmKOxq2IBQg/Qj329kas340LQInsXd3nR1BmwjnpVcuK+EQCgG1IviUtY
AAzbaQw9yV+LXM1fogIvzyBQGNpYZvBpPVaNIAAR4cCCxPvQs16iw1y6M204AxxeQPZfi1zbzkuJ
i+3UwR01RgxgFGCptZl1sMDznrEfXwtZS0leCllu5aSTfFCArMHl0hVMt1H38cbkdVS2+CA+YKuX
2n8papH9TNKMiChCSa7UpN9lX+xy+E6aisrL9OGuRkbP41T5E7fJx6vT0VuwkRMxnUGgdZOhXT4q
0JzTgtGahWQfqeRhlEaf9tVeNZHhNOvD11tzTecN2L/LD54P6OK6JhMypyCIRrKEOvw1O6vOcJ5O
/c1o4Q51LgVGxQPgTj1lw7+sWaJLuYtCQZFXdYLmdsnPJ9k3raAarY2bulYq/7S0+YZdLE1XWCOG
CtpcHGdGIbLLv0XfAKDoqX4bDD/JVu1tVc3AdzyDeMnkiuJyGLSsECoAKDLjRs1+V+CWt+6o0bhf
H9nVzoEEEB0AlkGB02aC3fnzsmqzMXM1G0DyY1BPNtFTVff/7eEsRCy0GM3KfATxA2rmyjlCMigc
wg3rdl2WX4hY6l2v6DSbV8H4aZgL8TP9cTo4HO+PRBwq67Hv7rRBd5ts8BKjdL7exKs61UL8Qv0U
TvCsoBAP/pBzgdaE8SAF2s3mxMOVFV/IWeiglINORZ+Xmf1BBjlDHhyoJOintXHVS6RkPeGlnuzy
wEKYs7HH1z2vC+GLwEIxooRGDMfYYrBjutfAB6o8WrcqPiJFh3nzxm/qb4abnJCa9KzDeO7+gwGW
Wcgni7j4iEXIYbC8MdoEH5EgbdfOueHxPZbuFXARUrzkrVjZONorlzILRBUaaLvIXl+VobPG4Kqk
Y8ul8GDkwN0kM3TJy/9Cfy6ELPxWiPbfHMWQDHV94hd+v5vZIre7uT6q2Ve7p+sYEacKauvLKaei
yaOspNg97k5/QJVSaF6174LyN96WoT+8Is+KRKF14A/Z5ijJqqH5K3s5+VRxNdbLELLFiERvdiCo
B329i+tW4ELEInTLAIzUxzpEkHj82VG05DXEAs+4VTJbFNJP9IJ0aK9W9xNNDgbSOU2L0Vxt2oJ9
3/yQxXnGeYEhowHnWXpAqIp2XYDX6F2LFAY4ZWfaw68XvrW1CxtOaF/Q2pjNTzrFNu+jvW5qW/XK
tYt3sbcLIx7pRdlLhciClMiHStEfdZqCaT7yuw4Z1nDCIOyYEcWLa+3169VdOcL5BmLaCQ1BgHm6
gsEYQ7AFWYYCxeFIBsVI2NpNWUGcld+22RZ9ybo09K0CzMcE689iL8csF9BTSGuTCnnK4lcc6Sgq
KqNuT8ZWk+F1f83H2kBHRwxFsWRtobFxg5a30IDGTsVwDoV+UGn+S8RI68Ol3Oq6EvQDdpZq+cs4
p76+3tl1PYXL+Jf4pZ5WqimKDHqqBdof1YuAvdMfBhdA2LOWPmxIW7Xd6JBXIFBHk8rCdqtyXYV8
gjT6GAb0fXYcCuiOkVVyixv4LicFFO1MerzVbPbxSryye38lL5vl1bKKClSL5n7k3m0Mmz/B6D2g
xuqH6CgcXLO0a785ih/AKnW7ne5+vfLV8ICiYVBBbx1AlBfRCQ2T1ixkMpv3aJcdEnTKguVkc0j8
GnJg1iaEcGB9R1vmFbOXJlhOTKHOxzk8a6FHXpMb/aUznBiDHbJPHOUbP0vZbgbgR8r8f+MpL6Qv
LERflBJPCqyyMN6HVvf19ieYPv2vt/K6DWWxxsVeJpJoJJC/znuZ7FojmDJ0Imtv5DQ6xXnYZ67W
gJzrbsvErpqFi8XNP7+I/sNQL7VGh1iqotTOClefVK8zo1tkPjceUavW/ELUIsjLc25FoFfAiDCl
39OU3Quzefp6F7dWswjlwq5pTZrp8E/lXZ0Cn8n4NYMBj+WmhZkN2NXNu1jM4s4j5aCziWLfwjI8
WqDuqscXhQJILEvx18yNy+e8OiZK4UjTxj5eP0Y/q8oydzQOwpB7BRs533pA+CH/6mfxHoU4x3iE
zSmDwpPcnjxutVVvnOAyhURyzRyVDII10TgF4O0mrPTrE1wNS//u60fm4EIfpbwXY4YnIhzHezt8
V+qHaXj/WsTWKpaecKjafDRxnxPyRmpuq2IL03jd/1ysYv6Ei1WIROlQ14d2oNS4HxN3Dn0RqjnR
G9Iq203Hm/IWxkO0cQ3SUOh940noVgEvmeU0r6j+uPXtNvHCxi37GDm+WF2moDGSz2a/Zw26gdkt
wwy1NEX7JlQ2HhBb6rCwGVMPGiUd7/ggE+ikaKp7fWB3hjZ6X6vElpiF3bDMkkRsgtYBRcNL6qMS
vkjtFpzFqrdEtgFgiqaCHOwiKDFivR/JfEj/YlWbOfj4JhTvunr/FbNQ70oQGqUSTqdhwmnNBLCN
WxhA69v1V8RCvXM5tKp0vqRZnXtzy1lh9EEa549fn8p1ovXD0P2VM3/HhaIBlLaRMCmAmFVTd2ae
nKdYu88r/XuaR76eSs+6AvgF1OS6kj+pBHiEYxWMibk3e3ljkGM9or04vYWjrOJORpMPvkViqm+o
BD1hrxkYOxW0VbTM8NR6b+YWegZosLELs45fuRoL0SUmvUBlu5xl0adJYWYEvZnNfY/OeAQGuSPv
IyQk5pi28BBZvm2TyVxnBuft/yt4ObtSJrnaYWmzVdEO6qED4WF96kFoZ4P6ILTRrbz7eqnrqZgL
iYtnw6QkI7MsSCRxcTba9szy/j2Ki/tesoI8To9coKvOMJpDXIhvoW48q0pWOrIoR0dV0h9qDnL0
WNzpggStgjhqyuSdlha5bYbyc4GnHrqnJLQkxhtfvq4eF1++uNxmZcojbXFIMkVBtI9AphwLv20B
VNXGjtVHvoR+JpE8aVO3pSCr9vhC9uLGp13ZoFnhw/qD7+G2uCv8yMscNDC1tmGrfnEYUMa62YoG
tsQurADhgHyR0SyP92tl6+3jZKHHC1zS8la5YNXcXKxvYQbaRJdM3kGQagEPpYlfepJ7aJHdSOde
V8gW+r644nOVBSBxsJxaUJ6HINx3fu8BiP5UOFt7t2qkL5a08GuZZpZKLnBkZl+5ppK7sf7y9V1a
jxIvRCx8WsP1LA0T7NoMnCpctH14kTfnVVFEdwWm78Qpj+0tzIzNTVwExlFWlMKcldGqMfFWAeTe
1tzxUB/F83YX/fqr6e8iDfmzh0AIzuSh+1B9UdrmAazesk1/zuo/INVYd3bS2dsF4nXVx5yXDhS6
6+kapag6Y0A3YaA3orCNaNxNrN1Lpukn6lbtaV1V/spanuMwDXMVBd2z3fekBrqRJLkbqrL6mAG6
5r+WszizXi0UM5ewnJkwZgIO+Utxg5zefR9E4Ar2NqRtbN7y+dJi4LTSQXL/4c/QmOnUv7NvyLXJ
t5NPvPi+Re/qS3jeunKr4dffRS4fL3KFsiKaP+fb3e6boN3pABHYJrX9Hy7Avzdz+YIRISrdrfmx
mWGggGLZy0/Uo0BL4JGzNUj5P/gdYMgr83CUZS5sFi26VpLQjxfkYSPbWp/coitRwrCAtS/r/Eav
OUbTBw6k3ViEaJDXnI3TnB3bMjpBIQ+JGUIN7YoruOMDK1gDM9P77VG4yD+dkGyDeWkftjf3egAf
JvpS2sLnoIOh5MrsZtHZPpMtzrBMJaZ1TPrUACrOzviAHw0nTN7t1VR7KGXTFiQ9Tnllj+JXV8Ep
oud/F4/VbxVI9P+HMbkWVo7fWHQgSQJ5olJRW0m3UudrSg8wEgvNyBiyvSIhblXww6cKxAAWFN1W
6FFDkb1EFc+c8o14YPYd1yfyV9QiFKFKzMdwjpotE02xFm96QIS0r1GjgRrbkp8m8CHbG1qwZkHm
Rw1YmcBGc0U/a/RmModuyKIDGq12CFCVMeRdqzYBTke1FRCs+rZLcQubGFfhCBxQiNMCdEDt0nf9
JrqvdiGwoGQ/f0swRPRNejI2LNf1MPesfRerXNjJiESVaCxcbe4qfvZDuSX7wan2xkwHCtQA0LmD
Wd041g7CFOBZI8OwR71wV5/i22I3+TJoEOfGnrlDBKD9Pj9JPmiNNm7kmr+4+MilSxzDmuWtCvPa
pv1dKfNXxDTNhoy1iOxSxiJOrzFQBwRvbIQA/BEaINRnQ3rdUKlVNf672cZCjQFK0QLtGTIYzIoR
ZA9dkPrSuUGXDeamghnsfXqJ3K3tW72oF2IXwXQ+tV3aUIgtwVlXKD+nuMD4Bibi+27D7X54nKuL
eiFqYcwKYM3EGacIAr+/YjgK7Mayozn8FmABuwy1xF3v6EGxE8AN9VFAaJzhZmu1q5XTy5NcxNZx
OZlWXOEmzTg76Kz201v+E688u3cwJGKL74Aw+dmeNsPErdNd+K266Du5KCD3nxwm+JB3Q4DRfL+1
e686I+72Kidyya+vtWotCPggJwaM/wpPyDj22ijkD8Px3zDbrybkLuQscWaN2dgWEmwwilxoxgek
gofZCEC+M3f0TJzmViloVW3RHAqE63lhZHEjNUsSudRgYSzcRw3ov6faTjF4OG5CD8wX4EprLyQt
7mWuq4lMemht64KQgdnEraGv9DQjsw6PyebK1lX0QuDiRrbCEiF6xfD8C0B84o1+GJBd7GbOjDRt
7FtvBB/TdlJ1fUfBJ6ODpQcIAbMGXySf+kn0gDSVAMuBFiVFQ05QdcKqO6hiK+e9mmhBl9e/RS3c
2SRxzerTiAXyPdvPehm7UVB5rScFeBluYlSsyyOKRhREjdcT7spACkOicwR+q/jtEwPWpubK74M7
B8QY6dh9felWPdKFuMVdH3vQN8sY8wyMAUnwsbBRRd0KQFbtyYWMxWm1AN2QowqnhcHqBrCo+aGL
rJuwVTFhMwVE8LsME1QoWIhzLWVuJdKjBoRCl8o1OCBKdwxlfyjqb1NLNkPk+fg+35iZV0uFIiFO
N5D8/axJYJomBCDeMx+n4ufgKDX3aWFnxh2GTmfUdM2noKDL3KyBl/EQF24hNFxvDj4AJX8cN3iS
Mdb8+QO4VOXyGCssUDTUhmkgh5rX6Zhzk99Vkmy4tRXtQncfwNIBfW8CM2TZeReFncjkopkbtT/K
U/8wTMm3MysrfOq2hbg26p8FLvxoVI5lXSZAxdOCfq/ccIRaxJNvth6u1wYBYihieGCRKkDeWuyi
FRpdCvomcHiA6BUUWl6uvAJIJBDNFhrP2nldSlqYWCZSOlTA2g4q7Rdn8q6UZFeQnaoM76p4//py
Xq8KMS0qErBxMzPC8rQUTJELU48Z+l8igGl8Lw2ATuUYahoH52tJq0HjhaTFMaWWVEhgWmOYBj9o
8aNVchtzRhvat7WcRTzDVYKxmxJCpvx3VbsjuY2033TcKsHOZ/35Sn/etYVJUyUVQxjxLAbI5Jon
dsUNASYnQ911q/1g5T59lrUwbUAa4pKYUhZEKmi4qXlDcxCtE3IcubmzCuWmsARmFOlxKuYhZHHo
tFJGnhvvvq8P8Pqeff6QhZtiXaXFVQFVaQ08YHM5cUQiHuK4PdSgI+3j8j4H30peKhtnuprlu9TR
xburK6Va9Ay7HZPfRVy4nWze1ny4KysdvbfNW4s5XUKFn2UAUdEjG3hFmC2WHaUHlDRLvK+3YUOP
P16JF4EBb3IhQkzyBikHVxEe1QxjkJbYyletizFhuVErBFfKwtyItBNTm2DRtfhhAWI5Iq03MLK1
t6vh3DxUpMNFAOdvoV25orckKjKG5iW+j53iNty/d654xliIs533Xs1Xgbfj3+IWOhRbjQDIJpS5
9+cOzTxQAgsdof+BpGsjCm29kLRQGkWfCjXOsH+z1zWfPwhmALQJ6LmnHgCioNMJkB8CGMbGLbn2
9pBrWAAyN3UyI6Z+drYJhrPBaYxIJFKnmyaaXupwdPQ6v0tiY9cNbWNrJtlQyfX3xoXQxSlKY/3/
QizdxtQo4PZSxMdzPiJ5U3dbZbo1zbTmWTRVB4YbNRbCkj6pazw4UP410wNmzHcG4IC1SPO/vmer
i7qUs9CVYuoNJcTcS6DXyswnnj2FsvUDmeM9kMu/1aK87wztFf4LEDNyWvtqAzzVOoy2mn2ufQou
4Ry+6RQQcsqHgb648Cl6itDCiWmVOgsntwJ2TmphoClquK2TOtlwkytF0M9xxnxjL8QBMafPph7Y
ZLrqzPkt4GxYe/IoO0iDoHyTO4mj3ysO6DqBpBhmvoH0QDXDnW4FPCsHgC8BQp9s6GjhvGpsNMaC
aWNcWL61mzmTaqd0xPkf4rn/AEd59v+ffeonaR+m42LdmMxluSYjvsJIXO9OXgOYKjfF20R+nEPH
jyVuPZtXsvWfhS6sLHLNbYPRW+sDjncmM4oO1Q70017yf1n7sua4caXZX8QIkgC4vHLrRd1aLcv2
C8O2bBLcCe789TepmbFbED/RM+eehzkT4QlXAyxUFQpZmQE7vO/PbwMDML7EBoU9oqzF5Co85I1m
54v2TNo/UrxgUsg2aIfU9Ouqd1PF2ojsb08pWWhqwdrMQJ1vMOmUCvxZCnv5Ls0fWHNV6Hdxef/+
ilai+WLDwnoYgL6qHOvsMBZhl2k26HXar+PAQWds8K/d3D0NelQ6Y2xi6J6UldPmeJfTR7bxZLu+
xt/2pTUOsc7ZrOLrUYyC8Zw49jIYZ26Nnr7Nka+XKQWifiwt0vatHRjn5UbDp781c/++0WwrB61F
nMt9lXJXr49Ra5hJviv7EjpX7cnOhTemoDTRzQ8b33Dt2F3YkltVeVopNIyXYdc7YwcNH0y9BIqL
QNq5loN7B2h+t0ra1c+mL+GUqdDrtaUIVw7d2NUmT3YQFjk2WvnU62kA1pAtnNLq0sDFaS2tDorx
7NeRtByNcCQm+Ka6XjROVadfF9adjf1bLmNy2FoIP/8xIjlHjdHFcVQxz7bQv6cv8vWLzPpCL7p9
GVjduQtjkmOENK8mA8l+l2a2m4rnBvP1jRZvhI5V9/tlBRy6r/etzq2+VmkKwe+odnIoLZpD5rbj
5876/J82b6mTKKg4LZlrkZOKmWYH5/tF1j+WyGrlQff+I1k/wVGGeCMA66at6fJ1d46nMrS62P4P
xKmLd71xDHB0L1SwiwKwlFoiM1eUjAETIGLmmvEXwn2SP5dq7ZrzhhOupRbMkPwytfjoReocW1A0
VFqGeKGWz9lMP6q9gjEE08a0A2vPbWEcSBfTrdDx9haMzbwwK53jFr2fYejx9f698sFqLQLKdcht
E+invhkbrcKkHKcMCk8rtcjmYMXKnXtZ2S9r8lCXnSu1Haewpt0sKulm/xLxp5vl7Qk9rNgP/fdP
wmqoujAoOUszGHh7jMBHTkEoRPVnZdwCMK5/rN9LknwEw6Ej60LzNWXwn5Egb30sedjIGow2q/GK
9opyeRFz+hO5zdWYiCFDEBSbFPXO8ucXzj+bSZpEapPv+vCrzn8YxY0Ozaj3P8/6ii6MLCHzwsjQ
5LUeaXD1hXCZnf5hn/izKL96nC+MSXmLQCQuCytlISUv3Em5mrnl9mDoM3tM+I3gY3nYWN1qwL8w
KOUwUzFLFlmooxo/3NVmoH9pvdlLr8DACMJMb3loGfvTBD4k93+0LCU0o6fGUIBqMUgnv/xZV77w
Op+64F5cMOxhfahEoAbjbvvFbPXE/V6zfN0wyNSEoQG3MZTqvrSB9RPllq7nhmu+3D4uvKYY6hJy
S+XLVQ5KtwQAZQeNCLcFZxLUIrTztojJ6o3GuFiXdM7zkjS0yW2k1EXikp0iH7wii1yLOG5fEfWt
FUopwBRZlnWiSnZR9jKMQrxxz0Au0u/nawJtDNA0HJcJLf4JLJ977SZ08wAjWn6533CkxdCbbHux
7OVzX2w1VWYlAT0nKGjOE27K/75GX88RFxaluFMzfZowsJm8PGFzrNm41e6pFz5M4FQZ9uEWhGhr
q6UQpPY6o1UnUPuhC1FgRLxK2/1ItkLdeiyA8jsBYQ8BrOv1Ruq9ZlWpDUWEMHsCD99I/KKNnDmu
t0LqakLCg/U/hqQvFnfQlyvo3yGVnP5RZNbO24OS/8eh+G1L+lYgozHm1vyV/C5sBVshbS2umGiZ
QE4aeCg8Zb7ev6wDMBRkhnYwU3Rmyi/hsHHpXXW8SwtStO7rsMrDRCgohRZZ1KUtM93+vnNs9kjW
jtalPSlGZ61g3EhQM0c/F6qi7PtCVQQeQtOLXIHB0i2DGzsoI5gg9V5YPMcOWg3ERK/V+edGrFjz
PND3oOG9sOOjjfn6E42mBuJExMi/NxAiIH93tf7TEAXO0IUt6dTanakADTqDhQC8Dp44gGGY+0vn
TlcCPZjP21Pzq7XKpUnJAxV1suNRzf66kf5bybi1qISnXssAQkIHmElyjpgi7GLmPN/x+idRQeCq
PVFzqye6dpXCcLWOUWPK3sILQaXcT1MEUTCl1H2z7MBKz3zeP9gRAO3sy4Z7LBlSTiWX1qTzVQE8
2wsL+7dy1dgMF6tf69KatIGKGioijrXwRVU2n4/LcI/5qKHjScE36Ynef395a/HdBmWdiW+Fpp3c
fBG6OUUm+o87NZn9AS9nTQ/wovFh6DaYFVbGtiEFdmFJCvDga+ZEhPhqRV13P+qybXc24amfJs2O
Tn3jGnre7bu6771EFyBTbgFWHmtTd+bZvprZ6DHwQvbK4GeoZ0AOTQK1STWn5ba2kYxWvfjip0oR
gWldkqkhA/Iu6UH0rHitFp5VMm/s/aofX5iRgoEIZzrb4NzfzUlxn+jF4NS8+VhZdX0NEPeDBdqO
aGNla8H08iNIwcCgSq5ZE8Xn1npH5aDpVMlG7bW1edJ5aZIGUucCm6cRvAOBeprY1zMosd7325Vp
QLgTMFJLAweEi3JhEsUhgK3pWOzUhn0Flv87N7GkvjdA/GaZy6MMu6nIcD+GmHmkhTc1eA4ua+NI
Jsy2g3Ks2Nja1ari8hdJDo6xDHOCiIEdKHgfIcD9QkXsBG3CRRntf1297KFCHa02xlVCP7+0aZen
oHS5SIDt5u827VYeXi00LtcnuStaO6lg8a88+a8LjdXAe/GFJV+lhWlkdozEv1yyOSSo/qJ4/OuS
vbmjq4fxwprktkkkSpAl1wqs/SUsrH/5rfxBwfAW0OCPdIXXQ/6FZSnkkyLV7cRCyF8KuBlS4v+U
b+CC3qymVvCTBE94i5KNoSKHylws89wzq+Q4nrkVU5zPuvfbMm2OUZd8D6vqREh0F6vxUynyHzQX
zdWCJH2YWVS6lNifaZaAjr4nP/O4Kd2Ex9Fu42CvZCT8QBsMe4wtOlPSZ1fGWOg8h/rTIom5TKp1
VQC5aQ3Ms3vTLw/1M5S3Gd4CU28Lh7wSHV+ZlnyAjOM8kcFC45Tpp0bhXj5vwf+2Vid97HacykxT
eBiEhdA9Aip3zWiDuQ+fW23+trGVq+tZ8KoYyNFAFCtd3vpK6VPgD8BH+2Xw8/vqwQTmGIgDp/+p
+WVQuR2kVvKNOLi6wgujUhhMOab0IRub7xrtaDSA3mBKTYQPUbSVAlYSDR5Pf69OioFFWuQiraNi
N5cNxtupR4cavNCz9/4uLl9Eqv9emZHDnjp3HTOwiXN7sOJ2l5QKqsx913IMG5VOpH2fynzD5tYe
SmegLUINxExxsbNnzVUnPKbaByW9yjAX8P7itgxJHg/cWmrXPRYX2ZCesWOvmg4i/EnY1pDOSnh9
tYuS35c8TlVOFBhKyTktiTPpz6T4Nhq9I+gWJmvDmDxTqFTt1OYgQwJPIhiC1MTNFJQGBvBy1l08
jIf393DVDwEApdBXw+uYDOgdmoE2eoOPpUBr3O6uOciW+/HD+0ZWUG+I2zpkBHVKgWSS5/61QU0V
PcOXiiM9UJpx33WZ1zNVuF1Wq99IXbSQrat9G3zFpyrs8Dm7UPkG+aTsOu6nczJ38SEaxjB4/4ct
x/nN8QD9Lbh6FpDTS7656LRFWjkUXYIPm42BMCunSLai2OrXBNTGBjmhCr1gKYoJavYxZvQLAA0t
ZVfZagaMXV75czKO+9RMRBD21mcbD6HODGX0nnd7U7cfSlHc0swqg5LV0WFQovTG6ngEcEy4cbVZ
PUQYctLB5UHfcinPiWohGsDdFqkJtCscorHAYF/ptLUVq7HowpL+ulVRQwWyRAsBOrXQ4I0/F15S
AwEEDYqH+lHB/3mtY2mg3wM1pvJz2qbeWvsUkOgEaB1jfQCvS6fYEmE7GIzD1TUH/xw9E/N2/VMG
LShMsuiO/pTfVh+bg9iU6F0CkeRmDKxfBlQSLdCeyy+1aq4PZRsDNR9puerWipmAkT/KPSO2Ww+Y
jy9JU50YC/utSnulO4RXWR3IJ/BtqNC8fL3lgotJ4SnDx1VpEKu103fKt6LL7yxW4tJ8C0FXpyly
l4z6edKsLT7Staob9tFSwXA53qhlMsuStqM95BayHASqrK66iUPomeS5I6pnvVOdFJpiVfqDGhzy
Z/E+JuycheXGi/KKh1/+CPkBtGuGMIEmYbEDv88x0r8UWevWDWQXyi3l47XvDJpDTEZA2hEnSkrq
OdqywqYRSKsSZT+aP1WwdSTVj5J/KbrMJep/6G+zS3vLyi/CV1YxCFGMsJeMhksXVTT9ruqfa/r4
fphcu6++MrQcrQtDE2UK6GugnDXa+qc4sgBhIxmFMOx0q7TEa/Iyd4ooOiZ9dNUn+qHR8qdWszzO
LC81iy0Q0wLakM8TLqQ4ygC14X+SW2eETqGl8HIHjaaiT66ZClmT+FhCvS2smZN0/ZVeQWtP3yIR
Xv/Avw1LIQz6HTzMzaTchYtkCfRUuwrDjkK4jAxQbggPQxj57+/9mvdCVpgZyNBERe35eutZxicw
h2bwKejc5HblGtCJn3vbtfm0kQrWmgCYu/9lS35HFPpQaR2Uo9Gb7I5R9twy4VV9hRU+1CE9UJG4
tFICc8rdaPz+/jpXovMr29I3pY1t16qS4qm0gqyS2rl5p7qgmcLWos22KZu7Uve8Mid9SVubUWsY
MNePEGVSidtWt1WS/28fT77DZBlV0OeAFbX4WZg3nDRo7XzSKnWj5N7avKXOuTifVUuWXgPszFTz
9PFcR/dqiLvxeI467rz/oVbPwIWTLDt7YQu0E9mE6bdyV2XKAYEnyGqIpHXkuqMMT+vQFhPsv+Sx
S8eUAt2YTx1YgXDujJGjcWr8ADx1HxnMyYcrkYE83GBBpJK71BZu0e/fX/BKkfjKVaTghxEwSAsK
bC5r/QK86EDvbKxvxRnx5qDawGZTAJTlPrbZKKwerRrhlX4v+THKoaOTbF1i1lo1r6xITgIH0bJZ
hxXaxPd1bB/ENLqQxIIs5eCbBNJMFnHqJj2aBjrpEC019S1uqa2FSr7TjUM9QJ0MysfRXRuiKdIR
x4y3Zs5WPtirhUreYo7MnrN4Wah2NymqH7Ex+NcuAQsmirlljAiA+tdnIEwU2kOeAWfA+tbpNeTT
thoR6zv1y4IMZe1brWyFgjU04nkIxYsWVF/cv7+MldxyuQx50hpt5HpuByyD0fAhTqGWVD6VcXNv
1e2Gh68EqFeWpHCrxIKXRdMiixGowsaTB7Ko0VVF8iGcQLmF0QhjI0ytO8HvDSSvP1ESF+ZkFlhb
0/xoawjyjc/vb95aUYTuPYVeEuC/mKyWnKDSqahz0WH3bnoP8+nNHf8SemJvOPwDRBXROTJvt7Ah
a6u6sCnXsrORC8imLvtoP85W5/T6Vk25ZUHKw6JWNDVRsapeK0G6/KVt/8d9MyVfQGpRLYNgDcuA
eOoXsTNfAaUNemkKmY7pm/253Chs1vwcGGC6wPs10HlIERyPOnhna4A/p819wdBpAIBfBa/t4/se
sXZmL80smfMiMw6YIMgUE1s3Q8AU1AJOhhtmcXrfyNpJIoDHMorGKPjIpRCaRzNN+gJr0bMHc2oc
FYpotbJPtMivop/v21r1hQtby75eLKgZlbgoYiyorH6wJnbV7r/EhcvVSF+mJqWdtCF8QbMOQDOj
HVR+rMnDUINOVNE+vr+c5UBK1wZAT39vnfR9CjKGNuOQa4OUBNgkQCFkgelp+IFKcJeW0D+iw1lh
G99r1SkgqAY+iwU5Ld9VOs3IGrOZcWLR45ig0DhrZGenW0zKq2u7MCMfKrQAWB9NEBBs+ZNVgGO7
gE4aJjo7u/AhsPh90m8TbmwsbtUZL6xKQZY2dQJpKeyoRr+P4nOKaMQhXDiq0JhmYiOHrI3oYHgU
8w8mNQGQlY8x1TgP+0nDGlGzZ5rhD/V8ROPhC8SJXW5R1BJCPeWKcQW5vn/vOhS4XIJkj/cnmR6e
jWigjBUpd6InXsKgGQkZbTaXexEDedAWOxbjSdEU3vtm1/b30qx0AHP05TTaMhxAcsyE5pqYTFTZ
R5JCEHAmW/u7hHb5fGB3LYwvLLB0uRfcFBAuNCtYG8DyMh5wmQbm0d6FV8O+2ejJrHWGMLiAnjMm
JQAZka+1eRR3FWTwFlsDQLKZl1IHcpZggdUd+pTt7I0ifsvgm7st9KeMBDIjO9zYoRu7b6CIY3mZ
A34A8kfQrxVmLwyUaijpKUhs7DeROiPxoHVmVO3yzOFQzvXGZ5464MlowEiUfc0/66XTuqAzfYIE
+ft+s/iF9CVfmZb8Br1lWkcCpllzBj/IFTW+WxAgnuyt7sQSMt8zJMVvhtkMewphaByan1qWfbOi
4q6ogPWpqkPE+8eObQ3KrSQlrA0ALQPvv5AbkQqUNCn4MJVxtQvz9CP67ruhh+b8+/u3agOTjTjs
Fqg/5FYxkPntaEKgaper+amLrEML9ab3Taw6pLGA/AHeW55GpEQ+A8WhpllVgWcOiNv5WIJqzXyE
+LFr9HDIYtdtKRmururCouQVhM0aZ1oJsmPkhjD6WA3DRrxatcCW91pgWyxDRtDVVaq3dDDKnQV2
KEhCOmqze3/bIPO45nJ4SLJf8o4hN9PNGYZ1GwcZTvBBZeAzY6z+nEeqsU815QMocUxfkOzYQ0/R
GWjiMqvxhkK4GHsonBICchivLMf7qWOfWhpyr5zb6TCK7HubC2ihqzq0SYsJMHOlUl1FIxCCXSSB
IcTUmPauzjG9wIR+zEteQ4uJztHZBqbLHwuqHSI1j/d2GqZXPeelR7XQn1RxpSgU2rZjv2dQItbq
6pTGTaClyYfByB7DJruLeVU8xDYdhacroFJMQUuO7vhEoWtDQ0yt2WUXtCqDLnoFQQGm9qd6mPT7
LlVmN5+7IgB0iYANp2aTU+ox8A4W/ipKDi1TEOFihUOWx/5Zt7UfhyPGgJqwdAvM0Pgi1+ydotdn
jue1VBk+Q+J+n2vDtxp8HLihHXNtBC+eMj1P2pxBuCP0jTg9WXNPnGGYfDa0hyrTTorZXAtD/1ia
vHEyrYNGd6vsSqv81hnT2eyjjyQidxWZBr+vx6OuFjdWzT6ZwnALBjXmLBofdY0+NhV7TMoJusPq
XaplilfH6YOtKZ4xDXujropAV/BO1GtQhOVV9RQp2VMbtX6f2IukfP4pTcGPrRpfuBEuevHGvJsh
sVhM8XdST1Ng9/0HqkyQtkc1yyvtSCMO+pYRqbVQan+M9QfdiI4gT74eRztydB0srlEmHg3RqMC8
2k+UiL02qRBGF+JGQeg/Gq3tGVmvedwavxnTuCcqr50isx77AWeNR/1JM+bjjObpUHfXI0QVPNqb
92nPfnQWRKoLWriNPX1qDd06Vw1cLC0y7nZTfOI6cQctNAJRGqqbJgZ+pnaAaPBw1SmJBaJPBBDD
OvVlfqa1fV000J1jHYF4fSs+WQp7yudq8IZOuer64bnsSQyyE7Txk+jUjSR02pn5ClrqrqGQsxbO
p7gN99SinTNm8VEx5w/JXNge6ZNdqc2futY48rF7CPsG94LYV2PtcTLnDsVtN7hciDs7GQxntquj
4PV1mpvw2mjQnYipoYP3euHh0hzQWD/rbfQh7iFtmifq7WAUmSvGXnfTbAj9JMzxnFBPTs4r7LRZ
BAmQCiIbGxzf4q6pTMNRu6EEb8GIhw+F7Ieo8KqcmV4/NBCZn77GWvWxZe0NZiQNzyzzYzbVvlH0
8X7U1O5k5sPPPFKg5F2w20SnnxMoSzldyvDkPtKDmtGDwfujHYtdx/QgLJO7scP4eZRUszvO+VWT
JOJKN0aQ/BKrd8rcmrxZ+xC3UyCg76wn0Z2IxLnJ8IILXi5zgLpzOrgz5ddk7EAJwD+AcAnfqRxG
V7TkpE/lz1wJr0hBvKHK4HtZ56p6g2M4n2ojPTVU3PGRfKn0YT/E6dEOm33dJIFZf7exO7Fa7mMr
u4u0GEqD6uinFjmRuPTCJPmA8vWgFAVU5oF3r+4oO2WQlC6sz6EN/Xb9oY0fshahIvoo0OQsS37F
uwJK6IXbDU96hDkN63MDKR9wyTlx+GnIvhKccYsmGKs6z7NwCQTDW/1GyR/NBEIugOewJHOqhrsJ
alWOB5lexcAo3hMmPCBNTeaUSbbXVX49Grkf1QyOjxl76wwt+J8s6q66iPuhEe3ZfK/HoxPjDZEa
3ScdUDcH3gtt7/gBAHE8G7cJKALn+DhS/lBNaAvDs1wWs5u6slKnZMOu6QofKDl8H8TRPPQjBadE
Z72r58WtZoa+MvMgisjDZLJjW0LOFbrvenmyC3aMDRCb9zdWcZvGz3naXKXzBzRezipX7uIcLxWi
8jtjr0PVnUccutmTEyFk9gmq2mw4ENJiixI/bkFUrt8M+uhG2Z6DjJO7Y3zdzfOt6CIoo9+bEXbQ
OhdQvCP8LilKn4bdHi9Od0bPHJCGGB2YyM3MRepx6izxLTwoTPOwbCpE5ZCOjNzYTyCFG+cIhNfq
cSYgTLU5+9QMdjDlakCnwm0b1XA1tfQ1qh3LqgsdIxN3xqh+HE0Evkx/sI3S1yG95s0GaA8MQ+xZ
wq8rqMwIu3pqy3xyIRyMXzmJq3BqP4W69UxFyr0m5o9hngSDBe1L9c6cvyJ7nYy8/Tzq7FNpDftE
HXFNI96UqKeyNc/9XJ9i8bMFqYIdzy4ivlPFeTDNrZdOEa513AHgbpeaw6mgyZ3NxU3aniM1uQH9
8JVWX1UFu+/sKYjG+C4X5EhQEbT2R8iDO7nFAw5G+mJh4jb2sdmeMv4pi8kuHQy/7+8jje6BKDz0
jfCXvy7NbpDKjpBivjLxtazkS8uiXRkLR4EgOojvHGQdz6yTw9iHvl4mx5rZTtt+p8bsjM1PNbln
kel2Y+TaA5RuW9Mz1chNUuFqTe8rQM0NAgeLJ7ehaVzn9lcjzR9n0AYAiqLDw6GGbncKRlIyy4sM
KHbm35OEIrcovj62R9OkvjLqh0GLA97rqGa0KyszgkhXfAN8EWYHFQ2lPQKa58St4S60mXUHd1Ri
fyaNo/WftHTeieyUpIWn8+xOZZFbicmNR+FGCvFpkh9iuw7S5mMDQL0gEPEbMm8qTQdEOU6jjwda
EXcezkaOSsMMHbO67/HomsKn8NwPoozOIbjxWOmDPtrnsNRvzZF4nc6cDOcP+BBXma9Ijzf47mPY
fIqGyOlmy1M4BN51zYv588ASSE+WN1PyRU07px2IT5hYsIYOlPYOIy29JMGLJL9rkA36YUS9Bj4J
kMsWneWF3ejMkC8phwcCMVA+YU6vgovrkK9L+Y2IKycbdC/qcr9DeM3CBKInlcuKT8aUugKj7ZxX
iPZnG/MtRMfxFY45fGdqhOmxzMtY51CG3lFtuxOASmj9XxdQkGR54Y6D5al66rTK97YRnjXHiK+1
hydGJ55Qjk3qqevu0zINyiL1OQ1QULqKuKGs9MOcQ9mDnjvUbQi+Xl8gkcTOUAmEqFuz0YEBu7eU
0GOV4WkRO4QRcQxxS1HMjXPmaantawwTiSEPphI4SWK53BxdbutXJMWZK75aJdCvuAbydgh4iLie
/UC8cOoIb3b5fD/H5NArNIgQS2j1aA+136NJNmeFW+HQ2gT/WVH4yRB74PRw1Qw/mLYuAciBGbM3
qRhuZc9NZTspMX0wyu1nrUIkNCFm/sUo5kMIBK7W+Fm2E2p5ZshRtLKu9Dr/WCjNtWEq9zVUFWdq
7k2U7qha4MsNBocT1x6T26zkbtqIY1kyr8VHq4bqpm5B40Nab8ImgFoNM2otJs7xIWBY4eBLNyIk
G8WPrDiY6u8WCpt8VoK5q/dzX7pN2zgTnK1BLhKV+KJhomMuhhs9QlptMdGQxV4G9+oyMBQZ35pB
c6vuI8sHoLkSLwt/NPYjwvkJQSkIO4zAlvqH9687a48MlqYvUowEfRIMJeE2dNGCTTTeaaVBK2jp
sYCgTR6EijOaDjIOyDbzgLdX5uD8B1aTV1alp415irOxqo1qZ6vX1JpcgQ1o4ewbi1vpjV6akXsy
egLigqZj1Q7nkEODrauBmU4xUsbPkHxkjVMKb/ZLrzhvLXClQfLKstREyErUPnWBBZrpqQaHPOd3
egQm+2SLf+RNgwSsoehUvqCYjYU1//X3sy2WNXbbWAEKEEcM1bHE5xrSzAEX1Z5Hs58j0W1s69J1
fdWUeW1TZvWLyoaAua1duCwWjp+/GR/IGZdbhKc/YC19c+1fDALatsAorbfEexgy64rMgEGtwstx
U6LceXh/TW88RbIgHQMxCrvEq6QVFGj7NtN07pjaOHq/KaH99sBJlqQPpkyVXs+VYQcC16702B5Q
rmUeMrKjmC5I8dXbRR64fPqf1id/spLSOBJTWuwG7ZPBEzclflPEWw3eN62T12uTW2d5PoBGsukW
dlkSgFL4kNfUaTw9sPbcw9Ue/YX3l/W2ySVZXH7RRfjK+q62gC+FZzwUh/EZfKwYFzWcHAAi9Li2
9fzeNMwle8vRuLBXNAxIOz6aQcWSvZLq+778QTITRUrsjNMWi+iGV9LlXFxYm8g81bPA6lDs5CVK
LYoSLNpw/TehalkSgyIthSyKxuQHv0y3qkx0uRIwBcNgEE1TRsCwxFMVPb//sdYN0ReoMgAv8lBa
qGlZCdicFZABhIspBBebfWu6g75/385bNPjLin4bkrYNnEYpG0lXLIzyE277EFRvdiNkNnTijxgW
xc2rPYN1YMP9X5Dzb+IiwKgLFntZoNRxNYvEqM0Q5Iex5rVe1530L9lB9augdvt9HYEbZPQxqckh
HRSgKj5u05WvbjGGJoEZQPfy7XhQ2UP9qKR2UOboQeDtKnJBN+cU7eeNLV78XF6qBTpATO1D5suW
cQJKrEZ5r0xWgKaPP4JssdnxnX7TeQS6wtvHbnVrL+1J+VQbLEVVx6HYleg0+ZrHrkzTsa8SqDeD
vbPzNFc/1RX0QpNd9Yh/2SYLWUu0l79AijSxno15WlMrGO2jPnJftDNEWyac+r0xomW24cRrKe/S
nBRotKhE/55ig2k6nKeqeoCIywZq4S0hCc4J0EW2ZuJeB34v6XHFmFGTknCAEpcSodzGKLqSlCej
7QvfsMXT3I3X5QhQt0joY99pGKxQ9/WUHiyVg9opK7tzr5t3fA5ZkLVJ6s5jP+FdtmTuoPb9QVVr
PEBp/JswYh9tXTy/lcnGGt5CSqU1SIlbAaNAwnMwgC5zkP+SGWMtvS3VFgAeKEbesCflcZETJUUA
W6h/qI/+oRd6+k12PWIWUUu2cttSCbw9Y7/NLYf9IvoPwIapfQ5yeJCbthCICz9mnxZaBEhLgsYC
zDjTgYInCmVEC0bTrXG/t3C+l539bV7yjjKytKmg4AFZlM7sgPsm3YHG2gWU1RW79l+jICVz0ock
6mzHjZWEAeQtbhQb0mp4idjIQP+Ht/xek1x8KXGoWE2NyeDeo0f1HGFAROu98mDttyPG1g7K1485
rRq9EPiAy9RsBLpD089PwwsTyLb0+qY1KUQ24B1phhprs/f6cbie95h9OS5KIwaKr8155+Vve8c5
X37NhXNa1CqmsATvvnqkGSLxoic1uxXk1+m+24iFW5/tpQq8MAbeh6EI1RmuGKFvABRpnk0nsGMf
R63x1BwLtpVTNXYfpmmE0tnWPMB6LP7lNS8l/YX5SLUQfGuYBy7klBb8ENIo2EioG7Hlpaa5sAHh
FisqBWLLdNSC5ro+k/vm+xRovrpXnu0NWM1b6MDrw/by5xfW4kHJacGyMDAoJGLE5xb0/6DcatyG
edA38hpMEE2ewEVk03FWFwrIAgixbbQd5DvC0M9zDTg1FrpDxX6YMbbMD38diu26YX2hF9aWX3Ox
UG3QFaM1bfPlRqL/6B6V3IkeybUAFnBh1xoHB9ge5bC1zLXKHXOIv1Yppe++BQd2oRNwtXHM2wmv
DoNEDN6G06xWYRdWFse9WN00q6LH85cVzDd0p37VnAVyoj+wHXGtq/8P304qcGcwGLcp0DbBcLck
oiKIg+yp8iGbC+m6rS1cvdtd7qGU/5RR0cZmWR3yX+NbR+trFixDfIz+IRvQ6jnH5J4B2McKZqiA
spHgKUUhm1gAtRVFMFlNv/HR1m6Q1m8jclLAu05YaDkwAKQRJiCB/AdtxH2Sd89RGJ/iQttAQi15
802gvrAnpQXw7Uag50Tdqqk/i+HaLM86mpdd9thYE+ShdxsuuZoXLsxJBw4ar2pHRtRjFxmWa54a
ZHt1v+kiW9akY6bNPe2yCLyxf1tL0Ej543y+4R5yGpgFIBdWioty3nI3j78byf3G5q3Hxl8OKCeB
MFf6fOhRcv3DprSQpPxNIr+ZwtdD1G9j0vHSGe9sq0K9YIJ8zUoiJw/PcWS4769ptYi98Aepiowg
yxGJOMRdXIkxfUwgsj1np9ju8BKSO/XUe2BAvclZUW6cs/Wi4cKyVFBiLpUkaoKDpu6MXZUHBnTz
iqv8UOdAgW+VKFu+IRWWaM92eL5CvOcVeg4ogtCofH8jNyzIY/tQqDUQ7JfYm/9o5wdmb7UvXobR
34kUsupvrTAShYD/o+Cf8ZgEfcWFfY279ejlfr4zXS122THFa9h2rN84yLISsOBGNBvA0/yng7ye
WfDYYS8yvJD7kZyScDzKqxNi4n9jBVz9dBfmJE9Mq4QpmoC5CaArvExV+RZ56ur2XViQ3E8RI7Hb
5J84iL7IX3Fwibp/cDNcLTt+W7MkznPgpLphiEB7GZ8Wxmfwh2agwY9Of6xatn6WLywu678odDDR
NoPUGjepJTAuNH3T7R9ra2zspSVlsFB0Mw9nkNSLoDggbgA64v+KG5u37CXKvjl0FyuTMljbY5x7
DLGXHdSxGPer7zp4KvkRlBwmGtkz+tiE/8lH3Frm4rQXWxorQzi3GZzyIlH/cerc/IBS5aimA/Qg
Mzhod7R2/4+2K1uOG1eWX8QI7iReuXa31FpsedMLwx5ruO87v/4mJNtNQZyGJJ8bMTFvVjXAQlWh
kJVJ5VFoZjP88ZrP+8/bUSavzflY41Ecd5u8Vqx+/mSIaFH5CYBR5wMyL4qYTBQRky4KS4B8PfU4
PUpd7GIXT8G44Qd4jsc344rMbKbslbMwgQSzA72a01qONqCUAPe1CAc9myFfREkQUU+KFmgIuE7K
O/BMeAn7EYLqBZy0Q/N1uBFTN4CCM7nFFBKAm3b/g0s4xvFOwoQYc44kUQ2Q7V4mb5XL3MGJz4SJ
LgHwo6nSY1ulWLWS/AHkiRxX2SzsTh/uEXO8OmxjTSAzDSD4I/v/897Me69pK2tMTBnFcQpp7x40
mfFOjv+lwkDjDeQyAfy4nfEwwFse72sxsWTQZSFYcpzup3z6JpJYni0mkhhauUThjPC88gzzUjmg
rJO5nsGLW4QJJoZZDnELgQN8ONOf0VR7otl7Tdx6vPmdSQWsBEtTkkk3WwSuARJzQTr8iHvc7CWg
oI1pPwTaAQw6d4YwfKzCicd4wTnhhIks7SB3ptA/rvN9QqS8M8eElGbM0ETD//DqiAc5Y3QrKXE4
p+78omRWmyUV29nMqNipIduLZ+AZbvpSjgiWOqQphg+YU+C8RmCObzOdU80NqEuLhO1UqlDkSAQB
lw4iJLs2a75KmIlwuiFMLKKHCtCIutVpqdcS+RJ0r646J3YeY1CV3MkEoLb52zLMXrcITtr3u6St
7WbuAdAy7GAC7mnSbJE85N0RWcCRs+s6v04IUJ5a7wLFYw/ALA9Dfuzyb6oGQpgocZbgqxhcJot+
KAEoE9XBjjoVYC30ifQotMfhIYBsgCkDVhoCIVkpgMBq1iiSXTfOFhDVfqAKflh9H4LJw53xSunv
1LB1Sjm3srr6bE6p1YCqfwy7Gy2Ij2q6YGT0Z1jdTVllyWQExA0PkMllTxqrwqUl06HeC5krEcNu
oxkcOjC0I7kcEyP7JygbG4Pc/mhIu3QBO554Oy3SXio/F+mHLP+4AAWp1gI4NWq3gMZ0mptWMmCw
a5KccHlQFxDSDhgoKEyr1n60KUCJyzcDEHTAYpeh20t1bYex5nVA/QUQbYVU1JFocwcgJp6/+x8k
udebT2NS2EIMEOywAOgHfXkoLvWj4pV6YbV9a09padUA7heTRCH4HhS3ARwrLkjS+wneYvT+h5GC
vXpufU1KDiT5LA2TC/z/ThAEoPIaN4N2FN71nEAobbGS7KjBOyI6hRkB5G0p7LGK7aD9Lo6dlQAk
mUJjYoivTfhuqsufcnDMR8AfT1lnic0VFHBvp+a6U0vgXvvbMLnUI4AfAWgsjP5Cj1o7Sx5UUu3o
7onZRx3gSSNPnTgX98jpwLBJANHVQNbnQDLHFoRjvoyd7JMmtPRx7j9DGap2ujkMHDSNj3JTYvpc
vNfF4VukqwnKLAEKBhDG8jpjuVdCs/OkSfo5C8tVLws3qVpCYTgQAMdcPkCK6RtGni6wlTujjvwW
1+RIgA6ZDCLjrLrQCuMyD6Fzn0KDqgts4MAHDVj+NL0qq9HLE9lupNkTcuC6E3MfGiHGX9CyBoSs
C69j/BWomwGVetMPpg21s8Yi8+zOXXXU9eVu0n5oBEyL3VIlthTwulHbIe109pksGIaSEmk5XrCa
BhKv9b8a79V9u/w7GWBSn5bijTaa2xzzOYMl4cWl7qws/+ddUfNkhUl5yUAKkNgTXAyO9E1guF4Q
h2wDOqB4Fm5fI3S6HadPFplCmrRaSOYCkipd6FDW/KWzKW0+eGXTvejgeL7iDrtdkZ1sMgnPbDDl
LlGF6t+ttpVeI7fVRrfsZWY/GWOS3dLmmaSE4DUlQSZZVYbwUy7NrZTWyH2jySvHOPvJtorqQBgz
TAaaXrIPDpVwF3lq5wzIeqIHyoX5Z+wAR8Txmk3nh2C7KmEw7yX5XYfe0ZTl4HdWffSVFWfZARq9
164WW7ITq7ErIJpdjs3Nb6ibsgH4kgzRMMZvMrmfRKUJCdaJedvUGXbKEYwzGCiuAP2S3s4SRF/N
VvYYn5EMYQ5yBSfjHWUub22sy5Dwl8Lne6Ty6Ea98M/TwliHweDeFIL9EpSgi3IYc2kftdEXcZ6A
01ak23rJv5z/cpuBbGWPuXC1ndgHjYCbMzCdzhx9FMzR6fX9eSO8RdEdXt251GhctLqGBowyaFem
MiAZl0eDTH4i5oc+0d5Vba4WRU/lyl6qkkKYTHhjf3BM/xkUhUtxvn3a/nj+oy7uylaO9+8lldLY
l4QcyOmw2qfNzGsq8jaQSTftaGpNECNEQo4DWsmH4PPSuK3b7Kkykw0NMcyUZRYG1y74DWGehzBJ
qNJILRUhUt0URJ8xF7QzZ2CtAMGyzzvJJhx3daZlugnPdjKuwdoBUS1KqB3vhMWh0JplwOT+6GD8
bBcdJB7FyvZNz6Cc0xADwaAEs7MTEbs5L0GnjqnTpvykVrOVdp+r4S4uVTsNuuMS4wfoM2+xm3fn
lV1mV6fOMAP8INqFoyLFv0njJSir8Iqh7ZvzyhazsURSR7kfESyfgFnxYbwx/NCmtO3clwveupjA
3KuV1JbC80fHv+xlrlbGhua5SBYM1vzv0sDJFtsHq8D5qzYEtt6TBjaBsxDo/u2XbCMMZAGFVICj
168jO/xR7A0P+rZXqS88xCg40YquIGHE7fVtprqVVSZQZzEBNXOBOPPklU+94Sfg0iv8kmeNCdNS
PKl9qUERysCoo49BrL1yNI7l5QxcFj+O8Y4BYS4FuBJgiIDWKBQSjxm/GjhZHSNbLkX21LXPCWec
k0CYyFIrUtgaEcLZO2RG6U69qBpW342JJm2hG1rbPfaMqM5jCLGm5crwrdB+jZwvdyfZgEK6rhpl
iXjVXH8DMHEflDUmRMMcU3uh5tVK5EDK6Q5lIsZfR28IzY+czeW5DhNmpqkVydL9CZ9vdFTep2TC
jAYIcFeFUDFZNTr/vEPx3q+3gVJ/PqbK9soAeBn6dsEhpGjPFLD1e5ohfr1DPT0vhD2oq7lvC+eX
qbL8VboQqMBVoNMPDFp3WR+oVMujBmP2GkgmzxoTa8J47tpegT4bLeE1PCQ+yZlRh+VlwM0abbWj
TKAhYlp30RzEviiUmOjObyVp4N30znskuKueVy9DmIMxIUV6eNSE7g+5i7seWEGcEUypzl+HM5Ud
FlEEZRqr9jG+oOa8+N0Pl46vyOq8xTHxBY2mFohyfCuMUwwOscQjfdYOKZho3r8CTHQ+nqkiE2AK
oPuLOPuT1zMIuv4Wm3mNf9Cf/9/hE+zpz78d6NwNPS4wq0GWn5GBKfTmHpnQBrP3X4UtlaXCCnNo
SyDhoR1wiSJ+cjIn8mpsolBA5gQdF/u8PY7fPxa/q4p6kXRcTzpEEgxt2Jjccyfz83kLm5eD08l6
zBQrC1kBLoVyLgRvam/HBjrTo0c60TpvZPtmsLLChIooToo5NLFthYqh0RqT161oGyJAc3TyP/4k
BOiXj77cYVIe/e/0SuyJ08S8r7ftlZjPIqouyuA0e+4mcjiBkqeFvDYtIObaoyDP0Cfm1eA+ojwP
Y3fDWfn2wTuZZKKKkoOioS8en/NoEqDTBr9VH1+h1rV9Dk7WmJJFkqV4NGmFlGW/rpnzbbEHgNAE
8IL2oDHjUMnH7PDO1HOyzASYUJz1qadb+2J25H0Xdjpl9+srMrElEeRIFwMsspUFy9RTq+IOC27j
EVY2mICijfNQBuWEjVQ+gD/DAU4GeIRU+UD1Tuc9v4m6fQ5Pi2IqFKmP22Xu0DZSzPo2S6fSKgUT
A+5vV5mkjbfTynQGDdAURR41HcTOkr3mjbgae8TtW/cRNe4bCR+Otn0CTJCmUXwYXPD5oYsnrcDb
JAy+pzv8H5XtyRobaYwuM8bwfUU7b2VMOJnMoJYiKhj7rsvWdvA6rYyJJEGcp0TAgxIA6sZ4YULA
LXPMPco7kIFbrwJibvvkySITTRR9aiO5QNGgE1cbNStQQUsopda7QuTJDBM6cox6GmK00j1dIXW5
wYPrIEz0EGOtINKMbYwu31x1bVfIp5UxUWQm9SJD8+5JEfd5hczt2/CckQkgirCQLi/L3JenMrSF
fvDNMvsqtIZkt4G0k+XsZlKMD001Bo7Yt/F+iLpPQVzJvM/JWTTLhp4oSdApNWqWd3T2ebaY2FKA
vM9A8fK7MXZqwr0it/Js0Q+wqpQqpVfaVsC63t4O2E7jf/xGYQKLiqDSBgEe8RIV/G8F5A87Ty9u
9No9f/Sor78sm092mJACptweo6witNJAJygUopUI9S5sv0Vt7JgCj0KEevs5a0w4CQtF6YMRHlql
4TGuAm+W+hqkOea1qddfwjq8Ai/O9/Mr3J7kQ+rRDAVaUi9k0UFnVMxmD9yK6oc7pLvaN53HdNdY
gDjJ7xz1XBlkzrzWQforGDDg9p6ksOkoK2PMoW+1tBRISadoxbtOD62hBRFOXdm1Wtt/t5Fs3bBo
fZ+MC50bdCUv3yXePPkQdQQ+s3AbXy12f2mPOdpKpsTG0M00jDx1T5bH2gvsj4dXjGBuRs/TRurM
4W7BMtRrBqwV+k73NVow02F4Ih1AE4iWfsA5edtpiMiQo8B/EBdnjvgS5VLValCRy0atsARJu4xK
pXVrs4aOoPyBBOZt2RoPUMI7TIpwxGN3z/ui9Ly9OI+YG9QhbYwfoTM73PeQxx4a4KvKKL/PFu2T
UQWVG4LzJho6BTyXFVglK+XWaPvB7jVzcM2uKDCZrvf20pv30HW5LbqB91S2GWdXP4v5FLmWCfNU
Y2eebhInfPorGth0l89tAfMVGgPMAzHB+Qn/pWCJ7B+KlQDlouFooDzhDxbztpwJuEmU9E0+Y8uh
ePcPCN8UazKTT6r5PpAsIRCLxIu+hK+Lha+SVYbLSwQg7u/T8+zaye3Oba/qjzE246cFMZI5QS+3
Se7H5rvS5dYCzNf5gEB/8ctPdTLCeGsXLoJSNHQKlAoCxJmrGH6rXoSC6je1Z4Q1Lkvc0nQzvp62
UWF8cS5FUEuP+F54toX6H8Z4QtFP3dIG6Qqo3FB4h3Zt+Pzr4OYFlIgQejRkDWr2LIBV6VsQOGVY
buUsnq7cya60q3ad26efAus1tCCbEWltkUlcRSpVoIrFV3x7fbPZIV/bYtwzh7eg1Uq7/8ZHipFt
vhVfRzvw813oEjcGpJH46uUrtnULU3oybLCt+agl0TDG2NY+CB6CKL4KhfwGIdpPAEiMwvFrNmW7
UQ6BxONS6WwFm7VtxoNzmbR6RD+pEVk02pgP8QHILKuN0H1q8BrI65pvncu1QcZ7U4wxTTIouD2j
uCtFt0m+Npl//lRyvAZPqM8Djb6YOpCmsIHGcrV/aiu//rmYt4VM/JRTOSB1hgeO1s0zkOyBYQ/g
ArA99o4IVkVw1vCAUVtF63oP6R6vAqmY6VFZA6bl5Zl201fTZOdJ4Te64CY6GmkQqgUjZXQ8v6t0
GWysWxtlbsQtqXsFdKfgqjLBCNsnVlxyLHDii8E26LMxM+OFJv/okg7cdPWvgRvKSfK6gZutvL5e
FBNfdGNoMqmCxXfkderZ5zaQiS8G0KtLEtINzG8y2ufC2zTKuXn8uLjBBX+aiPPB2D49CqkQIuGw
l4hgZP485TIn+0kcP3w8hys/XMbJ6IMKfohMNNr6Yb5/IrBRnBriGCklsGkdwS+q1wA8OZ+OJShR
k1TqRwqCfEdq2Lali1A5lsEMxOqySuBYKqFU+C5b25/tZIs5Z2WdhYvUwJZ8P8iXo5sNtmDRJx3D
btofxF+OfFf5j5N3Mso0oMIBLfpIB2DvifFRwtAn7hri9d9NfBLxZJE5eaYiyMZQw+IEgpLRX3Zy
/r1xJ7c5YLJO+n4+dm076skYc/TKDKMchPJadAP4roGSLbwecwyq/hNP/pa+/HPe3FaFtlobS54W
pkMoNwo+oZZGXtdXdlm1bjkYoN4OeUwv21Hlz9IM6rqrM1gbLbR1IcPwiG9bHKpKE+zxfgQwd+Tq
H84vbDuzgiZD1SCgQgk7n1vrsjobUq2Dcz7xK/2aQ/4LfiWyssbUCiHuQb1Ex7iH3qIAxfoAigEQ
stkQ+XFij1eabPZl1vaYukHTBEXLaYobyGFwBKurrMQjdrMcy31zgGCMe347N/0E123cdbcEfkQ9
lfQyhr2RzIAr6Y5QlYeJqIeSBDw9yO3ydmWMiSvFVMoiJIyeeiWa8SF3gz2GNPyoBI01qJ2g4wD4
VzJzH1t4q2RiS9w1kaqqOHyNmVvSmO2EApzc8a7Le85+btaWqyUyMUUKArNTlAGotipxjChDPZZ8
EAL5x/nPtn0KVnaYcJLH3aRh0Ot/VzWcbLFZXFMSDYR9sIU3Rd2XnNYPKAmQ4oMkB/ol3EPwCC1+
UaasDDJH3EjltqglfC6CphPRfkL+1Omt/tA54a5wFuhPgaHnVrIhz+JiMi2gPNLCdcfVvP+PXdYh
AiQi80Cu7XmsycwceFaI+j7WZtrlcqFf0odO6Rh7Jq+S2fQcCEcqEM/VTZO92dZ6EKTKIEd+EoO0
2wJCapfiHqRflrHVNdbg6iDFiI7aHceTqKe82OyVXdZjIVSS59VMwC9pHNH5qa6zSPrWme0ux2wX
OBhmS5KmA5QR7LIwvmHwC7S3SfBxbCpb6avrNlduu3zKMXwYTFfxJN/rRsET/pXpTr/4lUQiuPaj
KH8hS9+3vVgMJn6lOGlusGh2peN1Owubi1EZA7tSp9oylPpbC2kJT0/UG73oJcjjtFBVn3oEUOhE
tXP2M4igu6OBnMMaiLDvOvNeT2rHNFMR4zIY6OiD1uFsMPXWcz+diXqA+8RgVkF6pLwEyuWal4CL
c+XZYgJdOhgKOPoebdHu8Onhh98k3PTX1Rdh/GbRmwUTAjBlGA9i7Nfp9z7mjAzTX3tu55ggF+my
BDJMamLyNHDMDuJ3oY89Yoa7ltxzPhNnPWzFpHZFn7cjotwMLp9mvqj+mbzFURDtUh/EukB7Cld8
gAjPKhPqEsko4hpKWV6WgzHbLK0MQ45DuOcsjnN8WL3aYpDVMUPY+fX4+Fbc2XYxf3IONnDiK41z
SP3w6bHzrfY2i+uVOXqhWVWgOSSzwmqOUe2WgycEyV6U1RtRSL2pEH8YJbTJiuInZ0s5R41lYu6N
VlFJiCVC+2nF80l88xW0HDw3YWJIMZaN3GUDAG+TlxV3anAQdN4DA89HmNgB9ag5CjskO9rRXRwJ
8iefE1CdT7amX8hOdBDDb5w93Gw7rr4bE0NaSVMXo4dbYpgQqlXqLoR0ToOZ8UTIPSgPD6lqk+af
AeoG5y1zIovBRBZFh4R7Doo+T81utLxz2+qiEe+aBCP0Qr47b2u7pj+tkuUymqtGLfsSnoL6qXc1
EIWjfiLu6L2yftLorz8TN1kR1DwGO0eJLOyrxwElE+w5UmgBON9elfV9JBvWLHmxHbqpdpNKXu8t
uzZxWof44HH9KH6Qj72bYoQGzwiO8g2jep/ED9FD+QM993+aT6FH7sR7o8BYuS+B2xKwG2v+oGg2
KdC/zY7trtwle3KT4S9nDk9lYLsmW+0mcyNLOjBNS7Tyxf2PIlVCV7Ar2Hk/vy5mX8ARiUdHQNaZ
+DyPUQfmZxwKqCzvIQ807LILOv/ZHFInhEobrwrcPoQne8zqYrOTlaKFr9BP94f3SgfvlWKLuB1x
r0b/4Z0ni/QXrWKnDIQMhMgeQ/XbH5RpIH7pmSdjTKAei0yccxqoezLYcxn6S8a9ZW6f7ZMNGktX
C4rAxhEkBthbokvdV231U/aVZnKkWE9w8TxFz90jnTXvLs3dSiZKy6amgbiBfjzgaFOIRXmpD4Od
OzvmTt6Vyvsiy2mpTMg2xk6boxkG2y52CsCU5/SLmoK8o7NCyFrJ4efWLGyTeAOkycxw4UTR/0jz
J/tM/C7iMEtSAoZm896Eyudt8rG0Q1+/7gcr2SUuueEVuDz/YeI2FMvaKVcJ3ub1xhPz65RIf3kC
2dsuVKpy6E1hT9/dh6Rn+syheIx4K4eVRBkKcXTYj7aRKTHbeiSAB4jj7OCjD6+MDdAoIjGp8bQP
mo7ye6lwkN2c0/foMqu/rxfFKODNG62W+q5aoMWowzu0SzUpQKWRcj7WdqL7438sXWrREAP8BpAu
jwzpqh2NS0MZFg/3aMTJItjJi3aXkVC7zjKZ91C02VI6JQaWR3VGraA2lNyhXXaKZz5kX+nbZdhY
mCN2IMnYfhUdEuLVgffyxvuATJCZJCT2kLL5Ne3XQvoQo0PIqVc4OYjlPJBj0ZiAgAFXhgdWU+1f
2UVrfK/5pfbv6xRvHs/UuRPAxJF6ieesLzBtQcHX+QFRE5PRkInftZyIyfNOJn6UEYGCTqIa3pRJ
gT3rkWRPbZN75ZKVtlw1BcRpyV/uJ0t9YCiThLEqvPANoQJZ5ES40MlwlPTxuu2qC7mLLrtF94iR
u00gIS0mizcr4JdpO85x4SUoFnOumwJEhGr8knpGZy3eDTKGuTrLoHCu/prfyfuPYu3PAWU5V4dW
nfIlRjR4Pgv3bqzaqlR7bCGtIk+lV7XWBe8Mo7zU94IeoctEMROxMpomBGv1XAWdPSgCcc891yJT
1/Q4IEWq1rk/2uatCUxIfLtgIBaiimgNzjvzg3J3PhBwIo3MRJpcHBSQlSMTJiFgX8E34Ow5Dsmz
wNQvyTRP4LfHUH3T3WW9J2W8e972vfnkf0xgAQlIkw8DOsllBbRwbVp9N0P/cOYd8e1mwMkOE1fi
bDB6VULIpI/4p0Zxfw3kBWfPeGeKhZXpcWxgZvdR8uN/IkezOlMKc/3p6kTW6+HX/HV3E4IzFvKT
+1eOX3MSDwsraxQ1lHPo0P/qGlF03roU4j62cb4aiydvQCIfo/f2+xHl1C19BUyeUy8o9CisopMo
BBHIuwCppCQgwx1uB/Ft00E+eW52kLSCuEFybCY//shdJfXxM8lVYeJGMKCelQohQtyAXjRkG7V/
mn0OgZ+gsvCO4rf75YD2i+TKeMvhFeycCk1hYoiUhCFEKQxM5+SgYUtK9bMpgTJNG4rRjhbih4YE
6rw8Qs9pSD+ej1+8dKcw4WVuJ6FNml/+tOxPhTVlCOHuM897mVgzLQsGRgNkBP331Z0CGJTjLwAD
1Q07vz5OcGN1ORtIwgMnAoPF8lNuvla113cP501sbSG6HlQGSiWyDP3W526bj0HRLANGLujd5IkV
mw5LKq/iX9hIB2tjbAteic1ZC1qUJ6VwYyyqFaq85sDGlj2zwMQzwxxDOaxSKKUEvhwZVmsesoBL
VLZxoQPJgIytVyXoeLHdb/i7hlHMx2zwDlGmzTWtrDGRxeg0WYky0Jy2aLN74Q4MIFTEJLZF0w+s
q+UICCW31bEROp8tkf6oVThrNAKhsikqfRB5urJdOPEh8AxfBiEAj/F0I3LCFB1qVXRJldnZcnNJ
6o7OYvsBNMvnQY2sAFyXcoDBO6PnJPLtvfxji738t2MuVHID5dRqzNw0mXdiVO1CY+EIpmzVcus1
sVf+elHqME6QV5/eR96c6TZi0zN71GNXnysfdeC1FbDu6McZvf3Wqu30k+SPgIcmVmUb+/eEjdM3
e9EFkApdLQoFkm46GETNcfonzqXIqtTQrYPC0eTJGaQKczKxHNkgre7AuQCZqCZ3/vKHMIcjq8Gw
OlH1lmTf7YXUTjwTje5ogTYTBhnwPmRzDG4fjJMHMQdjrsYiqcY/o3dvGtPg2WKSazjjyT1MMfH9
BB1d1S/87MazxeRSSegEra7+h1Qxz/yVyaXaKPZSSHA+5COEby1w2YK1AgIQoJWd7cISH4eP+Ivc
Dtynj8dku1gpYxNYNgpQetIjHFGR/QImvUKPcKuUXy+T7QwM6DVmIWWGezuAlBPZ2Ku/1iexaiTg
pDIbySVqtssb2dWVitMX4wRr9sIfqYFUagJcElKLn+N0tvVaO4xCcTC7ilfecVySvfBLdVllwYDd
e/tE7WZlcopn7G2/IEu/jCm4AsFYbEvKj1ItXE7g4PiezASOQsLEbknlK0BSZFiy/TQz0FMWlfcq
rDzzPSZ4tJM6avmIyu7/JwWxLIjdNE5C3SGNkwiKyePnyMYNxDFcoQJ9K9Uj5zVKt2vX1UdjgshQ
FTKJDVDiRoP42Rya/dzoDmnkj5nW3JRd/IOkvSuT1EvbrnGFrvxW5yqvm8rzHCakLNKghWBlJ55i
JF4aKj97QnhVyxaPzPpbsi2BrkvNhKhh4IkH6NhZYu/gbddWQcL7BoZJzvFjewNBCn6Cav6Tfd6U
6Tj1C9sZMAulkcBWRn7PCGX/pAeCGaGkcGlLGmPZnDzOiWNsa0CJQdWUdrgoRMPkpcbgiAkYapTs
QmhNDsqJE5nZzsDUxXKnp1SmIG5tjDxW9Q9IVf1dYcs2AZq0VJaxwulrzM4Sqv2Ct4mw5VxIeSeO
ve1r0EedYsrq857bIi97std7EkVKq/S/ItiJRuI1zeWNHsqzA8aGktKcwQ2D+B/lg5WnP4WodIT+
e6BeSuNg9UXD+VyPbyxM0+aZQSZsjCVwxFKO56X+oPuL8xeP2Jxj/Sg/sboqhH1XKXIG9pa31yS8
axAr1JoWklIbHTK4eqQqX7+a6NpRR4PhdWgH3upoFl6tDqV5kpg0aL19dZwQotKYtjKFbkpCDJW2
TorB1rLENZIW7frJ0sPa+7viQWWuOXktCWhsPMZi01/US0rSZz6Kpc3qJV+zZjNkoSlEdEXRgMhl
LgPDJI4pVpX7eSBdzI18qAfQYiSBzCmKNpPnyg5z7PKmLYJBxpOHUoG9DmLQmZXLOUdRhR6lF0dt
ZYQ5aoCbTVM6p1hMWH6KgrawKkXxpTS8AreJXSWDL+lKbVcLqEDf89lOpllkmNw0jTiEcBHKLh+Z
EHvPbeMT1dlSRafwl+Tv9pMFhkUq0eoe8uSepl8XyZem4PXXtmPyakXM+WpU3Pv1AXFr9in55Zq8
kddwpU525ruZzPkiZBmMSOohD959n7rWyQxfBAqlbYSdsXzlfKnNuLFaF3PAhC6Tx6T6Uy3/JvV8
TSN5M26sTNHDt4objT6UUiPmgTcNykGfPoGJxk5HP8W94PyiOKfYpD9kZahQlbFvE7CHTk37fYzK
m1Acd/kics4X7zsxwUJL5WQQBRxiMkFdx7DSoLYLGU3KDto2ysAp3LZzymr7mJiBkVN4RoUa5Nc4
+e9SEeQVip24hc1D1HAtMgGkA8JEzyv4fJw9UOxsekGRZlH2QLUVARTkk+lw4iJL2T3LmSIaAdp5
yjWedMhXHXep1I8vq9ExLYqbyOz0y3ln2a7tTvv6gri7E+MxkrHKMjlQ6j/tEpN3bpEclANFPPMe
N+hnOnO6WTm7hAjRUpcl+OtN+WEcs6uqgHjU0C6gYu40tPK6Q2fo384vknMiWPaZgKji3KHZ7Btt
PVnlUDxghrJEl3LJeKGfcypY0m6sSEkzup0CkBhPBV62hyCumx5MB3KLVJbmVVPLvI1lwgsYU/ui
K/TI77NBcIUliX2jH8GsowDPqgy6o4dpb6MTz+1wcBItK3QXFFFekOKR8ZAuWbpDRNMsijVv7bZC
dw/3uXQ30mM623zyXd7HZeJQOFdLZKY6lqs8CFFlzcW3KTV435UmuHN+y4QfYenGpOtQibWu4tUh
xqaHnfCgWoIPRHvv8I7JFp8+iI/+lGKECT4L5K7IoHa5X4TmdZbP3hiCKjacTUhUtY2vJPP3IMx/
mqp57JTgSJYIumDR8HGWmg9zpH/LB4PTAtz+zKgMZcyUipjTfZ5WIrFqxxrkN5Ddw9NnhJnBubAK
cptBjFs2MlvIfHl8VwEMWpjfRplcJkyjJEfKL0rBt2Iot/Bq2PSTNcaVoHSmxCKlwKeNdwqLoKT0
r5K42JiQeGaJcadcCYsk1pA8jTpOj3qUNlaNebdCESxctQOXFMuXoQQxTFZEfpElXH/eLnxOS2X8
K6wg4DtSf37HGwOt2F6enT+2NLoZq4JEHpeBtB3eGN4Lvd3OoyeDdPErg0pRi3JhyoYXgxvVmnTN
69vw7fovimJAtEcluO6pms42eOIs7LreDEpfbvA8W4ByI7alBNEOk50zBGCkGoq6vFvNy2FrWDVk
USYg+QPNN1vrJ1nYz/JQV76cPPQ5BmgX2S5LLwIzzLKXy3upuYfCtq1H3qwe9PDbrH3q+0uz5GF0
X5SzzO9gbgR4Ci/qrmoqv+9jJ1RCSxYw66O4ocLz1RcplVrSoB2pSUST8Fj8/GviitiaorlU/hT5
cxk7mGtwBPk+raodysHzlcLLoo8xxixryPQgT9K58lNrcJrFo3Jk8r4D/Y1HUb+BXbociy9OImOR
ue8YVdJkwOZWPlVInvaSNV3M1zVYAVC0c0r2zW+22knmthMmyVgrOXZSGx7GGl0L9YPeN5YBRcq/
XBSTLPJ4wTb22MbGkTy6qGA/3tT75Zj50v68rReHndk/JkXolTrrId2/NifIS6Y1kb/9RExeKI0+
mxZzqvwBjCL1YdlVM2iIIfJ0iA4Cb7D4EX/5LFxiQeBmlImpKroqsj1qTRAhtjQkla+m82ddHe4z
oi4Xgdo6lTkfuiK9mMbgephDx5hGB/3Li3kOLoI+9fQ6vVCy2gVg9iIrUcXjLE5i3VhlXuyCUHTT
1HBmOYJ6TOlJxXIhj+rdm7+GKUuaaGiYrpd1FiNDSevKoa9QC3Q/e6FqrSEnGs+76CFkduiZEcaP
zSUFpW9SZzgyImjU6DUpcsT97OledPv2UkxRTFkBe4ehibqEeP88/iymIaL5AWvJXvJ0uz0uP4Zd
d1G5VNYITBDXQmJJnHGLF9U89QFdksAwhvE0g93GZGi0JRXSyicVXtaq2jaFzJaGazP4WjWNnRW8
i4vxOBvJbKpBFFRamqmgncMSFSj5XJryWFR+oeHuoGXGTyNJ7sSR+Elq2G2IScrGjcRgHw+ilRaH
XPiOf+KpkuFneBAOZA0gxNbK4tQl1V0GjdyguDAyCMsXh0H/sASN0xrZLpQhRCzfqfNdPoHHaTDd
ilzjBduGi87LvRF/G9MD0KmWGEnQS/gZ9h/EDsKs9W0HbdSEfCrNO3G5rUXNHYPJLo0JpJJfhe4u
0u6G6R95uan0L217JU2KFQ+anYrKoUsiux8fqkLbp2FmdeoR/yTvoeSs61YiRlYtppasXcRxsAPp
OG6id7Nyr0McYmnIbR3OljDvQpL6k/CvUA5210NsuNYtQT708cdcm21BHUHvAK3iXJcgptsZMdh5
mtgZDHR4ytZf0sqahodqLG3oZDlTWEKw+WsjfBxAfT9pmt22vVugoNbBuJBrH9sitpJ4BpnJ56o5
Tj0II0CQkMnQRZ4Sa4y+qkpod6Z0lOvE6orbbtJt8JOK6he1bpAdWysx8D2Kq2j5ItWabfRfheWf
LLiPwZRSgPc0Gw1oHmlWu1RWBe1d/QC2OasLCjtU7/JUd0QiY9MFp60Wu41/9gNgiMZlk2l+Ply2
Yuc04VVcgR6iuO7mz0JyWU4/2/i7bN72WnW5dF/mqHeE9oK06JBrD2L5RchFSwwWS+lQsYDztVDA
JacADTj6avVvE6eXUv4tG1U8xNSWEn9vlMwuIMnZfA5H3Z2XwFZMwfk/0r6rSVKdy/YPDRHCwys2
XVWWN/1CVDsEEgjvfv1d9LnzdRZFJHNmXvolu3sjaWtr27Um9q4mrYc0vMf6xmt77tj6NyZnTi1y
t6yFhwS9k0yPfRM5Kf/Zj8e+zJxU2dGSOpL6Kg8tthak1aR8J9lLoveumb7XNRS1vBXWKREWjnNn
d8Lj2be2UT2u+jxN3USKPZ2eZJv5tfFq9q03MHqM+LkFy4fIdE9vVL/TXzOp9/N+16XNjhRvHE58
V1Xf6+5WqsTk9BbcQ7s7ZVYfkrjVHwhgZbyRCxCBCC0ERLnT96rkzgxVRdIeYhrfD6JPPJI/t/K5
TJ7KTnH1KcJ4R+6mLfcNqw2Bbe1yu3soCdAz2tgBIXsgj72fgMcVDz3LcDEpumziBsAqagaqbOrq
yq7rZL/RArVVgpwkjmgwPzJmbhI/mPqLrk9+3BEXrGAua6VAs54ruXbqCA1faRmSWregegOouWtH
i361YJ9WJoH4+7mC3U+kFqiTjzIH23T8MnbFDlzQji1KB+M5e8Cyo8j7m7a/0uoXiEKtXAFfNRAN
xeRPrey26kNhwZPuHofx0Rje5el94r1bT5iF1H5o0nNrls6UH9Koc0brXDa4BZgxTxPJlSzujmp8
00qNU1i/+lp3R2rvx7wOgUe5m+iRa8j7qJIcsiyWnSZFS2o22G+qQV8lMEm3IFUH781HUj5RUrld
pvr2IB/mEo862XcCaPpeXD6NuuZOZrI3ZQn2bTineX5Q1Olsq2CbBhalU0lvjWUWnqGhFTof3Qxz
2rF4Hxr9oI/INFda4ihdHapli/8Z8PTVhHpBWXsk/jlN9I0YkYPq+H1VwIlqpF+2VpxiEMBNYH9E
EsB2ulZzm2GC9bKdYQJuYgXWb60eXbnO5MBSS0fPjMA0AGFNAJIvUnFWtFOqCqdPJ+o09ammg6uS
zp94e5LrGjVqye0r2VHbkyEeSkt1GIp42a3FmQsmmUC3ydm23oj5iifrJultDw2xYRFpIWuPCZN/
SJlxKACxQY3QEKmPcNofJNkv+pPBnu3htzBtP7U7n4gkZFK7Awkc7KbauF17Fsm5ij4aIh76YXJZ
ToDMKFw9mtwy/yHk3mnBQJSYh9w+IuUUVD0g1uRQS9/79lYa6VEp1UOEp6rQWl+0DfQcZEUpB1s9
w2knIF3H7Su0IJNTNOtXAPBUizoEJeMprnQ/M3K06Dzlcepm7eQRcdtKnRP31M3ke938JQGXJrfP
pH+g6U/EPc5UfIsN6TiMzyZLD1I0gIucWu+FnXhGSV6i0f5Om1c9iW03luxDn95ncp85Bk9+D2xw
EwNgNty8T0cFLysfA9Lzg6yDK74e9kwmYTINLMAU5F604OzWyFR5qeiPtan/bFTZM+Oh8FoCD140
yl41UtmVumS8V8b++5DnuEXqHojLRYgH6y5Gi+1k1uFgiu8jz0+sLlqXR8O7OVWnVteOVQwDymn7
2IzkZA3TzUSVhyjpDnVBfJnW94AN+8aZceBmeaS6hesGY2eV7KYZup+MRgrUvK5nDvpEDdBvJxzS
NX7flA9TH90aTQzoWbTc1fn3SlLeapY5VgNb1ctp4jVMutHF8GRnujtFqebpbfyi9rBNbZf1sIL0
tmHJAcy/90nZzcQc1rmbgPTqsqzlLbbU+iFF7M4CS46TTsku70A8nvSBKck3Q4yUa0n3aTP4fUz9
TlYdC3wQRqP5+By3U8RPyRzvtbq5lXmfP1RjsweBXon9yUFHYGBiT2p/jGqneQpeP6W0olDUo7Iz
imKPO/yWlAZzExVHmg635mg+gPX4l2xwv7MH6YiY1nRoI6jb92iP7Smo1vRGooDh6AngiiyEmjmg
jrsGgGmNdhjzxksj6Y4Y+a0Bx/N2VBrZ5Yb0TquUuxjBrRsHOKwj3u5WbZ1J15EhEjk60iNMf8T2
L1kWD1rRsFPc1y80yajX691ek2wX1d2A2dEe2wYkxOExYWASj7vTkHQAXlVIUHfUdGkkAuy+4dDE
cKsuuZWT9ABQsrOW8IOG4Jtpkh8Vyb61Y3svQBzpaSzZacDDcKRG3elmfptkqocZsGBiqqNbCKDr
Ch5WPvkSrAvPv3XT6GQWcar81U5fCkV2wC3j8PL3KPGbON0P9Fuqqg7N0DBgGC6GOx2z3BO5dUs1
oU5PZKcCxABPYf36k41nQQHTvLC7zh0m+zGqai/XJRxfr/QOcAWDGkdfm6hewnW0fuMkXCR3wlHL
XHmUPFEdJ0Edgz1F/HdSJU5f31LCfMt6SMWp1zXMeCJiarJgatQzIbVbJtO+z7tbTh8yhb1E4tXo
jqbdvHD6Ulr1LfbHiexjIbQdqwF0Nv5A/Wo/RZ3fprFj0lu7V51UHYNIbXcyy3YK2qfJuxhvRK9D
73/THh8eKQGBty3q2LW46Whl4UiScvtfBBC96FVBJK9MIMaNayBIk5Y6/9UwJQPeGQLvsbhLMsxp
6x88TdxaSQFZHP77WI/YljK3CliWvEzMSCTiTVXgIwxJe+vt9CHvs418zErGwroUsUjHZFYbtUYO
EWZSuARRgkD/SKv8yPlWACR/yW8jzJOJDIw2XQcQ2RJDvm25CcDIOfNjDg9DqnOHaQJjEE3/O6vM
lziOM6fV6rfeZL9EVj6rcfTI0wbPl2Q8xci9O12pQ8lhkkHlZTqTiVrHJk3r2obIxNINohPQGCzx
YpO4z1sqYUNqFsMj81J0HVJ5DKZxY5ZhztAswkFLli0QXGuKbH2ZEALOoRalRCnCyXzGINcROdxz
VL1e16CV1N6lkOVkEGq6OWAL8EjRqPOGWgkyc/JAJwonc3Ti7O26tNW9Q2BANNVG7nTZWJYZkaHn
AzJFLSCQqJoduib3TDtCvDRspEG+NkzM2nQha5Hgr1jDqzLC9hVk0p1B5i+pMMIZOquvlBfVKjw7
bw1HsZq9haDK66UtUoSVvNinL1ikLcjUp5Yo8QWUSbuSsvsa/tH1DV3REdPWVVsDOIEJ1qpFlg9A
bl0vbOSi1b56lc3YUYvylZnNVr7nSwEB2RAk2XXd1BVi2H+Sthf5/EzTK13TcHAAICvx1ILkKS/r
3kubCS5EZ/3s8vFBtuHM23QKqyJ7y5TyGSwD1dlWtphTV1IzmJpTFdOYE/8wpp/TQTqZkAxUYCcI
4OPUyHCGTHhVuisG+DewxgAW2kLiXVNc3Hfgw87wuGQ5KjXmfT/mJq6JFg4Y8lHmPmDJBaShhpm9
6A/TfN7ttId/fbrWhdTl0FSVklYoNhSo6+A29XdmJ3BzNnlZVvLfn8Qs0vvGYOcsVyEmbQuHIAxP
6Juq3ljwaoDwQb5JyS7KwQ9Yb9ie1XME6qRCkKg0oV2fz5Gb1FJ7gU3lRuqUaAMmNHO5ebIb5sjW
GT3C17dz9YEhFwLnU77QYqkugAHcQ+Cc6NcTJ/OVg6o4NQC74LyzPUJxHTkNzP0Tj+yQltjsaFnf
6r9Lns3xxRfI+cAKcz5RECCi1FC68WG4L/fWsd9tZeW/9pXAAF6udmEABRx7kjZYbYr2B6Sj+mDY
xScSINQrAvQrb+3umrm7lLcwd3JLqlHkf+6I4kqONHkzgvSnO6KxjZL4qpW/ELqsbAo9r6MqxYbO
yFDZbtppcHtRGIiO464cvesKtGJtL3dUX1yUpFIwtjtj4Cgx82xVcytQpVWttGVtv9SmP5+cvvC5
xJANRRNrRWhhnC4+R8mOWZ2jILDgR1vNPUmc2mnD1vwpaizdDeS5DRXvsj4/Kp9Vkw2yUtaaAWMj
GT/Sguwiqj3LcVv53diNzlDWz+jTnlxJ1Z4zMn23xmKntfW56ktUNQCDNTZx6kwIH1zLTM+TBXoM
kL7P07J67FUURzOoaJGXKS7eSJ5lcK/kUg5WXkB6aNmuxt9HXigoEms3pIjAMduxsbFrVvyijrBU
FmOUzU5GsS/s9SDuk1MnlQJpsskButhmcXrNs7oUtlCWgpoZJVLNQ/0RiDAPCIC+xQwIy51LAt3N
73VXPhCPHzZHRNe09FLwQnsyKx7TLkK1RAst5JQ9jkTTLnE7P7lLnlRXccbvFFmdDX9rS+pCfdpO
lQaetzy0ksGpEmT2O49Z+cYJ/pkHW2opwh3LBLKPrJnLaTtg6jEk6LGrqTF8wJRbDptYdqsYirlH
cuCp76qzKpu/lbaKUHljjSM0zY9I41Mb7lGTFg9azj5SKY8cUoiwy+izXDXPUjogq1LcIgN8m6kG
cUEVuNVBuWYgL799cTCKWijlmDUc+fv0Y7JyTyui++sW6mvXEkzHpYzFMUxAl5dzVEuBSTGXysAt
cWbPcYjJXODk4XDc/IaGGzLXHrVLmfO6Lx41s6riJm9wJlYF2CeRGkhRc6Rb4mpOVJNmryRpSKnt
qhwFAkOqQiCj7K5/xNbeLnwJM9dZx9BMHBoA39D616Z4uC7g6yjYn52Fw6kCflYGv+PnVepjNNhR
hJ3V0Zfwz6S3cLW9OAEO0Bl3YqNT4OugyizPgK6CDQqV6OXYoh4z8AprAw+j596XPYDKSY75kB+1
RyRZwchVuCjFvLev8ffrC13dSQvuvg6YVkS4Cw2iujaIkhIeJqXpC+UWHr57XYKy5viBFfo/IhYK
01roW+7aiYclqB1lT0fa5il6L3u/eY16R/6efStRwnzgqFa9J+A8m/zM61/N8hnZdVG7/a4oPtJf
8lYT/5oJU+Hbo8qsApR0GVdY7YCcpmbwUB2Z5lnE9GSzfUStm25YsVVdupS02ABTS3kBKicON3Dw
2A7wEsRR9pVfzLHE9/hRbM5srr1GCLvBh40FAqR58RpNdUIFQ2EmNNgI5iWlYbua1E5RqCF4wjYO
eE2F5vEVGVVshGfLbt+CZHVODR2Gju6RcncqdEltqNDqei5ELHawFsNAASqOHTTZLtKqm1iVwY+i
wbnQgDURyAQFekNv9pWqnGrJfsp7FB/HTH1qpRpZgARAqY3bT/BugI0wChAdpPLPQRoA4Vs1PrNL
J4qaH0VTI4NH1BM4uXZjYXxcX8ZaLxnY0QmAYGazgiD7s1GJlTqJyiya3+oG9Nrxt7zBG+Um8GCJ
x4L40XyP3PQ09RsauJZqu5S7iA1Q7mjssQW+6DwfI+8MgBAqXhVuoQKuK/rF+hYxQSFiYrSSjacB
0D16oPnpo30rP9SBfKC79EB/gS/g+pauKsZficspu8osMqkjWFnStKXDrdIRyPLgeYeTJ3us4Fth
z2wPlx7JxVYub1ZUdFpco7nxz4srI+YRqIgB/+kPmHHIf201pmzpjKZ81pmSojlAzyiIt++rU3/o
Whda/ohKm8c/oPTyiN7Heex7ayxo1bdQkY7EE4icIQizPgsea0Pi2pBia7lyQAoUBWw2oXyr6bey
zh5bQoKy7yQ0SCixo6niDclFXxrNV3lsBkdDaskTmBPcMDarqmwTVYbRRlp3uf/UbND6jvbnsNYr
FfM8qDUmKJulSk9RdzBCpnTvcPlu42p7mHTe6i9nfyF7cRSJHjGSa5A93qMdY4/6JUFl18lOsgtg
vxBdJdeVe9Ww2kA+MlS4wMjLfz4BbhdxbvRzn7fAdU17R8vtjYziakSt2iamP1R0YsvLEUSUFIx8
KGGSWG61jkRMtKqg8SCekmNL9UCSMKpt8Rhmkv+aLPpSlcNG69VqnubyExbWCWXytBAqrhSeRxA3
/CS/eI4YhmPqR3VFwD+IlwXoAwgKN3f//cw/HK9L6YtNrhtqJsOADaB79jGdgIDuWl58Gn/8Y5P5
zWamZv1Y/7PlX6YV4zgiSQWJJOQAvTR+q0gvYpzim3ywD7pLD1soU3/CpK+K+1fiwh3Q7BJdrxHs
cuMZYX/QDporDunTjDeFxKZvnIbfqssPijcG7Z4F7Ya3vupp/dUxa3FvhknPW32EeIl1ULGPUn/o
uv31u7Ka/7o4x+UYY1EWja612NXxgIL0Y7Mb3DGYuY2Yl7tbVnntCAGAZuDamIaGzvDPN3McaZOw
BLax1MZQxHDjankj17UlYpG9tFgMAJgUIuShdG1koKR8K829lni6XMXCHWFlItDlChFa2O2L84x1
Zobijh7UrcOZL9FSAS8lLa74QBM42zkkoZngXn/U72YHCGDPXrPr4PzYzw24hwcfzUUs2PJK1tJA
l7IXF9wUna0XHWQT+ibpU2DZzBvAk0b7DTVf62WfuQ3+WyuWCSemRUWjdEmGJuzBG/3kiDL5sDP9
5jeCRs8CJe8G18jG0r5kKGmU5rIN38DmE1BgZPOxbIYjEHyf0iH5tXHB1hRSR6eqAow8Azn8hbaM
sSVlTMM+zkzK6O+8Qd0pPc8ZLpRHXBTD+eBund2WzIXecKONWItsXVjH9y3p3NzcAihZ9Vkvl7VQ
Dyu12tGMcGhQyc6Zw9OZfjuzHRQLA8x5lE5xs+VbrZ3bX5n2kia6zWKptHTIHDGfnmVkj4bLQyl3
fiz1Gyqy6j9eylrY/qmS43Ic/xxb79e3LXolQSsO9IQ9+Ergt2Tn/FmLvHxwt8z+puiF3Y+roSWZ
iWXOBZjJ4x7aHo27AhTctTf5TUi86kZK/e59Q1PX7Nrlkheeq5aOpmISLJkDrC4Pul2yxwCxo+y2
7t/aw6ZjTkbTUdUyvkAqso6jV7PC6Dzv3ib0QJVa7tp972+sZ/7epfW8ELMsDLYZoVUhQcyfQtap
fh5eLZQiSZD7+TPaaLY68JW1DTRstMNj7snQ5GVEX9WZxFQLB9fH6ZmXaGhUZFDSaI1fVHTGIVR/
2aS6SzCQ5Xd89HMWe4Tk38Fat9Pmbk3LwHydWuOPQeyKFs2ZeYfxLDNizf765swWYLk3FmhsDFBv
6ujfX+pYQ2u1js0MqPq3RE/CmO7MynDs6QCWOxeEVhtGfjYH1+QtdKsqWRFzQ87Crj1WfKwcy+rf
O7N8mlDxaHiAOefD2HXxlg7M13Qp9/JIZkt5kXWNKsmO0B5uznQ92qE7x37mDoDhAk3WNpnNmtm9
FDbr/YWwShfylI1FFrZo5KfoX83Ij+vHtmp2TTIrF3pzbGX5msR9RyIlEbPZtUZneponSkw326cP
9gF98WEM3qTrItc05VLi4i2hCeoTU5plYdHrp7w5lqDRoKYdNmkS9LK500zhXZf4lVUbscWlyMXb
0lVGWnUSnx2C7KND5/SHGXDP2qvEiZ+lb4OPpqf+J1qehYvg7uG69DVN/Ssc+cfPh1iaksXkLkfS
R6Cd1db9NH2PrReFCseIwOdDgGAtb/WPrWnOpdDFa2PlaDAFdSReNsxVmPqHWmgbx7j2dl5KWFz4
Toy9wkBwGRTsQcu4A07IUKrSk5RulbjXrPulpMVV1zGOI6cgVgpLYt4WrN5zO4/R821sxaBbmzb/
fnHd4ApwHcWtNFQtZC2ZrD4MgA64rg2rgf7lahZ3ujUJRbcd1AHd6QFGR0DHyPbAuMCMxuZVW12Q
rCq2bKHx60tRIa7tKsL4G3aujmUH5M87a2yfNxa0JWSxa3ku2qnVyxT+KHHjneHqNWxIAm9Udetz
8ZxtRhKrmQrzYl2LPVTUQZH72ExDcogO4gMcWGH9DPDF5wzZ/PqE9FeYeWA/3fNn3bu+3PXVGnBc
LANpryWBWsy13EzQlhtiPui2IIU7SP8aJQrWCl2l6Oaa031fEn5tnEgYdlSNoBmsvZj00hEFe7++
jNUYCYN2GLMz0b9mLetqpClSHglAXlWEHNXM8KO28csJbMimeB15/d2SLOkJdKW9Gw8IK3p8Tk91
DM9o40bNbe1BsAxNA7I4WKuVZcmtAFGinLR45RSMCUCX3EmvUMAc0UkPxyr5VUWbXQJrp4hMHho8
DeQq0BD3+aYrmCDLeF+nGGyNd5hCKQswcLnGezFrTiCymw7jOq9b4cbaS3ApdfHySXmRGuBFZUj/
zyyGzW6mbqvCLbdxzV5eilm8draYWs3OojTUuuJIbSvUKNK0bbIV0cwWfukK/ZVjLh+2LFOTXht0
I8hj3wpBEQ60r2QIO9cOMYzWOP+bIBRNyiik6UiGo2zz+dCyqq15YY7QEzP35MHy4OJdvxWranEh
Yf794gFgAhHL1Fdw7lj3YaNqVaa2978Q8ddPXhIQqCrybw18vgC++U3RtEHSli/XRayax0tffOFx
jFU7ZaKG2VdBBe0bN+Z59KmbHLrddKx28R61iu5QvMzl7GQTdHpV+/4u0Fx4HrYu7KkqqRkg2Xhr
ybYv0Nyka2OwschV7buQszgre9Iw3SqBjY2f5qDWcEUYAwIeibOAnelGEnBrUYsHR41ypW/7ETNh
qu4ak/VDHZtTz1m4sajZ7ny5UheLmp2uCwWsek2g65iyPxHmACvxZ8Q7MG9/wCNHgAGecDc5b+Wl
11y5S31ZWEMxEfTecGxlZWOE0iblE9qOHc5/YQDaub7CrY1cmEBepEVHB4RtTEG5TAynHL1tIHLe
XRezamkv9nFhAlWW9c2YQsw/lpaFbUB325Z247iWFQQM33G0c/RmUKWSP2HyaKjHfVQb93Vh7SkC
7eur2jinJQSKnOWpUamSEUQR+21OxU3Mu4CV4pBQZWMDV9P4FzqxrBUYWWZhjgk2pAmSDwyG7ebC
SIvyeIY0/pZlX/dG/p7XsmiAQQA9VTuc19ygq6KaSwPlDhOf7vw+6ndbpZ9VO38hbmE7RJuO1RjB
RmH4GhPl7T2gwx+un9WGolsLizHKQFuz9Amudx5xt7OQUsfUx60BGsfrgjZPamEzNHOI0wgAWQCd
1Q42MnrHQSCEJ4Hqm/SwbeC3lH5hLfqkZ5GiJWbQ5/I3s4nOcO0cjIedNEF3Od0y9LNFuGISrfn3
C5M4KSDyzk08mGY9hDSXvvOW3uYYP5IFxRRu6zeUbrVKbe7pwn40rZ7L2oTTGw9RiLLgAZNkoGQG
Eg5YkjdT37PjcmWJS/jDQh7SCFA42FG39zWX+RR02iaIypWgCW3P3qg3re8oxlfg6SAuXHa/cCvJ
Zy/cCLJW+85kK0wxiC9Ngjl2Ou7tAhzYEXu6rqVrpgt+2xz4oh8K6abPp9gJqSFpDdNVgRfFzjHD
Lqm7jLyY/ehfl7Sa7LkUNTsOFwpjSaNIJQOWq/aNQ5U60U1yOye9aRCdhgftnJys8+jNzYPy+4bo
+b9eHuSl6IWHyoToYqWYX7cXTDoEyUG+HdBIh1W721Rkq40hl9IWViyLWD4axTQT3MsBQG6Aq/Ci
AjcWlDDDIb9trYfhBkgJWwmMtft/KXZh2TKqS2MmEoZkWv1bfks1V/YS3/LIY/QYnaGyf+ihq5ut
sGa1jGEbpg7N1e15VPHzwY5JnYx5qWRhDDLVHn1N85kagKZw+zv5IcMMthOjjMJd8+f1c11d8YXg
hYUdbX3K+4IYQU0smJwbgyHGiWPgifyU8tfrslZNz+UqF+Y1ktGd1mdaFg79UUbr1sx8kP5uRpRl
5/aiLd9v3rQvKnuxtoV5ZWh1zWODmUDNYINDjf4pZ5PuE73YiPJXO2svF7awqb2mMjPp5RlkcAJ/
ufy0wmP+P0IIne/BlSUuhy253RoY5CBI+Q7iW6/RvT6oW0ZnS8bCvhGgCGlMQEXmJFgUxsfMB1aS
Qz+Q1575yh42r+Gqrfl7cMuCi1JLSUSAHh5Gg5/vNZ8+4gqeh8oZkVTYxq/d0JNlFxqvm4wpEZJS
Y3ooMRbDWOrycuNlWo1cL3TEXJi0KZFstZLgmJnn/Cm/G2/1o82epu8sBIkMeiW7eI9EJnKlyo49
mvvNl3g+pmuqsjAxuOeMtpgODnjsF/t/KGti+U91Bxh4G0qz+iZenODCrMSMyGk2WeATR6uzOmI+
R/ohkZupE86GTdk6vIVNGS1Z8CiFD9V4qFq5tUuEWz4Pu9Iz0LWY+6Xij7utOs+qUORpFICjALhx
mSm1KWmYDSL4oE5iTFIxd2zTu8oQWzqzViSdkSj/W87ivU/LvuwaDneGx+I3bJlvK0PYA2uFkuwx
ibmny6NbaZkf25a3sbGr+nIhe/Hg95ZNAFfS/gOcqp4uGMs2mUdXH6ELUYuroQ5da8ZI9AejEIC1
0h3g2TncDDT6bWx219e1dXTz7xculD7kikioaQTglwxinXosj1xqJeF1MbPF/3LbMKttm4D9Q+P/
Qi0jXo1GrqZmQC3yJDXDW2ZrIfwnFznxb6Zahx2noVRuRZurq7sQu3jySlKZdUGhmCo79WUEtEu0
Bhmv19em6FtiFu+dZbU9qVqkK227fEEpIYgnWznyIrf35jSeElqhz3KozBBQh7/1tDvlVfVRVdOP
QcseNKP8Cabi2NUGcogl814y+UNNaOSis+jFnNrGUUtAiYz5955Yu5blO9YzDEVHFsYM7C6oe7t3
s5FPbiMstlcGkrtWIY1eWcDB78qs9W2khY2CEqcYmn0asThEU23IM/uHxtuwjVKGUS5NB1iZRTz0
yqRupWKS1R65OzRTiATBS8+zwu8Y4ItgOKP9kAObsS+OGqE/1QlzDrx06vTDkF5iYKCVbQkUmXdm
SvtUATZN7ygZWl7SsGpUh4zyGzVV5pSKAcSLzvw2WZrHFOvnqD/GQjtOHCN88t4gTe4O2lj6kVDd
nE4vXUH3ADe4BTYFd7TiRrSPasF2VZW4OZqR9ehOmdCzq2aZp2i/hrQ6a9FZZ/qPqHhWaAhP1hnJ
nZ298VHd21V/EFUdZlMKNJ1qciqzcnL+yNmxMoxTGVv3taSFtvZcgWsM8FYMoFtlg/lpYNYV6k4U
1i3PH7O6RzHZPBOYozH6bsXAa1JGp6Sjz7unpBBOBxAsc+jcOezqG8PXJSDCjdOO0vGYmH0AUmxw
SKZeNBUuyjRAayk9YG14lg3QPdx+WzCAzWSxg/J57lCwUrLstyH0O1VGb19tvXLg4GlUe9IT7S5p
yPdelgMM03uy+KAVDXT2QAx6zBk7K2gYA46HY3EMksato6fm69hHey1rnjtFes+Ubtdp063dICLt
MmegZK/Zwi+Ut157Syp8tK4ARnD0U1p6jUEd0pPbLlX3qZUcaa6GjWJ5I1z2rPk55a1jAX8vTet9
Cug1AwKtSnKyqXFRlME/HR25BQkW4cchYwAAwjiSYrmCDcA+Qn+/BGgSAyCBLQUQAaIdmbjVmOxj
vb9prPqJ12Kf1vw06t2BxnzfGemb1ItvVp0/atH0hmSFZ7ZRWDTqUUjmNz0799zAV7Y+F8lrLaQP
vRgPvNMfdMl4TdNolyTK/UzIAcq1sCYM+DYsf8s1+iPHeSTJdFvnSkht/jgyQPNKqTQ6VSOOqQFt
HnW724OXW92IwtaNC6h4Ma2GqcwlAgXrp0IHPKQZCHE79S9MnCPz/roFW3VpbRmAK/N4Mqh/Pz8C
Wse4pg4t4jz+MXavwt4qha++aBcCFg83j1TCS4ZXhjfiVMXpcz5K51QG7W9aq7pTRcP36ytaTTPa
FxIXzzUUOeUxzdCzgLZC4FOGQINLA9tH7AgKVeDo8Z3yujUZvLWPi4cbrcNKbgPMCUcFCM7iKLbg
Xda95otlLZ7rZOR9KdI0DwXTUMiNusThIz1UfYbibVc1rgEszcqwELiar32b75q6DKS0AIjWEDUh
x1yJlmn2CazLd1pHfwKJ5C5vcB02/NBVpb34zoXD2xiACdFmt6Is7vLxR2s+tFsVvPWkiK0TwK+i
GfBLK2A92FZtS5Chy2ByxsBoqL3rO2tfe8nTnMDj/niUnq7r1aof81fmsi8wJY1k96VlgK4wxljX
P3VdZbflt6z1aqFHVQYODCrWMyTK5xspKLOlYZT+qWowv3zW8G6eO99Axcv0mnd+s9URsxa0I9cD
bChAhdgYHl3cmEmlkWHnwOI1H+eMFg9a6Vc3Y71P7jwpVxcHcuRuj2dIdrfK5SsX55PsxcVJEsaJ
JcPF7aNXBbwLlD5eP7cvAhS0if+lPVgCPpQGqdC1yBI8Bsm4a0QM/LOm3oqDtqQsthCtNxFiBFAV
xqQKTOBKjluM4l/u1WIdi42SrS4hFi+iwNZLeC+YO4+qMDes/f9tuxbqh5FSVOeZjvwb/CLAbu+a
vL+7LuKrhV4sZWEiTIsLIzf+8F503n8Y9MgZzBtwA5BF/ddKthC4iEE0IgHwoILAQTJdhrwJ7MbG
mr7E+QsRi3jD0jTB416dG/Znchgg+MHXApSenr5jKgGFGsz7JBZQTb7H3maa6Et0vBC+iEIUM9bS
PP3/1B7/EJipB/lmOx09r+JTMPdZkLFoOpBM08QFwkb2EoIUxT4Z/WMihKfKmjfkhZMr367v6xf3
YSFw4Z+ICu4hyOaiwEq60f1/rF3Xcty4FvwiVjGC5CvjBCVLDmu/sNZhmXPm19/GyLJoiB6M5Puy
tVWq8hmAwMEJfbqRG93HWf511MbMrgrhJpWCV4cPjEX5d/8LEuFSLQUI/qjXAeh/9+aRUu0g3tU/
iB4VjeJK/r6oLzAWGd8RYDyhMYbxSdT4NTJtL8vrJ1tAQyGilE3ldDVXSX8cT9VcZZkJqbtHOaMM
eZ6neZhTHt+l/ogOej4c+SDnbe/1bJfxXmaXRXFTqIFXyYk1ITYj72NeLMuzwbiuVJqjvI2VAMzM
mJYVXRLIlljyLtu2p39eCeO8UpFMvZpDW2bsGtvMbxTt81uO/LMBxlkhq1DUocUdS8wO3MzfmuIY
pf+RULdKIXXP2+JtGeO1BFKKAnieBC+njJ7pTd7sQWB73sYf3P3zghjvpI1m02pmTtV4Rvcf5epZ
dPlhtniu/mVr5fcTfhq3WJ1wEglF2AfRo/bPeEOh7uQKkFGL7C6Y26Z386VD/LU2ljNnWIxQ7BKs
7a3qP5wvxmrVN90Q9VmEMGA2HjBrd1AkUKrLjX3+m3EOOatSH0YkU1E/g5K0dCMHpT1nhGOBdypY
dfoqGg1RgtqsJ74TbdGtCKYsCKCnLoCFXgj0vJNxTPK2jv59dTIyhaRgHoJFtB2tuPm3JqOdSvd/
t3OMewgBmUeBADsnEQHyDMSWE470NveEMw5CS2ZNSZNT+FTsXy0bxjsKjIsoi76uc4GKo74jvrjY
xI7RrOwsfbYLCyXD2xi6QX+3h4zDIKC660Sq+FqKsYt2ol3OP85beIkf+N1LKEwgYza6BiE5SKPO
uj1CGBJ8c6iKYhxduiGWZEuZ234+/c/1BU5j+8H/5TQUJqjBcNk0Y+Dn0UX91lB4PVCTWScTzSyK
QvphmgrIpf7TL/6yfI54RXDeeWTTR1BvdUKBivJJnvrV55G3eUwkMZn9uATGT/++fkz+Dx+K8RhR
r+qzQgX6BtRlD+I1nQOThp+dwjfGgc/HgnEdetIH49Cbhmfu1APdx+UmRzHjErlenvdluzKYVxKm
fMY3IxAxR7qi31L5V+2askBM+R2/tfxyJIY5iYwfmTISYfIGe/lCk4/bRXs5UsnYYhxIKGZiJ0+I
0R51Sgtn2YONSPXDXQeCdi9yOss0cNFVZIJWiRIHD8ZyeobPxAUsVQ40no086xBnU7weMU9wL3Ce
91546AIb9EnW6IBY1w6dTrNlv7KTzH0Diu/3fWCru41WTWOnYQzJCFBoF+SvWqt7C0LjtKFz+aL0
juNWqTs5t2zG3XRGWikygOm+3LQYXVVHyHUUor+AmSZbyoehbQ7mqB5aAZPe+qhfgTL2nyYu6v1f
/g7l96ceug65PIv04nqKZ/xobWMv/Misep97kL/gxpwcn8Qq2UdKJskT9YD//5vL1gd7AxwyYGp8
ijgppbAbABRCLKgJyDY/daOX5dw3ZdzSZOqx1Cmy4KXGLF2J0hgdwiBbdpk4fJswWARm0VL2pjKC
ahjmZjkDKJygTWWCnSzJBNAt4CoXkydUt+DibxPv/GnhmWA8k4xIF/MZUPCcRdDbpj8E7bjEk3Pe
CCeMYnXW8gUp8NzCiDIVdlxDvqranbfA8+ksI8aE3vscBCBhf2suwrXIBDKD0pdGQN9HDSzIrnEw
/n10rpCUgDoGQifeG8nZRbaYa/SqESvg7vcq6B8NeW1LOZePnePDWLJezLVD0pWcLnOxf04g6UPM
L6hxLpfGRDPg2ksaY5EDL2y8GrJzyZ1mZJaofWrz21QLrRzsXpxjwlsfE9SYyBaTXEfOb+4MHzzZ
vu5OBwnvfgPWS161hN6dM85DY5xH2cqlNkio35Vd7MWAlCWyYekyQBHVR3W+N3MeUIh69nMGGX9h
imrTVSWkU4Mf2R4kMD+knWAP0EPBoCodF+UtkFdR0xjvQQRBiPUYytEQBqeZhFzbAMtaFNE5f6tV
p3LrfQAqXW6MwXFbGhPk5EFjTiBnM7y4uANNr1R7+nDPOSuc3WTrvWqdYcilxAVv3fRGtXNX+tQd
Y1v+hgtuNR9mHsMgPQ5nvh4rutLP4RBOE73fC/gMw9ircv0g9AXitIzzsPCcF6H3ZFUOUMslV9L0
FALTLkQ8/3xIaRcimi94SLkW2agkCiqhMZG6SLeDI1iwiKDbhhoAqEnxdPNxvy+bib8HgIRxL5AV
VDuTlqdoVyLegTe+tAV7GRxQITig09hFB4nHdMVxaSyCu8N91+MQLi0tvgOI2Hyop5u2cXsdel/X
+kfOCeWEXoRxMI1kxnpSS6hUXRV7DbXFx6SJ7PiD9tzdZHyLlKEQUkyo7WiWaON72UIAcHo/HBE2
ONI1RF0co+ctkHPNCeNfmqUOEDLgCo66DVQMRkeMDqB4sIy75eyNcGs4Onzvwj2sjHtpsgB5fY7F
wu6EKDrDRBhoDCbUS7zFBYYbAkDO331MFsTdSLOYCQOyptfH0ZxTyk6w6j1IVwza5sFUzle10Q95
0B6SwvgcNuBKlqh+qPGfOQs1b40cl8pCusN5KgAnwvd8XGNto7p6R0tNgKBdMMjF+44spnuZRa3A
i4joFvW7XIaecAYxd2DSkr1ij6je/fVXZJxOlwfBaAZIGF7/FXlVBZ0JZtKprZd4wOsLpp6nXh0q
NBd26jihk844m1GZM6Cg8e1mv9hP+2VHMIQzgpDtktDpJSzjd+fNsoVmEQnzukHtjlC1v0l2yRzc
12XutpOy64nYWgA3XEXQ8FMg16qKtROZ5TGeDKtPMIjY51BA/T7Hwdva97/qVDrjkaqqg1z4dAqQ
aZ0KDNvW0wmmbvevzxPjicZUl8MiQ0j3ehd/CmjOBCDssG9JCDEEIgCRPEyx39cgt9LRrYy+g3dF
szQxB7lWPN9MQfwpTtF/FutbMS53UTPbaHG9EwXjITbmnUmm28CcryI9OzYqECFVtVjIpBO7DpJd
2ybvq8X8qqaTYg1V9Smcx89GkgMDOn1T5fx7NLT4oBLiVUwfLQGAa6P+PRcVzOwZu66bHbPvnGBO
MGDd7eaCuN3SQO++sbsgG6AduOwLrfTiqD0C0XwIGjLbExx3vySOkQ9eV1aFlUv1zVQNtqb9aySi
raEiw/HmHE/HTjInU2eYWSEGng7xQR/Ted9oLN46iMUvvDE8i0xIZ1Sqji4wG9IpqGr+DLB4db6X
SLTf7yg701zLSwZ4MIYBoWvZ7ianXqw2tUo/tZUvsokgS5uc/gEkn5xLyIkKDMbHLq3UlX2D52vp
pE9FS9wy1EprGVTeQBcnvmJHnGvDiMD0AOKfn1Ml1vQJg2OUDM9POPwL9De/uHuQaBcx5UGAUGCq
CXPXNMMI4lI/1sNPnQBh1VJPeYdyc+MUQoAJU0RIjDLOJE1IJ8qmZiCGI5A1igDstiBbDmp4CwxN
gBxbiWtinrTlGd48m8+G2eoMiJfbHuLKhpcmD7iODloXYAOGBjTBSOMMImDu2dzez19LZQlLB1Kb
ZRRjqT87d9CZR7qBKmiPcVXRWYAPelPnDqysOvgZQfNzetJWOVUAIfVZUhHANa3sJsNHMeHRdG8H
4SsTzOsTamFdpCru+K9+JJWLe9WqNs/MyiRzZtCvq5ewQ46hiCHAK9cSZH8C4p93l/R3vzj9z0ZY
3ELdxWanY/oOmqhfZ8ENp91S/gepb0tBKc3gXLXtqsXKGnPXhIqA0kKegZUBQbUWu9W3GRmNGVgY
t3VUB2TkozOTC04lZy9Z/IK0ED1bdJyQKr7Cg6m1V4S3k9sh72px9CquTiFpIwkIBgCBlPYwQu+2
AnU86Y5J+K2La0sYPRQUUu2jWho2KSwJqsDnP+V2VLr6AYx3HmfodY0hzuiJP/KxbxhLiEqz3QVZ
06ZnWVmjW75abtiPWgfpI9prommphFoGOgLhFe3lQVCW3xHYjkxXFpk4uIvbVFro+p5QZPKXCdO+
qkubiCqY2jCdigzxAsu8tTIpODCckhj8Dd5mu7sNxWEMN0ISExjp33e3anpMkXXAP9Do89XdbRqh
vPACz9ZYlohWnEIpmpCtUfGQAQgSfwG7QLsH8BCkFCPPX9MPdc4c4wYkrG6Slg6kQNCcsaJW/AbN
0w8RmNKMJueELNux0mptTHTWLKLSSHBzXj/vW1eEjmFZQUWrtDFoXO8nu97P3QWVDHokzq2R8QZj
ZmYkSGt0kAhG0qcZoD3UUeSroBddZeAh6rbv/mqVzN2XJxS/wrh6yu+fClIXdfF5p4W5+WbdSghA
saNvOpubrnu1MubWy1VXBUlEDI98aN2qQyVKQqSrSx9Sm4AfufSW8OEtVBQ0xF6ZZa/8OILJhxYw
aHVdqW4pWwIuBtlR/wYu5NjpLfGL8iH2uJPivOvBxBpmlRUZGGigOnNNNUhaP9ScuLTJ98aFmjPl
Vdt3tVVDjZP3gmxb1in5u66AbplZ9FjGg9Dl2Ou/7Sr84ZY+W2bWPJf4FJEKfweJSW8FzwfVHyjM
T3nUBX59M1bVnq0yXlY1mnCOJlxSEYISc2i30x78UM70bnAVG/xy9PNigpfzTnOssu0NTMRh3nMW
kQxIlhiASUY/TrtZASusgzGRyc6/Z19MZ1B4ucD2vf21WrbNMbZxWod6Ax/RIA05BB8pyQkImQcT
NPggQHJ5ucD21X02yLjeBep98iijDRfVt13xsVXcWOHBEjczxedPSBg/20B5Xu8KfMLGK/ZF7uVu
4hlA3tY5CI54C9pOA1bWGDc7k06VuxYE031jmnaDCFnVh8JKo1x2F7W+b2YJmgJDIFiVQKc5UeIo
l+YIGNLtUkvI8sp5f/40baOOVj+J8cayEKdVWS9IjPeBn7vRbftv5SW3iWih2oqbA11BvzpMH0s4
jswmvAyTd5gZ9yzGgir1CxLMQfo2ia0raJF3foW8U8Q4pUBv9L6XMEplQj9XigJfarK7OIid82a2
w8vVRjIuSDGEIDRjOD8RQwqCFXwUv/SubIv5Hb0n0zuCflnUxuAH4R4rivt8GSw8XxTGD81DGQfl
CI8vHmiDJ7lV97qvuMIdr6q5uZcEeu9IlKE5xfLhojSm5H2nYSQJMkTL0Wh9UvNu5KabWdlgTkSj
TcIgtHAz/cHwYwAKn8q0FMnAfSw3Q/OVNeZ0YHy5NGZ9ACeoBZ0lQNzs2h9MSCfI/2D69xB7GU9U
cjvRW5lkDgqoYvV8kTQdMC/NK2RbaW3wEkBjXLOhVT/8KPz4K+ds8vaUOSBCNimpkCeBR0V12tQZ
dsr1SY7ucFGAvp1+gEpNNkRowZisOsQSLIVkSColH+mujPxT4UVeeDXRh1j72Pm8OWauPcavToU0
au0yGd7kBf7JWHzXgJbKONL2piZzuvDbQEnw44CiGaqoCvsUFsk8FrXSGV4iyLXbB9IXQyhvzLI+
drrqhGroa0MzWKQa76C9eWsk2h66FLUVGtC0b+pPxlgoIIQoSkvVOiij16UAbgNJcyC29g7D7ZUl
hCmxzp+CTVe7+tH0kKwy7mkuidkriBuyaPwgpO2xUwb/vInNAHBlgnlNQfUYLkXYGAiq79MR9B0a
tHen76rCGbDj2WG+NzHMUB8nOh4bf8jSzDH1Q5ZHVilHHK/OM8S8jtAzGs0sbxHGV5EVkjttXCw1
8RTzx/mN+4NTeD5RjNdLQT9GAHt/OwyOOrYXb8bqUzGOLxaaxsQYFZQRgtRR44dORwWkei+GN4XJ
k1nfDs9XxhiXp805pmZy6PdRGkmtceLFivNT1U6HDHkr3D5qsPEKBdtp7cou4/e6AMqfrYToYlXS
QqO1RGXignRgM5Z8tsYCAboynvUGU/5vaPlxvh4LBDBjKcEscmt4Ug5B4knZqxq5V9NEtorZ+CzF
tXv+fG4//L+OJ9v/VyVBCVsZF1uS+itdLB8mQHiX8m1TQqstZByIPAljIKWQ6+1AgxHZ1b73I8e0
q2UPtjoovqj359fFu3csrVuv9dmgd4g20O57ht6d2n2KnbiFzT2T2xHH81YyLiWRxA7kR0hVS7d3
1dZTHHAP7Tu3zL3QFiG1wWVK4FlkfEsoRlHTGWipvBliS+/zGefCggCGnDIz6HiPG6fPLOQ2OyUa
rXL5BwI60zvzenLHvbiTdcrNMCfvu+B+rjhP0R9igud9ZnwOWHlqvR+AGKWRHZC+dvEgQEc5ugF9
kq985pwj3t1nPI2pJULX04eCFrVeh+ji3H222y8NQ9+qeYcAWY69IgGAIm8tc8JINHiVwo5XAOU8
gWyDE6RcQtrXWFkxPAxQLWw+kw+U1jXfUX6ahlRWuW8O/E7gS0lSWkJ79gUsz7cO3911ElLzE4aM
HMrQCtz2QGta5QFyqHbyUYB36ABJ9Ew/eOv89+oXMN4IFHp9WZfYaVNI92FzlXe+UrX780eH41rZ
pvhklHJW1goy4BIdulmdnAml7aSTPpy3w7sQL5ris66IYOOisNjJGUsk+8G+O9AcH514/vfjuVaD
cTtG2Wl1UsDeW92OwbsZ9O+rCLdtwnyMVT32p8qYvpqVMntB3nlmu9S7Yar2eotgQ6kqyxDkHONj
NcIRgai2kGWprRVV6AtV0roovcuWKojdfmwgyRWmi/KvEJYVYKETsZd5BniokkFRVISyJccxeWfk
moIWkll9Nmr8QW2SxTJz8Z+pba9EOXTyKWvtfgAH8SKDFrzTWmsKiZU1zS7vy6t2mu+LFNCoJA5v
hLiSrSwubK2Ren/poi+5OoMWs/42KcmnHuRiQR97naDuSim+neTsdinhW1PxPQF5m6yX94i23pdj
bxeldB+mQOa3o3RcBLBpB+Ta7AUB3F8z5jnGxgMf2S6p9Xu8uaDanG/GfjoKIyXNGft3kqY0tj6p
10kwfuqz8bOZVIch0FIbgydOWabHoe/eg1Cu9wY1+lyTNLDiIn7PObebeQvoJRXNVGVDYsVcSNWl
rUIr+IM3/wdgSovAMXSpnnp2L0PrHMzn9afzNjd93sok02FCbTsZRKGGsq4cYQdwXUjuzBpC1u7j
eUvbt2RlisnKsM9p2cvovNCHg5Y7BqvYUXSFcpqh5IYfm0/zyh7j0xJB6opmCcHIg0EK2VY/VN/k
g2BhxFCyIkdz6xlN9Abkghc0Qjfv58o2k7bpZACKJsBkXyVFdg3qRpThrCULrBJZhxLanK2lW/ci
ClmZYyKtZUlVoQqwtR3YZSFB6UyYrXQXn4oAhein787b462O8XeF0olpS4B8jLCZy1Jf1SnoJOfE
keDT24H3Lm9GdavVMc5uGqewynMB7Xq/2ivQVoivW0+1dF9yGz+wJ16Es21PB6UfeNKI+gIhHxmh
XEeYaUMudS15jwzEP+eK+bX/7ddKfzbH7GYdDyIdRX3kr30eaLqMEWPzDV4ZY/ayAmtp3xQAcZES
vP9eCmBkOiXW+fPxkgyPBjTQT9NNQzEkjRVYArhC0pAiompEdvQNxmhK5lLoCvVlmGXK3KvMEnz0
kyM3s7+ft75d6AcVnCaB09ZQWF7GsJMhApDi+z3BHx4vfthYXymcW3VE0wKv3sWXf/uLrn4A80Wr
wYgjdQL6j8oLAiuALqH/qMXXAZZfhJzruF2QX9ljPqpaDlW7SOgzUxDgMNh44np3hoYL5B3szgqi
D7MH0RgvmX3exN/mp5Z0VdRBe4z/sp9arJR6iEE65Q//QATwoHjUZugjYn3XetBQsnonviudcTf0
CGrPf+nNqocCATkZBJmgqWOrr2lcR7JcAvlFOxFVjgyz9Ivjz54Wz+ttfta1NcapmwT1yqwGmD2A
Msh4bPb1IYH2QdSDYD44XsA8teWI1gYZt56ByMiEhBLOUfxpAJXvJKRWKj90eQLEcmhpmd9noCAM
7ifUN+MOEqoyT2+ZHlX2ZVn/BOYoa3kVDQbK+L4OFfB0NG6JBORgP7uGrH09/zW33uu1KeYUS/Kc
FGWJiZa8TJ2ynh21vgYrryVmV6k4WWXH68hxPyj9RasoOkgCIYFU8yPnwWs972b8s14fkzhXhbgU
ddxDtRJeAaSYNpiKbf1msHW/cNWvhFO63yxFPtsjbDSpiaFYoXhPx9noWJIelhao0kpnAJa2dyQ3
Fa+M7D1/ZpazrYQlnW+0bIwGOt3/JtjLVuyzXib9+/ojamJjyjFB6ip3iV8J8ZfaiB9Q7sITRz6m
wKI6TR/sOjX+HKXBoZObY182nLPL8USQef39V8zzILVt+qbRqBOV6Z/vJEDSv9vK9UGFyjeOLa0x
T/v4oLsadBnkI6/dulmYWO8t64CCtBoACEXNEFURDDB8bvK5tjN4e6WdDuiqXJtBjF6eeh+oxn/B
KO0WEclnU4B/O78z6/qqkqtvbVBF7tjqriJnTpOorRXh8bbOew+6aHZT1jUU5i5HRdX3eoOez9K8
C6a7uH04/+9veaf1v8/cXjUNxdosUkh99Itix0rRApmqFda45DthmK+FYHayquSUTDbP1cosCzhM
lUULxgq7/0jL8sjNdlloyNlBk0kFqyhTFFCvYw60jXq8M1HlDJHIBeBt3df1ipj7Optdm9QRBdfs
Huf3S5vOhD4mgbw2/qlPf+ZYsBGCEUyNHARwgoYg9pYk5BiqM2vPNJsrE4GrAxksLzEMpw2XY16M
ltaJR/CD3bYLuQmV5fsyTSC3N/zOzMA2ubRfakWrragY3rei3jptozuLDsJ9MbqN9bKzzx+67cju
uS5nMlfdJKMUGYR2CRyqyQdChex6KHem27lRCLoaFTA3WbQC0NHvlc45b307V3gqR4isQO8QEsxX
Ssgqg9rrtfdt+08V786b2MYJ/crtRJO5tmoZx6PRI1anpyGy0x2N0Mc7SqyUOwl6BLwTsek9xZVF
5iIjMUlGQEyBkskgMFOmXeUUUeH2mvxdTpXbXpf8thjsNg38MU94e8p9HJmAqprUOsoVufDVd9CY
0bzWj/1kxoO8uEAsPnCXu3Xd1i6ciaqIoQ1yESKGFLDB8fFJHaWx3ox4XVtjPmcwaCBtqwgIK0E/
h1y9EBMLXMWAmZVO2326YJqVtz7mcw5hCl738eeA+Wvx31uPwGp5LMm43NZBYBK8vEUl30CS4GGu
pUMzm9cgVLfVyjz0RcGRQ+YdmNMLsYpvliTrg3TAAukL8NogdesNWC+Qcc6dUM6FaNBMMswsMzbt
LlI5XmXzyq9tMKFSgipzEPTYRIrhaq2fpActKNwsCSV6sJnv3kR6sLbJ+NEcaUwVyE3gCQEEBqRP
QuYKI6CPt3p/LEM/krgI4a022doiEzoVWZ314Ip9C/HBJkhnbYvxKW0+5cCrCQIUu4xDtm9386G8
6f1hJ71L7bK2TMhYSjbl3e8+CL5svRERsP4JjJsZ51jt1RJvBcWy5fI1KEG87Kgc8vY6O/DiUk4q
RU70kas7gQc7V4bm10jNT24QOlID3NUlIzXn02ByqoKsDKohGdOiBPFJNx7j+dowrkv9njS8aU6O
M2OHzIahrOVpxOOg3UooZiw7cf9IPZB7MRfEzrnrLDdu2AHEWZqAyqXhe634kascfONW+LA6Euwo
WR+NtQyubviSOHOW6CoIPAIFl/MBBOfDsEy4JIhrUc0hmx2lX7QexQIyOHk3WpWqcUJx3nIYF6K0
DdHLHuWJJRZRwYwstINNnrPnfRPGa0DFqG0gVALYdF6herpU4mGSBccUs3stSL71TfU5yiWwZ3eV
tShp48255kfG6Elh9l9QcONPjheTGc+izKk6QOvsqULyFD2Al4IfmPEOP+NCIHqSt+l4ciEUWPDM
vDHeXhAG0leGTQzWp5OJVBRdDmqywFrrBj7IjDyl/oQRfPC1UP+Rjx+5/SieRSZSqVLBGIoITgts
bCpmm8lk0VppbIuGv7j9LZ+OjXNkWRbdSk3iKI2wxgzPUIKid+MaSszLUTjrYulyp7gDnSa18kbG
FM4dUZgYBXJFU5moiDExp3Zi9LJTzWopj7iTlHemv1z//fvGkuhKEWoXsoCRynUeTjnn3khruzqa
CuNp6kbTMiFFgPQGghbOpVMYh2NOxTBLOT4erdXNoGOfLJqNNwjDLmBo4llj3EmnKANINrCyt8Sy
nGCd5dBtlqc4M5T2vVRaktRafX6bpP8V3Z1AHv7qIVIYf5K2YUHaAREmMUO7FN1O/FqMudWMnFeV
V9ZVWDcyacUoFTQH0UWo2Yma3avkIOe6naUo6gIpaXQdQtv8oVbaG3nM3FCa3s+x+T4v6g+RMS/+
+ZVv1qhW55Ul01VJO6rQ/Xw8Q69DhHGee5YxV9Okdlxm+h5pgmUUn4kkWlKV4CVeeE8xzxTjZoYl
L/SIwBTlqFVNN/gxATrpFGgxaS7wKSJAjKlTVVd/G92q1OGugs1wRuXFeKagejWBz7YDB6u+LCqy
YbIYf0MaonQMsFJyvRoofKRlATrijS1vRX62yOytkpV6jybtsx94rAFeVtfc/pDPxpjtlAyy5MLp
pc8PZli4egt5xRqChDvOPdj2bs+GGL9NwraIDAE38//Y93i2xnjuaIjDuKNcHrQLkEIFZ7JotkAT
6MIXPM7aeGeEbvLqTAZVAkE6WgukLN2CYcWH1I7i/VPKHh1GHhxzO3h5Xh8TDiolJgWUGC2dSQST
Xwcixhq8Bd1/5xe2HUw8W2HcNmDYkzEaOIn65EGVz8raH+cN8JbBuOtOFhStNbFxcvOthU5m3Hwx
m5nngjlHT6dzc6vPk9ZqADwgWm6/xp4IhpAEihUFayyXl+APRalf28ai8jEz1wxqAHs03VeuKKBq
vgM6Fiou/MyAs4UsJF/sxazFCBGAFNKPaLwRwtuh4WGMeBvIOIkZorKTTp3E2xBUf3gznzeQ8RU5
jrYI+tY3xXjbSdyzLbq/q8NhgittFELs3xviSZ4txk+MxjI3XYAC4k9JBirOdbEkA+fyvgDfa72m
agaC8riCyuu4VwF4PX97ZeplXqaJz3vH+Ie+kJcq65TCN76kmQVRT7MAUZxl3AjeeIjuwCZMxeRK
nzgCtIJLywjd5UbNwP5p3Mqe4lLmQW4myTusjE8RQzkPWwUZ0JseGs4WsCh8FdLxSdLhalBE+uyq
i4vhP8DjVZCDJCngVELgSvYEgkef172gp+XM7rOI/EBpYxXCBPDOcXosi/AqK6vjHC5XZshlJeIt
k2766pbES54l0oIbGYUuTSsl+bRCOpSTLPuwBJCKYtZQQ5W5XGAcD8fS1GXGIPayQuOh4UNH9r3+
tdZ40Ql9As7tJeNxVCXuwXCG9xRKzX6byQUwcMbHNCzSgyLLTq8XfifnX5J8RGStZtyyP+fQsqB8
vTECQ6AZtAzJjXwGjFPtnNgu97JjRhg/5lXg6c08t17GEwl1qhWKTO0VyX7Sg9twbtxoHmySh9dy
OPrCNPDqtxzvd4Ltr86QSOJhAhVZ4uvm125JD1JALKid+OaIozNUdpTmTpTGdm1mQE28WtoXqMtV
VG0wvgpCYJrY4ln2ivadEMBPJZEdG5/Pe8RNaaa1Fcb5tMPQ5PmIhiLAhCdY9Um6RQFjF8pZgv1t
LqB1oXoVlDy5Wowch8+iIcRJmshEX2nIZVsE3Mdd7pxf3ql6dObYsCgIHAyInklL4MlZsWsAdIuj
970ROVKqRNbSzlcKSY5C1EYQW5+O0G/JrQCscArYPUdpuJfU2aoIJia01skzoDDrxC6r2Qna1A/k
4baLoPKkCjeNMLVWQ6aviyQfBilarCRPd5XWHbUm3iVFLXJeMl7EYTL+LYVoehv2P3Ou1wkz8T4T
E0ylcW7m3YKAAyxk1qJ7Sc4tOnJuGguMEMxpmoK6hc6eD4K8q2X3Uxjs+oJSMcdzmUz8ZEhGaAYa
XoYyOVCii/RY+4JtNAflYEBwlJv/8+wxnqvourLuu5955HizUBDv4WKJRM4by6I8gr4WFKEGwlN+
Nzit7OfGcYjQtMenU4GRzlU7jd0h9FJH5Mqyc949Fv2xqMqsk5MvkQ6j9lAD5imlX8/f6D/0m3+F
cCbjsDSC1Kiv8PnqzKHZK+Z5Eye35eJqOOn+hv2R//psAo9+uUkohjMZGRjNkk6vIbWUk3b+FBvg
8+7T4V9zEr4vqTg7hQRGN0PvbsFm8mEEztcqk/raMIv3uTK2Voeuv5cpwz7smzu9BFLJmM3RUhqB
2OZMrlpxfpd3RmRrS5lbahHdq7304/zO0Y35oyukoue/R0REqodRRUXDi/bg0vC7I+UNvIDU5ex5
hx3699WriRDe0OZT9PMGhMMfesc/jwOsMc5JWYRyMgjekMdqF0THn6TVqK7EJff5rK+CRSbymtsk
VJIMFt+Qf52t08AW66uGrJxSilGf3y0e6OQlJznRyYv6bnFb9Jh4Ifr5UgAsMt5Kg7N67FmP9uAU
d72f++TBsDCbg8phzYuweGeFRvGrs5IEYhkGI16xFwSMFxU6zr5kWBwTUmVRNgsKPqAvhfcRRrjw
v5yA4/y7DBOMezIwrlJOVCHjTcwNnPPBIpjUTs0LzQAsZbR1K95lxXW3q8FciZt9YnfMbDnlkdny
bDJ+RFVRnUppcSqO7B7TQLkrGy5U1z9QuEZykZTL2WTOFE+HdnVMNNUIxgDoBnCu0pK2Mt0lToAg
zFnsxYUgRwy2ThT0L8lZeRfi5IBWthV96trOwBUcwd1LKYGcaRdeURzH1F5CCcTbXsa9lMosmkWC
9029hrwRFcrJHBAUP4JhqPbI3175U4tqtUJill2mUKVeWn8Yb8Chef8IU7moachbH+NgckUrorzH
+igGtpX2BDzZsV8Wt7MnueLOiG/fxJW1erxPsNzVArOmMuIx0dFixotEY+XcDnYZvuBlHQqeD2Dx
TIreq0tMoTKvfyE4Ho1FMoGxSZbjCUurss/gqbEMboLIee5egJhINqkynfM9lQBNdCYEjFFfyq7M
ueksiknT5jQx6E2nUzU53vIku47ku9ZGTe50BWrxU2ODyNaOY14r9mxJBfRWTOACzqxZWXq6Uvm/
qH/ItC9NJ9uJeUBNRSaKNcmtpU/vz0dlvACGhTyZEVTptGcG23V78CKFGk4YyCqBd2hFKkWGEmiL
mUKwQkWyhXIGpToxbdQwUgUDTDI4E8Etewj/SW95c3ecE3uKtFeXcao6EospIF5TJdyWKAR2Iu9D
cqIKFubUJErXaxRP+DSTADAJMMsU38FPDXgPxKnmvFqQFMU56Wc8EJN36qUtKJvk9Z5qfk03UPxS
Oc0N3gYyQUxgmJhzI0bu1+GyG4XJV0j3L+dQ8i49E8X0U5YGs/kmD8bzliysKTKKaDEwj0gjpgqc
35RvGD0GKir0t71qU2ThTbE0pmMoYmVvKbZzPhWLbSpUCISOEZLxHHl3396WCZcjifOlWCTTIhuZ
prXAmDao4betBXLL98aDZMsW+QriVc654DzeLJYJk3ZBMVLC9OiKkt//ROo+aupBxY9fIuSeDiYD
agWhjWUNwcnj2/0EWZQgp8ErMfNussKEJuFSkRmazYI3E+ck0ICziOlnyTH9yU897rwzx0+xkCZV
nBvBHGDvLWeRuzrGb+igSe8EqrRKR0eeJg8owgB7yYd/8k4K40G0fNCWmmauACq+yBJOGnrc2XXO
VWCBS6OoZHkhwyQ9KjMKbY8ErN27C5bH+XQscqknZSIsES6CADaSdBcCP9F7uk8xRBcQofGs0b+v
npgxqrpYmU8lh/WQ3YUPGufTsYCledbCOaYxmAyFC9HWRSc8nJo7dLK51/Z/f/NYSe+uwlWIqV4z
vQm0/jtYwU73AwAQ/rbhCo1axqeIQa+EC0VkvgW3yIloVcapmOKoNGmIkcVyrP6VjMo3cvHYBKLV
LZji1nMe0I339ZiSSj0uxFxiOJXH5OO18STdqxdVRcAFMUxqiKAGYcyVtRC3JMH8ZxZfLc2hHh/4
U4WbF3tlg/FcsqEbitbg+D+ejieRh4vOxuaTvbLF+K1Ea/r/0XZly3HjyvKLGMEFIIBXks1etFqy
LNkvDG/Dfd/59Tcpe6wemEfQeOLOiZgXn3E1wEKhUJWVSViF9fyUAuCQhXvmbWKuRS/Enr+FGeL1
BTK5ujwkMSoM9fP5XjX+/l7gW2b6Xl8fk6vARm2UWbLC8nla7vS+cWry6U+ShF9byOQCsKgNQBoI
PP7vkuyzQs6/0YVT7d96Js7iIynQ/x46WPxn5H/TpMFmLD5b3brBZ7bKrBv6xoKtjceF8hpVfS0p
UhW2nnZzCW8sBfjcoMIeRao2s8qEFJ90HlWmuWA9tH5Xi7/y4ON/dAcpQsQaKAeiGQb+lE5vO9M5
+0RSvLBnI+6yAruGJk1/R/21vwfpxfDKcs0I2uDKCtpmzD0zKAUNzY5nI22xxLMnYPI3nNKG7LMS
TrnJigT1vp9xl8mVX9As5jpfYTwQtvDG+KkKK2eegBJYZjfEs96kj7WdOGhU7Si7Npurbv5Ayw8B
Ow3Vjcg/oIHsVCW629n+9e/9+oXAnhP6s/NRN1Vt8nH93JqfmLeRAD1zZLmvG1F94uc/P7MSNMtk
dymW35/s02zcFD7ew54JPr93GIh024PCnuKUyFVgraV50zbPTlwcb1aWjjW5XMnuSv8toxUKj3ru
gp6tbwwXPQQXExQnb0gBbqJV+JUfMVU7QU3wWeNDyUWvCKJyGViPaFVlYMX4g6rl9qvuzHuloFPQ
peGt9TMDsy7PXnXKEKq0JcUfywBFGoES/J+sS3E5yJVfI40geVL8zGP/7fj6ukn/O/UCvZ10Ey0M
zZ912CcL08YF1y3ItCu3sRvwWFijozgBCveQ68BFDexLNPyRezwXYV5ZmVwFtrpm0g0KW0SkfqxZ
zhzWhymZDoSXp7aMV1SNN43iWiT2ro35e62ChDhwUi2ffN6yi7jL38dmd2QpkD1EH3e2YZ2AOven
DEJHefMoJgr5+DDKd+NkR47RBcdisQyn0qNbQYd4Z5G8V0TGTRnIs5gtF5hNq7WEDvp6BK3qOEX7
2Thm4pRCmPRHcpSKU9sdYxs8iKqqqypgymVmC+ypxkKebb+8/t+MQlGEL7nIPIVxUEDHE+GLdIMD
NsQDpuc9Y2l8PZu8JSeZM3WQZm6GPWXkvhOll3TpbtAmVeBW/RIpg+o7YpAYqkXP2cfi/apYPc+W
m2/gClXcf3LxGRQroJlfR+fz8Inkx6iuHYJLWHEaFYFGLjoHVWk28UokRPbBHrSdK+iBD5CCXHb8
YL6BlFC1j1JOVYf6MGsxvqime+2OYkjA+yGjtQSPpv8WEmuly0rxDaKpP3fSziAW1r+bDk15Yu7K
gsqXtT/hKjZVccnLlejKnNqQr1Mxz6OoOrDgleUYgIPHbr78p1HUl6tQLkiPi+hLY337/fvH7XrT
vRJW5XI0jcDfH63fUNdP6RTuArPf681piD/pscJB12/zmqnVnc7yl3jmZc0nrIoN+7S4jZtL09qx
0O/T23yoXVDO+oqPp1rc+nHPLPaiySyDY3FgXYdc+954b37KjvqOXUSAh3UQwfS0PWRS1Qg/1Vql
EGNrwgjFapmko1um3KuDxl/mT10cOY1GXZtclKOu2OD/cTooSi6CEvDNS1ZJuwzauH7MPyoeb+ca
L9akhC1kE7rMQxTv6yYvdjZvGjegYOguAYdz0yxKPLvKTK9qzcu5rm+nYaodm7X3SzzfmYaR7tql
6nFlF5rD8vD4+rdfl/q7s738OCnD68pmLgoGFEy/VJgr610jagDTjVTxYTsGvtiRYuA8j+BOsNBX
jC6ro/C//A1TTZxpry5TqrZcCn9JR0ZjHlCvH4JTnH9dgqe2vZpKVQdJsXnyrNmwFLlRzqgXhvwp
xxctJsDqn17/QCpnlQfMMmg45SO0YX07dRZf37V7MFdy4JSiA/seKx/k24H814eSR8x6AtJ3oxfM
j3rDNZrInfJWUWdVfB0mBTidt1kxrjq31fy4kMxP+wrUrVdUObiscDpZ6CXLojIcVkNrNU2DZsQv
velnddA3tEi3M/2X3ZMiSzXaYaObsPjv4SvbaF7rxZYUVwqjGE1WwdaITkN80Hsw5GMIKQZ71Ero
jBbwSckepfp0UriYu4UXJcXdFJigESgfUnGZ8dAlqQqHoNpIKV4ASpmnSY3X4B9s5HZC+LKRUrTI
rC5qp/XC/dNkSWFQniNrzPxn2x6FcuZAL/Lq13Dg2ixVdfe2r/df65Nnx+ppyutUwFHK8H2mh24/
544OTks9h/RQlqpeu4pTJ2u40CnkrRGhQLFCzDELE5+0NYf4MSC9VvT+DNbxchLkobGqIn3FU3Cx
NpBuaJqLlPz1ehBWBHpZryWezbCt1yK51XQYdziY+bsp+PbfbEihg1LLnBY+AmC7XC9icao2cYL6
8XUjqttEFmjphjyL8pV35E9Sn2cGjleyC3kKjEwo6CRVA9LOqP2c69M3ECz49dhmO5Coa7sxzg0X
TQHqUWI/8Wo+aoXh9fEIgvTUnBxwCg5+a4yNk/HRhLxxHzngF32q8nqC9HFy6Bg7jEXzVJPluMz6
U9K2h6GKAa6g80MVZ+/MPE09HmlOP4NnN0t5f2G09Es58l1LSOwwAvqK3KQ72lezU46tqqGjOupS
HMNBTzO+Fj83Wh5qFIYianIpklXDQuJ4rR38+wfRJiGr9XLo5Ak0TR/niSWw9be2gPlpApm35aUn
7mUz3tME5JBvqBIowpk8l4abxx6spQ78iqRQ3DnQ4EtMvgaQp6HaV8VxUcQyeVQMc1VV2+U4LgBs
ryO/vwDbNsrXbwNsK76hzNPbxW29qm780c2nWp708COW3upp8BNQTMVPQLE2/QQUt0QJKFZ9PCnK
mWIBGCMUwBOXi6u33ezaw/BX14eHqhsrp7Pqavf6N1TEbiGlSTPEIIt0LRIYKdTTFqckUNxKP75u
RBVX5V5+lkamna4wkwToLuKaEyaruEf3xKeTo87SlfakuIIZTI1ma/JH9pC3iMD6xY/lV0gYQ8J8
XP60E/Arh5BHxyYWZm2y2ls10wNtZwNVXIDVEqFTrZn++hvkN/WnIUv0CuJbMJaiYyOIW7N3r3+v
193QkFv5wVItDSkAjbMn4nX0OJr3RYI+35cyWBT50DZ1/K9Aacg9/TYqO6712LrR5WJHTtNxrTgu
5Q4ToR5G8MJTcaBQ8OEVeAOou44mqTLATW2Sl2BtyKNegLUY9sjhnn8Ha2Se1FnLdK3bVn7uwnOa
wwjOvzfRHL3+bDDkuS+xmI1dDgjZQxsd9JqgK0HjaxZrNznJ969/2u2x7LP9lkJMu8zLaHBMKv2g
xGtxEtOHHLIZrrgLLqcZr6PogBnlzhkhRqmshL5+4xvyFNiU0lzQdbr4TzIsRRww9NXRz0p3KRuo
JlYIwvpOWqki/2atWxE+yma9am1S1JkhFBVXIQDwnccEKLtjXPUAvtN365RbtddzxdlRJBmGPBLW
jNkc0bUjrh3s/eKRh+wpO4I0cvczyUiPuvemwqTidW3IIIGpJ7NmW8PqRQPoL3D9D7f8uEqot0fM
hyU74UXDUeG6m4GPmIQYmKHQuRyW2jGkmrXe/aMbfIcAoLu07wvMLdLdgIEDj8ZX5kEZGzYTjjOj
60c/cyEtNNg4rnK4f5A0qmytCcmZrbTQftZ7/x9sScmNbou6aiZsJiDJZ+D4twGSN7OMs02Ugk5H
giVpVrSRNvkDy53EuJrzJ4V7qHZPSmXoMC41XQF20aW9/zFt9oOg8g2w0s0b8mxBUmAJgtiOiQlb
L5qBa3qPNOrwnN6vJw/nQM10sz3Vc2ZZCjLRUJkgJnle5RkJn37zs+34hmRKta/ysylMIVC4frw/
8MrNlPtldXJcKeL+Z39+lSher9/OvuIehjZSCH/YB/2w9KrcVLE8GVY0RSlpzR+wu38Lkdy+j86W
JwUTwKKSNF8FfPvTOoK58uPtAq9B8BoHN/f/DHlzZk8KKEHVl2Ff49M9zwxDhgwjdoD66H6GrVTe
f6qPJ4UU0kAjY55hDeKy9j4+RKO/1lyXweu9eT0OzV7JgaGyKUWWRrOqIM1gM5gc7YKcfhQLl30s
HEBq/TesUnELPWMxzoK0uYg8zdaEVRwAYXfWeYe70PmvY2BnH1GKNSLrO7GkWOKKQX2hMFlHTNW9
IaWLSvGlJpVh01UIx+qgzIF6UwJ1lV12sapoUvsxVqdNqk8oxZeljusqZ7BoX81IudnwE9Xbe/+p
D/GyozLiqI2WfqjXGLru6AoSW7/eMyehuui0mRSe2VrDz5m7BL3Qu37t4W6UuP5wLwUQ8wbVhY3m
/z+tRQGrJz2w1hRp8Li2q/xyn7BnMU3q5jpGSFQkc1tXO4FILRfEMgwiT11WJGwrNPqAUE3iE+gJ
3CRs9kNtuq/f7qvbybVSAGqoYBYoOagpOQlji5UNCUXPkkaFlwnzsi6i61YrQ39agn5XL8tNOpoq
xVyyddFjcRYxTMLBziJtaJEadNYGgeMwsXRnZjPGK+bisYHGo1cFSejEy3gZB5YrwjH2snS4K4Fm
c6bMfBe2AbSYJ/LJAMLTKUxo0sbxPotEfSEm45Kt8gPUfIqN3mkAv6ydZmocqkHrJJve5WJ+rCBO
PVrhxyGsS7fXoaCmz0AbVMM+mMYBSwZBdf7dMOpvfZB9srTwvmrp59CeHsaiwyOysr+ZQzoDfw2G
KltJ7mluvj8IoRR9doNB1lPaHEF6q6vgiH5vxclxaIzHbBwWN2khcDNmd2k6LE6c9KMz2EFTO7nI
oCfbJRAWTJoPGhI2b7Z4sjOHsnLGqsfUfmZfhrEOBr1gesKGexabHwyAH8RQnwhNP3Zkfh9282PH
yCMQircxGCJS6FJEXda5YR+13livO1NeLGN+4jXUTBMbzzFjfN+EwUVT9++0pW92JRVfxah9LPT0
xtYxWNXGo5uBksUJpv5BLyFsVjfGX1VRJS4E278lqL+5XaMf54ZXTltbjddMPHV6W/uu5eQuynR/
yvO/ch3PeGhL4NVX9Xch0W+tprxI6K2dYwLayRvywdAGzY3rzEmF9nFhth+R+ljqVe2OtHiobL6v
rcGfzIG5LYtzB/6005KkdMo2O2GCHS378FJLM9/I2f3C+ndhYNz3tgjAHNfcaKWJgdCO70cruNea
zB+DOnfzJAtd2gXftGDwqYi/R43l68NyG1px5qAkMDsFNW5IzDmIZ43GFdbgBvWSuHVdL5epXSSn
tp0OE1CSlT58oMZ0YphN9kxomhlVFjtBkZ1m0d4b1DCdOoBUwVik9yNkd/FFksGjrMTexlBO4OCM
z4PRMynUvEJdKxyQZ79P0Vff0XQUWEWyG7rU18IeaoHFtTbUk5cU5OsYdp8NJh46vbtuEuPWTpPH
Lh6Gi4raizdoInTmxd71JoceejZeQHgtcUZef4zN+n7Igituin00GYdyEN8rltfOaAFHMuWgQibZ
IbJ6Twur2zqmuyCyvneVeWihVAg9XXCudMGFLeJd2zeTa09sXxfp9yUZTrgeLw3Qi00QiQPDeHQM
dcBWYhsqa1D+m9L0mwijDyIuPpIwvDSCBkR/dex1w3Kgpb7P8smdq+p9mOuf1n1yALxvd3ZMK8cq
y/sW7p01gJFmpb0nvf1+sAb87GG8C2l6D0h141VN8CTa6hvgZf2h6zCoGy94EjNdO9C5hy9kbekO
85Ts8rjId0GtVHHeSoggZEkZFYZl/6bs2ycIeJY14n0QXZTGPaRvVXWOrTsUDO2EMA44LTQf/3mr
5WXeg8QNcWbtmY6DV+85Tiyy5sYBzZSaZnMr6NsWilMW04nFZEw+n4q6HKK+2Je15djN7ITZV1F+
GKdoFxi71y+259lf+WY7NyZlzWIezZHMBvOHxO49CsEwHpTvcBJDb1mjRoEJSZALJU4cFwfNJB/M
ZPajnLrc1pyEzDdaDr6ybDrkRrIvcOIXvrbvrMrJmvoqiCeIc3Wgvs+KyovzNPBKygt3nrTEQZ/9
vk/bwclHHrh0iuEko0lBP9l4pgBxfQimWo0rEWbP09zymolguq0zkzBLZpJvVu4pg+BWLafqrhcx
gOVlR72AlBBPDDSI3HVNuW/iknq2kbXgLdMvAxreFpp92SzVFdq0+2WyHrldGGDPCD5HqbkLu+re
DC3csuNHLZ9OfZh1jq31M1hFqhsyQZhYq2rbrUBt7za8/t5W2XU+0lNZLihJlP23DOrjIprv9Cz/
PHeEOd1QXQLPfTJT8RBY2vd+YB4fjQ8Btx6pIU7RCNEqY7ys4+57HgYna2TECdNp3kVLdmqr3nSG
MjuWWXqY4voQR0BCsYi7CURgncUMiT/g0vfKgV0HYbnPwm63hOZTZSenJQ78kqSXTZV+nMplcvg4
HATPU8SO4jpts89drFeHSkBhyKwM3xyHp0mvr8Bc+t7orCct1EpXi9k3UYjOzZviXhuHm6xBtCNs
tv256B+qkb3jiaU7bJw+aV35LR3iy8kedxkbggetzjtH67LPLOwhVWHbqV+lmbkrLHG1DKx2erMc
HR7xbyK13s+E7q2oPRCN3ZYFL9266J2pmConTaM9s2tsVqM5FPGX8x7Ozt9nfL4CDO2zPo21Syvr
GM3BAxu7gxW270Jbf1/ihpi6MnFZVSxe2VWF16Sscoo5gGa5SAdfJPrx9fO4VYynuOiFbQtOmZxo
zpauCauNwNSZF9fJdN2hqz51zCnp5L9uaU1Z5UNAdXg/t4ltEhlnOWRLUUQJLE3GX4b9LbYHt7JK
p04vTPDtVMvnJlHRYW5l0dTCPWcSFMPxjxRIbdCi9BTaVKsfVbgJqgv9BqMPnm1dRtGgQLJt5ofI
DnXLtnQbCbSUtJMqq7U+Ql9lpZBIcKUBUtA7praLD2sIZ58q6ovca4m70l8vHxX7u0W7QykXOjTG
LYav+c/VFnld2k0IKPsQNg8cB9wFcPaL2YepF0ysuEwjizilZVf3oxgKjyRhe1lp5Y5ZMyTSk7A4
mRmS7hjoi9KqfV2gKaVZF11PbhPczMiNooPFxntSjPdmy27aos2uE72/Bk7jelqsfTGNn/Qwfhhm
c5dp1QdrbtypHneQvrxvi+YqsMipAkO3t9R4my05NY5N3GguMapHHmpf7VyHYHMx2Y4QxYNIA80N
Rj32kNuBeTNpsaNTj5BNcweR/TbSi6+ZMRwzFh7zKbgN8vZjGTWnfNE/9r39hY7BO5vUpkNnHVHA
JFflou9jxi9tbt61/XgXTelNoCe3uT5ejTX1TAs0k6y7rdvkOIfaVWhFpVsMbXHMFjz1ygX9sCaK
D0uBMRktis2DPRTUKWxkKXUeHQHVvopsypyw6FWV+eeX5W/nB/8xRzPAIEx+6zI7DtKuHTCltHI2
HQf4GISnARmbd61bQ+cpGF3sJRpaAWC07DsKXwBesP1buFg3owYT1CR4dnNDhiUUjDR8RD9mn/Di
r5aWRxYnhUNJ5YBF+/vrfr2p7EPPjEkZA2+6qY6YjozBBzIaoheOASh66mbO3Lujl63tu4s/eeef
G5UOEyfzNM023vk0cgTSdMz8OIGhhMdtpXoUAQoy9EgPqJwZTIPJAGGZ1gLGuIO8buVHfnFYi9vI
r9/AlLIZI87srb/nrDyTQkkvG3LYg5sxv0hMJAll0j5q4wQttBGUh01p4tm1JFAkz8I9JXhUKL7n
VgHsfM3rn5/9hk6POMjA4ci6VeBpaoN/nJTm3aAbmWMNme1oRXMzVmCQtmptz2r7Xg+Ny9pk4107
cxUB9FbySzk4ySAYT4iQL0AkL0SPAuyIoO19Wuj3dtTeNA0Y7YPaWZbpq2L1W8+HM3vybIwojIUH
HeyFPLXvWNAUJwzLTA4ps37P9Xw8hnEDzvBwindhWIHythG5QxuWeWatGZ5eLzc94YrLeftXCW4h
tuBfMmKliBdShV3JfDqIT8Qcv4Ys9v5k5cIybSaEadhyAoD3XitMLdFASYc5QlQ9S36Zfw/366xV
7jW2a4QnZZF+84CdGV0j2ZmzRbiOowYysM/dnB/03j/Gjd9STd7cxTNjUr4RR2KJugbGyrTEtZD0
N1mRqMDQW0f4/AElRSYtzOYli4x4v+AJ0Wt3jTY6bSC8fP4M7LyLwmAB2V6TdIfXv9/W4s7tSjup
jVEWF1qq+UE+n2ID2tykUbnIVo5oWziGwmYcPW+pwmaJfMDrxF459SYv/ZKgu69/tnG7aS4aK257
iURggWYvphyV6rlbgeDcthQahzI24yzGx9NPJL9nyU2gvauXD4Z9+fo+0q2s9NyQFP8WRIAummzm
jzNvT5XZ1G7Roy5kJDmSssXLggi5xkQvUtG9r6FM6axI1kxPPulj8NWYyuOSC9RISPxZ7z/nDR62
U+QUVvYu6fJbkVTIAfB/itrOdqKyQFZgTZEbTWXsLWyAFmwwH0HkuYvC6YRZkpuSFZVj8Jk4ggFA
RqNdF9ZfzaYVXtdRzJkMDJCyasYQli6exrn/SvXpXRkvHygU2kMSXKOs4M285g4KShe0DahrmEvh
xWNWOZpNbkbUUl3U7B7xTv1qhpqqYrLtmi9us/75+SEvsyAXNT7d2H5mS+HMiWpqez1UcvJ1/s2k
Q5ewWJAJRd49+MkHLxIWql6JfohorTgCqqVIp6yZQWDTF8g78rS+ZG35ZW6Hx9cdcNvRmbAoGgu4
9KRnyogRonYhbO0t4BDXvugiqHHQHatx40Sq+3UTO4PK0t/m6BrPzj5OXhE2iQDmfg2DYgwAyli+
QEKNYdC3EAGtu/T753qxKcWRuAzGXh8Jov70aIWW07QY6c0tN6QqKeDtw/xiSYoaIsgyG6RK3I/z
QzB8ysUBI9tgj6V4EIiHydYU/rEJiLCJgTKdbYIB/vkReradi8iqGYXr9ZW3Sz9jAgyINuEy/pge
TZ8c+kMUKAK/0uS6B2cmddFbVmviC87vOq87RrDYHci97SzPZOaqO3vzCBC0n1BhFeizSGct7VLa
pQnqQQn/vKCbMofz7g9OwJkF6ZDxbh4Hc11QFtFjIcwDJjo+hiRPHBKlHuS/3dftbTrJmT0pL2jz
IJgtFnI/Z/pTtDaIiuQQDlHhBEH2rZwhc8xFqcqzN2PWmVXps6ExiclHbWJ+aM/vNdI+BqVWu60O
DDKIcp+WJC1Rf6foXdG7JNNGnxd0j405NqX9gTV24VhtMim2fvNknv0oKfhMqTBMOmLrg5De9tla
apju4673QS+XKXZA4UjyUEI8lmmUdFa05wv9lNPkyhjC29e/7CZ+wH5Zjzx/UOW5RqcBx5FW75pj
8GGd5Y/dStybfnUCR53Ck1RLksJNL9KkE2iI+0F7uaDENKh0GTczsLP1SMlJGaHlRhnEaTSSX9k9
eO9Ju5/j6ImVeHlr3UdNdJgGVe7j+vf+FrHP7K4LP4sxec2asojhF89T580xQwNgt4qMmZpv+suV
Gga9eQ2eWZTCTGlWpDLrrtin9sWsQWFFj/a6WHzD5ruqEwq/f6ar+G2B1MDjB29mCw+gfy5wSTRU
wXW8ehveWQd9ND7FVoIEF/VwwrLrDirJ+0LXB6dvwWmYBUZ8Yok+eqSyUC0MRuISvbnM6wjtNqBe
i/QC/ce91S9HEAChMZnc2eFwu+RgdEiW5qqOs8u0G7w/cXfICRtrF9wECuKfq0hymzVzbfNneXj+
fR000L7/0H/r3zBosLrz75vGYZCg74ji1z/NgT+z0Gs2gkSwnEsns8qDTUXq2FZ91BfcfQs52Qa4
98q6/cqHLnCaNLto9DK7U6x789yh3MMZsVFhlWEfNdE7I1ppsqBQXzpkV+6Fa+2ri5XfPwSNepQ6
qoLfduJkU2LiQWTCZaSjqGVLmCITZL5lunzP/Dh14hq57a71F0znw27jZvtIpUi3eW0w0xQUJDrA
gUifOI1jKpLIBD6JXOgaOsl/BSpRwc3dfDEh10Bw6fUhCmrcL0aMlDOfGf0fOSqjzEKPFqVduaAx
RVpQWhHjz5inv0l630zTsx7e3/z0zJp01aYYN8SGih/W/p2I2GY5FFEEkcSyuM7lMooWLl2Qx3WC
N7LhG153j8prjmIo208fulWV+kHzVL64mcBwE21vgJ6EKZNj522LFhHjYK2Y+29oDExO12W+2XPd
pbz8yjSA/anB371+6lRWVzc6uxPALVu2sQjifWpWJw4UUvjNTG+bcHRYmV2xUlPkC89w298+49ky
pSshr3lkTV28DhgUx/gCFOCX1il4gwzW9kdEsdEwsJnEsqTAZkdFVI16m+8bC/gnjP7M1+3e/pi6
yQj0KAqhplPeaEf27fUd3TzbSKo5GFwwxSCTLXQJI7HN1xG/8DqzP5X5g+gVsjZbCQRK2TZi9son
Kw9pxIXgdlLaEJ6oky/6lF2JvjlSHZpH2XDQovo9DdIvVAs+v76yzR09s/v8bc+cZQytNGQMkzZm
04HjA6Ce0uxu4ky/BOezB+APakfDHlUMNymWL3HXfMcU1GFKi8NkVKfemK5f/0FbW403GlCJOtXx
oaXoHWhxOBa5Bl6LuHDa6FgBojZEipbj5mabFvB6+KjClp/yXcaTDkymATY79nog6wCUAAdb7jTD
XZHcLjMaVCqM4NapZC825fd8lsVdvQzo42aZflek5pcsHf0c03Oir2/mEk2LId3/wV6emZRyJ2MG
QqMtB+7bY+/27Da1Qtz0KgJX1cKk3JpAopTFJTYzjxjyDH2fWgSaHu2ytwt9Z7MpdNrUPLy+tM3H
NTPxP3196+rye96OEtDqobeHxzUbL/hpOa4ElQCR/yKoVFHYba/zxeL652cnBWPvJWYgYbGr+FUx
cNfoy33FLs1Md9P2poufXl/i5kk4W6GUUECIiZuclhBv4NpDGDWeNSF9gubG62Y2xxrPdlKGOXel
ldgCCT/GGgf2c94vCF3DCXfCndtTswsfBrCeZbs6dd/AeraVrJ7bl7y0BMhtGcPgJQlAyXr/E2it
hj6vf5t8V51bk7w1IHqhYQAveJ71+3dU19tR5pfDyJSHbR+SLF86lJz85lj4w6H36yPQgqoPuNXZ
OF+SdN8vFYppfZ7k+7FlH7K5+WAN3RXvNa/Mml1sNgDL8EeIS9w0S/vhdedRLVG6+cMuolOWJ+iB
ziXGcAeHZ7cYAKb8JhYAXD6hvKyS7Ns8Ftba9hWE2pZc5uo0BpVcA6j8FnSNJ+pjDtj9WgIN6ex0
yOqCfPdelcZtPinYmU2p8DVqI2j0AQTys/q4EgUtHmZyWnctWSTlMzGfmnBmk62TAVFOcAsKwqh0
EzIRz3E94e20sn2N5a5K/XXYadzHIOyEwM/a/6Pxodmrlrv1wj83LPlTCXh42Bt4PRL7WjcNR2BO
Lryo6ZewIcfX/ed/LBJPAM4FkmT5eZ80rV6NBeYeJpyRnoBleNVKaj3dq2zP2M9e4jT7oFTHga3C
CbNeDEtxoKFzMy8m+aHJ9kMVNzisLc43arJtRrkze9LXrIFqM+aW8+eFsovgaOiN2+xMn19gIMCN
c1WFfbPExgDgMgi3Gf4l3R+cZrQP/pbV+7dcwOvl91tYfTEm1wwtUfQp6yHKOJrcKXS/7D8m2ceB
9m4dWCvK3VE4zuZ+AunLgaMh3JQrCyTop4QLjW8NzCjHczZBROzMmhQATLBhL5OJOIdh5itkpaxl
XhYd6545Iu1cYSQXS5B8a4rv2QBYvFFBLb30yw5o/gGoq7pwqXm9lJ9QeuqCy2zQUcG+CnMDoPrC
yQzL/4+7I72TaFyW8zzg9/5g/nrRM3mLpMN2Lna2O6tznGVGIR+rkcfhOpq1DpvKHLdqirjNO+DM
oOTa/ZJnmpWm8V6ruycRmZdBO/RepgnFY2Q78FPDQlcDnkblWtIk5tyOOniZcW8ux3GnIeqTeR/u
5m9rrKhMzJKrhhVXX/rtKJ3ZlMIvB3xsmCK0xsYm3jH6OSrRbwDa1i5n93U3Wf+m1yxJt/cwtkQz
J2ReYD/wk+B27JU8+Zth9mwx0sGpg9EY7XUCutwNXpc+MIghgCPDb9OH0M0h86eijngWz3ltUZLr
DyVotnUzh75fXVx0JbfeTxwy5Nn0oM3ml4m3GJGptPexsE+8sb024Xs9at2xwfTwDBHtjJS+YNV3
Q0Tf8jD9hAb/g5aPD82se8TqPpRd936ul1PSmHd51xTO0vY3ZWHUjl4BElkPuavV2ju6noIiwLRO
suu64touKOh6tBhUfwmGWtJ3ltbiNdaHd1ZEDp3VYEJmNm/sMlVx92x/ZaANVwg96L/lw8Jy4DVb
KAKD9N7Jhg+msgnxWyyG+I5ObVzhaP5hCk7yI4Ar06pLm2JP9vpfGMdGC6J6XE7Lbr5XTxL+zqcv
WZNcajaSbihrWGtME5MNl0ZkeTbGT1l7snjlN4vuEJSH4q51aGx7rx+Z3yOCZF1yrwj0HZiJgPV2
V2q7+tpw1mlp4rSXBuginxpHPZ/9W0CwCHTF8dKlHLe4JctFCWh9hbOhrfk9RhgtY/jC5vaoVW3q
5W3z/vUF/naRr8Yo3AQ1GEOAMO+fsfz/WLuu5rh5ZPuLWEWC+ZV5ZpSDZfuFZTkw58xffw/k/VYU
hnfg9e6DnqZKTQCN7kaHc8x8MXo0jaKjLYlP8ZoAOVcGqpuuROgFHkuv6XQPcyg/L0s9D1bexGqI
x5ACgxIxj8CU5KasG2npU/SA/7rfjBFG9Xnjr1YlnftMzkq/zJ4lScYMFS8luntkmogOX9oheVbv
CWMtTwcZmReSFc0xSVBdqlNRssO0PCXZ+nB5987cIdaDgSfdQK1HEc+eRF2uFl1VlaUv1pVdJyPQ
iFTL6DT3spgzQ0LFKBirBWsTBjnZM6qRzi6IQMVUr2vzGNYaxx/taoGkaCIyvChenYWsS4vJt8SA
txB9zdc6TwZsi3RDi0V65/Ev1u6CsBhazURLNlsSMLqiEisNaV2pEl1xmS0RYHiX92xPESQMI6Mr
Q8f0BlsBSPQqSsWQZvlmzZVKzZPRD7ZU1/Ag3mVJ51EYPZ6NKLrajVZr4pSlGkGsogLbx5eBymUB
5tjurVLy0SnxB4hY1HN8cLVvErGBuLcgs2ennqNeTFtTxqVND0kgBQlaUjWv5qM38OQw9zVWlmqS
x6T0KdyH6nXXxt1015/MZ8ysudMVJkVt46Y4GdfNy/p4eVffODEurZGxhx0penWqIJuWjbJTBYPf
2P0JfVGOelM+jgHSm6qveeQkPIlB1Vvp15XXLLGrRIZsIAQ1dSQCGJ9TodK55kMOxChPOcoOso4v
ZRDeZXbnZE+lm9xWL+K9fLi88h0/C30ydBkzR7qkwsF/1CdEh0YjdLjutMdesZHuuO2PmEH2Io8n
6/x9RTVpI4vuwEZ3i0of5zWHLLDNH4Qgu1m+UccK0mtMjpzwV7ukxj4vV/HRdIajedW8CofmlWC/
fc66qTadnfjmW5jdrkmuSfOIb6HNtFi3j3YKdzyafu9Hjslxt/smbyONeTu1JJxmeYY0OvxEoWzQ
nuZ3HkgmvNJvgv9ybUwsKCHH1a8YKAP2GD3THKPMVm+1ruAXXn6t8Z5P9HKwW0lE3VREdCJocKUf
j7XOKyPPlKb0zcfxisZKNDDESPsh+4HNvOV1wO1u5lYeYwLTedRnRX1bHsUb66zo6+8Sb+m21yrn
guzdSoLcAybWNLR0sEUkORobGRjsQKvsSWbJoOqIkz5oesNWVl7v894+votia0chxlP1pASsRV6M
ttA+JfropNXrZeXgrEdlQjBdyxpAp8XoUckwUX6NTldLCTMn7XrvsqC9cGWzcSpjztWuErQm0TTk
FzsH7h7jIk85kIwvS9lz7lspjO6JQhxqYlqjjS/OjgVmZK0yXnivzV0juZXCaFyvA3h5Nt6eA5Kn
wViML0i64PLG9yrHDeyejyxhCASJUtpO8/EydbWhiIaCxiti9F64JpUT4fHuJPOY29MkzZz923sI
EGCZmKqpoQeBRe1IQe+hdS06qntDs9OiQuzqzdV1O+tWVyyWVv+NbdoKZNQCbAaDOKrqb0sourkz
viT+bGPw2hMO5OGyduwf3GZ5jHoApEBFzWIxvGhVvqHDTLIwWu7l1RC7w4BOxFA5pWnxspTCvVkW
x3UsVufyJ+wq6OYLGNXRQnEN5waDIaPqkia7jlT5P+0pgFfFAD59EhiYU2YfjtKiihPQJ+BVj6Gv
BrQApR97PrcX1bwzM7+RQzV3472BoBHKaQY5mm7PdxicuM0CzIF8Ma5qd3Sjg2b1sT04sgvqy7uF
d5K7+7iRzvhrcSl7UdAAw1B/X2zg+DrNM200Ez4ZGD/EyEvsLrp1+ejeqsuXVsx47aIBAlGCCXvE
COh89PTb/tD5oaM8ja7kFldAZXZQtnAljss579ZgTpSxAVldqz2cwW//rXu5o0eWgpK3BIE0PBns
yBE45pqzv6zziWVRGUkS6kCuSX6RTkssQrh4s7uRwvshss5nHuYunFs0SPYoci0YcxsyH/i+fnWo
HLhYftmZasWFE2SdkJECXrbBQJ+XyEc9AVKM7pR6bU9jaZdLwjs3zg1hsyoKkopAjZhpLP0WU9oz
gtrCra4zG6/1gxLoh8EmmFylR3hZV9/ye5dWytgZCR0gJG+hq3kFsCc7PcRX5tX8OfaVr9UJAMJe
+WjedJ50BBie9kRpTNHO7pj3I2YxrhantxOP1469H6htjpt5Wyyy2ZldOCHCxf0hbuZGruGIt6av
BaVf8ErG+8qFdh/0UCG3xYah0jjkuY65rPeSMQi5AJTkDqgzomT8B8Xb3RjHRFUe0EUKsBuYYKpP
1TEjUVwhJSp7nS2/Rs/pbeyIsqWgbqABcdCYr7jRCHWR50f9LpX+vjHEC2j/ULnFUbeOaHcPeP67
Cl5NFKlZ5Pcd7BuGd2mMC43XsGq7aIVifS6v2gTdeCXYc0wb+GTVZ5QAYXl5Ef6eSBkz3xJafjDo
yMbcOVlyos+oaxkyUBWlbxjW45n2PWVBfAW8Mh1oRWjX/riH07x2GQZsaGGRAn02dmVTql3J/o2k
yFvRbiCylcecWdugwpRFyBD9RhmkxL7FIbJHn797XFnMiU0jACQKCpdCZS03a/B7ZX/CU/62T6wu
btfFmB15mlVzXNDvluWA14LZiyJLDgAyJQKHQHB7DKTOhSOiGvMEintHfBh/8q38W/PSpa9gDE0/
rQsGFMrUTz7FdzVMnRzIXoyHb+ErX5Aa+0Q8lHzugZtUAqSPSwR23hoLh73dBSY0UrsMQOo15Ot4
ActB+6Jg3eSq8LhpC57eMmFQXDQCyGNxG+fvk7s6mbueMns+Zk+RnTl8bOPdm7i5JkwENNZxm5aA
CfKE+n6NnpFOty/7La6ysrFOlRYyICzQPtU4/yC2Do1THYzgDwCT90zn5qDY3vp+IYvZ57gaNJc5
UwzcwhYfMTAAzHKn9DEozlne/gbqBu1I1xGgM8szIrFSyhAhQeeGPgXgnO7UG/Naskt3CVRHupU4
78c9l4SyDgpJeM+hYYJRkLzLACmXokVDxPjMUFplnVlE582iq7vrAscFclooVaNq89F+omPYUErZ
oOvqrzCD7g/18zDZxeCYzSOKhKAnCWRgNSm3xhhoDqacHeL0wH+xMUcUqJhfeplOuYtcqmSTIPFI
YWkPwCAyU0v+kt4PLynSoHrviJFVxFYdHcUHch1/Td3oUfoxnIqTiH9vyRy3sBfAUTqEf1bFqLvU
x/WsTgaCYJLdJg0gJzKgeQKGE+hyJKpsOR5fi6j/KnQ9D9N099wwtIq9lHWgQDBGWxrnEtTX6AcY
1qcuOZnaYyvyIqRd7d/IoIe6CRwATmbI6frm9H6zM1f2evPbDfFNB29BjE0GcH/YJB2mjGtldcSk
s7pocgSl5BzZbkFE3iyKsb2YuDM7tUZre+cuLn0sxU70E1hv4HfJ3fpZ+nL5RtN/d+ZqNuIYxU8q
o26jFvhsjfi5qu8LYI4lih50aflXlnEjiVHGHNjLwKnCwv5XIcNGFmOmQqkvR0BI/QYm3o7o8PVi
91WAKF3SkW8SCYa0GS2M0yGMBmghLQL/1x1r8MwKgAUJCGzRHseaw67KyjzuCswxGqkNEC/TFKy+
6S10MoDY72WZO44+7hlGBWvD0IGEXiIWs0jRgPGXZ13pG6S9NiftUK3Cj/9cBRWCjngRrRjnoDxp
kplpESP+l7SDGTtTivJUfhKM2Lksh6oyq+qYDkPJFHmlc9gbKZQKbREquMXwTmgzu+m/iNlDm/3S
29y/LGrPWGCMzwC6MkpEZ+g3pI5jE6w3KCF0AANOi2sxEQOkQjnwMDwxjK2QlFQL8xSHoyR5gKlK
H4y+N4pae5dXs6sDm9UwNiLv+qYWabq4yoVPaiH5Q7dGHD3jLYWxDmqdAgZbxI4Vq37Tl7qv1MJt
pfFaNvbM3fZgGMMgh3O1lBrERNpo6WnuAn7AFeZnOW7cy5u253s3kliG4CqdhQHg7+g7aL2+k2wj
elDV1ifydx14eM3aWVrI4w/fPSj0I6PtT6LdN4zTVRZtjVsBq+vyVbY6I0ksBZC9lxe200wEG7SR
Qr9i43aHNUf3qAZ1yK8mdzwARVi3atH6Lt+DCuEKei4EvMbZ3WPbiKTasxHZgUM77Fds5pIQq1UA
qiBp88OUrh6a03jCeLvI3CogJKrquGB9ZUzAvt76qllxRrl2tV1WYMF1jM3BRHxcT6gZQ73KEFHX
xc/VQHYyyYXEKUIe+/b+Wt4F0RBqs3GRntWhvMBCZGoTEGBvjwn5dFkf6M08M6syBeXXNbwKNOZK
TYspIbOMtQjGYjUSQKmk6zmLrBJYqZTJc+C5pN03FuItAKuhcQRtmow9SiuFLKqAmtJE6X1+s2JE
koNhnz9g/ti9xxthjGHKUI0bRQPC1l5xxSn/mhsj4NknvyZAws2EB5LNN7VUcczHroagkQ3gojLm
ftnJygrMxEW34N2D6bscrehJ4QxzgXfI0vYcZdzNzyuqgSY2wOLRZo2PSpLlSaU1Axxwqc1Huet/
Yorlvpik51DI5xsUlxDsFvkn0RieyTq+Sup0pUrJoZPwTZL6MgLr/bJK7V73zQcxe64IczsqBhKt
c0oQ5kSjUzSYi2+6PrHjNGs4Fo2u70yDN+IYDV7MJVuUHPUJYWqsuB38NBSscXyQSgX4XLw3NEfa
GQX0sKjtLNB05yqi+VLIVHcxQ7dqADgc5zmx5lnivZSoPTlbIaI3dNmp5Bz0u5HEUSIayEz/R7E3
AH//LYtxD0Sben1VFjg+tMMpHerLawDsv0NTALGIl0Da1RSdqBLmbgFszKZWi9WQwp6ICLTM5pCR
tnb0ScldpRCrADi2nNLkvuV5F8dWlaqmbFpDkN4szz/ZnVED59ByyLjJsV3bvRHGOInKEIquWUkJ
FNvJ6nUPmWWO4vMkMN5hVJbYVEtIkA3NGiqwuWs8VObd5xG6LgDMDIj7c4CnfkjWoRigDpQjhj7F
MjsMdD+0/mSoY18d3oXR3zfujih5HxkDrdDMQ23VRrcCbW/JcKXi7/i8h8tmat9wbtbGGM5FyaTC
wCSYr1ybj8MnBVhZdW/N8sEEfmEckBPSQEvIHQPbXSXGaNHfQIDNwtblkkzVtLKG0oda5AshAEnU
m777YQ4Hzvp2XbuBd7QiU4AQtqpAmlKt0POJl1mhLs4QmV+KMruPG9kVysmRotXpwedhKWZidSPy
t7VsWkMa3qOb14Upeu4zortlUb9kUR17kRry6hD7O/H+gYwCa6IWNWmDnZBTc7IboRotNOoYIMyQ
H0ul4zmK3ftiIg4FOiAcM/v61sMukqoF92XWfixksoqeN/+25/ZVEf8dHct43bPPbX0UcjQwmngG
zcTWWx3jGbehyXMHe+vYSmG2LZtLJS4w/eaPXnZjWst15es33XcVpB4oyjee8KWJPY4u7bmgrUzm
bdL3S0ykMUQ7bKfMbkqWurNSaMRgRQDkvRqqPg7CmUy5pZH4S5W1yYHk44qfSfd4+Vv2PDCazg1d
BMzAOehNJE3imucIisUmsxRwB0niNyK1rkG+rfniXBa2p6IbYWyKvhNLrah7CAPZNghLgAsh9UDq
XO1eqzh7vH+s/16XzDgMzPNNqjTRdaEs1ISlXYOU4PJqdtOTKvYMADc6YFvZuJS08SBFI24cLQB0
wCTChLhJO5oFX4jAjToEg87xUrsuBE8LAy1r6OE/6+lN5CqPW8Cg/lWGbe8GboXR89y4kAqkQG0s
ioWfyIqVguWKCJgh0f4mktiKYVzH0GaSrAAg738VkW1lMeH0hAxRWq3Ihv6O/tbT7+kE6Trhuqbd
CGkri4mlQ6DjTfqI6QQFHGKH6kix27XImd0/KazzNIPFgQnVFAm2WMEk/78GcP4JLv4K8Bm5183S
3pa+0YwIuXFS5IbgZfqdAsqvETQJl2/X3gXeSmDsMooZ+rQKCNPnRXaUdrG1iWMiONrNNpWI2TJj
2g4SQhWNSmkgLPdaVnFM3m4VXSOyhtqPgiY+hVlHog/RMg0qHlRB76SqrQHQrPFlHW0kizfaI5gl
vQG4ZrSjRHem4x80DVB3wr54tp9Af98cVtmnwB0j+IR/8McJiJUDtPPZspuiG7/kgQbvWsatRHq4
G4lwNLNR0E5QxW8PtISIVPaXwatviIVZeT96vawrXHn0qDfyGskcQa4OeRSoVQJO3Ru1JEYLDJtC
rP8BBzhvTxnT2EsA5mtQ8vLTK+DigRgtCuQg89WvmmwLfmujI4lzIXZzjdtNZcwkEmJkzkYsUjya
VmwX6zFyQSRmxdkbZf16nR5H+W8GAADzKYuYJZSMsx75Tm+LtZJ0pHweZy8KSocSbvTA5rcWp0B/
EHeVuxv7LpB9Vq5gS2wqGQK73Okd7Zh+phIz+G+gZbS4HqHLUZ5dSwMIKUJDMnhUZl8Vsan0Jsor
X9besUEoeI7mjCGwQVrAmfKC9V2ZlJ2HgLMGHBhMeKINS5ElYVP5ffq1lb7Nc8BZFNW/szu/EcCa
HTHVq9KsKz8+GL7s5LfJvXYQgI+F0W3F69FRoh8ENPo+XZa7a1M3YhlTk5WArpNEcHrN9X0yfxnM
n9nAy+NSt3lpaYxxyRCu93jpgPD0EGForceKJJfPCL93RKCEQxlTQ5EMNbmPNkVVa1UQs67yB6l0
hF6xxfTL5c3addkbEazLTldwLWIok/YYxooN7rDAtNtfGbF+dz2DN/SyQM6SWK/di2WZ5CXkaUlr
gbHWilNOi8qukdIx4iDS8ICcdawLrdDXkwacK7U9Uqae+bGxC3uSb0baP26HBno1eYmvvdyDBJhQ
GTNKBvoG2QaLFZ3cNQBMQayWjpaWHxWMAwPRwlKXzEGqzOowRT6GrtD8GipgU5mSVcwP+nydgsDt
8g7v9ZV/+BRGOSv0zkhNrlV+Vn3XzKuyeZmG0iGR5phS6JKxsZUJbOBd6Zqd/BgNgRQ/V+v3KIqd
ZvlpghuV80E7Z/7hg+iN3bhGvG6FNJqxN7SHgnyT0LsXfdXudDt+EI4ETJqO9sARSW0Lc0E/iGR8
4ywYgwn4bdge9cFovwLxF3j+wZrkR31R7EbP3XYG+WC/2jrmh8LyLxIHEoDiQaWBORsZuaGPS0bC
M2mrHvLbNijym5LIYKriOaq3AiK7yq0UxsIKQoWusNrEKqXsKlIS21TQ+Cmgv60J3TxL7VBZvIEg
GGiSY4EWBTmLQZA7uPGMKcwxRjdq9zlPftQduemmyslM1UlI7dbT934enU4hQaOvTjHUPmb+rorE
UYruyoyVA5jlr5rsW9t+vXxw2o7TwHi4iDZrwEDAKTGeEAQvzRonAi5vVAMD434ZEF0UdljeJZGV
AzMLDILRCROH+rOE3vfGzgdbKyzjpYlRbrfixiJfs4T2i87g7WjBhXjSH5v0SfxkpnaXWRNGf3U7
Ly1w6yaRqwMFNLXFyQqnQzggdyb9AIELKHkX8ohCz1Q8FGHQFYW1Zr9W4wuYO/obk2LI+wUaxKL6
pUCvXf4aJqm3GMc5Ow0YN09sFJjlp8s7s5P8+7AxzKtRAnUlOvKi2i8XUDdr3+JosLR0vElASym3
PzXc3ssC924t+jPQfU5U4HGwGGlJI3Vgnk1qv26CtcBEQ2xwJOw5H6zpXQRzS9MBU6SoZ9VvEw2S
kzvhXRt0DsGYvnBXcdJsO3GBCvNMO+AUWGjWmcrIWyzFkGKop7wd4sRJ9J+k+Hx5z87ZRoGsAfpB
9LPLqmmc1e60tQYRUZTXfj/Q92KqCa015gVxwLWbndppgja35BvJ9CALK0q3Nd1WCRgZjSWzVSCM
+wKpr8x5eZjDObIbUQmKuQO/aiI4iajZo5lXTiN3DnhsymshqRS7j0sSxECTtrQyCZIpxCh7PYRW
Ui2THZlieyz70HTzXFGcsAgfL6/4HPlRxlAuplcpOjdqwOy2xkYp16FYYsX/mgYeOzuZ7bazc9Bj
9BZ5yg6GNd60vigHUQeT5Pe8IGYnmbn9BjaIUQaSiItZwUqV2te6lo9lVgDraAVCTpvMGnCzjFs4
BN0i0SzYa5icOiL+5+O1qoYsMTAtUNQ7K32RotYpvABoB4biMA7jE4BOfGMcOWZgL6OjAqADlQaU
+NWzIkDcD6U8aU3ta/Fh0RbQrTaWWa6BRn7GIrnt2vRUZ/NB7hQv7ifOjd1DMgBzjYiqJbrepDMs
dnUqJ6lsanpjRXvu3QpEgG7jJjfFQ4chB8PpnAUP0cnODhJ6JD9LbuUtQcIdsNg58Q/fwViONdPT
UdTxHaMne+thDerFeaNfPC1B8xc5YzTtok8dbDJoVWMbHARhFFsK4OCbJP/URdqV2SdXZho6hsoj
+tozUltRjJXXZDWVSQpRaSPbUxIAhtyaF8592fGxmEshItQVwMUqO9KZqDn6BJYVQuQKjnSd7wQg
/AN65J4s0zeOfdhb0VYYc1Jys6yylEHYcgR9DXyV+qyZNrqUXKiKM0pBXR7lGjNrK4/skLdMJpRA
4VvqNcB+gED9pyADtqrv/T73TYPHC7TjKT/sJ3NoZiF0tZ5jiWoJ6vZWzC3U5X5c3kf6sUyo90EG
8xREnw8RswiPmgYjWSJBHbU8JsXkNJFmLfHIeaVxpLEZkEiSil5JsHXt2JzK7qmQUV0ze0vvgVoH
8JnLa+PsHzu3mZUYAik77F+vIGE8PwG8hJO44ighO6gJ+mukcakSql3jKW3hLeuNUf7HVGhw/htV
ZwvB4Bma43rEGY26fAIsKLjDs8PlreIthG7l5ikFBMkkyQocTL92X5ultOWiQKGM58x4508/YyNm
xGmAWhxmKOlfdRU1QBBsK9loldXj2vHoWTj3VGUsRKNLQ5NiksUvismLG7yVDc0zckw4Ni+Xd29f
kqpghPOtg5pJDYl5NS11IiHZgRuUReORGIk1ALJdF7mvcPq/zi8shVrTEAyevQCzRKhHU8VJhXkJ
MnPTyYoHTdY8M5o/h3kjW8vS3+VicpMhfDPH5FGfUtHK0FPFuV37i37/EOaRWK3VpAF6GOkAs39Z
hvQqaZXb3pBtMqm8VC1PFrPBaZ23vTxBFig4W9MSfwHr0mofI1c5DIMlLLZ6T8dzMV/+dPlkqYm9
tNvMvQjnzFCHhCC4F/vDQp1nOtaaVRSYCCk7dEKOOiBWE7C/upcF79uu991lbkovREZMaqw4mldr
Hr8nvKu4KwBMFcCqRrX1jGZA0ccokVIkTwqjAhklkt7FX2SCgaujo2cU3ZvmWe5KAMMzGpsyBHUo
94+G4VRE8v7jbfoggjmfhYzRuKgpstgCuau04kcmzpzUwV6Z64MM5ig0qRUBxwEZya/spj8oN+K9
cizc1FMfgPDvRUfBVnW7OoxAMgMgQJC8/ndrpJdjYzSlOJmJnED+iGphGjldmHGUba/IpKEQbaL9
B0/YM2KLKm0HKQdlKMLeKIhUi44jAdbq+2wTr/fB1MKb95N3bjQg5/D8R1MfRkLYykTVTgUpU+X3
805yUieabQWIWid4OWt+MDtbXa7m1BYqJ7H7X1ljyRh/eUwdg06pr6h9CeA2FYJVvgH3nRiQ2At7
VOASOUDuX+M2I++Y3Q/fy8Riqdp3lbgQ+kBZvdCXUCwqrtd7461WtJw6TlJh90QIcHRA3ww7D1zD
j4ceFshuGqpG5f1Gi8qOGE+2GjQhEif7CxR56k828hglE3sQBUnrv+QJqMEl99116IzQ6/jU2hgK
4Wg1d4U0Vtioda80swJGQqoBv2En8trpTx16CPob5GkmzFpevke7KrdZInOExmz0Iuqa2NIkt2Wj
BRJA/VmpQdMtTLw3wo51RUM3nkGY4lLQSsY4rCJa0cYqmrUvZc+j0to1WNgvr4YqAOOZwNyMd6MG
Gio0dDOBu9goSit0Qu1X66Hv4xeC97Ml9qnMkbOXTNOQBVFNFZmYcyDKRquVcu3TBpWcJOgiG0ya
NJlGUdnSzM9tHpLnXsnjg0BGFfuijiIJVbB/VB/tlnoItmjySLEMl2D+EgM4grfMvRMDGRzwBAFG
dI4XuaRZmBmkamACZ+ctZ3jQHAoFALuEvCE4j54uH+BePQXrfJfIBFBNGpZibUBifGgPYwlIQUW1
kWP385cECI50qfqP1kEZQ+Y81P+fLX4XzahnqMVyDH5lutjJpYsl6ckEYuPihKf+WniqTvGRF0rt
1c8+rJeewObC11KnjJmG9a6I4GwUBd35tXyZj9KR8u1lTvmTh/G3B934QSRjRTGYPBHkIOgWg9z5
IUZ+IL5VI2v4oqIVkjxRZBeo8vXslu4UIJHvhq0935IIgFsW57h3QskP38KotZB2QzNQBaMtdSXA
Yw1numuutS/agRYQYdUd8xCitmKPNU/2Tlrrg2zG1gIrs1oSYAr5yv3sxGhaMe7Q6OBqXn+tc16S
/4+9eNctxszW+lo3yVI2b4lbqluKYAHswaboXpGj84bfefeWsYNT3wtdrGNptWjaIyjCVm3mOWNx
x9ZubiqbB45jMQuXFDIWW7fGQ3PdorVddmuf5/Y5OsJWsclcNEj4QlBY9SiuTQdhLsW7ul5jS9ej
xgWe38FAFwJPP6ipYZ3JdoH0983VrEZwxM70nuQHLM+uGivxoyuKF4aS9nPGvQs8eYz9UUqcWEyg
IxQ0l/JdA3gFYR+InJQgROrQuXz39jz/dnmM5RkAUh5OaQ3LUzwZpHP0QbBC/YiJPU6ynirbpX1k
7I1UjcvUddhHEeQ/oNMIelfx+CwMvDv2xlyzOa9RUQvwIGNB9fJzNjK3TVR7rWQP71UQBdzVU2iF
8hO6rK/KdrBqqdU4GrP7KNpuKWNRRGjMAkh0as0oIlriDsIvHSg5wHy0F0900CKMsYEIuWYvtFPd
XaNjBk7LV260sKtKmIIFsj8mns7Kb1ovV/IUNTRaoNxHqA3FMDeUEwwYlLg2HFXaPeF3cawpGOWO
hKLeNj7oti0RfApEj09ScagAm425Bykp3Gkqni7r7znRMKJzxF7/LJK1C23YIoGv4bzNgPgUgy4L
1Nf2dmis6Kij8+lUB7Kvfe7tFqHzchoCzY1uMbl7TDzl4fK37Mbt22+hB7LRvXBMy1pS8C3S9/Gg
f6Zwhqpr3qN0aBff/6BrbvfybtbO2IpEl4dGD3HAvbPSNj2vq+xIwRlTrAwAEV/rKYaMYjfm9W7v
Wv2NYMZqhEmcme2AhaYwiiUA0vo3MO30ntfksx+mbCQxZiNXs7DRRUgCcoxNgGY9o9PABsMUCMQA
KlADFmR9owaOHrvCooou4qlbvaDqy+PX4uk3E6UUipLmRoLdpthwMmA5ZV/xWp8XJdC9OzOUmxUz
5kPu5EKWyq7xBblyxN60SM1FIqGKcUkGE4hUsywLUoaldG78JAF0aga+Sm1RwPnKMyKAoXPZ7njL
YoKRJtVWQqa33Suf2jt4gPlKgV8LLVxNH00kSWwlks25kZwzI1SRNzdynGahX0yoz2RT9uDuefaK
m9ILD40zgneu9bNDe9PaiWM6PPPLWTA7OiYsawJzB3O4Gn4zQHlrHtQWTwJjbqY0lsdQxJaGMd07
zSrzzuVsIE8GY2IkZZ3EVIaM4hOxER7b6a0UhM53iqyXRlZ8rDipiP230Lv+E/pFmyOTU9IkVYd9
E+9F4MLOB4oob9zprorrNn79AzNKb9SF2/BmgzYSBTlu0Tf4ZmPQwoAnQP2KDS0luz6pvgzacbQP
NpVT4/2hc6Ii3vYyNgUPj65sqcdQ1qPZ/TLklncDOFedMOZE7+ZsMPu3q05zSbkzv+g3mPSyIru8
N52Cc3y8BTGWpYHCF+uK0xsEwQFPx6+1zHgRlrT7FtioCGNLtJjaYerze8fwu18UxDfzpXvx0AbC
84IsYI3kS+XGzwqv2sIJqdhZtlAoynykViw9IIq189gKneELba4GsElo81Iv++ZLA5+PYmB2mG0b
yOtllvR+oC5nvqKLXI9/4nL2g2YAH/wjh1HDXhA60reQ03urp9iTP78iY3xQj+VR4HeK7qvkuzRG
Jc0iq8dQ6GmKRfYUNzuGTvj0m8xAvyuvQ84VeDPy5/f7XR6jkyHAZ4y+hjzqBBS3PRRufBsGxT1F
PZV9yTaP5VfFS5HnCJ+5sdK+yrxLZ5Q1LwE6baJ33Zdv64PyLXELm7750bII4GCHhzZ/zsz5Fg//
WxzbR9AtUdjrA8RR8IHBRgspyjHlbeQmyKR0CMot0Yq4TIu7PWkYB6ZzwWhyOZsYKcvVqJd2QkRR
jNfJlINFMeodfdRvqiVz1by4S7roypAmR5wU19TSR3FdHzD0cbd2oWtWK15qWfds5pOt1PVDJM68
VoG398eZGrx/IrszpFAEoaxnXKZSOk5FhgG9COSDdwKeXuXoJtmXrrspkzG47EL3LCKtRuMKI+1t
stnoRe6An6KJeKAMj4OeWUtPrMsS3pCU2JVtRLArKzsCRMpUguPSWhvt+a4GjMgcAF9Dim7rxo0T
1LtT9OnW4Ej/kavJsYxTtLIeFjRJJ0ZiA/PVkifloVY/RUVoFWSwY7P2+kxFV+4PLUJ6KnuOCVol
lYc+/FGNwENZFN+s79USh/oqqpG3tKJVL8d8rhyQUjd4itSFaZUYNhPA2Kd6sYZmzO7QzVBCsa88
TWi+SHqtWGIYH1ZsCkBBXBVgIxE+PhHQWBx/Kiu3Gr4J5HpOMAjeXZHWL5uD2M6g5aqsdh3tdult
IfpZVLx5kzfHeGlTaeJwExWUuaCsQr7SOETzVa8CtCg4bh09tRErP5YeZREenPnbdNCCxIkc2SJ+
cvOJPNTXvFfQ7qXeHjAT6WEuWJqHDN/SuXSuB89KzO+JloAqK2XcpvMOSCAgcE/+BpsaHfX/Vl+2
w2ZN46pUjeV3PmpFhlR6yXzF0n1wszzzuFnegrtLm84Ef/FExlamCw2/jk4UUBIf5QDghGsFxBL9
C8IymotHY4VdXIkYRTMPLQG9BdeecS6tyjw7gcgnr3OK7xgzU7FRhnxohfj18rWV9zzDdmsZr9uF
1TRqdGuJL4EzbQ3K19rVH2hTZeqMp+iI7pSeRqE02K6c9D65TX8a7nDSa0v066vaHoLWa155Ucdu
HmP7YYyDxiGMfSHhwyiFFK14Is4pbAVv7eFKBm8V+ZuwaiuQ8dD6Kq/LFP5LyfDKt1a8MXqMyr5l
kjkGmW7rJR1jHDIhUm00Pc62GrSbfkzdsBQWMGzmEUzR9PnyIXOEacwDdKngD6UG1h8geOP6oJmx
NUePjcARQ/XxwppY1IxQnKRlXrGBZSj55nKd5jrgx3jzCfuLwYAXioDKOSB/JmqDWkRYTKn+pOzx
Uey3cupUw+PlTdtN6ukycPiBsYwqPzvLk0mgYC0GODRBsqDnd78HUIHCfehPSFUItvCpc4qDgErD
8hi7prP46XX0K7Xz48DRFmNvZwH2hzuuknPo+gijBVEyKY2fZcqd2uigY/icTw+d8K0xjkDl48Hf
vj0hzo7yXSDrzNcmEoQshkDKOUE+lV7x/H+sXUlz3Diz/EWMABeQwJVLs1e1dsu6MGzL5r4vIPnr
X9L+ZtSiOKLteIe5zHhcDaJQKFRlZaLgVVjozSWPFQbrvElp/dRtJQu0aHvI8aLZbJYxJETwADGV
yuSYnLcqsZJG/6ykfvTDZhciTozw5BY/rIF0yiTxOBhOvQHPDbo9yPc+doHlGHTxGWZXXsJx/7YD
rAXHcQOFH0CKuq/kc7ybHkAxXl3misFF59ZVOBz6+e95tqGEIww1pHDuowyq+fbEdt4mdCvHf5kS
dd8OXHld+mzpLWRcWJ3c7yLL8LU8VAaiTze7BwZivM8DW74CjaStd2j8+vaaqsbia+jS4iz8YeyF
i8jHOqNduzfum5+yLfIBijTGod9qqIuh5LFvHiHS60DWZOUzL71oDQDrMNAAalg8fN6uV636CBqu
fHrRTtd7DO3JCUOwVm5cvL8vzMzyiGoUfY99RkZcAd0pZfnBl8KVyLBkg8syZrW0CYI8D1JNWo6G
IjwU+EhsRka8DaRspb26ZmJ2CEim6AnEhRF8GuMxJdqDXK5tyNLNcbmK2YakoKpLlRKr4G3hlD53
jU79JIv7j0/XUhQFkwBCOqiUwc06yygaqgySLwIUSTA+VQfdPQl6DMRy7bk39NsuGiJTCeW/KK5d
Gp2dLS2krRzJElq3rauVqVUqq4JSS8f30sTsMMV5T0AhDxNtZSr7XwlrBo2gxonvpw7xX1UTLgzO
C9phlDbpkOFDDlbrVPepk7qFUx89s9hP8f/jXVtwPwOT0iDfhN4BfweEDcZoHDBmDVgYXj2dGlpa
/vSxhQXvw9kBCexPPmo2xzryum8bucZQkUKG+1Roe+41t2m6pqW+dJu8sTNzhVaoIbCh/xteoois
TrONqVU5wVYKQdsRuSBp+XhpS/flG5sz3yja0cc0IpCjEwHLVMbuD8OZ7tlBbNcExhaO16WpeZZp
ZDXlkKkq3HJUP+djhPdg/x36KXtjbO9FN9y33RoK+z8+KUjRAbEDM9W8at4Tzc+GDp90anNLmPAG
YYd81VuDXRGrQDayVitf9pVXg9MFfnFVthr1I0z7Ydyvbz/5Bj+OHth1/aFfCRv/sXGvhmbBqsu5
IfoBhipb3kwb5+0AR9r9zsYtVV6xc6+2Zo7p6VrbU4Y5ysg7qRtMPcd7CWNaNLmbmFZ+g6x/8Uxf
GJx5ZVtQta8FFvczvURDVcTX3VZc99AzayYGG9+O+hV+3YVL/3KR86p5rbVoaU6jg5NIS7aJ3X4P
bSt3rXqwtnFz+jcjyIjRTkOpv04cJl93v3viVpzx59v+whlTI1Cp10zOmEPY81SA0G9V3WMBmvbm
s82u5qjToKOj/1wOKDV2v5Yz+eFvaK2t2Zrc5mI9Van3YpzWMzW30+241VToEwqAHn9junPZB6Gw
xjC9rGM8/K2xQNJyZYwqRP1xhwlajFuG9krwnTKj2WMF3+7VxGw9Os2ER8A+D1eQN0lkxg7bDS/a
T1yEWCck/Y9o+Gpv8peL7zf40QBSyf+5eGGcJv4T46G1fSuAGg5u5rL4u/vl1eQsHpJICSWS17/m
BP65X8pdtRfbtUfDsre/mppFRMxw+bnaYcOGuN6pAd36RNyHsrH9eNfWzMyCIc+HCGob2DQM/2Lo
prN5nlu8X+2JLjv763JmMRCMvFmmTF/uz2/mj10dnE9v/SKQ0k4Fmg83c3RqwVQhe5nz8UdbcT3M
Irw1MVaYFxgKbA60klsHpKl8i1fkRkD9brCl4lC5q/XotVXN3iVqmRn66OMDJjvFkkxpRMESZF3T
QLgMREfvkoMWr4COPnYOncyChi6kwsDEVIG30C1PbxL/FLDrlU+5tq5Z1Eg8g1XplI5O4MsJ7+D5
qD5zS2n2g62YhZVYq5fjf9xa/3gjlC7f7p9cD5FGarjI1J78lW4MkNT0kCfWKxfxqq1ZzFDoKPtZ
hQXWzp9eKWv7NYsZJE1GIifwkR6MVml47BOQuMRrZ3ltx2YhI0SnK5A9LKjKWjvRMrthK+mgNh3R
d1cJ8hMGbUmQTMxrq4oU110BtJurKv1JqDKaVMm3WpOdjssWYD7fY4PdGUz/0hThQ83VOy8LI7Pw
fEvN1CsjKs9NFZ1LA+KsmBwmavEFOjw7LwDMXSgbYUytrhKcZmNyDymbH01PgHVXd1oBgvw0+hL6
ijWozVNVqdci8r4PQg7R9oJUoKbbEXqmvtrsuk5dicVLIAvodYIrxuCYsTL4LEjWIG4BinX8J0hC
13srfZGqnxiSqTgP9huwHBEw3kYu4yuX29K2vhqH2vbbM1GWsjRmco+pO+O21W79NQLkxYNwaWAW
NAfUAvyewcD/06GT0aKTORhbwOwz+5KqXPM0YDICNNS2rSjx73IqqaavyZjtIFVn4tF70HypN4Mx
702pD+0qSJ4+jm0L5U3wpGAbZXQLpx19+0Vj3tedFtDCbckeI6mftdT7EUvo8wb+7V9YgiajYhgY
jAJ5x1tLmM5rU28cCjdo2THicmBGQWOVvnxQiLpWLn9/+wFsALVeDAsZKmzN3xYiyNo4LhQPanGe
Gx/GbRnGpmFNVUzuAwzq2zT6+vECp8j1JiDMTM58h6Bb1bPJJK+eBvLkSXe5Vtp+Su1AufvY1Ltz
MDM1u2ipHOBmSEEmzOrELABJw7Ct+bGJ90/QmY3ZfgUAKQ6VAXLpdxKaiT5JaK5xu6ytafrvF6my
V8qGmuVg4I2y3IzVWyGvOOD7Ga5pReAjhGgDGjdsnhGltS8ZkizxjeIKh5CzegRmcdeY7YZ9G9W9
vsmQI5drAXNxXSiEQPoDvbF3JN3guKBKXUA5t7KFxdzqeqqIdKYru4YrzutP+UV74C/FpWSgAj2n
gVIwBp+UPez5nn/D6uxAkocV15i2/p2nQw0Ukt94q6E38narZMira6Wq8o1+GjBBEA4/GXbV04gk
D3wOAUL/xxaXjhaDtB+iB0g4MZH61mDasJhmTe5taNqZMjTWRL+RS6BNss8D+/yxrXcJCrzkwhaf
3TEpMJ9+QitvowfFhoMIn1YvjVij2lgMUJdmZtECYgxq5ntYkn6acso//4bvEbTTwqA5ik72RI8y
f17HeRPFKSm9DViRN/oX8ti6E1hd/aEdlQ0Gbq1yJSAueeKlwdmJFp6qhEUJg54aO3EobJSTV6LU
4mYh0INFDsy5oHl76xhSCOQlG2ooiCuZWQaA3vjPdffjY49YXMeFkVky2TGpkAMJ6+DSPYESurfW
bFk0QNHSNsBT954AWNGHnFVNA26EStwAd3wj4ngNuDT9yPmZZZhKRv8czKigIH/7pZJIdJ1hdN5G
7TeRqMy0+5Gkx0S/ieLB6upsJewtbsyruZ/YtItoLjX60HkU5lrvyvBGM4sCq0n+xsEujMzOEPW1
UaECRoYhMb3yPulXYsF7hNV0Zgyw6cnMAEJuTiYbxo1XdkkMHv3s3NQ3bb7PiQOCE1OKn7XxphIt
5G6PcvwUDieV3aX0URpO/cj+xs0vfsbsJHFoFARoGeDmUp4U8G2q0OleIe14n/rOljrt6MWO9Xo5
BHrVTuqFzCWA306Qo9EiR2W7NsuyGM4vljN7btZ9WKFdha8q8tiMq+++kR/V+lETgCX2939xeC9s
zSJEk+rhMFaw1ULYko1PcZmvbM5yYJ3egeDmAMp1fuNmTR2DFR3oxn+YJ0pxkiyvthN8P9Uq9iDz
H54+Xtbi+Xq1OZ+qk1NexCAh4dB5PBoYaPNZYtbeH7N1/fSJf1f202cufYK2XgbRx8ANhLjvw+Qx
9lpXlsmKXOtirglOeR0qbAT8DPOmUS0xX+Bf/5Kr+FOp4GVrCtSKwBANGoj5Rdj2RATUGBE23GzX
g7JQt/u9QE22siR7FSm5FNz5hbXZ2S3ESLohQh7dDv9jlOfMlM1gAyg9Pysb77DOKL/okpdGZ4fZ
CPN0zPoqQkFHOuuWOPkxoHr5t9qOahNU/RB6UNZqLqvfdXasdUnV5FCK/k6OZjGBulzi7GBXkN7K
VAXfdTp1OViZMFZpWK0ALBIaajfD1jM2H5+5pbB1aXGWB6QDCD8TSQZRsWycIaTxwwvSyqKFDIlp
VbmBzsVKTF465JcGZ3e2kWmZYKGWusyHPpJeptd1wV+ghfjnTWkc9H8tTYqBs+CfAMNVtHhQ8q22
nw7gP3rxv6GWMd3K80zk0tbs1k5Qa6Qhw2FXwNOzv1ApZVsIZTgf79l7NO20MsiEynj4KQbRZtYg
Ro+3l+B805V0x0KIgAR54UiiaKyh1jnmG3sbZf9tD1yZGTej4aQG/1RGkWoFSfGQS5Dq8TUCBuE2
NwkZdKeo1Ace6Y0pyw2ogv2ImxMGJ1L022SUnD4YcG/61SMBxL7WAfsguUmlcUeVsbHDXBH2x0tc
PgkXS1Tebl4kF16BMWq+qffZrrket6nV7HWTmeAf3v+NlNHsk84qA6FvtMBtwFn+XDRzKWu93L1Z
8GzGsAkKpnqbqDmJ4YkZV6l205SVnbPndBUtuxiqLz7kLGrSDqJJgFWlblKAwqkErFxiL0FQnQte
Sa5mDLZcBtjMvjujXPGoChGYci1OEGJxWq2zZEVsikzfJzqgX1npuQQqrTrHGH9fIu4WuZE5sRE/
lJpEbAImwrHURzANDnt1NB55rubW0IpToWLWQm+fA4Oz+1SKtuD/BsId3ASRVB5aYRyNmueHpPci
E8IBIAONqS1akXz32+iHyprGrNShtcOkgepCEJ0TIyld36f7Mah1s/NRfu7ooYqb3P3YFRcD1sUH
nN0AZV94jd/BE40CRbb+ZkTOVQW7j41MUe9d/LgwMgv8UjPmUq/kU2HqF1ZwmhH7G8qImZvPwn2v
liQfAyyGb5nb70rXcEC9g4Tut9KEtU83i/Wx6usGCSZ9MHTaE5Q3oDljOAGzFBC9bqDQAYKhJnL0
tbLbWvSYA4tpLQ1dRrHM4DgVImTUIhzPJmfdVC0Uc8LNGiHEcp7wuoHvWGY5hL2hNz/V4TD65ng7
OInD3amRJq0iS1e+65xwVmJSqXENy4uT74EK6jJVBg/8Kgp6irHvnBK8jag0qxgmm49zaTlpvCCD
mqsY9VsQRGJqXtWsjqWA9xu7Tu72faYf4kKc67S6T5LhVgEc4OODsRi+IMuEnJah+jbXCaiCYmgN
j/FN6nsOK4VZ0u8fW1h2lgsTswPe6UPaJCpMTF6KMTAIBaDno2bACamYRRFbHlyvmFz+sq+rmh33
rCZR5oHh/+cxjKHxYzjhTkA+JrbD1Wx9MbagHyNjmAHyT/NCI9P7KpY46kk0O6XKsdY/9RqKF6Pb
MHRgQCHbvny8vEX3fDU4rzYOg+HlqYbSD+Vf/O4+l05krRSz9LJHSje9dpiBVtM7NGUHOt9YCVG/
+vPkbqE0/MbWLGgmGhrywkP1uezUHYhGC7NvyS3h6ktPc7Aj9mSw0fl1Aplu0zD62jDpWiQ6RtS0
9SbQwm7ix/AJhQ09ABT+3yZGYdClWhIg97O1EzV7e3gM+aeJ8wZk64k9aXqloMCcSJS8Q7xZ0xL7
+WqdxQRKoMgAynp8fqhRvDWfkwIUJRTfHbJpkAdodQ99miwEdzP0h2hNfNPLgsIBqSdygzi/44V3
pBG1ORc3Igvu0zy5b8vSBFj5zAoK2hYCJpum0DFaI2I76lRQqUfBNW3ZpuLcGeXV4dgF98QSoPUC
v0HDd15frQPK9TBF9cR7Fg7by/hsmAhoMIqmbKJtg6JxBvqDPz4Sb2zOXKgJatb4IWzK4xUtuFmP
mkP7tf7W2spm960itSTwwXK1GZoIXc/BlSdq7TRo13AC7y8GCr5JA3oUigw88/Q7LkooIccdUHqw
Q7t2ugyia7RX/xziiEnMSyuzuJwQzsYRhIybjpue22KAQr6t7fCa/gQxf7w/S/f3G2PziFzFKe2k
yRgG9Rv4xCYJz5rZ2rJDtq14XC2hTK/Pdwfp4hvOPIKNchaGfoIa3p654WE8sKO69w7SKrJ9qd77
Zmkzr5ArJQ+jHkurk6hx0rq78oPGURNxFWvBXU0JA6G22GlKe1vW9YaR4otGiiutih+1Trbqmm9K
editfPDpg75fPyqLGBRHm2PeOh9yNG4UD79K2uruCBm14lu/GW2+kbfMTsDTuCN2VvzGVi9kFNBB
nBRGdE2FD88+hzbIChlTNKn8SKVgWVSv5AFsYSvLW7wzVMz+oD8BbMk7VY+hltLUw/YS1ONk6qiA
qSm7xjEk5/dqcsvLejU48ydVjdMyoTAIaZYaOlaiWxMEW0qU8OVeTcy+HGPj0KI8wDfJrrfRqMTA
rFWX/wPC6VsQ5Hh/OhQ0hQANMiTohGm452eXHRVhXUOCHe09Q7YNTK0a0FVb2amF0s0bG9OHvQhm
iUzbAmVgXAenDJn7uB3O6W7ao2xVFPP9zPdsPfPAqQEKNeawJaoRYCKNXvM+lqE5Zlwrbdts20yv
rLpACSdIm8EUVXjbVM23quW9lRGe3mWDcMqQOgmDvEDQXhXosVmVzh8qXt50o/9Ql8yptLA0IUCw
4tOLHoZIgimwSZJp3hLw02FQgM3gG0mHNE/ojpm2thcLeTGm5f41Me8ABHKp+XkGD4vCIyhpFXvi
lQMmUX7kbnSY9IM/3vzpCnkXhC7szbIZJkd12QYoKUvdk1IJs41Di7DUBJP92tIW3ezC1LT0Czer
wOCfpwbaXX+RsK59xtmxKYSW8b4E7GTQ7QFUcuTkg4rFl+18N9Uj15AMy8n4xdpmR6jDEyNOC9j7
8+LZYopzYWp+gryWAG4IU4ke25omPdQifRSyt3I9vZeimk7qhZ1Z8iHloUrLHGLjk/DYuIvs1Ko/
g0VTB62avy02iR27GLOcyJIbS28Ovt1EprqW0C2H3IufMUtL+kDR/cz4t4YNUlZrANhZtioTCj2r
iu5r52F2ibRZ32TdVHWlBIR8iZtk3Aqrh8BYE2pdzrco5t3Ri8aU/RxuU00sl6MES2m0N/CMUY+Y
gLeSaJ/vht26iy4v7NXcbGFxUrSc1jCXGOdIfmyoARnV2hqqNUjC6sJmlyTIpr0wZXDQBq4zOJnd
wlGc0Z2YSGVlszaz/x9n79+VsVmXg1SDHxc97AXHbEeP/3Q59O1vZJJT3HgfLl9tzcJlA1CKPmZM
eltW+xcj9Rs9v+Wo+WpxFjUxalK0coV960Bg+7OuJtVmZ5FND67P1Ti2vD4USiDGRiZA0dsYXXM9
FdQDTOqnNHe1k+9jZ5LmljVIczM8p9fun//YvVeL8zAzdokGJPTPvlGx+9U3kjEM4rLt+vqWY+er
sVkwCfs+ImRaHskePWbr8ieALv7iQgWuH1IEqNZB+vntF5SyyPCyCZFDwJwgHtuiQCZjRu3fPZ8u
DM2unFaHFZ0LkAIlnsnlr2l/7pXrsFQ3BrkK5NqhkHvK2Wh9vL7FT3hhduYhWtVB6yuH2QEcogUk
MIVyLNBk+9jKchBhUM0BFYfO38kwTv9F64b+F3ZAxaGegj5D8fp3jvVibLwwNjtj8QgxYTrCWCPC
B9YBfhFn27hnO1+sJXhTmH0XQBgACj+xo4Dav3UPJUsMNVVk5Npya5aSWwaDqbFTCZVZSb5ja4zJ
y8cLCEtoUqN0/E5Q0ofKLMvrv6oSLnrGhanZSQ5bqZIbAlO6kjtNml2ptNsSoawkJktJuIxH5aTB
YUC2feaAvB6lXtZRW02hBKf1GEHqnlacb83EbCV57jGjzacoCNYlR0XXJoaSuC1Z/U3nVCajv9HS
nm7FuWNcLmvmGMVA+5QSxMGkkOxMdygVTpvu/aa2ysppaAwg0P3H6wR0ePpb31lVKNOgrQ6J2fk4
0hgiiqQCVitVP7SSd8tY75uQst7zKj72erNRmnEnocsS+ZKDB/Zz7BcYRBlPStLu9Ea3fUW4hEC+
LjDuFSPPTb/1bvBQO+fgh0uNaq/GzUnhwdmXQW+v0V3YqFe5LrmDBHr9LB5vqBbvEuodCKVWizGX
LPRPqtJuWXTXY9qFGFdi6A55WoYuz+muHhv8ORZikp9FiZXQ9iolLo9DE8ViOzEGKCnnGy2QLfSY
t21MNrGvOb2eWX0EHjzwzfmQifG0Bzw8H2kVfi5y/a7MK6hyV6GJkQ6zKoTbeQqUGJVDIj4zZdjT
Io/MbCg2+hQlUmH2IrDVKHdKCSyypN1onjAD5UrPQZk1chRTWVJCT1uYBQf/MPEhhddbaULNOrqB
6qxZ6pHx6Lfdc1s3DzroMfQx2iU+2etp/UibwqZd9M0L9d4sRx18Ji23AqkzI7SYeiiMW2A4wT+d
0zS9ledfaBQCkpbln8WQAzZWxtc6zzdSDUrdccDsknETKHzTF8qOMn+rRdGd14IWQUqvdaW3WBZc
K1mw5ark9nG1V4xqMIF7t3ta3UYG6vglGQbTUIantEsdRRSHDqxD+rDT0sACyOskmhSsDiD94wR9
oy8Fb3tTjiClPDzwBnym3hVjOYprsslHeZeFZWbFHXQBA2iFG0FsYXrX1Ch3JSbfB6hwDO24lyrM
eBRfMejdwRRTTC8iILryGQovo/ScRzdGTzoUd7WtwkAE3p/Rh+NEN+lI7Y596gvZFn6L3icGFbvO
ThqQrvWKhZL+fhwAj1UTCxWwe0/tLE++4t2L2ie3csS3akYPhNemV7tRwUxN+2GMoyXDteootSCE
B5HpYxQ+pOQxCiiwjuK+83HJE4iJRMLJSHOrk6NclZshKCwFf76tdxpaozWXbHSBUY/cdDhnhpLi
3BQHr/6iRq3pd7FTti9SAdFfPXZakpmhgW6cDpanhLoEQD35AXOl5iDuRVGbgkEjSnugcOkE5HkE
lyV4o7QKhfXgtoY2tCSDSi6Sz0ofH8P8VJa63ZS+WWC8JO0/x2zcThoaXI03cv3cgLPTJAFE3Iav
YwsS+/Zzo3a2lNSbBgdqklaIfRCQaKVpaKmtxoVl5PJtE3ypdMgPYjf7uoc8R2+q4dO0n7rBNp7O
9lpJna6pbD15aeR9WoKrV9OddmIHbbortdR2xH/KFAKkt2LK/mPHQJnaQxcne6xAitcHVx0mCjMv
sUgEJuPk28DVIysRlDvywHM0tyVhxwxk375sxVJ9Q4IfSa1aKC/bHgsPWqTbYwGNl4E6jFc2+jcW
L45pqTksiJzMV/Y1jRxVd3OhbVotu+Jqv4uB9Kygp1uhMspG4wn3kdkBmdnR1AXQYwsOILNqTiHJ
Nl2I1iU2rRwOef2MzNAu69IctRdGo11sfKtVD9qICaZriGdimM9KhxdQFZlSZNhBgHlJL9oyI7Zl
oblG7JtxepUEzXUp+abePqVebo3FaKo1tZUxNHuFWUbTHXookid55nYd1B6q1mpjbmI0aaP6kRt6
t7warZBLqUkqUppV8lB64PXD20FvOxNXhEXl1PERQENNMbtMMhu4GytBNRihdRacEmk8Rhkms5Xq
CpeTM5aYq+flnrDR9vprNOBsiZQOQLiW0bYbbIsX3DRGZpX4u/38WjJuoX5s+VW9G5h8zsST0uWO
Ts9B2d1iCAm66jnObYPUlZiaj8sO68oI4MJCWFWWbgzjS1s9tFQ6sbKwRajbBfAyhfejkyOr98Wh
ShLwmfZ2TCJLjTKr81J7JNE5488IeJ+BRruKFMVlSX9UO+mMqh7kjFSCj/ijZleeHzgpJlRJd28U
0I8YdSsuaycZPunYdabEJkuAk6bGVQFd+KYczTw9ZDilRlaZUW/YbaPtCnwz0qFn0apbJTlrbWwr
ynVRS/tMBZInPMeltpnUHquic0XUX6kpHe0sJrey1+xlUW30xLOU/nudaQeOPL6AqqeuXhtAGQSS
b+V+uacKLpIsvMnYZ0yKOiG/C42zKEDEVoMR1XgkYfKUj6yzWOrtkghD9IUeOIa+SSvfkaFZAwaw
bZz2N7FSYD4gRdVaBe0/3WNjBcftpZyaEAKeXeGE2qEvvzUBrpJCNdPhFIhvfUQ/6eV9iRNCxRPz
nrXiUJf62RP1QxLhJ06yxbhYQflhdiSx6xhM+yS1ezAhiMpSBcB0MeB5ZYC/e2dk4rEcG1eS6GjW
feawWN5qVfBkRLUzIiRi0MkEKd5+CAF0a1MbY1Z2EhFbR87Fb4vUsFSoJHjRY4yLN4Fk5yiYm40h
SFL7bS+3uPDvC9grgOHvPG7G4L4FP5hJBUZ+tO9KuwsVrFmTIvgCxBDA1Y/Yr2b8a1wn33wEp5rq
oKttQBh8HjKsI4YmVfzi5dlBkj0zEDdD8y3lwyfsAh57z6Su7RrxMfBqi+gx2DP1LWHds+y5ohkO
yqCbeoUQJ7UPbX2toqeWRsckRBBvP2EAxsFR4dEPnt9gwhLXu+EMRWB2+aemQeUXwTorbmtP5GY3
QDgqwd8BjS5ePLchpooHw8KU/FGMkIbU8a249kWvXjTxg4ftqVWfgcreQYHPlFuKQdOvfKjM0Uvw
ieobz4+hlIPJHQWN5zKXd2V3LvoYIa4CmK3fphlK7H24k7wB+dK1UqMZHfWHRNctHUSkInTVSjqr
cbDJ2uZZiHOgKCanYJTLwVZbwQkbKHSGBU5RbVKe2ZjbBA320Yh6uwyfmQ79EomaKnasQbl5rI8d
SKBV8kX0J4Oo+y6DKPYnQOrMqqoddQTgMkcYTwDT7clzzIDUTU2pQLImKtuv+d7Tt16i2mWDC038
oAma6IG/G1tjo4ngakoPe36v8MjEUy/G//ngeZ1TsMcB+9dhREEDbtVXJHzsG7B8QfdMMVtRWjSK
dxzoho42TlnEV6ieJSlAMmq3CbPoVuUSQhL0JarA8YqnrH8a4gKSx98Zb5FvVmbo3WkI2oGWWqkP
+kah2oOAfFbwSDlz4vyZpqo7VJEVNp/V/qaUb0ZRO7lc7Fh3JBEuFTwQR5pu1YA/icxwe1ZbuYq4
1WTXPK9AFvnkCWMvJ9JJqiiCX/xDHz9BNNMMEUvQcz8qaXXXK4U9pC1O6SdVqMCbQVnSP3s49yEy
pFAgxctwWtNsqyihmybEMkZ0Stlo8vIl8QFTzqgZqmwXJqkDRWf8yY0oGK7AQDpALAW3yejEonKG
PgXNNhgsmwzZF4ofsndsPExx+SrmaPCrpLGyPAhr1yHtbDmNbS+O7L7YGogfilJuqKe6taJbRd1a
nIEwmlQuYSCZ6LcGJRh/LEB8DcZc0BdJSbWpCVJKyXeC8jaI6kNFRrOFiJ8mPw8aRtN67ez7d6KB
DtSg2CJKHrsclRGwOzWdmxNheW2JtMbHWUhw7at36IDbHk12DcuOBS8nV7aL9NwN6osf3co+3430
KRJnL9WttlfMPAtMoT8yqbHkNMFlm9wKXXZb/9x7t54CmnngNkn8lKoYVC45SPfOit4/ekQ9G/Bc
oy3PQRHaoIV8GWs8IQAfKVLqjjEiKvtRpjomx4WTjr7LtdCUYbEyMpwJ4lR6c0qL0WZ6YXPpKpUC
SxiV3Qf0qIsr2tVW3Q1uEIfncdCQxgkoVj7odX/g7VbWe6sftlLFrSg7BnWDOPm5lX17DM59ozhh
zp14pIdG+k7FlZYNZqRKptruhB9Z4/iSEkTU5LpLz3ARJ+38bcciFzOWdtZpW1UqbBXymKMGJGvR
Ic4b21bzoR39Q3SQ3CA3Q3Yacb1p9LlLkQZHLxr0OoMot8JRgre3tkA0yVPvRu6Ya4T8NIRPdIyt
iDdWhlOeEO1IBgBsqvhWacVeGJ2pecQJJPU2SMP99PDJi2ijlHdJ21z7yNVGHKcW2RC8X5JGJP+l
pTHuZJLujMrWQ3yIidv2PcSZu6e84Fbma2YEngkorzyLMTfbzt9Tzw0T1qLN8UT9aiu6+IHhcQk+
iG800L4nir5Xwi8+dqX3obMuvnnqIctuteSTEnFbL8ONn3/KMoIHQT6CtfWseME14YCgeniu8nIb
ZgANFblkBfQOTC/fSqHc1kbztTCuowqbC3Ijyci2bGgex4GbvgRW2HyXxNXNEAq3VK7T6iueBoe2
x7GAPGiSjxm43yGsGJ0oaawRX552KWoYSOuplFhlhiNZtp/SEmfc53bVRHZIxNFv6CFTPFtKZWfw
arxcWrPXhiueqYPJK78ym8L4FmrIwQzFsH0a2bXeuUZ9rVV4tIZ4u6U+iDjHzNEDzR4H6TBIuLoC
ek3H4eC3FWDYw0vQP9fA3POS2Vla70qNobm7LXT1vqsrk1Zgwyg3uaAO4aNJg+yqbO6H0jAbiSGX
fA69+jrAS2BQIZNbvqRtvFF1YAlJePCNCQLQ4kRMe5tE8qkB0q8Kixx5en7u+rZFbl+ZQSxH8B3v
mqp4sxQsdCRV2Q5pZvrFN+wWFK9NhYtqm5U4NwJvODk1h+imTq7zUvo/ls5ruXGrW8JPhCrkcItE
MFOJCjcoSTODuJHz05+P/s+Fy2V7ZJHA3it091rd0jsP4ELbThRSqDQ8BR3XFWyHTGOXJ9uTlXX7
upkCXRnOi1p8dMapQr+9OU9ZXr4aTvqtbs1BU9L7JpZfIu1frePLTMW2163hryQwVhmet+LDITZW
Dd3CgAGa2xeWx9G9Jk3iL1hn0gVtucIwSRtI7b6PMekync94YllIfl6L2h2miX7ReIWZ8WzlWSUX
TMvboO27REJTwMCeKp9FSmbkw2OCTPdVBLoZHxKzv8ua5cusP8jZdamI80CP3aTE4E5cuv43E1Sz
athWuVeNxvtiXMyK4NwpwFiY4C3MxW/mk5O9i6ze2W0NtYZufTonW/yVJKa3rh9Jgky4mt3Oflsa
86hA/3fd6BcEEWt8W8hOilO6UtJ62xj1cnlJLcbsSQOrxh4G45xQeNTSWvryIp/qYToopG9Juedj
Glliu00tu2cl1c0aM2AfXqBNM8XK6EnN5G0k04XubYpLvxSJ71giNHlaU/qjq2z0YpNFn7Og6jjH
j4z0IQMhqEn20mvmxU4FJtsWmw0e2uB2q/9s+fgPC4WDOTaXciqu+mxbT5lhtZzFJ8TgAZjPgT6T
HkoMbl2vx8rOo4weaHQsspq5s2KH/oeax9H2Um2enMQMRyndGwVoT5t5aZ6H/SaoD9qvKbEbH+AV
q79S2TeDRHGBcTm9pZE1r61MVQdupfVoJsZ8+hqSn96udga519VlAIv2Y2XQQOfTDZXplZ3pA7T8
9q1hg8zRwTvt70r7oVvnaepeVHMz/Xhb/sbzFFjpm6NX3pgu7iYV4UZRVUvzaVntkL01olKvj5pI
U78wUnOz9b2jhbWmzNdngAtnCKpZJnM2rW+0gz+s5lnVGKyUAfSawU86/Vlp7QZsYtlbLJ/p7PWo
qPHkylW2i5NLo1toRhZXjaXfyeTNdebrY3gAJI3y0vGsEiyu789C/hjk1TMLjdNzrR5Xvbddu88D
e6Qaiw06v0L6VLJ9YaAZVS5DX7m9Urtzxm2X67Cx2XCl2L4148zp3JIF+bzYL7O4dlIWDMWLNTZh
Ls9RUdiRPX5wEwCdOp8sRYr718mJL1e6WyEVetRgRrlbwFb+A5ZI8QO2O6Z5dtS9mpanbL1VtUp8
0uscoEY1vIEmXi3sc0+YTUvrMgBwTX9E2bxk40c3ZUfNPD9ux6ZkC/X0Bde1oCU+aWsZ9fUUrTGF
f2NGplgshFfxU8pKxqz3bGcBAoIqmvjhVR7uWpN+5iR9U81co2K+pWlmt6RhTjBkXuddY7002uqn
9up1BLh6XN1OXncm6FPJSuSTYX62ExJuWpslrEjeY/2jZz9CWTzVZg5m8GrTDst6DePuNLclCXdz
F1sJHWj22HhTrDecH4MWZXGmPINBe8oQ9tqIOi3xjFQCW2Lb+RCfHbo/q55dnRBcb4d2/uBZ1sMY
cFb/rHpD+TQS0EThZaPtIXI9ViLz8iHZt5t0rMYJe7YBnfLmj2m51xPdq0AVVjodZTYAejgUpREt
5XdMiACy84UNsGxkEDWYI/FBZAKRMxzHpHviqw+yuIn1o8fKuamicsE2jJ/TlOnFjF/jcXNnZFvG
GE2q6nf54LEUwM0n0m5dcgMBXuI01IY51NJfxeYWtSgaSEwVbXonF0GvXrr6WllfRS3TkuhBG5/G
+UXtDnWW+nabhtumHmZ0CmAt7jBqHpHNs4yjYf2xnPE6qToM/2lqIh0eYaSdnLNXXT9oax5JCh6z
mbL/D/RaaNr6l1mzAwkRnc+853EWxolbBcISFoo4pTMupumQZ5ybktLuTeouRX8vSRnbcl6cYg+i
gqheKzyn+NiK75wOaFBPaXrVdHrI6clZcBKpMx+kIJgK0rro3RIUUJqnUCp+9QKADQxoFl8JljPF
tHgZHEguEy/q32Iwwk0X+xFAteEoqfrTVomTtD2rE9C0OtRuLi2OS7kwq0bYxVlgaD9yu51lEQd9
L05TctEFa7rKq1WxDq3iQ/CUBycJpOQrNgdvymY33v4t/JuRMYt51UhCGpWvfkEWy+zWm2H2T4O2
20bpDQzeT2k/BZfTfs9Mrs2SYX1qe1Khv5hb8zIZJWd/cluVJr9h72Vj+/ry4EcAFBy+J1iZvHyb
+rZTVtgHxfBRuuxNMQVS/VyCyjVDcc0Swm9ClByxBs6B+7JMI3bl4ZCNQaVpx7oYPQ2ErzIG8NFb
A+K3sRvQ0enF5OFPIteYHf1rsz1y26BYP/8ft+Qb7exs8fOx3Kd54+FM5zk95cwyHyxV8h0K8nWt
XEOWANh2JfBJjstrsSxHfXlbMA9OzfyoFUw6V71nZeZO7pNAk7aQtW+HnrUNJpUE/UxDDz0vO2mR
ifnbS2/Gk59noNXj78SpWxyefNID7FYZQFAOnDm85AlGP51lB4pd/dtsamLFrL8crYlqRs9E8q7b
Eu1RF9oULlYxHeaVVADEn0ln85Fv7KX1EvuQkC71crmMWv86m/tR9GHZ6jhjg0sUlfichQB4xQm8
0qNan18HfSaW0n40Rotv74++getIycXomqMwbX/DaHQWf9PqjV0H4ZhT7a3/lqU/lOXdbItDZmBb
3lCgDFFCfdINl2kwLgbeRwU+xW496YQO6gS5eJXN6eAs1otpxME0zkHvFDejW0e3bowPY44/ZQFQ
Mg0FpW7qywZS7CTZZ7jzuMWcf6+a+EWOeOry2nTTSX5nSjtQLXYsxdlt3XI3BreRksSVUmY1pNid
yWVqhh/UxkQCzkp58Q507mt9dhNCH0OR0t7w2hIXtFp3+7G/K1VxsuotGg37qskHfXiXOVypsQpX
0FDBsngr0YZZOoZv1Ztea1FRS0fHeu1y/cxAkU/KFZLmScNfFIau0D40HQZNC3O78AdxqnPxog2S
26sR/h9uaZ1W4mi96V6uvC6k5jJ7U6nQkhHFS/r9wFEesLmj1F7cfcoV8uj1TVOHSN5mLK0YAlY7
LaykzO/Yjm1zC6pMOmUCGFdAK24K0ERhBmq7eY642DrGyLMAmAekmN4tOzuYyuIW6xgW0tt/OBIE
V1XVUWpdR/mJKWLXQYRTSl2gjXTTku2WOo4GRuJ30pdkkqLjPw1/U4E5VqFzzCE9VMkbY1rsi4HD
67wW3jwZ3jy/OawEzHN2VqWOa9iWW6sYOwFG2A3ZIdUO9XI1UYYt1hyuOuuvjSMP/ZIo9k+fQg00
0caQqWqtZxSVB3sF9kWb6ldAp4uVvxerFBp679ujcUydO14noION5umzRjiV6u+s/q40Nv6qtT+u
U6TOskcn5G+ZwfteCJxTZJudO/UjU/i3zbGOlR67qpGzFXAirl9shx4DNMDJvspCO8giv1rQm0Or
3OpHEZEKvyl493XqjvlFtmnh8mqn6fiPPV6kuqiXyihCuZEh0zCs02EEtjhKiCalBrKchpMkhQI4
blCm41Aq52wYOTwjJSDKgiUYoQUbpwGDv/aMcdWVvNfq9phOaQAkGchSc+gAudX4Isz8rW/OUtN+
FOlCyap8FuMtK1ERxvc5ZV2vkvxRUvsUm/PXnDjRVM/hUJa0fATPMr0qcf1kO7ZEUWK5bab6cW6F
YP4XgPNr59yWMX91CuOk1nwRyTwPqRTpvfx3dhJfL+d/mZadDKk4Jat0UdIuaNPkaW7n4MGFjsvg
lWNPiQ9vq7wt49cCVjiu//T5AUtIQSkvh46GrCc9Tca9sNNA3rJgq/G0XbPAFsyv9fiStQl7f5pj
k7Fzu153PS4tDCj5erO1bp+OrIvIIDGFNm1uoybHSd1ewKeQ5HVkxUxJ9/KAe3nD/s5EgzeP5ydj
VH9UiWqxctxhqSevbK1Ab+IuMHvQMmmOFqOc/SFNLjJzMvCKjuRtWXyXnfYrKxVM0qzkKbPz9mDC
JyipGh/6tT7EfR3Qzr60+tgRnAxPSTE2U+UHi3PqGnEAhHh3BKBEs4brOFUBbc7VyGR3w5fH7Tsw
jiSTfUdbkTyB2qyIBczp1Onyu5ZZbxbgQF8314SZPzcbWhCOirlrVfxV9eXSiwQlnUn7k+blO5l6
X+XqtRnVV+1Bqiax9KGWawZRL980Kw0mdT5PzhTpU3Hue1pfyIOvFVbey6fhn7zZn5ueLjCxA46S
C1Ano+EvVg9cUghs74v+PTXHawslIkSP9esjRpcbbYHmYH5Vx54tbWcA2f1axfu6hSIccGCAkhs+
2CV81xfVl1Tl0lcWejUBolbOmT8h2Hentn2xrekrl9LrNI1XbTKuVp+EndUf7VJ7Mq01/VknYGa6
GXgrKjW8GYJNNneCsXJHNyNh2Cd9NE8yn3mMl4Ns/J3yIsQ68Vhn2OzVhYhW2T5OE6yoqt4fMK+U
pngDj4XiVrHBMHGvMmpBLwau9c7TDkfZYsq4WY4dLAfqvnCzuje26UA/rrbbZOyHMIwXBdYas1qv
iNVfUxenoliABsHEszSnnuusPzDD3lKhRICD8Pup8uiiD5lpGUHSzT9NOwa2IfkTsEHcLwe2ebmF
hXdZaZbckFylV1TZeaFpXm7J/8qC3ycm9VCCDMiW03gOrGUp/bCp/mV9sFFaZ7w1W3KVFxFACuzL
eLHcpKOZYCmeNxnJC/sZ/6ll2rrcK1Z+b83nnMthCofWT+qpROFA9q52aakMx7RhLcRsP1QaXfre
l5CulsraOSf71TYDtUI7nuN5uLRm9jXFK4bnzdR402boZzMvpT34wYs8zIC4TR3j54iMSsn0J5XW
J1dUoEUD3YeD6We33vW2QAoxfMTqh4V9zLLlUdqzDfoBioptZ5B7ywmfyC0OFoGoEjZ6a+RgWZJT
0drnKlMvBUiRKNdoAPxdZm1vamu4zaaL4fyO5WZBpv4B4nCVWQStXB4U0o3mbPvWSr9zRfdGAy1P
nyVHZaavQxUY1ptArQMduuinljAYj2bg0NbicQsRr/uG2nsF/V0tSV6+MX2ITERxs6n1mi4/SfbX
xGiSoSJY2Kq3EUYyn2c5MFspGGtAUCXX94XCX2V3h373rXaOrFbs2+xni+e9rNNPDNZVaNt9G7bX
sVFDGewYb9jQGpJ3S0XOHivhlMt/F9ALXQAClTH7ZVL5qKTmfpnEri2S3bqQ8Akt3Jl9Z+OHKGyA
5fWaaRu9QyUxDEtxmhp3C+kO1QeluBzqenzM2TfhaMxRrGmQWvOubic8LpeLqA36Sds8DJO02wwM
/6YEdVfntcCABmhls9ZBXrY+/x37ScqhcvMT3aDymahlk1Canq2yeNY0dKXMayQTjoGj8csKzEBd
MPQBqBJTH+BCRf6t/RUcekk0dF2Ychq2h3NIZCb6DvT8pOptsEjqobJnb4UGWmOWiA8Nyg8M74lX
I+XxkJVu3jRw/Zh+8P0EQnh9KoOhWQPd6iG1JZ/7eUX6xb0AsxVCc0fOPq1cpDjsQ5rmC1uvQT7q
MOkHb5GTc9s5l1hRkYbpKQKY4TwJdYeK6qZulp9XoEpS5asVL50HUTrKhb8ClFzIggTowteYyIHD
OuXBhC2o+V1IBdrcA8IJJNxMHz81r2wAHbXPbGr8IpF+4iUjwBU7q15CeY0v+uTc89U5OkMFQDb3
kcm0UTL8S7N1F+tj1FiZ8KYF3zPDYgpv/pJK1DzLlLt5Jr6odW9DqS5h6WDPmZp/C5F+V8r8U5l1
tG3MTLaEKru9xBWIRE4P4VsO5HBCGoAOIUpNGtKWtttI891p7JpobpPfzOZPr+VbnsinVBPBkulw
c7tlGoEoVut3NCM8ty+zGVVW4g1z6SsKHqtViebqZGgbpRa44CKRvObseWV/omaBnAbdehvTrwUc
XmvDB85idGTgcqe0Ry1pA1H91dvR1ygoZTbFpWK3VJkXE8XNNqqd11mkL4Qn70GjKOlyWhyWzj9K
myb11TYSebmP8YO1kVHYZgGFX4KW9N4gjbwlQGX9CqUBbfRWKp+xk0eaBjKf3HM9NAbjUAy7RvzW
4pqXVWiVu6ZMvabM3EzkoVQ25zUv/dXaGeroxpNGM0qkGW8p9vDDvQQ6tf92eaQb30X12SX5NZd3
26p6i3ZmxzIQSeQYs1svDIUv+2lIAywaj+Brx0rZW/Z9m5gXY9dpeu2U/Voc6iL1EQFxwMWiEobY
d9IdWgfVAelDTf51Js9dqcO5fOuBHThMmOH2cww4s6/XW1oPu/jBqrDLqRcQ1NaPZuy1+RdqxNwM
dy7RDtHF5ABadFlbX/tqDn61ngvu2Zyfdabp9f5rs0zf7sqgddDTID9xpkan55H8TVsDu4GuQ3jJ
ygtte88KTFLRqcm42CEC6zlV258qhQvrriWYgdF9q/1zl0VynTGZfhJkg7ze3FR7leoviTCWqpAn
Jdvo5carbf5gn6EteaymoVx8tC/J/REV5oy72sXeQ1iUOOdsEn4MEVxI343cg6p/VJTVfLGalPnQ
hG7vTPgCTpM7VSjXjtCV3TO79OZScfNe+L32K2pgbvRgIspjvhh42ZQeG/ulUy5Fx2az9rMtd4X5
sykoyp4fT9ASfJL1JmoLsCiaAHE761iDTGy0VhLgU7mdp3xxH0/fpoBQlfihYKRy/hHWJQNySp2O
wMStVN5r+2IuH11yzbUvRX9Ts73Q+kigWBhpZRRn2ZF9QhW5THqx7OFiVMe2oiqIV+kqVP1sjSWK
wK+eNZGsQWBb6WlWth00qbqy2GUCI4U3nNTr40sAG64sVAe1d1uN8k786umXgXQgFxSwWMsPzN53
mddo/CP2CjlfhXZiy7OwqOTaW6w/av08qHyB7F/GqoFcfjVb4OfBxw1CBV3PH75d9VlkltfIf9P+
l28l1nM3fwF6bG4p3h+IsZF9FOiyGu3opPiFQ0tj0BJsJuDjsuc2D+l25NoPFdxf1aJRm15zk/2l
ygDriGWhKG9F/znIZJCFIJ/7Vp891iLi1diCMS4aId3AXVtMl7m8rw/pgBa2SDms3tdjPUD6XscL
5JMdNGCYmd6+LA7OnpL0T+I91UYM7HdvxdVMLmML/T28TMo/ubt0Gi3hBhJFM1LuUrxVFSzReFfd
+jbU2kvaWO6WA/21Lfo4hC357CVD5+rbvmOgZNWh6R5r8jj/CRLMhcguuZO1G+lwyvGz5RDH3b0H
0+OFl/1FpQYc619HGqj3CIeoOIU4NKQFJLy6E9Qr9cgQshvczeYmXCTYa+RrI2LHhdw4UI8YhExr
35fpoVyfGpXni6J1el1ycPV8PPLeeiRnqDBOhfRjpk44Oz9jOoWlfEeZzY4p5BlpfGPk6BQbsZ8u
BDNgb8PA+IC6FAVvOl/zrL/J4mnLvsgmbX4j+aJJOznLoWwTyiacfDsK2QK9xq7r/7Dc9DgQF9ht
tpjpk4T+qsKaES1oOQ/gQcice9uPrcFzYjrpYYjmVXL1sjoNWZTbNGG1BgHg1P6gx3SD0APlPaN+
dsznbo0PXIDaEPvNgTeJpV2MkCo7j3o4dDeRvRfTc8la/BpkoCnCrkSZO0ZV8ZoaHIkZXweArD9F
9b70n/nwAZPnWyhNuvE945tN6UuGxNZJQhs0TdNMT0sw3omt3TABixFpcv0G3zlLmj/XE6RvZHX/
lNI4rCW5V0QzKvTkttX3oWFVuHJtOWxAKP7C5tX6lRC+8tRVO6Xsj1g+y3rYE3Monoq7gy2f2ATh
bvglaZTyA6+q8AsH5BH/8uVmzLYv1wV0etgkpgvcQiXu9Wwmiik7R2f1HGn1FKKzPIelelsWPLGK
u0ORK6e7nEJuEripJRMQ1oztSOU1qhz1HOUpvQ3zDxLKIBsmSAY7lO3Mf0grjCHM7GsLuC7l1R/R
9dE2DX4cUy/WJx0YRlZYj2p6mfVkTTuebtOBEDjQ/b9K9i9RuLXqd5lctXlXts9rs0AOqO5qfJPV
ajkEcV3LXa0AcqKEkEDmhbntLP29E+8sbUMY4A5a5+cEKrX7WNKXLT5q3X3Nbqhj+eFNZW349FhM
FqTVk4yiWvq1E040fZ7CMzac50K85LhuV6v3YIiIBE1xKtc7/xetiq9avSuH8rmwWp8wRsHhteJF
Wh9qVapBENu4dUeAd73Uj3l94sVTFNAV9nR4GdXV/ydbvT3OeFew1wI9Z9NTHVSobj/I4ogSFbqW
Do2rThqBMhJRpZaHtN2TwESHWFf7MsryszS1x6yOLitI4+VgsxXk8gNT4LsJnXa/5DiD4HOvgtFO
bpGf5P5mpieq7NjZO3F50jYuyW5NLI/EZlkfI63OIM2epmtAGyyw1adwFmFha142rYHhvE/9vk4P
psMn1nZmzAgBupVquT2MY6onA8LXngrqiMvYP4i9k0YXbEvUo4V504yesrb2RnE14LXnFcSb1t5m
aiGfkh3r545xU0TqRGatPL3TqJLe4DoD+nVfaYyd0lUocb9nCEpJB/Ve713yWUvybjU/pdJ2Hdk5
rgoU8raLi27PnkLKH1QHhbRP2xN1mKpxARGC6Wb5pLLfo0Wsq8SepHIOcvXWGcll3ibfMD4rR4f5
SHYCK4xivtkac+g/+aqclBRQsjvrTndvrLYkTOylRt4vpggyvkiKC/JaPY0II9URDjd+rZy/TuE8
mLt8/NqS535Y3vSlcQnROScIy8l9Aq+L9oRcd2KtZLgqga6LH5Lo1MNNp2/AArzEDkvtp7KUXJbT
e5vE+o/YDPSUjkxPPV2CyIeGYmzQSi+PQJ5ZOmhSTd5c3dhykF8A7ZTAAwl6Sv1MC8U2A9di02eZ
3cbu8QZhksBavBYcumN7hGRRt1MLU6du63mV5z3FcNyy6MWkrjTHszmQOlU0RfWM6KED6I05tumR
d/TAA4Zk3VkwFCbrmZbZpQxTOpZe0gxRmLgVSqAUPHSWIeaUzpeoWZL1z2qoXuUYZL8u6HLW78Nc
pf2DF1geymzqrN53xhka7osxg6udsF6W+GOJBfxd2y91QDopjLsZPyxeL4itUE8+W3YVWAN1KbEZ
TxDFEa7yGIBMvwYz0nQzhLQJmMJ3phP5mJkCHoYEQaE/9xrE9SucjdReza7xcVBCi2od7F6ibpq8
1Hpmw6Hb2qgH+QULpC31U+u8mlrqP1qEjjp4ItkhEMF2K0o3EivFTaPEyAocM0qIrWtxS2oHeZxx
GPrV7a3VHeV3vaUjAaIHjWCMou4c9CrUx0wPKF3CckXs4h3d7aY3JXtwaeyZcqI8ydwOcZ5KHGYt
VlUSchQD0pa2XDKOmYzji7VjIo8C55VXbpu7AvmRwhBAE1sIHetdoVb+MnJ1HEIyiqyeFdZN8ikr
+0LnpdZ68PgTCmKqWeH8J6+peqqtyZurS47lkMxLSmYlXPnIueJL65MlT/8hJm2jPWVaGcoW4BMR
jlpKcVD/WN/21u/U4nOQdqPeBLlTBE1xn2ULtd5eEwhGNE4ptG4VjesDkUldwOS5tbGCzT3L0oJO
SyKh33qEJjZMCzISDWBXQmDlrLBAIGFDt/xTCueK1U3A6kMoyn09rKeHnqpH2LLJdOt80Q6A9VGe
VyDffA68jj56pXeh4a1FelV05Wrk9znWn3m9J1PZoty0YbIrZKnyLhneBnoW5Lc15R+TNgV5vRBh
a+/IB1EGAw+4D6X2xatNVzS0CySZar9IA4jieo/rr0dLkE187PxLM1NX7ruwm4aTyo0ruxh+J9JM
lmFAxUsGr0dGr1MgP8zSv2xfODDoVSgcRHP3oGkRLBhdS1PwoLj0sPqvJ63yd7ujhENUkG9JuICA
9A0zS5an1CyKViNdf7XRlIzr8ZGriFKOkhDCfwU7BwyNuimJBmdxHwUu9fA2MuIliPRPy2NIjVPX
UlvI3bWozT1iFHsWfrI6jMF8t5ntry1r9OYvuai9qkr3trrLt+yKIYFv5qENqW0NEbCvaxLOuBhu
nRieyDpv4xybg37aVIFwyyY+Ao5IiE2mYKaBEcXIR8x25fayOmjJ6f9HwMkk49ZsQUtlnrHZy1qu
Dg8vVVB7GeruUdA2m0DnE60DMyl0KTy/vv3RK80tsK81zHvSqvweGNL2ZZ4qv4vZ3ltWvqalAT7S
1Delu0DTyfxEnT+k4oyHDAwKmCZ2kvK+Z2MvWfi8VrpvK12Y6r91V4Rqp0qhpujJISEaMIQ3ouCw
hK9qKO46MkiuFVe5UJ7XTFwztT3H8CJdn3z0lvK+UgXgUXzUYaFUdVbR2DxI4u5ZYQ4k1pxdZk5n
Sg8ODyjULGGi2Wz0DeJDceId0pld1zClIxXtNzToWKIu6k9Zdbfh+NCUsfz1u+lgQzEmbqBkhEwX
UiIMnZT0o8+XUJdvw9C7g5rsp2yPcZM3xFOUpsi0UEgKBQZVhVb9V0rUy8mJdSe+PN2r/t5RfGd/
l3zamyCchfGrqeqxNniK4pQ1PwZ1pVO/6opxl9WoWc+z+dTQh1sAO3kejSnde1eDGdL86q+rs0CA
mE/U2Etbn6VK9WuTDhwhDWOSO00+LfbL/xrkDUVg3dRHo6qCTmY8wNmJcfXt+CBzTlLzIG9H4lvS
/XHaAXeo7kOrmx8brnoiqQ/g/E1u7TVIvjW5IS5JjLsjs/4+tWKSSB1q4+g14p2HOTFT4eia6yzN
QcgdYEgeLtSsw9M0F1GHAtlx3mOu9SqxOcdsz1zJOu48G3xkfZNXChkFcM9IT5qi0MPWL3NMmfy4
HVoS9A2ZxxCnhqGsQfEFvZI60p0Bqlnbeay+Ldna0174MSdNM/SQDXu2ryDUXMHPVYRAZlSwKIJ5
gy+ljfSieRq15ikej9PyYjv9H+QUWo+rq6J9tjlyr6lgVDSrV39s7D2OFQysAJLbhXmtSukyYDnu
WWvz6FrVPR3Ws4I44RHYHvUp+VPWXrPeOKT1fpFIVU1FzQiThF/S1ensC+q4gzGz93quQG2RORXm
h4ky0uKzHzS5uVVo5R9pbGb0tsvHSOWyGeZOWaSdQcYaLkn/x0bBFHe7bYtkZh9a3FJadBm5Jxie
4NDkKNtq+MtqQq/TOxEE4onqE6Tdz2sETwOts02bQs5t5B1Ju2pVfMmEF+vL/xDnVSGosFEV6Xxm
PQQw5KnH/EjUIQgHrQ8KptKkGogECZ8d14QIgPj5J1sen6r8s7XLMTOFV6Icy5lQ01LlYDlsklrC
UZxGUJMpZ+KToSCphwZTugMep16GtuvRVakKfRcCozx/splcy5CcMT+ozgwiKkv3t10l4TVJh2RA
6dymza9TnL8YLHJ2H11EBqcBpJ/H7G58LCFvMnTX+NtnZh/Yks00lHyfBDtVlfgmPWAEWUZQoyQH
2x6/G9Gx1UBqntP10ROp9j81KxdPF/TsE4Mn7oj72N6U4ttS9P/QmV1KlekJ9QF7z3rBSUP5qtpB
UrFhWin2ixJHJsrWrX6za8vru6ivDv/H2nk0y21D2/q/vDmrmMPgTTr3ydJRsDRhWcHMOfPX3w/H
QS2ItynLd+KySyXvBghs7LTWAv7Gk1sU78tJOalqTCHSqU99Ts0/jbxbjRpSnIrB6DyjoF67jDv6
BmgDI5moJgaPzLnfdTMBYubf9F7wW+WyimgobpxQTFTa7le1doK9rnXJNomYVoDZ2hu2DLDTsXVP
9UghC41e9TXVjJlXlCGFwGDsyKOFNzgTvQCTtIGSQoMLranc0Vd+THrQdPz/wWcgmqhmX5g+OavN
Ue0HivUnO8mecN01cwM6ILmxNh/nLHmaFefYNzceY4tq0d2pKrQlZks23t27U/fBn42NEUzvGSxK
dzYMsCo1rkwFE+WXt1VE77VOnsiGPZpIWqye+ftvqKPzXWABUt/3UXc2jIM9k135h9Gaj00f7uyB
CV2gvCkAu9Qbv8TTq9743OKLSN4D2mNzrfJefc7FxQm1u6AKSRhfibGWOj1GqrmpepB0tGT5m+Qx
RqQAeUlO1RjfwlR/VIJn3TNvxiinkRgyQGq/TxH2c3L/hvSrcP5ITYZToRPVmyenLciWu60O0JUE
1JnaOy36QuMgSYvXRftbllJhV6gqx8DVXM4QnXdcb2cbWz+5E4VUhgj2VO4M+4Nh/tEy6F+MT3n5
BZj2ndIcSzIM/Fw43OTRY+xORFwnK21vINW3wvsx+a0olL3iMaH1mvmFgTA9UcbtzIQd47fV607v
IdVIIIs9FcUN/fbDXBvA23knAL3CBk9tu7bIEYyPnl190IKUgdKHHmiY7z63nffAgOw57uczfOT0
EIb7YKROUGwIwL9MzRfPeaRz/LZiZMPM/4iT4jBbHJ5MoZ9gl9op7QWEz+4YXJ29beFMt15sHW2t
n8AZMOZaFRVTm3pwqnlSmDOCmC5jvM4Ckoe8yK72GHkyB+vsTN4rv5kfPTPexT6oM7C5net+JYv+
0tcFs5xD+jQBFhUBVIdbJimmkaS/te3xnowuT5uzL2YgLc9xKZcyRD7Uv88mmgL9kH/SqT9pWdns
ciXf5zQuZoc4w5/QiC3uI5qCafGp85tbho3uXE5Rgk6gUT9aXUs6EN8mZgtP/X1p50ctHt8lAq05
zYwi1M+W4r+PouzWbl1zj35Oy7zYqXaMx7Sp7ybR3K+nfQh2Iy0/JO0p6czH3Or2FcqjbRAeo6I/
gBvS7egP+n286hQuUt261doINvxEuY3MGoaB7B0P3xwUf1i+WW6CzL+Pg+b3diRysK0PlE8t+u4R
T0x7N3ndDXUUPwVH5dRAsDvrTTXedEN3yvTsXTjT9Mh6QtPMCshGTZErt92T071pqr7eTQ0xUj0B
uWyVrUJNuCxft9anpDDfqEV5VJJkrzqQ8Xs901UpsUbFiKXDOHyRpB/K2e7gI6A47+bv51Jc4HE3
U6WBSOEp8QDyJX+oRvAmN5TTdeYNbYmfDv5iODgN1fUsmRzThYFB1zs8i+Cs+tfSOEusTpfWJO4v
I4391Gyx9o2dbjrAwmmfTrA67K6vbYk8RdcsjbDHsmHvkQiQhqCY7VpzlENJSyoGf2c1a+RAS5xY
lybET7hgEpwyrWcwA8av/yMmwUtbEt1MU/Z5yceCl+XMILkOOyaAd3I0yJLNu+nUmMfr27fEonNp
T+KemZts0pKm8g45821uMez7+m1nv7puRFvbQYltJsjzym5auBj/PBHzrfYgOPUYsjusEVWtLUg6
fE5WNUy8cB6S6MTALVH7KSXEvL6gtUMncc4lnUa30qO3pLQpqHhLVKjGcYX66n/ZNfhsLd1QTdsU
u3px7vSAEfZQSB8O5NjlkEHbp057z1Z2jV9CP3Ewq3pjwGlAcNAka6xEi7dY+2ZdYqmKhtmAsoQ1
mvcjkg7RdAKrtg/umOLchNNPUBIte6kLi9JVTjPFTHwD7jnhpYYHwb04PAlq2J8h4Vq1Jt3qgWqq
QRgKISIUPmdjZ1AjQrTl1jnqO8d+v87mt0R+pF8sT7ragULrLIxguMwiXitzEzoGUAMGICoKeeG7
6yd0SafWurQmXWy39lM7z1keyPGQysGe7OBGFGrR5Yi2+QAVzIFyzE9Q7K0dHOmyx9XcdZAx/6AF
8pew669pgXy3VunO+2WguIVXxUcCzL25Talxb5ItWfuxPYYfjTUxiUVvxgyzpemw7qkyL28cNrzc
Dj76RXvKuxVUXfQXBIfguvaU+E7wocC6e/7y//8fWsPwourfjMkMvUNgBAPvHpRZIvQncWPof7Bf
ayQ7KydmZVkv7ujC3TBXRPjYQ+vzC8/cEv3Y5aok5+K0ZpSqM3dByOLoW5P59E1+1rccULq9W4YR
aLcfhEBH7fyEFPDiI3GxqZKnAWBUNog8wx3XvA6TAx3IUVuRI1wzIbkXw2t9x/IMkrno7eA8VfHd
lP5HE5JDYcyrDAKVo4FG0yYO7mFJrJk0uX4s1tYh+ZE8Y6wt0flSjvexmJ8M8ybvX103sfiaXnwN
yWEUFqmpmmAicNSjErqHaE7fXjexdt5kD2H5Q+gOfA0lNItN08RnYy7pEg53gx4ybxPvEeW6s5P8
fN3u2u5JgUKs+hMcA3wiRc3PaQ9ngqHc145+uG5mZQd1iZPWHj29jXPO85QDQj6PrbFyCpYNWELG
1nEh15c+0VDnYKBii7BU1OVDVCfHlSUsv8e6K0T9LM1zZC7YIa2TUtER1BQxonj9cXd3lAs2EN3v
17KGVWvSsY7Lgv6ehrX/u4zoYm3S9gW9V0eT+D60o3ZwLcGfc0+nu98l5z+lXfVfECDn2fi2m9KB
91SmhGtbeDiTDjSTfX/o+VqEKJz0j0/TNxvS4XbCuBqbDhspGmokxP3Jvhu3zbm+ERpc2i8JB1ys
SRYZQzZRrV2maS/yShEd9jAT/9fzYUmxt13AuBKDIHk5H8a/JIRdjvS/fS1Leg7nDLl6u/lnZRf5
0Srj+NrJt6S3DwUhaF7mX60FLKmuXH4z6RkcCjcTQ/rkMDfjjiGHm+jeOjKMdFzlkl45jZb0GnYA
8jS7+dUbvWZN8h+Za41KOXP2f8l/LD8j/9w0mcYXJhkX5CXWLNqvWyE+BYxLQ9yP+Z/qzGzHGQTr
Oom7thjKX5xLyYvkruerXsRZGZytoOFnMq2BXL13tgARD0P7E6HZonrO5YmRvErHuE/ku/Ce1gFa
CsJdmtHpz7ViF/bQDZNZznFdm2Jttbb0imZeG5dTzgkK0q8gZLbJbXpQ9qr6VVBBpz9xZpdf1X8+
q6ztNet1F8TiKs4WBEAlgL/EXlGOWjk5tuRZRtOIx9jGxMT0pPpbA5EEYwDXo48192VLLiVO9cYe
YJs8NPtx5xwiONzzT8xWHbMDZIkrxhZvnqEblqfBJIzSz/dVERG3Tyk4S14BoeP0J1W30GcwiRN+
SYIHW45nqZ5nm670DvSx1njARaiCHIMTfXLY0LYBI9MPQk5Tuw9vNHMlvVw8FBcWpS+WANtJq5lQ
NYIuyA5hp3le2cHFRO/CgrSDOaVUY65edlBUg+fT/OAcoVY8rNc8lu/UhS3J/0d2p2mzymq4zcKD
ME8vPIipv3iQn9KbWi59XNiUXgIv93ItF9rQQl+SwaGGUFKBcW/L+O/W39DpVTfBoaqOK/u6eNcu
7EpvQqwWmj1AG0PJpT7jrJutcNB/2X3RQa23AQM7K3bXDowUXDrJFNDcx6yR3zvOgwKZ0PWFrRmQ
XgEt0XJ/TsWJrACsRgKG/B8tSD4/miuls2O2LDNASjIuM60VU8Um/BCrfvs2skSmRUdK6cSZKKH1
25kec0BjQ2uPTqs+oY3O4PJ/2jRPchxGNPtxX2Iw6PvbLtfe1vZa/r/yXTzJU4RTLcJvTKimz1BR
8sDQwYoe2MqR9iRXEce5bdgRJtLozndvleh9GZ2ub5T4tj9+GZH20Z1COED69tOgm6D7yP5DJ9oE
1IFsnnnd2zuWfXKid6Z/nLN8d93m8osF4vkvo3Iq0fdWwcwFR/oXal1ij64sUE4lZjNPgWaTOzc8
WCKVYBDlJEIKkbqsSwotn4pvS5NOhRuG9WSKVL1NP+ZmudXATFzfvTUL0qHonVIvZuAYB0AsIJqs
Y6oO++smls/dt0WIn3BRiyz6KWJsm0WEvnKvJ/ND5aaHIdd/6a39Zkb8jAszgT9MlQos4+DBXwKF
mZ+vqClry37nmwXpTYDMv3F97iczHVvQEkftTfnZPtZPosqpbCHMFcE7gfR68L74lUzdZuzVdAz9
5ZddrG0cnRGaJKa066wAsFlAkfr79Y+0fIsuTEgPQ6cmU+n0LA46+ee0mwPAYtHryhv9Df9gkqZM
7/Q+fTsN3VMFNHWrqN2Km13c34ufIHmPzrIVFeQTfn1wdszxFo6zq+pXgmE8jn+7vl7xrX64yN9s
yVW2WbWYvQQxdois5K2qlY+qpx3CqXwfMhZy3dTi+b8wJb0eU1EiN5Ly8UqwCbPwu4x0XzexXAi4
sCE5ikKrxjatWQ5wymyn7oFlHVt71+2Arxxhq1mT5F05kLrkNpK4T+y5wV7Y3zCMAhVmtHIY1j6Q
5DWyYCwjfWbXIh9IRAvrPsTfMMmkt0lfPK9sn/i5106D5DvmlhEd02E52iOyBRsQRULy/k9trnDa
/oQ212It5eKDSb5kVOLAHhWWFw/xPuWlbISiCDRU1juDge38LjfelPGn6+sUd/jaMsUFvHQjXFk1
BRqCMgsYsBqdDeNTFr1zB+iz85rzudqHEufumkXJq/hObEIHgEXDPk9bCPdvReM5j2+Mm/G47ieX
Cw6mrakG8uaaJSvez6XW9Iqwl/fP/W7c1R/stzA1HxHFPHhwE4OZoKT5E4YX87ALw9L37CHSoxqH
YVFD+pdKcmu2pM+oDtOk5b3z0rMsv9c9W+9ZLt/0bzsqfcE8g9ayqFlYmR8Et1pjRLvrp3I5r7zY
O8nve1VpGpGBiSR+FoeEuIpDgtCMKBD91NdaPJYWyommh4giD+r3F2Ee864qwcYxQ7/p9tahOfrx
zt3BbL2HRuFXC5oWYx+qJy69Ky1xUPox8nTGjiBnPcCUlu76k/IVbCRllbTbraWRy+/BN3tyiuRa
7ZzU4Yv05WUD5iVKXR3TWU7SL6xJ2zlx9ItOpHzQeiJHrb2JaSIYJwWCop1xBHGJMMDB3a8cm+WP
+M+eyilTYqixnwmrv1K2XXzEL5YoPXhdrYyT3pYg9d0nJDzOnUPM5+lra1p8iC7MSK8e1Ka2bbfx
r89bLD2z4FhcXTeZF/XkTl3sVXrXa8Jhml+hIwSng57UAM/JytOzZkfyj7Ex+lEMg+OhNb463itd
tB71pzx7ff1QLH2my+VIrlHTlC4zPGGmPdYCKS64eFbliJe+kgsSFb4T3XIQa/zefQR21CiN6AQz
Upqe4dH/qp1Q894Jrutdssu3a+HWwu7ZiLq6lJc1HUyIdME8qDUbz2AmIFf/yKEgyGwY2kJ4msL8
dH0DF9z9d5bEpbsIEcwZLm7GS8Wcmgk46uhq+UqsahpLNgwd4ThE5TxKNOIjXthQTLgV/IESc6Te
z3g/K8jvFeWjw1htChYU5pQMav8WpGA8HwYYr1o0s+PyjdrA978r25vS1E/ph8R7BvYZbhO7uUm6
iMFva5vq9alsTgr0hTac4uiSwSls6TB3gDVNTgracoI8OvXQxAvHvWYmj6H5zm+cTZmUp9q0wTyf
8m68iXv0KIDOAhKeEWhoajXaDs0M+1aj3iuuvy/94TV585M9Gs0+hBHE7vSPSgZ2q+jmY2XRQ7U6
EOduDxIw01Axa5GDKnQY2GMm6Q9hBT9ibIbqLi1aMLTZXmtSazeP+qsSDvrOUE++CTuM7kSw2yXh
2bPnRzUHLwmh153C7s2pWt/5d8aw92EYcIeHdDTeI6N38icG9DP14BlvJverZ02PZp7f6n72u0Gd
DHKc13Dgg4YDuUnYPurwInrdnT+DOo3zj+YAmZeoBIS8kpsgh16ztPx7BaUGN7aZTUGkJD3kIbtj
MoMPG7SaA/zOtKMCU3+YfXHb7ATDBQXaCgZ9WCK9oAMbMAtdrzmDernZZYV6W7TwJnTjfRu3b1W/
3QNtOKAI+CVv/a3hWPdFG59yIz+1GgC2UfCIIKSkgWvNAua61XwPF8genZWNqmlf9LrZ6S18tiXU
0jAk3DOOf4xTbWd3LRAJQMnW/DvKwr9b6FFpUbX3Kcg3w7FX81elG9zOxXhu82DPaPDJnrsH+FMO
QWndM4S+b2P1Do5zpDjqU22pR0eZz/lEHOlbO298g9Zn7r/rpgINH1TDwuzBCEtQMAiAOHf2HPob
xTvnIDQViO5itSenhgBLC5I3hCFfix6slqG9A3zzBtJvW3vQRsBvd5SBYblpd0KEKEGUNbWB0fSf
OsFTDNk/TFkjyJC5u9PysIXXIX5O4cjMVO+YTsp9XKS7WfE/xfAco90IOjSa38FfdW/33SG0i62n
j8ihaXsEmyBZ8e5z8riwRXHZ+FwGX0Jt5wMijMJk16j5rvRpK3QW/85by0UC6BQnCGf552g8Z8r7
9qmNAfm9qtw79TEtARC9Tkx0KKCgUF1/O3wMEn4VUoJQit3UypMLL0V8VhAkqJNnJMcm4znPkZgD
3t3C7gk8f7wrtJtJP4/u2956ygURyr0NlbFawUQmKB/eQyocjW+gxR6zbQgXTPs1gLUspRMAMrc5
1myl+hbWXuD+MGBHG3goI1iX+tLdVi/sOgefxqeuboDC2bBLe/3OxeEo8W+Qa4Kz9KH2tDb5B1AA
yQy9wce2OFTA9Iuvlvs7TG89fHQtnB3FxoROMRofrMwXjMebJv+Q108TQpwgmpUT5a4s+WAKbod9
b/zuAz21yCgNnQFgxChC82MI6s6AHDYvHrwZeBL8Lq/q4d6Pz0PzqagEIwtYuMbfwrB7KtDejkKT
G0+1IqgPQPut35sUQfftMH4Kf7O7D7QMlKg/lclxMu/zBlhIIPChD/6jqocQih2AeQBDrIx3rnuw
3U3nnJQcdm/nU+fdzHoEz9srY7xD6wAE/JsRsPJYIx8AYhMtF8HMWWuvuvDJNp/q+XUyAl/bWeFe
Y9nQ01kALvMTLIJe89R595q9NduboYXtr97G01E17gvt7VQFZxM6tBkkKPpsaZjti/po9Y9RhnYC
F815xH1BbAAr0+b68ybibCkfpTDNqKej2pqt2lIcHnlVNtWJ4oKRrf6IvH0DIE5zf5vn5LYIcrRa
u3sTgbbrRl/mOq9YdaRmdDIDiO6hGD9UyOXE3SvFgnr+nWO9UqKvrvXZT7mg+koktJQCOAbT5pbp
uYBR5aV2RZPPleHxjdO9fdO9Gk81qLutkFIH5Zhv15q5i1v7zZ68yCBUlH7WGFIesviY6dbeHFAd
y7aV8s4O+qM5QUCut2tbu5ALX67SkSIjIKtmNeXIRYoO8t+TZhBoP64X41+KWj98xosVyrHRmM5Z
7Fkus9a78S57EN1x2MOO9jnX9+6uOThH2Kg2KbPD+kl9H9/W22i31sVeCJ6+W7AUe7ZF6yAYosLl
E+vbrHrVp+rKni5YsC/DMylUr4OqLLOKvEozkVO0iAH888qFWIpnL01IYXrnuQEczDwnPX3dHr2m
d8FJO7W35pvg7Lwa98oN8e2z+3Dd7EtRV/qAtmEgjWcjLGTqpmQ2NCrNRhaJAv5j8DC7Z3U+1WeQ
3Qe42X+rYat8571tkL/ZwDmAWtYWv7u9/hOWUmV+got1R9V0+6UMfxH7NmY29HVHs8oKN+1u3g3V
rQetTYgg6IbwYj9Db4z0w/M6mGapzPKdaen4Zn3bweOI6f4Ajzp08UcXKV1G65VjuncRuORpWvnQ
i0eJyWgKcaZJxC8dpTCYAm8YPfoWiNcFSfMZNoXn6zu6eJQuTEjfNJkqpfADl4QFfitDgVKxceI9
IkWnknLVytVY3sMLa1I1zIjqcKgd8ksoW7cw7H7Ntu0mfIA+bBPthttqpWW7fFwu7EnvVa8GoxrS
dfpr2BTiW2pU8x2U0rvq7J4mZetGqAluVgtIC96cbrAtwEqe5tkvr8vFOSVp1pheCRQQQ92+QDZ5
AzICzraNDcvbe/3JOhrbYpcc8rdGvw/vy5WNXjw4F+YlL2fBJQUcS+GrquVdhXTOxkiD366fnIVa
gW24NqeSTN5z5ImtHlZ2O9Qj5UCsC5f4+NRq0TPz66tF8DVD0sUb7NScOgtD82N8BiALZeJNsoVT
aDec8xtIoz7YD2sbuPRYEbg7moXsOLNOtpRkTzaDM4aL0eyP4l2p42oYdzqin47i1DZ4VX7SbhOG
aKA7OTdv0j3abnzgN9VKOWFp6RQ9YbhnENw1DOl2amMSxXA2M+CV3QZobFVkB6Qc1z/kUtVflAH/
sSLdyhiGVR+FMrKTs3sDQ+iuO0Jruqtv09vhQEyp76aT+trI15z50illhJ74ytBtULJS8OHo7TC4
to/o69tmn5QPEFzsXx6TkjcMGRI0jHfdymIXLqYDkwfeVDeA/8rFEz+MAhT/GAI0iOaNsbjJvfrc
zeld5oMxDc03FCaAMisrZheWCrGZ6tomFSjHlaG5iuLEhtMQFCDlclKVj3GZrFz5JV/3nQnxEy5c
jh40pgdTt+hh+kc2tTu6Z3DsD9q0p4tJKBWRHX5a9XTClUhBwXdmpYvS62EWVHDnY1aDbfSIKPcJ
3i+y3E1db/NX65Hy2l5KryJSMW5WImF3SIahQ/BafbSEhNjKpdBX1iVdvax30TQsXtaFomWx72gJ
d4f692DrIY90WEtyxP/u2jZKd7DU6BKFJuZ0GNAc40HVp3tVyDUZUNsX7f766hb8iqNT2IE4k3TO
kzEsqa+YViYGR90AkmtDg/a/h/S7MsrP1w0tplG6Dv7C8Cw6ipb0EmlZZ3lqRrMt9j5Z3pOC3grM
C8fayuCTLjez++y62l2cetuI3HhOp+P1H7AQ3xCs4mAcywWyI9/3qKk6t1Ej99CiGVTV8efW0RHW
Kaati/Tk4b8Zk05m7GlqXENjB6v9cx/pRxLpQ2jALzLOK75z6Q5cLks6nVEYzL3h9N5htL52PLlV
ujats3T+Ly3IBzLvAUfUpndQTkzGnuaTszeOAoWY7JRVr7z4lVzDNizmRgz3BxipFhYqHDDhUYFw
0Rnemq26gUIwDt01L7m0LHIYzeE0ouNoSG9Oh5xAERTRn/D7vxPen4VWLX2lS2Pix1y45Dp328pC
PprOLDLIcBr11cqJW4qoyWcRALE9KC08+XzD01ungThyf07vCaD49CQIBepNfrOexC++MoaDy1Bd
0i/DkSJqsxzSsdORgYN/Zg/1HXERda7XyRExU+MGvZjsVQYNwC9hWhzDsU2ST8/7ERMX2KVb6N6Y
H8fftIO5hx7yOB3Gvcgz18/jotu6tCbdZIpYZpMYVPjkyXrGFA+/VJOA/JWk1jF+HOMf6xa5mL6I
4KmF82e6j5JfaIA5pJCOjROmZ/SDvy/juosRFT4YU3UzqahhQgyfZ8k+r7JfOZGXtiTHoXl5ZBdp
QiFLAGVIlYcN8wE7Knd4kX33CDJh5TVb/FqWpRHEmrZlWy+X5OKeQSKml0pH25cxGZQPNgyQUFDS
7bNxI3DoazGPWIH8VttUQWzXxVnR9/3+Wsdo3kGMViu8afc9xIGKjVgE2skVAhjwFVXex+vPypo9
6c6pKIRMOnPhB9+Dp/fVgMqqmbuPdYUS1vvBWmP0WMp9nIv1uVK91StKQ7Va1geL3LC9h5Md7aOz
8VyenVN48Lbus7YlNt97Wzj4kCG8jXbPa/HQkuu0DbISE6UMas5SWBnqZji7Cmv2EDcuoI6thnxl
sHDx2FzakC55omizBcH/nyQb/5oKaOnlQfvFMkl0NMuRD6lZT2Ud1cyU/Mq8xVKac2lMbO/FjaAH
R2suYmAmjZHASF1apcZ96UMglSe3rhM+gufcFqG5ArHSFo+qiW667VCz+iGlc2mETX7O0emrnXnj
v0NTiYkWKj3wPm0BgGwmysyiyx9Q/Fj1A2vWpfdW61Q7NYpWwWsLs+OzYewF0iaxNnSMcUHoB9mQ
fZQOQ8b+ihdaiuB5nv5ZuhTpjppWZrRFBdsOfUflSe0fU6OHrO8oxCWve4Tlo3thTPq+jq/EbpM3
XA+isz/5YeiUgaDuj4gX7VasLUxbipf3n6VJlzFzwyZr4INGD+NBSZ1DMHj0mN+rLo1yX7sPYIS0
kA5zyzcrhhfvzIVh6YbSES6ZrGRP1R4Qor5V7wXBCJoSBdW7nxgrFd/oB89+YU8KqztfdZWwx97f
p2bn7z67yJhC9IOG5CnuX11f4dqhkZ6SUfdCN0oxCGBpzufdBO8jotpbvUe0TqtWrqf4TteWJz0k
E6I/JqpxWIO3GeG5m0Hr97Vq/cfTKY/PqXblm0XGqpp9fRZinbtwl4y/NTttC6seygZrT9bKwmSE
UdNokdWZGIyccqsaJTI4MQJb765/LE3cqiv7J4/MBYNetZF4GP8EHtMXdqhE+sygwElWb9xTeOM6
a3dAZCTXjEp+JWWcLWs9PtrfmBlmHG4EFcRPRPcr598TG3DxbEyaF0eTygJfXv7+rn8UaGMPmeC9
fqhvwv2a01yqPV66Fk9yLeHk+ZmnYNHgzdipNkhBrrhKeReto62+ybferuzu9FN3uv4xF1/Ib1fd
k1xL5atx1/Rsa61Y7c5yOyQ95qcqYEIqi8/sw72lB4fBLY/X7a65bk/yMYnvwz4onsjpaN5k+n3O
bLV9J1K2ornXT2vBqrnsQ02TuiN5oimDyjxbBzEvFhrYSD0odHx2WtP8Hg3G+6JOT1rufI2i7r51
hpkeFurZtnarT8X7zmjfFXaK1pSVPVBFuTeb8FlBokuL+n1eWs9lme5LUzvObb0PO5/XvUg/kHgf
ura890v0kILxKfK009C7SGLk0SYx9FPuxXeRkd2W9XCIJ9dEXxKt2tx5H6BEVw0Mpnh5/un6ni/H
Bf9sgQxxE6RyWVgOXKE+2U8JOtrBNvG+CqHcDgKwYDxftyfOzo9X9ps9qcjg6b7iOG0niBgZTUgf
guJ20r94CMVft/O/nKVvhsS3v7ivY1Pk4TAT8AiYLeIM6SE5ArJt97C60kQ318YbF8sNcF/9fZjk
ch7V67bPU1ZWzPmOam8Nva2QtRiPHZolg/JZdT8iJRJp6R7BsU2aruzs8ophG4MNjPETTUYo+Lri
xeUgbs+rjlnw/hGBgmYbbYtzsStRGF7xEosPC6yDHg0K8nN58LyJgPuGKpcn7z203wikpywihMzt
/fVPuRgIfDMkP5lZ0IC7hUr1YNDdyhBZ7CvBxR3nT7VxuG5q+SPalqq7tkrhyJKCDmKMcXLGidcS
5TpoCrI9NNbjyXmLeCxjRj+D11l8WC5MSpGH6rRGoCc9D4v9zojeRskfiZkjFZkjbscEZIJsJLqF
kJ9bSDBnSMAgWvv++rIXP6VoVaiM9HjU/r6/K35Ue2nuzjj8/FXWQBzi7VXF3P03I9IDWvViOjdR
FdjUyDass06pW18pBywuhIlzlTug4c+lByRIi9JDApozqb+r/LsuerL1z9eXsXzNLmxIR0RFKdx0
qpFMynlOz9ZBsH/M9hsB1Z3O6xWVpSU5nEfdZPqcmy3+/MKPmQ7DnbaHOQX5uMn/Ayb0Xcp4xcqq
lk7hpRn5za8KNW+QOTkgJLTtnO65tpSzX6F3lGn7tDFOORL0YeYcciO0doqWHpXGgdoQFv3/+Euk
b5gXCepUPYeRxIboI3yhavR3yRapinnv3/5EcryUxDE0bnsEATCXyTV2sLHe4JeuSI5FykgBFaoL
aGfX00Xx6sjP34Wll3m+i6/pBynM2T3Fh1+iLxNX6po16bF1naz324QqTgp6+IUQiIxD8FzYSCA8
ecf5/ic2cykov1yi9PAiUumNU+ohUNLv/saQddVPpqVrK5Q8F/yhsRPH8Pgq1u8jYkujE664rTUL
4s8vvlg3lgpqL+xh3oU7Q2XYtF5JPRcfncsdk654oQSZpTYcivBOYEQ1aHTBiFr34s1R+Y/VjuoS
JNu5tCjd9qSupiTQIV8Vx9C4u2ASW4Vwre2fdJ1DAdVwC+SouuadOTy3/rsVf7F2pSR/7CNw3WjG
r16pNWvSaz20RcPUCdMKf1eX/uQf/Dn428reyVDyeLD6MHFYmhc8OFm0mYN4s7J7S37/4iTIeEWE
if6C8wn4YJG9EP/m5f6zmN2jVTXdrFYiV3ZQF39+caEmI50cP8fZUged4CjzbgNmXSlcCWZchOCP
11coPv8VH/hS0b8w12Sak8Um7shM36uKsqvT5mBE73XrREXyZNXD7rq9tbulSw7Dnmke2WMdH0lA
UIsD12Ii9zFFZ9O9MdN2nzX3GZz/rnmbVO3aM762ubIr6bohbdxfvQxrh0dyI2Fe1uPUobTl3wfR
Fr7qE2CUcavdJF/gqtgxrrxf2dw1i5I3yawkzVpBkRkDjmvoJ921J7QNBc8c2Id4j9jYuOae1/ZU
cjDEXXMDkQkU3HeidI7W4w1az38VlNfakeIDXTuukn8pe5N0wKS5M5Lzm1r/Oonj/TyHKw2exVtB
RVN1NCayIR75/hLmnVf3VYeKmBGgNGEy66UjClQVVnibqoi4xWmkv8qGeMXs4urANRLLGg5DytLx
1HJ98IeGx3TKbq35Fu2reY1Refk1tVXX8TQw0TSxvl9aMmudM6ZRcFSPCCzv812XQCWGADBp8MAz
vgpPWFzUhUF5UTM6Fm4WBOiO3kBZu1GLt2pd76+ffHGVfjgXF0akq6YYgUeOyAdjJk8TKmADuifq
xin703VDq/snXbExrKsWScXgWAHWO0YnXT8E+0RQl3e7SUCTfnGCgYz7n28mXTEmGHq0WLEpuuJV
wCvknpFKQ8ryUBw6NKxWHoXFJO7SoHTN0srKZkOo6Inq0EsP7J/qUH3zE9WhlTNiSn1jRPQMQEPY
66YPpvMWoG1hruS+SxgE52JNshBEWWdhpodsom2Vm9qDy25ON2547rWbtkWwUz3CMJ4CFfSQtomK
TQbhb/1Jcd63LsVPhNNM6y5xkk3VrO32Yhzz7fO+1GEv3mCLgTotNLiSor9r3MU7pIeZxPmwN35K
tGHNnOTcDF2xI7cKMTch/Ji4/obJ1TUWGXENrlxIU3IzhmsO1VDwRYVOk+tO23SiIeD6x8LjNeq6
tT1cfIUu9lDyMm3gt2VYsijz2J5D98Y/O2+FyAYNW3WTH+d4xeG8RH4/LhBPbVFNcVVVSh7NHk2D
YsTgsB322t1UbYqbsDz5u36LFh4p8nAwtu4hOwjw5SauNmCM13ogi8+U/e03SLFi6TYoAIQx0Of0
MX8Bfb1CD+qIPLtfPQbNGiZi2cl+MycdHJT4NFTLOKftToPD/HN+yI7quThP/Q2VXMCUdF3KrROv
xjVrhqXD5NeZo4djEhyTAs3R+E3NLChlgk3ZqLvr7n352H5bonSMNIS6BqtmiY3/PFlIXPZ/RCBo
hYpt77++bmsRnchc9z9HSHq0Zrja1drg86msxaEtZzLB5X9OgcvOdbYplaMbhYzRf7luVzjvaydX
7MGFu+HydV5BgntMcvN3t6P/GH+tUMLwime0avPI2Fu2voIAW2yAXq5VesIcdZwp4r1cF+2AHuqu
mZgyB863B8zibvq3QMs/XV/n//KKfdtf6RWz0YAC887HTM/tOZtv4l22dd4K9lJTZRQVcO2KwcXw
G/JFQ/UY1dflQpneoQNlgZc5iobr8DCf/h1J4eJIpfvNnlwu06wwbKYOe9am3+kw4rvJu/42uBMU
rVBwMKuy66z7VSjdoq+9MCu5Pj2o3ECbOUDCbHRSZpr0tvK53gt5rfAmcX5paOVyoZKjU9G0MwKb
hYqCjHVXbceNGFoRveyfGFr5oURH0QUiK4/4X7DRya0brU2StnUAXqNVtx/P2sY/w514nu+Hk/ev
w8nvbcndm8Gcs6EYsSWwgZXKxQh3GlMj087u+XzBLlvz4j8cUsmi9PXcxIwSJWhKXsqhQhytOiJ3
WiKOJhz4eAxvHOVfP86SSenzxU7pTIrLIjN0qQdlM2bZwS/eNfqtG31MkXGvmQr+H9aurDlqndv+
IldZnvVqu9vubjKQEBJ4cRE4eJ5n//q7FA7EUftrceBW5S2VbEvak7b2XivKnUJ5EgLTnBccOOFc
1KpJ3FmhDuGM1+jnaepH6zT6f723XKDSorTr0StTeWySBrzvDKByvl2dpim6fZ8FLG51XMCq66nO
6hrnNzoE5O47QHMs+8VdPjBgnM42tLvFkd3OdKSDLPDpbDFv4ggnmgtfA12kug4hOgmf4/idIaTG
EK2NC1TNTKQ866Cp7W7cDd8Wsq+QeJj7ofKTPaJm47PeGSV2pYPoJNm2XVobF67CPCySKoPoSToq
4ydL/973+8vR4iwMc9vHRScSyYkVgE4cls9moQdf9dAT6wtrQmdJ4oscdMAzXlK0+XO7aFRdUGbZ
WHmKEp9Sqj0NZvSgKv0pGaxDHKrT05yppt1ZI56Nh9RWSQ5KUi0GlEb1XsUEIZnoO0B+HRoCdBSj
FdzLNncaI4SEUJ3NhnMKrC6WFZNxqDzLuFb1kwqwQP14eadFIjhFzQsJKFgUOxDS3h0CoJPE6BcR
HOd5YYDt82oh3D6jO2XKhmZilgioEGOvuouvHLpdZOwZMm3giCZNyaZ9rCRySgo/Q6SpwdaxONV9
kz9nB8mme2b5sY4RU5BUO3IHyxdZx6blrwRzqluReAHJMAS3XWZri25H4T+Xj0wgQeUKAiRrp6Gz
IKEHYGbTXo+jYV+WcJ48vT0vfp7HGLp8lBKcV9SY70GW5cZV6Sxp5tRBe1QN05103Y8Lc4cvOdCC
Fa+i1K4U6hjEJPYUBB8EX7QZmV+3VeXC5CApjT4UPdMg2QGrtrYDpTo0qF72+m9pkECBeDi1ZaFD
kcjYgg7oRh1wm4wJ82CBMwy+Pjz/5erYka+uHaNktqX2ojSIjZLmMG4qct2xIsdvZjqbedxqPznX
AlRlDLbGsPvKUI/AJPDTJtgZhXxUleVqaCiA0jtbkkAYj9YzhcY7wYqZXzkLIiv5nN8JLTNOSh3n
2SBsGV+Kp2VPXHO4zr35tgPgRKHcyDbyV1FOIFo354mMYly0acK6Wdx8m/GQw+U1bgaX1RI5F0Qa
NZgrBaKi3nLC/Iu8eOO0H9p/MJRux6r1l05W5TzPHMq1MmXQWDYz/K8S/Uiw4OgqTH2LXJ0gdvCV
STlVo6yJ4Yiq8kNk3SWYswJG3+VNPL+ovrgihouCbjHd5BuM9NqQWhTMWEqu7pfDdErHY4srQIM5
vMzJRkE83E6Jyas8zhSTkKAiV80/FPOHgsw35W9dcLb371UUb4PSjBatgUXF+TOewtwwzlwTQHOC
Hdx2na9iOFProwaIpDlW9FKNw9gIJtQYrKzkjd9wCfZbUQOlaF2cjTU0GPAKgHUpwXVYP1XTLpH/
6Ka2OibOuKapoZFZY1HtDpP4Pz3mBPiKBvEByv5nngONVBgnpDomuTjF0DE2a4SYrobEyZ0OrRMc
5hvgnZyAcCda3aaXWsniNMMMTE2ekpfVMVmIqKcfskZf5KXOe8WZga1kcepRzkpZDDoMLEFHWpPs
J79M7AlIWWglwYCBEzcHDaVaS06F1Orbxr2SzWnKoqqSEmrQFGbc9XHyJe1f464AVyo0bnZEZ0Fn
JY5TmhQjIZE5sm21gJlZP9HuPzNXcJvJ+eBOaUZtaCEhDoEOapxmQ4hIsZmYvC6C97qGOXXpFL7o
IdknhRMBvaX3ptNkD04+71mlguH+hI0nnFja9CQr0Vx5RLHUSs/mhZlA4LUNiJZSj1I0RkueFOIJ
vfd7U+C9mPZdODL+/afUum4G0iyA/qznJHlUQERLWrRA9K0g5910Wqu1sbWvUjAD968gKnFykQRU
mGVABK09rUpF8UW0h5wbwROzIkVoDXspamkUeE3hbtRczR12QISpj6MvqkVsh7TV0jhvQmLTmJcY
In9UeX56rgayhJ6L5eGXzovzJrGcpcDqffFcAC4J7cK1DvO3yVH22W4MhF2RAovmwdOMLB7TOoJG
Ins+yBmYYjJJ5IzPWjzf2rTGeY1CUq121LEkrYneT6rxbqnafS/PbpSMLuBlvQkom1GHQATCZIFW
bt9jV2fHORQZYL8/vDM7u+HlHguasR27x8Lyftxj0VwuvseKtIYf71DLUgljpjU/4t1rDPr7eKdz
jqXti1LNWIrCbgP/D0nX64byTKhd2pTWwNxn3einfMq8oE2umjT8cDnrErgTfqSD4rqqhxYUc0lb
p1cOYwDHFT9dFrJdVwGnFYaSDQqIbG7fctxPlSFSfjkTdm+MnnvgiSSZ+xdZ0KtEZv8rN0kToHzQ
nLBk8udJsfp/cMqEWdB2oHsVxXnkyQL1OCgasTgEt+xK675GgIQts7s4FvQW/Q8rexXFOeW5q+tO
DtUfuo5q6jflKNm/rIwxPvxmtYj5jnN3+SqYc83qrIw0lKGNeXkdJ8e+uEXYcQBdTWnmhskgiKbb
7vJVHOedh0XHs7yFLU00DI0Gj2X3R2r/KoBL6BQrImUUQ0DRKrsuBI6I+n6W7y6r/famWQoDLFFZ
7/1bHQyHqOkDHZsG7sx9Hx7ATTMpAMrMgH08PxJhX+b2rv2Sx4PINkmZV9nADkmCLevDjgS14GD+
h7d9lcFZMmZmFrkqIePVruYb6gV4iWlFKQj7X+dK9yqLs+EslwJ9CSDr9Q2PyVquCjzOXj4q0dZx
NhxlY2iME9zFsDzS/qEpBaog3Df2ASt/BPJnpamZLryu5XffI0Vr4Wx1aXrdGjEG7ZkRrkMa4CeJ
KAndznZfT4azTwAVAwN9QdQIU9TFJ0DX3Cr0mxRE+8vH8j8Cx6sgzk5Jm8dgzsa2MdbZ+lg6gAyO
PrDCm4UJaNTjyf1liQKb5dFdeksdFTAEVR5pAKc9Yx61je0S5TAUB5xomuzL4kQbybmIfpGKVibM
nKrEJsl93zykYW6HYSUQJFJAHtZF7lMjAz9x5aUUt6IyOFBTulpG3U4W5QQwTAMXTcxdFQR80lbh
zzpI7C6vdVMvMXwE8lFAz+Ex660JzEqkB7jFVx4e7N1yugZzuEAC260zh7GSwA53ZWSTXuHoNEjQ
dQDtN5/68iFLrtTiqa8+SeWXFOj4l5d0jnjCcu6VRP788m4a50VnAZmlvSW6R1H3B10GoPOBOULk
HQvKcX/4nbrmZuLxKpy/YcfgE66nWas8ySIg79CdsUydJPeS6YrmuWipm954JY3z/IEUGbMVveQe
rCL943b24w1eWOsRyVLeHmSf6xnoO1+29W1d6U9z+tW6ONffg3SqzdJ/15X7rTP5YGNAvew3aljs
uy8oKN9RWc7DHFUGFPSl+y4BNFbqATM7d1G5wixBLTw0kUAuFhgjzXI9x0aysAMgp97rfFSlGwhM
duFeExnEto0DZgyQ+QQvqZy8TiFg91GxmbURAhqrVm1Jrh4uG92mz9ReZXDBxzCiKUgyqH2HjlC5
+qKiMwJBwiahIsh2NiXpwGkENqGFaTJO5eWKZi36FpHAxQ91VGL0DhinaHwDPuHlJW0XGFeSOIVP
xyFUZdVica47mN19ghai6W7Aw1pcH4A5J2pcYOdwpogreZzS13EzhUOIlU3Gx6Y6NfRWSUXQzSIZ
XMqj57guG5aBnKqt7cQI7bkGGFz0LNi6TV+xWgqncom0BHGdvqj4uItP6CuD/bIsUdzpJdIHTvNC
a+4GxYDmRT1YdWJA21TgLIDq9erny6sS7R0XK+sgwAhZhL2brC9g15mzL1r7eFnEdkaw2jguWmq1
GvTqgI1bl9t+r6lKtBwuTEpyvAA7kkWqCRCirQQSjW9FKKLAFUjhK0FBHZNgoVjQYh606FjoT834
/vKmKZv54eum8RWg3AzRN9owQ7WGq0yfWGeBFwydk02DW4P9ZMjjw0Kol9f6sepB4hdLRyCfHKpU
OhVhdxpVba+Ww0lNF9sK0Oeljk4f9+9atEXLZbEzpczNwsopQ+pKA7XzyBDcdUQHz5eW9FYpe9OA
cv18W2avNr8XyTfjwWq7OD8DtqdpUnscfN9c1+DBEp3HtkXqeHQFyj5QxDnFUvspq7oCfiw3LYa4
0JtfqvipEYWc7WX8EsM36WZgVqZdGWDHysxulodedNHZTOWQlf67jpcjW2WudCSWtDQU2bmsO436
WdNAMRV/SpN3QJYTBJttM3mVxcWaCNR+tO2gwiQvrtshe9Jj9WPRKAIM4c1kfLUk7uilKQnKsMee
leBIU8FtFOe32fhtsNBKGX6MLMuZzf1l6yQimVzImWLgYS7AOXipBSMLd7qD9g8jJ61dsKw5ja34
nUN2jZM9iB6dtlXEokC5Ro+8zoOsUiuWBzlH5pP33T5tn9RQ1IK7reuvEjh/nSVa2ekBksdeB4hi
8cIHMA1fQtFDwrYuvsrhbMqsVGsYCGw2jmo77eLdDCaAUPfkrHZz0UCKYFH8tdSUZlICQRWVhAhw
NMbjLMNDRg4dKkEudz47xq5q+q9l8XwDqRlbE1HY9RM97/POcPQTBU8WhsEeGD7tuLfs5GSAkuxp
8uTH0J2pe1k7RUvl7A6oWmqtgG7B6xrwKiq3aV17QfVpykXo9QJVtDjLawgm4AKmirp5pUrEVsde
sJRtF/K6l+wLVu6qs6xySRpIoKgSUBk+EbMuevD98oZtV3/QTGOZOsBgMVD7VkwRVrLcEASqPp8w
5NosEGLOGD8LnkBu/hFEiF+KMfxg5Nm1qvWA3LFAmWVUKkUHnAi5bXNTV9/CLRmckakSUKaoYe5a
anCUgkzQ9LWZWxhA81Z1gHkbvIZOoTlkzQzHHLRL5FYGTfatXAMkqTL9MSG+aYKwMVYygWVs6uVK
LKeXQRgleRJCbGmdTMzAJuZgR7jtJL0gImwKgnOUQWUCU+SBGJSe5pk8IcgNubJrjO9VGDqG9Dnr
RC1mm+oJQhPAPOkyBfHrW72pqTqnVRfVXq/S2I6y4uNSk96lmojMdntFvwTxkx9z2cvKCM4vr8TM
qd6+r4ziWCWghp+qw5/YAjXQnqxQgIHxPdZDF3a9taT1S7YOTqHISfb51XTHHtHGyJ6fRYOJWwoP
dl50smEYSpNf3qJWNq6pRZqrEhReQx9DZeZOOd8J1rR1dVuL4CJa1GTGPLMC1n9vVdpSibUoTiWy
eUxmoJrgKh95aR7iTRyz18HT5QUJhPBgJnLf0IRWENKBWnLo/HnCPb4TTVJtuYnVUngzGnpZj+IU
UsBt5cRtvJObb7Gs3gRVYUvtQ7mIijpbCcFaIOcg1CX/N/FY8gIDh6MTAdm4UK/MKrXTXlSpFm0i
5/RJNEhdygrVE/kWZXdD2rntH12B1kvivHlW91VcsQdGvmngN4p+W05iLYsteGVISau2oZbgvORj
HqM2XFQ+61dr3bH31GNgNxi4ZW8ZheRfVkem03yRRwNdg0I1cPapPFriZEpjp7B7XjI+tcNDEPlR
dKPlj/JY7UAgYmudqHC77TNeJbKtWC21X4ZsyntWMAOxDNhQC5D5Xl7T5uV1vSimrCsRbR6aYShB
xM+TC4+/Xa7d9k+vy+H8k0SGSYvoy0U58Orj4lcz+lExsHSMjij1C1bGzOjScXEuKpelJK4zSGNP
q8qOzZ2ljvpe8vJ9CLhYgbStbqHVPvKhy5yIKdUypFnlx6lv7IBENu3uVXJD5BJEdfsxJQ4N7y+L
3baFXzvKQzUrtQJ+7RSnp4/dfaXUhT3oMyYJQP8ZU0G6IVIVyvmtNNBCibBXhJ9vrr9fGdxMVdfb
yXktdM8YYVFjO6c92feNk+4GHwM8rdsepBiDHxiop4K8bbMjdi2Tc2KUDOoQhy/rY7MJ8ucZMAYg
MmOao+/QYzntwBwpbrl6wa+6oKk8bPMSD0tT5vBoeR49dWp9hQHm2CZR/TyWAPSkgWyDSvpaLeeH
MgTrh9l7faK6Y4nR3yZxuqU66NbwVGXFp9jS7kFjf1jU4FZKsQQQel5WOeHRcE5piS2lTCps0wAy
gNb4xNABVUA7LLu2/cT4Y0Qt2AIvyEN0Uq0ZA2WGkkvydStHThuKMNa3Y+SrGXGOSW/qvkZrCa7o
cw56ctApRM+VKXpO3Y77r1I4h7Q0ZpoZOqSoqEbhzjXm73TysTJwPYgFc6iXF4Sh7bdenchT2iYj
zCfLZmcoPwKnJelEJYDNV5ZXg0FO+1ZKU2uDFqSQwga1wcWeAoNwsDN0RzIfS4UghKJVcQ4IFJml
NMyQl1RPS/CEuUi90WyBem9GeWAyy3iHBt0onw62ikSI1kDb2KJi6hZf8QY972gA4P3A9TobjoB6
WnAAWpkj6qPdzEU1XM9BXQReRf6mNS+YVZ1iXOmM8FHu/SipnLY41kisaho70ixqDNv26a8C+bC1
LIqxdMtLhS/wlkN4fAnJxElO80lqBSF58/xWwjh9kSR9GWoFWzvHmK8390H+AKxYgRvfDIkrIZyS
pLirkpbVlrsm2TW5cRowS7eEnYsz313WlRdgvjPHvZLFRalxxPReL0EhpQxcomV5j9lBNIFU10Pb
u0owPmVBu6eY7qdEeweY02tlSd+rAz0ai+6VMt6pI3MXBvFOn2s/n4K9IYX/lKr+jNeqd5lW4A68
iIY8BSrGsxJ0RqEBixf7I3VPIG9zTHBNTy2GSuGGgOKsTCKe4k23t9okphWrDFNbqBlOBQSG82dt
+RKRd0GIwWnZTSJRH5VIFBeaQituSzOC+cjSI0CpreaB1JmdUtUm/YfLZ78dBlfLYt+yWlZq6Etl
xFjWsA+8ovd/oFSwVqpY8v4YpQJ4zj+dA+WiVDun8jDWkNi4q2nRf5EUfqchRugduIhVhpqB+VdI
fO1O/NFlJ+4YvOwbdD5iFeCR1QoVR9dM98ok4ykYN7k/Cou/dlDnA1Yx05qAbgcTann1zlom2zC/
A6vxcFk1NpeCsiP6rtARi86st5qRKCHp5zjDGAlaIO1mbGMHY9WojWt1KYhWIlFcyiqpejbNE0Rl
0XVJJ7tgHbiikLjlMQCXrxsmXjFBZcYZMPgu6k6bpxo97ZY/xOVNmc7fNL35pCTzLk7rryAbFVUt
Nrw4QLVRbpQBYA6WQm4Pgd2fE5KkjaeO+9JsAMEQAd+4NHetFO8vH9dWFzhkgfIRXAwqlfm2FMy6
J+kEhh1YMgFEQbKfw2OBKeSd8Y2hBoFfy4013y80dxT18G2c3xvRXLDqeiWjRpc1XmvUdoAXfNV8
nP5zIzPA2ADUb+FJl2KGUeY3M82SpI1iK/SkqPHlCteaNr8TbCK/El4Gp4mVEVhjn9LQyy0nvVZ2
8S4FBlxum1fLjE1U7NSlrjzshaz0TBPWMfhFMPBIFQsI+7rCV/nBfzrUpIFgqo9OYE6jHc+94REV
ILN5OygHGkUa4PxM08MxJ05jTV+LPvy09PW9FXSix6LNfdBAP6kZyOXPMjgAlYVjq2SRl5TB+6xG
DG/S7CGno8j0z66rLwt/lcSnbkaODui+haSltwEvRQ6dK6kO4PZvgoOBxlMvbtz+XQcKM0Nwuzi7
sDLRRNHRxwWec6rzlTBzWAATIBeRlw397ayHV+ZopfdSGaAGhx61kTTXwUe5SKWHsDEsV+q1x94s
um/Uzd7V6MXQw+9kDu9maXKHpK2dUZvQvaF0fj5ksqA9gykerx+mBtJDNMoixeMHyQstmMcyl1Gm
lih6ty3tOu4Dgcd/aVi4JITT/kytAVyHh1b0m03vGFe4ZqN4fMz3pkCSaDWcL5akNlymlkTemI+3
C1F9UxH1mfFJFDvc9YZxSVQkafPct0rkmSrGFLVbAPM/9ekdOK69lo73Ar9xbr4U1NlER3wB3g1o
tN8GS6tpx6bLqhhJzYhHZIwvtSjTTU56y4ATqRuKegP5aAaQtjcCOZc7alElJxUERtr3FoVrnzTz
MbT0ZyP8LCuHacxETv78zBBU8PDDaCJ0gxjcElsjCsHXVCTeNJT3hVT5oflfW7XYojT062A2hgAy
ge8FVwA9Vy4REMQj66DGqhMWoVsMpWAkkqV7b7UcUlD5Vk1LVeHiuIVYI6n0Vu8Sr51vzHJ+nw64
2iSyR+f5OLWDX5vGjabm3mUVOdfHt1K5AwtIKS+gowM6unXdG61bJTEmgCq3nyVA+UTOZWlnLejY
SjCb440O13ww/PJTRqTup2FW8hymrDiS/VQ/14APi32jehdODt2xDF/X7DF2SyBUCsz7DEKVk87P
HPUTJZgNg3T5CJGeJu2GG1ohJ8md2pX3zYKWm+IqiHaKzRJ/zUetyhbsADtG7pgtk1iGifxVUc/y
oZCQrrKmJv+3kfGvJkBf1ruSxR1uXmhpL6EpeHXD+ImuIJpJOrux8bKYK1rd2OaqJxK8DU4WPKrd
LfFTp/BZhhedFIY5417exw1rsUyQXGHaBu3OhCfdRZQpUeaZmCKFvup3/riPfFlISXfWpGXhHkPA
n2walm5ZFu9B60HLRhMMAp56kx3S685tYluz8DDGynG4esS2jqkJpO6YykMyIHo+PQON4uVzR1jE
ZljFQZYCSELyZye/xlO6O5yA++sbNgaLTr9BLXrmE7g1c0dJO70t0NmJbn9g3ozfzT050R190Hch
Yq/qYR7GzT5H/8iCNmLhWrk4b/R5v5AYe/0CaLbY4Z0Gri+8TN+yd6zhfff5NxZ7FiK5xXIxn7ZV
2ugEi51hkcUH1S2vjA8DNLc8DHg/toXweCKBXAZQV0adKxoE4mn6w+QylJXEzR6Z/hbvY1cEnvqC
qfXG4XALZKe9Msx0MCdVIS+7KjulH7xn5YbYV11WcQVCgp0fl+fYM9+DE+jKcBViWzfoOryyHPqp
coOrEiQg1J1qW0RYd1bh5nWbK7kYVhmqVlQC6f19fGfuF1/+xAaQQocxr4scxlm5hZfGPMpqH1RV
GZSpLFK8IaZuYu2B87jrw8atdVSYko9z/CUKj1bzoVAEgf2l2+XCCfANuUOjSLkUQTJDFZFs81Td
9t+N4/ANWDB7oNhGX/RjWgJbP/OpFzrRbvT1T91DJAj1ZwVVbgdedmi1A3RetJoY0DwGowsMXXgT
/T68a9zB1fet150A2nmFt7h3KKHa2bXuTP8UQIy57LjPgJn5r+A8mlnH4ZLM0McB78Tlx+6QHqVd
tTPu1ePsdmBX0gWh4vz+oCP3BcQQRUcSuC54Hx4tupEGA4g12hEDpkur7NFfMzllHEZOEY/Hwgwf
q2w+4RVgF2ndl8sL5ostFjrKERwBz6wrOgG5x1u9K2UDXSIkzD06BOEV2lSBjorqtUvpkjqdKgSK
P7sjQx5FWUcDgQHVlJeb7eqUR72qpakqc2+QstpWg4G4o1LoR7UXPVGdpd5vJfGPObGM3qRELnKM
n2ZhZwdNa+wTpLD3lzdww3JVtJCp7EfVzyssQcG6lbMl//U0/hMkSjw0s+GTIMuQcf8mlkpwp3h7
WgDmmxNMi7H0bHJjvFeOh8Cl4OzM/Lg/YRZEYA7KebCFQDxIGVQGD/1ZhWVRgRdu1WbuLV/Vfbqr
5Lvc+TocCtCj9ngTL/Ekbu2IA47t++4KQ3B+4WVOAydh3oqSjXNNffspnGWCQDAYwxGfoke9n3b6
Pqz1fV2rQK5KRXeqs7qgpb8VxsLkSk2tcFomuYCwxk2v5Y9qYbfXBGwGGlhG6g/pYdnVe3DfxkIC
tM0jVrHT1NBM5hC4iK+AMGyaloAd8YLWFWIPsg1GYLtGwA9x6xC4n3MrwUDeShwX7wdNGcbBlHIv
7idHX6Z3tUI/CSxkUwYFy6wCID2UIbnNVAetCForKuBT02KXLuCfx8J8A3j3YXUT2DnQ54WOfEtz
UdH9JZR91OoETQtzUmoAoe0uulW/ZoMd+7UXuV9HaheNzZh9E7v4rCe2KKcRSeZOMBza0USPZOGZ
HfmaG+Vd1/XHqm3up5SkNjo2JoGVnvtUnCEFlbBFQK57VmTAvWCkNE2x1Hy5qsiEW0DzeVhagZhN
1dThd1CTRwvcWaRS6dj28jQVyA1R33ULF3OOTDWpV+7je13UbLJl8GtxnMGTeqS9bM3sBAMvesIj
m2Wbu/Sh34/I8asQiH/Rg3QrsojzuyJsfy2XU9e46tUkWLBMhkzUfIo/N6faxRrdeG88A+/Mvmwe
Z3NwzNdgmAIxGC3JiMFcoomR4kyK06V4uXOnpxLUE7KtPCRu99i+N2V7AfCTDDwtAh736So5FlfS
h/GU3usOxuY+y/FeNEjCosjbjPDtB3FRZmzNOswQOnGri/30GHtAbfajo6grevN80Q+NWoum47mH
sxMtJKFVLAr6YM0BkxXDTI/tMtraYKYnUsui3vyNCxyWtZLHubpMI41Ba8gb9kDeye0uuu7ug9lj
fFWshSkGjoJ59Ru5PVMYfj8NmXWP6gamdPmobeFpRFfAzOgZaSPbtNevw7kv7FQybkAVt9P1Ibkr
aEGv1Gl8X1G86JWzV83hs6Wnz5eVbSO/VcHgAE9sgEIKSR9zXiu3qCGjbMvKYkaF5rrr+Vp/xl1v
Xxi2/K5xCkcdbZGCb50zlYHkiu5Z1Cr4dvuptPps7KLS05PgkwwMLjc3JDS09Hj26kIReuBWsKEo
gxI8ToCgmt/sQq1KUDolpWcMDzOESkG5F+whczz8ea5E8DemvglCvTZToFG/N47AiFZPuC440059
mL7ke9FF9IVd70wcEksd5OmoJfPjcOYcYFonKUoUk8Z2X91GX7FzBUv/lsOcuuVRwQiDaue79oEd
Zfwt8s2PDclBvSYqD2xuroEAAPfPCk5cFThrGpI2cV16IbkKTMAtBKI+oW0JIOOmFtjvFI3zPdRc
TDT8dSWe9NAzC07MLv94+fi2wjOSq58S+NFmmgMONFYgoQJoilJf65Ni0yR3k+xQRZHAuW+F5rUw
bsPwft4ArBDCMpnuAz3fV63mD42ILX3TrNdymMquzLoY2PtA05YIzdWh6Q4VMF0Z85YW22axS+xo
h0RdkA+80Ntzimni2oM+OQMdD2d5R5blIUqT0AYozHM36r6RVJEd9tVtQ8rpk4a3HQw14AyXKLyp
2q61rQTxbTJu9IEeejnaNYrp0ijxS62+lyXL16roYBnSzTItmAKf7C5M/WUivjqmpy42TrmZNo5S
g+q7Np0p/T4nqaPhBkDy6puZlb1dRsl1JxV3gCIu7DGNYCM9OnhLmQCKb0LBN+qOTUUPuPMCqh94
3Y48t3tEoiP7awuDb2lR7BiSq1UgKcXQeGUWhT2Nzd0Yt9Q2FE23CQZT3MtKuaH22EpK0fYAVD8k
yW/PLwuIHChWj/OTF1ujX5pMoPVbGvJGApdlyJEUBzQeSq/pHeOY7+rJnnygfQC+BLja38p9KC4P
b3j+NzI5Yx7klpCZyVRt+Vgd8o8NFFMxAH+aO5pr3CR3hDrRUZQ5bhidiWEMC4/wgEgyznD8qaYt
VjvDS9H4ZjFNX1G7e0vWvP9+ZjqKDEjZ4AwJ75cDOVLaNseZGUVgzw2AqFURrd5WLgq/b4FyVWHD
Yy+/X9m1ZAVxqxZLiXCtHeUd7t3KHi+z4Alrb43H5J/p05+s6VUe09OVvD42BlmfsXVmm9wtme6H
JQzlsoyt41mvicv7IhP/v8ggo6DPDXhkZLrYfSXquN5U+LUYppyrpYRqMS1AVkMGUNhh7cyZPV9l
7vCYPFvEpo1NvlROetP6gsVtJAemzlDrdUUjxOADmNI13aKbENs3sfzQlnm8I0bt1mHn1sa4p0n2
bhnwRNKauj3Ww9dcsW7jsOhsRAjZ6bvW2OHyGO+HcKgddEL5k5o89B19CDAVYedquwdY/S7UjS+5
VN+2rXQy0lG1hyVL7XLA+08w6MdIR6OPpcZ2nMYuKeKQeb8WCro8K20o2VlMB/RGGo9mY3lTKaNB
DUTXQ56eInkBkWDaTHZUtwD5spLyNKB0aA94i/UtGfPytVTOtiXDxOxZSu4u79/ZbDluQxZ8oIxy
qIzbEH8rWJZ6skagdnjG1eTKaAvADtzPH3sP76L3YWkH9xpwhZXEqe+Tz5n3B8nqG/Gc1hhZW8eJ
JsHgGusUW4z4tO6e0iX71CUiUtANp/9GFuf0h6yr1SHBUucw9+q296X/OiaMzaQo72p4yzZNWZU5
CcQajbDUMV0SjtojSFtDR+3LnTlixDZqokFg2Fsm90YcF2OybszQb4aO9e5rv1swLgxYLoegnW6x
wYYHGKbFTnbFQyCoYbNVcHnIG7FcmIkqrLFAZdmzwjazjbH6bsYGcJI77XOYLV4R1apgpRsuDBJR
ySIG+E7PWhRxm5kWyrBSelyP6TtjPJmWYIJ9I3a+EcF5YsuISDZHENHKn4HGAFiAUwHrBiipII3b
0MI3gjh3jA6caTI6NLJPSnNHB+WjRCX3slFvbheCF96p0aGCbpW3rpjAlcmqBhFt8S2T3vdJ4qSm
4H1WJINT9aoazSidoQSjiazTuiX54oz5098thFPwUClnuC4sJEumxZtlrdjNvfZRnWVRE6xoOZxO
N3mbLjkDR8r0COBGaKzT/al4+Kvl8Fchk87p1FLo2EK9UYrsEiSdIqiVTeN8PXse5WkeOyT6KrYs
te6pATDn5Wmgg2NYd5IQZE6waTwak6LldRyz+Z22uDdHMOKYt7Ml4jHatJfVgrjyYEflgHYJTiYl
+T3GJvA0oESjwGJEQtjvV8nLrFYzupbhuFPjPqA9MFPjw9+dPdvLlQRiLs2cgUrdK7rIDaV/ENUd
Zfh+Wcj2MsAHrerUOi/GEH0kRsJgKmKlPM2BtJfmRvB+vekn6S8RZ8WYhaYWzdjwQDE4ptbhCohH
enJNJVFGKVgM/0CtaK0yFB0klW322SqtQ9VSgX/ZjqCr1bDscnUqo5bq1GghQ7ct3Wb9FxkeS0ab
tUUiZ410GywmriICtxRtIqfTTVtEpFggVu5QSDIfy+hBnh/N9D93SLN8ZLU8Tq0VmmBKaoYcLbwa
jdu49dVU9GzASipn2QA6r1RQ9ijn5bJMVWsJ9BcYtbwxjqZv3TJAIskDn7SwzWvzuED3BQAwNA2e
18PkCthAsQF0lOUrKBqcQcb9wnLRouB1jlzY6Ji5Fz1PbGnhWiSnIQYQVmtwZdaeOSL7J7asix4/
tzw22nIBxQKsg/MSnIQnNatNcUhG/yAb98uoeaX0OUq/5+roXfYPWzV5Bm76UxYfgbSkzrqBoYwZ
D9N+3qmBrVt25Jqh3aHRZ9gV5S535WdRr+VWoFiL5cpy/RhNksr0nZYVMuGdJf8zZQJF3DwooqPt
HK3n6P3lcoWpK7thjiUE1x5zCcazkgooDEQCuBTBpFqsZmy4jloPVYL++rRxLx+PQAIPwtL06ajN
KiTMU7XvqOXOiWiGY/skfu0S36WRpX3agHy99mJruaZN6gCd8PR/rF3Xct24sv0iVpFgAl8ZdlZy
Hr+wbM8Mc47g198FaWxREM+GR3OfVaXeaHY3Gh3WUjIqOYlMjOA1eQ2avMzBBy+tfMeU/JT08Y5M
c3BdYVtxFMBn4KjQeQ3F5H9fhW9CrGHUTZwmjAs/opNrm19IXPpG9uG6oM0vsxIkZLu0jTSFlkmz
j+r63GfLaSgkkA8yCYL5qsVo2RE/yhLON8gR7peBSrxfpi3BgFu8CRzTRPSMjCqoLRsIcqmnzbab
E1XyYSSnsYSl+DBqHCUaoK96/myFxC2kyD6Sw4iT/uOikrDVICHrv1X9Th//ZPG7yZJ8lW0puNh4
XVO1RXdhjJAsIoj+Bil9kyGdHv8wmnJPWkXyLNwOzbBk1E/Bt4Fln5e2XFD0JRVcNo9taeQh/pQF
rYPBn2Wv7Pt9kXnLdHR86TwczzXE+xvbaj/lvtptqsohLyrI5Uv4v2j+VqThssX7TZ1ifgvFd03F
wI3gS7EaY6LKABzYBBjD/JJg4CZKBt6blFQNZIIEl1JUe2wUG4KGLAbK6udoad2iHT0lk+TE/Bev
VYjRc3BbmxjSwGif/grsD6/tlJEoi2CLqRtlGWpYkZcrn1h3yaV0HKJrcWFo72IOHWsuGOwT7KSl
LDZjE8J4RzlsXGwz9qWLBh5S1tA1Lv2yr29kWdCrqTtBqpg4YNIIzR0NUvksynwpH/tdMJJLfkol
YYofQNTm6oDiC9ZS29EBa1S0T/oEE3flzsn7G5aHd1lu+osSI08qQU+Xm5+vx/hXjV/xjMKllQ1h
PGZcsLEH4aXbfS0aF2QE5FP3NfWzj1YN+j9OZ29bXgH0lTRgnwEXM33OJD/kVRdC/CHC84AAU0Sb
+yLCQIi+s7zkBNQXnqFZLqeJtFL5GK7oKqJEbnSrixSzoRP4riGR4yrzvdwIvbvCbfzFC6xd4v9N
A31ylz+ua1zMEp6kYnWTV0ux48T9aiXVYWZeGUoZ7fU6/pS1CEDND1QpJDF8W53AT4UcniSIQbwr
s5lofRchsqreAnZWmn1CAdhn81nHKGW0K3LJu3LTRwnhXTEAwhDxcir6dI4NFepMyAd9/NRYx+uK
44p55SL4txhORebzasTDUWKnT6oeigu/GZSvMyeo9zo7JBCuOR6uC9vW30oaN57VZ2La1A650kR7
csO82bdVPzoNBvZdbAxpDQ1YgqXhZluBzwcULMOYQPFekhZr1AfjRGCTmp8FfHCoDdoGc1lxEH/8
j6cUbouQFHqpFjX3fn2XftEOpu12iqvvmU/cNHOH70noX5f5ahTt0QFWmhViOaAKqrLAZYGoCqLR
1O2JO4KepNkXXrIPD/RD9lfzkY/8TYDKxGZ+UmJ0ws2D9rbAdBz10htZP0aieF1I3OxCiRYQakf7
ysCAiwPK8ERWzH811/h4aiAA2CrG0DCmJZx66bHuHDVDtI+jQMVw6vAwH9rqxO2pDObBl70+N4Pb
szzxTCop2Dj3I7xF/VRge8m4OOlnq5a4yabmVlKEN25rdBktIpzKxIBE1t3HWiQxF5nidOGCArF6
UfYMB+Emah+wIlN8a9CbDs+Jj5qV9i/7PMJ3Evv6nd3PdkEQZRbYnaZedPq+U3dj8mGZpK0s7l2v
ItpKe1y7qxiTLxneeCm0N5ywiukZH8svT1spaXmT+oo3P3C02Lm453h0171QqlZ+Ta1kt2ppTRmQ
Lvd99UfU1P7M7qOu9Jdln7ag7UpG9F2PVn2k9fvUfH9d+OYVuDq3EFsT9LXGwoSOGyBCzUelvTWs
f9mpET+jEEtjFiZWNUFEb14WdjPpQWg9XD/Fq8eLKEMInnFKaat0kGESj9NILb6l7zhanR3EJuaH
dS/O/Wwnm4/jkeKa1QiRBFzTc586sBoyNAc7jB+6rP0+mou2q9T5ptJA99jY8y7pSSp5W2wnxM8f
TmSwIlk1lBHXancyTtk5ObH74ghQ6N8pe3K/vnJMcRncmcC0QXkAo+AhAIX4VO9CwLCO2XuyC39j
51MSykRGaHvJMECcQK3j0H1Ok/FdHtJFpkDx3floMgCXNYhBsflsCV7HFyGSJISQBOj54HsvAkKx
4Gl/tMAECr5d+Xbn44TQKz2uRArOptnGMNQKvplBkqCazGAYygupJmcHgjfmVkrfBNjInDyntz7T
8DgT/bPeN15vG3szbzhg16XsQw+X9smKx904VrUHaOtTaGlovY/Tpemj+0I1gnIqOpcMXeyZYX1h
7XgAV55PgJIVjvXk6maauLPeqPuFRh8Hit5DZhrjbiFFgD1xjmbkasQGg0pzjqYaCKfLJ3MCzAX2
N92mMM5h5PwNEjpfAVQt3rRA66zS3ZiDK84cb+pEPWIo5qsKqrxsyc55UqheTtllrIGwOYfgy8Ni
gRsqQM1QlA9VyxSXFSrotRDkLKbepOkUtHbpaWP0IabFscrwcp4r628ry3dO4tyRPDtKIsiGzSFB
p0DMwVuar3a9DMKYWkttZwBwDr/bIoybYA828yLtwpdA6a6jWBuvZSBVG5nBC6GCQUQOOM0WHULV
8L3e3xjsQ5MCDwtMKddPt5Gvv5AjhOCuTEg7tpCTmouvGl80orsYx/EG5aGQIeW9apLAsV4IE2Jx
blmZigV2pFeX8qhfeGSyXE6vax34Svq/T3teSBNCcKUolZKGkNaCVCoLE7fTg+vK27qf1yLEUAsA
CgYIOBMisCCCMWxrwK5y5oEWJaiBGynfZdqIt3xtAFP7BrdHsUJVtk0CfHydv7+jAxgfmz31O38x
OagAzHCoZSfcso+1QOGTqc1IqmLACdm+PKKz9bH+Me8WX/c5y55BsC5h7CbQlUov0C0HWAsWvp6i
9VUJ5nWkxjlWjpMvs/ot0Vo3BSrcGz7iSpJYEe6NwupL1Xiyyqf70nI5rw23Stk22qupNu4Da2lC
Mm5pNcJ6h3MNJ/BU+Ugnf/Cnq+LOPah1Yuy5j7YHyAT+lGQHuV63otlaPrewVUpZtmVOMcYKk8VM
NkkNF6s3Eo1KzyhUiVhPqrrnMhSglyx+4rJbNge9z7uwmgsuzf62xq4o2Ivm3cd2/5a0+YWOhZQ9
LIxGZT10jHJZ4+mPXmLn+xyP1fk2PsXzXmJCMqUKV8SwsGUwUghMj1niaX6O4rhz0w73jtcHWoDm
bLZzOknXbzu15RUqrGBYFGg8Lz9lOOaRUsYMr6DmYaRAWVNRds2iIG57r+7BnGaOfgQgI5JmWGm6
i3IjaMvZI/Y7OLRkSO0VGthT0vT8YwSdK2baRUmmcp2Pvmq5nWt/Ny/Zg30ee1fxyIcmwb4s35un
wUJ27D3QMXdvqU9SFVwvFghK0DoQH/AT1jytkSI+2mCigOnlPzTszHW+bvsRtpEVKWwF/7JC4rYW
KL7g58RkypRCoA6M8uG9qZ0SW/Kdt4xrdSZdiBhVVNKqIFyz/Y45wDRRDEmU34q1awlCTND7ilV1
Dgkqmd+ZCfjyJvsujOtdZuuxf91XZKcRjNbUwRlFYijMxNR/+LkuZRMsW0VBLKijfcOHjXRV3DJT
UIkgiYbTTLbXBfREv+VgDe5d09gRbDjIs/etF9cLiUKylhgA3rdmSCSjXx+RpaIsoI3YFKW/EcC3
k47V+YSUrYyXwglRw3lcyozpKfULz/m4eLoHny/3UqAGqUAhB1g6R6POguPxHGA+LgfLn0/TbzrU
KxSMxyRRN7DmwEGTbLFCjSI5sFINSNOs/mjlhq+S1m3IX8T4bk/7ur/J1L1FZOB9W34MPqxfUgUX
iJmepG0LqU7YuQr5bllBb8uo9LZsfy1EsP2ytpQsaQmEpJeiXtxGlWEfyyTwv69u9yJvzSqvcIw+
/m5mN23CJHe7TE/87ysBMdZCaENwBLt/MJc/0vbSz1+uR4itlHOtJcGbDG22xoZHowxT4lXyd4Jh
weWDpexTJikOybQleFJH2mSYKA5TQU96/BDSD9eP8gpHTjRmwXUYKBKmdIavInQjyzM8wj7whqjl
Fg64E5/QDcfSo00gxx7bdtyVUQs59LDEhGIhkN/JgDxYTpWn/KtIsXWPrL6ciFtnqfbMlg5fLqks
t2S1W4YDKqOGZ+eyjQmuOPHeXYsSLsWsjSdzsaDYqD5P3S0a3S5voqvN3cIuDBsH1z+kxFJsITwA
MHoh3QRNxhFqrurOamSI9duXCKYUsZmObA7Jy0vPYmYTz02EpHl1iQzAujrSw1uvrGdpYt7SzVHa
L81Pac75nytL3f3OlbWtvV9He5XBDBOpWp6Pq9Eu1W0XZW3v+vfZLi2sziN8IOzzY+We52E/O6mt
kbtAgbuZPWXf2l7mW+SbtBnI/+trK3w+mBDQ4ylWR0WBVD6hQv9C//ao/JW7yj4PhkXae9x2r2dp
XM2r2KtOM4YrCnyzqd/N6kOFpzDVmNvWkrK8TI4Q47uyN8BHAjm0Q9Y03YbtB4WOt21N35DZos32
0+R1IdIDq1mhdgtBZss8QI36YyKrhm/fV88ihBCvsCjFNj1Mr8fOXDcfSFa4UtZvmX0LUb5YsDyH
XTHAXifdQ2HYidvOcepLTFxmbEKAaMqUtP3j26Y92ZgIT85JoAR5etJP3Gllr+jta/iX5sTalkMS
NWz4mxaraci/bhyz/Dqy4RjrxNcxcvHfTid2EmYtJRMgYJEbHcrjdNugFGJdiqPujYCrlDnuplWs
SrqC37JJ70ENjdKgniDCJvu52VFVRnmx6UYrIYK7EssG9w43PWY4X/qFYk+ddLgXG+dC20Hy/t4M
gOu6juBLAKKYu3aG/priPPrEQ3mVE/HYHxKPI9bQ0C89Gb7RZoKxFip4F1nGLLF7xL8C/azAQZ0n
3Sme1Z6qIzu+zSQxVqKbKH3y4VohMFGnJCTvbNhI8bFW0I1NyE6d8O7W/T5hpzdY5FqaoFHmaJnW
L9Aon0dH3R9QsfvOz8wAo06Asbdk63dbDreWJyjTqQFUpSuQF6NoZZgsaGPidsnkds43OkshjrfC
yVqcELQmq+g6K7Oeyp4MDje7y21xBHHiSV723ErXMDODPUmOjAfsnZdXV0YIc6YIwrS02QHa8bYG
wnfP2l0zY6eA1EHPBskttuXja5GC+0UKQ39Ph0g0l1l1A54oaXN5y8PXIgR7rJtqHLMaYSRqQW/A
7u3sbsEsTDrJtmVeodA9Vo1X+hNsMUwWMyMMkp6qxtO7pzK8s9MO1P+nDF9ii116C2zHlZVkwSoZ
MRu15w2AgR2nx/55ZmKXF9HZT6v73+vyyqxFME1ixLmhA1F4r1sfE/ADLUrqR9kuM7/O5G8nlrwC
ZYYi3KtZHykK4CCRhSQfgWdud5dykiQ6Ei1aIrFN3xkhn1lBT772eP8k9hIAeKFw8zQ9gkq/PMe/
fi407V76XOwYxQD2RDwo2ks5nvXwEtsSDojtCwCIMsCkQF8DGxkvZZBiJmGsg3djq6Mn651sVvY4
vv1PaTykrRJgGqIPuyyQpqIQVZTvAYK8tz22W+aPgLUGCpz0gtvU4UqiELfQDQ2XUYPEyaN7ot4Z
AZeom2d73/NHhXOsf4Ba3Lt+9Wzlk+tzCqGrsOqu1hNILZc80PrCVUpblm/xLyM+XdYyhNjldHlu
RgYiSqz5xunpAThaQJenwFGW5ZKyAwnha1ZohGCMA0XkQ2JjCaoqJCqT2oYQpxJMSVlYveL5I596
abzK493ln308WQYpO5EQolSaoQHBxaHk5jb93iykCPzctq59ISEuWemgzYUNpVk3PKFL2CHfKYF5
s6Bx9tgalH2lzbCL3onFq+Y2SqEv3Qtb81jcZRAYoi6ffkodd+zPOZpY9L3mBNdN/H9EDhsMiwTv
P0vEOUpobA6WHvIHO3hWPTxlPO1ddjR26kG5VIf/KE34XCCq1x1SRJjQvxk+ZYfmBox7R/rDhAtH
vnm8Lm2rF8Ypv36dTVBkM5tLM9k4m3oyd8BtLAdX/xydrPtlr+6mS+Gzp/HuO+eSAEraOANPUhKZ
twPXz5+AbYyX3zLSrU6NbQXXdvQlJd865YaOMkizTR+wQBTDu22vAWppm42lEsYxmEByt6hrV0nf
FqYs9DbBn4Bx5Ee3X4X8pY1idShBMsQxyQtMYYUH88RRzCYpWuv2Jb2SJYTd0MhIZuYFCI2af1Id
hbqaGwNnqVru0c05y9vxmynkSqYQhi2mtFSZILMCqHryoS9GrzaGY5e0MofbDCcrSUIMTm2TEtZA
Unzh4URDRMEDUb8ZA2yTs9+Y4OBW/ip+2YDFAlqVSrB/9NIEm9ZKiyLDp2sH82Abym05YEScpslF
74BabY5BpE5/zS2TbFVI5IoLQZPZDIAgwEEJ0CUWEEtZEfHr4pOaLa6p78wO857Z7rrLb1ZvwZXy
87DiahCpetS5sDz/z/WTnPhbKvqt4sV26FzJEtIg7K+hvVlDlvZ+8tpjAXT+/HsbOJhRl2eRUmnc
rlYeSFO16eCC8V5VTz0MJ+O14uC33/ibQWV1OMEJh9RW43CGOBphAie+TUbJu34zMq4ECB6HHh9A
+4wK3GyAPYpT0zVBkdaPkkfFdjDBZiSwmHUNGGCC2oamA99e2oKj6zSDxKD7unzHfGbH2cv1E/GB
dQdlyoDoNvtNYID5JVXQXkcj8M9PDUIy6IqWy3RT3DggxYhc++sY6IHxmW9nWAE5VRjAOV73ga1Q
hqSHw+wZ8HkxfUgWi0VO4cDvzMotzSMmbtQKkOVvGY1cyRFbF32Juda8pvE+yd7PrHOT4t1cLZiW
kvIivz4RWMIoEEtsZKfYlxJeN3mRFgkFK8YOFBABJlgTNwsqrz+js8Vh2J0FkAScCWVqveuq3Mhm
X0oWXDzHWEQMRGQueSJIInKMVf9gUTD4qq9nmCaS5bOvvcIBqzQFQx4gCsBYJBw1TUo1A7U88lkA
GJmlX7UPTZ5JjrUpBEBnQI21wMP3anqxpB2ZKPqDizIGsdejdN0uEhmv4wcOspIhZHoY4Q1ToD7i
qWHy6J+6CZHNzG6ZxVqEcLGxugyLhYugwBerHgwKiD1d99kgwY14nY+/OIo4mGjNi2VoOuQsWe5X
PdsPIcDqS+YPMWYxMQ7sREUgMTxuWC8v7ZcyBTvoEn2Jez7GFVX9oR4XNzQ/V4MZ9OidtOnkhtQO
lL49pCQtXeDzXpqCSb7gpvEDNxGjHyDMwiNKiNC1riSWyWcxukCt/+yPT+M7dnEe/CUY1UBe5doy
mrVE/sVXd9w4pW2agIxybxqZ3zV3aH3I3ttbil2LEN6nij4vxpziY868VZg/NlzHFrX5MujyD/LS
Bf9/4odcyxP8IA3V1my5r/WgOaBLcgTP+mLc0/FuYqN/3Wpk6hMcQlWmaOzBebrXK+om9Egd2VCX
RIIIBTBjS6juCbRn2fWBNarXNvr7/3QIR7D82kmrdMy5txkdqNpzLwZY5nURG7kUMOGeLdvhRrKy
s7CxQLY+QAYf306aHe9yqUd7T3za7uXj4jKt6S/FJcwx9DaBOASrYMh2mDCQ+KpMAv/76kBOmfd0
KCGB6Vj/1n8oiSPJKmQSxGBQ16FZMUhol7+taU+pbJKEG+cVR3EE3y8BTj3ZPYxXYe+T8r4JU5/1
uDpmTMqa6mEsnUPc0/9qCUI4iJJY03s+pNhFcwA6T9fRy2C0DpWWeGFzNIrSVWtzrzYHmsYHIqW7
5u//V6fGe9rB9DCyUzE9HeNizEwLao36jwzsHVnHThMmwtsq91T6bgbedTOeK+nduZUCoA73S65g
MD0quJPFw9Ls3IVNuyf20VGTw3U/27SZlRDBZiYsLKWgWOHV9tt0Tlz1DfNAnMDg+RiC0QAPragW
G8dATD+2peb2zJRAd8g0JVgIKWszbPntr9O7TB8+ZNnXZWTv/pumhFtiCQGu8DjON03fwgZLCIWU
bIPHzWuWJlwO5YyZxJjgY/BN8vmouZwVy9kvN3JWLInKxISp1PQO81kQZVoxoIvfx/GD0UkKa9sx
/PnTiy2PGQksabXH84x+hZk+tAQw5q+diuN0F5/AzXb9E0kFCpfGnM+FXiUQ2PosIAFSQXAj6w8c
esfx2V4iTfK5LOHOGPH2zljxj7Snz2VdzNPvfK6NBYYXXmSJwWAEWhp2nfh8YoTJHNepj4BQCKwL
VpqCGBy3BQp9kR99lpxxK4Ffea+44Jl0mtH3fMSYb/R11h8dhNILZ36h9J0xYE0EywJQbmpKrsuN
Pu7LEwtxg3QNljL4PChnMiqHA6iMfPp4XKb7yqccDErNLgWPpZn4kkNzM7nih5YQT7oi0WfAHj2N
jSfJ49i4jbHxyCtzjI1rMsT6rdfLWslCaMlipPZphY9LjS9L3t5jHNnoD0vW+7R5FzNNEvM3KnAv
VSvGmdpJUOF89MufcUa/qY6/ZbgSXYqDrkOUaPPY4Wz8M9KeuRyUPLrwGXxQGYNhV9aakQUBW8hO
i7gfbXvB6dJjnX20d8D9OvZBk31Ufb5II0N+3I6kBko5eIXZWDeEMa3yum7CpDr+gjFvZ982llvp
wWDJ9sT+h/8/SxEiG9FT08j5oXpQe3JgsSx6zzc1LOCEHxiovaYDIwcma69uu/+zWCHEhcVcIb/n
YpvBH2kEgPzBjZw/u3h33ee2XYCCes4GAiCY/F5qEXiZ0WJxM+nz0rWUZJf1u559H0fwdqNd0i+V
e13gthNgF8UAZr7xeog4okpSzHzmjC+kzoim84FftuFZftnKZIl1OIZxLGexIOv/6WJ/PpY4QKzG
BmlzA6JyPfOYFrnK9M4sJV9rOzhjOxP1UzCwgQr15ecC7djSAQkVXq0dAKHvalPjRn3ngkjK1cnB
Wf5uWttvje9mDe6ZSPXDJPJVB/Mp4K4aQExL/3rT53z+RUIMxbp3t4wxn2Hyp2AG/s4zo6isertV
dQEolApyERToQLgkGCs2pcNs1jB+BnKpBrSMfLW4SbA0yaPavI9Pg7RavZFrrEWKFtQrVq1mA473
ZK3PqWGJNopElRsR7YUsIaJNjcbarIIJIYAWj8dTgJbgtZGLOXGsoM97kFq03iwbQN5ykxeChSDX
5ukYo+bG74rZf/qG+o15onDJ//oNxY3QuIxmUIRB1iNSVHzPc0XtlmdTJbnjrW5HMnbKXUJIKl4c
TsjgkqnQplnDFyzI1zj9OmhfbGN0pxFYuprMPWXWwr/w6k5K1Dgt9Q6y+OGKQ3Rqmc+5EI2Lcoxl
w7syc+F3yEoYYDOGMa4gLDIe9OqzbqBf86/7lA5mgDnjs0E50ohwDaEOT8yBhxue/fJ1eg5O3e5l
PDQbj+EXYoRPlA5hxkAVih0FR/HC6XMSyopzG9fcCwnCh6FA9S/HBRIa9U5hQCsBa3Smmm5KHhT9
DC67QOLLG+nXC4HCxynHJq4z9o/m7AOQkLzJOc0e+jG7HDx/R4m8LcujOiY9HeD2vr4YKrOZpoyg
o8xfYP/yTbQlC70fAxusxAHsiBCG88ieNWZMb7lVN0PTSpZYVa1oZaECAFntTL+MZvKuGo0b7Ji8
r9P+Mlv6OcnYSbOKr40JhLskXN7i0usfIARlXcWyMaP4ARzccT7mPk9XmmN7+o3YuGU0AK/V0ckD
lvmr4fFZtw3QWKGeUnN4mrnLjtPsHPNoPGvx/KdtdNRL2qH1VEZ2ptHcYvD1UkfAvXuDMa1/h2C8
ulM7VQoC61XatNw2v/VO4f9KjM5rUUJCA88fQCqF0iYxw4s2lgGtVT+dqx9LzCTVqo1+Nzq+K/UK
qQrp9DZzeLlKu5t3ceHxkBYCiVGPPfUL83mj9A09yxciBVeZo5ACnQ0vWmAEYw0VZOTLoHpY6ZAi
EW/dBkCnt9G55ERU4vh6Pk82ZqkgiSPbAok4993KswAAhOsHgFDYPfRlWMRkK26vZQpxO7fBvxYX
kDmUw4fcAlfqXAZWFe6i0fDLtD8qS/0O2QXAZ7P7cSFBRMgNqbQvKdU/G+r8oe6TXZQ3t6MZevgf
5yVNTrZanenIdnaXn50llow5y9QkXASTHTf9wG0gtHZdWfpU8SPwkr7FgVYfQ3AgJTRVhzSw6n//
7tA2PQjkYw7YavmgmxCgskYhCgmx4MJlTfXZwARa4hUU6B4c01hNAB2X7qtDYUrCxLYqnwXzaLbK
P0qjzRLK96ypdavSm34O7OLbdUVy93gVHVZnE/IPDSBfyZzgbAq68fNU+QVKX7GlnPP4S1PcWfRH
Hf+4LnL7xlnJFIw6nUqWLHy3++lBo7nzmQf830mGt/3nWYOCMS5R2NdWgveMSWLXbM7hsL9+mK3c
11mdRbDDsozKWudYTBn2PYzAZMexPA/RfdpINlm2PxS1ODI5JjTElxmhydSnePUC1ORjTW1smjRu
0/THyU68rLudw0sk6wtsm98vkeLLrGzrMBr45ngKygpW5hgDuISmbFZj880J8IifJxPf9aRkljpy
QITJG30N+MdFhjngzlf2xY/Mz/fhX9c/mexYglfpVtVpzIQmWwTxkHwZ295N8Fi5LmXT8sCDi0IC
SE9fjTardHHa0Ybl1QZx4/LPttldF7BVDQS4zbME4bLtjLHnPb2np5A6e+Oh+jGDwRXFih61x1j5
jycSbto4TnIrYpDX2nfmlLijtCa3HWl/HenVwHKrsvQJl8rYcwKd8s4GgRPwCmrmP5UgKPArmatY
khfstg2uBIshvrRCp+KLkxw/HoJ92GD2aIPLV26D3VumAPD1sAdnAPfbQErxMrbjVdhNOe+9TnXr
L2N5E81/zfU0+a2tHbpMOQCN0aNR/RCnThFEGpLDXlopVLetlDqGiqlVbMIJ4T9vsspKF/hea2FK
Dwv0f9dDdIhr4qKmB2y54RTm07m26/zY6eOX1AgPIQibqyL+1HXOA+2UL21eaG45pjdt3+2wsXXC
6HLiYRnON7P6vgjtnTGU96DX8VjWPzQRiOViIDhjrBO1kLkDlWijdJ4d04+jQ4MIoMumFu+XyvBt
YNsC5ra8Nxdyaifdq+ribmbZfVPXtyUSTXdxwvTSWcanNNK/YQLzYqbkr4VFn2w9OzlGfgw788fM
hociy94BRuaT3jSLa9fh6LZ6865K889x3R9D8E4jCHlFnv1ld2NQo27hzEUMfEfwRpW09J3Jmtyp
TKqADASNvij7AwOOqjtT+76uG7eNyM4O63OqDee5Ve6cor9TrWVnZd3BCPNvURHHfms1n6JJ691m
iTIgcNlfi3kyj2oEhigW/k3LLHfzJbV90CDt47H28wovjzTHd68WUBp0mJMb0Tr3gKRwx5R48aO6
liHhbSY7hqURFZw1BrEFu1xGM5tiXtB1an1yx9Z4nw/toVStu7i13zALSJyVMOH2LEa976YCb/iq
B44ps2fi5gbd68sie3Ft3tMrScIraMzKIqS9jZdJDRpSu7xYxh/xpHhJoWDDJZJtRci0KMTmvotz
FI94ccI8p+PiT+nohgvzEvtNUXl1MCEqA5gUXL4WJCn16BnxbT9I0rXNxIMz7/B5TYJhw5eBqo5A
oRbyrVPdSIPM/gJISs/Ub+qh9/XhWPaZn0qrfFvFJGclU7iiY8q6kDaQCVLkoO1q7JomgaXtcL+F
buTVSL7dyfqTvycH1wquX6yyAwsxkRbGqDU5FndCln5KppOm7gdMS6d/TDbILZpzLr19uApfJeGr
4woJcTexDtMwkPizOswrIP+hOrxWreDfgzIUaOxDtekxOVRP+6fqe17eR6+dT5+lsuGPzTtmdTrB
yZWx6OqOn65QwneYaP7DHmtZ9XHT39Bb+3mPCRrsh6zK+hFPijh+55B5F6bjDgVXV4s/vcE4VoIE
9SU2psRGPvNjA8+RANXIKGwvTh8ARKAWDlBQb2pZorcZugA5bKPoaKj01QC6raalVfMnRoslOcwl
ls0uHD62CgMOgaQcvZ1UroQJnpdOCb6XgeS4C9pjR47RCV5ve2NAfDN+rxzVN0zS8E3eX6cTvK1L
bJDiNVAo76I7HSBlqV8NR32ve/SQnuL64/UPuNXgeyFQMJVJ00CqGeGEdXvk9A7YHQhiAwCRI04Z
gzenCBaP+e2JnZmMd2w7z1ydVjCfwZi0uJvwLfkyAZ4ffPZTu+VsViooIn+jgrTpGCuBgvMNBavC
nsP2YTnrcwdILm+sot6NRqCLR9JdiU1XX0kTblk7Gocl40859eS4sUcGtJ4UL+p90G//016zMonJ
cpW9Cp4rmcJVazgNSJg6qHTpHpTQ9ji4Tz8YkoUhqWMI9+zQDrQdS4jh1T9nlwSFBx7zH1g5OagH
TTYjJDmUSGNLc6NscwWfbc7vumRvLefElJxIYhmPVZpVcanKwiGs+URZpVbu7IwBSK38aDIvJJFU
BGVW/6jblai05RhPKn9x+yEIzGH1vCP5D4db7ZWeLXnPydQnBBUFpZJx4RNWpAVd9rRHiuna5L0k
kvD/csXyHqvhq2NFRROOGX8Q89CFcXQ+x/XrWLzRKisHb98EJkY60L4AJZ5gg6CxrfRI47k5A/xG
bbil9YFVn+r2Mspwhbc9+Zcocbgp6nIwJDo4Gx5kOzsnLqt0X6K/zbRHf5YhZJbGqJd1a0AGB05b
ACmKQMELGO0pPlmlRNq2STwLEy42IxqJmlt44Tf0Pmbvmfa3infr9RPJlCaYXavRBguv+D5FctDm
780kWyCRHYL/gJXFDZWVOISPEZRqeFYzO0iL/jS3+f76Of6Hwz4ri/+OlRw7xWB4DVt7tGxMKPKB
THrB3pG/FIcMIFIyh/0f4fVZonBPFUVYlcb8j8T5Tw6iB8JFjttX7MrBlzGzSE8o3FSaMlXl8jSQ
8djMeb6ILSxf/0ZI2q56r6xduKfyeZ6LgsNk/ewf8yT/90YTt0P7szKFOBEtWo31OIiqncM836qc
gJEysM/KGhQbOL1o+BnEonxj0MQEy0tDiSa9yVP+rC4szMvGoevkLN8DG3OwzNJtyXgE4hMquu30
Rz/KzHTT3VbCBZsxZ7V0zBlPmdoIaFe4dWlJHHoz4K4e14JDd8icWDlBwqI3x06dHRR6mgdnUo+p
Up1YObJA4nnbZ3ouvwgernaqUtu9g96IOaaeGkV3ie1cQF59XAbkG1U+pK4TZg+LaZ9tVh7jsQsU
VgdsAlFu0oyyq5uHxVd33OrxJvhJnkdNUWl4vPHnIubuooATeSIOLC73EhlGx/bxn4sNgpNMOTHL
voE95fa3Nt61hYzdTfa4F1xDMQpwrqrQLxDqj9q5PbCdHqhnWXzZDNTPahPhB3RlonVWQ8w0H7ol
8jrlgXX/HueZO98vZYlwAwtL+9bIIKSJYi/Mb6e28yXmuHlFr0QIt2aulFmoV/j8S28uoBBKgDkZ
OQNo5lU/DhXfiDAfSPN3owqa48Q+zbohK6Vth2oTSOAEg8iaqgqfzGnBzqlnuLm7gAX9h/FPnj7S
P9lOwyiDHweyiYLtoPYsUEy+tWykec/vIj6TNezHg3MTH1IwqzSHt6jXtAwOD4Chy0dGqNU9m5MJ
mR7Dff40+vKzE/r20ZeVLMG1OqV1HIMzGPFsld+w45n9ifW2Xb+f5DC1/+OrPR9N+Gp4ag6zyqcQ
+Vd7nJbgwxLAPfBa9bcuWLoZqp4PSAW0m7HT9bYyEDuaKvrclO0OYMqnRa/+j7Tr6pEbZ7a/SABF
5VfFVofJ0S/CeGwr56xff49m77fT5mibG4DFAgsvXE2qWCxWnTpnp9XELePRahfpbj0uA2j5Myna
SZ1cmMADHQB9t0uJ/BC76dCDPz+WByuaIPoMIPBsFQFkg7IeClyzIltjAYqbDHRZJV7RguC0SWjT
WXbyLLhbxthV8v5mWiYrJKAJEApL7cc9orZJmvwBxX9TQIMDjztrQjSvaHO75B1EM9MbaZpqU2qB
ywPtuV+o9UMotC9JUuyzerouBvVK6ZaXTmlMMaufaJ3ZbTLZoi7vFi3bSwW1BUztSY0O4hrqyLPo
j3LmquJdIrZusFSvEVVNNYZYaR2hXaM+iHFkDtFyNxUqIE7iXq7bbyBoeZR7rbah/+2QoOLllbxP
xGT8AhkhXNDjEyV+5y/1vkZ1YC0+Bmhl/53xE54XfvjM2QFrofHdaQTV8S/1FqR5aOxZvCfadpp3
5oVMytBIhEBNCxaJ1Do0V+26BN1TCY9rkcku7Ysw5fswyO+kJLUrAUyRnJjC22Mmg8CVie7SCvVc
8dR5vq/c3IutZoQSRTZjmIJXwdu86oBJWI+6/JUASu0j2hQxDroIEHyg60Bhqhakqu8469q8is7s
MNmeYIzGUKwclCu5d3NTuN1udHtfPRR8venNvO/MFpP1NH0tZMuIPVzj8vAje8lW2StnlZFJFeuP
YhYgX4L/r8DbwBlpkkoBUsT0xu8JdTqOUR+BKc+TUogFVOFBRVlBsDqzma+J3TV/g91z8wOemVwd
6uyMNGMmVSDMQH1ZnN/Lnj4PfeaVk8QBB/LMMAcj6kkXJypWNs2Bj5kCnaZ2J0kWx03Wv+ZLwnq2
Gsb9My0JYl1CiGnsVWrh/9Ekk1X7/wFNcmZvXfbZ7ingqRjitbtRlJWpDfsQOnPd5F9e1WZafGaE
8f0qK0tVzHB1zdlhoQD8GKFz2cJ23Dozwbh8P/RBLwVYx78B1vPWw+QixdSkQtmAmK6bfxojjnIm
crxt0wK0rgDyJRi6YnnH1KZJiqAA199cLejTPCYxx8B2xeLTApviG6QIjQVFsg9m6DIEK5Duzz/W
4c2PhIo3/Ld5fBAWiC6iVEo/2hpnfpYtUVTLCcxF2rgndHwEsOReSGXOsrb37dMM82Uk0ikzJJwj
L8RDk3Yvgnz/bxztbCFMYhi1NbKMMgYL44y5G0XN692cdYd21HeC1uyLnHiCFrdmTvJDKEl7DI6/
X/4J6xq+hIjPX/ChXHe2lVIXiNUkYCurefjRF4Fi1UPiAoW+mH0GlgC17K+rKeV0ujg7y05Tksgw
4nQlY0yXR0kD1TxvyGjbQzSylmIkA9xEv0eivC7VgiYZuP26U1A+gK0zqDnewTPBxKFugDztJMA7
SDCalaGaY/ZmNAYnhm/v1OdCmFAUGnKaUAJKSc3QLJmg8chjlOStg/FytW4kwCWwjjzyq3b2p+ou
zXm1jO3kE4/T/30QxtPzOA30VkvB/gZgIwU4CiQBdB3YXVyIZYI9vrIvOzbPIjvLMcizMgUhLK5v
vLax1iQJCUsHtnohthKn30mU87H+Ig7+uUqWMqcpxUarYnyttYqfHqZdlanWKvteOAEQSu7Ihbys
Xvbl/OoYbV1pY7+y6kGRouqNCbehPp2G9kirYweKLwN9v8vbuX6fS3ZWPz2LE5FWD8EMDKy3FNAq
bAJX1shkFoLsyjRzSRPdRwEpTKRLnKrb5gE4WyBzkht5qsdMXg1Pq5rRz0UYnctL41lgDrLUGGFU
r2mmJmDARRivigBLu2xj2zPOlsGc406qSFZSfCfZa/z5tLaCVxRncQc+Ni7f7vqXff1YGLGmRAOi
knX9NojzuZ+xZ0YeXWttZWVxKptZRG6CQrvhh5BtJ/y0xyTqdWiECokQzgNCrET2dAPorrLwK+OJ
s40SZ2VMfi5JgJ8TgmD15zzn/+giMM+5Ep5Tzk21QSCJwiJA5v/by/UXnTl+3NciMnV8OKW25zvd
09DuTh+7yhlfi1/DrxKcpjleksGVcOQCYzdD85lt5tCRGmN2WYl9BdrSGiTJNIbjMPKYpz9A5Zfc
hTlitag1ajXCTK0EVwtprpNwmkxFGe7apn2Vumk0SQjNm2RMnLGt7SUSUzMSgNAE7nMfTq2XK9ls
prTdSapuC2l+N4TZTZPqjloPXpup75KSHiUlOkRy+twGyV3Rd9eVGEUmbTClOINBMhbsy77Cc0rm
WCflnCRoMUVekGWWmBuvoRg4JGx2Y1lz4j7PFHO4aSqXNO5hKs5yb4xRRM+vczWzNLCdXl7U9q1m
EE1HLDEwDsjc1nGtBgTcfBFe/qIL0QRHau5Ve+UBbMFV5WVWHfybPOfMInNz66WoB3mAHFUu7ptq
sau0sUbxkbOu9eB+8cFPKyxTkRYkEHenWNcKKVGtxG0FwKJtdCTWGinZBYRncTOUnFlkglaklVKS
Bx87GXgRLIrgA1/liQlm85rqiHpYsbu8ys24fGaSiV5DUIW5VsJkGD6oWW+lQB/RuDCL9kldWv+y
sc3ggX4klQmVRJnVBoqQFXeBju9mtP2+14IHoclAIKQ5/80Mc8xmNP6ibM20K6m2tKQDYLw1q5DH
v7IhoY04fLYc5oxpRSDTakE617W6H8iNJXUgfepzJ8kQmMvUStXa0eXie4PM3EmrHvjxXL6NZ8WZ
6fgmC/13UtX3oLcFGdbSmBmJ8K8h4OEetuc+z34oc0JHUi+qNuEjA81vV4O3OvNkdmZRHD68eU92
XOKIzRTmzCZzRqWqGUk3I+/UhfkQL5WXNQHnIuSYYAegkg4CbiOFO4VkNyfx/UCVu8uexLPAHMg4
7qis5LAg5s1ukipTVXletH0mVnk9Axz9EF/6/TInQ9xTeXXWQn0j6mzS6CiiH3F5HduTOxDq/Z+V
daFnKQNRowjwAlhZk5RI8Fr06P6/WPox2Xcg32TIO/jcejtveeufnxnWxhGsCvp6RoAtG34MNx98
mmeYSgjHcdBlm1ff2VqZ468Dzty3GrwddP2QIDVlKI0Mh4Ty0BXbzvG5p8zxN8IeI/gt9nSpZmdW
1kkRHpx5Ozp/mmAOrqL1aBeM2L0wPMVdbErLjdiEB9oudqPwnqcb60H3Q1Yk0ZBlFQ3W3z9VVy36
TCKQrhdFYveAr8nkn38ZWNCMFR2nY1SX2TEaJ1UWrljQEog1QwODTf9NUV+bbnQ5/v5lLRLocXRM
aYF8GcTgbA1pkmZjjloh8YLULN8Wu7ATe/geP7bvhehBaw8UFBgX4Bj98rVWowbFXBwAHxQUsr9v
YFmm0dwrbeqVYFPrTboHQc96zhzql9NVfBzQonSJ3VixyxNB+nLMGNOMo1RFNedSIiWepL4vmAHN
lZ/o+nBySt76GAcJ1jGTYpETrwBNgTY/lyFEPibdFoebIr7/b5vJtouFkTZaPMIY6LhsyS3c4VCf
BKs+pV7jrIpBBp6PnrDjCcN8DZW/byXb4qFVYjSjoCQfad94NR3rvbgzrsirBFWf0Joey9oxfF6E
5nxAthM6tFqNDjNJvCwFFHt5z+rObKHMzNnVzXPx6aI6c9v0tR6okKAM3NLpAUrxJDtyi+8awFlA
1YeW9rPyeO8Dnsn1z89ugLkVZGUKmxSq7akpBjfdxEGYf32AMF+MuWMUqW/EFEomgLXPT2s/tTOj
p7Vr3Vkx1L+4sJAvvLwf9qDLiGo/eAxkxl5W1lkjVQgusie6spXuVV/xZDfba5x8+etLn7HEXGWZ
GJOCkiDxGiPwC4rCQl9cRxHABnp8H+vzbu4SZ5bolQreoF4jhylebH1Idl0rmDNt7YRo9xkdHunI
K5+upn97HTE/jQl2WkObRhIz/DQlOY1DtzcyAwqm9LYPC++y137U3i/ZYqIbBk0BdQbp80dvGTod
mMrQX4sCxATDjvra7WiPPpjBHLLvTcAnZnMpOAdn+3h+fnIm9I1joopKGqdeCr2aoYkOnT5ZulRw
HrZf2RZ/31W2awXtHzEYWrjyim2aQwugkJXjrUW9VnpSoW1hg72dLxK7Hdn/XB4LVZMG6AYOgYAH
gtSawmzY4+RmQg/XSm5VdebUT3nWmDdnlc/hMqyfs63jXTrI+zIQHmjQXAkh0Db9KP3i+M/6F17w
H5ZIu0TrqJjyMP7IflurPXXETL5DDa4yIIVL/fw44IkN6ajCnBNLGU3dqjwInvJILf/ibvncZyYW
CvOA6aZlSgCwAXDBVV56p/NrT3DQaov9wVmc+KXyuAFrfaZcWj8TsDAgitG8Hl6V+POTtIvcAdoo
i9Xc8UlQ14NwyRQTsVYVOXTS2sQbyuIqj2PRzMNiRwqCIfRReY96Y4c/tsU5eLj8kbevmc+tZeIR
ob0oGCqCsjA+Z11jyigRXrbwdTSNOZxMGAqbrgSHWgQSOCu4NV7oXnOXnWo3v3JMU13pbnydWFie
/48nXhm7TPARMy3Qy1RPvFm8FY33kXjS0Jj6oNlt+I0oP+KO87D+Wn793SJb+ir1qG/GGX7agPSV
3HUvo0OcAYiN1in8FbehHcRjfptjKE+5lV86x/jWuqhgSBY1UTz6e1RSnBuH5fkpVCIhhdCQ45bS
rZq9hjJggeJTm/M+NCc+qUx8WirS1LGE71x0I/pJKIZJoauLN1ULzryQQxzztQ3D7DWTksWkllaR
xQRKNVbnS7vANqB7qJrKvvf555O3NiYCKTUYWpuoSzyjq8wp2A31daDmO1ns3XZ8v3xgKO+LMXGH
LkQAmMBIPOWa/hrczBepWdj9CfUnULJjZsVe1TIzExKgmVm/VlfNHswRIAjkP5A+qDIuBCaVCUx9
sGjzPKqpp5PrRNAiMy0fqXyrVG1kgUIC/YQuPjYoJ5lqk9hGRI6xjqk0FS+MCY9F8hgKubVggLGX
c4v0k0mSW3nKnkrlKUtTU0nVH0OXmChL2yQDsZr6TV9+KSjoyPlLWv5o53F3eXc5AY/lCi8QEIRC
rFIPFDeOnpJHRV9uL5vgfT8m4IGAIa8WdQR51iihIpzshoxc5bUf5ZJ32RInv2JH50B53neamCae
OLsYUn0qes1RFOr+Jyvs1FzcJVVdtfDHlCovcT+hZaQOp7wRGt5Vwfk4LBU4zauUauBu8YhHfhEH
Wl2WpH9cu4MDebkC72aLB4zn7KHGhK1Sz0aQrlQJhlIFZ55LnLb0ZwTQMycX5r1KNCZipcEg17nS
pV78tt4FmD7bZ/Zw03qryAKgfEfZTV+zW2E0eTypX7H/H8HSAGcT+kxABzOmNamQeqHDLQ8GrtHK
8/mlERZbjdRnoVGdyZDvqSg9V1V1A+JI3rrXDfwaQj6NM7Ez1erAUBs8AkZLM6mFuHEfgAld8SQn
v245T4GvArXMUpngWY5AlA0algreulWPKt9Nx7UTRU6ZOwHpKqRI4dabtrmL3iZHPwhcae1tL/5c
MBMzpTyVFIxYJd6y3Cvp7VD+Y5U2Zo1M0tZTKsg6lOO9RXxOjfssOwlDb8nawjuPq19c+nRMJFOW
LMu7sk+97Ci9xzsw86OcU2DmDrJO806zJ94g0/Zh/Nw6JmdrDQKt6w4BoCVeXOTeNCS+PnDiGeUs
iy1zqnosJYM6pB69paqd+Wuhs0Th1qnfiKNiGiyyVRuyYu/V3fAk5I4IXbbQ5qGiOWtloXNDlkAA
qsK5CCZqjyMGx8vBrHhlfY4zfpyXszoSAGcdWCWRJ6l44mv6c57yCvp/8Tz786N9bPeZiarEKF0W
IjkCXmS0qQfIyAfps+aIYEi9X3FaiSMIZuBcvpe435GJLI0aLUuzXhf5bI6hmc+OYpgaxlqm+yow
R2/aAbGVo/pjho1dD2ZfWEZlCYqJdpQErJoAnp3LP2n7Hfe5FUz0MXJx6SA+hXqkr7jpvsMgnugk
ex5slvdRmQjTZ0U8tVKMDGOerqlYH5ZGvLu8Ep53MjFGMQrUrNdsfqIYzpG+zctB5IGA/qJC9bld
THwRF4nUeYtImc6mijKnYSY/wrv6KsB/WuNPaKrswx+54mS5rWH8/I8XElcg9C8qoZ8/g4k6g26k
RachjYLm8HFNOyJbys0YuC7qlq5wI71e3tuvBLi/B3C2BRuNoyC1Gp77stf5yk4AH6CH4QhU5JSP
WdTGyX0F82SrAmv6NNm4M73pJ6o8l3/H5smFhocsywSaX8ChIP6fndxOqFXk73LqkW+zBYayY3Mf
vOZQq8+PWgQC4BCHJLTb0r5sd/Pgntll63VykkRBDzVTTxHtIjBlq7lP7NyS7fSUXOt26uc3KND6
MYwvTudNSP748s9bh+j8RzBd6lrOodLZpKlXpUNrNkLu1nrycHmlm8/UcyP09x2mMREyTZLSD5TP
dD9O5jprnPuSI6j4vLxklvdF2ZrdDEnMTImW9cYu/OxGOmZ2/tNwBiu8EbyV4yB8D0GHxVnlek7Z
POF8letWn/lRW3T9IoTYSnBUeaKZ2f2diIVCLvMof0hOEd0MXQW4Wa7pNdRdMs1E3ExI9CILktSL
fPFddEVb2lWoL6U4vGCA0d3ap39DU3grzp8vmAnA0bjQSp27wCVQMG5PhpP61G48bidjqwR5boeJ
wlUziW2qZ8gRTp1f3q6+M+JG6a/5WSvXVZlgDGVhxVCrNRg3ZuVX7iRa6Uk9Jk+ym7vjd4HLJbuV
hp0vjok+tbroehDh0w2AoZiQi3BrKd/3M702AoBGernwhKZyOjk69HlqL0Lza6gKNxOD3ViIz21S
+nNY3ejg9hyImJhZE/uinqBhrNpj3/qdMILxlD4E4rQfEt0HoPta0LRjtyguModjW/e7pgVlVDr4
lSr9SKsYGa1x0MXOS4X6AOTtjqJaRnLyLMUjGAm4D7OtW/ZsC9iKYWgIBpjQQ1CxOgS88uuDVx6t
5btU2oNF31W3QnZ4zHl0mJuhT1wxttBhoBo7VBHpaTCleKd4VBSRHPXjd9DAO5ygsHlGzowwZ0TU
liKIhST2qum+l05tmbr6gCpnlGPk+G1IEnNWF3OUyn3Wyb5oZCa0pCxVT802ep9IAzz6Ywz1kykg
PAz8tq+f/TbmXPW0k2lYIGBp4AV/wMa7qVe/zy+ClzkFX+Js09PPzDFHq1GyRAwC7Pc6M9Gs83uJ
TV5lU7QwhK0e1qcUZ/M3HevMInO2xgHqNciPPxZYKojKvdcQpDRQBXtqZjO4F4DmSH7yABXb98+n
XRawLub5kk1r2rhi5pLX+OoPFUnxKjOnX9q+s7pHweb1yv/CqqqBEp3qIgaFfr9/jEBJ6aLMuASO
iCSqB5zPjzY1e8ineCsBntr6uot8//UfM2IgkYPCzJ+GmYtPHTW1ppGBfL/ST3ooHGa9O9Q9T6Zl
85I7M8Nccomh9pUmoGi5FCWIg3ZTTTGuP1pd/v2y32yWT84XxBxaVQySuSpRWmid8i04geTAbL3h
+kPN+UcGeICxr57klzUxnHfljt4aD5d/wdeRTWZL2aNZlIIxt/CglS07stDmgyZo7qsugb3/aIs5
l2mVTlQdEX4Tv77SdoEv3q6coXQXXvMSlfVnf8lTKECpGlRhDIV97YcCqaYSDMsejdqTFh71ITfL
8rsu0FtJlXmJ/frDL1lj0k4hBUX3EiH2Jv38raLKUcuIkyyLgyFBZ5EDa6onu1LDW8gJW1G/uEk/
+GGnWHFKzKC/l4R8V8S/SjLec7actw/MUZV7kO9rILhGKByd/qq6z1zdTxGXAhOJmi1aH6n+DTcw
bWZSZ/vPnNSy19XCMEpAEWIEAuUU5REW2vi1Ojih8tiWsamE75qYWOo/h8SvLn1mmzm+IyWDnmv1
Gv4Xt7mpoJjoa1bpT55wIx+4ScW6lEsfnznDVaXXUVviBK3zcupPnF3XcDpAz0zkE5isaffcqivv
qzKHFlB4QYzXt9Rq0nBLtAgSs7xSBnPxE9EsT7G3Sh8Eh+bUWcG14I1+eCM5MbV0N3LGXcqJY5sV
7/MtZ042EfQsjiskzuvAfH8l7mSAjao7spP8yw69edGefVvmom2gJprkKtCL6lx6c/Q04zEvLbyg
uJlAfFphCwaKJhYExdE/9jdCV+k+Pa0ldMFTLKi5/43XAM8i8zomcRZXZEaJAtAkJ9yJu9yqDsO+
tyGz5IA0iFO330wWzxbIBCwR+P1KnqMMYDQUD0/dDpLTfsVVjOP4KasMAFHWXNBog+tNCu86qjpD
OZlyP+1Sw7DEZX77T84hMUFH7qOxmyd4YZvmSIMbiHOgtNw/X7aync2ebR4TX/peTotygHfM6LC0
V8qu260jica+O/FBTyLvUzHhpV7SDDuFSLoKB/WtmbyLRwRx2ziJjRn6yGlNYHWv6U5JzPSaV/rk
LpYJNYtS9SUp1j11oOQGVBsYNnEWVsYz+sy1xjneEhNHqllSA6X5sIbqslvu0bQGPZLbHvG+RFVO
8psTzyjPJhNSFqOsFigJ4dEfPxeQcImlH6PG6yFxjMgMr1QHvhI6dsCX0sq4FudONhsS16beSS8c
7+ScOZZqX8xTXPmCuPoLHgNPwa/2SYlN8FHvUgEhTLTIcfomwP6Jl51ve+pKOqNr0L1lBQdFIQ1T
CRzq3rxfH0CB3zjxTccNKn/hkn/aYR89A/pkMhlw+3Wu7hEHQj9Xy9XK8invQpc3x7qd2n0aYwJz
QxMlg5wFEBlJZ88ZtavFL2Iv72+lJjHVqnM43287c/o0yITmIVzCPhBRwlyL1dLhDxVr3Vz7GrzU
ZTtz+TTFJIcY0W0lipvbC6Gs2aa9oxX1/eXlbD6l6KcJJiTnw1DNfdLHIIi+pum7Ni9WG12lZOFt
2xbcWT8ztB7As5poKXfBDPIyxKnYzzHtW49mZuzQqDV1qluZvE+n94RyMKIcjzeY2DzrQybNK8ZA
9tYeXOzhfDkNF5z+dTTuI6PVoBcIEhoVQxu/Ly5oohK8r1mG9IpY6LjRx8ROwec02mQwcxsPKG5r
bTtgfZpkInGiarU0Evg96I7tvEdtN36Tpsq67B6UZ4YJvkoyTumUFfhs/QjhHfUgCOr9NIEYMo5c
Paxv0mG6jfL8RUjEo5CM0CCc94tc3o3QJSzVwCxTRJmwOaFsdSik4JAV+TGbjuCvu+vHYh8NyHfz
mAOH2363Y4bm/z8IW0gctQXo0RVpvVaYih8LiPj703DTf0sA1ZUhu9H7c2HSHUH1GFIjXn/gtT55
PsECDScaFSB3x+HN/HCXudE1EXa9YA6Wvr47PLm70l55r+rtTtLZupngFI6JLAUTgtOK8YjQRwpe
te/hZELfXEDXg7rJobhS31d1lcIT/Rn5Ecpg3Nf9dgXq7HcwkasaQc001R9PvGgwRTdLUP9a7BRw
PdlOnkY7Cc2gNMmOlyxsn/jPD8/Es1EuDUXIP/ofjb/ecZKHMhu/hLkZNyW0CBUENRlH/vcTXwtC
Q5U5BJoWDqa5NRqDzrvfvmsKqpgFiqbBT+MHr1G6eR+cGWXCWaAOozAVI/qEXW2mOUrV+e3l877t
tWcmmEjWxXNFIgKU8B8aaa2Vhhjx7JA+B2a1T26DK14pYjMfOrPIBDJRylvwkFOA3JTRLtunAiJa
in4VaL/a2L68us1gdmaKCWbQQNCygmAajFSJSSZiDRVUASWushHHDvs8pV1pgLMdw19r1bdXzexB
spdddVCBF/VHG9jUyMQ/PN/fhJbrn+v7AGSf3bEU80R5qwK7J3v5YqkRkMCZG9iLF57CvW6Prg55
NdBwuuNO/1fgqHPjTOiZ61EdSI1FY+jjYTU8fV+frdQubmtX4DZZOQeQfboKhbrUWge3EVs86iYI
vEid1Sp4+TQj5xLcPnbgEtM0TcS8FpNihl0rY5AOncAsRnmhh1obJRwT2x7zaYLdvEkqS6oAKj/T
1yUdTahyJzOvzbV90j6NMEE5gVbG0MkwkizJVY3B2UoB4/igemVT7ip0/i6fNp45JhSTsitTkSJE
KiXdqQleNDI077WnSRMhOac9X7bG28H1z898vwuiJR/rHpjO/DWSGqtMHiWuliLPE5gAHCetFmmJ
hp5wTS2pis2y5lGu8Eysu3q2DuD9ylCKB4zHZvGbIFe3SlM+Xt6qzfkw0GP+6dBMyCU5HUaMm6+T
cLFqamAUxkveEC3jTrMmB/KQeKaB+Z3bvud9Iyb+hqCS6YURcLDGDt+I1V7Fh9ZrfwrOyiRW3sQS
NE15b6jtVORzsSxcWx1p2sQ1FotUEKjQX+0vrYRsUWar/qKYc28N+I+n9VmwJM7ljd5cryxTydBE
8Nqwk+p4audLmiAe0yawW+GHIqEKJf5zVs/19XFmhvmcaVEZQSUiLchAuNyf1hfpZBl46ZCdwJm9
33adM1vMJ5SVRoyWulyvmOHYVCZ9W2tdsjk4rd/sW59EoFDnpbWbiLTPFYII6/dDkYs1xlV1WE18
tCj2q9E/kpLsrsDUscfrF2+Grj9XKbJqbLISUJAgVqo7LrGEi7SI7FxrI1MViAbx7KxwAxmUo5e9
ZTv3UjRDxxUDekd2fCHFHKwIbu+12QhBU4Bw1zZjbAUPsklQzkPGwDuRmw76aZE9G7QKwWq+xrNJ
apwgDM2ql8xR+8VZ2Hp7fenAnJlhLlDorS+dESyJp90PNgBCXvU8vujmgjNn2Nwu5nqNXbLG3KVU
CUQi54AvNqE9uRC6zazWQwmAAisku0UF0iWev0jgJORYZS7XspXHYIpz0AXliuHOQzN7ddf/FAfQ
8sjVfBTDBazZIWYzg2DyJEkvHYwEjTeCOlqyUdETjasBnD9h7UwdzW8bDM6ZwyS+hQ3xBVJYQoTJ
6HZ+XzRqBaNwWMQbLXzPpZdM+lH3Y2Vm7QKUkEZmuwJXVt9Xj5qC2fX5Loc4uknTpdm1gvLSdiDr
p2piCSQAZF1YwHSoRjdaFDyUufAW0QA8+CDCzhu3JdFNVleW3H5PUNYWupdFOkEB945mrV2SypSR
TU5TYouQJVX06LYejDeSNSh9FDVGydvkXpkkOyWzSZb+OpFzswchPREiS05UTw/HU5vl3/Spe82H
BcW63JGD8kecCoMpTdp1qBe7Rf0eR6Wz6LJrAAvlSsY4OxBnNNCvDCMo3VVKaS6zdj2V01s9SM8S
KPbpUD236vQEds7SBFeBY4Tpac7U3pQHIC/k7lClb0sXHWtx2BWLsY9z0c7GapeKeWhmwfBelPVs
KZN6M4/DIQxbL1gKZxl1c9Cb98lIHL1XHkjZ2zX93tVJtlsS8bmetWNTLE7RVs/KIgT21CzPUYtp
i6yyokK+EkS6T1sIq7Tfo7L1q7T0YkN1iKbZYjjfTNovodWtblGBzXaFoNiNc2k3HVhAhMEp4w6S
qMWJzpijDN97YB9Gin5D+b3swC4xoNOmhiKU0NJ90tROMwdHpczv46Z01Tl2wRBkCaHeQiFoMgfV
eKo6aS9PlU3l7G5Krhv1OGjJt1TEUFqRHdK02yPknsAiOZvI5O7Ay77v9dhdJmUPZ9/NTe6RRDpN
qrJTFvTNC0kbzGnWa6sJM7+aCqvAQFwY55kZK8aurB5JRe8NGSOuE6ZttAcS6GZMgEsBWUWPEEvS
+FHG3HTWpyHko1u3Cogdz8/S+KQmr0YKJSXoceL960vzCL4cagFaYEm5AcC7BphuAPnKptDsTij8
JIAgSyy3x3DIrUlWXRpfVWPlIwOxNDrtq9jYjzSzu1632jD0C0E6FHN9KmNwsxkSpKkXTw0HH37n
VIviB/EPxEo3a2RHnYzrXMPfPrQdXpHLQzjcSz2GOjGzWoGHBtwwFdWRXLR2PIIwpge8INZu1bre
qzO+FyAFwjK/lA3mqAPqZoboFiN1JrHQzG7Gz6mfBFX0uyj3xKT3aAgiwak0R/h4X36rO+UhCsQ7
RRa9WgWFsj62T4lkeEHY/TCk4lqYQT2cimZXlda0XEOuDKoEtVODoiP4PgEPJPXOUMsQRUaiIBBb
BgwiEks/hSB3Q/1AGr2cppDOjgozwf8e5IKJiopZN/X9HEenCiekq6erSHyr6FWp6RYRitNM0bzo
c7PJG6fJkFdFp0Z/7fUSMIIG5aejtoT2LJZOpV7T8kSFGoZTqywP+XwrjoqtRymmZB+SLjJjMbfi
RT7Au606BN45fW16oN3LX9P8FIRvs36kQWWK44y1jGadV3aQEVNCZ72Krmq9tUSKY4NPNeKs6aAH
SISHfPEz9boBM0k2OmNZuXP+MFWjOSXEV8hbK81mOYMPBmPlXS/ZdRJaavrSLFDVkkRHUd12uJeT
txR+VJZPgGlCwfy2mmITuodQoA3trtJMUVOuoex0COTkWNWJOVLcdvQmUYi59LKlLzcAsNpDQhyF
TPt+zKHoA8TdHDrdIFudFJjx+Eh1DGkpYJ1S39JgV/W5rZSRbeijG2rUzo3CykbFrJPajFFF6+cX
CYBITckQ6CLsv2eQu9F4C/InNbgr8SNEAH+raSfrbxQ3fDy9hRHCe3Q75qDBfGqC/yPsypYk1ZHl
F2GGEGJ5Zcu9MitrrxesthYSCASI9euv59yH29a3bfppZuycKTJJKcLDw8MDnKQIUyH9uHPgNIT7
4g9tUvh+JEAzycaN8hG/7w9fVULLL7WoaLZfFUPlgGPZ6T6ypxdr3Kn1bLApiK1DPKl7WjyxAbqH
/Fl4oP6Wd9g1INHxSNZ+XLO93fupO3w6+oGWWLKiNr78COjFoTLujcIyMaDLjRxhb9yV99j+vg10
jr9rb/h6eyCJShh2huEj6rHIma5BcLydhw7eea585IGOarTvGm1FOgAnvc0XqIyQpFw7UtWhxz+3
zM6xMxGOUeGjQRucjR0mTtBFixVgjXd/bII7Se7mwIoq63GdDyv8+Gz9o4M1ndZ303TRYCjWoJlk
KoOkWBkS3avrvPczON7SQfKG7WJlxbUXpBUpUm1/Deon9+YYKSGWgRN169c6VYmwofssMPTYYi8M
spkdPoY27JVHKI67XWB9qvkqPBrl+Z2+rRjHxKmP5DtacyoxQmzJvfEvfo3lRVJvpoUc+ip4rhmO
5PzTjiwyts5y+uHg1y3wnczLaL9I9tVIEk/2IYcDAMMZnma1FbJOqrVMhqm5G9gc9927oDruxyF1
mi/FHzzy4I1ntr6tGg4xHxTtWFzejcz9TT0fwuAXIFDUI6lYKtwrP48kvCcdqZKQQ2zZfUHJHC22
iKBSjzl5D8YRls72dW5eiwlvV2xGq0rcoMnGRu445LGra2Fn9U276EWBmoELJpoIwI5p/iwYsITj
bTsnm5gX17hsHS8jG01VurP0c8guJSwV8bhcnSoFgGGWSK18J6oiVlI/wWUL7op4mDGxdGCVJG28
rGOtvIO76Eh3mHjJsQFkeYHdsOxP3qxhBjskZvxYhwvLLx7DkbL281BERl7b8lI4FzFvev7o1I9s
evNxrFUWFHeiOljhU7heO6nisv2YccMa824P90Op4qFFIIBxSY7BdsvKhPMeTl98fR/GJiqtCzMH
1/VvIbWp7lR97tUQe849oU+1V8bdsp3Xox1+KHV1vUe+PI0etMQ4yKL+gfN+VAdbz0ur5cUOj0t+
AeETywLzCOuHhGlmPzmnxTvY1hK3ZI9/pXCOjnc356deQmoI2XEJFBd2LxV8SwuMAcuFJqb0E7/i
GXW3hWCb9vY/GysFikrHkL57mOArHWxJ8Mtk6ruEhXPKxRz57pwIn6ZrS+OK9TEjJpI5gXMLIjlM
hifFNuUAUVI+JJzCgsccGgV0Nw1uYgn3q5AIzEMXKQe2plC4ywkTUuGlWKFXxtpDqs9uR6K8f2hI
1lR1FCAo8uG7LppYTJjo4eO+E/dc4844h14BhPReUjQfiPC/fDj7jSW8gLHuD4x03DdbSZpEic2E
YDGzF8eqoklsw+Chtc6eJaIiuMAdDetA8KD8mzhO0vswX6GA6Bb8EPI+c7i3ZfX4OIdrpl20Okux
lumMiDTDlEvKh57uxbKCHu1VHzkV/TJeFTH3tXR2IzJA2e9Xhi1SNkuBupNqOTRcPGCBQjzWb43z
wbD41vBlY9ciWSvcZsITNMPj2tphHBYpIsdH+KwwKVbq62p+uuC7Cc81vApGxuIGWHCYWFyMfDfC
4XBEbBw7cRGF2BBzXeiDroEWLSdefPx2AEousN3kqWTxLlNOYe+zDYiIal3GNljFGRkD4pDIre8p
gpGfh5c8VNtWFMCGNn1qyOu03Fn0aareF+9YLM8SI8e1SWVQxU4BnVi5piPuQGWcWHl3zvBYh2ie
Shwm98t3ftZexYx+O/OdzjcVAksb8kQLHU2Snb3uvW/exgDWCnkVlcO4KU2ROSVinkTor+KBvFUd
lqkOQxaER+52e1++OBXGy81Fe6/UenbCUxseg/xE/FM3Iq10TxXKBSqRhAAYRBBGbuFFjXnjnYja
qYz78qN0v+saaS0vPqCdBBxw/JRrd++bKoJ2N+tInlFyZyxzAdIRc5uxQiKTj2luv9LVTwoJDGs9
Cv8Z3p1cNum8PumF7xRsLoYWj7+dUUaAc2niq8NEcDYruLuZp3kpIrI82CVP6uHBQSLU/G1ZHkvP
iVxO8XrG41BzeNdfFixBC6sCy8y6qJwAjgLcSheb0XV5mYN9228d/q01BFL43oBiqT9xsNCiS2eJ
2kRfBKB8rk1MMCsaIh5P+s2Rb/iSG/hyRqv/6pT3vvdls2esRtPWB1MvDc4Z1fel9xV0/AoME6kJ
HBxt4ko9eHC7qfrMLgfgdqhAQ505a5Xk2K+jPNxE1meshq8TbaO6wxYvgDg2/3IQgDkw6vxi5q9c
N3jDIhLih1CZBe63nZcoceYMG6/jHp7erfVt4ZCvmIf1ZqDCSScGJTH4nKjovEj6700TxnpF4dQh
1+MHc9AXWglWFi2RxJW0lyDhOYKU9VbyGj2bKaZtis47LosbabeNXXGZsA1RhAAj5LNeHhzsVYKo
IrL0V+vsWohb7WVIC1XHC/um9Ss0hJEK9WtLQJrpJyLEQ2Orx9HrkBRJJIDGWVid2XyHCgyn6bnv
Xsb81cz2dipfvPVHQCkdVJ+CnMupjUMzxSF+oq4HUlGRM6ClC9uITIzNpfbyZNHkSjk9o3F4mNZy
a+TD2DWRuH053GaXvyhBd2tTp5x3ceeNOwHiGVDeiezebOf+BUYJKZGv1EeJ2ewBcO3lwmGL1I+8
iZzg5LfO3Vx4b6pHOcQQZrH8HbuRbOalA6pX5ayHznB47KCmsP1oQMEH5/6k1MeauenCfxZVxEX7
EAZYaqKhkEW9QMYqlmiWr9PBxbhyT6yjlxdAESXstlw/Rze7bz5oid+z5ZEV/qrnB1l+So6z6oYZ
fOwSj1ZJjUEH+IpHa2tHBctTELIHX9x3sxMFbnVc1BRLipTUrNsCSDGouqvV1GhM13GPWZwZhuDw
e08K7HEzOgsRRIQPVoTA98avMlotDysym/bgHd4CQbciIghWA4LWDB2Ncd8Kv8jgdX7nrE089SJG
6Z2wqTl7LdvV5XAmBi9CrJegx6QERMnLcrAdHlfdgQzXJsQOKF0nnvfZchozGx982YVKHks5RWsY
4PusGdYMJn6Jd2ajxtd9vrHn71Dm4E9oJJFTu+5XiP9wYGbXlCvqBECc4YiFDVBl1Fm/1gloIxmh
51Dg//4QzHJbo5h21iV2XAcu3h2LptqwqPNvpt4F6pR5Coo4IBPmkAFeq72CxKMSV+P616H/ptV1
BdMwzqlfYF7BXwGxvpT7wlHVTfWHgNMU0kcxY7f5nHTOHFHqvXoYjbfYECtM30YhfB6zhcFAxw06
k86KlWkAC8NsWeGN05Ae4Y2GPwam3MDQxD4Fgcqg8mkjt1+22pZn0uflY84b/mWEbvKUFQYVoWWL
LYLJV4/JeNz25VSutQK3qgaMH8B78YYhOj/wozXoh2g2qkWh0iccR2IMmiuWcsfa619LNv+MzEpr
eOwhzrrzubPkL7rwD6exn20QxsTTR/TqH+xx2FPOMkVoYudektvNHe6CSHNRf4XM21e1j0qgmgGj
pN9+e42a0nqZp8SdwnZfa32u5mBJ5NQ4WYF5KdcmqH5RReKe3zlGjAnxJ3y6BRFpKFu6qybZba2w
SKkRKVfawW9nn23SbXU+8nhU40PYfZKxxDhDfSlZgPGGmjUpqctfjQzdWNstQl851BFr5POge3gF
mva6CnA0rIHSiDT3psVGy6C9r8RYb4xvxqir23sy410ujuxgciU/R+ViB5wdxBhHPRaNw6PGcvMk
D/MTXXrQb3DmEbB2A9KilfWhJYIKFwe4z8CHe3zEBnRknXUbtuOLmoCcGi1+fMt9HhvYdY1tVjXF
1oQtFnMUwMiBOrcd2QnAtAorpaKi7066pVu7OEnUDERWkYT2pwEcm7ytyqu4dJ/FBG5QPVjBG8Hx
thAnhZvZoTp5DMfbveTOnBIU/aXeGOd9JB5yvIsqMYgCCc7SfRs0+KO1isYWOQVletuEKESe5ule
Cpho5r9cXIAe8a5FLsW6geMS9luy2OjBq1QLC0QUDtxqbWrQKyFscClHMAeltYYPhtHYgHrtyrvF
/YbhQOv4iXa29QQ6lv0yGBf0uv3iL2AQ3hxUgfOIDZQE5MEYMULBFusthNBVtJRzZqv6VNQfMK/G
leUQKTepRACDQifSBIGMXclo37trcbLtCpZwl8n6CP6z2GJGvb6+UpZ53jsjQcxvlVL+SqAbrbHS
dHi8bbjqQXjjrMUuNH2BqT9IZVD2OPjaHJ/uSSHWiadqQsNvKnYBErI0eZQvVVKJ166/9qHear2x
iNznjn+uZwp3qLd6/OlHmlWrFQl9BJ9GQ+x5K4dMajsLKxW3Fu47xQ+bV5k7UVxaxFbaPa14Ncz7
cYmTGIWaPNSIg2PmVfBwttRxgio0d86th72cA+DkK0BzTEcU8aLXkcG/veQAAVCRusV6lgbTxfjD
delHE9wHx84cuwqmh25+5ch/PrgVny/nSfUzhIzdEBeF/ixZWQAG1zuwJpR9tGQ4QCo3oChbUyvH
RAgvQFlT0PksrYVAjrMiY4Wg2c5V+SxmEy9omZvhrRdumi/jSbL6iYkqNj4sqDnYImgMGz4mliV+
rdJ78aWNMcY2K3znQY1NvPTYmtmhJ8BNkBEzXv0p2HkB3JSWKSEDhkyKPppDbxcg1TW83NL5Xk5k
o1Ard920cZrXPjQufnu1W8i6wb5KGKCjhRqeetu70cmgfvWuV1ZmyJJi3uUsXJG0np92iJgMzF5F
wcb5dgoV9Tm3qhPMbmMyzgfDP2hwXcjjXJdZXQBWl/P3jescoW/tZnaa4MRnOyzOwWESuzvm4Yxb
4Oz0sMRdwBLskNujn/Rl28jYykRaYvcVdtiJEnfMJNxFHT/Wdz7hsB7HbK1EUwR1TINdwYYPQGq4
6/BAHUCdagrvAbA92oG3Q7Vuyqm4uByCxPwT6p2nmXtHU2ABTvuKMLNxNU8ZrY7e7OEKvRV4fmN+
9ebEHB+pyd+Swj/wke/XoT9Wxo5utf6qh21olccBW2jcm6B8xKXjwfRaW8h8oX0ojcj8YEAqrPlX
uUAJrs/Mbj6Jy9JOwnejH50H7tbxWInDsJR7FpQH2dG9p8NDXoJUhOX+UomL7QTI7nkdzxwrS5Et
K5AWi+vCwvudVu9qDHc+uD3KQKHdmCX+xsMuCapN7pbgtQJovGb6aXy9DTXsGhnF7cp3SlEfBYS7
RfiOSaPSxtB7rapLf8MePexAJHySZYfzvBNrG9mQEoMOi0fkgcG5LBVsZsJswJfEYdnMIBP78cNH
IrGcR2Y9F3qAa9/LatGkQs7htr1vgLhM9S06UIhlioUYCJXgM7pHm+K9T3UMshVljx+HLomXHOyN
wMbw+dvpRRS2+NpdlQFgx225bCzYeq3hhQYqDlr87vLRw9utQHoHY2rCt7zTOxdFG1xXMHDfRjOo
AY51H3JtU149dfYn7XhskPsxEqcwsjUPcdCHCZ15Okk7KeEAOKHDtVhDNAXzHtqyqG4P/jzAws8D
ULrHbD1hftRNr4J6UXdbx2zzpEMw6PspQgbZr+EQN7bc+quIODpyVUljbl067sQ+hUGnPExIX0Fj
p3m4XwswUDjVfvjIRrCxWEgw4i+t8NW79qgXJtw6Nu4nSD5vSLakh4bC8Ud/BJMHMPnZFzpuip9F
flpzmIz+rtYqMoGIJvJmuJs6poxmdY/FuPs1eJDFfeA8B3kblw64enFpBN+V/Rf29GQ92ws4I9D1
rSGImaVJugG8KSlxat8V5GW13DoEUQYiWwgrAgg9UGGDtw0L+K8XZ+E4MZc6hQmgDM5qOveYUFbY
OCi8JuLtZu7uvPy4uj9kvo4wK5KFTti4aUQeeTUuovNiATta5qFDrLXzjWOjcURP1nQmIejUiiHe
TZHjf1OktEq+Vei8zT+hD8dcdrd6S3b7RIFMZvEkLB0PjkIdcY8dUaH3VQTBqRzl3h9etAS8WO/7
8rUo81gQeLPoew+ig9Gc2vwBg4UoY+uIlO+Om+9D+4kG74OYk3AFcEVbI0RSoV61pQGJVbPcTaij
Wf1tuf1OUjSGAj/V+kN1RdblFLhQJMNMIpp3UcFPTUe3XjdFmNbEhrjXPgi+e1ReZfvqdXU0dMUl
BEmQu3NcopqUMAGueUJAfKnR3wLw1BZ0EkDWvYKFxUQzN/ipbcALSLQDOaAkW8+jja0n/A77NVJ0
MBMxgBda2rhHfyY3OVL6fcFOA7QOjP3wEhDFpimc2DdkGA+su5R8SSt60B7OM5CAsr4d/bbOARZo
fS7OwVosFM3saTDWz4SVJCuMbZwR13NIsB40ap23GoKRun+tAhrNawGsKW47byK4c4HPDe4r0LA5
ya+21cfhskRo3uASvgxoB3HTRT7K97aZktxHlR+MWyAb9DlvNda5QaOP2Hgz4S+h+9QzXy15C4WT
hE0Dop7HS/dKFjRNcg8uvw991SREfbXeNye/CnAIFS0jWgxpOB2H+dSyb42STpo1HkY3Ei2MG5ZD
N6Lr5/IosLD1ZMUAc3hvdUcW6kOB5j1zXstpyIruSU/wT4OhE9bR6/Gjqy7hjQiVU6wFPiQhKPEs
MM0DODO9t0sfyoGX/zSFbuxIce9DpEXXYht2J8+dIrq0kZJr6vSoPXW/t3MsskdXSHbB1rZ5FuLL
rThIVBUZCazEHVfQATrBoFq0IkiWqEqwVSMagMRywBYqcsDXPA2Yei7DKubCjnMQISVXES8ffUQX
l+dgGvx0cECqOKCFOY5JH4Lu+zHzK8MrwFBMrOVJlBo0yz11SFKgXCQKPZuxy2bH2kvxC237mClr
nyu9tU2I0In44GpQaf1ZD/bRHlliAkw8l2s8UdAuWB/iz9VOoosXnOwKRCmCQ7hwdKfgTG9fZrGd
HQdIBr3mtsWGpmZrTLDnpM1aZlIvoElYramUXgKJVBzWv0qwdorBP0t6yClobaGlX/l+mqP9xQpy
73EvGQWi14g5WTjuWUKnNVEpG5asA3U94VuLacO0iOviNUevpLHh4rA+uSiabf/ttnwJa5YRTz8n
fHnH73bYLAL0OT5XI3gmqD1GOLIPKBlujcoKv08FNMLluJXUJEX+voLHo9qOFxBlulDZ0nYJth7G
3H3v2jUq0Glfxs9GolZT6NZ4iJg4EHkIFnrFPrhb46ltt17jfDsCmcqwfWF9cWuNbIrgoOtYVb/m
8qp7bOf2HxbdxnM436gZELjvqwdJF8c9w7VUYJM5tth1qOIM0JsnH/0S4gDrdmHWBEvE9C3UgJnT
g44aydMFMJwYTF3O+l2yl4D+ks4BK0WyGkeyw70c0SiRkxVP4qWt9R3Jh02No9VOKOtbfTdC6DH0
6K+A4ySlian4tsdWw63+LRj6ZEI94QOgkxp8cUuirqeZrHe+fXTLaqvET34zm58QpoGtfQoHoupH
30qgPrhq7MZzRZC6i5dipurFGPSqGUZAfI22LNYK9Q5aXMc86AAmYYo5oFXKw1dG2rScMcfpwrl6
/QGKi0qkUG95K8VXzx5ozsCpWhcSqhsNh7jlHUzVHDyPJky5sSUEqBRw+yW90HXZ1NgzVzlLYi81
+KH3W5M1d3+5BJ3C/M2uIdru3zvH2iDzOha+eNtGK67nsqrNihe18iZzfGiDHotiTkdaRz44TcJx
nm8FTd2imAbXQxBIcfsKDfu/EWVFSKOyhs2KOpNCpqYMscsSDyY/vQWHmYXCJFCmBMtmKsri0TxI
0M0dunIAZ6yDcmG6OmORDMsCRQfoYU/cV6bOQjQN6xFrFEDHOd5XA+01974g8IyNA0Rg/VAkZ383
TmgU55DLrlsJzD3d6GInj22ho16BbAueQj2DWLFigupm6kQcIrnZ5IyecGX3/2nK5OxlmjYt5CA+
YD4pnnRv36vJyWpro1qF9b5wRhsflfekwlNDn3p5X/hXH681D/1s9LZe+eMoAgnBVzNeB/A2FZpb
kHvHUw6ZZODFYM5SVZs40FtG5+3ioXpYkbK9TZ2/Sx/L83JYdzWfaGgAIFjBj6PRjOAAqD3+mHav
uW9Qz22GFca5IDu0n80uz5BMrK7b1Gg6ysmNGvHohp+yduIhmGIHHj9YtREPwHeht5naV0nGDSve
S7CNLdo1hYecBJ1chUqHIQfVMe0p/muY0fHUcQkQfgqq5kyHIR26MWu9rWnD+HYvggpxq7a2mFbc
QgLyVs5PJLxaCqEdxHQIUzKwir6C1ukVflDoVZ+C8ZvlL10b20WbkUltvenJY7sm13chAiEsgRNG
YENnP3ULKKm8SlqwTlZTJoqP+AMTtAfopZd20tC33BdxM7OkgoWRw1VGhy7zqxdDgaGLKvFZGEEi
F6sFrVH+rvLyaIN381UPPJhn2kcQXYZI1/5G4IZJdLyJDU4TUF0hP/Du4PseBIughV00nAas7wT7
14ZA8oPcMxrEfl8faI8oCrPmaNEcexbvwFTHYkYGQ6x0bTqiHYd+4rRuXDCKtmqz0rfB09mZtlYY
PI7PZEKpverHmjdPq4bWggM9N/wa1PNW1X1Kfax4ljnECmw7YcTKQACzCj/JyakfYGtP7Wjxv0nY
H9Bz2cJiFdFv/HTdF98bHzSaiYtEnTGrL9HO8SDsFEKygyuGXUvq2J/cy8wuK/qIYgB+qM5rR9NO
bTsK7l7cqlaD44ZWjAU2BetK3SXTthMb9AcU6PsRM8SqaK7laCVcvuXgCdmwoqmF9uyPT4PIcmEw
SPxtxTC3Xc+7Kvy1LNBXIXajEVGXAB1GbTq5n3WZiHrYYG1nLEtY9TXyWFMrmkrgqnIEqw3JW0mT
vHgYoLXznDbq0YdtARJyN7+XZkzdlj0KGgJriDTsYGJ1g4gA7utyY8K+0bGGHHGIOpD22jgb6YnE
c07udCkgFMD6mmiY3U1fQHoiS9JGU1ehJqY7u0XPAP0aFwqDCcZVqPWFelcGQtbqUlBrMw4akj1Q
KyCa4zCcNxNCzsBhPu49wh46LXOsK+6LE8FkjALh0K/kS7sUFBuaDcRKV4+d8+pEyvlg3Q6DQJhH
dPJ8iTfRoY3coJ5V6ECSGjjC0cns4lLXZXMkzVMnq8TmEC7V/bnGpitftD8tsj4KgDVaMfQtpJcp
dF0llF15H0OVlVrKO3J7BhGHwbI5P/ai2Lo19DBEbolEQFscyJBBLqxoefUgA5sg3NYultQCIXse
KJPm0vc95FTQfQRuVFcI9tZz4xio4PCucbvGfriucH0lYMKIB+RUAajlbqrG6krRb5vbADoZgo4J
cIrHthh9Qbfd4DDVaB76ZNdMa6YK79td5yO6MjgxH2pgkW6chKOj22EWx0PrSCxbCbELLwJoftTB
sUoQRuSh7/wrLf048Ahc8P2NWxXbtW/PFPukGJroRQm3PVxOmAFHeQUgPs1AKOjRBe2QSFV/tvOy
cXI76idvN47+wRo1dCx2VA8TeCx7P1UgGla6H6b+IDyI3cJuKysLKq/xHt6/Jdqa+sHG+5mViL16
+YVGcXWTuOEYFWnfXzgFerW6ROoGss5vhTQxduGWLa9eo98rGEiiKoaMT8Q9mK+EcvSFAYgYZK0m
PFZ5C6t+HTuM3LnTQver3x5bD15CIBcaCF6qwcSuOc3o7foakxdoTOFXTkK0tgQHLlwq8tgG60YC
P+gJ41oFZHBm3pPWJBLPKP1fiCwpZsKR3WSe0Cl4YzfWCfu2+8MKWrCd7w0KqckvH/j86K5wZmBQ
KdR4k6ELiEZsO1sDZFuOV9gBPDP03WrAz9CedoXG317JmXk5jAnoSRofNek3tXpUHLDNQXdwQtlS
QnHXo/8zostbyCB2EGyxTyqymZWs9pTB9f+R3SRE9nB0m/Kxdk3MwcVYaOug2xD3tHuUbohVpRyv
l/q/lpyg8UUS3y0/9K3W69r8W0J9xDkgTmclvt0mHrhgtewcqj9s5FOv3aF9AW7SrEkBHzc5Pahp
3vi4wV0RpE0J1URXWz9mHfec52oD1Mmg81NbaMzmTdflJ6egY2y84HPAl09HMcgkB5zYzsqzI83A
GE7TUkBaMWBzUnGv5v7gzaW3I8rZr8iAyTyKCn0C/ui267Vny/Q8i77ZtNbyjVXhKHKL4ZsS+64e
ATnbqiKZYxazn0KCFqGxecQkELWwJrgd2sXV6C6rV1ADfEAHZ3CPELrcB9LZTap7RMVyym/dhHaE
OaNx9Yh9outJux4I/R430UyJ8Rf887zDlCP1aFz7N8zNffS5rGFnkfEbMLGNBgVY5oCxiyVnMrYr
cqS1j53XTnsivQ06Vjuw3ueUTYdeQIj5j5GAv9oB/DYS8MdwWNUz6Ehvy4QUojSUUNMKB6gWFG6x
ZRCWgsgNPbl3gn8Nhv/1uZ4bMMZgZ4veK2T8v41XqZCvC6wYbzMW+cY6kxE6KBjuVpjPhF9FNOCE
RTA5v7n9mrhI4dnyr3nXv7odB799hD+GyFq7V5yWI6IdSphdnbnIpEj3UFeVMRCZ2QI6HW+2QsDm
aYUCKV5eiifRRagDDv/yBPnrBMhvH+aPcTN7tWcW3sbmbrICXt5Z4Uvzzz2af52N+O0hfwwojVNT
imZE2xzjO2gC7wdYx5Ctn9++9ISuBpBV0u6gSoHdp06R5P/7YfvrSJ0XOCGcEJnn/blpYh0UKS1Y
52+W/KWsoaopl/S/P4H8/Vj93yP+OM51jR1/Q0gw7J+vW7c0gE3s6hsUeSF6YJA+G7f5Ib2+b0Cn
/+PZf513+e3r/XGkST01xRrC66D9z3IlkHj3IE73XQQiBVP+/3KXvP1Y/2+85rfH/XF8WUNaPQZ4
mww1rAqflboE5MGr38abOAdY6L9/vb+fnf97s38c0Nmw1YwaBnlVmeVj/g2H7i11sC/EBNdKhA//
/Wl/PSo+8R3oIEJm/2nOU9iq0j761xsXmgRAt7r++u8P+PtJ+e0Jf0wn2T1kwdAA/a8zBTkKrH1c
Mi8z/7RN+tdXuR2b3yKdkNib7ZVUbAr0R4SxwEBu/vFd/nryfvsuf5x61zGsdgTelgWhz+rW2eL2
ezWWGXG6l5m20Chz/ziH7VFS90Esw5vqxLMF2u0fH+Svnjy/fZA/rkA+lbVtMGqJgQny2PXdqWDu
yWnznxL6hRbVWtWWmYEQZArGJ4t72T+efzvz/+9O/Pb8P+7E2oix8xoYCxisp2ruoN2Gbz02f23B
G2BX783Jsdr8a8fsX60ufnvoHzcD2pX/Ye68luPGsrT7KhN9jxp488f0XKQ39E6UbhCURMF7j6f/
F0B1ZRLMYnb11URUVIjpNo4/Z5+914dLQRXJLl3b63RVb6S1vFI3Z6kCJ+e2IzuT2duLglQLWxJo
4wtlRST51rjMtjlzi3tGgvXkWgSlUNFUNkRccL7vsRTFbvXEpzuJr2rx0zFQVnHOEIGkk/PJkZFJ
U3G4a0lZGJLgI+XW4DI+CKsXQ42/t0p12VetMRNr/7ImsNuVuN1ji3dN+h6+fQNvXkPIc01cr61d
BDb3dWe60ckWPXq2SYtKkdWYBXEQazKtlnhLt6m7GLhFpNLF82Crrrgexms6J1SQzYH3/XPz56p/
0s65DdYq1PthwnjpMi63xSFxR5p/buV0PrZlySzGSFxbU9i2E7R+0AogutRv3VpHk3xW3HGtvK4R
QaxWnrZMHgZ+SvTlc7sjEGI6Ri3SATRJNvDuaJP5MA31OpUMGl6beVdco5rpVVPdNco6u03WA3HV
nEU/bWmB2/iyXbtX3YKTdv4CxE9aFvfart+Jq5KgwKW88BAOEM+oJZ7smMfPN5lMbTINGiNW0LxE
pkl9JYqF7BqwRWtkf26V2+LC3RBOr393l2ezV0+N8GPTk4GnSXh6rYLpC8EPuB0LthALYh1/CRec
RUi5WNE+UGCMb92NsLTmxrp/kmdcRSzw2xO/tSu9+b8x75xaXY6fajJSI+44W9KB3HWzIx4BjBxR
MtJduXQ3/s597FDq/byHnFowcWFJRF3oqiFbk9EncmhQ0oqNTeoTHyzeATI9M8BPWlBFVdUtU5cJ
1ptMcG6rpGXeQjKsqLHqhyz0q8/LMNTJh05+ZEF+b8HICl9uUjpR179oHhzULtuUZJGQ+nimLCdJ
AJZqKBIKaoolKZPqqpvCqfWuISgR9ws3A0gk4MEYpMxafBT0jQV3Puw/z/XWk3hBxGl0GUlCTZU/
7NEqIVIVgpZAseL8RSRxPRglOpiLPlCs57rFScDnsb1JnVZGEKNhiJ5TI6eEGoj2vNaJmoUIXqVb
MRFe/SJdGg55j4X0raysfaPE2wwfnJ9XG6FsiJbOCLVQl0RIPhNrvP68yU9OqMfPN5nY9MgtZE9h
9Oo580MKgq7DsRmXG8GN92FefbVwlplKhQeuwuHqXhLGeFGL7pWlKS8GYQFtWZ3B154U97N0w1JU
HPH8fzKjGKZqqumA905wnRAi8DAK/C3NdOb+6m7slXFbL3PEbv2ldy/dfF4hQ8f7MAaObE/mDdfq
hLQeiKixcVdmX6qcZLH4K76qpadsPjd1uu4NOr/IgQE60KTuDU81GmOQWyGaUV+rcwV302yQMzAX
LUF8MzTTrtj9rc52ypNT9pHhyWohioHuWAZQ64GIUbF4SsCP4Wue5QyenLOODE1aUskTBw+a4K/p
0bhYI5JbwjOT1vATHxrsyMSkwfy60r1qOMAKITd61oPdtng2z+2uTp1b4bD82VST+UpyICogsMLR
rve/SlqzC6NoaRvBXGuiK43Lk8bszil4nuyKhoqkiSGrumhOpo5YUuPOt2mlJsqIwaweubbeqGSw
+ASS+Z5yjlR1Ym7EdyvrEOkUYiz06QoTq5GrlsoIxm6W5k7ZmFtv2y4HBHE698/s15XTDXco3qT3
+6UaqpUC5U+qi7Vm2As5iFdSHV3ZXrMSEuubWhJA42g7P/Vusty/tpTqidvWreAou6jwv5hZvU1q
9Rk/8EPGjVnbhIRBoK1eCCtJID2BAN6u6J9EpGxcjfROwv1Ci8zAxrVjwji5vi5N7kByAm+doHtN
I2n3+Qg/XUSTVAfWbITBJrybgnxcllRasCe7XyXtRvvZBQ+f2zi5aBt/2pjKf+E1N115gCV6CTfH
JLVE3MQFXyuyWT43dOp8MepzmPRHlEEmQ8BWulhr5W6YNMiEWJWbZuVu5LMbqXHW+zCgTQQ6ftuZ
nCTsqmtJKuwHCqU4D2+khb+qvxvLQSaTEFEC0M/tRYZx9NEg2wFRlyxLm+7tfT82c8cgQaL4Jc6J
sFhkr+xLBqktQrk3xblZ/+RUMkgFyZrOPmQKUm4aBapFgfPa3ebkM5N7M3d/EgPPkV/ZWHe9M1Nu
Y6TMl/o+vtTOLG/yyan/YH2KVxbtLMlwb8O3IVENb+YdNz7EMc7aPeEMiytpae+TC+emfUnv/P+I
Is0UI8qypWrDEW5Kvqx928qjinlUEki+63zlqa5jYpzVmzABOZHVZKlZxDfbZxWUPrbye8uTdQK9
6EgLZZYiYqhQDEaX8Drf1JCuklX1RTszVk504vfWJoPFtZxKTiS2MPmiX4ERWJE4tvkxcDCJs789
26c+TjTvzU3GTNSKSifH9KkBC17gQpI2zjcup2fKTl6Eu/LV+Q+Eed+bnMxtZS4x5w7aI46rr8zI
vyOh/v7zGefj7uGdiSkJs4tCxTATTAghYV56u8hC69zg/+j8e29jcqpyAtJ+kFwdbhfe5JTJsMdb
4m/Sx7O+sDOtpAxd9Mip6uuuB5MJX1iSVuBX2zheqmX4qEOSkGtrLnvxPsvai7Sob0kZ/Jp0hEaW
XnZbSQYYdK2pLnLf2n5ex9K5Cpgsw9xmpRjS3LUh7KpCXMRmupZC7VIjs8LVn2tHVLjJ9PYAJmey
fJZ2Ovz8+8n3ff0PfeCoTvraEx1gJ2hr3XdLd04o7N0AZ+tW3YU/c3fqOUfJueIObXRkTxfSrAha
RspAV+1RPHBJtlmM8jEL4eHzuv24NA9l0wygqiZnXGtStZ0WdYCg8Al4xPWSYNFymupXPTcDn9s5
MakPhixJ14EJW4Y+LZQvGXXvj94fc91dEbe9dHbphuuBRbBxduqCVIBBEoijHBm+BPT9B9eS759g
Mrta6CwkJVElTED4x7bdUp0Dkrp2kDjZEo8VEO0LjK7lYtTf+EtnlS+EbbVrCRg8p3p9wrXw/lEm
U2+hxGkZeJxo5UvSCrbFGqezifF6Kc2/4n47K3l7cppiSZPwC5qKPPoOj7qUpabc4gscGVvrMSG2
OxHiMw38Fzvzg4nJKCHlTfO5FbZX5aJ4SlfuCnLHkkRcOJuDrO3n3enjBoUKPCrPtDdJPcm4FeXx
Cm/ZOPol6Wlrk9TdULC40ybKrRMWn5sc4cIfpoGjo8dkagyIsXBieeBAZMKi1kiKMftbTQVRBCIn
Iekgrok1Nb6VdfOT3O4tt0ffbCPctZI+r9poRez+Jm2kyySuCRDXXtLM22kkSvaGtDfJRg6zhAEv
5fvOd260QPtZCCXwE2vRue73WNaf+jo9Ey1wcvQfFWky+kW5yc2kKz10Ib1rMVS2RBPe4KC/t0m3
+bz6TtwLDk12OLlN+oclEmoWDxrIxZDjk4XGJk80+Az5VvZIFOirVyGH8wQJifC+vG2WZ+yfnMWP
7E+6TJ+1ou9ICDc5T/KgOYQPw1rWO/nHm1dNWJ2xd3rIWRx7CMKwrCnsskh8M2sTf5BMQAZlHiwT
dxc8/iAQa53u8mbpv57zC52xOIVderWWNHYDG18kcF94TdE2O1Omk/1lOHib8kDxnLpEFdOKlLZA
k2GApwMURJeBiK25uSgW4Z1GRto8vEy+mFfnruRP71WPDE82j2IQRmYRqBzEr6tlulW4Vtauqmd4
khzvCAs7s+MY+sKHoX5kbrJx9IvYFJNwkDaIrmt8jCHw0NL92ydvBsTByFSRJy6RC4HUQZlsgEpQ
AdqFQejn5012psWmvmRftTNDdKk4QSTzr3kIPQ5UJIYVZw5t5+xMJsfQ9uqMqAVUauIc9FdBbH48
N5tyW6r3n5foL/qCrnM81SA8TyOcsqBR67gcJSBIQ0OmLN9la3NRLvtlki0c0CBnl88T5NqhrQ42
h+IfrZ+m1xm2KWLzTQ1B1hbuypiTYcNtWrJiz1LtzzKBT65xRzYnmwQpQ6E+1XDLAwCoOkJOuQr4
xsK6sObe1rkJ4BHekiiPuEf2/fMqPt39D6WdjLYSRGIaiimdBoyH4htrcr6vbFM7MwBObxmOSjgZ
ZgRhVombMZ20KxCRi/A6Hm9X2IGxa+CqpTuzhJ/rOuMaddSMjZiLRRpzwCaVYT3MX+5Cu8u4yREX
9RotunM7+ZOjQlU0mfORpKjT0QeATjVlX+cmZy2tyKy85ipni8eSy1iEChBnjBYkzJ7zgp0u5pHZ
yWAkQpWQYNPAQ7TulsjO79pZMAf3ydIT7uyldYaZPR4KP0yXR/Ym2wjdFVrDc7FXLJ279qG49NRZ
8C29qS+adbF2UQpyLtqdsfS2KrcGpKLPEwTNo7195wNQvCTHets/Nt/NM8vV0H0+e6zJjsPo0tpw
BI3VSuD0SnKYR76PRZ5QS9Rsq/pzxFgX8DzPmD191DmqjslOQ4EjUduROZwXM9wpv6orApGXtMCt
d0lINffwUC7v67V6IV6cR3ufHLxH1idTVeVLVkJeCY0vfqtCthsAstTcPVPIc3U7mZxMksG1aLSy
tneD8NQgUy+fj80Zus5nbTiZiryisD0N38K4ixocn96tdZcus225ji/Dy3M7nHOVN5mRiNsxLMNi
wNqEH0skd5n2oyn2ZypPPnnCP7TR1CHeeAohk944QNEiXySXJBrv4u+wnMu9vtDWyjxbleuhb8hQ
3mb23Tkfw9A8H6tVR8oLYqsEuf/9ehZVgu+XAl00V4hQJVlfN3887lp59flCcqKXWApGhngATfp4
hQ5ZDgBT7q11TZwr5PxYpC8ohB2QiUqStL6zRVy8yRmrJxrRIgBGGi7uEbufhsN6oU9iiYFcADlc
pCw/c027sEDRfl62U6vXOzOT6aVvEk+zM/oK0Ah9x73hkshmsiC23FPunXtl+5/Yk4lTEw002D7c
1MSqZcOiGHUeql9gHZb9F/XBe9Dm+hfvvCLBiaXLUg/Wpl3UMluj9Sx2POpagqJx68KeBmzv3uOy
3TfPfnZFAvXiz+vY//7R/j/nNbl564TF//4Pf/9I0i73HLec/Pm/1+lrfF/mr6/l5Uv6P8NX//zo
+y/+76X3I0+K5Fc5/dS7L/H7v+0vXsqXd38s49Iru9vqNe/uXosqLEcDPOnwyX/3zf96HX/loUtf
//mPH0kVl8OvOWQ//OP3W9uf//yHyiD87+Of//3e1UvE1+YvXfQS/9e2CF/in8X0e68vRfnPfwiG
9Qf3WsTwWFy10sOHu4nmdXzLlP5QZVEmohetrsG/RoPGSV66//yHxLcQW9BEXNGqxPTFMC2S6vdb
7E1QyiRcR9RFjWf81xO+a6pD0/0XV+BgMOKy+Oc/tOm0osNg4U4M+QGk0QiBmHiq9Q6IRefmgJrE
bk9IxyJWIHh6BRkaUudeg/J68JImmol+eJNL5Tez83cwB0H0JDHJgaSUrCw7GoI8TOde6vtrp1cb
LkubC0BAyhKIWn4tOJUzF9PwsszlLVA5CHCmf6XUJNvJVrvrZZKG1bKYd4J4WZCpJ1q6OY8rWBoq
SrK8bD0RI+IsE4HMu3JAYQHtILDB8up5HAHwK4sQApBcNTutKB+1Ri23aH3ikLTdfKOVN0Fbbvvi
hnZ6kI1oUcn6XDDIfMZM6OdnRv10LqNGLVmWh3AtqpPZ+v1ELVhemkuCKa400lPTkGycPJ+L5bkI
Bf1Ey1myxT0+KxzHqnFLebQzBtcZZaSbiqu6wjUYm8AeGn0A6FZDA82bxr40PdK/SigATK3PKuCe
TPMuSRsiicfYJh2pzYJYrxIJZIKZ9xBh4q2bdRdir1hXadoAizfVW6602Xo1pPjHwjc96J5UNx+g
mLeGHK+UIclVYKyBznPWtVvslb5+tpX8zg5jUsaZzk28pjOzCH/KahLO+6J6xSkXrcQS3mzpuWu2
Xt4iqMnBBth+LVbuyhWJNHRslGk83EtVlq0c4uBIWtd3HC4fkKKI5uTjE8o9ZPrKP9pAI4zH3uqe
pM+aKtrpMsC8dpuEmXvmcE5LTtZhhpzOuZKWNTjIitOLVllDHUNQTWUlKS4YlKBfd0TOkaj0Aqjk
uXEbqt6JyHfwwMK0cFpC8v6EPl3btYxfSazvOJa9yIKzlOToq2KrQ1osR3wzCx5JJoYj6Oovsths
0HW575obqwPdnfXQ5cJ1wcbQDa5EEunyigxmkhyEVv4C1h8oBQBat9a/Om6/UrIE/HqolSull61Z
qsgvEaEKdlsB85Ie4jDHqO7fVDb8jSQ27514YLxaX3nOSwPF4coLnz3HnJXwwuE97sMKlrreXhHF
Gi8tcdAiCAFI5PsW3l8rIsnQFKhBSDx+lEk2vkHNJkGTnHmTbEmNC4KolYYpA/+M2ixCIVlXVXBd
9DlwhHCZ2wXp8MJSybxl0cIuDTsC9VuLBFTLMUCsFaSKGv2uHLQnkkwCoeUOoFkgGU4EXxMgsybf
u7V0KQY2OebJurTKpyC9TeH1DdB7qNpXdZw+VT6kgira92QSN2mwA6U5r5wWiY96njU4/QaeTG0A
1O02mS586x2wWdajqBHBln1VkN3o7aXuX+ihshZtaxZHW1dplk3qXle+NSt1/6qK1k5x3wvuVVT/
DHpvExH23zdbrcourPICtYZZHX8nTdw2LJB/l2krLMTeWDaVvjJaQvOzZGcmt2TYOSTn2eJaF0AE
cfLxvWUAMCrSf4WigzKhtVckY64E1fdS0CEABPeKAJy6Tskpyu4KqZorZbyWoex2uTLz1Ec97BfE
NEFBuaxI5UVHdW4TjGAkyPCBvk01HN4MzBBxhVaHbh1Ce+oV2ETOrkq1rUqmeeO+iiTek/YKtY9w
OR2amJDQI0hjCGGDxKTWi/I2F6KVr2dLgEpDIjBqa19s115JsTXXkZzxxGrvqVzMlS9AfeZGDiCZ
REpBEBYSdFu/Cb8QR7S1EuL7AZTg2JsLpbxqg2Ju10iat/dVA7SKIAdY4rtcz+8r8Lm4smZVeOX5
9apRlh35+fAC4fsiIxzim/hlhZtEVoYEckADCxe4sxlEMw/nExNjrdHfslUPO8n26E3Kqg8jsFbO
jORiX2pmBlNcVW67kkxik0kNnWA+i0rxTIl2Iq9WNsnTwMnADoUAix0bfQ4JhIi1tJ+c9IsRXoTd
9+4q6b4L3b7mkfot6z1YqX3CVZbI4+b9vkeAVIFf3ZdMXgR2e6C3y00ADEXin3W50XJ0WHS4KtJG
4LM6T0UacMQDuhbLtrJWBqP8GEHkHktpyqt8IMBEg1hUL980MZia5otm1nsJoroiAS6BNySj2QBM
Y1DyMcx819jpay99SXt9EXss3B5YBa7dHGSuXMKdm0e1gJVu7GS4laVEBOpjQUJCCkBH9C6Trl4N
yLJCQugR2ImbMBCEuYV7QYiWsbr1y9ueRPQCaDNXQsDMopmu0mreRslgJzji3LSlK2sQvrGa5BEt
wKcGUjHQWsHiPl18thgIbvyUVfWsa0HQ3brxRmih7JHHLDUPfbfM+p+2vVeyp9xauS2BjwJYPvO2
BDufy/6NqNxI0qZ3i62NDgxxM9sMPpuXwhCqng3H2sOFRH9iOUwOihnvLRJcLTg7bnZt9T9ci8Kb
X9IE0coMaDOdRw0UxNJNsvy7EugCIBow3XX/tVOvcyebZ9VDa5C3bg9EeX1dZrA1yNrQfQBLTN4u
8Bbg+m7wxbZ/ItA7K4Kt2/3QhB+p/ZiE3/Xmh+viuSTJubeQc24R6QmNmcMM63sEghS7VLyQMjol
UyEAsIWcm4s6/ub5+U4ix1i2v4W1tcmydQ+sppazm7J9khTIje2drfxKcAYhpuIvDODxRXXvk6In
eIAp9CV4nXU9gGo9dRHagLrs25y4Aa+W4fSRON/tJY39BGwON35Vw6ug+y47z3L03ZAa0LkcicHH
p+iExXnF6Q5hj8Df1HTqDKSl07rLgXfGomJX3zwPiJK5b0iDT5NkXgC2kl0A4iBjcr1c1qB2dPmJ
oIpI+CJo3Dk5IRdCJeiOrpibYEGcl1JLSOIn4Foy9pmxtzLAqIa5Csz4yekgX7/K1G1YS0CP7nsa
qrIukJtww60CMMYtv2jgBFChXEn5jZCZj41Rzz2b+mY/EafMMZaZAHwkwqdPAKWpc7tzuYuG5R/D
3Q76ZwjXpPXT40MSc6D7i5Al2O2K+9oRIMKBipAuEpavRh9AVBdJRTSCtHDoNlJ1C58WYBpK3cWv
NktQgaFha8LFQmBUlDla4kffNfDKxOwXsuXzQLsozS+OuHPbDsmKL17w4GmkQAAfBtQXwmryY1Ba
0PRkED8A+8M6vWwy9GXAA+arBfvEAoQCSwCsNEgzqHykCPJcB8rXqPPJUbsNw33X3sZZteoaBDGY
JklF9vNn8hE3DXsR2RPgxHULSPJftST8WfXf4uwuEh9IA2N9MWZhfN3bl10psFL+bKt9Gfnz1HxN
yeAwAsgSkpAtTSBeKQwfhSSjTkcEx9l7hTCPYDREwYtL8R2GpuLfSEq0HPYbcvCQBOqmVPStGN5K
mbcu1YHjeOc2/GTWrELn3mU3oSMgpynysmQ2d0T12WyjJSK4Q9I5Yj0PogsvOUZOQyfTGgEWx3DQ
fpfXSftg1Noy6DnZWA8efb4FpOuj0Nj1Cs1BHn8hLIp8HRXuMkmh4CdwNsvvJZk4EdBG0wtA99RL
L+YAEorLqr4kxY+JcGPV6TLIb4qsZfm+F/R+AyoZgdibyJBvwGDMekkGUIgAuPnQtv4uENUdBMUL
q2eOyaNVk/3Cf7dEuRF9mAepeZHUC6TywLUB1I+eErZjxKGKzhc9Y7JTAM21T+ifL1wgXu1dSpvE
csMGeZeggZvCGqXpcwciPsw4j9Gml1cFifoRj6l3zkzUm0WT7kw1XqS2ggZEelm7j1xxMIWR+wVF
20OyAUx9aqo9+38uHsAOZopKRD/8BMZdLzwn9BgZmkfV3LvKZdDdavZF7D1rxjehve56ukmmLNEa
wLO1VbX7ooHb1jr3BBBdeQHHhayay6ArxeCnkGrsfgA+VsJD2WRL8IC6vMahs2gQqHGMm5jBywaq
Mrylp68S57pJH0PNXHTZTcGnXP1JKauVzTWFECMeY10l7n0fCis9uu+M7IWvL/Tkq6Xft3AkYsgw
LWIxSbUCDoNyT7/tPfW5ML7FlvtVMAcRiOSyQpNgFmnDFr0nT74P2N153XOlatWiUkx1UUIR8ZLy
WQcBIRVEC5QAdYtMWJm5vVH0+gc42a/QPBCOADWuDvtbbtP3Uu2jRNESp4CIHzDC8nvj1SgxWca1
3rhfm6i+aANEmDz9Mou3Yseu0Z33fQMa6DnNr0S4Uq7zzPU9+fOQvZTrQLj0i8cYCeYGvDd4uF6B
hpMtJIE098Lc+Gr2Sw5qbw729toHKcZmYJHrz3n5zegB93bZziykratmM8PvwdJHGAme1Ex47fWQ
6ucqZVbJ1sDOqG8d/6GrmgsruuvKi0F1RWtEqMJoqYrJ3kjEWz2CZ+ZA9zAAz3lmciOmN6HYPCqV
uzDMEIUHdac5DRirrAJroa16lIc5ui/VXZzIWylx1n6YLCOjuaeRzmSKTP1o4wlPNSTcK/DTpWmA
VWYKEElqV13puQPqrkU5CV53ooJAPaeTes7UxCEZd4nPjROmeje+9cnehBAOd+NFLvzVkWvqt+Pn
2NEz9euOhdJEEBNcEpqAJt57JZQY6HGa++rKrqq50P/shJ8u8Vsy8BdDg6Pesoaxbfrc6Iecm6nV
ybVWS4aj4MVYFXcWy8tlw92WtgcLAFtBWnINOyvnyU25/tMp+c4neVzeDwFbb6YVsjp1/Nl4SiYF
jiJbkKVg2FbWCNLZF3YPpSuECh0gdle4NwoyNh5aGL1cD7u4vST5W9/gehHqjgGx7/OqONXSkox3
VpYkXf0Qn21KQVc6bqSu2gRfmLKugD46RBX5D5/bGXrM8TXBUOwjO9NIbMs2/CAgB2IlwSN3q5e4
+/q5gY/urfcGph3JSgXY2RREUO7Q0HOlhzY8cwl7pq6sSa/BiyRUfkkZDAVwjbfumbLZEa7l/u7z
spwaFMeVpbzvI2wGBooTfaQT4kWAzIlkoUfhmoCJukgkVEZjgMALFx8/t/vhunfaSpNx7/SEVmUO
lZgvml/eZgiGkNYloYTiIgfx8nfvyKbmhjY9chVKLSME34S6KhD8aOxqr6DE5jXlf9THEQrmdoq4
sdHXfGQmJTDVLFQUC6z4WiYwoC/u2Kcvinj7efXJQ7t86OQKgf5EeJDQN52h/Q7lQSml+lRd3yTx
D6+8I5cOaUgSo4t0XSUFqrW7DpCsJe0c/cUiZ8drEbxFeKEDiKdaF/ADWXLvbOciEy58+Vasz3Ti
j+5ZxolKsJBhaRZXPxM3cNSEoeJlPGPFouvWAYJKF4L0TUshmfZnwjJOjskjW5Mr1555pysUbIXZ
QxrdpiRByPKZPntyrBzZGN4/atzYLtG744iyquCxKkpCHM+lnVyG0G8V5TmLH4pzo/NDluvYbVXS
WWhhAKjTAGQxilRV6RIEki+0e2QtWUKkhbLByTIX7+tdcpHIMzKvlw7RZOqXs4H106SW0bzG3Z1k
cssy3sEcl9j3HIZLXtHL1uFNtKw3P/RZcKOez905aQhrIpGHJllyk64iEmUdKU7JUjWXVvW1t3PW
xrra5o/nMjpOOq8lqlNVTJEbiuklsuvg9NdNLDkvg+p1sAN+umzm7IZjggONTfZoE+rSARVYGk8Q
tturfH2uXk/O7odnmEb01EIPUaDlGQhjnRl6/8WBLo6/dLjsefp8ojg5Lo5MTdYqrhASMD01E1L/
Q2+ekbiZNY60+NzIyRX3yMhktapUP4ETN5QHUL2g3RIn/LmB09PdkYXJMpVIcuaEOhbwQpNKhoLR
JYowW3EbXBCdszeW0UX7FC7FPariO/3W2ngIPaw+f4jx2urDnHv0EJMli8NLKXAaGzqpTaqRui63
ysZdIK9MDHy5V8j1rdfnQRAn93FHXXZ8/2jeKSRLctCvHUYhPif8QUgVLVDqWRfb9pf5DDh9Eb6e
i0M610eH94+Nhr1jSpDuEIC7dLRsqRHwWZYcRYPwHPxl6B6f1etk8Cem64ZlMtYrzp49oHl7AUVw
Js3tfX5ZnDnbfAiLHCe1o2acLBWtoLqp0xbqKlBulaYHr1hexfpzV1/ZNbp21cDTh/5WEUGDOtOT
ZOO5cLxVVv38vD+dquEhspzLccmU2BW/r+GkbNQuttgrlAYYwU2T9ACK/bnt335u5+RWi4AZFXKA
zLlnOrm6rqK0XHWwx9t5d84e7cXFD6TnObLOj4Ih/vrccao9j+1NKtjqwyA2rZaCLXTUAFbZWifW
uuGeAHvQL87suU5NccfmJsty04ed25BqtTJcb6cED1ESbcru4fNKPDXFHRmZxj27jZ8aqUCZRulb
DcyStfzcwlAr01FwbGHSHYJe0V1dwkKgPNT2rxLxCdL0ZnrzNfHSjaSdC7I+U23qZNIOer/LnRZ7
uiDt3PC2iYu13pyJsD55/D0u1WTizstWA/PH+qNdDwkFxa30vdxIt87a2yZbcQH94R7qODi87Mvn
1XmueJPJumnVNu9LeoVedxtDBsVbaptAsmefmzm5nzgu4PAcR/Nk47qWrthUo3lZI7FNfhbI4D3+
oZ0AcsJl3WV5IDZ44TwXF9lNsIjPIsdOF1W1CIBgSwO+6f0j9Kkb5u5QVMNEvuSxKLbp7/j1vxXg
9JdhS+9CnT4Ng/o/GOCkMC3/dYATzs36tfwd4HQc3zR87S2+SftDkwmSJmdG1VSNoCR62lt4k/QH
s61GGo0F05TIf4OZ6Xd0E4e+P0RVI7dQp9EUQxr2ob/DmwRN/0MxYDnznq4PTC7rb8U3icP6eTSz
KIZuGpoCW0sf8AKwXyb9w0UnF+1FPLk2CkQRJJadCkosRlaR3NTxf+OLnRY4+/Ff42tvnzn8Pb6Y
/vkVUU76hdcPoNbDjx1+5/Cz0x87+vjhJ1uEen4/0MHEwbaV+f2izYjQefvgwc7hM4fX3j4zKc7h
7fFf+vjQo62p7Uywujdjh+9MinPye+NnDh8c7b/99qkiTR6vSvpukViw4CdvHFXX4XHGf50s5vTj
hyqePFlqlR1yNzJXNkOPOPW58bW3Hzx8ZvJ4k2ea/MzE5vjhieHx9xTIrLOsCrRtWebpRT78L7Pc
9MJWUBbJU2E3vj6+RCwh4cWdJaYXb/8cXy0SVyVSQEfpaviyqadcuYzvjP97+3t8q2t0e6UizX70
mYPB8XfHrxxeSzMk4kqHSvrzuQ4fO3z27feUhjxg5c8HOTx3nRhoKR8+LpWuMD7HWykaCQ//6ug5
B6tho9i76XNOqmj8xdgJ1TerBwPjv96+/GZi/OJYfC12vr+9I+o+tQlUohdX4xdk83dhx7+OHnr8
+1DuscLHch7e0H20g7IwqDd5VgK6JeRgJWWKwxUl/0u0UF9KgM8WjgS0e3ytFIR8k/dQvcc/xzeY
MllBrf7+8FUY+sF1hLzC4aXxX70AEdJVjavCKX5baQLx0SHmZ3/0UZO+0ThduAljL+C6hb6BNnMv
Lt9+ZHg4BH/7lVtDVjx8j2vSfGvqHUpifxYCRL14USgBsQb/KleUtPUNIhmHUo3vjbR4o+8uD68L
TfUq+zjmxg+Mr6u5SERnZyWk01GE8TW7kb2lUpBFezACMKtaewOj/eg1qNU7RfN+jN96+z7w/ksr
IrFheLyD5ba4KAIjvDm8ksb9pZkURHeNddLZYYYedx5sD78fayg+lkX3bzWiGpNR1v9ZKe8bcTRL
DG5wnRbGUW2Orw+NiCvWuBotj8X4tBEPZTg05OE1hYY9asjxjbEhUxmn9qFwf9WQcffWkJoleg5y
UP06Mq3u8vDFPxvxYNPUCct16dnr8WNjLfytRuyq8EfV5b4DYJ4GLFzCh/4cI+NvftKA4/vjx8dG
9MUeTYc/x8OhEd8MjKMwIWLxqHONo3BswPFnxi+/b8BYjn3C/rxkGUq1uxEHQVEghPFj3SjG1oPH
QKoEf3aJZhAAG1Wz8c8gzPwr9JS/jn+J3KfflJa9G/+Saym8Jyb87ZOdXcePKJAVvYHQcJkmjyro
Yj3v1dvxLZWwG03u4uvxu1kZ+jPVj6yL8U0tY2pIKll7++Uig1sPINfcjO/6heouZVUI1+N3Ed5B
/6315OX4bhMiANd29u/yoPn1uzzjux05aUflaS3BG8tDfkr8OJYHHwFhiPxllOlbecb3xpf+VZ7x
j6E8xBirt+NfQmsiyPauPPpQnvHNsTxWh0rYWBOFmhoECrfmZnzXJix9KQ7lkTUjeHOP/K2d/kMS
8d80O+HdNv/fOwysX5MhUaCY/tT/wXPAkHrw1+eAefX95Xj7P3z6X+kN6h+SwlUPu3wCUyx27v/a
/wum+oeF30XV2X3/K/Ph9wFAVv6QDbAisDphmr9lPhzSG0yZC1JryBPm2KD8rd3/+72/qhoKaUzk
NUB8BMQ1TeZs2rbJaih+qzg1Cc9CfEhMl2Z15rBN6Y9PGB+sTHwJhKdKlhv4waoVdkOE0LoviVk6
exsydcKMhbEMBRF2ivQBRW1XZMK2PtBwGYHttbUKSUr0Z/JDP2+fiutRF0I4m1R0wii2TFEa0cgf
CMVOo0iB5hXBKneNGzeWNm6eLY/60s3bUez4pn7q+qFc70xMfBVyJXm+5+XBSkF9Nk0DtIECAgoJ
SAa5EIn3qn7GJXiuTBOnhdx4cazbg0E2RiFitX11xqn7IVtwWqahyxz5RQxZd41CwwThhsGdPm8e
mfZd3LvxSrhyLuz7plw69Ty6iDfaLlw2G/Uq1s54Bj94zv8/aWe2G7mOdOsnEiBR862kVE7O9GyX
fSPYZRdFTaQGUsPTn6U6QLetTDhR/Te6sS822pEUyWAwGLG+5Y9Y3HxHvdGsqsfcocYOL1gpKi8q
8Hd3dDU/8RgrrV+h/PLCbJ68E/y1SrDvsbVND50p34fOOylrWsPqXG0WtEXUqGBOBvF1om2pCTk4
uQUbbdN/IKv87zvRRRLI82aNV2z7RTJUJYmlq1nsv9bLK8HUoy7QB8FRoC7IhUT6PIwvaYV506P9
w/Z0qGii2WeZdgKCumqTVubgm2/AUuf+W8bvft4YZ/zKNxMLv4JvmKak6uBX9DRyOhM1oH+yvLzy
/JefDZ3dgV/GskhT+rjmNKOJKSul89o0aJCCJOjksbDReBpoZr0xwTv62ebZTfjF5mLXDyn1wQfF
4PKRhFV/U9jk/2hhsRDtDMggA7CFeESVa81eC7b5vw1hscmTBEo/lYMhqOFZ64+1c6lj+/xegqi0
ixwaTtjl2wXjhmtRC+t5iJ2dPMppBRmuqAzBozy4IBLjkag72uiBQvng/7K+v5ie18wXD2YD2zSh
lQuOv+7Q8qKbUdWo1zEz/llZ6+9OwhXWsPHMB6exmKeycnTNasY89jUV5bkW8ukBFefguEAGYPpN
ig/TBIgThGIM00LjB0Vlk1ZDe726qFs9J4tPdvWX37KYUq8sh7FIBtBC6sja4SxfaSEejPW4WtHr
S6IPZ13IF2ML/+xmSuA9Bcastgl9r4lsAICFd+kt85KZxUwqF2G7aPF9O4CUPd0LmxKQRYDf/n03
QHHFQqezjhq3JUNhzHgrDGivo1S8vckUXaGO9YJDPOenvppYzA4hwnFtARNpuyEW2J+l2tcz9zwB
KBfopoHnF7b4uW/31eJiijrFUmfoMEW++z6Ddq3mlukXRjX/jeWaM0zIM0Eo1joVeutrm6BdFvOj
KzUEKWSFi9QC/Rh3TCKyB7DpLzUxnjtYvlpc+N4CACjacFjMNT2wk32awRw7VsWF969zPv6rncXO
prxLUNcCO4UHlJaTbVq0cPy86s5O0JePt1gSE5+bm3NMUJKB5ZejJaZ96bC+/29WFsuAplJ6JYg+
cYZ+HQMtSmP9Mnn/rBoKTwjpAwj4ojTHsk8wJCRB+aEkVREXbrNBiLrRa4B6Sn5ji3sGybcJjE7i
acB8Wrc8YReks08/JaIYqA16s06YYduLVaFyUjtFXZQx1EtT8GwhH1/WvbrtoCR+aQWet4Xg0Edn
PIqeFoEaPIWwm0TAVgrXztGlYj2InF1YHKfrDyNCB71ru/iyJyV4VSOYpw11GTMNnGUDfaUTqgAv
+L2zQ0E4iIgT/JgTnUZw5BxWFi36JltUwzifdfFeQ6Xj5wV46vks3cYTG/4+7g4nFWItn/QUhSJV
TEuRoQupAK63W/meF0EB9OAr59Wz3M+fbZ4bmAO59r8CKjoq/75HAEnn4dnfZlUsDInI0Ai08ZZ5
+epnK6e+yNLBv9MN28VHNJaaezUK0kxLh0a74vaL2euPkpSPdmbci+aSttO55fDF1FJsT2tGBmWa
Ah/R5k8Fr66ET/+xEBPLwJqrBW2CchPn5DHaV+ji9SGnEDdd8T66YkVsDyzvAumV/6RfzlyZz1zt
Zjvzf3yQg5Dk+D43sgGh1oKUSZw/2b9QEVZAGrF8nEX9LDBAkqBEpcmkBZeARadHFV550ReBFIRh
YhUu/ODUz3vW6quYyPSOo5HWhS6kDSTwIJ4S58Igz6y/b8YWcUtC87apqariLJm0Q4XILy4IuojH
9KJK4nlTHuggGBic4GKpy25An5AcKjjed2cEvnlL1L+vDIzmvyYW3lXPmeBTBhPo11yhaRtlgua+
6/T4wspY1pLOJ8dXO/NQv8TtteyaAtRXJI/1lIJ92L5y4Ng0wdC6iS5XNPLedUR70pkR+738dcH6
afz83friOEZsJtMcEMY4ITTqUZ47oqOfj2+cHfWCQ/PhxUHrX9tk4UA/f7Z9Znd/G/hibfaiL3Ba
YW3a0wfUJNA1Li982zOuatbX/wvqAitmKZXSDvbQAN+K1e+ogEwsEsa7nIaYZHX081jO7rMvlsj3
SZQVo3yC1ELMi+TgaiIG7/eT2uym751D5VxC45w5XWycjr6PIjkfWfPFp5PE4EnZI0GfpAq6UiAl
A5SwTXx+aP2yCTi1o78FCj8P8tyEISfrocoDjVbmctM1kNHAIw+sVr36jaLEq8kWm59NnJsxSHSg
MMhDogaaHd+/ozcykjoJTFilAeYUkMajEUINNRDuhVD3pK5y3neAPZgoM0E4imDjuylc3iF5bmp5
3IKSB+Y7n0IR010OdeqmjesbVOQeLlVSnzeKuhbdw6Hjw/53o4OBxyXDxsZKXm0fRVfDttxlEeS5
r/IH0OIhuBZeqjf8Oy3frysYKCI3A57StZxl6OaXzKYi4RzFyO5vA3Ilj0jZ5msVDquuivxPsb50
gT03i3hZwPqEyVl55fsoXeiq+yY0AGKN9DTiGYRe2oSEmj4+dG1+IQo+YwxRCO58kDxH+mM5PIum
ri55zWO8ekCWIc32aO1+Sa1p5XOVXVifZ84dtI5baG/AxQ9Zy8W5Y7C8cZRrglLWdwF0/AMNh7bU
8wvu5JwZBCMeHmjmZMuyXaYaKum5Wi5iw7fCMuNhUeSRyeiFSPhcVOLi6jBf/9Hxgp6X7xMFtR9o
u2kmR04vGMNmC6HszYyLmHbWFuixo7nStvyf81SoLEPaCNxwfD9v2XOkfELHaRAibokeoR03GK0Z
9TZdGNuZTwj5LjxxOViA3klPqJYOWt27DczgmdtMIfiNXhTy7ylLAP18ZJThRiDxv3SJo9Z0zpAi
QiUG/HD12LBLt5Vz2/ebidkrf4kPxtHu27pEhDrrQWvoyYSeyLo8iNUUllboo305upTnOuemvtlc
uKmalRkRPWtiEUnQd/TVvDC87Vzljpa7lbW/1OdyOlu26+E081CCiI+5LC4n6YhVbo4i1nK2I+gK
87R+X0J+4efj5ZwZCHB5uDHjkLGXZgpWFJrtZ1U8eNMmHYcIkmZole/WP5s5dUkzlP6/ZhbRACe6
cpsaU2agWda+FWg57+SVY3UXhnMij4iQBvKIkLwCJ4k4EKX7vjayVhOE0qGJrcOMQ4d0YIy3m9cx
guZt/O8HCazhyuzrBujVaAFYOD86YSeY1MbNL/Z/l5s6nBkpSIC+QeE1rMJLDbgnk+Vh9+IOjbsL
LrPw7N8HR4FMnITFeFy5GXSK17mOyKa74I1OXeBsBS/euEnY6E5cPgsx4ZNS2WQ+Hb3b6obt+08e
OjfJZghJLG+GOmAX88gnZeZQJP5mdLFAJoU4qkltjtgDulZQJ6J2gPsgVB8VMGsk0J9dO/ChOw3R
ybuLjUFnP+yXIS/mcUh6oRIO6zP7pD0WaGGFBBJS58V7Cm2usAt1sjLpxrr7eVtcsrvwZI3TtuaY
Ozyu+dMEHXvwNyEId8HIqe/CtzWwKVDb7Dr45yI2HhxJQeiFFWw+857sgLHcMSvw33RIHcVdSDaX
ezrOTeh8TANl5c76j8sDe55MP4FyInpWSGiFeg5Jp2AIxPsIcaBQO0BzBDjiChnwG+DmLj39nATm
KMBAfyC2J8wjk7EYMpeNydDTJmPNKt/Gtt0beVeE/zx5QNcheYGuHJecRD5VYTnMq/wmlo2xGYxh
1eJanKPV838w48+dlUgEQsx+EZHI0uz7KSNNXEL9yEFkolkstuz6gpz2/EW+xcR/I/7/mFkqr3oj
xwoRWRfbfgs5RGpeF3pbR3nLd6PUaVRT9vy/DAyNnFCAnOPVxcCsQhHUmYkhriH12PJi76IXn/qQ
HvrZzsnZg5FBMkJHYT8i8BNoap87dZnwfoj74Vrr7WCADJGAnFZu0v/hG361NP+SL4GJUVcVNKfy
Lh7qYgWW266oaexDSQ0tLCGpLoT5p3HQYmCLRV47XZ8OOczVf4oPIyjuk4c2yh+SoFo14bj/V448
XDRiU+wl5NdtC3vr++h8iClWTFhNrNkEFb8f3EqgM3hJb+OkH+evGZyoNhh4eEFYRiROxiWYNc4c
3U2xfGoierTgsqp7Z23Hs3Y+GLA7d0RLTnXXX4vXy5ifM14Zsd5/f8HiLPJlK2sI9TSxDTkx1BoG
do97h37pnD1Jc83f84uZxaHTqgnAjwoDzbZQptzN2EgS0zDb1ReuaOcXCnwx5HZxrT95qkiYXqSY
1ybWwTyAik2M9swt2Q6htsbzRWz8cyLh78j+Y28p4GGWreaxGiOrrrydv+fhjLiS0TRL8INNfPm0
ObvFsTChWYv/nag2+KWy3MqHK7b74aDVTqxRCqk3cWdnl4o+Zq+09JO42CCBYLi4Yy8DTKH3qHX3
PJgSfJeCX+bRYqt76jq3IahXsDnNFNum/Nf7Lz7pV7ML16IzT1h9gRFO5MnJj04OLVtxwSHP4eNP
Q1v4k8EqqfRr2ID237quH+nUBL6/Tuu1LPWQGNOFA/Rvm/xPBhfxbJZlTiHnExQPgXZarBL92ld1
6KRbZb8WUE60vf5q5Gr184Fwbn9//ZaLg6cZaF2MBswWNjAY0JUb/d823iX/2QrAZ3iDxFsX8vFL
P1ZpiMocrrWxAtLEAhDZl97aulh7cmbpwwy61gB8wlm6TPYIE1LG2Ui7OE0fSXOTTUbcQvxVyf/h
8vHV0HJTZ2kmDC8rhtijB8/WglQi30PV//DV8OKpowvS05HvXMxN3bPelJwPcd63e1Qf8qCGrCZ6
Yy51z54oc+CcwU0RD3ZoJzdPC5MotbxklomPi23/ZIUai8V9vq8fIZBrR1oIBTgo2TjvjX0EN7vK
g0sX/HP3LPwA1EXBZyFI1ZdbWqO5tAkirgbXR8f4S7QoDyZARn/kGNs7f8fjfmNfel45Exp/M7vY
5bo9ddPQMJilfOtV/bZW7qXIZP4bi42NsM6YeyexLP1lNt4ZNOJRl3c4w8UVCekGsmBuPG2sG4bQ
nwGiyyMB9M3Fys0zZyoMe/YMYEDk//cq9CUCw/uUz5lTdMBkTyi2Gt5GR4EezAlU4VDYHVSUQQ/J
K8ZbNQGFbpeXQsATaujfZfXlF8zO58svUFbCHJQiznNqxvF7EYF2sdLWlyElZ+fxi6HF8vEEUtjp
UA8oG4HE7GhAA1BeiGfPBQ7QWcH2AN76DKZ7SP0+szJ8Tqdvd3U6FoEOjczQc1UatSnU8Rz67jI0
oko0qAZTopOIeB2Sl1W9db3k0tI947iBR8Z/UWV3hpHckK6RsjBx9upirSXuHWftM954458999nV
+8XM4ssOA2mY1HHjqhJ+nYju2jIq8BST1dTTGMiDu5/NnU6kCbkp3OwQugAqs9wseZPVeH/OenR/
m3ztJIYKzNwv//nQwycjULVCxwIeeZaOVZkN1avRRYKleOZwZ72rhRN/+3kopxMEI4BkoxLMxCvc
Mh9mpUiSOsLoYpG1IYrsNm3O/rTMurAuz5lB2Q1SVMhjowdjcRPpOa6xIPF2cQv8J2QeGXR/+Nzp
Jitv+/OIzkzOLLiBi7ftm+gCW5xH+gAFvlTmUNBMkWyr6fCimvbfb6jzgyxSCdASASljyVlniEZU
bSkZGyWRkEL1K1QluCys7fFO+J//OiLU4aAeF2U+eAjAfH13UMiZNq1n1yqWAkqaeE3RivefLZxJ
wn43MX/ULz6wcIvcoiNMWGszdjfVPSqk2Bq1gDFSlyJ2LmygMz73u715vXyxl0itZYKyGvaym36t
NjJWTzMCFjUll2LWU+fw3dbCOYyp7jSSYGzpFZRtq8hsV5oM2MbYeDdJCuG90IKKhBUaj6i4vLlk
/nTl//+IAWJi2D4ny9HjWSvAuVAxGUTojelGsG6TGMmFGTxd9d/MLGO9pvcVSjZhJuv8R8cDTmO8
xP44NxIk6PCYN3M9kaL7Pme+rzQbIBkV14o8ZoW6IrL/mOpy/fNaPDcSJOZ9MKAhhIoE6HczOi1y
e2hhhoxyBRLbRmnGw7+bQGIVrydo+ELl48IbdbnGu9ptVaxn0FTPvQJK0ZV+wQ+d+VwIVyE0NOdf
kA1cjKObK5PzGtF3rd1Q9P3nED512cXnkzOf65uZxY2sYaofIBCFIP/QXdXHagYqZ1EXqBW0DaLm
sQjtS8XzZzbUN5OLhVBQ1ntNL7qY9O+2IkEDVf3RmiKqfyaQN/15rs65prmTD6pNuDHNKabv66FW
RWFNE6JfqaajgIp11nl6ZKMYthiTsBNAJI79ZhDTuyFLfzVZ/ibhw/3Pv+L0oj0/6OEpFqgwPB0t
V4wPDdXK8OdcK7SubcgIC7wy6PpzId70iiK8kpeGbWJY3wNyWESZ6txUZEKXZPGRq2nwM9dDqnCW
57NCubbfZ/J3dqSAQYo6uFTWcWa5miiHQWYXTX6IOhZ7Qk2dlqsWkRru8yiZaq+g7xg1ldr8/CGR
xD2N+DGk+b0ZN0aMcBkLiAlYrMHw27idStPYuBPks0sI1OJcy8GTgBR7Tz8rhuh/5UBGdzXSHHwB
A9fL51oxawK6oyzA5DHFptRNfdOBi7LzbE5j1oK2Xdm53PiVwSMAhaC53/ZmKFDjGSs8O0Sd7Qwr
3O2yjScNSPGmbnljE1E8oHaSiDBBhbANRXpd38pqTDZUdoVYWUA0sBgrlIFDk4v+M8HLMjgsEkUi
QNV1Q7eZ4LY2lsWFEzYM1c6xVkz5KjecJFREywCgcut90zJ9LZQy3jxRkVXt9mzjqhbyegN+mu5M
VWTYHnK0tE3XNK0SCAikeEBOTV2vQwDyiiZIM4i19Yr5WZgbbr0SrSQqLkZXrbOBZPdaXoKiNRCB
LjjmHSY+aGFH9d+ks373nhu6VG7SLN30fpZAb9YxIXKfbNUggSIYy2KlPNZu22EoAp8aT8rhR0SG
v6QwfjmF04YiU6FWDutKqx5Eot8Te1z5xuAGeps9Nha7qUDWyZWx9qDUDs4KiCll88jbIm4b604x
UGpTIGzyQv2iAArVY38kFf806HTsGuNq1PKbSWrPVZnfJ5m9duj01pfd1s60OujFkB97blzT3rpK
hXNf5vrRUXwWy7tWU5WGvl8ngWzJ2q5LHulDjZSpYnk0VlDDMlu04+L6kZf5tuisP4bwocbKk5su
y/eFVR5J5/6x8jHkhr7F56lCyYZ1k9DXahivJ1/bOlp94zB6PTFZBZRrr22R6TtIkVPgQcHqdDUs
XtAhtDQN/NRxrohO+WoCIEcJf1sh77PVZQeoSaJPgTEL3rHmvtQr93rQqBvlrCRh44NdkuiJtUo0
CXEpkNwCqwLOousMEVWGBerC3BQA5G4PQgW/SnowUUswPzxnRJ0NgB0F5iRzOjxilA2qicbu2Pgu
jfxqrMGRcF5KYdQb0o/JFkHfI1F9s+ny6iNLeBewQmMr1ZXoWO7SLEZBoB3IASifRq9BmfcAVSgR
+mLtC2MlKxpzn75JR70NWvtOjRE3oRKvUWh2vRe5KHc19aCjPwG61jWIuqxm+DM61spI8In6EgAf
HTvGEuBquJ56MpFcDDq7laEykKzya2vvof68rgBL8IHFsHKUqIydeDFksq/GnAR4+xbhWFgPPTDm
a5aAe5xmN3WPvia32XEfvba994qePxvtmLmGRzHhbtNJZtDcGAChIcVBNFJbWaV6hUbpk4J0v+eV
T0Q6D4Bu7YYmufOn+gZKdNtJc2+rjG9LDnl98NUClD0JILT8Ck2nHDorer5vB+jHj5PSQwrNgKtC
uOaWp36N+zZefaB4IEq+m6xyS4l9NDt0pBbsAyWeCiwagW2oRYqXB2vyP/GJ/qTNUAVJpQ45mEeO
Jp/6HowO9Mj9cVS/A97qjiI6xwaJC6F+9/Zwx6G5T6pxM/X2PffIL3RwOHEqnSMcHZxHmT8byoRq
P1BgAU+zNzZ1a7PzHsfBMYOWJyIgkuWBIs6zhT7DMBdAUDR6v8Nb50GOEN4v2/usK3c8BT0DyOLb
VDfakJR6E0G2cdsqQGXq6qUbzE/SpTKApEqx81sgi0RCoAkhS77WJaA2VZ3cN2X6qLs5oEiStNHo
cRH4hSd3iQRXzK0LL3a88m4qTJSYe+2mzOt3Z+ixoHwQS4pelJFvTkbo9BQECo1CodcQ9xR+o6XO
u1DVvWUX+Dd9qtbcynCRNtZ0cm4luBWjZwa6oe6msbjRibrFrfUODbzhmLM1mYs2dVSaI7Z7Mgfx
nKdG0FplNPjpxpgZMj14J1Pq3wtJ9yMZeSAsYBoyFenttGZ0CKVVbcayPExIzI9pGumCQAR/XJvK
jIFHehh8cV26dCUB38hAGVRIC3kdAD66FZcjWTWoITI1Y0+dHOhnFI8UebJmFttpvD5O0rvzfXHE
xFOI6Ko2IDS9caT+UhT1lW6QvXTHDeXGW9IzEUzTJANZujcNYRmWEROhkQIcxXPIflP7rfZAWTQL
FG6LZINg9n7AkBEGxRVptvY0vdgge5ZQZtEVdJBtIBo0svfs7E7OcBkfjgD8VhXnJVnZE56LHPtO
NB70revV0ExXFPIk6VBFlQY4uOFtUdj0zNwhKFiySZAMDyGU9oEX5e1YqO1cyOcNRlRbfmjPDEDo
WAMmiGPX2UMuMYLwz68payDIWlXHzmVgablosckVaBzIO5CAkwyKC5l2Pabe1ZTm96Um7yYur7XO
/axGEZUGAILZcON2xramFRAu0FRz6XtnJytuemKGZQBH0rVJmGhpGWgDSBy5Zl7TRvutPHCyRkK3
LrV+EQ7QYG21WxRKPyRZ9Vr7/LGu2V0xKiNqKKokMk1OEZoKRFCRhIUWHcC90dVN0oMUZ2g+Kvuc
tePXboDOpztgq8KMeJ92YwLS4gAckNZBnlW7MUXxfKOe8eJ/MIhzABEoEm6zB1gIsDFLXjuk/XSF
f2wYvHc23hdVuTM9dm0DLWBW7X6azFcT8EmwrjeJ04XIabUhHnJQlOSWepxjshujqqPKbx86l2Pq
a23F01xETmuitKfVPqnHt37WosCozZt7knY5wHXec+p74HF50DjmaRo2+EihXeJCBYm+HamHq9rW
f42NOGSy2U0FQFpJkWn7IbGhImUBmWYgqgom1Q4rVfI87BqKJVVOM3fNDTTRrUrP2+MOfxjrcsuU
HWatvcmUXcFNDw4crEZx7NtDYBfNofT5u8udZx1RDzRu+hdmVte95qybvnjxEs+5Y+VAQ9SI3Bcl
A+ilVHgC9I13XUCFamomL2zzqoezBqCM6ep54LqxJ8hXHWcbRTBW9u8yxUqZGpYeWOOX934Cnkwh
rTzsNfdIBZ12BGyxh84rvDvZ5hrb9kixQlgMGgV3LnQrHyYjZU4wUuUfNELtfePIydsmua6/OFnq
rX2p5BjUpB2g5JolKGzN8kqhiNycIEHulcQPO6IjqEyUtWrRb/5ITTburGbiO2WlOLw72lrriSn9
urY1/XqsAWTE2VGvBxvpBy/XxLsLv7FCu/OTbKSxhq7AdQ78mQvqUCn7Y1qVD740LYTT06rT6Lt0
h98o14/z1L3qtTbgGoEHkQ2+E62e9az/VQr9T+FkMamrXaLMVWqwNzBw4ROt7uAUGq7bJZIHiS8j
CHGDSsXFb9Lwa3Pqj8jvR03PdgXSbSupp4BlaNWLJctXLUNhF60bO2rSRlunLsGZ4uPsqTJzL0Cl
24wVCt9oenCNdj9YcqvX9FiwZuXXFTR7gPm00L/jEPrK3HZbcX0zZT3IiJa5rn37sSPeEKKe98qu
u0dhuR+I3tDIBOz7WnchWMSdDrJNBgCv6F0FLQ8EI89Od3qV85Vw9G6XVnTNOTZBh9sGChlvjb5c
V9O0nsY+A4qyRt981e1dBeCIrQEdZJkI6OA4nZyvVd0c0dRxp1s+FKZzyM1nWiqALLNQNzcUQLii
0j40G/uV9c2B14xHll/TwHELvM037RjSlN42unOApNwj+sMeKzDv4Bs/eAYolq2qHW3sK1WY145J
fnluL1dZy+qoI/A1onQf3CQzUKlaJaHfopCHZC0JMj/v4HUdc91nzhbc0THEKqsChw1bV6bTvWOO
7nvnKR0YMi9yVFrGedEVVzSnOwGRJBykQOR0KrSNKX8byv6TZuIxc4dbwuBSKRfXlmOwSA1oPs4M
CWQRhS+VlL3rSf9gKEMPbZuGZsK3jKhrTQoHTEQkhFBI/JE1XZTg9hYkllhllrVBmedRn+ReafQq
S9xHVnu7tO94wEu5VYw9Ni3d6G7xLqX1qxn1p5RMbzxzgWHpWbIaZHttN8O08nxEC4gXERJ5+POK
4/3XlerBqdDziD7fFSmtJmCKg87jwuUZnXuoEbkgGm5Y3HuG2uotJNkylkKJr5a7WtNioNTwiqWr
PekHBOsoyCzcISoqPM24LYSvsZO3qFBY57hVyV4eDK3bCOn+EcRVCL2NOyA7QovrVzxDf25Wx0XT
R9RxH8wxfcx4+kIqPzZGpLjhDearoTy2PsFRAcZjm25UhoN99LwH0I9x1OI9ZOggwULJLq8Ru7D6
HkKQwFBqAP+BpBVBoxi3JHFT13xeuH4o/f5lVOBnau2D6cMXlVmLryKvq569WTqdX5nQ6iIORPkv
qB88cp+9dL1+N7QMT5WGXJs9Sx9rCV5oZrXoK88b84141Z/Gn9xAzHrfA3dAeFA+KHm9vGmKjl4h
eOojw0P40pbDc92Vjxp6g4uR/8aDIY06Uzv46P4rVb8nHAQ5E3xKx81+DQ4QiKadPeIytZqoWiGC
gAIMwGlZA7QzXmmcXDxSJECiqeA3LE3WqN79aPr+wyudW6B1D5Pr3tm1dQsVwjWbvD+k1FTA8CfV
6KP5w7kbSnVIUdIcdAzRPiXjXkuSMOc5DgNmxrj5N9GUjo/SJVcd/q0yjC3uresir49DCumRtKR+
WKMfBNjL4aap3YfCrvRZEq0MKnfEU12RPKZd/zq2+Z2WyhUvzXXSGE8u9qltzPzPYjICPLo9llVz
Y2RAvA0TwhswS0cnLnr/NRfpGEp4cyvLn7omu/Kq7tAVBYCsZGsNdDXgR4kUVZ6W1n8aBojYEzsa
zF8zJh7GXn/D+fORCNTCJeN00PpqBxgsCggMO+LcfzTgnQJ7KjZoBioCyGxc5ZPY55atgjpDVOo4
mxYHkVm7t75C6N6hi8GFvGbWD/tCQdGtZYjw+To1q7jEkgnMNN2Vhh8WlK6lNu1k7V6RyQVtL30t
hXKjevBi4eXeky8a807kJgQzuhlS2k007El3X1vy1i/NPCIz8dLtsnUDYLdTo3U+Y96n58A5mQny
le6wBbmkCXun6qLJyMEWGU36IYf8w0vy35OhfRqVc68n+TOyFjEoL49aC7HpjkZVNnmBzOkDsetD
rYQd5BYm2JzBdl2HoFaxq6odnz1ukZWRgpGg4f/k9ld57w2R6zRukFfmAXvjpmsaEVatvlHSH1eT
jt/DZY7sop0EvVdtEgCmmYU6eJs8d8gARLxrf5d5ez3pOjSragOEYVrfTH5fB4PwrnV0K81y9npo
dWhs78hR66HYYoN+XJpTYI/uQ9IlxwTc1Y5rR63mz8aY3+JbXxuFWLeqfEdwcrDp3NJShSXhBVCK
012KdAilxqqvzHs+DB8uadYpM4OxcK+GoiZRT5GKcHNzbyFwx+Pz3k1RgucwdysEe7a48ZuDnmgy
eHhdZVHqNzvN6V78EfVCnimvBe50gXCS3/wvJxXwPSGIuWJtv9ddUBVJl0MUSMRKR7Tj+bH0jSeC
JkHIR6inMsE3q83u0So6FH0n7gPuf/usKZ6AAFsrXMQ9Km4b1m8kZFbCXtXXM6+zlua1n9lRavpo
G7LErdbBT5aq7MJ0HOF08IVwUwaR1NpOdn7HnTJuRu3KVPZRlORgsWnFOlWEaU0TSGl6e6dIcLPL
16OJQ0GQNTb8FrqVq97jLwNL7kWprYZK/OlB/K2zAjeCUT1mCl09U72rCmSXAO9ZlchyB1YC7SWL
usdq/lHeQHduW74BnPvSGSPU1xJQM+tSArfJNWTZhNA+x1QMoc76CqhrY6/SPAcm1EGexspBSyz7
j7ZiZNNrg7srBbirmS1vdCCbg8E0dk3vHm0L1exl7d4k0n+XvvnYmPqDTMi13dlvWjrdtmX9WFDt
2PIqRO88lsQA169ejcZ49SryliHIDNCLAoov0vK6wGLrA6rTjaeMZ62pfiOvcOSWxLNEKndOXh4g
ERob/fgkUrFFv2ToyCo0USYNFSAkFAYo2rHVKDTc8dv/x9F5LTeKRGH4iagih1uChIIlOYzHnhvK
EWhybODp99Pe7dbOemwLus/5I1sceWaeuZvXkvJBJRpb68SoHqf6D/tdYt7sitb5vjgxpj0Xrfdg
eImvTOQ7zGfLTU8tWb041ehKce4A2pO056M7ucd03qI06/3BGSIOGL9ctP1ACahVdYGXUUHavxnL
rRrP7jBEmyP3Lkz8qN76sXoU1vg7rpl3MNQNwZHMSJCb0c+P2ixJOeniZG71wM30PNSm7l+PZb3W
06MqlYvril9U4RShSuNlUkxuPk9/smc3iZSyTWGUiXEjP4yIkaSkeLN1oq0ergKY1KkLmpjnYc+U
TH+q8bigkkloLmc5o75V/qtW0KZuDUwljUWbI3H04gXAkWv4zCr9p7OLvWKnO9daYp539h4gRuHZ
F7k1cW2ghdaK1yYtrrWe3RRr3uuZDO17R3de7cftUdGHo9Co9hxAr9QWLORm2izkS3ncGj2YLJtw
3fap77OgYcdyTWqqQfvyEv+yXCObOLh09Z404I0g0d8aOZyzlfJ0pbzY1vdkgfjbBjGwSvbceFs8
I57fLHGuN/NibOaBsYX2vGo/0X9ZE7vGz63FYJi3bknfbCY2i1XMc/6NnvVZ1HWs8uDuM/1jybPd
RqDE2GqXbGmzqBQOu3EXenl+0Pq/btv886buNlnu+zJ/t30duK6M2rT+9OzkFZj+15ZLzAG/KwEC
l9kIJqcK2oxXfTOvsl4OM5KahYLw4b6dFkpMSQF9JvbLDK6+LPXKgzM+azbf8rC8tNKNTU8Q0dw/
WLQTBZ1e8e4QjJqLXa1IXyzPTfcrmP5G/aYWJFwz/U+Sk1dvExb0F0F8cKe5/pj0Yc8709Lze8ei
pwVg3bLjfkDH1L7XehHOqogsiotNTR5Hfu+oyC59s9A+MYbW6IS5Oz7eq9l7U6Nu1Q7BLkPPQddS
SuA/ON5Nm0+GaE9DcpiKLliRh6kjinJmHb/BOzqa09liLi4dde8afeiRfemhofc0WmSV/jhs4oCt
5V1r50iZqdxltjX/tWNxy8yIkC+/IS8t3R5zm+ZQ9kCDn1rLwnXdoqHUKU1/cJ0+uGfC1P2/OVfp
73zXVs2v7j9j7wZjNwSDo/mChDJ9IrbZNk4dkpa0d6LVKQ5VZXCOpNS8s7F3uFvmJfKsp2X9demi
nUpihHO6RFl+cnJoOEd9jZrvpE4vU+6EJhKqBVS9UcxfTgiKrvmkEykO7N67YfnqLeMKkheo8sGe
T/M8gv/RoNrRp90oB71c/FlqH0ryBsQfTR0xGfxqcuw1GSXS9gh70mtcSZtfLBgrNmB4QhqZpGbq
tqnP3CfDGGD2OFYOyYZt/jhNOSWvGgadTyFqypcnqLImnI2HtptjUon4sG9W9dRQYlvYfQpyoPyV
XnWlaadjYG1DVqVr79GNatKPW3/a0/IyrH3QJ/9UWz0vXNXMV36VeaDMq48UKZhX5CAzmDVl6p6x
d3AE8v4pgKnTX8+KV49PC5JGEI3Vi+zYrVRMT29W44Vq7xyEUj/UzfDeqjIqlPpQCxUq61t49cEG
aDWHLSAGIbbkLSUkTNqur2RUxo9GaErzaPffZaXsE/Wxb9W4yb6zvLsYKYMteFqduuQFmqfSmQ+F
7voJV0uTljEgZbM8VSL9u+mCmNQx6JpHdxmRKks2BJVLcCqjVqq+aah/yTiMBGZUemEDb2s8as6t
54F9goPYLR8G8VepmH5HPKt2RUPs12Y8eg1l2bL0B7V7McZ4aOVOZhzlxReygNDZ8njIho/EscKx
8YJ+sS+6PfJMCuVsF27Yqiv4Kx3m63ZqdDO2smGvbZfJPo4FvXPOfqmU25b+KAQvz9pVtHw/6b4v
Jt6qJZDqN5GvoYrydLYWFehBOw+bOgVFUbzRHA+7NJfDicz+jkE30zO0vyqflpvFqznfk+s7Worb
6pmNhi74NH8xmuxQOrBIsEU5IJTzD/2gwR2+XZWyC9zGixpSvIJBF1Xgleano20vcHCHpE3Zi5yY
l/5oDGPYufXB6vsAzvy4EsA/5ckBkDvQvS6o2+R77ihrMR0GGcSlugdU+6IXkiJqhzS14U+Rdrva
WoM6L3ca2AN3znDftgF79fars/JItTKuN+WclB8Zt6EOnMMoMzW4JYokNEaQbns3ZjU3ybZXHNAq
sAxHishowKnz3J/dNOrZltN5+Uoooa4U3S/NZbcAdublFGZ6ctZp8pZcFL5Zao892amTR5Gjq/xO
dXbSRnFwQIW2Pru592dIocS+EtofN2mORptGLmVCteME6mQeM7fba5n6Acj/1KRPpAq6xvJgclG6
VBtmiXEggC2cky2cO55lW7Juuh1+JORJasldIpYnL19OUi3iAmorXWpMUWNOXfx4LLP5c5RljAg7
cmnpBkHmwqw83FJPbjnHjVa8dOzCmW4cTF0cScgLRg/MW2sfC5fdwUhAYNcke9uM7Izk8YoWI1IT
Ebjjt6d1wbLqf+vGviRbsUsTM7TK6dBqhBQqe22xQs2WL7qtRI5VB5axPjm18ZRNsgoW1/m3rvmh
a9Dtg2iLLTsVejH4RXPpmiasyAPQFYvMlPGPdDlVevhLjn8Q59QXqYyBsQI5zGG5UJ1lbrzjVWAU
X47OLSzNB13PLyR42SteHNmGrvLMUqGXcV/x6+NaMqc8UrqjGLEM9A94P+77hrE8epn5uOXNXhnB
KMls0Qgyr+bU1ygPzZx3Hp0wybOw0NvdOCI1V2w67Km8y+wdWyYb3hQ3ymnM9EPTP7tadshqzMvG
HpYz2irxZ5qzI3v0gRD/cJ2UnTKz2VF7WiSc7aX6R5byMLnrzwptB5e6s+mSV9WNVt7uMMpH0lf8
dqC+qPsaQBJ7IG+K7Z+AwFnEZazZ9aGdgP9TM/Roo85y5WhTAYHODDLC0q5rn13MCnUF27f0Vr7s
EqXj6AY0nVS8u7W6M9KGY9K8W9Trn9xrDnO5viEACZNa7i0j/4MrLiqdgsGzV/dT6wVE+ewVc3wD
9HADI0sfLK0corLM3tmuiGMyWg9LrJpcFrutKn/Q2HXKn06d1R/NyYrY8cRrQoRHoAv52bVq1Hvp
vhT6UzLMf/oeQc3AZgCwS0m94p1G4bEjIXQwKvgWjTZct59/KwUbvzT9sS7BHlojR3ZQ5Jb+tBTd
dG0MLd/XfN24nAZYckNOwLfloOlH2ZhaZM/MN3YeTfTPb83JMPmN3DvESzWQ+buNXsTrx5OXX+v+
feHvOOJGolPWDBr3S2ENU7bZN5clsnpm2cpiZv2p9Pl8p7xF97XosAkG5DjyjYS8vr65iO5zcx5A
U8I6Uy+dZR1qgM5KeqEyQpc3fs5dMTf6zs3NwLCnY2q4fxHG+LX7SFr03u4QpQCPDuhxOFRbqzh4
Cj5nfQUKmuIatqTTUyDCKhDTa+396UYGiGKgwwwlRGkawZJN6k7rFTdEXwq/7STDzm27MRLI/B5q
rYeRUhpEC8Pwq6Zb+5x4Q8WZpE2hmVOxKsu+240KU+zS1EeylHxz9H6yOfEeUsfyQuE42yHZsuWh
UaopFGmCySTroBfruT2WIi9DhfC/XTLA92ZVboYJc6TPtzWGxlK6t2autpvd9+q5nBZysVNg9wDq
eorlbMq97lbuGTmBQZKu9aFVxb80b3+6XP1nTCRXTxu5rebWrFGe2nrQdMUjuu/huAwqm5DFgQyj
ssbzVhX7fNmGQ0ke7GOlcgsZCcOOO+iS3psijcRa/eZAAo8Dh9u+rYuvZnoEc/JXOYVy5rlb18UL
6mkMKle+O0W2N/rub0eVhz0y8I75GcyJPYD9olySuHfSJCx79S9BgYlv1UY06/rJTvWd3fYHDMqR
YQAmicLQwllrL0IA/JEq8bvluhL3ZUYfo/flUQ+z/jhSD9Zc+OuskCI/7+fSuyraliHDMdQQ3OoB
tDMgyrbyK8M+5vzCgxRxDGK6g+y7vVxLBA/93k0IB0rscMMPajUEi1Lok5DLndQ3cwIS5wTWG5I4
gMD1JfP7VgdeWsJulAeCKMJySHeK2zx2zviQbYyI5rzvRjVCMAUdAWgs0HgorRqOmnPy1iFmdA9y
54p+g5XLOFgpJy5/9I67ebkK8POSN18wXMDWgOCDEdv21Zqcnat1R2s5uUVHnNFPN6a/hjqd66yJ
9NxmMeZdG9K91swxKObZsLJYL5lbzOnNybzRX9wsKlhIeNDOXdXuJS9ax6OAysxfBXoVXnQS7cM7
dyBN5UOo2n5K13Cw10Ml1rhN+xOigUhWFkJXiystO1oMaIqXx95UX7tp2ZmA2pPMzu2gX+de29vA
gGoG7jzgzze7N2DrBH1P8sQTdmiMaV96Ruf3s/ncTMtF0ex/05xwtn2TlsZfPvzNCpbGTh6W/q5r
CgAWdhx2x95dd8uURlKB5m7aPrSzmms0OWzbp7OdOn06tffClMFjIhpe9Nk8mV355pUse901m72w
26jcNu2Dncl/WtOdKKt+FFrxPpXTH8yZ+7S80y6u9ca9H7ZDFTXuWRnzVxaNI3c/cbroHMyT6Nyd
biBMa6CtmgpntGA/9zg41Z0j5x9IsofE+SJdyx9TFqvtcVPzBpwFT3OWxnXa+jB46OqgVgswrtE3
TTiHxer9zRjJ+tJSv7B+ZuVc88J2/FaczQxLKc95Nfw1ZiH8YSj3jQQwV5W3pQGU7nmuCjOyRM3l
UMR10Ue5xebYwgm5Jqrb8jjkR28Z9qW7kWXWPpVoLKSOOsAt/lrbFBfd9q3nblQ2KpsOUMv8117V
2K7A5obqrDLBaTzUvav4bpudRybWxQDuNHxv7H2pAji5LewiESKkKJXtm8p7q7Yf0/zoOZichRZq
jsa9+SEpOuZyz9No7etjm0wPC7OmAAjoEJlIPc7bywCAl9HY2SJXVGAqxOM4/NMNCxgKj86yfbgr
UqTFDnBFgbQqJw9ENP8yNhiaifFzJcmZn426WhdSQqT6Qcz5oc6Vx9ZJTqYFTFq3HsuwCIZuDiel
DTxgG824bYoHUqes+1LTwgqSjV0JRYm8eBvS5bQ9WQ50oEkLtoNVsflw62Vf6nA/ta+m2aVch19O
82Pqgi1ubdj1yFhMpuH6KBpqpT3xh/kzQPw0+Y1jXlvWTvcOqa7prcnPvFjXirkK5D5QhQHCcVmw
jbOFEisIf0SD6UKURwJp1bLbmtOun3jeDTCJMj2OCRELGwEu9frq1p/umgYwC8CDsbKehEp7xLAH
JfL7pNjbQ88a2IZr39wKg9+cZJVMLnpzBZv3h/EgBoPrtgrlQkuC8VPePw193HMDBwYtUCnolPa5
ZW+LOwJJGeHcNoyd8JlI+1vrzRASxZDq65b47VsuAPMFgWCoOxm2Fyu0c06U0QttZXvss/mrKYxD
b8h9b01+1xnPBii0YRvQWNygbY7aqgPWWA8eQpWm6skGO/RldcCfiPu22KEWtcJhVOxwER599Eys
hoGSBU2Pu54SPF1OJg5K4oXzQFu5UiP4gnpaQMhy41dWD2x6l6LTuJMXHmTUJySdM6PHmeYehTOE
3Puv6Uhzgomvf/jJmC/zBH2a4h3SBdZX43p0N79UKRKbfh3nLamysGrHQG5kovS0wTtmMDO5eAy5
be3FOGogmJ3vrVe/0grDZPKs0a4+mgzw5RIYHsd01l2K3jsuqM7GGUXt4NLOMe0dgykLQHHtLJeX
Jgdi8IIqS0I7BeActGcXLmXNzD5IGvOYbk0oXC227O5cgCT7ZqEjVlzejXR4wDuEEqsLTKO4KIoI
NTDbvaE58AMUIEnj5Ew2c84UrvzzDFlfbXYA9QCUZESJzY3QvgmxnCoInlV7MzP9iGM0VDonFIvh
NzUORjjONT+NsLslB//qMo7UpV/b4khXZKSuVbzhfUfAy2aDSiMYel66ktKzJS39TOMi7aa9p9Yh
+2nkjA1SmYr/9oZ4BbAHlqk4mcCHuonobuvDcpx29/KLbPPYfkAoBvremvFsDAmJfPrzrG8CaLiN
s4nLjTkimRDmqDarRxYsJl0CorxUTh9RchGCIYTQ8vsKZNzkU+RE8T2V0zj/lylg5+sS52gf+1SN
u2VmxPDetfrTMInha72raUAMpTdVdgEe52j0/rY80ev8WpRPmirPAvygINmjlbHZMvYrVX+QjhnK
QryPNtLJDolEy/+h6GgFySEQEGXFd8qXzdIuRrzuT/YW2Yy4Vo+mu3x2l/OyiIimNUDQObxztWBU
u3xcX5TlsWuMIPHsUNHparXdKLW4EIHz835h2XOrA5X1fzpTvSmqeFHN+aEiCG0uoN6X0fhpE8s4
dNK9WpaJIWVSjGh1670KhKsvTjibmA9Sw889ZTfea2pSS+eRxYzsmPJmZQpKGW6iGpB80G3dX2bl
o7fUg1MU31y4t02oDbNyl+9QnB9FMn26Wn2ZRXVZR7bWtK9b36xq0JC0/8hAf6lWCYG+orpUb3Z3
RX1zJBQ3KlMKfl0EnEJun3alRYDGO6cnfLXksVG708iYzXUed56MdBAN3ZE7mFTSNsvA9EaAmqrz
t3scgsU80BXppTb752zMbqrIosnpHlKhf2bD4I/cNZn311zNJw1mu02rq+iIjmv7WPX4+Np6b4oc
yqyFoi/QnOk3e7wIY35WWu/kVG6k2G+kjB8zj5KUuQq09ZY1DySjHJuB/YKWBY9lG83JaeI2ok0j
7rn1a4RwAzzzKFYg6equYdgrg/2tLVx/LXgcK9d4X4jqv0kh96sg0WFyaVGwD0uXnUqph2vGk+ke
p1R5rs3Jn+cMWmLeQeAEc52HqffmLdOT6wzvDThYi7xx4TPIETJNKWV5PSpHykmKgVJUrQjK/p9k
s8nvxM+g0GqThVJJmCrnE3k4AXCz7/WEYG1eZOfdq5fOiBGln2tVkDllPBkyaObyoVTMoGMsaDtg
XHtZjgjfDb+YlrjJRShNZtUacAkmLKhrKiE4UZNa3FanOxQOrhebjPEuNckAz9tTQjygJP4578ip
7Ig4X7YYGVCYmkO4MVdRnoP0vz+jsQyluGhTdknSRPp1k/3hADyUlekn9uNc5Ue9Wvdw+mgJx3NN
VGSC2qnObghE9o1gGTAITetzz7dG8VJX7kNe9VcnAfWtvhpHiUclD5lnfwEnztlW/k0676pP57ET
NkE++a2ArLO9ZgpQPcxcn+JoTQhdPZUuitpVzt7MXukRYtpeMQUdieiJCw+ptbogMO5+jKKGcIAx
ofgK5RgarWzvQtmsbdQx7FK3d1J5EDPwxNm1zraHl7zVXpep3CudG6iOdZWJ+VnV4y1b52sFzz+q
U1zN4nkyh0tvzCFmpGdvyD9IPr8m5fCIETfxVRXFrNw0GO85zpniBNKt0XEeRg4DW0DW5Mw2SalX
cVOk/1JOAubNX8LVz7MOia0ZPah3tmy+2kxdPGIIQG+oq0G2jChbQZIVLXlYzOzRGtunzLqzja6z
TzSEsaMD76Hn/CTpVTeIPi1mhqL2iBfG9zY9aB1an1orAYRXgk4u4WC9zjUQeMvRKXuMYFn9VrNV
GtLiguxf7Fy+JkX9IdXqxVWopE3Fo7fkcSMdCrD2mBIMkcPwQqapq393LnaMi1kloznJXi1DYwF9
AEPaDxh1ErwJ3mw8NfOdBUMKKfugTNa/lAskD3UqvsgTvgkC5VFQ1oDp7iPYFo+PAbcxli9yHA6r
s130Yqne7Yl3IS036btS7idXH4Nt0i/amn4ZLHD57L6nDoCMdFM9RGDLIDCkh7nnubzjQOriCiCq
pDsWXuOofmNmzUFHpB0otWYHy6aOf+0htS4jZ9zerFZiJBQzec5pGCFOX1XP67ZdU6U6OXqyM+r2
pzTGc+mqU5gsYgRX0p40SwkVgYKrz7yYs2oISiA0wLXm7G2Ys2A3+B4Uzv0m4QHP6vY4CvfI88qy
Y5t1pC4iZy2dXe6TzmaZEc0OzmJDeJ8XB4cv5A+sLIEzJJ+TvpwBLnhZmvow2+5P7Rq7zaHTdRGG
Cy8FZq1vd7DbNddgZf8iqFb6+jhFntnu+tq4JaaHWyFBZNt1qN7EbJIi1E6Mikn+vVa4JCBjjxsG
uhd706pYlW15dORwLyou/mH1eJ3lPPqyK8J05Si2NuMh09I4SafXlbVk0pkIhCHeUNG/zQtahrK7
GpXzvE5tQ1MKGf4d96qnEJQBHRs4+cZ2n7MHUtzIU5+goFc8t9tJLbsaxHwdNTxPqNyGsyJKrirE
0JT3IQjOCaFw+1NdZIhctTUPVyt7U9y7CiJ/38BzsJNdDbwtbATdkdGSaahJf4nHV8/F7CivSupa
2I5Q+iqNOsTYaDA5EGa4w6fLCQSw/ewoo7w5jTtF6Pe6YOpZy2XN9ezXlSGmqCo0la+vqd33oObi
wRHmxLsJnD0WiBaFh08JIWUOztKh7nU2/vS0kZsPrd0/2rUJLgYOagTaOPHTL12a5XQsFMnMuFMe
l8LUNzI3TXjBcq7TQ5GybmNZM14RHrGT6LLDGJAkLbYhE3icxKrv2mKeVIQzPQ5d4n4x9Wr7pnDV
T49Z7jRklrUXDWJnnuXh4Z7ixb6jJWc5WrZfUaDT+1NtclrMyzBTldvbRzcBm8cvNSDFlip6zdnb
23eNeLroyzeONfFvzNCRSWf1rlM1qiG6TP5V3bS4NsHxq9bK9lXPAHzvGPkttX5Ed1hA/FZ99YSy
VER9jjFLJs3wU5gKzk6MBewj2bReBtGzAoiMUKcgoz/jpHYLQk85OMd60RRMF8qGYqRw0yK0sdle
GqsyH+eisJ47VTpx2mraRakNJ4UwLvsqkPf1U0XIHrtoe5i4V+95k6WdRExONIDrQgkweHqC6/0u
0kwMZddtXrIr1nTlHu+bsCmrZDfhukHJ5nLjkLr2tEkTrxvfXJgn2hjd4w2wI/V0Zg1dG61KjrV4
wJDXQwT7BjJ6CPH8mMjOuM1u2x8rK02isbqLQS23uwmC+w7GUjRxM6J2MjqWrNFdnZgubJ74hdE1
IKo5AY+UaCtyKefnZeDnDJlS09jumvRqzIv77DDywWFCA0puA1O+ZYU3XhfHrp/1yln6YE6U7Ser
zfUhsSB5nC7PUEv14iZcazi3ii2jxKvWdN+hKN6ZcnMujMf6oVUzeTOmLt3riY4YVLpTaHOo+ilG
oFjQtcF2ApCOzeTHWI1bvhbbI/J1CKKsT58cFw10D2fzMs+zO5MXNcJFFLp310MqiJCdXrzn7YJS
BwWjpkGBY8MchaJE2kCRq408+zlrtW+xAizmdb89VZi5I0pSgMlxNR14cqgeUOgZ1J26YwNZ60Cf
ig8kV1rAwXDi09FYHBC7SGf+WrsBb2CHzxTi6lKnjR563vCB0ZRfv5cskcZDsa+qfrvaao3JuWaC
wASovusDrbxVZWL2aWVzHElpYDhDudLrGgFEc1XYnCLt8kYiIxBSoirZu6lkzafh1lXAiT/tNcO6
ta6zYjeiCy9lpmpeZDZxX1Wmw9TvQOQvWx4V/Sx9xDBrDLKY7JNcSY6dY0N3LhWMGy9IUHr2QGTP
ROB2J1vniWsK0Q25IehkC099Km29jEYxmdANevpX6lKJcUc1T7myubAaVBjDcSCyuTMdE3So0znZ
m9wK8YBihUBXpTAQsCfqMUV0vIcMJxyoHsTBlRpinGmSoIRodiLhNR0rF+4/33SW5Kom3bpLnKW9
Ilgel4BtqMvCphjN182cmJGBJqpPrq2Gj1gmfaSqyqscx51aWwbP5XLmIPnf8F2FugGNVyOXetCg
M89bNw8fhVUTvFGNSCJ0gfJEdSo9GvrMjhRTX0ICyVR/NIZc+qophq+xbZ8qQpyf4K3Mh0aa7oOB
68AfpSMzv8q9DvH+LDffm/P0oxtU/cOaepRCSA3iksAXcvbX+X3t7OFSd7b1PtjAiWa71Gelke6t
bp2ZLXfzApJdFz+HknvM5nrEMVK4j2ZWYnb2Vm/floq210v3uyt1hfxmm+v1TpMQ922E6zZ5ftVW
8ooZHQh5dJuTbo2qP9RdysmcVLTWFDojhmVy7adtLHW7iYZl1fQwNZzlaUs18ceastFGKox1r1tW
DsqMvwCDHeODXOV9IxNhO8lxLwcEBUrlzfvBZtFJZ/CwrJPbftlcedTGQf+jd9Lb9Yplhc6wmFHR
KXiJR1u7UHXAwtV4F80DCQCZplVVC4qyGmGdvOajkFgnva1YMTnUPYqeVL8iWGZQ7TUk0flSHzuM
trepx5US8v9aTwbejketr4dfaTrTE/bbbCGZvMtfS1OOL31iajhM1q70hTuqfzBgZsAT0n2usUCe
CFeTwboMMCQ68eoIWV0rWmiainhcx1gnwHFvKk5x7S3NiNPKNB8q/GNIdGrmEXc2ARI2DT9QolXb
N/0KH7jZdBGQSlH3fqko3ss05PrB5phD7AztGJTd7O3wTkHRdonxMCXSeKAxGuIMMao17pGYpZDM
rdxeWzVBS+N6M6fGZAWZYeeBsXniYiaThsBCiuULOby4pRL747hoIj+5q90cemQHu7JQ6VPdLCX3
k1QgtGuxM9lkzUbVXNfnvMagyJIBrJH2yfxGKTcCYl2Fp6EHZrvrfuVuNXKpRVvWmP9ak0ix0FEG
mgeNnLW3vv/RfnGGF6evxjdn3AbcA7Tz2P7iAKv72TJb2ENV2/6cCNYaoFK3+lIxmODgXWQXqRtJ
qnbvFZhiW4BJR+3IHp1KwOIpHz+tseQpRtYvA3WBGfYnFRUbycAakQpJgXUOGxtuE6Hs8hUQiNtP
NXXIcBBP6w5V5W7KwLzOq3jxelkec89MREgDDPRNIu1TZczK3soIGLKtSpycBmje2myDg6AwD6O6
LI9ia5CvintVTTUYCSqEOq8+dHsCp+sLJFdVu/VI7kdkKjnqhH06JCDrCWIeWAqk0eU8UsouNPMj
VQzt31py0taw0gFg3PSHdS07WwlNbXjpi0OfJsNRtVjulqXpPshHqh7TZm7+rCqWcpNwIoDBpQlS
NTNDozfSa4k08ljgCz8YyvxdkUzwJxvU4mNYdKN+WK1CveqeiA0mirsT11utb/1xKXrrlg2MeL2m
ZjDp+S6rxJMxzs1pqmrGXXIXAkGd82kt2QunZWyPFk2rtUJm5DQ+6cK7WLV284z2lDbNgyrm5g53
PDvmglFAv+UCAEY42VlTt6hvJYADNB8xVT/9BgIx9MXFwkzpEz4MUmwV1zFRD02eHSpmAX+1cxbV
wYqyyfo2SyY8a/ptGuPVHq1DeX8spfUfZ+exHLeybdsfeohAJny3vGFV0ZNiByGSEpDw3n39G9iN
eyRuBhnntBViVqESmcvMOda9W7Z75bW0Xux8FQ7m2e6tZw+z0VKo/D2JyiNl94MDbJAEDnzauHcm
K11MlTnLgwqoJ5N13xDfkDjVD7QoL84A2KAutZGSEjdSzTApQA6+opmI8zkcTfThvrypwyQ+QJ+g
t6nS+XLWf8bjmC6nXl7yytpzhyFS0ynoqqHdImK5skQ9V4O629GheVEWuY/KKjnGJPb7qSex7+m0
sy+Hdm80tDWVle5SJ54WfsF+bdJs1xcoDQuNUorlFtu2zM6gYNejHh8cesttI+7SIWQGWvrQ5/4N
ng4cN9XeaB3+tHdX5u6x4BAzO+/JDRHeMftcLXrpHGPb2bpDdJ/XAbIkycnmOLAye9vYGUjjxkLb
8W1/T7G7SVpnb4Ys2MXaQhnlnrB6P8bJ1kr735SG9lHb3owD1dBx4Fi2nRsZ52+uQ4vZL+i243xe
atY/bvRzBDMjEREuYTU9msq7azICfurBV2NiU0SUXFJOuhZtf3G6qlwAv0Cj4ye0XE3qMIXzq0FM
tYxtsbHQ2PpJcBt5/rUbJtQzU3O2SBPiBS4OKKvoyKx19yfZOiJNsvznejSro5tEmynkvoW2saA0
6a5yx+0OXeAdJ5kGx6EXhzhJsMNgIMKEv6xbQCKNe4zI9M0mONbCXNNVes6m+JWW7QHz4SWdjB0N
47NClYxu0w5QT2GhsL3ql8Q5PZsRb7WBLDVChwvYwn/oGaBYSkwEYkhvk6q6paSVLYopwKLcOa8q
6t/y0t7rYRJsmDLDdok8ssDm7PaBuRgd++QI755hEh7qYmRxvns0VPictDQM62l4j7Tg5Ns4Y8YY
NUpJtZMSj2c0d5OVvAiSq0XJNVCm2s73CYqC+h4dyINf6HuytCUGjStLR49kSIIDXcMILhp+nxKR
RMqvF4rlyG1m2tMx8QRq4lor9hqBBU7vbq18JKWqZUcgAJ05MTujLK/Rc2tbEwveompdLiRmjq1a
gt51YunvAYRwakhox1XwEPTFBZAJdPJObXslXxxR3FtxQixBL6UL3k3UHyAg9D1wmFvyw42XhGqp
jIgGTKuXFBOw/gtnBH8yBLfljKEi5w5ina/AdBMSLf3edLPz6E1Luyi2pu8dxGDfNPj7Um6EhS+H
p7zTn4rS34HZX8o6umYm7o8chlJkTOvERTk9VUdBb8jIk1UUVltOHNpw4a2dt/vesO672ntWDpW3
prYOY4f4vqy6y2iGmxm3MtDzShz1xkl/Yh76U65he1Y1/U1k2PtM883NmPfXk+VcUAfSG+ps+ose
mSr6EhvdgU/v3E9R7OfvbU1igiTDj46p+ypRPhSQEkL1q6yeG687VfbLEO0lZjAz8NZpZXOx45YZ
fCKp33ahH8vuJucpo0Xz7afYvettojX0uwTgV21OhQGlnJ5pNyhGF1UCWtRatf5vWZLZ+hACxnVr
8+OgmSqjn/SJVxMS7MCnUDDfBWJNschmSGgeOMswa5dpdRfoxbpLmcPOeJzSTnejTxUUXUiW0Hz2
5otS0Xwmy2h+xlz9obNh/vGyseE2IEqDrTBSZO5op7baeF0mJaUUpHaeezP2qAWcF5m7W7eSa2al
vVixdbTp5YXd78S/EnG8wuhvVddtR1XZekxLcXDkvdb9znQU2R4eM0YYpAiBqOxn0ENyxK5tlNKO
fm2qfoMbF8XbWwH6Bf98GLkbS95nuGisCkEOZBWDkveACnTOsHNa3HVIFx4VoYTlaWCdMfT7oEbk
5r8WipReGLiSCT77PL9yUGV6Pa21aqLq/xxqxXGeN03W8RDQ+Ig1f+EGKlvZLTQNmoVzN0TJ7HdL
f95NGSRKOzNnoKjeLD3jNabrXNpIzZC+U12zoMdEUIY8RewVM/WD4qCMfjoInZXWXuC+oiEBOPAr
T5JjVTxZTYtJWF+ZqThFxiVDxhGGG+ldNdaz6FCPGc8jpg9Ew7OijZIbqVHsopSYvdLIKl1P49zb
K1yJY4iAxIvWtbjG2b3UTRu5onmIin479Zc4uSlFsC8HbTG5j/lorSI2cxHghp/LMTACVNjemcRt
YWfcOwad0wCwwxBdpmAui/r8wSdfemvewp9Fp52AQa3jNDjUhntRdbMxeR6FxKjW3WoYomyJODOp
kVUz4ye49NS/bO7QAp23SDetadG6yFG4NVRDkVDH41aV9XVmIqsLp50Kw0vj3rTtcyF/Ukq5wvmA
RaTfcBSDUngyqpcpPIXauz08FWJaGzbMTPzMyawtqv3rPi4xLeVLy4ExUCNjHwSBCzXoMYrIBPqV
i27X94eV1x7L9iZWBkjwH2F67lrr1NKeHQM6Rf7J1a1VOpy75B6S1JILk5LPo6v7WAXE2s1vPaI+
v7LOyKxQyobyEpnGuQPM0fgusqIMApC1KMNz6TvkFndB+uzjWOourUkXnXtpct6FeKBMtTHpqujl
AcE2dOj3mpmCFhXE+GKLnzb/1GRPgVWtiuh3hP7Wr5JNb6/TvkcrbW2o0oCQeHL7eGeo+xS8Xer9
VCE0cD3Z+6O50HqBtHCvBiYusZv1jhHG6PW1lAmN9iVNbYKwJ0SCSyNlJ0NTtbMlUzmQauF6GLKF
WT24zqVV75ShljV7phrew/yYuzgACZrp8enJpRuxTMFwTIdt7tNPNovf1MmXpYliFg+pxE7Bc8vQ
R9NnDyZApx3usrJEzHZt8pgCzF6Z1bw1AYvG5qKuiA3LbE2ItGjAewkKrhmkmjpZZQjHS4H5MX0v
jLe0BPWVnROjfewddCZ3AzyFivfS0Dwu8X3uEcfl0KCRBIJNoVo5pjej8+bKt2nujHFDjtWVqG2a
mdpVOl9tpAxO+WsSDVKOZOtNhKpqokMZgaCQmyEQZ2GYi56ywsRBlIVil4/ujhLpxqG4oxD1V/kj
jnGE3BR17+3ilNHNiDilqeqUyr0Z0vq5akGQlCMm/GcfKtpgT0stQIGiP2sWZkM5rkPCm5p2Rz6i
duZ6KCuMD+ONGMdZxrDK4juNqnEGmKCCJ2PI67A5jzY2uCFYzZ680XtOrDd0F2sUD0t9BCzT/+gw
2FX6vRR7TIXrKO/hwdAklP6qUdwGAr252dfFYfQYpE1cjoZKn64qr75taLvv8ip6Lf5hT2Y7Gmir
2olv+sq812z5c6pchS85f7d0/yfaUrQ8fv+q6/VLMsTrKhHc2/HeyuxdYv2ofJim/KZT8lAkj76B
0RiEYFcb6wprBqPXF7X9y2AQSPassh8+ol9dUtd1bpFsI4485biS6HKsRPeQ6h18BgeE0Lmtzj0O
rFR1a1GcjOlhGJ+HAW+ZhVJQTthfkqs+qq9qE/SzAyNoiKGAau6mRO/ZqPgAdCJfjTG7gJIYRRoK
g2PFFTGVw0JD4VrQ1lGxt2u52cugXOdD+jQm2rUMvTMdxN+5Txu79K9Gw2Z3TBI+U48o0DpNtr8J
KYtlenCtsvzaMfxzF7rPcWFidCnNXaKrvXD0Fd6SjVG5r/gKmDroXuiMsZ3bt7QK7ugMUfjtttVQ
n7U0P2ZBtjJ1ddKTYNkO7tqZ+gdpYF3IWr1eOiKlNqS4xCj4qFXvT9eO4NBQdUuIaq0DgmNOge5X
06dHERYTT8Q8B4KzoTe6p5AywqKRPcpVjcIo4DxYWmG1brRwKxgXj3h5bZk9SRTRTtEZh6Zlp9XD
rq1yFAyO8VYEYbhF37M0He+6l2QrpeUgCR3hvEnjIQ7JOPH3ujXGz7EOH9LGfgw8cQcn652KKkFu
v431iAnechOa0cFIR8pjbt+tBj++GttuH431KY3QjkXaTdTk1+FknKMxvzejaV9mpJxGZxKwDuo+
EdleSxRRXkBJhJ26VX28F3l4U3a4BlV4AXWG94M0Le2sWzN3bqqgvsnN4A0g288piO5KXn4Th3YQ
xOc4T38jokZm6ohzpsqL16DmxJuq2thf61r2OxL+W98NCpQBTXvLGl+dgtnFnVcna1K568mQ9IxK
bKwWPJWJSUXM4EMhIKxwRQKMx8jY84h3sT7rnlKoAlK8pUn6gGqD3lPW1ItegE7MffO+bIZ3XOmU
Oc0S/bwUL+msHQbwsHMqBUcKk3bgkAxUhc3bo2wbBSCpptHiPYjDTqEgrS9CC8+90fYM55hLx8i5
FiJpXwel3cOmQRCeBDQ/XXDeBWSLn1VOtLnSWjxStHmfVRLQ5MGGbb3QoJanggmbl7bhDlAIIXbU
QcOjbwikcUVEkQ+x43oqsQRyYsTiEkZtvo0o6qHtZ0hao0Nb7Ju7oB5+TqnCTJEfWiP+BRr/hr+E
EJRMsZ+yZ72vL6HbHJFQdzg7DP5QfoqiBI9npt3rpJ0bzA/yqmIE3Lpyh9daN64YhlItDAn2TmiO
iwa2+2Vb1JbdJnaZSiLkuoutfZQOLmFx+kR7auApIQHVo7hfC8cUy7xy243VIyYqXYIqJftVP+Y3
orMXVVW/dYhfare+1RIZnELJ0FnbkaCNcwNsTdccEcr/UEN6HgyIC5mBfE8oOJCC0pBvoVCdhufB
RH8Wmu2DxaDQVUMRbOmW3MhdmFNJCND/iLgYV5k5oQdOzMek0R54LX4o7MSRb8H0ljSuywrbpOUM
tBD7SDtZfayu8gBOAn6+NlkJTcgLWD+UEG5AH7l2nVWo9S+27mhrBiqjeqtE9RZaJT3aQBPWcMkY
FWCe6jEjHCXdxAKUm9uwN5oDta7sVdpTC/iiig+VkXqnssrVPaeFtgoLjO1NqEzq+jWqnRpYTdGW
6MjMmmG5OgYTjfPt3BqKULIJkI+Fcrw3myjI+IL6O6NY27k8qqzfRtIMDFkpIjQpIpyzBZ86+Abj
OAdEM7lWea2ZTLRh0HQHjKEpEk6YXtTjxrPqvtjHLpo2ZJhFyxWM1mDFzNdyAqs1RS0+K/zkfV4i
Yq849d4TfQhRbg0tCrYMKgC+7+xoxk12Qhid3tI/osdQ1flOoUBYUosudog7gRSh4ntymnC6HnO7
eCnrzNhQQMb0i9oH60qAndYP6td0bN68NGL8ToiS0WjgdvpzC5pDYqfHGR6YtiAL93+V03DqXQV3
KaZapnlPoXJ2dUdxLTJ3Mu0f9G7atRY5ok/rYVUUabNuOPD3tY8yn5JjtQgUwBNLOQeq4giLeJPl
dAkr58pHlyTNmpOfl4OAyzwZJErxlN6PWrQRFbot3t9a9Hsn1LaGlCfpJIzdKyzcDLbbn5Wufjox
ZgV/mp5oam6tLr3153s8M0KqFB4KLZp3VyhrDmFHK7fza/xK0ZA8udyVB58O8rgQqediazXvJa1r
UqjmMes8mDcyW2kJUqhOXrUWwYzfhi+o0LEymweG2wJWUusiUVeV++yWpHCt+94LRoB6o006L8MV
xrmVhgR6xfGP8zkvOEKt4cEfrLeSMnGYTXdNoB4Ni1KQjpoBmbHbpk8FzAQaW8dMGy6cnUjiHblR
QTmujcnWdp5wAnzHWJcM3HW7CWTMojKHZIU6/i5qu9va9p/zGNWJP5wMzb9Okj5euFWDfjNEKT5V
3k/upLvAiH+gnzDzdBNlcps2ww4ldw/6tdpUdqaWQtNPluopM/H/y2y4dtHDmJakAFuke3tIxKXW
2myjOGUxcmBaDNtEoHzu6Q7imBgaTO6juvKIrSqgu16cvFdDvAShtg2D6mwWGBLt2sCHNK7HLPzR
CuMXLCaqJOroT9hFbWb4KroR0C1atR3CxxRxr9MlHC76tu/cZ3vILrUFgD/X0xrTn4bxufmpgcyS
tU/qIo66MLfa4NPSk+OG5tFKq6bdXFgwCu02MRkiXeD3LSXXRolsIk010vJ3iZzPKkt1arjOZWc8
2CbS1LnW0+jxSZUxuA8NtTd34UMZFg9lT7JcJ8V1Y9MFRUJysRSamRSqx8J3o6tJTzcSZTJnaHTV
F9VZUEJdZIlc0eJ1kXX5L7HWnUFQl2sgYNmqS6/aGYvmGCf4TUdReZsgy3fFSCvBtKarWHeP3kRs
qbxN4qSbPLUfGpW/GGjPFtQfrpnovowwTYlxep78blEYdEK98RjDUtSK7kAneytg1qa5TZ/VwOIy
7WvdnhWF2ikYna0DncugEl7q+DF4E0rrqNsAgyu67B5NS2znaTytCmPcNGW1ZzwphmYXZ4eKRbBp
zOhWBMld1oXjos9rAyVGfalT7MvMMOCJkipJf52V9daIWyqPDARgD43agmY00gV5XTn2XmYow1um
i/ftFX7ocyX6NWzORQcCzrK6Y1NE94HvrIfaNfZOOc23yrbs4nSpBITdSXJ3V/i9K+NXOWpnE924
hl4ayTr5SzCiVa1r5yGyyp+Z4/3squkmF/2NnodwgtL0dcjsH4TS5rJA+LtIMdyuHYgVvIYVhoKo
Hhe0uvolChTKPWq6mrzyrFHQg6s4npw66YilK4kUv6fUhrFuiW7jZI1QhZKpnZahnq9N331sAyZO
tf2+SeuDncT0s/X8ISPlzYLZMx3EFIuKu0LUu8qywXqUOGmAz94ILblr/BBIWpKvktA4+q1/GWJU
Lo3eW+eKau3WdjDG99Cp8N7QMtXG+OIFza1w2p0WqP4nTmWbUgaDTPvS+2FOpQGHSRmIG9OYPop8
8b0RlmDULaa++NGV8X3sZ2ihLHEfOqO2TKfWWViyv23oJl6bseZso97HxQF11Rugz8hMO2VuSpnK
t7MtdArxNMgaZjZIjHAxKmvuzqUTKjpq8NGwLALNvNR+Wh4Gt+TS1DXvWk6BVVCgTIV26EtlkFY4
evYadnOTzgJMOzzq+cQG9yOT4nzXI+2C45zCQ/PmIi+uOQk/lZEDwCwxGD0b1mAM50FMAuWdL/hP
FbS5H2mSeBg2g8Ze6WlrA5wDzvg+TVq3S2jv/4h8NEmA6pz0VTcizEQc6XpEUz3yn6sw03/XVukV
h1jMLATmNun0DXyUo5aTPOjBgONEw8CUMKUH4xcB35Rl86sNPbdrIuDK46C3/olmfpnuYjgj+7oq
MRnaoVjANCeGdrAGTwPoJYhQ2S4jWgAbhTsfA26ySuMRFUdNA3wbquSWZqW7BQHjHoNC6msSFTCa
s/abUmuyHSBZPAXYyV4k8OaN11AQr7AwnIbJRHrVAT5wVApSw5DRHs2K9ZpOgzkH4voyb7pfQdgs
XcMnZRWMI7qyJL3CytGLX1Y0YtIIinRnRkVzJKSBpZls46l/7oilIBnbw71PpYDUOn6Lm/ihbryz
42CsKqUCcJAbYFS64FRE6X00+G9R0JjrQPbwFceCGgNKW+LQBxTI7kkPG1q9edYvsRcTHzcMvoMj
qK/SIG3XDOudHSRoPbCt04wNMvtnonORlzztlclG3mGtSXCNAHWAWg9rO8nys41AkIppPNFkAICS
q5zcKTQYT6JRn5Ja9Vqk5aUqueTVwIsRSNw15OrvcI71PRaiG4lrfl828pF6MFBvnT5STnnHBDzb
pA1yNDC1KOSLeut5TJpzBk9h8y/jNWM2aL643mk0AIZ1moDvzMu7SUbMclal8Ll6NcAlzV1aY/aI
+NqAQ2lSqSkiuAVKPaoeckhtdEcz7EOcPaXCMzwPKXBh2Bbc7qOC/aiK9EUN4Wuf0SBvJy/duUOM
U8bESVvE+E1rPQcCUoVPRkKdums6fCAGosdFjfN6Dfo+22HgNh4qXhN0X7nVLhkDahAYz5pHb0ye
Q2bPjevEjMZDWOPTKYST72yVo1N2kuqWhi1FQnNyr0dbO5mk6LuxmJ5Awme7WHTdNaGd91ZLjya1
LBlbWvSyhPgCwIx+0DC+BVRI7A0KIdQJzPUt4LHisB3qWc+WxXqSrkvRV+lRAQ94SfoRf41jlsRA
IpHxgdIOG6rpXSioLtVWmc6zQEZBAhi1VP0V4ajfHEBmYccGH4tEB6q7Pes4iOW2RLn0MNG8AwoB
Wm4W+EBEqmziIfsV1WxEr3B4K7MZnlX3PDT6ttLhUODQo0AlMyBvjVEdUE7yu6LQWrRtpLgEEVy5
PZl2bITFOagA2nt+kh27OmD4D01gM7XLDf14+pAh+PHALp5NGVHnqbU9PxKVlTpn7lHjlXhgobdn
iDNmohitFg0GR5HG9xb4BCxO8wXM4bTsApOoJUcvXHcmR7Fjv8OpAZYvhoe44S82lnMn6siGbJ+D
xHKH+uKUsb4oTeQGXNjPYZ9Wy8Cs3j3H4rWaUN0ktlZgY5qeiZRisg4b93xt/h60BFPcMJ0pVD1F
Bt5rS5rXdS7JqGN8L+hKN7Eogtfejw0UzxSJfYE6VdBXXInQuVeaxdlf1r/p3xob2oL5Ly/jdYGn
HpxA3EfbqcA+20X6sEyz3Fnzylr8XVNdhW7wDOWMQQK6/OWPnksmBgBIjLAkyYOglsGgWhmpjWQ1
MuGyA1bL19RNJuJsTKH6AJgi6wbGF4iqfukLtwK6h2h0lu1WK4eKCVd1w6kxxOmIB3No7Y1fUnsN
LcAB9qwTj2w9xO6M/hvATS+v874bD7GOniSoHbpMQUGBEJ4MmGwvdk8xbZIXpKDtMbIKHdSWg1TP
dJpd3hXJSQBve7SEGCjVavZ9wEyyHxZjLKiGtRGChybZTa4pN1VeuE/BaGS7LkTpIyK6z+aYaWdD
TzM4/G79q6uC6cqd+D0Kv65OdexhnbNr79YcICupMMFvFfgekWxV3vd27hzIOstDjiv5tqqYlcYE
JdtHPKLBPwOgOFOjBue2SpLmkI7+dPLaClOznlFaH/OK3mIytukMwW0ZdaF5hr1RoYHiLIf7g3sr
M4xhK2mgvPhMc6F2XvbGthN2hffCax6VRIm9LGqUk5Qc8R74WkSxm/JPTwXKXmqzBBJsOliPtJFz
W41Ox9kMtJobAsS4Kdm+oU1gA0edOmbQborYxAWbIIMVDkQQX8ysEzNvcgfsUSL4t6pwdlUTPnep
pr3EgvJ7l6CGovTGBBw4Z3bw3oTUIfXGL9fm6Dir3K78G2GgkmR6QbGsQ6PeDhqifZNq3UPTT3Ld
t6Tn/pCqpSzGdtuUlofLd1LP1ugDdBFeRrtR2R3WMJ+DELKC/yKKcfrVNX0M4ChUPcE7pIvetzLk
7LF+q7JS3kVmP+5sZ0x+m5FVY6Qz2HnLvlL20QuN+NBOQu0Q5sgrLS57YEqZd5M7ZYHBrDZxOgMa
oyINabDPaLwTPDJliM7+iCNQkb2txnoYl13rRihdRmJ7NF0PnSPMG0CC1s8BUTd8/Two6PQVTm6c
h6SonxOzhvUCtFByU2nTtdW4ctdkBc0l5FlBQ5E5Edc9YMW1lI15J2RHDDlatBDYG0WB2TTwn8wo
y3xmv+Tzu+7aN51rE9IogApaKcNzM6XVygVpudZrs3s29JlU7XR6c6Ms4Zx4gMEq0HI7Xgs9MA5V
G+g+XM8SaWc8cthQKMusQx8muM5lyRVNVt/1rC1UCQMikcSQiMDFIaU7t1G5IOUm6rj2OazfdC0t
K2zjpWYtgewVv9KU+Gld5Fk2bgJ7MPJFEgrkL9JojFkyYqzrKHE2mE/GFy1GyOcw+H4xpbOiOsjM
Mx7Fam9awyyNBFoztX5x6oMJ9h2WigB53KQ2XdpmyFIHca0cQFi+UsmuJk9AFTja1aOnmbmx+n8U
sEQSJsBqXLnJKmOp+RAkI7J9oKQGUDcNbAZpAvMHVvlg7s3Zb+tgL8acOh/fPqxY3yCaIstT6jYC
HSfkvVsDkJKcIcPq60lBn4yypDxvuY7BuCBpG8aHAVrITwOVcl9vqpV5Iy7+Fi8LvfG9eaFBfFJ3
zjcLSvnvkUuO59oUmsg4mLz4YQQSPQozSAXKY8rEK1pMixi40mJ49ZxF2d9w9psLZwsuctlsG2Ar
dCBXXrRlaIpMF99890+mermIkIULJ9fSxcexjM5Umpls+Cj1eliZy4TY8Ayl1r8j3rAO2RoP6gh+
5ZspjfNMqQ8zp1yuC4953DZmbPfDqC05epFOR4yZUxpc3TYoNjIRb7Y+7lVR38dmvc+LcZMN3fnr
r/vJQLG/1v0woc8ImesbgiLcyCq7Izuz6BfjKWn/Uco6BzuLD18vOP/Bf31R1+F191zTsT/+0oyK
13x4afzSif8YZ96FzsEqzprnCprQ10t9MjnMZRP/31Lzpvtj0qHK8MjUkWw2YzkoaE3DXtT0wrIu
u8zOXzqOM4K5jL6Z6P7JOK+/lp3Hi/2xrO+Onq5pLJuphxgkhXsZ++CbXfrZJv3zq83//scagIFM
qeiObqZsvFNNu7Pr+Jshet8t8WFH5mkA5zfmh2ot75Uc+z1X1urrH+i7J/Vh85FDjmB2wZ7CpTgy
XeVRw8VEW+DbSX2f7gSG87qex+hYU3w4z7wEwDa4VzQrpwrfPszOcNWCRF5nG3dv3EBaYJRo6uyS
c7SIV7CPvztVPn2YngP4h0GUEuHR37/XkOSeNIgKN/g+tqFfLJkBvP76YX56gvyxxIeHmRdmYVWN
TaQXp1zxApAnYrdIPdVUJ0h1LiXuhijKj18vKz5/tv/5ah+ebW9E2lh1xP3z0Y1xrF74j5RMzIdp
5666pbsIfkyn8q5wlvHmu8l53z3W+bP98RpMdZoBSGLtCK5xG+lbM3O2X3+/T/foH4/1wzDAOrVb
32mdZuMaP4wa34f/0vXfjAD/9Ez8zxrePLbvj68x+JU+EAmA/63Eu5xIIgCehm67rFLj7euv880T
8z5ctHndSk3T2YgB7ZCxP8Voh75e4bMbxRbu/JYxpJcX7u8v05fSzvzEY6sn9q/JMvH6Ox1JnHvW
FMm94f0PD49LUxqOaQvrXzMNK8cdiR00zilpbGd6RBxJen4PBfC9r7/ZZ8/uz5U+3CcJhtqh6FnJ
KopZYYgbI0IX8vUiYv4rf1+QltB12zQNy56P+PlT/LEZGgbs1K3nwOeG2hxHw1WXx3BwbEZoXVnM
GGpztadNejPRBguYTTR8NwX2n9Pwq0/w4bAqQQWw5712I1P3TtUdsyP6g6F3+ylmWo2C5eBA3Bvt
hxSdWo75KZ8uBRmK2WIpLycQLwx40M1vAod/v4h/P5cP51uIWLyoMz4VjWbIuqAHkOhXKF2+fv7/
/pH/XubDcSbQcFh5xzJ8A/yeVxHK769X+Pfb/vcKHw6tIcTSNBbDuDHGYXrCIvUQWullqvzpaLv1
N8fzv9/GeTGPwV6WATVafnzfuyYscSN0m0xHy/MPCypbMhsAH5G+6Dp/+fV3+265D69ICDaVogts
DxdVF4kNA42KZY5T2smuSyqlX69mzGfJx50qHaHzrmEYY2Lx3+9K7VmeH5SMNho9dKrJFUJsNEBz
8euJwt0uhTjdGe1BGj3+Skh95gyUQHODxjNyjr0c97P4p2Ak53iJ4wcGkUiTAVzVrwggQao3QGvt
pS7dZak7K79qllTi6DoyEIdZCII+3NffR362x6XjuC7zzd155u7f32eSOLCYN9htVIrfYNZNxLDr
94XzYAugTc1d1iJpbONjxWgByP80rSGyw2f04r2CsCFoXZYB/JmWglq8EEUDbh6mRKJvKS+eGz24
/foTf/eBP7yU0HcHw0ozSKoT4u87o4Bo9s0SYt6iH35kCWRBx69CwsBU278fitlYtEfGoN9MqgcH
CulMU1SKO0H5h3l9NPJoT7kAFtKRKqYl3k2RfvMWffLK8hFgSVnMceJjfPhd/NRLmZzgwSHqHrwG
D5m+cmmbusr6Zkd/8jz/WujD81Sq83igGqRkUV+Dm8JmLlC31N9cMt8t8+GQg1I2mtq8zOATBrfF
+FOPcZi5k/H4X++Pv77Ph7NOs7GfJyUL+a6+9v23xv4RM9v0v1+E+JNyqm54Fqfd3xuEyZph4tQ5
npiUsXxbT5hn1HHfJMqfbQHHM4TpeTYHzseygPQCmLZJ0yMk6FYBQm8UjCBxqesl4n/YBK7OLuMg
kJb8mK0wGC8NAkR5m8EzbhufuR9xdh9Yxn8dOM3Dpv+zzIffxvLywmv1gfpd+zq2L2icGcXxHjMx
8+uf57Mn55pCWoblmZSTPrw8LgApYBljvymiq7a8jQ3nLk+B27r19uuFPrl82AT/WWj+IH9ETn2W
DWUKqHnTTSFzDa9NitzhxP2DSQHbwdeLfRInSNd2Ef4ZnNby46bTCiPpcgGazMaUYjKSepiev17h
0+fG0HPLkXytfyWtMKspwdWoGQd5VbRkUtG144+rPrn/ep1Pv8kf63zYBwj1ogG2dLcR2C9RBEBm
/+bd+fSHAa1L8q3LT7LfCthQPB+fdUWnriqwL51Sx2Vg/M2YfxMmfvrUeEdta35VeXv+3gQuoXEK
M7qH+3g7ouLIEbHYlsRi3q//h+f2x0ry75WqroGqoHG2de6rrv2up99f//3PDmkKFv/3TT4kUpM3
dmZb802Q8e/1nCp0hDJ9/Kbw+N3zmnfHHy8N6lrXAFfRb+ZuERNNLHThhA5l/L9cbX9+nQ/HAOBi
Ix0qFnLhiRbu/yftzHbcVpps/UQEOA+3okRKNblcZbvsuiE8bHOeZz59f3T3+bdEscWzdxswbKCA
CkZmZGRkDGv9qnINJPdft9dMWls0i+ElQxGpeOjLCEoMCujC6gg2CNv6IH4Z34OfwV7/FrxZ71xw
ZG8/ghU0KRvOYFUqAyAiaIyECMs370AkX5HZYY5GkmxrfMgE5jz/eQ6JX30mZLFTMQU/oGUZier1
+kll5LtqhS+3l2/toFoqcbRu4qxBdbo0Bl329Dijwcmxolj+xbRI8NhFGhzwDR2+sanGNIDQL31b
6Jr/IdaVwIKQucG1hZ33gTqNQhpzYgcIeQ3xPqvDDRGzC1uGkATUoiiqOizKy3cCfNnRyHA5k+5m
/DuKYXjsa+aEgx/gOz3SgvSSACH1b2zib5nLpE4zeRKIDmzX6NMTOAHb/lhkn//N0v1Hr2U2JyLj
p0oqMuqsZqrT0YTX2wJWDftMiYWPI62XdiFdd1ACqHYWfVPMft/pGwnz1QgfX23SDy8ZytWzh6ZI
msuKuncEpfrQQ9YWmnMLBDx0Vfi5n5ITJ/3EOP1pbPJXpQM87baWaz7wXP788zMfGAqmThfnPFQ9
eE6pPYHXsB+EZ2ErXbl6vM70XBwvYKWqMjDRUzOg5ngCQjEPGHnRLdv/eVujlX1TRIm2BqpYoir+
eTifaQSkdtb5OtEqrS9edohpOmHrNixcmgPrxbG6kLLwSGoTKgBeEKimv5Wf8cvw4N/Hh+YYnvxT
9FYysW4P9nToXFhPtWinbPj6ldVEumXJqqyosioubnolSP0EPgP43nq4OJhD88avBfwIuQcjNsD2
t1d0xUsprKNOxYo3IKXRSxuhlwQCRQbNnGkQWkrm1dcy8zZil5UyqKaIRJMmuRo2blkcIzWbjbGJ
ENpKoYrcz1CGO/lO2dclpEQ7wMdfAWDZMxPgeM5kj3sGB5z87V9oevYRizPv06hVwPBGvK6A2djE
kPTm/2Yxz0QsFjMzaFfLx56tS8M94DMf6wpogdtqrIUCF4u5sM7Y7yK1Aa3WMV77Q/nUP7KI4Fc+
hif5q+pUNv0RPSgdG1fNqp2cqTafzLOT15ZmT8sPUiFtyGsVlMVuw1tJK+7qQrGFu6pjI49FAxHm
e/KpfRo/dz+8X8Gb8djuBbe4U+/D1/IHXU6313P1sJOH0TSLKN5cvkrrkv5PuZlwKVTmSzqpcvro
mPLdZcWHbCxhDU72PY3dt6WuOjKgvXgFmZaqawuXmYaCIie+ypuuguXch5uDEZ1q432ytmeSyJQk
uG26Ii+9Jc2a9Cz6IodqhDnSzH9Tqdgy+TVvJYmaCW0ABMf60lt5rVrlI/3tjj80v+LCeBDp04Eg
dfhqQVKphFt3zdrCSbIi8sBXLf4uvGMDSbE6KsirNeGvKojBLQK53PfFjQ1aM8ZzOQtvEQqBagz5
vHY+iOYqY8k7Gue+60P4uQT7ecMIVwI55gV1Q6U1hVBumYXRqzRXiwKteDDTJALe1cwMrLYWY9vc
NWoProLq3DZBadU8VEWnO4MqLe1ql0c6VIugg2O3d+i6cfz7hMHUE2wnNr3tTAHaNEd+677dlrkq
UudiI62tkWBYmH3Cc6IKW3qrSukkwSCcSvnGvm1JWLz61VpPaFvW8I5q8lMRa9ejlrqxW6suWGYa
iHKWbFq8/y9XLgfP0wOrZXDAsez2dAy27kzCuqPLipFpABz2cP4eEls//PPlm3MmlipLFtayMEoL
DD86LcGqStSZPKQ9TeX4b+7qcxkL3XoZCpVWnPGwDp6ruzA0jYfhJDiDA+LMkQZom/l6ZkBP0EMz
LnsAQPJlS8+Vw2cATiopMm5ZugpKcMkGQxhYpkJtANaAp0KH5FKJ3oNC2zoFKw7lQtZsUGcXm8Cs
S6+NeGJt1x+mfWCX9iSBEbIPbZrfj7SFMU3lahtvg1UN6cOirsulc5X8j2RRBZcCDQ2B5H4NyoUi
gHDof/AA4LptNKsK6liNKFJmsIzlmWslDbYGToRc/aTV1mWsmHmYrWfhHxe1CJqp8Gh4E0vVgJxb
iLGI/7OsNsnuOuMhPQQO0A+wLzMKdwCGgDGQvf92W7HVNTyTuDjqRai0ipojEfiQB7FVdhUGWfj+
59b/cVvS6hISkFvSnE/Ulk95qRpADgx80JzgYc2Kt7T4OkIM8n8TsjDELFDGKe2ArfOZI1RrGpmh
5ciM19tSVvwjQyfEOoapGwrz8wtzB1UO8k+gUZr2TWl+ZXTn3hawVuhHAu3Vypy0xj9eSmA+WRWj
LITTyu2/VN/gT/oRyjvJ9nGJWW6rG0HO2t7AqIFEkzaJq0jKox0jy7VgAFjJ/6XQ0TgV6lFvsn+x
O2TFLU2bWxm5ui61isEiHkYlHhwlrW2l1+nzc0fa1W8v3trunEuZTf7MGY0B4L90HnGxpBq9JUCK
JcW/yLcxdUTGjkyiLl9VfAaxM5RJ4PJqJqbYmVVPaRa+rcZ81pe+gIqVpuJvcHFX771gmpRpzDAB
JTd/ewZ0ywZ4x24BpTCzLrR5R6Cc/ws/N3cDzA2uikmv6+Xa+YkKBmaHXrkc0wH9nDBy1mvT4bZq
a+Zmce1bxLwIW7oCmas/zqt6cEoBfN0YnjQ5F5+npKw3ztH8uVdreCZoNpUzUyiHrPbzquLaBUXF
96vfaWE+V23JkDhgnM1o3E8xgzHSVkFwzQTPFVwYOsPtKqxm8JqprfdARwVkM1uR54oI3gr0BOvA
2hh4iUvVqqbVw9CQBqdl9Dern8Ftub1JK2uHS5Chm5NU+hKXRaxQLlsLIDLiJECEY097hOHXgJm0
+tlbQC+2hhvATFNP5tZjci3lh2RLM8g2mzI34aVqpZy1oCxi+eEX/S7bhx9jFxTmvfRFPm69hNbi
9wtZC2dRtBQMqgpZ/9NczmThTrBh+gb6aifuIKDZexsLu3bLmyKpN7r6qLISA1/qFzAf16c6bEu9
3R+q5+I1+KDv2/1wAAXv3f8QbXjdlSsecYqlkD3V9auyxyDGtWCIMz9i9uwzEJaaYIG1zSFVTrct
ZlUQroPrnaiMNMSlXroXCUXDgBA9JtCJhj3EZaII7eCgHVK/2/BU8spzz6R56T/SFjuXi2opyh7S
mj0x50PznOyHe+MInwvk5K7nGk75qD6LP/v98BQco5foSCPVX4ypHvs3+W3LkLZ0X+xpbfhZF00A
MGRKuo+U5K/OiI6gREIZpZcbGzqv48KrXWi+iNky06sjq0VzK+923NwgFLmVsflAW1NJkRhl0kjy
46gXKinkkjJjhH27t/0nMd0nz+kh2ft3lt0cQIihIAymvi3s242X4ZrjOZe7UK9OmdFm+nCOfZpT
7TbH3lEd+bjV57IlZv752d1QpRBp0Mc3i4metWN3bJ30uXHb4+1DsSFGX/bvyhB/xCpiklNzko7N
EfBdBw7MDTGrx+Fs1fTFfUCUahikZwenc3yw53ZS7eZPYOu+gloACLh0LHlKvEs/9E9kkI+FDR5i
CdyCDNorpKo2zHHv8G9AG+be1n/tnc+cIVElmTqc3fKdD/hOm5aePjgpZKo8Dumc/MzLUIwOFo/D
8hNQlwfPgJFn45TM5rk8JedyF3d/oOTMkVsaQUYDNXudHdreehCzz7y95iHHrxtqKmviVI3i6FwF
4Gq+NCfdp0FNbSN44yvgg2zxEPN8Y+q/dUTfhVyPi2TroEiz7VypqMk8pnSeCNqyJOtbciAqoaY6
QjoBsTswwRyDeJwJgNEDSHOn1wVzx0EB/6fyVjXCZpFndY3PPmBxVFNzzMG19MFRAmDZAQbX++iN
cKk1gZm95AG4RrVVHRlbJ5Pfdz+kHvpWVfvZBvUEedTY37UZlE1aEwuuCQ76B2p51uH2xizPH9BU
cyQ7N7qKrJC4OH/tWIeZUZm6A1gdlq/wv04eq70jhbxz+lyJjyV0l8ekk6b9bdFX+7OUvbAJcseh
N1E3d9oKFsLAABW8eK7j5BSCVQV/uvm784zfUlvtp1x8vy18Xvpz21jKXqS5StAnMk9uFcfy7oDM
mBETnMh8TwX1MVLvh8jYOG5b8ubzceZOY0DBwXoRdEcR4P7TIdAEMFqeW1KV+7r8BA/Hbf2Wt9NS
v8Xx7nyA0doUeV1U260EIq3XQcjywWs23sbylqRFWNPIEDvNhVQ8KzhP+8gxs+8d4LHPSbPz35XO
STQ3+CAaB3U/OvIeGDPb+NRE+0QGxmzvx7bcPCXZ99vq/0kF3drf+avP1rvS+ipjMlLkdjYDO3sG
hONA6POovCQkUGF9Osj7ys4erY11v4rOlwu/CAsmLa8D+AENBHc4cwaTX72j5eb70FE2EnzLN84s
ioCVOBmXSm5/IaqiUEBrBsSwafWXCa6ztdVGt4yk/luAZWpwC5L7WBZutUargiCXDUcZ3sB222fW
A15iI55Zsx9D4/tpB5RFYxkWq4WuqVCFGE4Varb6JTa/p5/8pNiQsrovhm6R1xZF+hyXr6ZMyRlP
92EP8B67h9Y1T81d+yAzsubvzQ2fuurYzmUtjC8DHq8Wa4hQAGi1x9iwQx/Oo0+9AixN+expM9/v
X2Wxcceu7da51IU5+BVcuKnPQpZgq1dpCEJ7uG/yl9sna+XCYPxUngMmklTUCS4PVq30rVgVoBkL
/niAmuc1LrUefuYJduN+JgDMQS8QW1D8K/3XbdErCiKaNz2ZJYVgbv752ZmmxGnCVNqZjjriO/1X
6HQBhf7nh+pCyGLvOgFwhClsTYdhyHvVy94aCZjN24qsrOGcTpwfuUQnV0VTiKm6GuwnFHGrU+tC
YXCCxHEz6F1Zrwsxizsg1gUYQcTadCrAP4LkUzpVDGyMG8qsSqG4p2IS9JEv2wbzVquj1mTBTLU8
APn4no3Su5p5H2+v2Yqz41WnzWlf0i5XcXKeAajQg2PjgBKi/ZjEAlwZQdsqZy8jNjweUkhZ06ZC
xWT5TMi7qKvaAROTja/TCPdx/WpJj9b0ogBidlsheRkSz7KozNBtSyKR/t7FSdKTzgg7oZmtQAF7
wS4fYSoFdcb7BUPDASSnPVg4NAGlTv8mfFJ+lT/SV+u0FSWvBCYUwRgDIiE3z9cuAhOZBCC462zf
lPQfRAiuswq+TpnGu4QccWHIL+BguLdVX7P/c5kLwyzBjEmUiVWOxRBc5fIA6N3BDx664U3rT8lU
7EVxKyBYM1OuSMYPqBxR21+sNqwFUqRqyJzzIdEJIEeqcNaL+Noc5l4g8d46bWWWVkWqIrgjPECQ
vXDIkRZE9DGCtDppP6P2ow+YurHZALhyfYLRQheXhS0Zlr7QK5+CEaCURKGWCozbS7QPqCqCi0yB
HerXHU8rJ9xvabYWXgFBQBKLvgyR/8yqn7liINWUChAP09HfI8s1QFd0Aju9C+94Kh8BTNPvtd/B
vfxmbNrrir5kXKiQUYah0XYZ9OiwtFgRPFVOA7RFy9C0Ehl71eMKMqP9bTNdC20vZM1n50zLKAOE
V55lGVoY7MtRnhLA4WrpFIBm5UPe1grRUZy0LDvxCB0+a0LJtVs3cf2plXIVFmNGX6ChD0LI0azo
JZR14Wc/KOXnRigGALSAgwQeYygoYorcp+9RXzQQvcMDa3WxCsLxAPX40EfemymrzUa8cJXcxQFd
qLcwnSD3oX6Aat5JxNgWmnRfZvDBCfV4lEIaAQG9lYGVfjcjgZK8aX6B+fet8ofvWhL9nsCWvb3a
V5mQxeeoi6doM+Z5N5qsdrqDOeSQSE/WfbRP7XKfn1j4hGlD99evfyPU4llLJMO457JOEGVNJSVV
CZ8ryWYxOUL+Gh+EQ8Phse4gkIx5BFd0Cm7BtqxcZ1RI/5YrX5pWYXqJZkH+55h69VhBe9aqZbBx
M6/FoRdCFr4dRDHRLOtJdQbYRCdBOZgkWyeYUvzmTgJKPY8nWqzfS2Ur+bxyjV4IXjj4XvT0tk8T
IAEDkHmgOy0BK4xLFjMphOFeFTMJhL3UA469keAGAs29L3Lj1Rt1MDrHuChgKwiGr7x7ooM/+oLN
xF1xzDq5OcaA+p3EdKBoSaeT5fQWsImjCufSYFSMygalx/A/tHBFogQHTpu2Mfx1VX3+Y6hne7dw
fmY7Sv6Y9IrTFUDlFqZ1n2kmUKvQV0iedR9A3Qvgks6ce9YxygBjmPaV4YQ+snUTKtHbFrxmSGTV
SMuZknrd5YFfKaVa1SDHBBu91PH6xkbkdX2Nka6b2+FoG9MYhF5YkWbqY2l5rcBtXdhRW9PB+FCB
rnRbj2uTIVad+46Ih/Xr+7kM20Svywpc31oNnzUhqeEw7prnXIC2oohj6bGrBn9jK68vkwuhfw7Q
mYNPmNcvhb4RnFyrD0Y77Usr2WmQIQ/jVr51S5R0eeBHqw8nAKoFpwKbQPF/hIZqV8FXML83Tv21
QVzqtPQsapFlKpzNsLC8dNJ3jUju9k6tamKpzD9KdJZeFfdbEM0UK+sFqEO7L7WgFI/QbYJQDRF5
oMNlcVvaqjpn0hauRBmEsktlrE9SauNQz0wiPEK22sfXbJxS6n90Whxp4nOLsGIQaGNN7+K2u9Oy
wK6UfiNZtmrkZ2LmpT2zNwgLMkkDB8MpqhNdRLYO9dsETw3Fakgbt7qdtzZqGX+mXqjDGM7SqYQp
RIrM3o/3QpY70D9v5FPXZc15AUmZhycW5q2EhTLhmdEMBr8DYOThceqm+tlLIYrSlL7bcErrZvG3
vIWVayBHB0LNhpldBbKwYddbbn5FwpxPn0GHeBFeBdZjH4ijKSBBBsDOL7N7o93KpaxY3bkIYxnx
dGDuyBYikkoEgv45tiZIHoqNE7SyNRdSFlujSW0Q++KsSDwdRLkCAaE5drW404fJuX1Yt0QtdoWO
rDFgoJxjJJWHmBFSIYHOnUA9UpWN+2Jr7Ra3kuB7fkvjMk2j2QeVWCAuP+nK99vqrBxXiXZpHlcS
xbkrLL88tOJJ7i3diZX6UMv+CdrnnR89ek2y1+NNz72q0pm4xXOjhlVekQpdYGq1coIIJPkp/itL
ha0+s5UAhljhTNAi8PcFPYwC1eTag/uqSRI3EmT1Q1maf9XeIO+KFnBfgOY/VwMYGW0sTLso717a
SNvaxFV7+ftDliG/0YSeSpES08xcEGudPoRbp6qdiH9vb+Ws0mU94ELlZZwf+rAaKAOSxOanBipQ
oLpw4mSdsAP00w6Nr0I4urdFrjqQM+UWh0Gx6gBGbRWRbfQgzCDqdffyfxOxOASMQMRlpXLexOK5
Ld+T7Mft33+dHGLVKAwyXMp0lbTMYFQB+P1hWpGbp4qUMbzVTD/MOAcaQLbN+jkfN+StLRlQjuRK
mKMVrzogDaEX8iyn433MG6CrKxtSqS2UorVTRjqGSVa6NkxpmeIbCznoqxGdYoy7zu4q0OHb2Nrf
XrmrSaN5BO1czGL3Y6xThPXHcEACPZkQpD0OR+2p2Smu6IBL4qbPycF7GbbGqeX5zlga+rnchUkM
tGzADYrc6JQ/eY/VQ6Da+ctc/hoj8vI7KBO/N1/IMNQfMtvae983FN9a3nmLz0IcBguTLq5zw4F8
d19YP+We5pH+uLG68+rd0nL+ijMpgyVlsAaxiTPSqLQPD6AgG4xMMpzmRn9tdW6t3QPnazq7sTNp
seD3EBqxpmMBn+2r4hUnU/kCOTBcaVvtfWtH4FzWImiTU13PNaMxHD9PXUOmUSzfwo5c84XnIhb3
jFeMiSINLJ44fbbytxnyo40+6yPcWiBcKwqcC/HGwf5fjgP5yT8AbQy0XC5hWZW9EFSd4ZiPso1F
vg8MeGQv9BgURxjWP2p26qSwAve2+LJhK7PFX9vK36IX6kpBW0SwiFGRvTO+SnvtT1LpJ4Qd+o67
zjY35K0fgL/FLS7XhmaTvJ8QlwDo32sgwwz3Yx1v3Ge3pdABfbmeShEmYVSWhtPF4cnLpwclKR+0
oNoI6LbELGJHS8j6pgzZtsSb9rEK22dyn8fmhjJrYYBOAZsgmxfYFcxNaUBpBA41pzl+LRU6gdRi
Hw3APAvCxp28Gvqci1ocZfj9gi632B0rfU8bc++XD1L+pVTVnTm6pALcTHuaph7eefPgbcITXaGU
/bkVzjRdHAMLtp4wkhAPOvQdCRvIGeGFEJilfRGZdoqewEfGJjM7suFruW9Kp3uU36RDZYfOVhL/
zxzG1cHQZJI7vKPov1pcFaHSQ1WhtrMTlRz1c+uGH2vbO/n5zv/U3JmNO9neLnUSl24chh3M9/pu
q4Vh1b7OPmFxW/gUSWPqIr5rlmb9cWphRRnpWn02wS7fuDO2RM0/P3PiOZRLIJujrR8KTx58BX3Z
nwCx2Lj/Vm35TKOFgXViXUNhxonpg+Zjn3lPvawdIz8n729tDcZetUr/MaczYQtzUpJMHyfghl2v
SoXHAHx4CN0k6yQNWmnXjS+/ZPBHgn0/yFa1izT4+loQ6U+d0faPrZ/rd7XgTfXutsddX2mT+QgD
gMGr1ngx9/SybAxCEE+1danc5SVVjq0k80pHx9x8qxIrsgI0qSyUr5Um4wVIv4OX9g9h6b1DY3Y0
W3035MIhAH25MMTvWQOC1TBFx8AKT/9QTQnMNINJLZXxAlFZVt6iekz1wSxCN1IADxQGWEtidaZ4
zsetqO7abf2RxbVJVKnSiLPQdQisUpBbL3DnCUII2+Du2MV2sitP2R0EAp9ua3YVgyykLW7MuK3l
Mqzr0DUhl1HnQpRV68aGlVwdFKotEEiRt6Y2KuGFLs9jArRYGEFj4YIRtrfgW9mZEhxxJmyMOz2H
tvi2TqvidElVVMnULW25W2UJomPYolMm/9V74FwOkOO2L2K24WbW5bBH86Q6Y7tXOzX6TSNroWvF
AuRBmdnAzKB9EwIOYNfk/9wGQe8DC15mUJhX2iLYMKpGjTvRi10FRNc4Hj5EQuwIEIrcXrzr8I33
0pmcZaJc81GUhibQdB9GO5nBC+z4u3ioXfVb+TVPnPJTcNTvo3dtQ78VS7yQuzCSNDSnJLKs2JWK
ac+DvfG2Aql5Py4uQTRTJLBz6L4G+GrZVNQVZuwFKgigxCVwFv3QqeA22rEdC3f0A+f2Om4Jm43n
7A7qjTGSLXgu3LKQP1ei9BYZ8m9Ba5/AeEygYYTK4rbA66LqrJ5Fjy9ZWSDElurpgtcnXQOPmfbB
l13NCe+qo/XiPUgfQWiF1/gEsc2RLMhtsWvbBqqMCMzAjMiynGBTMlOYqXQFx28sO+0hxva3NLu6
ZFCM3gomAAGNhQ54YRmUGINm7CYmJD3IRqGISi3hBzm677c1ub5iZzkyiwesLFMey3RBNGXJGJok
5eYgaYDECb5gx9w3B/+58GkTuptjtdsyV1zIhUj50kpMpdPGomLPKlW3S109KmPmBtNM9Fwfboua
/cPC+ilHgL5G+zdbtQwBhSLua0C2uMNOcyda6raOcbc95XEdajIKCgSQpOmGpPHPItS0pt4yoRkL
3SIH6l4Jd8FPIWIuz44ZctAfBvB4pMPcixndRx8htbcBPaq2ntZXGEEzFC4XNZPJnAUAaRc2k8hd
2IcFX/Hfvbk1XQbCLnPSv6qHeZhGLHepXdwn0G5SKbGVL/FegB143N9e85UzyWcYUCpgwGBULK8i
vTO1ru3GlM8QbWB/nfypd7t74KagaPkCZ98Rwt+tSPv6SF4IXdYayqmxPCObQhfeIUiZ653Ub+GZ
rJwV4F11yrgGKCP0hy5uoywNu6KRWF+o8z7JB5imdtpBc2XH282TUFsl1SsQrXk/z+QtdYpLqPi6
BHmttisLu3pgWMHVn5XKJkcZyo5gV4fyxG4qDJgw3gH1uL7lh1Z38/wjFkZFQ2ULH7bCwtLpcIIb
81jcV8Vd9DaDTEmfwSI+WP1uq8f4Os+H7rQq6gCpijJJ8oVYoVcjD+6XxBX9sPxuCTE4CFUK/Rmo
80+5GAwPLUn9PX0KM/+zJj3Gg+y5/MLkU5KXytee509EIwhFmijrjU8wcQr7rqUJhTBiolyYBx+G
zvA2KqB/AIEuPc7ldy+c28xnGdP2SM+r5VvpLpLzWrQHbZpe/XBs980omQ+CWjUfp44rX6RrYidp
8xTyFBfaTq+U7tSaKdxp1NKPrdoNv5o48k7BGNS7EOQ2VxsAY4mqcHxQMyB72lFrjlrJAJBWjs1B
z6Hqgj4wpc0KbPVUmMs43pDF/Q6OPutQCKJxNGhFyDkgcvbx9tFfO4QglAOMIOOCrnBpQzGaLM/q
E9cbDSjg4FneQqRdswvQtgE2AWttRg1e2EWWKQ1PHSNxmz2UfgzQBgeNnjQ72hOSPpbBXvzp7fJ9
8fQt2nUAj2xdXitPFRAZNLBXDQNSCaC/L28veEKZIgr4gOTEg1f+nuw9OhL9T3RWTJ+FTXnXN9il
uMVbJS3qOhhlCwT3rH0e9J+x3O/+8LndKwkRdyvtNF99/sfbeKHiws/Bc9WbUsGzO+tAUYIPW9R+
3ZZwHQJcaPVnl88CxWrUqEmLLGIrhN9S0fymdKK/N6LifhIg0LgtbCW6v5S2sBmpBCgHguXULb7K
sN5TFrHDj92u/6a3DJbD1Gr3R/M+3G81wW0KXjgDcST4sBSP6JSoQLUDW3pLP/Z04KWuupe/6kDN
pZaz1Xl9HTpeqrsIRtJB66jnF4E7GccehteA86hs9ENcN1dyAM+OgTy7grMdHIy4bMycNTXf/Zd5
Dih6bY6wFAN9Nbjq/XjcWswtreafnwls68EMEi/xXainLJqoO6rvqZHtZXkjZlxxYheaLR4xslKp
4ShFqRtJNKab0a/JqF9uW+SWiIUPiavUHMY+pxfTnB6nrrlTp2FzImg2rsVNdKHHwnN4fiTGMMcl
hGGSI+1Lu3vzH5uD4Fau8Cxv3HsbbmrZ7B/4VcZUCzaXGMX9WIApGgUwvbhN3e6g/dxJXuiKWbq/
vY4bbkRZVAkK+I4nZZjvmyb9qmbljBAb7HTPv5cb4V8kqTB5MLd5b4oMhCyD/Aaqrrygq9jN59dE
5sx+X0zg69rBcL0PDlsWvxZvAv7Di4I/bOXybeaZSVkM0Ga7dbWbKLNmjvXS3VX3zQFC5cfxfkvg
qlmeyVu4K8KC3OgUIXD76UNlqce+nf5x9oglPJOwcE1+VvqqUCChUeVj4EH8pUKToFv7IUw2iDnW
Ald5xpiZX0LMuixNsg2EsMpiVi/7OoI+uJP2mSMALP9II/08e96eKlexvmwt4v8iV2VaYW6rY3zx
0lEZPtSuXoFcWdsZ+2ZfsG8B/NS21PGs1n4TnNi0pPQbr+rVzWP67/+JXRz3SokzKW8QKxr9LjaP
U7U1SrOp2SIu0Edh1AAaD4m9Zo8SOV3z5NPQXO5hM34RcfmVstNyx9uk3rytHO2zl2vaj+BpGLCV
u5D9QhhtZ023u+1K1iTwe8khMc9Cb8bCMktIgGhXp1LjAVt5yKYUvKV4/HZbyJq/Uma2GlBgJdDk
FoFInkb1NOZkPkYYZ1nNvUekb+SqXcBNfFvUmkM+F7U4y0KVV5ra4KykLiqdDLiOVOAMyMwuM48k
Ev/XCQgtXZNtLORqgAyVIuMGTDKqnLzLvZq8for8kldrfegPOiypQUYRXHH7h+QusYet+drrOgmR
CLywQLQC08pxW5w3SUm80qywjf7O2qk2M6h79dQ70iG62zrbq0aiU+RnSpNdXIJZTLGmhq0ahK4i
fBDTF5GWgtu7thbkUGn5j4D5A86CHEy80lI/RZf6RTPvpoBsppicbgtZ36EzKYtQqkjzIq14V7uj
C/KRU7vVD+mjvlOd1LH2W5HBqs2fCVuEUwHEkxV1CVQaDr5lfc3EZu91xj5UNnMVW6u3sASrqnPV
a8PUndKcLv47ofs8lBtjPLMbXUZV5zu0cLN9N0hN56OOJfs7bdB3sazY1fOkgNhbfYs2pzFWdYKy
giFxJiB4cl5ahBCDlNsPaeomxaOmHQWh3PH03zCIeWGulDKArxU5RNTLF0eWx5feGWYUuvPAbnlX
2sE+Kw6xtIegdj83kbT3eWDHxs4DZnnj3rqetZvP79/Cl0HcFHkjWc04dKkeNDuxrO5HbWp2kjWF
tjKp7yUosTtdDX5UoyzbVBPeWi99LaLxecjGp1IFpKtIf+qRsOuErQGK1QPPTAjwNSAjXnXIKkrQ
gODBwjTSi27Eu1DcIgtafSOSn+ZG0CkpX40aNr0n15nKkR8LWxx30wNIPaWdl9Q/FUDXDsL7+MFw
5X3hRrmzse9rxgULBOip2pyRX7pOq8msQpIS1Gt3xUk9DMfO2PnqGwBoOazaMzKt5h07/+5fZVHO
JS+OUdwoOfCKmLX1WnwK7NzWvylu+1DtGMm7MzYc3toungtbmLeZGLkslLzovCa0Tfnet7aCr42F
NBfxyRAzIJBLeJ5sGnZBcUriV0P5eHu31hwp5V3GwylkcNXN33B2N8SJoHsCbVGuYoB3Undgqk/t
k24lh2IaP9+WtXpFzMRSpPEJY6/IIcl8FdkQI0x19XGnHnIXIJNX5U6zu89g4m34gDWnei5tEaxo
zNiLYzv4bjSAedCoyodOUndykj0HmWuUzUNVbr0O5nhu6fLORS7iPbXx+yxPq7lWwsBSSGIdJM9d
/lA/4M7/P7qRVleUa5D6zFwZuXo9Gl42+PS6z2ERwzEyCctuJ38COcWp1F36YSsJNNv0Ur9zcYtI
AqzV0ZwaNpDi6TDsxnAanxKGEH/D5OfZqef9EsH7PRbB0H8gP/zPm0ekGQACKHYFleGruzTWqhwN
WEboftCNp1L8IOOdBf+vDSNd28NzIQsnkjSVrrY9eyh+bPbVJ92u/wr2OfQDp/YT+OvOJrPb6ovc
UEFxgc+JZ+yy+0EZABYGnHJ+AYmAfCX0DOKn56SX+NC4FNk/3VZxza8YmCkXhAGUxnIOPY4Uq0+l
JnR53p3UWv5m5s3vXDU2snlrlUPejX/LWQRpzEgwQaC182lg4tzaeenui+D8ASynzSlymqP8mvb3
HeB14jEWd2a6+711JyhrJnv+EQubkSqBkk5Uhm7gTzQbFZPGBNkwdYdBjuCKiVUGp7VeujOLHlTn
OpT2qdWQ1tJr3Q6LbrCzefbX8AzVUctK20dyVj6Drjs8wxH6NTYM5cCJ/yTqnrL3s0A46L0Oz3tW
R681VLKumif6TpAHf2eZg2grgHJVvKhBQwYqLzF0mYJuWx4SwdAZqGy7g1aXzAnIqTraLTxfn3XP
1F9vG8BKdGQytz3DH1ELhO5v4RqzwE8UT+E1JbreY/1l+JR+DPbyKX/o7kRnbm4Q9+le2MT4uTa8
WSwYrGThyT4tLxujks2WMkfkMucPqFb+Xa+AEWSG372t3/XVfClnYXihUArUsqLILYL2ILaj3Uuq
fVvE9b2JCAXuDmqJwJ8ug1trklNmU9vIjb1kLw+nRmTJvFNZvt2Ws7pkf8tZxrGSZwpx2TaR21S0
KYqNI9TFr6L6p0RsvA2p7DOGSIs7IdtSnU5vzboVhsjtPdFWQ3+n9pDcwwleg1DUShv35JpSoDeS
ReOewO3NPz8LOlqab7KiNzA/Kqdq+NMQ3jzlnzK5/FHpTMjCCCI1SWGx9COXMjPE5iqnuJKjv8TA
/Hx7i2YPcnkpsnZnghYeRjZNn4QH2oTx3TB2e62V7CmPdwEEWPkobYSdK1f+LE6HGnZOFxjL8LpT
q5beuCzCe7cPjN8qdun7H5sud7Ic5PhEhLOGmeyoOtQhDQuBf5DNeCtrd+VVyRxD9sVJphmRgc9F
aFoo1dCMQt250/AGCrDU3pVGcPTFL4XoJt0PUfOd24t8nSZcSFzYDM+4qg7FsnUH/9AeeLKldk1S
xtwPOoA/GTTZtMIUub2JNXoVDywEL+yoiVV5aCQES/5hclTb13bhXQvqGlW+Criwfexsyrw6IJQE
WGDeiAbNWsayKBCNQZiPWdW5GVDph/qp/wzldVw4/0XadS3JjSvLL2IEvXmlbzve6YUxcvTe8+tv
YnbPTgtNEVe7oUdFTDXAQqJQJtNwpv3kDOcptdPa6V+W2+1dXrOLURUFzf5gfUP31q8HU1QzvSjl
evCGJDeb6iUwdhwuzf9kRKF8pwl7ZMI6LC5dnhIpBsfF25SzHPTqCsAOokML4RSatKC1R77qBcRk
U5BnglQMXsy9YIIcdLXGv1nGhQUqFs4EPtclNE+g3zfc14RvPu7BURAzsPLqoqEWQvn9yCs12qWJ
mSQwq+ApB1N/I7Z7cL7Z29/l6r1EWaIcXcvjvFVFnOksD61OUl+WTH4Ga/ptmCy+Mgfvo8bUWl91
uItNpLAzzRVD4eJy8JAJUiKz2KE9FqcaVb76oXJARR1avJmEFm6l7cWyDFNRvsDN0EQRO2gFVgg8
BcHEPI0pxIwCJssKdZ6WXG2lLJlBpa38DOJvmQFKk4fthawg8aWj01zQBmY9QSSH06TkkAXi29qq
svYUNqEfcfxuibWTvkxOF2ssuYp1w+Qtj5lTyBRSaxumaEmLAO5Sdwr41xYhN8sl8No5uJWG8HYc
JTvVUx/KGc72iq+7dYijQsMCU7Y6IfEiu35xtkc0pSu1jCMByhj9FJ5FK/XLyeQ5s9NAAgcCosHS
rMEhyfoYWSd0SBqP27/hOoKmfgN1WApl1AOjwuqTXew3orXwpqKZY2V2P9HU7VdnPBWR0RgwLqpY
KSMovK5O/GpdorBHmISynIZh8MS0eyt4FOVmjnupUe8JyvBbos4PM5LJyoCC0DCF+yxuWNNn10NZ
1E+gPkIlQQcKVD7wO1NEqq1188VPkFhEOHLWXmtnsJud5HNO4AuzOX/nX5fWFaWfqGtLVm4jAcNA
r+u46OMH6aBWQz4E3VwU4mMgU+nCGXfXDKomv/UqZHsXuIPslm5qo6LOelped6sQi/BCjEbgqrka
iu7mvIz1DhZbB5VgUIh66ZNhSbO1WA2kn3kfCTUWj8x1suDDqGyQKjQZ4qGOnd5BElGTYJQLbdES
MU3AOXUCel71G/zdCW35ftvVVy8gZPH/Nki/QCTMZcUhB6SsMM1ozJKVGDmG/uqXVGTWWlavoAtb
lFOpbdryEM4AKus3S6mg5fZx4Q17HmuLvERAL7LbXhw5KL/E7r/upkQd42AplkhIYbBAg+9Hbycn
MODqGipIuM5r4OlFQZG45q9wFUByh4PAzoCymOAOj1xAMvFW9ZV0cSviHkQZ8M5BMPuvrAzo9Zn4
1TTdEVdFfAweMKNDb/Fg42q1Ijf4jsEhD6fkhTXwfbWXMEZEM0WEjpgxu2quDUVpiXLsZVkJflYV
u6VhZZBFsle/fC/KBpW40POkqhtkZDw9A+LXQ+uIHH8Ya+NWjsC+xxuLLzbLvaBN/S7IupcZ5X3o
rkx34hCCnA+5SZDXLGDp7NC2Xjh1OFV+LImiN/NuirFjPjxzInLTvVifpbqAbqAynOKJ/+Pwg1oH
BVb1WBcpZ8AnRimzC/4uL2bLiJ+3nfsaoH61Qh/dvlfRXqQ0vVejBOSCW629Kz2uNY0vA6JVU7TV
r4YdMy4nckY3PpFE1RY1vRkFrYNRbUqcRl1M0KPYExpMGYsjW7Rlh3KFKgVBXi23PW7gbjeje+Mm
sKXz0EBjR0G8SLKJLAXoFQ9HvAE6bFTuwKNJJ05jORJqiBXjJIeRr8S6J8bi1+1lrezeLyaouFRD
PjIDlvQeL3O9LcbGK7Q5BSvVdcZ9uWoIzHQY0DH0awo8pEUzHpoFeCCBT8asRd5LZfXQ8iwnZNj5
gKiLYG0WeI6LdQXk4cih5x1iNOUU6SJjNVeXFFF/A+qAdQW9YFf0akkLRwdxIB6uHfqjOBmP19cB
yaUqYqWVrq4oyhJ1Y3Bjb+TCiOCzC04dhtGhtGaq3E0LTgvM+COXzMiir/kccqW4FKELd50zDWQt
T7QQSNHWi9WBqzZ43fa4NZRQLy1QKxLKvsc4My74QpNe07G5V8RyxjBIs59r6X7u0iMOg7uMk9cZ
md80aW4O7fIwt2NDqmoB42CvQPzlzzEo/AA1md4IChwzwoOwU270hv+YhTYQyisYLdpe/arjfG6v
QaEItJDF2UgRx3cjoEpqRcNGP4Psdnr63BjVH8/vEu9R8BcUzCRfq9QNaoFCGQlwdCncpdMuSwZb
EHtTSxhpg49WaQoef7FEfdUwqoxiXvoBLGwZNJaGeIGMaSPZXNypVlPMRyVH23qu6YWJOcjqIRQ4
FZ0I4UlTD1PR8f4YKYMdg1nNLjN5No0J0uldmUFwCGR1Zo5hdbOJm/RYjNAIMJu0ae2oHDp3+/us
wQeIoHGseUL6TgcVPHrbgqEH5M7FD60/iNpTwCJJX3W4CxPk/y8RqkJokAr4JoYOyobwNTcOWnsu
o7Ouv20vZvUsY3AWRQMMcF/F7oNmhFXW4ZtooeI30GKNDUY8e/08IA72aYK+8kO5FueiBlzg4HiS
ndnoIKpMBEGDk/iVp5+7f3WCLixS57XtNKELMkBvC05GNKGbEifbcoU6dDsxUP6am5daHXU7KloG
ImsO4V+pBPdJ6w2NW/EPecI5Q/IzUis0MOwT7sf2V1tF/IsFUi+uOhYbLq95bClaB8DvXoGxFu+6
pEx3Yd7nttGK51opGHTAa8+Gyy9J07wl4zAUbQWzhGQ5PORnzVX80sstw5q/tUfQrXrRnfHGfNWu
nrjP5dKzUB2I7YGIsKt/6cECYQtHsTazwkxPtZ28d+8QuQyQVHFZBEurdsHJA31GmQybkv+/OIaC
FkJoBIpOXiVVoSlN6EzTp13e1n+a4yY+dGGHAsbkg7KNh79iOsJJxzgy46p9rHuWnbXH16UhjToY
o4IGxZb4jXo3Qb4aUoIQhIut2ZUc8YUlCbd+i38uS6MusklD/lZLBeD9FFtx8zUPjkb6qky3evAC
DmBTqr7l2o3GtdbUYqJT9waZEfivotvFL6DeNFk3JFD9wOHM5MoDKbGN7oLtk7jiIphZR90LggRI
OtKD11FqgPAoAVIHfImynnwQR9kZStak2tqX+8UO5SJTXabJVCAIH63F1XVkWcK9cE8aMiKw63ms
sVQCINRVDcVnTVbxctZQHac8X0k0rWhFgqADJr1Hqb1VtSixSz5/yQUM5IrpSQ1zSxxUxuXKMKxQ
HgrifDVLckR+uTb4+ZD6PFc5xiBarVp7PJQ8koUzx+ht+yvSfoIhZxKqozUEbILylRjOImGmHSGt
4lbZYCUY34lY+g70jU7GqCG+hE51VOdBKkbWfQElFXJ2Y5vEgpuWeOz2j3I4OLPWoPertZOK1W1w
dfRgDm2FqgrYAmKL9PfjuhHhi1CrbhxqvSWOqozRJCik/sjiKTvWUy/aCpc3Nh4vqaUhS3mTzGPl
80arWCMA0StQ7jOFrGu/be/0VTTw8cuIkoaBZl/IP1BHslAwrJLLrfpB1C9bqQMi6NRr7dFGy90P
cKSybo+PeOzSlz8soskDXR7QBYAmzK9bn3OCPvdap0IxZMJwYmYvi83dc6iWhnsoF6JIMFgjJDYw
2n6L/IDEmT3oHRkQv+Jh6Kz9/BEUFioaWFe1ED8iGqIXrZpdvesZR4dAwPU6NQztEymaK3VzXm4a
XZom1SW9hSJajBNldHkxteWMRbayagqa1njgotaBBOKvW8pFei1powBVuhpjCAXkm5p3KXhCZyPj
LbS6bReGqG2LpyabpG6BrOH4BBUTR0HvwLZD0gD+4R1oSAZthgD1YPpgdsqEQCntVTfvo1cuqP05
He/bhtU4u3L+NfgeGsAlNLZeNVjHqMbKVQAzgZJbMQb6US5wVPl7BsqK9E/rwB9rujBGxaQzzq2m
98DmFtQmEyf7WVpBRoG3t7fuKvb9yw6yABBd1pD7p85yVGcjusnhcZlyL6WY6p/O0GqwIwk0zsbX
KovBVfqAqJHhFFeNF7Rd4jUXYBr2oIDimxkijDfQ/3nlMGP0o7RCPCJBtmen32s3qdwgsFgFnfWP
+Lle6lYUlFaU1WRU3bnu7CxT7HRQLal74sZ3qWXRfa+6vvFpjJzBi0Ua3DC1SBpDVVPwG/kkT9+3
vx7r75PFXvz9dMiyXiVOMg6yPUn8SeNHRqKItV+UH6ajYkxDgiW03T0uP+QyQBGKSVKVT+0ZREn/
bUHUFbtAtyyRVWCF0LfeOCv2xGqmXoW9z09Cd78bBZhv+Ap+V0tviZCYao9MuYEJBi22t9eyikoX
liiAHTSlWiYBlrT5LEY/gvklaBnpGMb31ylozeRGFvM4Fdwwl1BkUJwlKBh0Y6xVUPjAhxDWxqwm
sDWCKHKC3Gdw23AsOGB9FbLQC0dGwTNTBpF8Ff6UQg0nD3WTL+5iJqxejbBQuEM3ixqcnkncDH/u
bONGcpWjwZs5XLkyZTMCNwYa6lUeUkOosgfv2w5x1WFA26bgII+lcIT2lPDBX4Xs2Q2JZlowPER2
RopoKeIZAT8BNI1NabUvf9q9RNun4CLpk7aG3AS+JWTdphQaOWxtT5ZLUnixGFnI66WKST0HLZ8W
BG97m3NIV5tk9fAeS3tjPXRYdwndM1Khpov6LrxnVkz0lYX3HGqhoTMJTli6rR3cSJZWmxikiXkG
Xq0G6SJPNEwJcR260n913DhG1rWMAVjJUb0jiuGQnXfiU4BXiEmUbZMn1gW26sGXJqlDLzTz0CgC
bjBCWVUMlvoze8uwx4ozWerr8jycly+py9rkte96aZXCgSkptaJTYDUZBTSev4fDH5NAEPcEuT1G
B0UdJQl6GDca+1aQw1JwpdoeXqudZJee4YCYgXch2XvD2sg1ZLswR/MoQpZZjITJUNwug1fWL3w3
mo3Caktcdc5LM5SHIM4v8l7Aoctik8M3q3aVG+G5VI5AnAWnfTrFTEmz3zjJP3t5VR8by7ETJRwJ
cA3ep6FZ3rVP+hsI1Z4XS8jM8XF4QiWzN8OXbYxjLpfyk7lEvN8SjOH8yU3vc1/zyYgm0UGUdAvd
tG5hlYxr8CqzQnnOxym9uD5EtY5HfiancBfd5kiraJbklbv/p6QwnbmlrVEhZMnzZRLy2NvmVQEp
D4oY3yBr7UZAtxfpS8+ZWWZCJf4g8ug0MUfmFCrLPnWNJPoI7aBWU9xI+9b3KLj3uRsVmse3d60O
4iA0QzE+KssidXFwUqpKGfFhAjkLrixC0NLXJsrvMSaKSGkcsoUJRuZ1R04Z1teR59OVqRulTNpB
KjJJcadh/D7Lyq6LQsZQ8Vr4AcJWzBCCJohMEv6K4jWAR6pkfNEKNGhy8LNpjrp+LruGsZRVyCHo
hgkPaKnQKR2jCue8M8QFj602thKlfcui8n3pUpVhiPxgOo+AkvU/hmgXEYvGCAYsaOR19DcdjOGs
yZgnRa4kVDt/2z1WP9CFMWr3eH3+3xOhNt6rQrZkvmIk99ZP+IUNygkW6Fx1y4wFDa+j0+3iveH0
LnfHQziezWPGtEY9Q8JhFBNxwk1UO7OF/leL9ODFVr6TnPwmYUTYq873uTS6cT0TuXEKmwppxba3
FqT6GhUMiWLiiZxmbX+p9WvhwhZ1GYUDBzk6Ddso3hW70JeOuQNZT497b23ubnrurNlvXwzG6WJ4
vSL+erqioROh+AN0buJ31XjupWM5f2csjPzwDYenU5JtsaA1LISNzkaL6C0WdQo9zSuc7E7/w+7r
D/i/2ENyHC4uGy0ooy5KsYdd/iUG1Mv8Q73cb6+HcaQU6oppDNDo9TkAdxjQBwKC1vxl2wDrm1AA
sYCIKlkwseGG2iHLT1Fa2gtmmreNMN2NQoYolsFKGHzcG4EnvivH9hSfRld2oY+BDvzYlV8Kj9VD
TP7olitQUKG1TSZPBoyGzVlMjjlnmFWMh8GCZ0+9314h6ztRQDEXajfONWz1XGbzlR6ag9IxtWMZ
CEE343N1n0kJCTgGqD59JMDzO9IT3NuT07qKx3no0HU5d3ttV+3glKNf0XnIJZfKXS242ZBX8EIp
t9Jq8aE95XJ81u9SXQt2hswdlDTd1WWW2ZqKloDtX7Ga+r+4ylQKPWKVXyQQfC1uUOZf5qk+QZ5i
sgspPRAdFKl5qeRhV+XBc9YPR9lWl6f8K0q1N21VHsW2vekm9cciaC+KEYB8tnlt1Dm0t38j4zCp
dMxbdb3Yy7gu4mwfNl+yMrNCLWAYYTkBccUL2BmWABOjCcZ500w0OyN0UvF7HTug7mdc56zVUNij
LeGMfiV4W1M+dqVgjnptdbPhbO+ZQI7hxjFVKQQKI7WWVQKjOkaF+VO+L6F3oipWc+B34WlAWFnu
BKdCVHsAOe62cdYSKVyKgxbv9o+k9zJb81KZej2Y+sTkIyYffmuNFBRJycAnfIY1yl7gjZ500N/U
3YRKlWSVD8VT9PTflkWh0dD3C7w8UNza6HdJk7hFNHqdzBI6YICeRk3axYM+zCPohNyFD5ym7c0e
iZ3tlTCcnW5yQJmiTqHzhfi1OkeYXk/y70hCmhzkpbcNMTzhqr8hkcuIn/CFWuGU9Oe69dP2YdsE
C8HoEkteBiMSHx9eMDrTUToqh/JUfln88I70b5DHMXJkeDDKUJ8dXfaA/HqW6jNk0SjsaAZpSKMU
tT7hRrupwbJqJS4q/zu0Gr3lO87rPBalx2qN+AK2NbLxF3DVclw55xVPnoxg4kaUBDJu8lbMAwzf
VRab7JjllRSeCFy7QO9URmgLHWn0EM64i6c/nhem7kT6pcjVQpm15FsSCYIoMcd76cCduXvV7nGo
py+86BQWc+CCgSMahSP6DGbsnuDI4IY+f+qfwrvspUa9PbSWH9ytwaIPJUCxgVsaBSQypzcgNddE
10hlx8jDw6CqN3rG7STlLqi5Yx4sJyFR/9U7QRVBWAfWErAG/OoyShPwEqYL0fAQvEbT9z7Yo/eI
cd7Xg8NPG9RJCGopNkaSPK3CZ215jYd33kicOXvKi5qBYesO+WmKOgFdKnFioMOUsuTP/cij101L
v29jy29eqp9GKK9HP3CURyPePYMruZGV33EaSF5ksz/i6dMzWaJZa6IuzlIxlkTLJN5NeDdMjVNe
5Iwmi3Xk/1wQ5epS0skzMgrYtfpEuuhSDdTyCyIe0Osz9m79zfhpivLyWMnEriRZQ9IKuaCXLtzr
xw8msUPtM2yt3zP/2KJHplpE0u1CMkzSTX4WU1M4zBw+lPGeH4v74R5y7XfRUxhZ22ZZVqnnPgLl
TmsjFGO6rrZTzHOKHHj2px/bVtbR4nNtVITecZGiFAr2UfZCv3BTDxwR4Ktl0hcwXEOk8AG9f5oy
kBxQdKyOECo4zidBsOIn+bsumMXzDHKZ5kcIRoOX7fX95vr8XCAFGlHZo8N6wQIhpP0+gyd0TG0N
zDu4zlCuS8xWN9nliauhtL+umk+rNH4EUTt0JEAmhOwi7mzJD96kzhw9klDXHHDD95jSLMCei3Rz
54maCRkXZ3oGM6aEMTRTvmfsw/o19PmLKLDJukrKgxT7ED4bN/zzsssemq8cKgrya3MP4kOwTG5b
ZHkWBTeBkEEqsf7wrMDrvcHv3Xon+izOPeYHpkAHFEoL15L8tn5SiCzpMXZyS3vKd+ltYiZO9IV1
DbEOJgU9fdyUQm8IixspP7MA/IXGsRsetzePdTfQTfuTyKmdSBoQGruHNC+htwWzySMhaMwfmKeT
RP3XMcM/zkEP6OVR1sWgEcYhEUtTTjNLKaBfAJW8XLUUcDYa7WiGpW5C/YbhJYxLSaLwp+BUvSxI
DZZM25bGk5gzdpLhhjTfcjyOhpgr2EgSfkl+6iFIBzM9K2Zm4Bs9fh/jZOXGiMu1izm7qUInKUK7
hBifkbAGhlhbRmHLFNVq12uITVDT9fhBPsTGwEJNho/TQ9B9OjepDtZ7uJ/upT6RPTFC3HkZ2Drx
zLeqp+DM6nBg2aQAo8kUNZUanCt9vDFE3xBORvxt+1ixTFBYMc5CUU0teZouI9rkNFPKDrLESsKw
IOmDgO7i/RQJeliPBZw62al7cEtasZOiLcQXwNTT78Cj+UN6217Yb55s/5xgejSkKBJFDgaYVE/Z
43yOHc7hHwaIMNQg0uPsP53MoO43unUC03Gx0rbwwbI+gxQbChn7cPy+vabVlhsoxv3vTSFT2IBa
G/aROCG/V9z+hPJe6pShyQHlyfoKXzVnO3ydnrXn7oeUMNlCicNtoKJMxSxy1WmdTMrhjQQpl/o+
7jt31Hywu1uQFmcAIQvxZXLsL5xGi5OlU0mz3miBoc7R3PguOJbHwMSM7A0r28SAK7qYifcoZ9Qq
ULEsz116k4LmPuceteh5+xMyoEqmgg4N3BulmCiKKwn5SyYvJteorGEz1mmTKdxQxUqr9Ig0Q7s6
1Ockf/L1Xeumu+JcuqEdPanOf1sVhSJBIMQTMtsI7kJURjRjz8sVo07F2jgqxoCu1wTyPXK+1NY2
mtuxnlj+Rn7lhnfTpcsqq4xRFcnNm1npM3lEKYflRX+Tb1uwp+W32l2LJgze7w8soF/vM/k82PSQ
SdooZTKR6DjZjY6CGbYJijGCl+9IAx1e9IfeZ9GYsY4XXcgsdCSVWnJrYujCIu8A0mVWHfIdkvJM
UlyWT9IlzamH8u6E6oW7fONuht18CnaYdW9fF0uyOks+9C/Mhw4jwFco/BAjPWklknb9q8qUOo3o
kKCbtCkV+0Z3WCEP4zKl65yhNoGvooHBLHkztLcEdUGMBW4fNeZnoxAEAyxTnfwV3RPi8MU30IyU
nCFTSkQurW1rDFSkyYQFjOTIDel/TOTvA485oTkxC6hnSKz5UeayKAhJkhQpuhaHj6QvojeiGIr8
sZ1/R2j153yF1G2tUGgizUYRTT3OW+uo6LACExL0aTzJM+66Z0Rz7Nc+wxfpoueU8BgjazuSVehE
Oy3sAu2A2pOwT2/lwSxCkz0xx0BMuuDZTlom5Bl2lA8XiytaMy9rhnv8piT+T0BClzMHBSqZM8lv
oRPwOL63Z8UnqnziYxqjR9bYqwdoVL6xyv1Ms2S3LyKDJciERSQ1m+wY3ca8g1jLCR6Xs/pQvM92
6UKk4IsBeUdGTMkIf1QKUJYom2okcRVXrSer4m+iuTDn8GhgyMOA+tX20SMuuHEbXY/6akKSkPeu
6On7wh0Oktfu/nVp4/MTUniigRVEaDGPh6MwOpCTc9XRHNDMKaARrrzBgCpjExkgqVLBST1B+xPV
X8VNcdwmsKqUg9XqKSMi+U25/3NZFJ5UhiBUOtQ1kAQh2qnxHhT376Qfnt1gxfpS5P8vvFFNFX6Z
FnwpkjGUfMORPMH5f2AII8NLVyrlKSzzQseBJmQ+BSL+zifdJ8OJPaK4Okh18dKgS5ZxJHYTSudk
TRPSdWCm2cU7hD/MbBXrTUPXLDupAAn3RzfmnnSnyc54qkQn/1EdeslcPKJ1mzmxG9zLXzHK39mo
hG0fNNZLka5oGgP+GWRMkZwA8pKKbuQ3wi1P1osmGJURyjINUjiCfJnExSQDmxzlPZ41aP+rHBLr
gQURl/h/fJrSxUsJ7BPBGGDAVTFSMw1AdpGfluTr9i4ybhuNgpFBw02ggZnOrasfLUqJHFsCgGWC
Qg5NqKWua+GT0Y7/2Z5TJ4LclHFarHoXWrJv7FiVSgZU0YXKVgqhRhnAYNBqpgrpbC4/jBprSoxl
hYIPOWykkovgflH4XnbLsTNaa5llRlc5A6ToSbEklw1w6mAtye6v5LMA9WyZeZwZi9GpGg30UxJt
DAG7GQ5xNmduKQigU2FKDDKwkJ4Vi9pJqnRSjuT3s4N00l5H3wHJBfMHVlTPukp0KtpoRKlJjRpb
lx1J4aI/cQ70lY+Rz/usLATrmaRT0DDwXaYvpPpEAqr8vT/j4nI0i/uivypWjm4K5urE7TiDHiHL
50hEAfzj/hdc7qX9wVlQY9npvnhgPwMZEZROoUS+REmnzzA2zC9d34OaNXUV9UHVwbYB3qxtSGK9
qnUKMMS0DkUkbsklhoal+3w/+MYJeUcITrjCKddNKLTuI49hdX1DDTTfC5j6Eekj0Kud3sr6x3XS
PhNlJwNi8dJeRHN3yFSLWMfET2Pkx1zEHrw6o2UJrAbu3I1uJ/SpWQpY4faSWEaoA6CVc6tkA0bF
l34/x9U+LDoGOv2mq+hzHbTfowcrKUiub3IDr6nM8TT5yDEOfnuK3OYwWIaXorHNL2+yE5iEvioJ
xn22VymsQ+TnbyDYdrGXOjcumUHcRf3S/0T7o6/4SPKfZ8EMvcoR9gCbw18jP5E3328b/00Y9Gmc
Ohlj1enGHMF49arcDB8VUoyl+HVtBnbgej3oIKp70ZRfOPs7Y/N/E4982qbOiSHV4KKUADr1xxMA
Gt24WqH46Sh7CFh6AqMpgrXPVGieN0HSdwRPcRXtSQEK+mOItJg1POKW1y+oz2VRF2vQZwZoIuFT
pNCF3rSH+ClAElSycBRP0q3GaPhhbaNBdRLqnKgXbYl1KQ/inuQUAtS1uZPmBSYiWJvVGf6bu+Kf
9dEkgJGQSKgFAExlT3JVq3/6X9zKebkbF2b2g1Xo/U2W5tMkBTdR20tCSZ4F6l3zoVrX7YkkcmdF
IFX+zwukcKedllQuRXzA0Rrs8kzG0hLMGso2RlcsNNH8+K8uY1Aw1EpdMY56Lnx0KWA0zKq7L7mn
WbyrQGTSq2Wfef8ywNWgUKeWJynoSDm2c8G88Q6qVhs38L5+hUCKU9+ED/nXbaj5zdvu8yNSUCNL
EOYZIywyXKBonT+Weu1movSkVpjwFaPDEIonXdPttosZJ5+FcrRCc5kZRgkqRHL0i8fsljy2SjKP
VJ+7m+VAks+Rn2M438x4pzppO9ZsJWuzKegx2j4OoWSFUG5sPQg6Q5AwZyA5A90MCnUEoufZ8TBh
VHdIAudLYE0JZK/0L1LVmjHY5nOhcLc/Kfliv0e6K5HmshYmaSapvkj9Ki+tldcjdOciu2cGN9ur
Aw3cr3dkl6I9qhqWxRUeMAGsfIM0lfoj3neHylks3hZ9sBYhleqQrlh26yj5PFvrpOAn77R51CZY
V4zS6prKg1qZX4yL2cdEWgR08mm9297a3wSR/zstYIj6dcWy1GPErMP5bJ3oMb/vHkov9oZ9eRQs
SLKZ/CF++FfT6cKnSQqFptCIUoXUSiD+wkWGmXIsjiFGvAU1m19X1Y8F1JjI6Fz2Kt/1Tn3OkbhV
SpuMB6KUbLUfQ02Joz0vzznG1ZlUfNuXs8RTICQ2Ta+k5CRyfvs8O/Np+arkpnJOj/rr8hQh/8gs
ixLv2PIeKsxR0gSCbgXepoO7uLOTIzQvfIKyYPVlknxtI43EU0gjDvOUCwTWl2E/ya9GykobMB2T
Aho5VobcIHcxen8NU99n7qO+A3HOHmQjbv6IXCe7jEG26GoLIYmnCoIiE+XgX91Glaa/QxySKsOA
klPpZnJDbshyV2KCFaUNyFZEtcnihlmPPD4t08XZppY7EIrj43U2SdIh+eNqZ5LDAG//gRWhruLp
hTEK5dq5hWBnRl4jmW52OYAMXBvq9LNvWSxczHXRkBZXoJUmbaCyV+2IS4ZHHezsRPrZYEZUjM9H
F2EzPSkKifRvZMIt15811Q/14wh1Q3E2t2FzNQ90sYMUhKHh5+9uvWQZHg0VjLf5tDyX4sg61axP
RQFZzldN0+aYVgtAwtxVndWX0HMBTXUhDNb2mlaP9MWaKMjKxkTme/JuCXkkDsTErDtWi/MVI/VH
YfLCBo1RBfQIZAIbo0VYZYubpDChsMCDLPEuvO3OqUseEn8TFzi1H5wzMBaz2X1Ya6Xga8wCTNyr
8BR5OPLcZHIRi1CKZYGCkjCQG12ZyIHmZyueDbOdWCW09am8z92kq65Ck4vt/OHvxxI3nN6D63nG
1fLCv4U79Lv5w11qT0/S7CXIKmx7C8Mx6fJr3HJq04E0wW1lMDBBZTCHZEbVzWaQMkbuWRhCV2Gr
ro0qEOkQpyElPPSEPel2hiRe7RpvzDfg6s19salUQKR1GvJNpGUwOEWI4GuUhipffYjOyF14+dfG
3d7H9Xvuwh4FJXXRRHUifYCxxT1ILmkNaGVzQFIIM7Gu4CgQ/naYy2T4J11/rQSuh+Aw5oXVu9GR
sMyoBOeLG0Mzi0x784LVVk73tr1Y4vQb9ys9Rho3cButgNPEg7Hr05c4RcVmvM/Exk7Fb1KkmsXE
DCRYK6UwB1QDmSD0OIkfz+x75RDYpACM2rbd74giN+vNu/4MvPikFLpkdZ9WARkBJxXT+RTfYf6A
3yn35BFB7r7IKYBp4il7mv3AYTW1MG5BmmBTmPhlDAOEnmjXcdo2je1WFF2llDKzy5BgzGaGCzO+
Kl24nZqhKcsKHizkgIL029w4QvWuj3dqXjog54TUQMowyfimdP3W4FNOkhLssC58KQxMT+SRve2q
6+knQhOuYRZzRbIpTQqhM8D0Id30P+tz633wIpUmadshPV3cjnUmV59/FxYpt8lzDbxICnHU4LYa
Pb4rzER/5NSHDkJbceZsL3AVwCXItkLDBlzaH0+oi3RwIskNB/o38Mvpr4hbLPDoB/lpggDStp3V
T3Vhh4oAhxHglpSwE8ySE4vcLadXr9sm1m+ICxsUZg9L1WeFChtEPZ3ktXJwRGKwTtkjBLyRGVff
6gG7sEZWfLFzhpQUPaRm8J201yXx+GUvhqk5Nbdp88BY2OrRujBFhX+VpNRzQnoiEBLNUHA0oa03
GN4QgIcQiTQHrXGqiRGOUjSF1B+es8UUfeZjlnyiK9i++BXElS4WrHPTaOjEVf66gInp4SDb5a5A
54J6z1gzy2EovEbr08KhSgj8+qbuZWt8CvfQGtiJr8i/mKnL7VgNBOuZ7Yv1UQePy7m8LUN80MpO
dtq30Bf8wFZO3c/FISQ7rHO+3t91YY989Yv95IVoUDvy2IuJuEL3OCTu4nNW70atOfwszpKl+mgs
S/5YvOoj/P40TA8ZdWEcYmwAzUllmtoxdBYSUAYzPt9q/HRhg3pcZnI4KzU578Ux8PCSRYE39lI0
1zRoAhwPrNtu1VtkXpKJlj30iqm9RI8vahKBiDdfWxziQcssPulZzJGrRhRNEXkdmtsSLbhYcPmC
FBz2LdJnU1D2evTO2LVVTPm0cPVlmjpd2gwNlGRUHZJS04P8PGdm5eZeCmg25W/FORcwJI94hbWF
6/54YZz6ZEXT/D0q2Bhm8Q36A6QYMVU2VJdyqyJU7UFsJi2gZfRZWlpXGicfPnlhnLofBIMrghhq
a24nWfI+uZUdGQredm7JtrSXXem9JCETaRxirpug5xWuqSgIiDr0h3k6Bl6MQNGkBYEL2XT92XAx
q+lWPuHoQavSw/+n82z1jlc1HYrwggzT1E3VQ1ZiChNATdw3dqLLXt1XZmwktgRuwL7FEH/N3237
Fn3R67KmC5qgQnBK5qHVS90hI290RaHDZJAlxzK8iWfe0Q3NHECmu23p6i1Dm6IuiriQyhnxFBiW
9tGjcKzPBQgz0LqyKw5SA61B+SW0WUT/TKPUfTEvsjbzPRBA/kLUNTkcGpTRnsj9n70vDunRZSI4
DXJ/LVSBdIWCz3ilNacVVdKKFWwOrzOepPFevSUdddn/kfZlzW3jWre/iFUkQZDAK0mJkjzFjp3E
eWFlas7zCPz6u+h890SGeMRKn6p2P+RBmwA2Nva41r0FJs/S20rYXdS0VHmKyyELvYvFYlSX3siF
0KmHli7cxn9dIlQlKdpCjbwCQBIkLUkYsIC4wDzZJ0BnA+mrWwf0eF1l1PugilM0JjSdxrablux1
BlaaOvWaPHTn7KEa6IFNwHh1/rbbQ5WoqEsymf+XmJE88e38hSGZdn1NqllRJSjuhNHlSz9VQwAi
O7hd/DMKv5vzz+syLmy2KkR597IJ4/WodCIC+ir32pcpyEHrSuYdGCh88qLDaSlv2725xfj9Fhac
20xF7lvse+a7TJwkcWdBbuujTrXPduERgzyH5JQE4IZ6ekvsHltoz++Jja2exWVZ18QrTxVtYi3q
HWnux4oeRem8ahijb5t/kojiiQKIq+y+N82WG75xoqbyRnUZ2BDf7Fr2qXyWt/xmeZ/ag/atMAGQ
Yx8SHwwm5tP1I94SqjwVuaaNBhk1c5+jYYgP95Iytxs324PXn4f/mLK3lO3ZgTqyFhNZunWFDTTG
4l72XveiAXo0qLi7YCbooyuzJWfxa6sQeOF4q8qkGBvWRyWfKsj+bWxKv47d2O8xc8z2468JEAnX
t1T141R5irXhGq2AIQ15jXnXFd9Sa9q4+hdZA1WCYl0qXXMWeONlReapeCL+fNO7/I65/PTbidkM
XjYsqKlYm8GSctAbSOx2zhd4js5nELWhdRhNZq8jussrf+njFMemdMGc+b8qqWKGbIz9YI7DMvdz
2Xl5e2PZiVtbG/dv49KrzjFIXlqtMrBEC7MiXZAFA+YC+mALWWLjJqigCN1saI0YuNxzY94XORi4
giFqggKF2/9JDVUMhKSRTpuU3Nzb8tkyYhdy/zdFv3AzQcykxxJP0DAX8NyfhnB/fQn/xev6j9lQ
8Q9Co0tFsSSrzIA/jLfZYbrLH8DB6NFguIWveZM+buUhts5HsRaGWWV6ZWNRRNM8VD68IX0YrecQ
nvP1xf2XR45ZTLfARGipPa5Gw2qnjOHeUVcHEZpr7up9E/Q3+DtkHkDZPccLH7RgDto7IHod562y
30UK+bcd+fMF5vsUQWjnYTqW+ILhFN4NO7kvf2YYETcOFoFlbncTMOi6D8gEBZnPj9rz9Q34L4b5
j3jl7bG7tJoJhyO/5MwXrKrhJbqzgYCfo0WVb0Zi6yf7R5zi3pKmoubgEHMvuAGqj1LTfEmcJjAr
ZvlRCWKI6+szl++/dCP+CFRUqens0UjobO6dKd8NYL7DMO1BrwOHP7bD3Tjd93x20/Z1jisPxD1u
a3a+cNB1NBYe41Ywis6VZvGg64lb4tFy0vjZNBI3LjYSAxc7Qw2bLVQVDiP4XK5Yd0nzyrREnQV6
Ke9MU3jGwPzR+irHreDtck8WUQudA3eYDWou5cy1su1rmSYATHkrs0lAWViec2PcVJhR3Rs3fJfd
ZoVXfFmQ7PBPmd82blFvtuxfPNJv34GA1HAIYcgkvVf9OR3GdEiWJYvmQUzVl9iiwfXzX9tVzqwl
S6Ubpq2ORM0menRju8sCo3oQlemJNHdD40Nk/C1FHKOGg+Q6o6AgNDhW9H4tYHpueUI4eoAT8U0v
ht00AYY/Iizx4/FvoT5/C2OOCVZMbhO1/YEOc11VWZwHAzofnBFU4ekWiMDK2YD0HtybbPnT1QaZ
XCalptd5HtAk94eke2yaYSNdsSFC7YTp567rcPJ5AIbIck9QR/e6tLE2upkvnGscDGbJLbBQghoR
/3t/MIYo0k6fsJA0LSo3Jm2QjPXHqaQbD/HFdM1yKBgLsnUOak/TULMvw1DUXS1kHoSONd3xEUyE
SZghoRf1gASzZOYXZslcYxz4LmKgY7S1gX+UdbzFC3G5r5xgYAOtWsvpOeogTCJLAdxrDX3v9Kdj
fU3bDUu17Ng7k4pKGQitoeTIaln8Amwzmu1WpE4aAA79mxOZzzlxgkoK6U8tb/w2FBt9AZeXGAKJ
yQisBOh83t6ws8ClbUrQtZEwhTGuTnVPnswSKCpIbrU2ffpbe/Fe1LK3Z6Jmh4rZaNMM+XLN8QlP
wXo/ED8l4tAXU7ShM5e6+V6a8jjxqNBybmEnM1qj2mP5Lah1su/Xl7SiDu92b9ndsyXVomlmGrE0
KPrEF3m1E43YXRexohELEyoYCU1Ax19Q9ZooQustmGuDSgMuhcZ3dOzcEhBZNI7BazNviLuoAjLQ
jpzLU06pzVlBK1s2bw+Y5sZeBdj1HkXAcqf5W2WqlUNiqNU6NvKqFv6URISj9UWX0qQKshaYEcb3
jMZeRjf4/FYO6Z0QxQvUqpzIKImroNG7ly4FRCjLNkRsrUN59Qd9oh2haRXMI/c1UntT95gbGyM4
q5pwtlnKyfR2QZJQRFWQtofS4G5EmQdj5aXJl7ES/nW1W12RY9r4AWJiPk0x7SZyJE4RllUQ6zUF
cFO8E8mYuDaxXq8LuvSSF4WDaXcsXUcSWDWpGQhSZWGMeaDT9CiqEKR0VCZuZCFfWhQIhDtySG3+
XLTasY/ET4CRPYsOGGEs3LCFqxt89iXKbTbHsgIVI1BXozYO3dKZH2ISPowG3NShZHvTBmvWxuJX
dfNMpLLN1cjpwAhe0LKt0C80Z9YNJgYdL9NNgMNPc+XmgzkDjL7PvVik/2RaUaC9Z34Kedp5bVj3
8OyNrQzP+uH/ORLFXw4JmqlybciDLAPcKCZ0P40i+9baebu7vv6LtIty9oqXGoHUPSJGmQeg5duH
KWrTqeVPjuUBJs2zRurmheZeF7m6Nga9XoizF+iH9yZ7aqN5TkvaBFY5PJTj5GH4C7GKvnGyG2LU
Oa+4iqyZtrIKirKu3ZhPd7TLvvEq/zeW589y1PkuYaXSaSwsR+dNUIIHOEdqJ97w81YvxpkQxYJK
oyXWlC8XowPlXlX5YrwB+bbZzsjMbyUoVq8EYjRQCYPdGPbu/QFlcQoJDA54HI2xZ4kkv9GFEz5d
V4MVvwduj2MbZPnPUWcbGk5AAVwJ2DeG5PfQCrwOhuay3LmxG2fDsGwJUwxLbVLaE9LmAfzy+Jjm
TX8Tg2Z0jy8MdyRPm41rtSVP2cJubmKTOlMVmGODgbgiecyyOvdmTXzMwvLh+k6uKcf5TirGoivN
SBoSb/gcZkFPyY6Webqfrdor6tAbwX19uC5wuaGKjwx31UDcBHeI6mrcOaZhivzwWAUkJG5eDh9n
ExZwooCd6nvzNrQx2pjVX+24PF4XvHanzwUrDzBAGFpTq0kTUP1jjnie5ze8YRv2afXsELyDpBwT
NxeT4bq00qKOtCpggsq9PTj3+jCb7lB0aMqiya+/XxIYxJeWD8QbprqXZTVkuRjDKhjSCI3PWdl7
aSTnXTn3W0WnNT05F6XsXmWNWlRbOhbGuxOw8F2R1gcyxjdJE4O4qPvnX6yMLGGpgxmUi+wjTl8U
ldAQZLPvAg0ReuwJPKzXhaysietcJ5wzfSGVV9ZkNw385bbPgry0kNIDC9MDT0vp6mGD1gAjafyO
p/XGgOSKgXwndFHTs6BDE91cTGDQC6iVeRXgWhKxoRUrN+ydBMVeafVEw9BhZVBWhO4snuZfsnoA
FwlY2kqbBH1Ky73AACGyS5xvNAauLY9Q9JIgLLAczBC9X14mNMqyhGTBrEc/onF+HnixoRurIvC8
ALwIvRxEdW5ZYyZFEcNdn0ItCAm9GyP9y3XNWLnGfGGX//8iFKvIDCFJLeDYRYPU7+28JAAknUrL
t8ISRBbjuBUnLtuiWEWkJijuMUVGBpv3ftvMfmizScJhp7LdmWa1B9wm6J23cuprGo9oFISROmVE
VyFsp2mqM73HbMuoj7uC9TfS/JxV4FUG8gLp//7d5OfCFL+jqjQRmaNZBVqZeuH8OKLhrmNfbbIh
Z00fzuUo4Vtq5kXtGNOSLStNxDgYe2qHvNh4KFeyWJxTB5kdZHeQ43krmJxdXJvgOo3zVASFSJZZ
JD3dlbwY7sFo2uwHUnO/jYp0Vw1x5DfSwCRIE5f7Ocn/hSnGh+D4kMrSl/j7va6AL6nOjbwoAkaS
n5PRPIRZcps34tWyyqBxNkEP1uyJDZXEgw2JaAN/L2+qzRrpechbgDv62u0C5348AZepQCO49Jhr
uuHnxJ++95q7NPVfv4prKovMIUYJ0LvlcDUV3ka2KHWEkoEWCnfWSlfqoIUYHvv8JuzMjed7TZXO
hKlt/LZZAUKpL4sAY0X3ok8/VFW3v76etYgZCULTfuuAQ4lBOb54LDA1hCbNYBmu0b6M4AbNPw97
Hui3yZdkkwd7zbLYlm5QahscqULl9MJOzqywuzpApe8LxoGPE2mfOmdzenP5HdWCnctRbrvgeRna
zACdbyzu4oaBHIR9L0er2JdF8TTFaITrhhveGr1XEHP0pNF/u76za0b7/AsUO7DAARopxxfkmL7Q
69Tl6G7CW+4lg7bhS67l2ThaFyk3KLphL6ZkW7TD9owvWhmPhmf2NiZM4m6fhvJGWskuzGrjqOP1
myrU1/roW8HixB2t9vHfLPk/n6EWClg3wNwYNTZdlrvYsQ6TZnltQ/dOu2H+Vm/GnwWr8MV6r80j
HKYiaEqM49ZIyoKd8PpiLjTVRiXKYigTOfAcLpo0UXibqtpBUGfzYm/I/ig17bky/9b/UqQsWnRm
xqeuCjUCViyEAQ65RSTZfWLO2G9YrUsFgRgoiEU5h9FCMeq9mLBN04SEYLe2gVDpDhHwm2QzjMcx
M4kbmjnqpVOBQb68b/YkSUdXq8zX1LYtN0lIuru+sxeH9/YxNuOUU4LnX7EBUZ+OMbVh1poSDdX9
kKauXQwbaYYVIeg/MW0LwCFw2tXaKe3qqI9nRAjS7L62NUo7Mymk/9crMXQHKUdmU8Q9asTDUnMc
8igqgiRp3QQp1J6RjaNbfLt3hgwv3LmIZZ1nCiJTMsVxiNCDhN+SLNmLaXR7nbhGA1RpKtw+NTZI
WS8e2EUisgW2ZRPdYapXJkezkE5lVUFrTN9jY3TciJGPhdQrv7Vn7vaS1aCERRPaoNXfr2/o6mrP
ZCtmO027Si8sONMFirF+MRVoCDXy24Fi3EtOnxAxN55otcN1qRePurJixVSbRHbGJDNIZQCWd5ml
iQ8t8BT2zRD2j8McOh9srdoaSvyNknJxtkhMEXhNzKJqgc6gAEnMS5xtNIGd1KVd+ZklpnhOaG2+
xh0d/NritS+0NPP0qsFppzRkDzxGCyKKpE6QYKTZdWKn8+1sqh6LLPwpNTr7JFxq2qNA3O98Hcu4
fDVzCZAbxvNhh8Lmnd5Emj8J7ZUOxadGF6cyMz7YoeZbdnvrGOJWhuhUqirzBOzQu1pkEIWMVh21
DzG3u11uTTeDpr2ORQTkJ30q3XZM0IkgBLSlqhy3iBbUtvgh6WJfVn3nVnHnwTShexlwxlVbod4k
u8Fvs+GAIVTNlSL5WhEQUxkz+jaqnZWBXKJKj4kOugJC8xNsY+vOYRx0Mt2nU3ZAMuizQ4pbg2I+
I6aVW1IexHa6B/EH4JO66TBH9YEXWeCIWrq1me71sjzZYnjuI3ZsJNlnFj3lGpCzZItgFDlPnnwo
JEgMDHLS8iwoh/SYlnUw2d19nDWOL/W+dZuoqjGK3x8ws/7Z6rjuWbX9ko7DPdiavbiefmFgBROQ
PXlIE5hW3havTtzMO071H71NTp0UpUdkfsLpz/uSVr9SQ9oeJwLsjl32lIih8WNZ2p+dzgoPnVYe
M7MOujhmXmWlI6qDjKOIa32Usrgrw/A4VfOxdkgwJywMZmaivtaww0Dp3UzowWTd4zyNzgek1xxo
UtTvxkSAuhWIE+4YZoi4aPuotRp0JTU8g/XtC5L04Es2YzfSstIzC1x3XtkIOav0aZwxoN85jgQb
kez9Sg5Qjbz/EaORxWedkfpV3heewY02cCwN870W1FsIlCGGTEv9euZdgLchAn+O0T7khSm9iaUD
gIoyfZclA9/TtE78IoqwxKoJ/TjJmthFRPqrzxO4+Zp2Y+vZaTaGzp3qcY/ekc8lzXdjON0gGn/N
jezY4i2lrDH8CLfvQ1OO3pQ0LjPiO+jrrd3PAciXn0TCgLM6gLml9RrO9U80bZfsVSyth3ZkFHO6
dQwCvTK0zE9TVKKE7ozl6GaVhFJPAnXnsQF9s3NTGvaA7vjRN6jppzoYpUED6ZsTBpSqJH1uJ210
x667y5H187KpjYO07DEVaQyT34Rt41VMfO2ygvp4VZ67Iut81LqsXaVDCB72byyeibckMb/CSP7g
cnhO0Cicu10W1cgHoCkymxLi2mYX1HXCPV3LARmUcAprLW84FeWdXozRKaqQaJwZOwJf4khnfpyy
sfRDK2oACKxh4iiuM/YQOsiBOk3/jYhZ3+XGIPZwtmp3duLUlyyf7hja/9xRmA4ir0Tct4VT+LXO
P/LMjHZ2HTpHeBDZrkm54/XTRHdTl9b3VmyxwyiLL5UTZt4wRPEzIpBbIQYHXMnUOUajVnsA3q1O
RjYisCL7iBlPUynujSKcHqvMaY8Rkc4OqMbUixrae3nFTsQB4DaJf5p5Zd1OrfhEZfRx6DJr482/
jLwRuTDbMjkqPkhyqqNnQNvielEOVaCf5tsGJdO9titurX3rAJQu3PCV3tJH798IE8V6eBe6AwgT
pErev/9pVo3GXBZlYDkeC4ArvsvuRrSdAyEDZgft4JiZ/wnq5XQ3GN5WO/hFDGNDOCPwgpE/Zqa5
+MhnzkchyokmcVkGTi/urSL9VBntbVa2fuPUr9ff4BVRuBcOxMAtXNrr3otiPGNCd1B7knOZHsGE
Jv3SCQukuOLejURCN9I0l+2y6P2hcHAsC9lqilTCe4FDgpEQIJgBCg7385v5KTtld/kNAP0P4658
Al1HkAfO8/VFLs6acpiAMTKWVDyllxStA69TxiUWqZF+x4dfEbE33MUVTx/LOhOh+Iu2tEtMrEME
x3OPaU9U8O7sGv37xs4GlOcWhuml6/RenKIhaNpLEGZDHKGxm6Q/wwaAJyC7QvmVsafru7f81uXu
If3O4HBf4tzqbHS0cClPCqd+Qk/OHZP5rrGjjchhVRMdoKHZuOi44sqS+Mzq0cwRkpVGc5fmdyF5
ltZ8nPqt3Mvq3p0JUmK/VA45mXqEKOncHDNu+rXghzinp6HB8LGxNWa1ui4YUFPHhBwyVxeWRJsI
8F6RAK1eQ3Eaw496ct9bW2LeRm/UY7Jx6GiPZUjsqvYxr3O9jEa07paJS15739jLh9+MCMWvBUJd
ovYEDh7TTXzzVsdwVBtsWc3LZm1cbhtjjYul1hncjveXeyypHpcxqmvGgx0QE4NRIJrwm5e+Bwcc
/+oE2QcKmqPkIfliYlZoy7W/DKHei1cS9nFopzHNIR7kK0fjsNAmAFtvvzUesXYhkLezOBo/0dCq
xrhZgjaWuJNAJcxHt4GDlPW44eG/MFo4TnQ4oJsQfTWKZZZh1QtrgBTdyu5IaR1FPdcbyZZVa4xe
Zwf5CcRJjpqGpLEco7ns+yBL48iVFvdIlLsM6PRJLD80jf5a5oAIrB91K/nc9q/S/oe139G48hDp
1lbq53JmaFGfs69Rzq9up8KeJlIH8S1/MD0kZrwYIHevvas9jk/tL8wobtntBatXvTUcmQoTRQqC
UrQSg9q5E4YwRn1QhOMp6SKXWJFr1k+z09+mTXJA/Oe2s9ix7vN1q3oZcpsG52iYM5a0LGq3768K
i9NJT4SG463KafarxKTop6zCIGRW6VsiAq/CwCQiwb6TwXXZaybpTLba2GL3tE6bcVl01RmRO9HG
PvWOA0fGFCN6lKizvy5w7cYs9VUCDcM2q8UK2tpR07C4CWYxYJqufCwb86SJ+Md1MSvrQjc2NQ3H
xDzyhakV/diGEXqkg7n/kofwC7OTzFI3Gv65LmdlOdAJC96EgRNEi+/7szMnI6zNOcQQDH9BvDKL
r4h9rotYcyjeyVDuQjLU3OwlZMgfOvMWJA7NayPMVQCrqb8L742NjOjWmhR9tCYYdIRj8MvQpgbk
EQ/Te7tQbCSaVjyxs1VRfbmOZ57tUEuWWBOkWPO3uD7p9rfr23Z9FYDzef/7SV9hYhsEjwHL4mfQ
Np0EzY6T3GqaXw5YsRpYBqyGAXsFN335jLNlMKN0alpF8FXFx67IXX161IaXNv9pZFsz1OuKQFBD
R9XRJKb62sickmFsIAuN8M7H+oih/of2kDPgk8F1Cf5+oh/ZW9TZ/iNP8WRpmNNMzJBnBcW9/q3z
Ks95Cj+WT+BTvdnmU13ViDNxylbSsEbYirYcNL4BTMd41ZuNm7QlYDEaZ2c10YFbY6TBfS0gxMj2
E2v961q3YsvfbZliDyLYnbKTEFHjzWSTm+QRvHHp8iSYqocSM8TX5a1q+dmeKbbBqsDjETWQN6WZ
byMNSRdMkm6rs3Nr5xSTkA1iJnmCo0HZvrUKbxqsjed3Q4LK3dtLdBMxGwtJsl96iPnPaAsA+b9c
H1RgsF8Y5lItQpxmptGg/hdUu2EnwH6ZAsZh+gBkeUA2bUFwrNoFirGgJZqGd6jsmCYxBkwYdkzv
WgweHwQyS+EvG6N1+lYj22UFebmnf2S9IWWc6XUzap1tz8UQWMgG+bPPPiWRB57qfyqwJJEGc+qb
ztLiDF2YvTORinWdU5NzQBGDQ3wXPRm3hpucCm9+XIiZrNvybutJ2tjNt6M9WyGUu5QFr4aA9AV3
02LyW8Q+7mzRh1ygyplvRfGr9+psfYozOPOcsKIrhyBMYG6H8mT06Xde842AetGCa9u43IqzdQ0G
Ur6lgZNLnOJEqi/cKF0qf46lcOHn+2X9T0MO/8JiUOSTlqyLfpHOigHnjiR7OsAIdq5OP7L6MWef
r8tYi0ChkX+EKGYpdiI4uxLq0fvtbfjJ+WwAYTJD+ix9BXvpznaZO932nn5D/eZoACgV5c/j9W9Y
CyFsdLISrFTn8DUVU0wo+nCyXB8w+hJXr7jvnzqMKovGt12tfwKY0R5NXFvZmEtUGtxF7CvTdcxp
UiAJvj/RsAmLbp6hqd0of05Wd4ja5FTO0qNW8cIkv+VcfnPM4aHW842S/KodWPo+CQYdlwE7RWmB
leWkfVEPwQjMn47doBpTgC22vBF7fThpxnEbHnztYp6LVBRYzC1twwoiS53dOXp9l+u1P2jFbiT1
Cen0jSWuXctzccruaui6Z7qGa2nyInJz9Fuj/XpEq1q7MZ2zFg7jHP/speIr8JH2gASHpG6HkGwh
bx0aF3n2xKNfk9AlmPYdMiiWZ/zc0NuV0OWdZEVvxynL7SLGllqBRK7Gj/FOWRFm7MODDbniWXcJ
23Hf2Lowazb9fMnKpSVZkRNzgupW7U+tNg+ye04q9FixV0M0O8uJ3RkhYjh8qEvb16pfk9wICTYV
WHk0EzLrehG3w+LgDrvkUO8XYoLEIzEg+5Gu2m+9Y2Rjs1WOvELUk97MOOZSaKiZ5uaNM4AByniZ
tMgD3X0BwIs0Cr+QtPGzcdpn6HRG8ve2bW0PFR53nh7mlLqxMTyEEyBpMDgdhqXXFuKJ1dlxGO0g
TyXKjHLfd9TvHPsYdfdT6tygGhWArdTtBttj8eh3CfVyo/Oua5O5skBkjSwEwmhLQs+XsqUoX9tx
RdkASwyS5dRNf2Iw1DqiCPlj8mnulruFo6w7iP3CO47mLC8E1jhK0M/bJBdr53v+MWo7nVWgal2H
+JgWsDr980KIPB4s0AZ3zy1AJTeBu1acSgdD5vDB0EthXlBeRBh2m1GTXi5x9W1G+fFFfuf3vQvg
Ah/nSytQw25FTSsmCjJRSAd8rMEvWmrjZMbEU12MAUsnTGnXvsRECquNjYNdzk3xHBxMLRNALCGJ
ghfu/TuDpFDtaMjyBm0OtCfxhaX/YJzYHZt6z6KXQoBErNpoS1lRpXPDpHYO5gP6CtDWh9OLgrhI
D1LfkfZXvAlkfMHKxt7eUMd2EOKiMVKtRNHRNgvbnsCLhOoMcYYX1L5vwAMTuYLIwO703Vj0/0RN
H8jEvuHVfGiq4Uhy9lriBTLmxM/r6JgVE9oB9C9hNmYbUdfK5mMn/nyg+X7zQWeo1Xk34wPRhzDr
v5LhCZV+12LfmgbU5dPghWQLPH9FrzCOaSyNQSgf6OqBm9HYGR3r4c4Q42A46H+oGr9vNwbQFhuv
qNW5FDWU6MMZbgXD4xMWZHyMExKdEGE2vjPxz3UcvZh9/YCO/nJ33UytXNR3YpVwwkCP9lTU44Be
seyhz+lne9oKyFa198/+qSEEpVIj8LuwMnM89X3xWGPmqC3qk9nM/8LFPjuqNzN45tVnIeFJreEZ
myfwHDitOzWvC9T49T1bs6bvNk3xveJEikguGtFW7rRb8HjAD13vEDyPOwPIhOjjr7dQYrYOSnHA
2DzUrLRwUFndH4rZtr0YqXp/Y2Urqfh3K1vO8mwDa5LWzCRIEJdJ6kVmNaNHpvpgZMYtEPofR+Ls
JM38cUr2yLJtFB/X44YzRVH8rz43UbQucLknrwRxbtN6+Z754P1YamaF39X+dhF343K/sVqcLTgx
rQYA2tAYnTQHO2ePXYMOmDL6srGxW8envBqkyJKMNLgE+QAoy9lPI9Cx8afGn4Urc5d/ar0UL8fG
W7Uh9a1WeLY6DNc1rKs73G7gihiIbY1x48at5nbOrpw6jDHj7es6ibsg+lug57ljVqKvdfTrCe04
08c6/tjouWuNxB3qER00WwWrjQNU0RDrTMvw1kNjNfKjjG4r68nYAqdfaXtBaIlqBibT0OFC1EYU
OuEFJiVsswlQUDS3gY2mpc9A7jwgJefPU+tHU/lxZAayw2n6oE/NhgPwX67Gny9YXo+zgzTrtmrI
EpokAvBPruWhAQv0s571mnjoSaw+2DdlIDfKEavaQ9/QgRHUotb6XmjVyCnJCh2GGwatMz5p9oaA
9Y1FZw8gOTBZCFdZkQBkGbOu5RAYE0OzV7k3SLvDVNTLNKPOMuiFDxBfL2GzdHMjOmnxFkfhxcZa
GPUCNoOOBnF0PFyMN1IhZNRZ1rx3Rjq4TovxXnQ2f8/HEDXHJH+sNbCKGW3m2kDkkWGhe6KSxzgC
yBrmqv8hc7hx1OqmLx+0IDhgrgnOGDrF328JUkdVEtts3muYSMznTyzdAvxT3+PfEuC4UuQr0A+j
bHoCfKlBd7R5H+eFFznWyRKx39A5wAjVdaun3s3fkpABwtECFF1tJyFJlDTFHIl9Jw6aHaT8M083
VGhR/HO36U0EZszh8KN1+wKfi1aWkdYoluwFeum9KqyeC1qenDDynYbu2prdN+hq3XIAVDdUkaqG
U1USYsysB3fJgkhXg1l3eNSA9noQkysDfQ8mAnQg3SC31nsLVvhWpLMlXnHaIkoix2mw6N6QBZRW
O3bG2LrcpN80ot0bSfEKr+tWoj9i40FZl4yGbRRcMV6gpvYakQ90NAqxn+fSKyandMeEPFT5eM/r
+s6ejKOGcXkg8lpbW05WD/qPZMUCpo5MZYFJZFAEoavG16edY+zM4+xNIEBxKk8PfWMTQHVdu/4I
VS6jlYhsIDOWGx9ZID4Vu8YDSqsJ1MOXH+jqBfRcmbnDd+e5fNk649VbCpS9/9tptSxTUUwfaHUJ
xcakWFPTr3UM4uHM3KODeHf9mq6KQuuFaXO0fF2McnSZncQtgzpF7X0WVcAbeDTqpzb52ynvt1tz
JmcxfWePmKhGvSLzcldD6wcD/Mw4h7uw56cwnZ5ogctzfV0XvokqcLFPZwKNPp/61MI17XZhAESk
U4bHBPQPcmcdBjS0/Lwub9V041YsaCgoManRMzDVuqRdLodj9u4M1Jthy59bvX5nEsz3CyqFQYS0
sYMIuzF7SYGwGzXTh9iedjwMA4tGqasJ4GzX7RYWxvIqXBjaM9HL/TzbS6JFaUkSLM5iqdcl/Fj1
1OUNaESjT8hJbB3d6s07E6foCujEW3tkODr6UXg9WKpGT991Xv1Av1de9BLddkDYjvbDB1zA6dAc
rp/k+o34c5KK4oiET1OI3dmTKr0r4vwFDZP+KEZMazHjX92+P7KWbznb2D7si7aOsLGJTvYpplyt
ot4ZGqBeu4/XV3UB0/77PvwRpbz8cpBjI5zl2TqNg4ctXYhoMRgAxkjAqQpXa12QkAXlHTCUtuoz
y5Zd0x/Ffg8kNnQRY5lN82nuALgwo3RpbuWHVqWg+Ygv/ZemqeZqWnSqWniaxF6KD411UyBtbpOX
jW1cbtnFUv4IUVM1Ic0doI5gGzGic+ga4OD2h34HEGgHOKRutNlovLGoNy/6TEMkQHzQI4at06cX
wwL+zPB9mUK5vqpVlT9blGJaHDLEQ9Zi53LLxlhktivFz6492Hq74eBuCVIMCTWlM/UmBCV5fTNj
QqbtS6+n4W2V27vra1o1yGdrUowIT7mMmMDGpYU9ukJqn7s2PP5vMpbDOzuciookMXUsZ4aj3hDo
2xRvHM2q6T1bhmIh+NiHzF6ujmwnNys/Fv3k2c2vBiDqXbWVa143EqhXYPQB9duLybwUZVIWzdDu
Zjf60QGlgk8L5nL2/0j7ruXIdWzZL2IEQAMQr3RlVCq5lul+YbTUEr33+PqT7Ln3TIliiGf2vGwT
HdGrAAILy+TKvDMCC8y01AYwc8Qp3xIyW03F9AvDCw+R9V0l5ADDIch+WWTzfeyxW23u/GWH9syh
NhRaxp9/8vn+vdplhAfsfgs8/eQlY3vT0vGgjsBu/1c2lq2uEcQJnMxPJ+MvQxjbvN8imlu/U/+7
imWDoIRy1lQVsJBGIL7vDkZIrUo8qvrv/24lCychAy2SnOATUQISSwysmeXWXPFaiGOomG/XNRXD
v8sMI09A1Fno832C/tBIf8T1jV8+YlTHCuLUDqTmDN1/OjA9v4sYwJlpZoAl/dKtiuJMoeGA3CIE
8Nro33K51Q1cc+GXFhZXuDKyWKMKVmVAbT1g59LorTrdap2v792/17F434Pi/6/DABoJQ0SO8SJu
mt/NPX+NneA9OdVPHNzSmV08KLdbgwdfmkd/dxGsimh5UpRzlocQwrjUkHmse/HkqdwCGsG0zSPA
XijiFp0t7yftXzQlHUrkc1r8T0IMBmoYDD0AAIP5i8+uWEkmM4vn/KKMT356FQSRO2lbJNpfdI7n
ZV5aWXxKCCBmGDiEFcX/TcNbUKI4g3ql9YeRnLUcmK/xptQxpxlREKSkaBQV9iDfSXKOit5OqsQW
w5ZY9urWX/6mxYcHw0Gipzr23TfYqeD1lar8juoc/FkZmAUHJw91lxuKzYrMqhNwcsr7uGktLbpp
o2OhfaiJYYHQdgdCm43n8QucY7ldC6+OAWAWoow4eb3HdmVv5560knfusgf4Qy97AxWWQ7ZKXGsP
PycCaRhmB4F5X3h1odO2qicYbRoMcsYlfMfWnq/d6AsTyyBQUxuaqzpMBMZP0Sh2H72A4NT+3t/+
LdAvQ81LK4tKD9c7oiY5HC5/MHeGl7nGc3CXz4gu3fJvxDHem8/BTbVvPQwU7zapZOZY7DvzC39v
SHOSQsUiQ/RjpnPqRY+G23jGLtyrV+n7VsF5a08XoWEDQL+ixjBH9RP39X0VStyjLZHrNS+JSTAV
chpw92LZJCx4KUL698shWlfEPme/ItAdIq6Kz0kJUoH47fuvuBa/oaMORhxMX3wl/umisalEgI8I
9qbWpm1t2JUW669jGaQ3stG7GY6yBev9ewC/fLu5Y63yuWu9rK2bpEa61cGqKiN3nEaL1rVVVC+T
SaHQGlh8bOzcrKH9t1GSXdlfEDtgXxHMYUR4OQSHLtf/e8Hr1LgOkvgooBBbs5tI/9MTDIT48UcK
uoXv93jl6FwaXarySLMiURDggaXJ0DkMeCZ3ENT3SA8mze9NfelawKV9srW4lLSO2rAAg73XBS+F
UFyjhBZup/zo2CM4PKyJxoB3qkdf526fkC2HOjvMxXedycbmFgGwCOC3/PzKBS1hmZogWIl0prpm
3V0VzQAmDCCM2n0A3oVutFGI2vvGHR9uJI8Ok/9r0F+NkXgFhqui8b0P2/8QHvh3S3C0AXiaJ6aX
CG8SqRKsIQ0cRXQ/Nb9zlV7J1twwslbPA0nkv60s3JFsEGNwCSv6LtRt8AGnju+I3x00QSuwRrhb
M+BrKckngwuHJCGN0bQ9DI6eeJOO5kS/wIyx75z+CdB1R2DPd98fLm31IF+scZGz1pghZb1WwVmw
P0BOQNFlal0US9zIR+23B7WuotpdW+HRxBNAXru6t3yknQR9ci3rwbxb2mX/k5J9Jftdb3Ir7I5J
jjGVEs18AtQMOLlD8cAlWCryc52/tO0jiH0Tqw5rm4b3QzZYmHv/J/fzYlmLUwv0QJabWYud1OUu
yfHBivhskg0ra4HQpw+2CM76oIup38NMl4sbaYDiQxq7IlZAwhCcEn7mVeDSMDlQ4yUIgzuq/ypC
w2b8d5fqVta/RGxCBigexvEfdE7wywCHxj8YZHsXIRpJASEaygFFnLw85KSxeFPsk1Jz9Op6CLjl
T8wSXN3wVavO4sLqIvryeQPks/nX6lUwGB5TkhfS9HYHqY9g1k0Mig2LX8Axf12BDpJApkFtBv3F
z/5pIiXDizfOBzhzUA8/BNG1GbFryMGAltw/x+UN3nhQ5VRXIhDPBUErYKPEtBajAwD479+wOAZ5
RbokVrFsRUIRrCRWlU5HDDhBwlMZvLwUll6SebLAGtpzVoCcRH02+tyi+m0a+DsjJwcaM25Fnfn4
/f1ee5bx0xhG1zRo/X7RoSB625agTZ88UWQ2z+vflTbZKfFPQKEcxnCOSN706ZAOW+MHK1EIiPfQ
J0V/GQO+y3cj7Botw7Q4agQ9aHGUh0EIW4R3PKgt0/S+X+X8jZdv1KWtxf7zHqSdPIetlt+kemc3
43tibE3lbRlZ3ChaD5XeZTCSkGudSksXRyCk/vPajaCqwIw5RurJl5wygUJIQIpp8kxUpYpHjDdt
GFg9q5cWFnvVgHRMZD7uC1DngJyrRxxOG1BwkCLFkJ0GoswFfWNggy/n/6A6Pf/tX77UxfoWm5jX
QhlIh/Xpd3PJQHPEC7OrnX9LbrJDfA/+KfDgbTawV8/ihdWFWyr8MfU7jHR7debbES4ekS81qDp8
8iBrtv/+MK6+4pc7vMgGoUeR5qaEtQHAK/1pCPcGKKpMF73zyAZdlg2iem06Fs//nd1liiip8Oty
PjuQaDuFdn1Dwr3vRHbrEifrrLb0tvFsc3jw5XuKWUxMpXP6u/iePQubrK9D6WWQuwA7Gpr0W5OP
a/E9puugM40yD7Dti+1U+lGGEFGRXjpVNgHkVisptjM/dCyxciJdMdyofHOIcG1lSIXRWkHWhln9
xcq0dAyIEeArSmqx2gr2/Q1mFO6nW5DIP2U/hofpdQu5uuZhLk0ujqliADYf9XhGQhBeoeVj+SD1
TBB/fX9QjLVLeGlnsaNdzeEkK1/3Gt6HH4napfdawfIr0YatV7YmxhmEKitMgXD8iKTXFacWdbQb
E0J/RNIf3aQq9OAq65i4hmJ2fMWjYbRLsDWdMjka+46XKrUgRwWguhjrxCXc55U9cLPKbdCt9Od4
qtQnH2/3b98YIKaHfNK09NEH9YOYpJsPWXgWk646oGDlltmb4T6Gfrzd1Dq7j1M+vks2lEdWm5jD
KHQE5c3UOlpRzLRuyvjOi6ETJ1Op45MygMlOMgUxIIA90um7DAolQ9Ymt4Dsji6aQ9FDHSoTKr1G
ZU3RG9PKeiMn/3qaMIYK7iMkUgZRvzC1qCJCRwUkWh6wnyiH5Xuf0Q2/s2FimZJ2E+YHVIqrmPLB
1rTEysbQ+/7krARbM3kFgBszewgQY/MJvug+iYbFfaQnEq6N2Mm94VErOZoQwcYJeo+cramdlejl
s73FY9VxWmdFDnu8qSw9FzYqztbEhcVosyP0Q0lxnupHoWx8rpWu1GfDi9vf5WPBx3mhxUfvDBJQ
gOxXDnas3eAJzNJAFfUNhWc38IItzMXmmhdeoAVfxhgTHBU/raUtpvStaY3YikBH6Kk0d1MNArAy
uh91/2Qk1RY+4KsTwsox9ECBKCFfiVZjsI/KyC+kFyuYVUrfRgM0f1syOyv7C+qx//WuANN9PkiI
1aYI9I2on7xlZyht7qNfOrqMDorER3CbH/rryeI//WYr+pkz6OV7dWl3UUvhWhgw0sCudjO47UHb
A5J43R8LkMq1u/h6a9Tu6538vMxFBQG0rmYOHPLkgd8TgI5DF+kbV/Lr54IFyI5gpAGNEHy3zxsZ
tiDsAVc18ry6tpVZTBHzkkwZne9v/paZeaEXF7+KtY5oE2KLRpzN4EOr34L07nsTq3t1sZKFb0Gq
XE9NKNE9r+NxN0CGOsEU/3+5XQuHUhl6S3SccK/IBOhOQHQpf5qY7/x+KevHG24S6gRMAwn0wn1A
4zKemo7MSDAwpkKXHBro9a5m1/Vzb8+68sWfNDyM5e8UU3jf257/6uUJN/HEAGsL1n4o7nz+UsBQ
QyO1pIhbEkBEMZ0UhrEbGiASLNQ71n58b20tOLu0tjgXEa0DXxlUdO/VHxzkqMkpy5pTY/S2gDIw
+PcsJGYbMN/5G323wuVB6QI/MnPY5M0hlocqmClyznR6+X5pX/gg58oCejkoo4M7G4o0izApJ7le
5mNCIUMNgWPbP2bn0E6durV8T32TdnNo7fExfdz6gqsJBIa/QEapzYzaS/y/qplNgY+oe7MC9+SD
RRXvDxhFhIvYHkx5xEm8sLKMjTu+1jsT0Bye0YQYxjOWnYpJVUcQx5pIXBJhB0FlpQjmCwgYFXgO
stFwFDCSWrEcYicpX2tx5im3lEYr8L/tkdfNRkQzv3RfPrQ+9zDmzfjS4SVTXhVTPhpeTKcPmoJ6
tQ2qM+/6fan5Pehyg1PcaRseYuXufn4AF0eaFc2Ya1CD9qajoZ7qQ+5lO7nrP6rBAu8rhNRsZVd4
eu9tKait7P9ny8uDHXVZzCJYTjF1rlqou56NZ8Xmro+AJ0QDjrrNg+JsJo7zK/R5nz/bXThFHvsE
pmHXvK4Pmdu809Ll58FTdqD9KI+bZe6vF/izvYV3BMsviKfmEGP2jkUANmlwNsy19dYyH1iNUjM6
9uDY264/fHVXny0vYivw4VIFTWfp0RiZxvQo+sgelDsiY1v450SB5nm7FXJ8PcWfbS7cSN/4g9ar
sDm+maGtDFc1ornBre6rX/0eJ1juVRVN9L1M9rpXoD291Vb9K2f1zfddAoKGqhyKKq/m/fZBFAGV
CszPoiRpWe1eXqEUT/fpq+LOmi7SRVDLdgMooJ5HxQq2hNbXzzgKtShwoSj4BTHZYLzVRBkSU/JO
cm5/JC44DwybgtjbGRzigFu3tUSOVHHrM8yR3ZdN+LfhZXWkEUmomcNfw5ih+GNc9fvkpOwmcKlu
1ptW+gL45hfGFmFmUxasVxl2nAOV8TI85T+RFAd2sStdVVjJdYXFssiqbstj/T7txZ+Np2t+5L9b
7CLu9EWuKiq4TQEZVe3Q5hGIkw03/A3q5F0ByNb7Vqa2erEuFryIOky9LE0WtXBdae81j1BuMw03
HU4MvNz+VZbQrbdqy+DCS4OhLes5+Xumqcds/pztIwgs32auf9AgkGSTyNK91C3tCe/1Od2IslaC
g89feOGrM8gTDz2dj5OwDNXu36qPmWkq9cZX9Q/QsungyA/isKvt0zUv7buPu3DX4A9N1UqD6VJ5
HJNnHmy0M7a2duGe67yaqggiqN4ofpNoiCyaFA7GbMzhapKnPOkBlNB/bJzY1UWh2gZheqDwQBeN
RV8kGGMF6nVNz+fKwuBi3tBOwn2LN8+pHAR6Hwn43gtb3cxD156+GfcH4mQC2u3lcJoOucHGqHFu
0eL9U3rjvgU0PbxXnQyOeAs2ubZGTLygaI9WFZrpi42d0EWP84hITMKVdmDmNkTpt87lvE/LwwES
cwSNKtWgwbw4l/UgokCVvfQwi2bnAYRMRtBovUz677g6Fy13wEpkntDORbN2fPn+I35NPdhc2wI7
5t/exXIgpW8QTxtykODxv1N1q82P0biX6T4yNjrzawHEpaGFe9PqRJp1DUPDmCHhRaA6/vQDIB3N
n9+vaAUC8HlJi2NZt7xK49Ew0JEfHWZHrtmioi7t2ZGqvr01hbV29S4XNp+gi1tQhEmognlfAkRD
nCH84zdO5P82TMXCfCp40LalMFfPJAiswIYLw9ry3nE2+DkPcV5YO+05HTyt3ICJzifuy4m8sLBY
k940oEQIO8Rc6Q0NqZOzcxqqzvcfamsZi2MPaYO+6gXucdgeDVTnoy2I3+oq0ElFKwBbBaKZz19G
q3hRsBRfZuQMOiLDro16x2S/vl/G2sEGUT5TdUxAQ/tuYaWNIh8imiZuEPhPACi8z/LmifLkcWu/
VkBFjKChQtBkhJIZFBY+r0ehjVGZGlrycyUXYyWg/Ax2xo554Xa8v+aTLm0tou7IaNH1rSbmRVru
DMCYlMqNrmH277rqdMsErMU0f07tkWn7SfmlQ576+11dLVtf/oDFtqq9mWD0eWQIgJPzTNQfe/w+
OKAKaFeecps9f29v7TD+29y/xIgubrHWBaUUEDzwoNRzhPLWyUdj5HsTKzWC+fvhqcTQtob/XDgm
kTZ1p6tYkrJnx8b2Ere/gst1lR2G19wtjr21039pbXGH60bttIroBrAMPxhExPLqLQ4/Npa0dvjB
ekCwHoG5jOX8fxO1mqANaoz8IalsCdk832Lv+YN/y12+q1tPKuAGI0gL/0HFheHXQyYRZlFtMBfu
I4qrGmw7iD7SQ57Zuq0NHrhIQqe3jB1cfe8QTFZ7W+Cr1XN5aXbekYuD0ooySbn8G/SYd0iBbLpP
HkFB4oZ7+Rhtxh9rG2wwMJ7PpOco8yzufElT2ueJilVmyu3EURuc8YN+LZGCD9rbxudcC60urS1u
fd1GcdD40LJpwQGmIwuBMI6rg7JGc8uduVETXDugl8YWN7wZ9NLXQGGNuZrHniROAXExKTfim7X9
Q3QNQIuJyhxE6D9/rjTCLlWSo04inkPzHnB7W08eW2MLo7HmPy7tLMIbMnAmJoUhwAfll1pc9/XT
xrdZ88gg1gEo2aRYx/KdGTRM1IoB7wx/qE9wyI0dOqbTOQGOPigEtjt58/4vg4BZHwLUdCqC7WVJ
czKq0DeILwHLN48NyOA0YLq3WSpXb9SlncWhk10cdaoOO/OzJp0GqkeoK/XQqoVYZwiVWmNTT2H+
K79b2uLokZFAaDVR8GajqjNnLp1x1ofrbLQgu+iMYOzWSkRXFpNO+Z5DTm638THXzv7FmpflHRSY
mIRkOlLRF/hIjzrJcRj2IappiOZcotjDzTYx8Be+QeBuyaXVxWUYgHaXgRQokzJHo1aRQsvKqm9A
nimf0xvhtqCmGn7MZ6mzmJtChGRy2tJWU7t9Ar3SdvV0zd+AJUIFKwfUMrUlMxApoVtG/YHNqdxt
sNecOZnj18VBXiuHrRdj5YpSipI0JAGAavhSmlYMiohGo8RDDbqIzmAU2IpZZme8OFbAuwBagxYO
6EyWAWcADfDS/NdyoDN3UB+rBOOX9gzomQHIzUN6TDCa+X8gNlyrbVyaFovmbERTqMkqiC3Azllc
FR9shxrHqbg2HYjSPRigNYDIkepM+63K8MpJphTxtaYj0P4KWuVUDQs6xOC0BX87uP4gg84T8afs
A3+/cWlWPCDapWDgQZts5ldcvIVTiyIHBT0UTgt6Y6orrxJbvcmfqO1b3UN+vVUgW8skQbGPwf0Z
LfW18Dnm3EyMLJqfQ/Bzas5cqNJRccXMyfAn+Y/Vn7EwZHOGzqBAhGNqLLyS7AE24T7agCmPOtto
n9ogumcRfODGRq7cBMyaCGQr+GagVloYiqE534HFdsas52Pq/kKvCu4dstah3UClbkIlZVvbeuVy
QO4DwtWAtmI+Tl18vTabfDMnfufFPerHU+D2JXpS0C5o8tvGLN3v17i2RB2AF44gEf9a9sXqoolN
X0TSw4ufuMFEFC/I9XgjT16JLlSgtVWKWSFQRC3nGfWuGQbBgd9JAjXxKlAzHAEu1+wihJR2LZst
MM/aHiLjx+aZSH7AIfI5mqm4ksoOaYrX69LzCwECiNBtuWIVmEpVxEbI8TchWfgzFBg4mM2AK8EY
yeKTdVUJSYYATR89DQA7DlF5O8RBXzk66f74PWSH+moyLNqNybmPcmpXNJp6RwllGzpFP4H9WQjR
AVauaPtINugVKKVhodDOzkpiyqMoKPV6zBm6AA3F54I3nR3FRvzLBKImBbtWSfZp2Q3vahEJaIMT
0d7UXdieVFLmqMZT02ppjJeSAu/2/QFa8WsGXgp8XYRcmFJarJ0BMjf1c1pPWky0E4xxDNIyEm3j
Lq6aYQKNB4ipfX0BQRUrWFJnxGujBBI/eXPXJgqKLWQjDl61w4ENgjycJr7wbJli9BMzgPJrZ0xg
FvyZgmCeBw/f79nK8cRGoVwK3zynK/OPuMiNsmGsDB7WBMXS3FI4JEPZ/TC8Z9DF3MQ8rYRwhoGa
KYS3ACf8oreSTEEedb2C15ylHi8ViGWCDpqBIHqknlKwp07fIkIFUvLrAw9+SZSBYZGh5T6/UBcL
bHzDaGI9IJ7PmsDVIjDOaNO7IsYPCJZ6hjJRtxCt2OVJ/Tiq2n5MhQ7VGfE6dNCnHskhn0b/rvC7
zNZq8sPs+8Bp+ehbwqA78Oc+Jg1PwAyWXRkk4xatwKYQ9smMnyPv+VjfCLM8lR25zWMW2LqWen1U
errmHwcRfijjCES4ov4ci+HE+wjyf/G0SzLlTo7jrIZ600zlS0LbF+pPGAmKxtiuS1xsAID3emfu
RVpDMFbSp0rGTzUoewe9Bv+1f/RVeaPqOXVYYf4sIp3YQTHg0dX6zkPUo1h5AHZBn92Eat8cpIpu
MIh95Y3ZNbnFOVRzmahVxwhDcEAO1B774dS1NXGIGvdu2Ie2mcQ5ACkxc8IM1EhFWD5yrjU25hZ7
0HCHRxlpt3oBVUM1uoJIpLBTTWM7cJhxuyrpaA1q91ECheEJCDM7gOmnV2C2LC3ZxPBCpQ6l7EGz
B2r+qUDwr0ZaiDJtZas6O+cqSMFbDtpEzT+ZcX7OQh2ciRmYTOMRDwh30hgipob6UdPg7IeqJZmB
2b3+xBj0bIPIsNom+4ik+UpI/6eVoDxKqtoVpRHbZY3Bvyj4o0EGI2x4ek7yQreUhDww2nl1Wx9b
DAxkMdnVlEN+OZ+ZMAuvCut7jGh4eaLYWjrtSlJYBkav/f4hNAsMMnzIvL0etHcIF79B++JuGtrA
7gYU1AnQDpXxs9Obo6JKaanJrRlylxRp4sEJv6qNf1Z8DJqXVWqhYLnvTAIb4kDL+ElS4Cbi9LVt
5U6l74GanvrwRKt8BwEYB1BZFxR7VtGLU1oFuRMBZg0kwm5KQ69uyJtQdchc3w4s3pMgPWojkhns
JUaAMNgDRvYwdfRc8ZQIIBy/OGlpcKwhWF2WWGFagzbt7HeFXRu/QCBgp/VD2EBlTqPvZsCPXYFh
LTDClFYiI4wp8YM6GLbScFtVTbvyjWujM92gGnfjWJ36KLT9GDdnAomQn77WpXhj1XhsMfQo6dvE
ANmGiojX9dBPh1S3af4oCGYrgvZQ9tozXCg63D6uc2JTFVhy/ZzU2pUImZvEjzLJnHQydxkG7CSj
O0Okv8Ek43aatut7sFFlXW6l5Y+qx58N75NoD4mOXnI+OXVIf7KueAdUfbIbqd9lY7tXSvZMApxp
FbLckPYdqelC4eC6LDunYGeEoW6o8nvMCAug4JrGogBbo8cXHvQiwaAUQYqeFdeSl6FdjQwbrCtH
00cBTEZnOKyjKoUda/LaHPkLaDVyqxu0Y0pFhwMVGE4ZljomzcwTMTSgc+MBFR9DHa0pM+8TEIvb
SauiQE9dkciZSB8NxkA3fDsL0J9uE9dX9Qc1bNBJFf5Nqo6JXYfsVu/1xlJGgtrtmENxqdlpZXNl
6GCVUtKmsWMzvUsB77ClLq961t4PqXbdCHGum/Cpm4rpWFLqI52AzCEUM2KeQU56TGqn1iPIlpsC
bLiRQayQl2CkEwyTBeY9qA7Jro3V+0Jtf9OUQK+Zo1gWQAMOsgHoTQ6F15iKYtGphnhBpL7EdXpK
54k3OnSnqoVjzUfg0wTVPxTA4SEzWB5SpXAzYkorD0HF26TKS9rr912UPweTdOoCk/20mE76NN70
4N1BVfREA7WzlJD/1FV0u3hrgkGLQ6JQIip1/TTVd7U0TFur2swbKBR2tfphKGjiNpGOSIOQe4V3
13rW3BGzsWkU/lYyA4xmqUqgBF3rbg4Rc0ud+GNmli81qUDfqzdu3+pngO1fpl5L9gnRSktN1VM0
+BFGOnnmamP0bqYQqZtlrnsgaGJD/jDp8IOL+BSo5bUvIBYf4mPxYnpWY/ne1PitEF1HSsLzZ0Ub
KptX5SlK0tGSBfugOjQpB9V/L0NxnOLpDZ+0xuxi9xh1zWHooncIPr2FtJ49HpaXd5Hl54YtA+qW
bXA7KugmIF5HA3eUB0WmryxPDmViMBttFEeh0Ylp000v8ThFPQdhA9JqU0ltwuN7IpsUV9HHDcVM
Q1GNryD2DN2SmLpFW8gkjMR0TA0A27IzYsSfwR1DV8OPWGobaSzcAXQ7jpYM7Y4hKQEvXxE/JjlV
bchC9PDLgjgVzTKIhBWKBX3Ylx6Ar6eWhFdQ5DChOYHnJdLKM3TWn9o0f5tSrnisRgBEWfcDCV2z
D6vgrtKi6wzxAbwlHGwJzRmicLiUNLUCZCk06K9LU7ubNHbdaBG1cwll9rAy9mxK70IFowEx7xER
1/oRobAHnhrQiMTm1TiBSKQnPjQhoycFKxf99CTK/ppF1R9IN3opnFrZ54DMdOgq9/VLORHk6vnL
UDY2JmluJgniF3XKrazxHyqUf8H11vxss8FGrH7XN/WO8ei+S5jv8hZ1YR8/Iw0aVJASY7DiEXjD
rKgehdHVeOUlLhYPO6vkbLSqjP2JhHrDQkwaERHYkIb3UowAGRhLD4nyQBv9Sk1iNGl9QR2SpE+j
5J7CfUyJ+LcRa4+ATqrApHRdtJc6fZii4RRV74bxCsdnT5hQdosAqByd8/vW0Ox0Ogc17qCmlXYr
xx0JwCgzEQZK5mnwMrgfUgwYIItva7XcAbFps0Q4EmrzQ5dC58gsNXsUOGMdvhKmUbSISzsz2n3V
sztNkKNJ9KOCwrUd6aEJol9q2j4NXD3SdgIs8hH0l4M28nz9xxSRw6QbTj0hQsHFNbLWjWTwzMIA
yr9aZUWsf04D41pg9gMDht5YQEY5bJwxq9wRQfy9Mgy3vpqF9lBHPnQkon2vi0MUg6AHWkInBa+H
FQXchgc+EPhZ9F+mH+BRvjGiwoqi8aXrEE00JWsAxCgTB1r0YMcae4iI012VgOsHOFFd0060napj
r+SnNEScJEoX+eu1AoyFC6VXF47dKZTnGkPmE3giij5BR11a8EaeykynRGmpaUw0Ctt9z5pTqDfX
Y0ru4uYp6p509dXPfoqgOeqdcGjGTn3Ldh38DFGag+rrZ4mHGuTgB2a+Fr76S2gMnGUpFAwVxQHB
U45IuTyFYvqJ4Y6rivQ3PRd7ktRnX14xP7xSpuaYt9U+jMMD4BqPal0+kQp3mHhBQDCCpGNH50TR
HE/CCCdLD3FeEi20WFa/TlX9muQ9gOXjbW/keG4xaeXqDX3HRT1PpXFFwwhSIdWftEoDpLriwxDh
Ux33Rz0p9mHRg7JjOGqlfzX101ULmhdfVaywyt/jqOZwkHBNFZsKS/RKC9IHApYqA8oU05CeozrW
LSAFbFYn18PQXGuS7I1qfAzK9k7x8ycM7ki3N5ubqcpxTMviSmTme89HUMGP0U1YDHbLc8UiTfX8
fSq3li8aUKlGcw84my/0OMNoNLkOuibER76TNSY4ISqr739+b2Wt9j/LiCMnBSET+luLinTPM6JA
D4VigMC/6lhvx3FuFaZ8oWOOAf3kkCXQs+w0HFOIHRnDqSjf1GGjzrH6KwxGCepEyF3RZfuc1nVt
N4KWShKw57kY3UNdfHIRSO0EUNQ/MO/ibvcRVzLJmb977uYAu/1FNjoAbDudwDPmMSNUrGZIIV1E
/gF46ZORufx+ka7K3Fe1BrUrTze60lIi6qg9yCG//4YrK/mUE89/fmEkh2hB2RhoZQQDHEPYOTTZ
qLKtncXLrHtZVsiSjtK5WVLHYYa5ge5WRPqextF/3pDESoCnQXY4i8QtDmM98/c3IbL7Xlzr5WvB
3vQtDMDqUuYBE7hVdJGX0J3ERwprlCXxKLqFdiVpe1AboblAuW4xkK8WYwwDa4HiHaL1xWqqLgOL
xVyMyQRHIaBxyra11fbFR5feEPnu+1OwVo5B7fp/rS2OWtKLogEenXhq6lvlRG1NPkils3mMSXX/
N5OV873B1Z28qDUtltf5E2hq0waz2QlKGbW0Wq1xa1Bv/3dmFuviyPT8UscusiDbpWkKnhXjnBHx
Ty7RxWoWhSUakTSUA8xUiealZnI7KGDc/X4psxdbVHM/VecWFzULczqZI2z4tXKufeEadQH2C+2a
kfRBM/JDb4z7joYbH2oNPv7JCy3WFo/oCkC8Dl5oh7UBOFRZ0G/RAdVIwNqpHLM3MDcWprU1m7Gy
XkBTUSTHCwaSt6VXN7taG3uBCmGZ/YzAaGeC6r7uH7v4JkRs2RjW2G9gHNcQWmwGps5wWMwhLZ+z
VvOLjvoF9cLQeJz0ySV+oe2UpnvKKu5VHWbEIX2ObmCcX9XA0DfVVpNshQ4OnQFkN2jJ6Ri/X8Ji
RByUU610FN30+tRVaCO5KvIGdLQh6CbQL5MfiFMNaZfSYh1avKWd21sPz0pfBG85FRDCpvBySzdX
NYSh2okfUdMO5PtR/yp9H1Wurj76KXn7/lxvGVuca8z9qpBlbFD1DR+p1jpEUa0km2yGTP17S2sz
Ap/WtXiJMOaO9FTDutSdxHTeWemt8qF7V+7rq+Agdq0N7kb1RFRIQYI4DtzjWz9gbuMu7vCnHzDv
xcVji/h5iuO0pR6ZMOnBoS2lQh4weFf63z6KX034Cy0ih/MN6NqKs/1kdn5rLsxOjV8Haot1V83/
kHZdy3LjyPKLGEEDule6NqePd5JeGLL03vPrb+LMzoqNxm3MaDd2YyZCsaoGCFQVqrIyE99QzWBN
8aA0VcHyeDd2e2xokNmYqVdZrtMQX5LsrGMZjPvWhxLtTjSjxgPinS2HyfeIgdpohRwfyBYtWCq/
DCI/XT3pNX6i6EKAGfXoKMIJc/3gZnUG06I39EIKOwlWW+9jwBQYnny8yYNsRxUqcB3j6dQ9iy8j
DxuA5VommgjQHbjoGvZAJpGOnlrtuTzNXnuY7tp7kHpiSk03AYyevOzzeJvfzqLgSW/e5Wn9r2EW
lIAYXUdKiNPaz2nvpGE2PcMhWN+u30pOooNeKMiSQDcCGAnbpWznYczXGF2fxugxeZckp8oKMQ/Z
/ZjmTkOrVP0ThwPFGuhuyHBy7JCp3hSLsRqFEmSo7adjhxIwaNFKgM1nVQAu5j5NMMv6ty1WRqaR
hsEou1oJLG1CeqNigjK+MdLXCRQbinE3hW+rCoBuMjnQn3ItdNrk9OX6/nJSOzTsf/8EJtPq8y4i
So6gBp7P/ZCbgAzhXzLNODZa8dCayVHthbNCIqPquSvQjWlJixnrJo/oPeQ/UC32bL/8pd9VkFXK
nfURQ+f79AiRXw0MRD+uL5nr7zZLZlKWRl0qqIKUcLPrSwKZ7Pg2WkT6FR8J+MXt0JEaycB2os3M
OFXJaDKI5eDtS6mYUTJwE0hIQSfwMfa0O6z0UQ2gaBc7pHNDHwV+jJ84yfv1hXJvKJr7FE+AeQI2
YcmK2or7eMS3NSBWU34ehLrX3Oi8scB8yHrStViOYKHz0WWC+OZjtFf2YNtz2l+n5MU+tneyEJTE
WRa0HZB6ACiJRzb7kquRclrjitMD5tOuBak6OA7RBonn3fXt40WSM0PM6iQp6QAggqH+e/FGubm6
2+Q1fScOeOUwcax+E8Yumbc2AhZyhU4BINFjgpfaV1BAsxYlyLv0ixlR/EWaTplb9xok3Ycc1Dzz
IKeforpaHxaDgDOjgt5AZMyfSEV6PyJ561JiVq/RNEDTrElBq4oMzhTP38e683Lduh/IchO3+uQv
qe2i6DzcziuJ/cQyOg9TKQT/jw5MTmrW+oa8Zg7Su0+SvD7MDarMepM/Yn4LMjBkD0IWPNvl71ml
3VCYxS4zlqeqRuwzCYjoQVP6q5ZIACBNjJc9yk1a/Jy0RuhVS2S4pTnvdaXU0cVLRgc53iumVL9W
plZ405zcyWv9NcyK96oqwVvbTa2jxehF5MWApgQE6fSletELxXCXKPVRBEfLfG01Z4rG1U3tPneV
bvo2hssBYJTRL5J48M3WQr1ure+B/4A2l5KfGrt9Qn/sJEcZWkR69GlZysjXQSE7JaDObeLmzdZR
0iVS3QTIciU0dywXUN1jq6+z21h24U9QQgc+of68avUPs0DRn0xD5qEf9LkpJTTAF83XmwnUSWou
Gt/l+DK0wvAWsYC1walhctZSa/Vo0hY1WLLmayyNP60yfMnQO3Su3wXORT+zw6SmlrRYQ9LIKp54
/eBT5pEXkIANqgM++8yTO3ChBNct8lZGoEdFMEuBs8TiAafWJlMfGzg0RV05bZkdF2nsnUKenv83
Q0xeGg22FeuGqQSzDpnBtdBuU0l9GbLcEuwh725jyFqBApaFkSJ2RVJoogkEpESgm6DDMg+9IQue
qLw9A8kIDADWBGgXE8xVoLolq+/BEwtYoWGggxqVlGjzDxYC4koD0x+opl2QTvWDNEvrMKjBAPLF
PkYX2mgs0XOb99alZBsyZa8m+gUcp1aaeKyyUcUEmVy6FI3nE22y4S1MsN1m1oM9zfOuJOr7iH9x
8XDx0oQ8Lm3tl63hgVfbNWUDHbh0uc+rER4GMsRuHU8m0B8ighlORnP2Y+m33zxuzEkbmrbFj53X
/AdZ+0AOM1dO7aDREQThUxxIQIherNxLSQFfJuikKebz3GjelcUsj7Ma9I2e+kWT3JPKDlpQ8TlJ
rX7799fkA132lzE2V0WDKAyjBcbq7lbRj8kIMKSgFMzLhwFh+++CTOb8VlmcFVEOG2RXH4Dchx6B
m7mGQzHA42v+UxK8fHk3cmtPPd/AqfzbnjqeRhV1zFBwUzivF7hNTIdQUBnGVJgFGevSTibBgtop
77/LaD/5Uak2d73UW8ATdBUQLeUfoA7RIQYhHPgcqGEmJkCCQwXES1WDDqDGWlkR4t+k+uv148Db
uq0RJiCsxWz1pQQjRaUMaFRGj0sOAdXrRnhZ9NlSmCzaho7kEmmw0gNU7I8n0Ca3D2VQPkdHYLic
7iV5MO67k7XPnvG/z7EvmuXgfUCw5kIdFrImqPsxbwVzKFsL9TbE16Hadc0UAFznk9h0ihUCOLVg
0J/nv7fWGC8STe0sKyOibBh1N1B5+iLF6X4GWFGwryI7zAkBILgNE7TLAqVSUSQ2T3aBGUKCsp7A
EM9DAUoDLTZUaU3UKc4vmD01tR4BGBsY9fAuKx3wT7q/Zum9JNne9bPCXxNYmlCjxRAtmzmXbV12
VYg0RG8fp+R7hrmXShG1wz7UpJlnnWkr/7WiM2WesCwhk4YZUAgtOUMM8VfVLb38vg60Ux5UrwS7
CL6C6PNqgY2qCGriQE7PFd0L/qn8/SuYbc3srLWGSEcAtihym2Q70NEFVh1OztgmYIFSdMGH5O6u
qmCaB4BcOlZw/iHzKLHnBcMGWNHPzsZ/90l+e/0D8kIopYX+2wSTh80dZBCrASZixX4rVQgk6c34
pdLDm1i19p08/1SzTlCB4Xoxm7an8Z4EkSZzEXSzBa5zttRgTWwoaAI6ZyPVFewdxwgY2RQNw1mQ
U7toVeRqHxlFDPXWoYsCQxndMRZxRPI4KtHJxyikhqIVGnWMn6qR5PSlnaDguVrv0qC/E0kL0TUb
v3YZdEFDDcM7+vtc4Abaxtv1D8c5G2iKqJj2tHSiX5QZ1nWKEiNCa6uJZnw0LflSy8YEAdTk23VD
nHCA9zgmMuCJ8fBHWD0/hTj2Swv0CjR3ZHt1mmUBh14VaAumsJDRme3ionLnVtJwNOb5FpOhgWYM
hznE2F0yuaXdemlf2x6k0m51ywaoBIOWVQx1XVV0mDnTRWjN4qLIGJvCAWPrljIAbnFkYXKqxQSg
7Ns3VuqoGNXS3datb0UD7pzM6dwcc3kkPG9HtaCDWj4V69Pf6x7MaJ1HAnXfvJdCeqHLb35uj/kS
Y9aMGbANUHXSv3fFd53IToki9/XvzSmqw4oO5IahQoFCt5lTnaW1FPYpCP+W4+SrrvUz9UC1eg8+
PC/dV0Ht2gcpENi8vK3nNumfbzJ5kAW3ilbYJJCPxJCguQR1z289BvlxLL11eEL7yQufRD01/gfc
LJXxRCsqHuuEDBID78lsfMFgfyCBAw0Eg1GRfNXd1E9/ioyKlsrkcNoc1z2kWJWg6L415K4wn67v
pejvZ4PGWhO9VmndRx4crbyr7H+dL51/K+bUr3E4axCxR0cWvFOF2TqyWuJ1LcpihOeQOe3lbMV1
luJMTKDnb7Tqx8epQCFwdcdqfS+1R3oqhnfRUKvAMOLH+WGsstBotQqGyS4c7Ee7zW7AWL0D5Bio
/ICswz5c7VfK0mY+iE4H74oDLQ7cowU1J5Uts/aFhAnxAdVPwPF+rVP1XBrTFwCjH68fkssUkd5s
wMMwh4ayBdvI7+J6nYvK1gPNCp3Eyk9LWruk6YGB093rprjbubHFtqyWvkKQ/It2ZPHVNw2ItMGJ
/MxNTuYOWPS3UKKC7sKyLvVT51nj2RptJl/DAKO0AmhPuV1MsEhCqOdbgRq5dd866Hcc/z28D8Vj
KG9B+gvTrRcogV5fbAWlAZjrq10JrWU5IU/A3B6ubyeHxhBRH0MDVGdFBRiDuRZQJQ6BzS61jx6H
6gLA7dtP67fh1tzPL92Xxi2gFofnJwY7oIilOqVf7rSHqfYxZnD9p3AO0faXsFTr5ayUDSaDtCCZ
v7TFq6X+SLrnTH64boUX1GkgUiEASYGEbDzKSyPOR+SSiLILJgag0mFhZHjyyIj6upMEoivIcaBn
9phYpCbQajR7Ww3GGYBoKat3pJZE5QKRESbydEU9FmZBjWghikifh0zzru+byAITZ6bSsIuogHwV
GSwvsWPPzkQ5NsdZYadwkWSMWFPurHNHCag9ISmapEEKpDdA2spznk97Wcn+/dPZVJHDy/CMkLiT
2YqOMvem0ueSCoVT/XYe32blC4YQBHVc3oZtjajnq5njsifqBCPFSjw0DfxUVNfgWsA7FjJEGP69
ePhopRqHrYKc3R7Ibpk7J14igbflfRKUoIGYUhUAjdnSSVtZszZ38A6FZr0vsXSTpO0jJo5FOQCN
gYxzVfFoJAoVq8boJuNcdbtPTYg2wwupU3sYa7t/jTCUGOh9UTwCtNg6mU0wYhXrHbQvoAerkUry
oSWn3KiyHu4AxTa9pMqSg96qmHmodfTbUzkC58pUQn3aXuXsR1GGKzAkaOn0xgyq0CLUQEFkNl5Y
JjN4PdS6fSkqoPmh9Qz0VW6DFylO7cnR0jLdVavavMx13b5WSiHfFVEEyadeL24Wc4ye6qLIFcwA
Yay6hac+DPNkeLmkN5izyIuDbEX9U1SVmP7MMW+y1GV9gqhFfCfLwKt3eGe0gi/HS0ZVTCxD2wUx
WYZrPz9/VpLnlR5ZWjDXh1Spv2dRYjl5OexiTPes+UOcR15t6rts+l4Zq5s3g5PbpqjYwjuj219B
/3yTiS9GPS0QP9ECstQ/E1350Rf6v37/mxruMAC76MtgnUyGGs2KJCd2hGS/AVnKBFKpVi5Ezxhe
cKIcdRbI3TQ4D8bB9kYirVLUaIAFZ06yoKTdTl4XYV4JY+7XPe1lYQhtflRoMHGumeghMx/OIGUe
hgkouFtTnj4Veaa6k72UbmWWljsSEIPDIYTBdaO8i45SMyCJAGOircVsYhY2hTJKM9ZX58c4jGBc
26mkF1x03nHYmmGS/Rh8Mtoywoxd12gwy1Ch0eTX60vhfqrNUpgwYkrWVIwVbGhrYJvKQzjelLnu
97Eu2DOuIQhuAMGK7PqiZqKl6wg0mawFFajEQzRXHKOLT/qC4lNt1fvrq+LlvYAU4FxQKheUY5ll
EbnJMfqqacg/q7fJx4hp7qHL7a/Hyau85iVyxcxPvBVubLK5dqxW1ZAXsNnl/YSufD+7BcYEbwEs
hCx3P2aC48FfJKI//gOU/wWnA1ASwzhA3R2LrA9zgBk/F14/QMHgMAXx3vom5o/lUNPjXm9sMmey
nJoEeFwdi/SBN7xHb+L+gw8osJzsQfPJjeSB4UqQhvLu29Yo8zXnabXCVoXR2TR3VkOOGdG8zJoE
R5QfBX4vjjCPz05p+hx0NlpQntrWi25KLw0yPFv0wgcvelDvhAryNK9hQ/lmZWxyNQPaE/Z0O/V7
KkKDB8Qt6OCD9q4KIk8UXjh437OPR5gsqx9kKGJCxTLA1NFRfssPMxap7S1vuTe88aj7Q1AcuoOx
B6eBCC/Kc2bblTKOug+XGNgprLRavs7mC2ZSBS8i0dEkTPSc7Y60wKeh6nwc/NWLAHwBV5Vxmt3F
00DfKO0oo7L+47qroWfv2hdkYp02xpVkdNjT0opf5SabHKIUGBpq9rIR7TLNdnpbv9fW6um6XQ5W
i0ZyTIJCYVWH52QMDxlEGnM5hYQabmLhRz7YIdqb0a0ORgCpUy/5tgquIUe48dwk9YCb/GSVy6lt
5xh0lHOmvltrpPnAS4Ji3ABJUFLP1i91CVEXxfh5UC+NnrvSUFQ3vQ61ow5cAz9NEmaOLGmdo0oZ
hruzZgjqVl5fQWEn2iDOgUNrDA0CykQDAT1mfxallMIFELHAih77FmNwkWgUhPPpkTAC60g76lA2
ZSzEeOEZTWzjCXYAfe1tAvJaxU+PomIKBxdintlhtj1pK61bEtj5q9Rd3leuApWG1cFUMEg9wCzY
u+WjdMDoOFmdDi5Y9CynXp055Ge/gEl4iqSOE33GL9AxQNjM7ryuvqTX4Oy8HW3iG5XoMvM+3nZr
mTAzqSXKZ5gkC6IkcaT+KQEoT3B/OOH6bE1MUAnVSl7kCibkI63kgOk9vS9uqbyaftuCyNZyQPZx
gyni63YFK2OzhAwE80ARmFrQq+rikTnar7MkeolynYNi0vc6QDpALDFPxBbAQRIaWFz/qfvVHrpd
5Ee7MPFaf/FUB2Qb5oEIxg25C9uYZIJLCCbgompDZCNL8nPp+5vKTgQBml6oi2O4McHEkCqLuhmU
rsBXovSF92T+kM7qzQpCAv8PPtLGEF3rxtFJ1dpJIdBTQRrNt3SObaEQz+s2uItBRQ1+A1T5wCuf
2+jqMgS5akYCo1je0kh5nMjbICqMcj/KxgjjOrIYHE+xCiN2qztm9U7kP/nqGwOMZ4hqDXO4EwzI
6b4AQ3yjiYBmvLiOytPvjWJ8AZD5xKwXmKCEqibIMAbHVL0yoHmnjhm40ldL0EFjHMsRez7uTQLU
jDKn2QSRhLlJY61Gq5LjWDeA43g5+ID89N6ifK7gdsMYmvtPZBr+H6voLxuYIgcglHFOcwr9w36E
VcpcjNIKVYBKXPCQUHLtGgD6+laUoPHOowqGg/+YVJjkt7XyGPgm6nJzdI8VzVE7BczogivMiyRb
K8x24rVCQht4koAUQxyYxiDZ7jxqxgEvp/FxGMYUcq6SdhziSRW9l6h7YN3H1jbjoebGkltMzdP3
kp2DcT7HUwkq2um37KD48n6d3EaE76N/5TWTjMeK5FSP7AUml6O1Iz7lg2286hCB4Visu8e9KdsF
Mm4LbEYy3oQfpyZ6IngK0gHJ/JtdOP2e0l43QXKPiUIQaFx3Zbw2gQbBALSKQWQFPhzGC5BaswHA
g7Ik2oWto/oKRC1rMP9gcPCfXA/uIdqYYzxCG+lT0a0wlxu1AVi8dgAgw1ckPfd0IBwdc+oh6gVh
revL5OV721Uyl9KgSPm2s8GhNua+onc3OSjRnLnTA0gXv5o9BPGI0qoOkDyD4NpQP31xjkxQf4Kt
DxVmlve7B/axAnMjCZpClx/AlkOVhiU6+CqBm66J36+vlFdaQKEGRNkgJIQHYoMTFhfRkEcfF4uv
eIcUogkOVefSoIvmJve4Pt+um+Ru7sYiE6l0c2rrcJYJJDdBvFXV6ktplN6g1Z+VXH+swXAHbHd+
KnTp03XDXL+3McycXXvRikIDA0MQy8ppalLUoG8xASbaUV4k3u4oc2aNnPSlNuG51iNf/pgGrX2p
9GzZHzGxqLt4NhGnKPfXF8d9OyB6YhqKMv6iU3SeZWRj2Jt9iCfbBOje4mf7KAU70aduJwErM3lx
9AIWhT36lBk4h82v0G3wrv8C3rpBpoyMFo1TQNsZDxiXMxh4VKxb7y3Xsokrz3+SSWnERE8HYCzz
oti34BksjWAgC1INOHlMgqadO8mC80mPAXsDUWFWbMD/wXDC3og5tbsxURoSRF2Tvs0kVdBRiXIv
S7LFTatJPhjqMgk8DnfzwA1Nte1R52YRCV3dArdqdPh6Zv00Ks17YooAgfTcsesiACFAgAUzNZg5
PT8gcqqa+ZotJJjL7AaMX07YfNPtvRo+rQBTQzD88fp54F03AoAYWEcxJIhlndur9b6t20zHx+p1
RyP7ChNCqSaIuzx3SQjm4IAHJ9CSZrKMee0mHLsVaS8YmTo7GXygRE/KmoMir1Rfrq+IdzKQt4D2
BzMbl9N5lWI3uGPSjBmUn6rSPmpq6ISaX0gYqbd6wfORszKi2wSSpCimXcIeB8zoGkNvkwDUq19l
oJm+gkG5diXQgd7Nhi7wjZzzB2smyhs4HhTcd/6xEAPUpsL4TZC31kFe+oNR/YGDOjNBM6jNUwuR
HAOVIUzQsdF6WA860hO7GV0N/1zewHbp998aD2Pd4EXLWjitfHxU/HYHCUtRmYPzJc9+C3MXIHIT
gUMtxyT0vOzWXnWmZPCWbvW1AVIovah3xcvXkNujDYehWUBK2Cw/rcJaJwPgaNLeerQ/ET/31m/t
O1yJk95pb5UX+/mrJDiuvG+6Mcrm+VBMKMwIFGIg9P5prvd1IXCUor+fOTNJloBwFYEgkDFanULa
01YEPUzRvn2ko5szY87ljC4z9k19LL6Ci6455h4lrVhBY+GM0HbI/QR0g472+fpN510+A2TT+PUW
BvVUJphi4HPQc5QrAyNdj31j/4pMTFXWwN+PfbG7bkvlOGYCMJMNhDOyO1C+nF+MOTaKqI5CioSr
wRfq6VM8glZbeqbncgq9NZH3ZVV+rcNhB94/t/kJ9sdgsWeAjyQpCCc7yO+WTn0OF3AOq2VRASqv
dl63PFN9JisSXh/u9phoLSu0GXXRj8LkQxxVKqTmjWKXQqh4ruODtYb+ANrl65vDswQEBB0YRg38
QkbIiuKqUUJ4wV4PP6dy/2qBsvmxW7zrZnhH2aLtQwOWMJfJfO8aDMXdpCw6SJn02TGy7KHB1/oj
I3TwUwEy5UItvQB5jtWGVGIa85cppY37dX0VHBofJEXabwt0mZvr0tbR2E9aiOFe39opXh7U7+GJ
qkrJ+0Q0nsvroYFzDscVERFla7by2BlpnVoLoHjUn4NZJXPBPfIx0ab4464nYqwhJ6OgLHdA4yNC
0Wra+fLUDLyZIISnqivtAfDGFY9PBYwDVKOEQs9BDx1IIvydyCi9vZs97SMlIgldZr5MmB732/zY
CVtanHh0tjLGBWRVEhVlJBvBuNpOYcV7Bam6+tjlnzEXLqiOcK4URU/iwYc3Jl7xTOwbx9nSJQva
D4AWHiT73VTRRJp6t5YjQcmQ49iAjQIIBbInBLeXDRAymcYKeJ6gk7KHJAJ4aRjvinSanHrOGseK
0sfByuvg39+CM7NMopEtqTHEuqqjFNPcFR+lGMOpXmijVZRHcC/BdonMZk69LpGq1HS8uiDXeCq9
5tW8Wx7yX9D7g/RYLAK38U7j1h57w/O+HuUaPiSxuz2GoUYnG8Gh0PW1ICpxXunYRAq5AcaNYt3O
j32iSxEYXKHY0S4NUFCGM2VwKpiDUFNUz8CWKFfq3soHgdmPpIR5pWDWB7UtPCVBjMM2O+U0a5Z0
UIxAMZ/Q5wRH62jcl/1DFHlteezWWxIKYj2vBHtmkl6YzQ1XprA20gwQZr3xrN140G/K0tGe5OfB
i58U33pvX0WfkVdHO7PJbG+TA9sfTRA5XI5o0tcOrVD2zuAhpuPm70Roe+5N3Owq48QSMieh1kNa
tm8iVykAjdG/9eqXaf6OoqVTFoL+MSec6qAI1QFaRTCFXM/5jqbqlGLgzdCDMP4Vg8tebfM/ueQb
E2xy29jairxkXoMBMicguTkU1gTpji9y+KiCZkeJx8NsTSDhOFZRKXh0cr8eVgU0DpgILjvOXaLn
dRlBdHM5Znd1UN2G+yWg/bbanfaiiUheVMdu/rbGnE80dJp6XpBnL2YYzN2oOoaJObAwg6hBp5iA
IMyuCllJZ+zIdJjC9K0KRfyfvEz87EcwB7aF8Fsr5wiDFIQAZu573JFu2lsPdIh9QVlrBbcKngCo
Pb9f9+f0b2Y9AjImsHHhLIEZkHGx5aBFQ7ngMHX1D9BGNdIpNl7lSHanWBNkm1xXsLXFuFdA0c1k
BktWEB/UY/4jg1SX/mTeom3gGkG/i+4rweL4+7pZHZN52t1qjbKMowQS+6/GMdlPryCSudXu7NvR
zwGf8OR9eCfCsvDCyHadzJEa0loGHgkhkqzdg1mUHtoJL0Dii+g0RHaYUxMWQzdWqFmCbt5yDBA+
g4TQmezSuX5ERGYY94a2nV1oemsEc7iATyx2CpPqwXy/boUXEilbm2XSge+LQeEp6Za0XfEYRfnE
mdX189qQQ5v+aPPCAVeFPxr6rSqk3+CmGFuz7OJsXRrbFCdkOpLjegJzhFe+m7eD1x3a3fRuC+pO
XN+9WSXju2OjWWIiQdqwrTpPl7Pvddt8ur6RvKYDZfX4eyc/atmbiEvyppflBdeM6A40Qe8JJs3T
ZxDUODMwLqD5HJ/Ufbz7H60y6ai6pjbKFXBhaKl8Ijn4BKGL9wCjNWRvTvnduJuhQgO+sj+xizKo
Dv4Dys3GOLBKVhK1jbFayto4PS2vUIrpb0zgt6Sj9jreyjfl7SxIatgbgbo1lFYxl22CwgxMNoxN
bVwm8LkSI1iXu7g9WtZ9bQiy+48H3tYxUxtYlonnH5zzRVFLmvMZmnmqEdjP+YNy6iunuJt28/t/
Gva79iva2MlDuh8eMg+hwrf313eWeqkrP4DNARZNksIMBEcBqSJnHQ5adGpBL9rWT9ft0Bt2YQf9
QNRm8Iq5UGxW7UKSWsyagIAY1Bzme5PofqR/i6MIKhyL00+q6MjQFvw1i4x/boY+WQpg7vHShazP
feGOjvkY7+W9JsjULiLex0fcrI3x0FO35G2TVNBLf6sPzVPm//Vggiw0aHaDFpKfolz0wqFRk1Bz
A2wbFRccH8bkMkB7EE98EE2cjKN9A0UG9/vsJg90flyst30hHkvN2XhSUO4ADLex7BkovEVynOAq
jIH0PXwkmdN7K1iFs0dMEN6jO7aTnjAmecge2mP9ag2Ofkz3rWs/iFtkvFu5+SksxUYZKloU2pYR
NOak+pncWm45mmaQLcXkXz+zbLD6WDWeUWCY0iFfyb7fxqI2V3XW4Ow0ybUIXk+J4mgSsqaMip3f
yuUJHHsCox+zaOy5pc+Mv60ysaqsp0KZQK8FF1se2gPoxhWA7dIHzVv3pp/8jCEisUOK+JD6OWgG
FT98V/dtA/RA6kee6bU7EZn2RYLFbgQTz/JmlVXU4uAJv4d43IVvhd+8UplmOcihLXXTu4lne5Vg
Jz7298pOsCFOA100Zp5hNj9V4PtzpPdmV+yGz4MHYYwvVkD26k10X+5EFQk2fH8s14ZaKYWrXtJ+
1Nq4horZmcGcWq0rV+GrpUBB5vrhuniS/GXFAtyWgPoGhQL4r20AB2XQ0Oagru2qXQPN13YqdpjB
cerylxnOTpcBZinZYDHIFtE4pEr/7oudxeTd37aZHL1pMkit2JQV+B6Uh5+k2NOh6AfcI6UEdjRQ
ar2Zj8kOehyFa+IrFykG2IEay3pB1snf6t8/hN72zSZUI9qRNkkB+ZGAQM9kBzhFT7DRnNCDRiNQ
3wTLxUVmTm9RVVU0TCaOEa5T53S7/oYczX1MpxV8MHViBkNxI7d/7QRvXM7itoZZVzXpeY763CwH
JbSZFO1oY7b1+tqom2e+IyU8MSiUCCoP7MQxvmE42nEJevl2GJxy7RVMqRWQ3wGiHXfWrYC7u26R
fpBLiyBdpJySMoRTmA/WDHrWS3C/ZpLtMUV2gmSrB60vwbngL+y3GfXcjJInyViBSCvQ4Az9oa5u
ZTLscr147kfjaYo6QcbOcfXYyN/2mMsoz02azHlkBkSNvPL7UJySIn8pYnMf6dZ3GfJY7gzA5vW9
FBml52dz+KM8lLsIXflglPsbzJqepCT+paTt3YqavJnv8uWraUBU6LrVi5cDHM/ZWpk7tzaqCVHE
xESAAX2pQwdpIMrsUUkG6CLujfd/QEPOuwoQRccJpb3/Cxpyu7L6rsqQjKWn/jR9sd9BQG465ito
+o396mcYUHJm0eg6L26BWAlPBlo6R+LJHNaoapN5kQcZz77ZI+4EES19T2ykK1TvfvGscIfRE2Ls
6p0IycNLCumdRDdMRVfy4vWQrJBDC3MEL7IDFTGenPaT9kTuTUw91KA5kA6KIA3lnaatQeY0QUoL
IrgdnhIp3Bwl0Fd2ENnai8qunAfD2bqY09OSehq1EsVlc8DI/pAvBYRtvSQKYzDtrp1//bBq9KKz
/ma7KjaLzySzxpgSzYZkV3U1D7Jibh6En0dnpC9eAJtHt9jNAP0CIYv3YI/3LwmKANGqem/d7BlT
1olnHq7/Lv7R2nxeJgGPkgx5aIEImn8i7RM6TrSilwcQVvnSjO9LYO8ioNQAhNgJDPMcMAav0TOE
z6day+dOQ4bqeGhIGBfOckf7Ln0Cabiv2Z7x0i9Ofjcd5Jv81X5ZRL6Kl64gwJhYMoaELhmrwiLU
m3BGFF2rFTTPq/nYFslDQ2RQqY7gqbQ9tBVvTXAs9JrqDwrGJq6vnHvwNj+AyYs1KJL19Yy/H5NE
qIE9YPzQS9oJiuKd4ONyndXGEr1pG7/cW9myVhHOXNV8T5e3GbzC15fC/Ya/DbBqEFC5IHE94PAU
xHLMNircwTL8KItFhnjvxO1XY8N1micEUQYM7OjjfSX+uqel5uRl8SIXOChPWGfnJJZn9uh13mxd
HEN3k6wfjO8TZNQGFNq0p9pPnyiKwvai9+sbyY1lm1NpMHG7LpCkZAQqE+GreU99fLeLA/mQv0en
8o3i1PUfopoNL53cmmT8rCQV1STlWGI96s5Anquh96qBOCgVBSDe8UleiiK24Oiz0Ao9L3obQmhU
RQliPpDQNVHNeG7cGGG7OozKQVa9Fo0TuJv/1TTjfxHZ+jDLgfICxdQx9RJUoZK9bPkfc8yejc6Q
lzRe4jX1UVRFFX5cxtX1bTWuqY6PO36C2rft0LAWB2DQvG9/Wc9UIWG5EcZt3t0EeSC4TzB6D3k+
JmfIw6EmyQjFJj3y1mD1FKeanWLXpT6Uu28nNKgmPMA9U/SReU5na5e5OVo2D1o3YLHqrLqyWjtV
KwmCKdcbbG0wt0Wi1E/WOkGxwKN3BUXGCQTKlKIII/5Us2j9LLifdLfY8L21yFwWK7RLqchxcs37
+qB50ZF45BMoV7zSFdXEeJdka4p+2I3rmXOQnWp1gsFPu/iEyZWdtjb7uYVwgTZ+u74s0bdiLoVW
YhKyhdpXkBkeRAlcVCpEn0q0GubsD52c9h1BDOr8cFd6mIV5l0GaeSMfaAYZH4FI69EK2okq7aKl
MVF2zetxtSC2HmRpGXTmm2r0ApdCo+fFkQD6CBUjkIOBlOf8OxmLjaWFEO9bkvA0kerHIGv7CuCL
oQEVQ7TCodTrg9FZwmDIPYwby8za7DWEFmsLzx2fBr/HnKd5l7+tfuuKqbn4V21ji8khInOIyQAZ
RgyHOYvbHtp7I/VAMZQ7UEXAbXPBg0K868dSpVt3ZWvZvKKNJkPJCO43qLbzw/A2njC3dahu6tt4
px4HF02boAS1B3iM8uqYnZrD8DwcysRtnQJVEOFAF/cw/d4E1pdOVjiUVkrfXxhGBPERnekakZ9X
o6O4qqfe/IOAJbLJ+FFQpHRjQ2Nl+EUHaD7aa3vJb/0+21vNbYuQ4aFaGYicD8+qBmJsOt4OHOrF
5EiSAMPUoBBTKV/S6sGY365/2gu4BH20bw0wLsdephgII2jyki/56a/puHrfts7s6+4/eL3youDW
HHNJ+8yIC3vFejp/8seH7BHkTp7ths+UWrW7p7mjaKaJu4UEpGMo3sMxsPXQOi9HrZZylGCk98mu
MB0miu0iC/TPNxEikpWqqxK6KDN1yzn1NSMWsFTzbqC2WQQThPJ1HXJDz0xQtBc3s2rfTFH8XM6D
P5imX6+Jd/1Y8KLE1hxzKvIiIcNUYM/U4UmOI+dgzbYjST+uW+Eehs2imMMwzoAC4EGHYtyqeWSK
AlNPbiLr559YwUySDo9xKQfdZ2MJZfQKtcxEPUJRLTAl+M48rv6gToIJ5f/aYRyEXUNiWlJhJz1U
d8Mu24FV467f/R9p37Ect7Jl+0WIgDdT2PK0IilNELKwCe+/vldS/Q7BLHTlvecNNGKEdmViu9xm
Ld5DfavGTjeh/5HDJFtTB9CrXIIcukwmO7LXnCguLIDEj/l7sQ0TR36DodviEh+rQxMAeTq4faWb
Co9tJfATWKh9s+8GU1zK1miRy4pEtlNMwowJb7R3M0lHB1KCd8K8IeL5Z6OaF71W9VEy/OFn+yf+
hSKIaxDUZpSD9kcLJo92DniF9c271aAncIoSIAotRiPTttOFsYVGqkGO5VlAme/VCKAlduG2l9yl
j5PBWwo0ybTaoU9P0DgdhvNo8/z+lgGufwiTUshN2JCG+n0Aqx/68bVpUzuParsZOZn01qdE2RaT
DwaldmUnxbMpFCq5xKesjORVtaZnY8wa+79Xl7UMxjJmq+onKYXGmnV8FociMFKeRm65krUIxijI
WBUaiXGMuql8LZFflZ54eOlwbmsz/VrLode5cvWqGg1mVAv02Yre0oTEOTwNjoV+aeFYLobseD1S
3vdhzEDQWnlZ8hgwqdXXLOlscfxvCVJpBoAcAMs0qCJco7RJclPU01gZwOQEIIo2iK8gY8DqP0Bz
R21n4pXlyEu974A/e1strhN2Awi+uoKynwIsUHYS1TCiRFZzVHzp6HLXdnYp3gn6F0n+MRqzHUsi
mDQMjipufMBPQtm5lLppu6TKMFNBh8LLxwr1bLpRPXyn/iR3eIWrazv+LI559SPxUEDoRkQ/wpxd
9JSboVtpXxc99m7f5WbdWMc8P5Y+KB8ruxWVAKZQncD/hSf46EkYdje/VmCgjc6ti6ktp3xKH4rf
vFh0hWX2rjuKodAPiOkNNhGPRJJHRY0pCRchtZ3t7E93ovME1RGYkwvok5pd/db7qCUFeFpyzrxp
GivhjFshpMuiPgNxcKZlj5KWY8nFkjWOkOsPqCNpQO2RdtM1bGZ8NnjdKHpd0EXTl4Sy+pY2YmiX
YZNeZCWXXUMdeKBBG4f6JI9x/EpLYKxGgiGEGoX4VE12WUw402HvSs685yAEfDW0cy0DbP3zodqx
bjTBwjr4OJA3XRdsNRacPJ0dM4z3Qkj2s6pelqK6tBonj722eVwnhe/G6izKYGznTE6STOiN0aTs
ap44tq4k1kdNJMTWwjR2wI9a2bqMPmWBHhrHRDYGtyDbgnikT9ebcWknKgLoFSlSGMiUHGnXHAFm
76cHns+mOvH5emH0EEHTI4RU9pBAXgO/bg92RDL9IMTadaD0zZNffftVb3WeQ7tWmM/CGCswgX7a
lTO8aHimpwLrCh7DgHNx0gQZSuph849TaNlIzT6LZNRnsIR+boE1DJFmoBAn7+3UV0cbuy6ALrRy
u5bxdgQQBy8rosHu+mIB7wkQIN2CNX7WWxIuY10PaEUCk9xRQcleA9U452Ftb7RY6fn+EcNyzgk6
GaWUdjw1O/mu/qkfkVf7hmc8oL4gHJBYc2F/tjXmQyITJqI0BY4xATdwOhqDTYbl1GVYqW3j8lnM
wmMq6S3nI177NZxRk7FTiTV2ahSfr9KYGx14EA0QlXQRXIVvi/51ql+EhVvop/p39c00vLwlQGUj
QjEOzUhaYSYYx0HAnTDbh5kzH+j1bo2QgAxjf9vGNxVkJYxREGFWgWAC7gq/Cu+K9mkS7mfr+baI
zU/1IYJNIBR9isB9i/Ok8Q9idZjbO5D+rjSxX9HmwW1Z2x/pn7t7752usk1A2Rq4PDiSsP5VGd8M
Ujoixht6kUfpyLk3dpd7rnShEUbMsU+gk10eK/XrqHNWG7czr9XFMV4jrltr7BXa2z90Lq2SZoF2
Ueki164Kcmf4evvuNv0iQBrAGApsBJ2dsq4NqyRFCq72tiqdWjSdCmwQ/38i6E9YfR7QCuTA0YAq
iABZaqrf5cApKfDOQD/bSsCgRug54AXuA+I9sHKg35Ey5WIwbn/8j5uiWriS0i75hK12lObT04Du
jVzbpSM4PdiOKnvCy6bC5C/XLWweTQetM1JHme6hfhZapFoLB79QikUQQi/o6SbJIUIPzsX6YmIX
OtgavLy2ebW6TfP9eHSwmj7FmIENaQgx1WOs3CeLBOx12C72DOCBOQqyab8rYYzKJ/h0czuBWBHs
EE4EmkNzwaNDAGF5KXH8+cYcBRz6ShajjGJkiKRuoIxqYB7EM8VM7v0Whfj/AI6Pd4mMXjakKLt+
xtQV/XhgFPbNA8W+bXY5kv7oPNH5XS/2eEVQ3nUyilrRscRRhjucMuKE2tPYWV5hlPYUcR82m+oJ
tCbAywO0CbHrs3rKSL5nggT6HXoLsA7BcFTva+gm3de39qXHQ9feuNL3XV68oyhJM/uSqpQ5B+sw
4JM05Veh3Hdpa6f6XS08AAmFo5U8UTRir+x90ApVrboQBUR5+T5HoPoQwdVTFjZGMPcDuoG3veRW
OvXpaIwVoB0gNEll0oKlYRfPkisB7LoMLAeroE57L79yvx7vhMzXy7O+IFploXp2SO/J9/oF+y/R
jsJtLRf0NtrSTn5J5yoYjzy/tuFLMdEPsCNAL1AUR8YyqsoQ6qFDe1XuHjVtP2VP6fx8+z6v0MR0
QMmuZTBmII4aaN1jBOsGWGKCre0y1KFEuz73v61XwatdyRHd4UE/yq+y5OSqzUuBeIek179SoKK3
Wo0I8KEJkDjNOLZLJbFj0eQoDs0MmcwR58TwLLZ4cWT2lWr2/VhqDZZDpGU6L0QEE3vniaTxlaoD
BJ3qiQpvD23D7D+JZBRHiXVYRwcn2sYPS3lote+3v91WEvRJAKMfliAMbSxUFFJUdOj8JjkMQIWs
8ndMUWw7cOvoNOW9dYuMtvSDaLXzgrk+2qbtc7t61n7KL4VfOtUP4aV+S79XF3MXH6yvxQMPNHvr
pfjpuIymzClpBIRYut8j+WNu5/fabvqhA/cEa8m/5ZObYbHk9hVvK+eH1jDvjVkrDKIPugwE1Z08
HZJCAWIrd/af+qxbt8o8NPJU1BJCn4hqUIIyoDxgaOpO3hcvzQVtgW/Gr9uH2mjTUpv/51QqrW2s
TG4qc7M3l/cnKWAf9jrwXKKzahtB4WVPvM+2EWchDCwhJkiUkbEzuVkzw+rSCrnZMDe2VRZ7oQNO
KqhPRZOHGrhp4xrgirBUBr/GdnkiYPmNfYlzifFsR/UZk6+e2Jf2PBlubB0xH7/n3CRPImMPBgJ+
m0tQyXhv3aHO7eT78ABGNbR20ovkgF3LMQ6y+x/0vreiEqpC/5yVMQZpbiZSx8gptCdkgZdujzFj
EIsqkCg5BVAKKG495m94MemKMeA9YKwEMyaxjL1ZyRacTusJd/PkNvfSbjguEbpp8s/lD6rDbn7Q
d80ZaG4T5wmz7QJWwhlLqVNZHcYQzz7pLnqkGO99AIh3Z3rsvNAe9935X1VT0JTErB3AGgGkc/X0
K4BgR+gnHpOnos5sUAg6ancmMoYMq4njbxQaE65cwUoa/fvKNMteTvOaRJg7arTvZinGNqhisG90
NNU/sjI7YowJpPQ8Wy3iSfY6TKiJo2Ytp648RL+BbqXamfRzyjsg67XNPjLKcz1XXmF+7cLvI3lZ
ps6JQs2x4tiR29TpRaBg9fNlDBe7ka3Hdsh3GGjkWeZ2mrE6FxOqpgwA7IT67nivHqyEJlBO5GG2
b1959T4LKo/uy4GAkK4PqzveJDzvWhk71UY5V6sYbyezzQFLENtazKlIbLq51QEZe0zFIq5JRl/X
FqaYm/BiWfmxsIinRfqX215nYx8b/nslizHBLivNFFBq9D2h9A56QTtyoS3t6QeoP/+QIHOApmMF
sotBotapJjt3eLWx7QuFEMAGodnLvriHWgQ8tInaGNCw7TqMASvOoxzbzDWAzff/RDAvi0opgF1K
34VqEO3oqogCvpcm4KnGdjQ0MANB6ZnlKzzddMZqzFJgTjLeA67ynsJT6vsBK4btPX/gYjOhAMEL
uqSGJWIx+rN9W11ZD8WISWW0ZmDWlwpA91PFUZBNXTSxU4QnA4oiLBxXRogcCgpyeszdhMdkici9
qV4apDBiMvNC4Ebygu1H9AjRhKEvXCa+l5VmpCHBZ5qd6JLf46XpNq+1S7czAdUWaBx5G1pBG2io
w0EvwBjCOBJTDuu/SWAmRS4xxT9y3E7OKHS/R6Antn3aO2prvkWGUnJeEBufDs1QoAZiq0UEKS2j
j/FSFdOkABWkFwU7m0RH12J7aQSOmA3L+iSG0ZBGVRIjpMsC4vQtUx+iYXY47oP+UCbGfJLAxBgx
rxoTHJS0iA5G8u8Dmqw1pkxTNwzoAJ3u0hRiCgqsQ+iveoc5cl4SwTsj8xEbRZyISHfWQ+nb0Ga2
3nGakhvZ0acjMv7ebAdJnDpd94v4C/IFR1DBswBGv7xGbXXkqOT2O8ykgIzUrHV2d1epw7w3KbRC
Q9vlLh2cao70GuMd8fOAu3Jw3XuE/weugkE3y5FRM7Fmrqa6EgrIo56R8veOvgQYd6j/7raqbPvG
lSQm0hSjKhuNgA/1dzysxQ5m7IY+fSkUAe+9vB3XwPgMPFYVp2PxUxSrzJHX0lQLFOUR8DZAkfhG
JwAydCDl/fRcI2ewHOOb1dD17z4GO8i/mLGAK0ObFcCTtOBP/c8qAYtQUM0AcAisE/kPXIzTzmc1
7u2+5K1SbN4tgo6IMitgoa7gx2sy1VhKg+Mcfg7oZbVOcZd9UYLyWTrzsTg2nJeMWEDpHFDXvWrS
j6qV1m1LJ/WbzrBVsX3p6jnHyyjlhe0N2wZqrgLOPVA/ojXPXKBSpS2i7Cj6qfwnrzq7Mzhb0JtH
AakrJqfwpa5gLVu09tMZTWq/147oaNmKdY/V6//eC6NWi3VczCUiiLImNqaxXKR0w6Aai/tZjc5y
HHPKNxuRTIaGGYA3xbYidP6zpqWmXA4ZAFL8airvxEnr7LgVPJIup8IsfxRmf5wVbTfKAM3+F1aN
PiB4UYB+j5yH+UQRxmQHtRxEX+o61UnSsLMBvbxbxOReUkKnTosfkSo9RnH7SKYEO1uxNttjQcaA
80O2PiUA1jUTkC1Yf2bfVqU+ismoL3TO6H0tDmTr9FnQIdUbMQFfxjYAO145QjfCH0AnP4Qy4U/R
yjTBBLLu62eACl6SQ+g3HvjPgYHzb4BgEEiplwbaOsogrB5ZLYrHkYyCWRK+9tFrJz/3JWcKZvNR
vJbBOGkhbBPSa4DZGR28bhY32/W/o2/6vvNkf36u78gdv2uzZeVrmYwKzYnZmWGHcy3h4IZibQvx
G+c7cUS8PylXntjql6QvqSce0Z6x6VQycWpwMdqgk3aJ3+/4b/3NSL46FpvMDpEx98usiRjWGFEN
j52h3IcuxarXnBZoc7XHay/wTkm1dXVKUYnEMYrw8SYd9VRJjciLJqXdM+cyN7L0tR6+zyqvxIyz
mJQdfTJau2Ive5Wfu8TBGugbrhKLkbwFrU3D/lB7mZ56LS6cyhnRU8Fk1rg3BuOxJ1GQxpXLORbv
9hgfGgrgRpqQT/jRy+KHf2h+ou7TF9UdPPmUeoIrcILPVmf000UymaUOKIxCmoDx1qCfcG6roQVQ
tIjm6JymJxVAvQAVt3oXBBVQz8hqwTSbVkBFVAf/9tl5KS6TBFpaOAtpG4Oa3niTpNQGJLwTpl+K
+lGuFs49b4yyG5/yacbFDEmall2CfHo+SEAkdhdtJ1TufGm/JV52RvEPaLZv0VcTDOsTlNjuSgdo
PANloEm/8UyG+w2YowPOSs3iGsqcvWB97Gk6UjiFoXYAbe3oj7evmadh7Mm1BoZTJrqvWOQsC9PP
ZhI5icDWc33tdBhfOqUiIJxGFDWjKgPb3lnDRI6ivyk8XpjNjBNdaEulsPQUovCzVYI13ZSGBT2w
4lQ9l4dw3wPLtvEWTwYGRPzl9sVtu4APYfRiVy4ALc1+yTNkUIUiOdl4kpJX1BF4qQxPCuMAxkXo
a4128ZEBYh1ruNNeY7d6nQ7pd8kRDtEbqrSvMkcnNpDmwJqrg6NXBQETpvuYmofYq2OmER07CN+q
veTWHqqWlIBOdTB5ktnVr/gr3YeNvCQwAkvc47EiP2HXg160z+tRbTgCoOSjJoHfBKRA9sUSJ+FU
SUNj+mJtxn6iyACdbFHmTRU9D0D5lTv1kPBQwzfuXTGgQyAcxXsXmHufv26v9OXUywMmi3VrL+uA
3EqIAlptWf8Xmbhi4lEtUnhLtMEZ6xh1pGqysph+ZmKyoEuVZ6OS727r6lYKtRbCUrgapBWrqM7Q
12zAVnYo9qqHcoir44VJjiZwUwC9VTl8yKEN74K+GC7SosWsK9aLoU9rFANxOCI2rmn80NKQ47q3
UppPIhgHlqlJJs6gW0caRXe7gCo7OtpFCWQg04GfLHzkFXe23IwC9hv0+4Aoj30rxs0QI60Xvcdl
jk6xX1AOCffFke6R5V7kcwMyTZCYatYnaYyf6eOsFYQR0iZfn22sKYD0vDxJTroDZQzX2LbaX5/E
MQ4nbpK5DntgwaX7PLSLXwWgc21sHFaDk3m0+27aomwrnU8JBV8A6exxVJV3XiYBqVt8zkzED2g9
1cTC3oL5bBXjPWh/geiOu2q/Md4PXCqAn6MwDkrsq4JrpSVqJyR/7xetzSxofSHIDxG38rKx/wFJ
4IuDNxNNMGExV6vORiv1BJKkp0lxwNHSRYAVAHTvXvxFElxs+mLNnpijNC+6FLCUp7lXBD3oqXwq
LjN3W0qkiNUKARKz6AcklAHFPy8vSmEnu+KOYo9JwIrJHC2oLhhlDDSnw+wBugSRLR+tr7wJ9Q3v
8OnnMHmONQqhXhkIbkpd2T35Otf/fdPqkwDGN2gkDxPSYaGos74v4V7t6wC7oLYmTLw4vaG1nyQx
Xlwt1BCDtSh26Q945gz75GDRiUJYCuhE+ViwWz5oLY+dui+WyiqrsKAtMqzXoVGc4r2THy0ULgWX
N0q4FT4+SWOioQ6628wSIE0M8n12GV/oQ8R0Wzd6rktb8jLfcgVO/r/l2D8JpVe+SrDiIopITaGD
ZZDkNGCQx9YNwIOB+wLghsLhJT0bWaqOkpiGCTtAxYHw4bM4IdfRjkM1E45tsBP9uZil/VTotpqn
vJNt1Lc/iWJcelmaGAqlU/HFKWltCshS7OLH7Ct/jIJ3KMblJAR4SEZPp99i6ZzN3+MafjQXdkL+
ctttb5ry6vboD1l9rKXt0g7kFfBt4Em0CLlISckRQX8rEwg/3RrjLZZMCUU9x6CN0o2oje908rUt
324f471edUsI4zGqTinCpHtXOvOh2hMsM9/FPhYXgE6q+70v+/ERwcHnaftGkotNNVPCFjUqpVf5
ZibPapjTZnAhFc5ilZ46XMDmgofmpc45BbXNb7WSxRjWmMkK0HUJalv64zCn9tLymgw8CYwtDZ0g
Nv2MTxWb+x4jj3r/yvlO1ONcfafVGRgT0kHKmRcjva9TGFDnQBGUCru852MtbvvalSzGiKwiltuG
NjJCTGvnb6j8YI3/FB7y9lVrDacF9J9yUfNv0fjz9il518gYFTgJOzWaAE1qCsCuMMuDUYecRuJ2
5WN1OMaqlGYBF685yX4hY2oEZJWhprpNv7jygjZpE4K+fsaTwXgElWxii/mwN1vRjUfEHCN9ayR0
sfru1EuxU4ytbaJKMYN0szcqDwyAzmjJHDhfeuZbH54x0LGOehPclPBo+ezEKrFnATjo4VGfjN3t
29/KDFEUAucXogHmNNiXGXjuy9DS0aluvQS7zyQId1ZgHvnt4q2Cz7r8xKIxgXyuTbsYIxpYfMYb
LRh2BOj/eE8XEVJeboq9GX8+Ov0ac4dlnkdKSO8w3Xd75WjuMTOExaLMTzmeZtt0VpKYtEjP+wZY
xbhCSq1H59mSb83OCPId1mR8Xn9104d+CGOBl0Iji+KBgqLW4VgeZpAUu8KkzG7cAPIZjIkdcNK5
mECbUWkllEmNkrQdzMxAcQtUkgB0MuXFIUBB8wepJBzVp5d1pforUcxlDpFmDVGJtni6N0HHDRB2
vz913IEhzonY1NJoUXAWaSs1EVIHMBE7PR/dYeBSyW6mzB/HMZib0ySjn+K5AEaUqv3uE/FoYCvH
6azK7bT6EA+xbBdqFdmzlACvK4+CEi9hG+VJHlUb78BMPNQmK9LrFnqz5Aqw7JtZt00sItm1MIf+
bZ/y3vS88Q3ZjuDcDOhCinC3II7wlg4UX/13ZVL+FAmoi0o8eUvVzcZ0Lw4VmDkUp20HrNC3eyxP
Pwi9Znfz4KA77SRq5hARwIE6suIEGPzia13oGHlUa0wG89CqNwPR6lMx0VZKJUnOUkx1KcvvEays
BFSpty9m062vJDAxtuix8AWII8W3utjTh/E+XjAdAdLfxanGiQtCt+UBMUJNWbiwZ3s1iVEIGBCf
YzTxSf+jboaDDOaoMtwv02UOBdswWjdJTUpDxjnmlotSdHCbgiQTi/VsSFHMntRJi7FCoVU9pR4e
jFK6dAR0PXXSnFo14ujb1odbyWPrfnU3lnJtzhi3tfrnPiJt5GjEKHhogjRgsFq9FsOYcqHOYj7H
C4A7wEQRRrUTti4giTzMjh+09FdtmO5tddmMmGuJjM2a4zD1agicSSLoJz3OO1uPKgBvtU/5mB0l
NSV2aaUPVTwD7Q+gbbaWLd9v/4Ytt7H+CUySWwpNq0k6bRHHswe0RDAXJ0FpJv8mhq7lMMaXZsjQ
xhao+EmKKhH4ig+WTLxhAYtOp59zK/ozZPq3ce4LJ86b1pa0/ttM8h+3T7tloNgNxsIdCAewO8jk
iQMKvKRtMFWwaM2PLhvt2KicjpDA6jtetXpTa1eymPwkl/WoaQqBzn/lz3RyqHaSc/0m+gpAGhI3
vPAyh81PuRLIRFahi9qYMvzgvRK/JKh1uK2A1HJK+/3tW7waAcPgIYr9eOGBvwcbHOwoHUDpLLOu
CtOPvncniqEuYkg89ZvXMUge9H3i0DHx5oHC6srgZXJ408DsSRn5LBuGMIy6mg7E9GVKyTfetSh2
FAbnUaFQe1/7g79SQORA58y0K7AiMe7keWgEClxIa4z9l8hDmHqqduNL7CwnTHIfVRfs1z6dO6Cg
l6WPUuMLMhtUr4xfwl4Zbd5g7fvWz40f9Z7ur0oU2HIqUz1CakbRqMBve+6O0UG+/4lV3M4GJfJ8
R8cMx5N1yZzxJ2Um6Cg497F8lYPxT3mkS2iNn38LvcZFbFKxBqbd1x5v8vwKnIi5vHfXt/qdKlhU
AOCemrg8+VzsaUsj2xV05hIbw2AB3ccgeuNTJbAGzoplPKqKfmopCRBbN7Z6wNA96tIoDz9ZkW26
5lO5n09ThuvQvdsmwRo7K5dxo8syD5h4w8JrOyv2Ep1ri5dbXBV1/orAoBuMC9P8LFo/5vWqQZxg
dLRYKrmJpx5o/4s4UZCcBs/6U3iVkzsjD65/29g+5LJ+rC8m0snQOJLrdosYNYOiIM85VYKrd+r7
8QwZLSl0CmUYHKxxpTBTDYJjIapM1J6nUx9Yl9EvLsWBD+581cFgJVEdWknSJWGolzgy35dp6UUC
wxZw+c3r9MsSbdo/MB5mVw9tID3JxK7hQjte5Kf6cGXGq9MygSiuur7PE7SDBYxDAM16OmoX85Qk
MA0KNR968+NtBWVzNvbQzFccUjKMcpZBe6bMK8OTnDzqBV4kfY0yEC+xuXogsNKYUNTKUSdizemv
rmpu782eDuhKwSYeYu3rskuCFngwnZOhFikcjAPxYzCO8VpFm1b5cctsnACXWz0qMjz4ZGA0Gu2q
Nu05z9mr4gBzVI3JGpMy0haMlpvAOEEhHCswSRCdwBztEZc/qLgdeVcnYvybPkcN2CshjY56x4k9
ufXF8pUj+UaCCE9pCsAG5/d0ER6oHvFgmDd9wUo84+bqvM0ai4qvjB9Y+/GGasbEPvdRzRNDv+vK
QpcILNKhgPje+MllcZfnxDP3tIXa+uKbfALmosltiF/VEP9+SDTCLTRQMTDCnC2bmxBkze9jrqKD
+UzPHG08n+R4R/lvsCbqzAXat5OX4Z8GhrzwUX9UG2fh7W+/z91dO4ePX8IcP8zGyIgiJHIzAAsr
WA+NnsBHqzxA7M1fBwC/qqktBaJfYmnVuieiXWBcAOtdjxrHUW1bkGUYqEYi7LBLSk0WmVIv4FJm
OTooY3QiksrJJq9eQX8v/kMGo9OJ1Uod6QHq13qDS0d9pcuCOQSMse24SxnbfvdDFvORm0xYxDal
cdrrX1JAy6JthSLvMxneZ0f4mwqbfhfsmRI4NgFDx6bKxaQJTZZDYBiCew/N88dZjBxr6D0TzaxU
yHmjj5tf7EMg6/PkUY3kBg0a1NfoaKwgOcAsLYMEyxmKMz6rsZ3FtsHT2U2LXUllvKCqtiXWXQAw
Qur5uPTZryXUzuYsf7sdxXiHY1SF5FpfxCiS+2I/PtTGBBCf4udtEdt51uoojIqMQ9zGKXqrfjjv
08RO8XZLU5s8TCBGLRqg7s8xSFoC2hLnj+TyDkj/vvJ8eG8UIEdSELFkbIVneFlMb7fPx5PA5Flp
PmRgFgfaZEjuI7KjCcBtATL9CFfua3WBTH611OlYaC0kpHCfs4Sl52UMdONtymK3HX6ECJPyY5QX
uxygj7HcgXqptjXt3iq+FZLoDyoJjESwW/HYSAk4xKGuhchxOjx9ZfIvUzCMScUTxbfCzmukxzzW
bAyscqTw7ppJuhIpFjHTDVtUS0zGYd3XnHjIPldTDe/ec3XbTKo1kqGZVAG3XeZ2ecl2yUN1FB4N
ByONfzonPsRBceYNjm9HqA+hbJNCLMBzLcS4PuOpnr1FcYzwTswP1kApMXdaAJImkDPUjqHZ86/O
w2KKji2xbIfp2f+IVZh3CyyWkl6KBVYR8O5DMfky+OD48UHW4ABguAQ+VYtMM/Hr3W1F39Yh7GnR
5SDQVzI6pAnZALhTakmjinEyKFDbObNZcOxp80lL18H+VwyjRPIchbo1xSi21PIB8LdO2+xGXXEB
O+TcPtD/cYsfohhdKpexsiJsAPndm4b6eGtPGAFS3eWgCoCGW15Q5HBQUVqeOHK3g+Q/ctklkkoq
O6mhNyndUUDT9hw747n+IniZE3+v95qj/kjuijPvA26b54dYJmiloL7TKxlKA5Jo8NEioys67/bR
6Me59oUfIpiA1aVmLuM1ZPrJrLqV3tttlLhTeij7J9H8moa8UWveTTLBS1VDqZo7yMvQMpyg/H31
OCnEVjMtUFLeZgdHNdkFkrbPejlOkaiaBnIporbupA8HgDiUdiHwUlGeMCZw5Usp5LKJLZKqfcag
vrsUCZpbmT0kPHrA/yOCfXw1JoKVoQqO0QyK0bkN6pt02y05D5jPAJnqztxPu9ZvT+lOOucPFBiu
+q0931Ybami31IZxLYUi6FhwQtY4H8yDtOuO2R6zAnxiCd6dMr6lUfIiKgQEKAqNbrwhHUBVUTul
lZ37A5wnUBIfOzvbiycjaO/TB22vv0ZP5m5p7czngXtzr51xP60p5YMmwdP17zQXmNIHxoN0BOLf
kQTNDt0YTC/Jtrgbd3NkL3f8Se+rcb2/0fSfL6/Qltsq/5I6owYNBdDNB7DZLvviuXrnAjXvsvps
YJK0CXin5nzq9yr0SqI25lOpl9C1ShLcIn0ixUsB2MgFLdCh/1aFlyV8vK1cm3HLEkVTMUGNY5mM
IZlFFQvaOIM4YZyfU4KJbEX+UffCj9tiNr2rBcxmDUgamE1mvKtaSdYYKQgm8kzsIhqdWeW8Bjav
biWBca6FZoLcHi4WtfC/UH9KgP1QrpVs+tSVGManpkRNgXcPYxylB/Tf8vJFiWAgoAhp84YTL7YV
cCWM3upKHcDYJ0IlcCZa4EFX3aXUjPHrO9jDJX74VwWdlThGFwSiZ6pGs8dmEFDyNBCjBjstZPe2
LmzXrVZyGI+65OoyzTQ/6w/5XvTKg/aU7xO4GwqHNTjJs4VnOOVElFA3+w+oGOk3unKoK/mMQ03E
GulFToPHW1IDhW9xyUPsGp5QgcoZ481dwENl2Iz8K4mMa52tgljpgIJrL+7r+LcMBMoIdNxq7mJg
xJ7mkDMlztNSxnmORRJXi4gbjgqQ82CCrVheKuuIGUlMYv6+/Tm3i54fh2PdZKPXsV5W71pKN3Bb
p/wteH9JUeZXXs/rCk303SmvpDGeZNRJQkQ8JgEpiOYVkPCawo7OhqPbIdCKsY4X+bwXzmZgXIlk
XAumCWdJNVDPMOXZz40maLP+OKgXkbc9sJ1zryQx3gW7cVhSsxCCOxfUugllnX0qAbILmgLij3a7
I6g6dlxQZJ6jecc4WzmaVmhyUsbQzwHggpafI84lCLITmG1yL0y5nJpX4GLsV2RcjTbpUy/W+Ipg
nt1TTPjqfgDMGXqqI7pWLvmlfAcU0Tl0dM+4a868njFXixgX1KTzSHoMAIDfd3l6ZxCNMG/7MwTO
4V8WRW774WoNiT0y43UmZP5ykyCh+cu8uaCSbJzpzBvdVV9Qn8+DBniYmJX+ettAObFXYZwPoK0n
CxRC4NyQMMoqxXaUcSRw9YfxNzE4wNKxfzfK0aPjDQsSNdWloDP0XLxWDv3vbjjwKzTMuP7fJ6KQ
YmKjeIv0U6Sd1BqPtv5eEWPH4KHJU328JZHxOlMRqvFQI2SUmNyCb3XlFAgzaeXd/lQ8u1AZV1MA
7r+RcoTg6EU/DE8jOmXN3bRbHicnuwehqFueZvfvxAh/U44TNVTW+2BkJBJoW1DLv0jRd9SOHSAn
1mpkN1nJOel2of/D1alMbjMKg9mkBMIi4SIY36vlVzi91nrqLeZDX6AyZDilFAeSwGNM4ZgD21tu
TS0uYxVXLJdYhSlFeygfb39FnhtXGe8yKnNR5QnOpgbdXg9mTzmhAHURWlt/wuaW01fuuJM5Ujk5
hsr4F21IJox+Q0VbvA7F5CJHraOIhV3Mh6IrvEQaOUkGz+pVxrFMljWNogarb99buthTdZNzsaMg
6XgaXSSel6HKf8sIGS8jprogJQ2+XGK4zR5bhgA+I29DY9M9VWvP21Pdblx/qCjbPUH1S8u66P18
YQDyhWWfuwLouslewuN/AYp57tMjj/54wvL2w3iMYKETAC0400ccw2TbyvkSyX1cIi2QBsDihvtG
k9F9UOxQOCak5KTnvM+qMT5IE5SyrMn7sfWD6gCx+VgdVbtHOl4c5iPvcBy9ZSEOLEuf+1QAtWlU
wK8uI5BpiCYC27TozrkgPmT99HuODI7/4XlajfE/ApEigLbARjuXNhrlAMxJmMoz7y2H7GUJxyXP
FDJNc6c3cadzvigvG9BowFllXL3UyXh540GsBtmj5aOj9Nz/Fi4qKAbafXoEEe59+dQ9JFx8bN51
M75JG+B1DQVGFBMJBHvEHscQbes/nfBbM0Aw2fNg3K/Yo5nEh10FGeMs7a2/yYF5aD1ysWSb4OUX
7aZ95mUgUga7EqYExVP1fT6Fr2irB+RZdNXdf7CxzMnl2UWROQX6RDHjs0/YFe7eMDfxNQfqg36v
/mp966F61HfVF+sXJyDQ9OCG59IYzwXQtVBMAGeAh7zogDv7CWO1p9Cm29889BOe+bLtmLBsFTWm
5guaM4wuVD4tGmCU1893MbwkLxfjpdJstwVgCHpU0+ff4At300movfhOcNQ76WBhccTNnozU5u0W
cr7iFbBnWxeiOUCJ66ULkjzCpPvsTCAu1bXC53w7TrVAZ7IiLArPHeYhDFQrBspzDuT8OXUpfg3I
a4IWsAXObYm8wzGeCQh81iQvGFSytO5Pb0WRbZgh2i9JfSpV7em2MK66MI4oGaxwIoBX880zlrWO
FC1SfZ7+h7Tv2pHjaJp9ogbam9v242e9uWmsIdt7309/oob6ucPicIqHHyBBECgop8tkZmVmRJye
QakdH1jUJ+R/d+UmqOTjz/yeGKSQP0CF0A3Af6DxKCtzbwBFm9e/iuXdVSoZMspmwHTUKYY1cDLL
Znjv/NyJ3PCBDCTPoNAyXtIDsDGutmKN17E2kMqLJH0cwTgF41ylmxCisvNptAx1M+cs1R9yFK6t
JuVXjEYdBIN8ZhRG30KZ84uhOl5fSlZ5hwZPDZKk6UCuwIbWH/nAcPH3O6gnNmnLu9EobaK2d+vB
cGdl3M1p5I9dwxqfZ2R+NLCKy6Wq6HV8Z+cWq8qdfHGlmwJG56Fdx3ypsw6PRiVABfqAYUyq8Jy/
uLFf3QPk5xAWjWHDWXitgwhBWCc+vwFZv7RiOnDWx1IOpw7igW9TpAZ1Ve44vRHROV9uRk4GK3hS
PvdyGdqtNEA7R5h8YJLd1qiOcxWwaHzI4blyuDTKD+mxVCtzi/bhBH2n/2PzFplE7xcDiA7yGRHa
CwAS0fkBtLEaNRPg72aQz3Al5pSkd/HlY8bQ1/Ctu8H4vM040jRWimQk5xapCzrrdSOVNZIAguHs
VoKvEj5eJ1uz6r6XvN25Ifp+lqCcW1QYqrutUEh2ASBRsjwzPoccCHqjzqz8FvEhCMT1HAYxZ0vF
g1NHaxJ6FkRPovMgR8AuFFwMGucWqXKIkCtohIgYPyeNCfA82hI6oUT8Kz/mdmWxdNmZ9qgbGQkg
8ckzXIkGiAURg3r1ZAaIwcSTd69IMVgn5FLCdv6B1B2MVTHtDQFLSrpJ5ZqA8WO8+lCWwMP2+vad
uFuvbR91z1ADqVW5wPmXDv3jq7TabAa3QmGbDEajNGrPIAlFaRRyk6vMnze6ZhIcx+RYkKx2mUx9
xNq1X0PlAwVYWHqIDKI8gspsa+X49h74wVM3hve5rbFi1ScvDhCdLzaVE4xLFA+5gNPEe70TgMor
+ow3407wpZNASm1zN7zd3qkfE75axEdzK3Zj7yKY5vxXUCmDaIBZp1b/m6bWvwOR7Kk7TGZ+h5D8
94Wgmg6RFR1lnL7EJXEAcBIcQdWsV4R1ffbRaskcaTGX70SKgLe7vfLAhrpfjE7nv5NyXmh9RFOo
Ix4TngjJRvsjukO+bQ4OiBt2w0YEi2y/yu2xtebOhPwvCwNycSjy/BdQXi2o6q5vScbfOrupNEEa
/QlOYic4kp9RbvUDNBWB/d2wMG2XAhIkzEEFrAExpJ/qNWe5Yxcn2cKXOJo/WrydP7oE4v9vTvvL
DHUcpSzUe/RhgE4Mn6WisIquw1yJaF2/9pdDw5cV6rhxPCK3XuO4KfUNZ9wE4duSPl438Qe3+WWD
OiqqAoVfZDKwAaWjej1tcmwQiA2xbLlbMMvyTHvUwdC5KoxBxk5qKqMT++O3CKpKgJ6b0htJ1EoG
3OJSWezsPNCNxzDiZmCEcBPCcL4dA220FSM79GqzAhz9beKHm+vr+Yer93M96fGMttWkNB3QSZFM
41B9yLetA/nJ5F5xx11kDxhqNEfJilSz2BPywb8oX5Ad+907f/0CKhDKgZYpmYFiWWcvbvRS9Ca4
7NKHrLK5PekjBab2TVKtUjdjdAo3rKtxsWx1vuRUXJS7NOXmBTvcWzlIwXJrfhi2/K6czOqduKBI
t9OXYRe77R377XjxKXJunYqUhtaHSdkAChLBOROVAQPjAuWKrHXMfgYw3I1ERUKMxoyDSsq/sjc6
zb2yyiCERLTeMJIMq/OD4Ac2YCiA95CgRELBaIfWsIucwQvZOcmlZ+X511N+CZABWSkmrH3+mEJz
Tv2WriObH01QOUEqA41asNvh3x6YKcGlB8m5YcpV6ZwgjkEGw6REgNfIk3ZLxq/qY+ONPoto6eJ0
yLk1ymmNUK2B14U1wlGjeuGG8LWCkRLwVvEYuJOlm+2x2WVryeEBnWYdcdYqUz4MeoVypc7YdbHY
6DGQtBgJiSGMhqcLA53BcF90F7NLm0GZZHyoNNTo6vdmUR0TuTIF/UUdWEGbEW5o/tuy4+RWI+FG
kL/JETJH5XtQP133jywblHNSWzEtYzKuVOvPYjfbYJu3wuRfagFn54PuUkaxXuQyUDR4e/zoNSd2
upNtw6tdzlb+pfpxbo1yOUqVaD2mgRFj9sO2QOVh8fJVYOLC2+y+NiuA0r3JYcpCoyjw5CZ14gpS
uaR2K+wVb3ES8y9ouS+/HH+GE7pRKfSFzhXV6War6+muBrCs/0C4RmUlv8ugyn79gFx+W3yZox1J
EvNC3cCc3D7MKngC+/vrBi7i9s63i3IeRhD/t1088N6QRnLrW0LsODwVxw4ju/qq8uPV4Mzb4bXb
6T7/JI0Wi1uSETdolNfUzPMYh8i6khWEQdzUm4BpZb8bGYtJdyclmW/qhgOjdTdOLqYuP6VFY5x+
lgnqmZ/rShkuxEMlgrThF+051gSGCYbPoJuN8VgGaUNKMVN2GEV/rAtTmnnz+rFgJQ50j1HgMHnP
10gcUiQt9rCqd/o9idYV1Fpjl8lGxsjS6N4i+JbGSCN59/CcI1KnTmQXdnYIAWEgRRIeXMeShSfj
hlm3YO0YlbOI+SJxLWFaiN8mO7IEM3SkfedsIx/DI67FCpas3aNSEm4ooewZwJw0GxDFA1/69NYG
kvMv2wdeVPSCiXChQWWdcVEGfUuqMahEeqI13ZFBUUJqXL+wi1sXv+nMGFnis1dmMgfGiMlMIHmg
tjREglm3uzJgoeIvUhyAe+bnN1E7VcdKu8gC4YBfx772HqGUYNxkKCozQ9jFPOPMErVJELnsw3EC
/l6+EeEVkbV+8qtwJWBk+Zmw647+IpnNx1+8By96wjPLlL/nZ6g0Eek6t4Gi72MOdjBTr0wowhgG
EKiE9jZ3k4f5vd5wCRQvxVeeUVtj/QAqHCjikrXijL0ktICATvjpSnb/QXTtVFA++1AqaeyKFJqv
Ci48gU6Q+TeSkyye4ZVggmFu6MV8/Kc1kSfl7bMTqqT8EkDEkzzroQYIOnENMPQFxUk07JjPoIse
5cwYFQMUNde6loeDzpveTAJHL1hIs+sXDhJhv35O2Ap1NZJnfCnupOU2WJ5UmcE4df0KiDzlQJSo
FeCmCEeRpGN6XsBc1lKtwDCCYcgCPXie1Zi7+Io4WzXKiTRR9t+qFWD2TdvPPniY4nt+fL7uGa+f
b6ABfl06CWEtGg1CAzNAIi5BRtUUngwG5irUNm3bvBv5fBs33nWrrI+jHErWj0VhRLDaQG1BH8Eq
JytWoSDNKh6uW7qcEJ+tI+VBugpJjUxaqdGWFP6nzxiM/aTuHy3msMs81uvzcoHjzCDlMcoxisKe
cAbNmFDBuArq77JDHtoY+LrJ9hIQqzEmU6IbVuhm3TPKhegBVBt1MrK/8PDMZVSBjyUsVtfXk3EP
aMIoeWgDDTkyOpulMJiqGO4XLlsnWubpqfwotyoju2OcT5r4KQ+7otUJvjz7z/8qHhE5Z1YoWN9F
uZA85os8IyNGotp5nND7eT/e53HqVBLeNZFuyaNkB/IARt/0QU24p7jv1j03WHW6GjhT1DDiPk3/
gEj6ivDQ1fj1ctZCpUU9eVwlq9CXNkQiD2mYx2yOMcLBqb96Fg6KNp64sCUJy1gfxsmf8lWTH9vx
ZQ4qc+Lup+xuwG6LfeG1ytv1A3W5eft1X06jsGfGJyOrgpY8EWSv3Fcox4AADs9x5NZDbGV+e5h9
1k1hpE6QQPt1Yeegm/SepIOkRdV7mId0+i0ZimaeK8alpFHdZVDmejHD00Ec5DRyGiHxrO3Yk1FE
L1Fv4O6vryfLIOV+ZgUCklKPXmA6gMWHV3wxM5zrJi63b862jPI0EGzFoDCP5Rs+ouO0XVb1fvRK
T8Xo4eLMIHcxIcTisxNrxiU9VdfPjooqNmMXQDcLcb508iiwZekxXkZrgvJ6ccv4SJID/VYo//pI
GnCY6qKEafbTuQx9ZUP4OtJVvxJ9FiDpclPgzBLle8ooUfWGMFwQAUIRclJ8uOJys4lO7GHGA/c6
25kTqRYmCy1V8pMHJmyIeJJrH0t5mjAIdHX6wa8HQlu0J5FyDxhzIrQk47tWmdr/dkxprDcGmcIx
IfRzYhCCR2uyKp6R2Vx+sp8tK5XaDDIkexQDGzg8z05rxWv9vjOTfWM21uyzZpBZR5PyKOoCQuae
eLE5Xunyfd/PtqBs+OBdBgDi+skkv/vaXpGfcnYLjE6oyzFFKSKZw8OSZo8yz93qk8roVTFytJNu
zpmZsksCcapxKvPlIBZOnR2rPjUbnvE1l/2VLEiKCv1n8F78+jWzhlG3iQDHBF4w8ZwFv/G36+t1
uaQnfJmg7leTSVlS9Vgw2VPX3HP2EtzUewymO5MfW7VkZd/B9L6Y0z61Zx/k/ncq+OxZlcvLB+Tr
R1A3TM/0CkKfpDCbQFZaCUZXbRq7z/hHtQIQIOdZDI+Xj8mXQbLwZ/sXBJz8g0lOM94a6WEWvxsl
I3ZfPiJfJqgbli1pOKgj9q5JEM6EwzJ+a6DfG4wR45CwvoW6XUoSZfyEJXQ1AfRaxfsoTCYfsFbs
cuPo7KBQN0tNBZ6rC8QX6ZDuo210P6zK1xg8eLzbbMpnAeQl+kEHTLSxxs2omQIjuWbdBSp2B7U6
zmmBz5zSCoWjG40V1E4N7d99x9eOUZFbluZYaDu4XVJmkPejpYPapvegI+RUThKZzWoGY5rhtLaA
SRkdlBgo4mNW6O1EtOOyeE4ZB4ieDJUM0Dcr5IPrAhLvOSqA5Wcr7BuuMRk+gHH96PlPeZGVISDR
vHVANL4dLShS5U/aqsfEIMjN7Kgwc0uzpI2x70Kzx3gORjYcY208Bu/jhoUHvjyw9HXS6AFRUamF
RCHxNjlx2Q6bdi/5wbH3AOGwJIxKkcIW2kNQc84cbTRLEFrqexZZxEWYGRBd/+d8aeb9JWn+mzNG
DgU5eqLal2F827AASMJPyF4hJuld34nLD7ovk7RbatM2DDXSdMhz8DtNrWoOQRFuR7WMLENT2spU
1LZ96gtRdHpO6Vl086xwoFFeKxh6OeFHUs1UTDA9T67yHL8FXu/F37DnOPbDmnfRngYBlqsfyGzW
36hA/iE9+VoIyqfxANaXmYEjQNYezXirRKeOmJaAGWISKDM8KE33a8TjCD0V3DTjrn3Mjhnm4jBt
4oQrxZsc2U3t9MB6+7B2mvZmEHDBpD4paYq1p4fKajSCvcRJztwPL2K/uEOJJ7aa+dcP2B8ed18L
S/m4PC6bJuJO3bPQ73dkyIt0S1C0ZUwPXWSYObs+OlVGjVO5y+cKKZJOpti0Q3pbbY27yQ43EnTL
YyvG6QLF33545G4QNNDx/QuOGYYPpTk1+0RTOD6AZ9MfBrBs3aYbMnV5kqJzIzQQrWZfHqJvLIjC
RUru84+nsqoADMCSMsButMrf5MxUvylP0IbgEDsmB5jbcStui9e/6FCRjPBKDNOpTKqEGpgyLFj1
5jnwVCtcZ+8AgaxEe35iFgoYEVmnvFVTlhxovfCRtbM8Sy4u6S74VHa8CzgsUkSRPR/FuKg0nc7U
a0GckXZmtJXXkdXc5X7slBbktkHBt07MDpQKzBL9H4qWP++MTjkjvRx4LSZ4Y8jKtOvuObiRSevv
pnsHeVC1iXGMin15xCw4JGlsxoVlLTKVdmXQAA5DQtSEqcwWFHsONPnAjx+sMLeLx3C/TpwGGcrn
dbMsq5R7GpRKzsBqgGRP+ZCK2oxBd3/dAiu80somQbRE3ZjCE4le7RcraD1ZBKo4vsgmmQSfMOfF
yixYNml1kz7V/htpHKCaJa7Jy7f20l0MTgxSei72os/q4bL8oEG94eQoaPJMREQFUxt5V5VesE43
mUtIXCYrfCFwvtZOj9N3KBT6/Wa+CVnqNYz8zqC8kVjKktKJeOOJYWpx/WOvtSY33VS5CyrQ69v6
hwRCIwpoosgbp3H8s5fVIMyjrIPK2AVlHFwuid6RA6KRHYGUY7TPAbwbVPq6LULdAR7R4+/Z9GZ/
qJv+/BX07GpmBFWpxECE6rvgZtxjUMppwCxNpslVcL1wzLm2PzwevixS2zxCDZRLFDgJMjc1QCRt
9CZ/QLCZAH+JrdDPMdhY24NDgDChSwotGBO2oVwBUebAig8iozn7hwfb1y+idl2f6yHoSHOndkpf
OwQeFOlwkx9iB//oNr1rePMqxS+oD5jsemHzMV/Ocb5+ABWLuFTUu0LDDyAD5ZKfej+IdphsM5eD
/Jcd4szOjpyWLTo/k5FGQkZa7wukb2ltBq7miejYFqfOLbdiemby838PtV9mqVRZiPWm1lJwaQex
so4NLjCrRHmpNZCU88qkmws3uAPKbOagcuuwVZ67tq7tMJHwNu6iD8a9Yy0CFaSiNiukmozTEo3x
yW7N2uOAn9vkfu3Jq26NIr5iiQdprVjlYX5vfekgrbhV/BQWJmv0knn0qKDFSW2s9DEcDplUHwjL
aHsTuXg5QcXaFnYhCvwEwiH6NQ/wsuwZNtPVX/Z5X7tDRbA0mJWei8AqtYDxCKQ5grm8D+bCWyVA
VRiO4AGkyiskC+Irk0mDdTKoJFsfDS5fiKaf0Ue2kj50QJFk5UuBZdfA2L3P1NQdpzclcqVUNEWF
Mfl6OUv6+en05CtAHEXQkbZKnwemEhRmKqHliarJ9SP3hyT3yw7l8upGTCKVwGNFb9iOC3q5kd2/
EBQR8SvA5YJvaUTNkGGWsbo0iU/bjILWasiISOlasgfdLHcNaFFmm9SGgPlnTRyyYho9EytqipyI
hLmP8IY1x+wDb5lPkjrIR8yrbvstj28tMCE77QmrHlSAVgprtRn3myb0qeuR5zji5CKts/JEcxZM
oyfTU5L1rAUmgeGKY6PHZMMJAKFEw/nJtsmR4ADQu3LTezKUG9r/WGb5OkWU4xrLXtICQqjQ2cUK
TyXNJ5VnxYOyoVk4ZA748YZxgi53r75MUu4p1PpKV07vffifYUS5T/wwBjtUwHXHReY43WG2yhwL
+fG6YeJzri0s5ZOmoa76SYRPSvMZvKti7w5ArBpxCIzxkpsCX+xAyrS6bpTlDShnlCXcKIojfDFk
ecsIjoB7K3tW1nf5vfBzRelp2WBoOS4iwBUimDR9pmteNQ1XcMEru4a3f0lc1Y7vIwPKHtVkgrJC
3yiYpzLs9On61/7hsfb1SyinJDVh80OHhoCPtWfRSW8K0QqOqk0ck/RAZlIJ/QuETVg1HVbYo6dt
M36A5jG5oyTs8c6EAioSkgWcjQm4lOJvjTM54yE9vM1udVvcMBMhxlb/NocbCBjMyBB3SMKVwjeO
D4kdP3Tr8n7wqgdQMWyYNlk7TyVfrZLH7UiyzGI7oNlNeJsBG1oTrBRC26bfsGaIGFklTe0jLHkx
8wRBSyY7CWMxmkUu+93GuKsK5ZYgk9qlxYDvUtN1Og9EesdUQBZSJ49Qtl1KlhAPax0pnyQLIT9C
bxOFmzw6jEmwKSPRu343WCYo95OG01SXAqhWkgCAUn6xZ43hWVkHkPI1WsFlhkzGuyrNn3HDgmY1
iu/Xv+LElnnFi6pUYbGqlaUtCS/aBDbNBvRSkltBtAdiYk7/AI1jr/a6DRm4ICTSiRMfEqd31RPq
onsAaNCKbiCGhQIVK5QxTibdre1kPepjEjehb+gHxvdOvNW5D1164I0I4hzHJJ5ZKRjjlNJMPUPT
xEpJMpPhmTSrpI2Wmy3orox9bJWYgxfNGjOYtnwLfSqWp2XkYb8x94AoNuaGk7ep7usbFKEwfq+a
6ScEIEii8D+mJSrlaSZg85KAvHAIt5X8LXJTSz8QlQtwFLksmhDGXVHJST97U3JZptQFJH1dsW/s
wmjsMWBSHzFSOpqsB2TQQ6G3uPLKXbedUBqHvCeAeOI9uCUsEQRWotk8sOpRrENK+Zm4j6FqSQB4
85rcm8HHOI3H1gRnVWBUytksIV+JGtmtYDdtY7M6ELG/Eipqzv4NRQebRXPA+i7K9Ux83nNFhMUk
sQ8CmKdig+iz7jhjz+imbIG5XBFMQBC1kvV13dV3/BgfK05xNVBDXnd0f6gc/kxl6LbslI4RF0dY
wvgxfRtcsORb8/d5TUhICrfbBO7sKjftFvA1xUyPmZPcsF4+f+jDff0E8lQ4uwaB2vdRSrgjfnBQ
Cj7ZRfVATkzmGf71D2ZaIx7nzNpSA53CkYJRWx/jMjelwV/4PeqnJqDJZhus8tnPsrs+Lk1OUhi+
lLWzlHvJuRakC6TrzGffDfm1m0JzjMGmPzJi5EVqVl34WlPatURcM8Fpa67KTxY3TlaR7Xhto8N5
Fr0lJN+n5mPocmcqmLSIDJetkTU4W2AhnTBGQYqz41r3hC2BP2La242PBNzwF3h6lj3K2dRxn9UT
GRzmPaJLm6/BFOYrTrxS1sWaO7LGOxk+QKN8jtSr2VLHiEg1Bhg6oPdF8R6TDSb4C6rA5cBGXzYs
8Bsj5dEov9PxS1RKMm5InIdm1DemEAQWs6zOqrXQ3dSxi2ZINZ7cW75J7rNj7kMU2a826qF9zleJ
n9rVg8R41jG+je6eZgH4HwQSBGX5PuQKZ1Ybi5cYc9wsI5SLmfsYRLCkRRvUrTlIviEV5jIwECp/
mMr9eenovmiPLaoHkqxA9uhW9+C/UZ6vNmkKHm0CVGyg3NweqgfW6CMjj6B7pBEX1FFCnkfTBNiI
fKOwMBwsA5Q3acFRl/MhOh31+Dqnn6GYMvIu1v5QPiOEEnKt13g1KOXBUNdRh9mg/jvD8zPyWJ1y
FLlmDCVPnK+6I0SxzR14wDuM+BYoKnIoW/PPJJfN7xLV6kqrfGeYJ2fsypNCpxzHEEx8Bgpg8qSY
bNHJXAirOflWcBpPW7EG2VgLSnmMkTxeIg4HXlMTcw7Rjml1v1b/Edb588jTzU6llINCJzogvFet
+n111z3pdovnj5+s6/ectYZki66sId3nNOacL7oEa8h7hIWWcHOL6K9C2ijbyIfRLm5rt9uN/j/R
Fn2FU7q5OWi1MoUEhEgstl6MxI/sG6u4w/IgNEo2i+qET6pTKlStosoksOMcrRUyQDMih4Y+rFUA
AswaAzwBWa4tLJWYcPKshiBMI++e+k3AK5cA7WWbYH2Eb6HNqq8zgqhBORQI4LVKSBRA9LRatWLx
PsWDPcein8+zpQuDN9XJSlRTxvlh+DGDcjOTmEE3jcRuPrtT5xuQGpuMS85IRgzKx/B1ZvwY4yeU
1PU+wmMrcuUVIVASHsFBfXvdHvnB17aN8imTJnaaSoYqhem72N1myUGD5IieMNJJ1rpR3iTWx5Jv
CAxq1DBQhaa7nLNi51XnLPA0IDaJKz5XFJz8bDWsVIdgxCNMFhGYzuSAOs4mlBaJ8xdMklfXEJap
Yu4kI+fRcmQ95PkRZCYB3AOKyX+0W9WtoA82uZi63xn317fueooOu+KveXKgVHgMkMMIJS3gIgH8
fOp8Yc1vCUUfw9bVYwlb5M/PcnLM/ct9RjI79UYH/xER92g2+h2Bb6d28sp6/7OWlPImmiKJoUAm
K+Vl19dbcKSb2fKSp4wlvHos8VWUF1lAKx9HIlZw0D5C+bNnyb0yt4jyF1lUTvMkwUDPbUuhxwtx
pZbPSgF97iq1tBbjFXNqqulDqTM9CTl2f7za+DjKk3QgOBVVMmSHx/gaugwrApnlPPCNW6z6Omsd
KS/SLv1QFKTarc8HLa+tMWW9e6+mI/gYyoH0Ofz5UJHzx21DowHjmV/KDFahqzEFWBWqZDsrVTCE
Lb4ibVKzFg/9GJnd/KhCVbpTnmSAuJWY8Xa53giCTcp3hHLZRTJo6+A7QEV/1J7Qir9VchM0l/UK
MFZbKiwkCtZfDGES93DlfJzqHGdXutUqnENSY0tWFaaeSD+TaD2RxtNfPLIZR+SUP5xZk8tlXmSS
57XOZKtvEJnOwacKOes1WFDwLiy+sXKhy6A8kZx8xVAw40VdAMDSMF5BSDzQ+bd5B0Dge9UbH6NV
sUr95JBDpgyMURIcWBWiN8O6FJdfw2f2qVuBN2k696TSHrwuYFWv1yUqC8Y+xIDXaKuu7g+pCcIN
j+GqL16VM7PUVTGSMuMSPLbcXIPEK4gAhwU8G1lkmKqEhl8cC+ZQBVYhjEdd6fdjC5ZSLd6o0G2e
xrBz0kb8p6RGhCKiociSytMsemlZagZH3HnrVHbvhD5hzatAxMHhuLFBppdX4Msc5XXBhq4EAw9n
0ad3MSrj8VRYeZgxvup3d6EjYsiKiAlCSZJP2392olN5mFMwI4EiVBn8TEzcfELtOPoUU9ns5Y9E
9JL84/re/n6JfjVJnWi9k8ZOLzoSFpPPxDAcEBo9XDdxYfr0VxvUqQ1LMcIcKCZBp48kt/JbBdVU
giFPLPleNsPjuArAUjNa2ud1w79v2q92qWObljLkxVXYHVPDC2V53Wj1rWqgMX3dzoWa/y+GaAhy
CdW3RpIHHMbvgiuD3BhJIoidiecjnMqxy3r7Mb7s1JA/Oyh1MEHveYHBPH/q+A8OqxmNL9e/iuz8
r878148izv7MxiCHZdYGsMHJb3q9qocbeflQBLNNn68buuDVfrVEZYJqreVJgWLAyasKmKc3FptH
jr0BEHOLx3Np1XfBE8d88TENk8tx9olxKKp6WuCAEFo3HVl16UfKCjrADslCm9fllUfVHwNP4N5h
PTcZF08kW3xumw/TytDI8kr8TlREX40XRvZx+ZTAQ6LqruEv6m4nMlpeS9DDaUXTYMqYpLJSIWsd
9Koj6/oenk7c76flyxZ1x41eHJq4x+fIXgCO61dAX0h8hOPPF3N+rT0IhIPhILegGiojIYitACi7
EFNrzPnU3zN9cpy+fgp17VWpTKSwHkloCPeEWlV5WlIMQqdgKU721R4w0eyVY8IlGKtNV6rVXpGW
vkMdSO22Jf9sSDchx8AW/cHR/Pw0ujCtR1IE7WisMuHpHbYgMHUjO9xhrvNABCaTV/n2+r5ePqVf
BiknIPLFMlVtjYyuNkypBRROGBhH5w/h4csGdf1HI21FJTntV7Nt99DhAFIqAhKttfOVsZa3/EZK
WC6b/E+vnFe6Pt3ooFaA2sUpf1gVn9EHqbcSwo/6s7mJmVqvF6povxxKGsGjCUFWxD18nHQo35YP
ySWqMcl7llhQAAGuNrS00hr92jEY72zWDtKZSyipEjoMmK8pofSaPKQDS/mQeSopP6OnQTsIBTaQ
QAAgpnDfe7nXPk8Y+R88TPz6LCmjC4Opv64m5W2UKTWEooRFUJU9Sn53LzsZdF43YIu3u3Xqdeay
nm0yaRfxFmpQ6/ld3bNY4ITL6drXwaUczRzKKS4HfgUprI1vy0H18tuhxQw6cB4yqJ16N7lNQYrb
gxMJQ9+svPwUI64cYrrS3RbawKuQVnMLEOF5wU0HHsP2NHUHaI3VotRXRGYJBHMOsuGX6kbwgKGG
+rUb2qxyDsP70VVw3WgHdBKQR3ZJ4STFZE796EQaC7J9Acf5y87/VvVexMBoe3hZQv1UHXRAVas9
74eAklz3fCIjjNB171nOiiaSsbit022jz/FNeRZiszm2r/M+u9e/ox69Sy3JE2YzWUx1MOOjAnKt
z+oGo44uK6qRE31tq6lUJW+bFK9SvPwKPZ4PwwCPmE3JgjaDJG+MwpA8ADCgJTmPk319IS77Z/Bw
SLwgyrpCJ5sdH4HECoRbWIgMPWy0846kHmk4nVPEVt45igU0AzOeXqj/Y6vP7FKxh6siAZRpOFKK
iceuDyADoDQBCoTkXhcWy1FeqKz9ao+KQ1HHV2PVY8PndeARTuaPDkh7UrxgXdzLp/js06jdNAy5
GcIY0YdweJ1oHT3lxOLFtHTxXp5ZIn9+lmbqrV6NYopFfCQaV6cmn60fB9CcKkDEAPq3Yznny+Hg
zCQVceJQjateR87wQ5WQDEND0BQCmGRgFQWwv0jkL0bzM5NUBEKHpoG4L9ZzrCwps9Lb5hC89KOp
R6aQrpV1iSAkSYyLwXD/dMOIr+pBzaA+5fZZHJhgiossWenvMGV/HOrElaXxJZ7VxdTLhgFxuzAw
RI6qIBmyoKDERyMVRr1KJV3CEpNhbwANrQxgFwuPaHTjUDr/p7TzzBy1o4kqgnJvws0YrS42k5f6
pn7gnMANBzN4lre4jQ/C53Wvc/lBcWaT2tJJTBu5IFeks+1u27nLsXyqgJQAiOCm3CkJPO+yR2fk
RjUQ0prdorACwOWr87XIVJKR1WITqB2JrlsD6mHpOt+13nDXTqYBGGtJ5j5ls3qcbeCvX4cQtdUa
lAn6vt6wVK3Jt/7m/M/Wgko0OFVpUsRTPPcDTFPIElSfh+TAS7IjRsk9LxUs4CzrgNG4hqaV8qzi
4TZQlTFJ20t4ij3NIyLh4DVlHGfi7a58nkJVrNtxGntVhDEtL01ZXUk64wBfDOVf60fjEzgoQWoa
yZPivjDrqrP1wR/E2dWFxbl+bJkLRwWRQTaibpphqnVIhViy07V4VNEvzPz08P/f0/rFDdCE4LHS
lVmJWSW3acvZLCc1I02ge7EaV6rGhEdd9Hdnq0iFEi4oQ7XOcSNJ6gUc9x7MXxHyzHyHLJPchdEG
FFRDuat+TyEfxWrHso4J5YXappI1foHTA+2Cyz03cAXhmgim6r0l2hDtcJmhjHHxaA1BPZHGRh6R
+kzAzRsupLoO8bdpQyoJRJ1FQPXSVlb9OyvbY30q5XrmBhMsSTWBWLgBaLborFld/Y8HlfIpmd5L
Q4o4jRu+QH2lgCYEZ/ErwjQDaiPGtWB8Dw1dmGeI6Q4aDirmP512AUIijhXm2+D39uQv14HGIdSY
JZL4ErslxIXZYZAij2JfbAdfk1pHVEd3licnX2YrQS89ij6vr6goMS4IDUoAOKcVRpCIulKj+7rM
W9GQOa2gmbEK4pfmqAOkuWzSb4t+N/K83URIZIu10jzx0V2l5maXHrrYCctHbt7X9THp70rjJsmf
jHDHg7y3KOxwdNMRenDleza+SLlm1fFT2gZ2wa25wYyW9050gjl007IFGfqN2N6Fwr6Nb/X0kDX7
DJD85BapSdsjL8q2iwF0z1YvEjOazFj0DJAkCLZwnEWL10yufY7GO4FLTa3AkgU7IREtMfFj8aB1
z7PxyMl+/NYLVjStAPAIZ7+N1mLAW3k52BxnJRp4EDC9DCBl/TFm23pw+do2xsxU8t2kWaB41Bor
VwOX7zhwPa+C5jPs3jvps4L30GWgjyAQaLxPugcknzkmj3oERj6bW7YGaBwaL0RRc+7sKNxKoi/x
ZtBZQfBtTI8q15oCEk2992WgQ+JDr3/X+dZNwtHsudJCIcaTRnio0eaTB11rzVSOTJHvLAQhq+1W
Ye3X5WqIQX6OinC/y9RbfnIaSDamax0iv90m1LdteDsPK6GyehGkBtKdLII7KQFr9fxcR4+l8SCX
61jfp58QfnO1/ru4eInamw0322FsFupLkkpmMa3USHYApBfBkdeVN+18k2HkAukjxtulNd9t8F/V
ASZcHjvUTA03lS05eoyKTT8eCvWV40Rr6faJ4EFTw+QFiGLza7Tc2valieGWu/cRWlZI1Rov7hxO
d5IZJKIqnKb0lpZ2vfTmNNdWq6zH8XMETiHT/h9pV7YkqY5kvwgzJCQEr0BA5L5U5VYv2L21sO87
Xz+HvD1dkUo61FNTT2UWZum45PLdjz/12TcNKAKp1z820XHMvSK8I8MTWQanSoQTVUAhJb4Wf+U6
qtrpNWqdc/W3ViY+nX5NkM9Y/1VlpUKH7L+u32GopBNbrhk97aH+s6y+tpLsUuuan72xHnhFL2rs
BzemeHCWrC388w97s2tn3BN53ieeS2SbN7tnmAumZm+H5jVr387TUCnI7feTMA2AIsYSVsBXjcO/
Wnpb8V7hzaoISMbbDAu7ThboJg2jxkN7nJihSKmqjkkyz+U4R7rRgoJdd67Vd65pohI7K7egqOhI
gQGt9BWTrjBcOse6POuyuBz/ZvfFq32DBTzI+ZUP+ZNyulbhQcpTPVmZZVznMGA0PGS36Og/bKlG
4Ypv8V/stUUbdemi/d07LxX7VP8t8nKHAxn6ZNUbHR5XmMBr7c2ZdC6zU/trb4zYwCti/Xie4v7h
/qYoySGjQ7fyAY+sa55DHZpjIY4Wfj9PZF8WfxORZNEuJg1tGzhMa84OBQeq4hqcp7DTqPEhlyNX
0s1Jj22TIKSwMv7QF2vqiDm+01l+bcXjIUno/dzaXsnF9RgSr0uGW3gntyzqSi+2h6tWLECuCIGa
NsTfUJ+4LUfzxspVKypUKa73qsHJsw9bwtAdBFkeffG6Qc/2KHoYl1vP9zvmgEIJ7Gesf+dJ3nuH
TuilBS1qg/zLn13sA3ueviGTh/nF5npDdaavQOk5sL/R0KHuwFMmhiSXszdrbkcxFKl586+NMXhB
6V/AwCs8vB+VE61KXMpgSKRYrGihON3Udtbv0wE7/wDqiVaoKnW6Cu2v3UXlYUWMirBK+gw5oI0w
mmqYSFJPlysa66NjCiLHOX5v6t8gYLqL5D4+WkcUJr6om1V2WsA+SL8hZU7DwQjLqsZBoxgbbOlF
joVh8R1NnQTFpq22XT7Eg1deqruydt+2sLhgOtWJLde5iqpJun7rGljG0gmNXzWwsM6/7V2leEJB
sjPWgF1UjQGfqjPr2rEIuWXWdDe0PVDiuuzyPLH9eN7CMhwbSVm0GUnxvJ52hZ2xBWkof/W5nx36
q/kBJR5AvoeHP6vvnlCT1C8XoZb3K6ilF5g4ce2X2G+P5pcc2A2ZXz6FB2WT/eY1fXJuTihKutiI
1jGi5J3iEox+Tp3Z37b/pHcwMHHsbPAR9QZxb17pyqFSuhtfn1CX7jIXU9r3PahzR3e7BAhOeuvE
98J2tpGGwjVu82dAaNxvfaZ2g84+BghaHlDf+ns4LkflqPWuj3nyPZJv0TQLq60R34OuMqQX1mN+
MV+bbuMmT2uQXSNe8Aq/ua/uIl9/PC9puw/nhLTk3mKGF/fA8XB49yrKzCW5ykFTyrKkfy2UKwEi
8R7yj97W3Y18BsCpBAYqqi9/lJv6zY8c8sPEpq02gx+bEjfXMfHTvvLibyv96/y57XosJ3QkXUu5
6KnYCutt7td94SXmD9IXCsOpuBw5si9JvdDF2F5J3rlRd0ean+e52LdVJ2xIeoYaGHkWDe4meZ4O
mhNmhyRysBAe01hYf3ycg0nz1L0y+1n2E7KSwjGLLBqMHreEiN5N721/uGluihvzbT0OWLO9bXtY
rtn1jIbWy/jQXf0/pV6GG4gJIHrYlmOnReKO9ZesVGk4hYqRwQbW0mp6q8PVLTz0uzog+vewto5Z
jEnZMFbYJhUxSX9g3VhKtAns9OzZNL6VbeeH9lGkryQNvfMSs6+4Ofa/YXuhJeSq7KD1G5Aobs6a
Qo4lXcaLYIhAGmy6pAX1ah15FUMowoN9F876TVXyLNYiGgmBg7kt6n4mfnIVfYsAhb+BkM1BG6ih
S/c18m+C0ruwWx1wFFtRdsNE37YdbeNf23Ti+dPcv7jfZKR3YCSFOY/FdnGZ5czrYz4NzmDd2PYN
Uxn5Xf/l5AgliyvsLpw0E3FyqufAh46w0r4gV13GoIlrVWllv9J8Qk2ysI1ZmlgxgQvbpgTLOxRx
HkxUqQAer6ix/Afr8vsIJdmPpxl94ike2tYFxNwSrnYWRBfVBVZBXqmo7Svk38Qka5l341xEFaQ/
1u6s+puFbN95gdgPzSz8IyiyCl2G6cVqELKEEyj8sw+6AHbrVvIU2GyJlN+Vqt3kPxiAf9OTe3kG
M+zW5V8tTYeKXNR+FSSoL8L9i+6THvCtbTAc61Jh2f7Di/5NV7KffE77PN0a4eIL9C0+AuLJgf6v
nQSTFIYbvtAX4+380e6HR7+PVu7hocm8sHBa8dgAF9beF4/rRXKYX8z78tj/2krph+XYvqPVJi//
BX7prsdgU4MIm3B020uyU05zm9GtWzu/WJ5p5wCNIgWmzuzqvv7VfOnuxLMamXdnuQNiMptjzsyy
bANLbT5m+Pp+KpdJe5cn4k+39UV7kV3V99lDclMFwLUGIMU2kUm98bm7tzDNFQFIXI0Mv8/878+Q
9IFVx2VWbWUfkc5XQIbwqom8cBErrNN+M80Ju5I2KPOpoDxHAmb0s8dtFIg5SEpfoBlOvU5tV6Oe
0JIu1KIky+sOtNpXcbcchtvMBngjKiZbqF39iDGd9msLoFTNNbtK6ISu5E/3ejXHgm1dGF19IOFw
KFOheJ6K6/qUwpiESJrNyrfsR5t+Hde7QWWP9rMFv9mQsxWzSEyxbLV+krsLQhx3vRbHbdNs7mHi
2usPfXZRfN1wY9VQyfsZqRPikkNRaP/bBp8n6DNIANprop3iAljGQE5cfOb3gX1R3hqH/6aPdL8r
94S65F2MXOvibgXrWx8NRWUqcUy3vluPyxvgYzfTFT9YkcOf1LGv6oW8w72d5OJKK4pZbZcGWqs7
VxO5G/frMcYmjFR/IDQQsXlBBiuoa+YJFQTXrrtzwrekjChWcvbttljYmExnKV7q6nLh34fqBp6J
QhMoHqchKZxEZEZGViR7Y/O7XT11keWl1qs2fz1vVPbdjxOWJIUjEuw5JQxXGd7019Sd3uHtF7+4
31Kpg8oPVh2gpHLKdM0wi7dl+NzquYfE+uwSG/K2nt/JqQ9ojEK9EITVL0Z1npLS0cuO2F0GjdDF
idcnkzPlb1+qtD380XnaxLIt06CflqML02pmc8tHlNfzNQKzYHSpP/jbxnfNU4WB+26q/ZvapmpP
HkMhLMaFjg4nQCxs3UZX7bEAQnwdqNISu34d0alJuQU430+r5Qahl9m6JaEBh+01j0MwHjeUxNBB
DIpdn6o9jnsKHOsG0ayHna3Wp7UAwjawUKKCWNLpac3ujOmvOVN53puWknN4iLoM0xYGRZJS0mJU
1EbCa9BIh6l3WJ/87Ej7JbXQnzNR5hrLcoyIuBZpcYVFmVdFM9zGSfocR6bCWu06k6dfIl3jmmGr
KVvhXbBAe41uDbR+AgH2rUHOLn8UP9VzFXvv0ECu2cR0k44jkFjvqNGwecCwMxZHPyya4VRi9Qr+
klg/JhSnz7+Jvbs8JSZxN1hRQpcUkVvHOneJE2cCunuX+eepbH9Fvs1TKpJuHtLVsuYRT6EJo8t6
qI7MqL6cJ7H7CE5pyEqZYq8vizZOAFtsuuIqxzKO3ilQD+mABa3cc7h7chYzBDdtYgpDUs5rrM2W
toKnuEX/5mh8adfEH5PuT26I4Q3gWdF3R/ujGmm7aF4JAV8mPOArwySxJ1g8fC0N21Bc067bdEJL
DtiafqB9EmeGXx0GoHRgnid27EPubZ3xbOvE9XP0VjdfSleVpt4T+lPKUsiWdLweW6zc9pNu0S5C
O/IMDAV4aWUmQWTBwNIwqw8Kkdn+qCyWp0QlR20Ze6ud0bKCp70cTERM+uRE1wvaxepgVvXe7nPI
EZ9R26bI4X68x7Ew0ynfVjvaWHT/FA6kcOmyrHeTmY+JY2HW5N6akl5R7NlMp8wi1y1d6ILZ4lPt
akYDA5ZmIS79B1Fp2xH2vllb5TzsHSUnMD+WKYjxKbVgIWbQli418Ppmb/66gXYawXJdP2DVtEIj
77LEKDN0hkyG+Sm/ioF9LdJBiojvxjofGjRJUeCETOI1Mw8GZjMxxKRQkzsKDEMimMzXLYS8/D3T
cWLL52lKaBZpSGX34Xd9qu7WalRg523ulXRTH0hI+ouVpZZEqw0STYXWtaKsnVyDuSu6MEiG5EEr
xrc4VzUY7pWrPpCVxFKMTcPGGKe5tL0TLtlz1eIACfeG9VnvmGP233I9WPRrjkeooyd/0EyXmzc8
vCeihzLHjhKNoy3xh9WWP2ZAhEXj7BXDpcnwX2Z/Ifn81oaqNpLd0xLwCyAEAlgJkpFciiIkE88N
X+96xxrvStJ7UZZ/w6IWJ6fRI0qfnkJbbBcgX5BhC2ZiPsHGEl/JS03iISciNgw/a8bU77WZ+eje
nd1kIhwNreiNXNaCHXWhNf5aNInDp5we9LFM/WaN6ksr7LGhLjXKb1Gt229oWlrmPxBT2AjAVTBm
Wp9skmnoBYu3atjS6naNvVC90TpdE9aB4ix2jB+3LA73zNKZYcuQQBXli1akpuEbX+rrZj3Y37lv
sg3jT7/Xbpb6rjyMmP10lCnFvUuAy0mRv+QUk1SSnbBZMerVAsu3VTOny3RwN1SWKkh7h9wmLZBK
sGv+Ivqi6n/Ycy+AjmKamEyxwbJcm+imqAtDCg2wFc3ZrylI/diPQTUIv7cPyzFRgZHucWoDMUMY
zICfLdsLLSqptU7gVNAfU/JlZEj5zEeRKAYV9vxbfkpHCvtsETdhiF49nOj0bgTDHyRYXWByuYsz
OMmLQnT2Xu4pPekZ1XU/h6aV2siiTQeybmslgL6n6S7AfLZZDHocGHqFtsxMpDrTPTVuw2WzsAgW
vVJyNzVWOXVhsVqGz+NHI4y8uZgVxmmXOxNPQlAEZHgfH618pJtd0ZHGRtdBLNyy0jWn1qbOL3km
rshYrbd9M5jIi8yJgvKmqGX1BO2E+A8jjQRi85FyKCCiY69zvwXyyITMXahlXousazFdivBRcYs7
9p6fUttO+sQgrow2aasT7tOaX3ZT9ZyVUewKLLh1+na+mI2+dmqru2rH/qhP6bHitWJ2YscNMDnQ
cmy437DM8oOcjagqgWhk+BE6svs0u6owuSmG5CpNbpb5R2QvDkm/K9jewK2kQzY5NB9UjzA/h6W1
tZZzVCem32jkUgzxoQjRDs6fMHrgZABhYE3t9qQEZWWnw86JfyAtnfiYk7YSOUhzZ3Hfd2Ad2cU/
vmpzVLC5o3s+0JLitVoX7dpQSHF4I16LR9tPviHquJ0f4tvFS97Ysf5p3qqwVPfyph+obl91IlO0
aLqU1a0NTZTeL+6YOjRor/N7eELdt/mlvtJuhsIlGmbw0ZsaKG3L5u6fu1zJFaJDXhRtjxMe2aEF
LDsQQWvHdrdJJzY6LSAKzx/zzov9wK+keUsyJCsLYwhTvTgYTruuGCYRO+yVB5ZJXakkaEc1fSAn
qaYkM+ExtbPtF93ybHQAUyuqIEeZwdVyNEZFcXkLrERdoZZ2PAWTY30kh6OuI5MjGWxu9+bYlyz0
U3Ek2dcQClBTiOvuOZ6Q2O71RG4GapX5WIah3zZAqd169JLeaZrqMhzvxfx6/tJU/EhqljS9OdRD
EgKABtGirmO8YKnKe97XncKZ232EODt4HTg3IZsSwM90M20wtWA0DdDIf67d33qTuXH6959w9G86
8hqE1rSxoBwev58AxT023G7UPBYtCjnYq0uAmd9kJEEoKyss8jLVkKRsr+3Kya4ALvfTMpwFi9Af
iDveRt/jQ/6TlK7S59h92Se0JQlJ8lSngD2FhKA6i97oYL6ChHgdkJginyjQCnecjA+MShKiFXrF
2xXnudSmt9IK8AIqaKJ9Ifx9lpItIFzUGTEhGu3Qmn7VMExNxdgyr9G5USgpFant95PHxSPT0CY9
DX0mltnrx/TNSqtXoGyrQuxd9YRQ7h0tjiN4+UgotMs0bBsc22wXKDNE8T0th8dWazNPj8ZDm2ES
hsamIj+yy94JVekk84FZWtRW0MH5+NOo9aeGoZna1IuX849sTyhMOJ4MqRiG2FGyLbO2GoWdNxow
VIF5mz1O5Ok8gb1mC/OUwna+Jxe1mJM1l2Ok+f0G2Q1Ei7tUwwKvKKiuS9Mhf803CWpGhSJRv8sX
IxSjfwzMycmYfhVzZTathvnAr3C+nHZW+ex7RUUTgd6/SUhuQVIuHe9nkOgOCLEPKKPelcdtDbp+
paps7NVsPtCSrinrR1oWQIb0p4aFr5lN2UU0k/4YZmP3NlTYwWlVGDQcK46+NHOYg5CWZnD+Jnf0
PoJqE+41gj/E8NI3JDkd2iEHBsOMkc9S9A617maA3CSVqu18L6i1dA6cYgMBLfrbpcdt9PpoDajH
QydvsV/nxtXFVh3fsJswLxH5Q+WdZ25HXiyDcTjuuiAcKeqPUsrikbIlXyME7PSLVpsB1/TDeRI7
5/fhDqWHwFtN02sLTy0c+aHKfkzhHFRV4dasUVjoPbC9D6Qkl6qlVh1qca/51S8rMDyshq1hyAYf
WE0u8/NDmLrd1/QydJVAHTvnCMoWmn3sLZCV3apQa/WpD/EogBjrTdGaeUaXDoqT3AuxTCQ7bYIg
C3Qk9qLGWq2xBJG2yzAVqbepPyXRrW3YP9JJuyS5tbgzp4+DNqnAzHb5+01adkpEvSKlXEObCWzv
jKzv0/zjvJTs8oYKpm1bSMnrsrnpe8PAsGWt+VR8KbrHxriK6S/S3bTAlbLC3Fel//fMm4kWKTwz
yD+VYe6WvjVFVk+aT+qHENvCLSAuafcU+EZ2YbhoulH4W7v8ndCTXJ6+Kou+oeAvL8T3iqEfKyPf
6VI86yi/wRwFCRdeyIlCeW0aQ46hTtmU3vfICTPHboAVsi7G+UcP3G7sj/bO393uC986zlCxB6zs
u6t5YurSPuVkbHCWFXYD2chJi/B1jpHprFXTbLvsbJLPkWMWRE4yFH02pZRttqdAuzjmSwfrgtJQ
oUdUVKS7apoxGZMGGqsIXyI9II3hdMruz50XtRVnEE2g83NLoH7UvPoURugMqoSvackLws6L0FIt
yNm5F7RtE8MExigyJDL8eFE02yhcLnw0Bt4vs7ikenjb94BoMybVmW1WUBI00LKowUxgVuNJfWQn
xnDTiuhL+AYPnQWbEedyPXbhUwy4pFjl5ewyBi2IES2KaposcFNWjGzoUOfF9KrXZ1lQaDelQCJm
+HlesvcsMlJaHAk8tikmedaMNpPQsrjeLLJ2l2Dxaw0QkGC+nLGJum1gkVWs7TUZoS5ogRRkA7lD
SS4qOk5GuKRR0GeDuF6iVPtRGvp4U1g5lmHng3VZoh3/oKO8d08TRgNi5e2jiRUxXtIxXaE/9rw9
S9/Sp5whFPiU4EdZFAc9xlHQpmz9FVO0r+ksWw65ZURHo8mAC9BV9nGKu+gmFWL08FrGBx6VdqR4
lTsa+8OXSK+yphksKtVg/ZKse6nTLPfsshw8wpLxaFW9/sS2/VZJqKvQg2V9YBJCBfbj4QRwDhC4
j7LdbvWAhLRJwAl2cJbxTbbON928Knz3T8Im05HsOzfHZeFVlwTJ8wzILSzcaQC51b3yh/lQHspA
VyWDZB0kEXx3v08Ud9WyrCXtmAQW8sS5MWADWauwe5/kWaYhybNtVVPbhBN2B7337Hdu9nN0Jp/C
HdO86uX8e1UxJMlIkw2IhlPcFKU3C7Fc3k+H8xQ+1Wfe+dkQ0VBQ0D/r7Ykv28KzCsKw9XPCR08O
DNviBXhaPMwhHAUmRlWFxP1TPKEqMZYw3tRJWIKxB2wKugQ8fggwWRLYQXvZVkr0QFmbvzNpMgF3
Fi4tTMhHia+aFIsWrE0w1sCsv1Rj4rYjcMf5NaHRH0nICbHtUk+kcG1gJ6E0kqD1FmSDkkOdP9hu
f1gP6SGrLpJOQVC2HjJzkqnK5sam6bBiToWbLnIAf+UAdlvm9jD2WKHxJ+IiiInKCHocYUU+Mhe2
FE6dBWL/K/5RdivcEThWd8TdMANrb/w/1xDfOfxNVIZWKxMSoxAyY4tQYBsuH1zWAH0JiLFYKDRB
gbdeO/8XYLG7r++ErPTUUX1rp47hqZOo8ZjmW3aken2bnJ+6Gf9wxnUTVXX4TbLltwG7RFNqJYHe
CcsRBuLIcTCfEjs6DnXyRqPhhhm1r5njbaGT41J13+I0VSnqfUZ/f4VkEGaspRz6BuerHRe37Y7l
VwC4A2VZg0YY3Oit8spApdpk8/cP5xZDgET0z54IaYhRDYOeBOUUe7RA13ZzKYCrtGRPaxVvcwF/
Jrq/KW7v6ORdNmXEzMHGu9xANgFP7xSZs+Gx+QlGNnWvAmxH6qjanndtLToZBBoKLFT4JRkq+wV9
g7OdBCOpPD1OHc5HhyyqLNbuDWI+SEdGhzIqj17Zg2lGWHqdBEAbujAL+4lrTNFA9Ml12m4Mebit
ZcDArcnuN/IqkZk2ZhKkF2GwesYRq+WQiNCvt7n+82pmT6UhmLAMjmYvEwNAH6+K0WRYSUkhkLOJ
ro/mqU6iy81RqeOL85Q+VQURo8MOYbTJgA1EmXczHSdSkTI0e+UY6AjaV7N1mtvuUbz+o1v4N/LN
eFjd4aIaMWSkH+OnRSWUn+/tI3Xp5WFPS5HyEGc6rBhjIomrW4prU1GQFPY6kYrMoYY2R6o7LeSd
zc+KI/ws4x+YeB9eOznCyqinwuxwhP+0xjbB3F3Z2xi0B7Cy0uEXU+8Y97V3nuxnGflIVXpZ8SqS
xO6bOECbxHVKbi2CRd5R7pmzAg7+s6ZCWCYER7YUfbifehxthCx2S4o0WMYJnXP9gq7fMBaeNsG0
2916oENE3XocFAxiR9In6/CRsqSxyMQGZgCWLdCZ6K95b5ZBtDTpYWkbjH7Pq+g93RiiX3rEuuGw
dn1eOHkZlt9Sin61UasLfGmLXZC0jY+LVZZQ7uTrWA5AObegZOeVzih69Llb5UCpnQsCLMOyQlzQ
/Kqm5ou1tC9F0X0d2HjP6YhdGJFhIUdR3XWYMkZNOfOLSb8aBPrkABzoNXpsfOXRUh6QWTwunY1v
RqYy1kqXrihMzKM2uEYRVwB3p1/pOKReykdgUmU1ekom7TaskqOxzId5zAGNNxEviperIufXxaY6
7VongHUcoHM4rNRaCttD0vxpWfMLu8O8zGBXwhnmJj5oenugYXvo7PrRRhN1OYvS4zHa4hpx20bR
nTnmLzafgEtQFszDMubpgAD2rZrX9gL7P36EGv5UUvHyup2eSITlhf14MMrvcxddsQ5Q4qxtY49Z
WXvNwzxFJtt+pQvGv6K18UVNihvSV7FLx+yaooG07dfX8+L/2aWFbFiI4mwkuhHHSeKv51pLbdqn
gZ6W/jAijK/fcEVOb03IVWgK47n3xE+pbX7MyRNvDS0FQs4aB+gV9/o+dAbzcYx+nmdpx8J85ElS
+wCirMwpMVNYGP259EdMQA4ekEuu1FDpe2rxlKHt9xOGQqTEinUGKQqfoy3WIOKt4v3uKSjs2cI6
uQ0Q+ZNvN/MmTW1OQaKp3BFppBTrJJpZfys1VdljJ9TeuiVNC4jzyJBx2WBWXExW1BppwG2tXOFk
FKbb2gu90UNb87FgjhyWOK6wQwpjPENSxpcp79qgQ8jkT1Y4/UWtalTozU8lw820nn6UdMYjtEvP
uzAOoG9GDzCUCcBvEV5iOq/DxaLaZRzyzGsAVfMH4or07ZbjAgS/kBvxIjsstahjaRAmL7wEMhfy
AWOSKKjsM3hCRnoVsdUzC7W6GB4lgKV14XWLs3X2xH551OsH4E4C5/8Y/1Sxtye8p+xJ7wTN2xh5
GYsssMO7uH3JVRvO9l47RHaLSARqynI1WZ8TstQz/n4HhM0M0Jtp9xxyRYPdngI7JSK5PhMja2RE
WhrUNsXkPgT4wO3iIsQgZ11gP+Y4qyC6dx/kCVuSK9Ty2LCyLIWfojXOmEVuP/9oor+0PDmcV2Tn
zw8F0I/KxRjiFgYrSwK7tjXHMgEeVkW/umZUtILsHaFpmfD3TdQ6Mc/1kQ4GMlKa6gbc5Kq6Xszm
kBPsMpl9s6V+2JeqVt5NrD4Gq0jiEmFwZPctpA2l86sbLdci0mZIbFixi+Zsr7ac2MIIz4YwAsRU
NZbJnqSfkJQnhlZWAR6Y5RkSNwW21dBxdeeEfj1/XbtEqEDztYGU6Ke5TQ259z4uGhDpB4dZqbO2
Cid8T/LECYXtC06sDcZHeG3SLgvWjh97NhheVJcBQ6K74b0qsbwnfafEtt9PiNW1ZgiNgp0sf2nS
51C7qQfFmjQVP9vvJyRE2Ie5aEFi4aWnr1jqHOoYzLARRKsWPKq4kWQ8svo+q3iUBYxfaab9pctW
pwuH7/8/EZCUUWfF8TJMYGhD920wp9g0qhB9L4w4vRbp9RDb7mERQcLQy/vVmDG9noduWE8HyzQP
ouiZp0UqBPrzFwVMvo8XZfLZ1JAgRInHRvMMsuEz9h4yfic6Fd7Xrgvymz+UTSVSqKGVQwL+isoM
3dlkFz1Zg6FK3hbdPBpT8Y01qz8szSGi4YOtA6R5piQA+KF3/i4/tU1sfsfpl0hmuV/ShmGrNMwX
1vmu8a3hdaY/YGRsS1dwcoM22MbPm+vEU41x7AkrSpMIyjBXaxIq3XFG0StH+IQz6Px4ZW5m3cAR
UbgdCiIywMWwpc3ybskCEgqnnL4n3c0YF4fzh7hLxEDfgs05qnbyAFRKYhEXkZ4Fen47Wc9VfB2K
t/Mk9h4EmnWQGEMgY3/qMSFsHuNcI0nQ96OrD9lNgXLraANY1R5cO278lApFO97eczglKUmGgYC3
LhbklRiZJtdqs6uQRPfM7L+IUTnUtyuHSOsib4bWZPGpv4VXi96iYoMXr2mIxEf+99glrTtmgDXN
Yriky/Coo9jIdO2uF+mlQbN70S65k2TkZe20q4WRWwBuHM+f++7VMoKcAYPNM+TJ4rKNMm0tlySo
9faHWLTpJYzocL00Sa54iTuGFQP2DNldiyGD8sk/6Yp2tTMBP1VvEX6PVfaWklwojJGKiqS7MWQL
7GJMNwYxOmEdW1RPcajUKZtkSL4PWEFCEoGcaX5aH2QW1E4AgATJKXk9ObS0eYJcRFu9FVnIF2c1
1+4lIoltOmKZELXmY+TnUY6Em8FCQMBPeh4ppHkvXv7wUZIZXhFdZbm15fY498fawAKCypu0xnJI
Qm+FNRmogvLvfddFh1akP8eRKEoHm0L7dCyIsoSOhkLzE9ZrylOKOZk8DwhBd1qljwDUn6fuqqgG
t8nWwrFJDtSIZTAdE4l+hSbcuXkBhCjUorCvFXci+QYhH0tU9qI86ET/VM/NL4oA4v/8WD6QkISr
MJJZhBVPArPtrip9/pIvR5IsipvceZLAYqACPHAErTLSFQB1jCzFNG5QM4I0VeVh686hbVpFyLWj
/jC/hQkuzI4JDDVJcWOVltiEOkUIi2E/LsOuBTIsxxYNfZyWo7mwVcHWHj1CME4JJWAAPkyiF9Ns
GqGFsFwyeaqSSy2tD1r3s7JrhRTuHd8pnU1OTtzRWctrK4vtLBCCPTdp3KGcbBNXoK38vDTsCRyh
JioFmAqDwEv2vaT1mtVFiEQzQceb0QV9PfyBwMFxQMUIEy3YSyXJdMwS3Q5pgkxOhJo4K2AvjAlb
O0botj9gBqOmyMWauvhUz9H6YkktjSOcs5vZSZthcMaYqVyiHSsPsYa4oYqD2WbZBpSm3jSkydKg
t4obLUbk3Vlh6BaTedcOEdCSs+yLHbPgPG+7kmeizZkwwCF8GqZOu3UIKyvN0QnyIxWQvzrg5d8o
57rn6exKHoq3EHDdsD61CrYDtkiFM/RfPKevcds+FgMz3TkqFTZ7jx9qCRQQwRJ67LbvOJXwHMvk
Rn3I4Y7VqVPlmAXsG+vXgEHv3rQfzzO1iZik1MUpse1jTogRO5pIYc15AHSYi4qWjTO19gVj/U2W
kAqLblTbDfYSaYLaGCpnTIcnKMcOBkcWioi2DpLcaVEf9Wq/e9JusZ3v2+ou1/xn4auBcHbP9ITo
ZvJP2IzD1GxgGtMAEzUHLBNx0pQ7JX8tWKh403tq45Q9SQ+WfWgvXbTmCP2a5IiFZ8tlbC6qlXd7
sghNa6PfHj7up9lgtCpYM5umPCiMBVOj4XgdifLXnBpMoTj2CAEYQQhodCS35en8BMWMwZpaPOmp
v0F+6l5082VZUYW1ei+9ynKIfDbVkdVmNsrOHy8I6KjVgibqNMgEW+/0lGNusTSS6LFvx+VLbmbY
ThBpWMLQFItb9Zq4Tw19xcxsuNYOfDly2Q5YmVXOA7aOhFXorbbROTO6ehVaYFP75z5Usj+ttUw0
sfGhaOADPsTS226n628ioU8FSR6mOTv249i6NSCIFXex91YNxBeWjoX3JpbefDwjjtg+mRuUgRLD
8harc3Nsq6/Wv/hiXlfAQD2vGXZvHtE1+n+oCX9LMk4YC9cGO02KwJ7u4/wX67w5UnG09yw39DSO
1msdr0ZSdSMRWLzToDITAbLW7QB6inyc4Qm9vtwkQqFY98zTKTVZ11WNubI8TAPAlKT3I1BI3S5e
TL+MjMpJePkd9UHLG6uG/zp/lHs64R/EJSIYmg8k4dbsGmktfU4D08RIKZYAXcwNypvnieyf5Qbr
9A8RSTArbWpFhI0BwZAz6mNLwjGkmKIaanalibRWUNuVjncQqX+oyTc32/Y4JkYerC0gCMp7regd
rSoVEq86OOnG2GrVPBcoddVWGQelRhonjFOqoKLiRZJ0c9XsLOwHyEWYe/38M7fIVUoq/w/ux8Bb
gvNPMJUlvd6wH+20RXUuIFP1zTZDz9LIt0W3roGZ9v08qU/gW/9D2pf1yG1r3f4iAZKogXrVUKrq
0d12206/CI4da6bm8dd/i8ZNXM3iLcJ9HoKD5AC9ixS5uae1FqpiqOZgjAHz86BxEAf0W9PrcdJn
NIxzq4auAGTYkqrS0Usf08fa7dZ7MhnQhySJHaxTAe58tGN8Pp/jpxDlve/xdt+ScaxvKcLEeJoc
6wYdVu1G7z3V/I/0G5/9VvOtVyNFa1l55+FyVHW82ysobd7TbH6zH8IFzPNl3zZHL2Jm/ejYjZ5Y
QQMB9iVPQoJBPwZ0Wp+dSO6Eo6bSQZbMv779GMLFNIdCnx3E3zGGBPqbmdYQUjKywGa9Hqw2nu6K
2m0wDLnz0EP66bTuufXcZik9rvNuKHyg9A05223h3tKlBjEY1DNjpD1h1bVRMz7q9G8ww920qllD
2b0ClhNVUJRoAT4U7lU+aJnbuWiKF4wExYqhylQ/rp2KJ0Xm+M7NcLd/FtvlLjp9zMX+zpkWubQO
a/xvrWPAy1Z0uWVH9dyScIXr3XTqNocfN5P8rzazy2iY6PYOb3RmhApl/Ga03N0sszomRf+wayDQ
ycj9oC0fr/sIxa6JILIuTasuJXguqLb4OckhY8MiF2KZdfnXdUuy0hVSpv/OARVu+GpWfWPXSx3n
bQ1+FUaMoLfTmzQtvi5MPwz9EDC9ft6s4Q6l1cVHtKCi2ZUfRdSODBsgn4uSXjtlk55oOPaAeAQd
8LDoxJWeCksvPx+/rQjPVUb7rWgSuF1K2xtbaz8kQ/ZyfTNlMYwF4BAxcK0uB9SSiTePCryIo6Ev
EZmTJdKnfg0AXcrDsuzBI2Fv9YfZwKTQdcvSxRHDA8IX5F8XQ0gk7dyZGrjN3UowhJ20azhtk8KI
9DudGRGOSmm6u4VwGkEMkoCtDkaUNTsVXlNqxDLNXzOu9kUFrh8pabcdK5m3L62xncqhhXrsrPC0
KivCYdCW2jIbvl+LXt+x2sEsDLnJCxWAUWrGMSkKimg6X7DXtZo+dRhkq2IvBwJBy540pLVlN6mm
V/nPFfMeXJ3/7AivmJ0udKwaZNDpPGeRk8/LyRg9NyAoi0Qofu9/XukHuwHgf3xWF+GG0GLMWOZp
ZEAtaZuroKMvOwR/rh9o+Yp+WxDO2qbtDiRFS9RZ0KwMSwgeoo70WnX0IyBl0XVbssvjcRYvFMU4
rFF4CktI1EPRMYNnAD/PlgFBPir2S1pX8VBNRNyHXOoClNlTe7f6qkKs7Nr7bec2EKK1+qL+uQ5G
HXdZA+nhvqIR62fiI0b1gr7Vu9ssb4cPbWdn0ew9AAfie9NcKlJJmdM6/2nCTndG6Qx2g9lWpqFT
nA1hQrQHvaRIuLzP8zrf5q75noonuOHQ0UQUfAleWVfWs3IiWQx1acef3eYhKZYv17/qBeMlj7Oh
e4eGF5j8LoENe9VOG7EwKtkBtO+Fa+s3wFJ8NohvvZLv850Bnn5MzLyaP/qf9uC791DgwiDF4xRq
ccXxVuH1H/Sryi7eUg8jouhdgbrtEhvQN0VhFVOG6oR58vb8aXM+zhn+dR18IL8CfTGOxZb4e1t/
rdCaTJY2ZDOk+8zZn5PykLPad3WUavG8BHX509K7GPD5wDOzu7bpv8z9FpiDd5/q00fDKx20uhbd
X9FSqPP52V7dCOw4weimihMkvT+/1yXOBtWbO+tJMmdxO9pQvy66j+AsUHQWVDYEjzMCMVJOfYvK
TlYeE60Ol1mFhZM567PPI0q7LB2dEsowXm7Z44uFRn43tR/HtFFU01QrEdId8CLmuBHYrZx693Rv
vnWd/XL9pElXAkeGeQFcsIuxwarKdpquehavICHtzSymFhz0pKkm/6WFQYw9/2dIiO5t0DnTtECJ
iAMOvOMInN16Sr1Ii7Iv9BGKMH6nhXOcH1QcbtJNPDMsBPv9NgxdOhlZvHlFUEIE3FM1VKVuEbhz
k5iI5y5aZsyxtnIvuIsCA2DSfacZKEinPMwqaLOMEEqon9/z0X4b5Es+y5S80TVRt0HMjzb2YTEM
HzNDEGX//L9Z4UfnzEqCIWkgAKwstrwc3C9Ns0dZlc/+TnQVpk6WzQJThn40Bn8vx0qQyU791vEF
ZePTnBy0AXPG0GEnKPuyTJWZSU8EhiE9ZBH65YyHuwzTbqU462QGw70NCR/frjyFp5PWbgA8+deK
SFdiT3pKQFMJIEgdT84tSe5XerSCKswOKG1vAWp6Q/OXWR20JSRBG+SHd4wcc3rv/36B4Aj1Xq9T
umGd1g4kBWTj4XEbR1Xbk4Vf51aEoGDRhindKKwsnGg51fU+cEd6Q3egUwxwkfnXT6VsQufNqgSn
2HS4gTUKL3EJ8PNu+tvulzdalAfQOu6jPUh8tF/tcDmqSMalh5Tz3ri6R1GNE+7DwNI8tzWUF+0+
fZiW6Zu5TJ/AReb65qq/7AP7cX2lUtcM3gedZ2l8rOvt/avdHf03A5dicaZTb3lf5tq8qZxc0fCX
mOH85S4QnaBPuWj27knVWnW282p6F7kpmoXeNB6NxFEdR8lBQbcVZVPOrsNb2G/XsyQAO/Upqi7O
NDxoDtiRHAM9F/qDJbXqgZa4ZLBYYTlIddDEFof6bDNZ557wJDdJ42H4TqfHnFZ+5dbBalC/JSS4
/rEkh+PcoDjg1wKjtHWtm8VGZsdDOv5tYlIunLzuadjNV8McVc8af7aECBEGwQUBUhXQq4jz/sum
tYm9YDdpCnqigjhdbPR1xWui2eBvmgZtEqMy/MlNwDIM2cfD9QVLvybnYAMrB2e/Fk5nAQ0B1pbI
8Ju2PeXkVt9YkC1VkBSKhEjirQGRxeFEdIKRBHF+A4SobNN6FGMcswP7NO0/r8U7cnzYQOKODqkO
JA7/umdPnYFcuy10oF52cIt4LR7T5RsFqds7tgw80+A8NfB4ixcaPtIxNA1W9PU1dw919fc0Gmh1
qhyV9NPAQ6Gl7EkI0YduGtPCSjE7u8xf+VwA4Lj3nnGf60pBI+7cL07hr04VweONua63Gzc3DSAM
NlAT9pYF5Vw/Tk33augE00pFtJjpQ+3V8eY0tW/O9UvOqmgzLRVo6xdHyMWvgOIK/jCy5gt6PDuf
9GzLXITjkHPy06UYAousp8Tpg5Fasd4YeQhaddvP0bfGQ1i+Xv+wUhd6Zl+Ibet9S2y7BQdQUzgO
RkEb23xsjSH5ADpo79t7bNkYk0H/8ZKfD3yDo7Z0GjIoWiLu++j0XbiVnuKoSi8dMpx/rfAjdnYh
nMIAk3fCGy3LP8grfXsrwvesA/yQJsZWLMDt3lpwKysx1hRwr2GHMiW0naADbbR/sVVL3+Op8GL/
a4mv9XwtZkmYxRGK6zb8rEeECQ4pX6eiuauZOyiMyTbOBJO8ibQdwiCiW9zmXBtar8FYG3Eizdse
DaNUYHpkJsCS6PEqIQ67CJTrTW0dLLCbA0RtNL5R2mnQNdmXP/88MAH/zsN8VJHebhoEjPq64908
t9B9eLPAGqqIVW503YzsFQN+B86Kh5AX6afLmDdpoDCOMUwZaNCyHMnfxmr4xjwFGsLJfHKiVPWi
yN7qc6PCdcVcc2IZXQ7gSAtFjMTsfqZlYnCy9sLHudQCkhDFrZVQ9mCe+myhwn4Wi+smpouF6jdL
5a93VlDfpDecxQJYCtOHEGqgihBk6I4zmxeQtsWqE+LMsDmG0GJ9ZszXnpF6cGnfe65/dVCVra5v
rC3Wesc26bac1kCu6GVg5o3P1WImK/W7+slNVF0a+dlBcQx4B9BoiPN11oLxSKcE4jHJq+NCwABv
MwBmdvZorFO0GCvgbelR25QajNw1ic8NLxb+a1hwjlM6UItZwNRpkBDzfHayoDayFKEblF6cBmWo
/payO39uUghQunYpd6NlZYy+EfLGuvs6a7mmiGFlz9i5EeFekN4ZXbtG3ABuzyZgi/5tX4eHZdBU
+DDVaoTLMOw9CtU2NhBDS8E2/NWOn6+7FWlEALI01BPAr0Iuhn6r1FoImXDFzSGPSiN5KA3t0zrV
tZ/2+3d8vuIwd1boDMkjs5N/rluXLg+nA8+zixdanNpAfFmUe4d91Jv0tfVQjR1U0nbSm8abEJja
wekX4669WpMOHB4wkVUuyFCLzded8gtZ0MzTzRJudHQUrlp6OoAjBV0NGBYv8sRMnwbN7XAEWw7Z
yNGwCojjfjY603hH8GGjEMRTUlDdiYtLq3onjQW/1TRlaENDZHAUOYVsLcgOgcFFygutK/E6saIa
O/7sVPsHJ28iE1I9ad4fr58DWcMcaPrfZoQLhR0b8LjOCMSd/pDbZojS01f8p8jLuxMd7U/GuIXU
67/rgB4Hc6YEm8jCc3QQXEzzoyoCMqO3r3hb9jPVd4CN0eg1/f0uv3HC5m6FAnAA8omQvsOBQGnc
+OWOMQ0oxHQ2aXKQ28McMOSHavvHmZsbNqtQi9y9iu4X8DOURXDFqCNCmo3ZIovGSWSy9tOOdqyB
zsi9WSlq79IX+8yM2KoYvWKoOg9AHV6wHvOoGXz7mEazX97NUTcHZRq2seoFlQ0ZUajJoMcIRSIb
EwJvvxgdGjRoXQ4P0qfIqF3jLs/rm4aOz3oKMlPKAr2s75LZDY0R7PdFA0Isw5utZ8XR5UdT3GRg
plCUxSi+A+rxt7+jAbUYkAYooBglBOSNQ/uB3A33dQAmKRBYf9W/Wof+qfm4HVmg6oTL3CfHUUC4
HiNvFyF05rGSpKYHkiCH3i6aFXlLogihZUfo3AT/CWcpAbVRVNAo0puuaf9h1Tb7dp0gltbGz5S1
qkBM5qw5zwfmPFBiuEDZehvJIUqLWY9kNsOh/241NBgnkGiUd7q1K5yn1BjlAwRc0epiZHAC/X5C
Uhjr29l3cPlyy/O99TTknzwQDl0/JnJjnsURbSDcFT11aeeaWWGaOdZaZN902//RyrkC507ehovZ
5eHaDT+um5SeDvqfyV8v/9mn88oJCIcN5cq0XT8sU/FqDK3idZBeQviVf5f1y6+f2RhJAay8AY4Q
0FqcWoj+gAEVMnIFlK5ZoKrW8Jt0cdPOjHEffmbMIObeMj7NnJbzrQ4CwWaGwNKsYnZVfCox324N
t5tJhSx4Se9HHaK+APTsBVhD9/RESR1f/0pSawAX4hLjEF7MaS2Mg3YhHR5XM5hclte013xOeLTv
+Oc9wGe85L+tCQG5Rr1sb1NMDpKRfZjSEQnA8FBwZsLrq5J9KvAig0nPBobiwjlvmLidshQMqFVn
+Jl2N7eYPgOm9B1WPMrlWQlQQ2LqnQJ93nYb2F1BqOyndQuFFdDp5+F1K5J75EGMjeLeoiJ/gTyp
tLHxlqwFi91Y+qZzKvKP1w1IfOy5AbH/RXS7AMQCy5iaf8r6YbTywERmnzSjYr8kTxUMQQqZoNTv
oCLy9gLVNUUW2POVlIM/Vi/1koBK1cAA5Eufpb5TqQxKjoEHBI2J8UVIZHiiwbTdEivfET26YCVg
0+qDrSycVMPfkiv0xooQPJLRWL2ZE3waqPCl5H5GNRPyYIfNOblKok3ZaYBwu8P5LjFnI/a2+ASX
NRQr6FSyp4J+orUqppfuGSe50vHngWMXmj9jolnglUbKV1vzcd6awDRRMFYhQ6TLQNsIZUsKKgdx
Nr+ra8fUZgSgid4di5VE76Fm9PDnLb5J7iV42gVMwhktWFhsclpBBlKl5PP1i3O5VZjNBLjTAPbS
QhVfOM8t+9dEM5Oon72f6Hb+pdd/PpgHM0g/gNJCo+ACEWZqYFTKNTyk5ZI2LwOUiA4OHdnp+mIu
vcBbK4JrLnJSm1ZtgUt1tcPcACi2tXzUZvzaMg7XTUn3DegFjM7BdV6AkDS0ARbmGaBuoOym1+mn
ijWfGesVK7o8Y1gR6JSAXofgNJLHt+6mLGbXKqDdGWf1DsorPqjOUiXJqHTfOPU1bzajiCGUSGwr
bTBryLOPFhjfwh5rv9y20Hb2O9pDROz61l36Gr4mD1wAaDUDlSYcOa1CnjwnDiqiDD50Z8bHlppD
kFJtCFai3a6VipNd9rHgCGwd6bdpo/j7dhfnCVz6oCvBlKOTP6FFABJc80dSFoozIftYFtIpBAcI
pDzxLXUzgHTaHmwDSISjmdhB5q5/PG4GrWNcH170RyFb9DlVoztGB9rA2O1okPV/J9sfP6Qeai5g
sEB/HuNeYrEi0z1UVUekYnoy/q1nP00Qk8xsDFdDJTMl2y1QkqFgwfU6LqrxyYiEs8kw4ZAuY5wk
4/cahQVFDHX5WmPoBZk7qgMOdkucAsBoiFVoJlaTQyI8B9XGND8xgjnHNm5ToJaZyqDkpKF/gdk2
jqGCfoJwkzy6gMZjhcFUS4I0/Tinqz/Vi2JZkhtk8n4cByZA0lAMr+1pIbuZ2ki77OK+me2AtZ8b
e42gGeun5Hj9ukq+EwIP+DmAB5Agi3WWqlhycMbDGBvWbxAciCqiKaZC+K68zUrQwsK9RB7pcH0T
YdemEnHw3FYgrx2KR3MdirDpya3WD9RPK/t2T/OPTpGecjaoaEulO/nbslh3WSsIfCC4gn89Te5X
2i73efna9sOJFCoMsPRonJkSXLnTThQgb5gqB/ADVzQEgbW/0OaPA9Q3eylOizbTnA8leP/iirRR
NmY3W7VC68JoJn8r9gBjAUHamU/Xz4ikfgWrYCjBM4Uu0AVDXj42LYNf4j7dCu2aHmfXeEibMTJr
8wPDyI9vs+5QFq+dbt6lZPyqM/pPnWfQgt2fr/8WyZ1/81P4eT5LcZN8mJKuzTAxbe4/jBZqims1
3vDB8axYWp9MY+Mz01UUeZQ7ILwxyNXArWPi8/Zh/dk4kBrDd2nEWa579kswOD+oknnptTnbdCHc
6Yaqr7OOotSzQX/TKQJt+FTVz4WFWaCtv3MxYjXoP67vrqTZ8fZLC6+3ozn67mK6Nd7LIcQtj6zC
fgW95MPegeDHLegtGNOj1mnCNU8Vx0x6hc4WLGQpUM3oqbuierHmTur3bcNOa5H+XHqdvccjnVkS
PJJjTps17SgzYd722Z30oOuN2Cjoq2aDS7xwF5+1rr/nnqIQLPVH/9m9oOPr3LHUWKoB9TZaHxE6
1aDyYPdzan0ArXjUbiq+s+s7elEtXPMud/A+Azo1FxjYnNJPRe42wdJ2L9fPjcqQ+fZWZkVrpmzD
p+vBR37bpLMZsY6uT2SkqqKkZBj2/Iiidv/WFtIpd2/4vZgP7WkYD6jbY/A1qu+8/gAmysA6TkNg
vHR/VVF+cE/XFyqJpTGbzauvEEC5RHdUXqbXfY1GMaSbbsB9lQXNRl+6MYlaMioCTqktYNIcFCLQ
fhSzg8xw08q1RvTc2/ymKjFVQO6B4bgxXVWZSG7JdtEpQNh5ARHREKGvdk9YbBr6HA6AbOSee1qh
9eIvxPrrHVsI8oj/Z0x8lO1ytEezd1m8un2Ga969DDswAiwdH2g3TOF1a1KPBm4MNE8hmwzmK350
zx4MJx/XJTWwixqmCs3uLtPMwM6caKGvxVIE0/zRBvy4YN+u25XFVedm+Zafmd2ytXXxVpUQ/ij8
gX3rclV/R3bnzi0Irrow6pZutcdQdcsP2dwe2Zrfj8ug+FyS0Q8weJ1toOCW0bzaWTJjA7cb1z2m
x/ImC9lt2fhd7qd/YUD6hSpeW9XKBPdMNjtxSYq9s9cPBDXRefpeKhX+pGf+97Iupmwrt+scHcvq
a+1Yc3xFNZTPxjAFLPlzqN+bLSRCcNg2Axgrenwqr6vu7CY9riCjVmQNfFPEKPvsMxHBBTMA6jOL
n/NuqSN9KyFL0QWdV/qYgvMxSxj27Q+meYf/6ZiLM2pNqU96ufLDMeRBt76UpRZdtyAZ0n+7eULE
tzn7glFalPscc9sOXqVPabBsZAUIuK2ihtjbsVq0/BZ8dlWwVVWLwV5KjvmUaxAW6vMot1G6Nfee
oTxlbicGXgtFVC57102wqBk61CIxTic8SaxGPueY2IXR3Q+6PoXpsAUO+nFj5vgW2RXm5L7ltzlh
R3SbOnvBH4Zqs49OYd6n458Kl3OWsfMVCV6zpQ2G3vkVnJoH2n7TxgogcsWoq2oZgotEf9pbMwfL
KNkUZBbz6+7L9bMjv+O/N0pwkQkaBNNWJyzeZxpo7JS0adDXH0AR+r/ZEVxkSQDQQTUHkoZEBwze
eewMBCVWfqySSnEd+MZfXHMHJSi09rmKp7CkmnFk8p42ceZ+390b3f4+t4qnS/5kgn8QdRvXvIRQ
TWRP2DaCYbiYl/reavrltAIEEVJ0DqimRcTT+hdNK9uw3fs+LOpGRVwkW6WF1QHeARAtSGrfvp6G
mTWLSXeM7ThbvC8/WcYOe2WF1z+b7NpCXQpjCShb6xdhT4G4oEWGCpy8Vfhr2h/RtwigMRU47N6m
peLWyjLXM2ti3OPN4AdsTVgzkuHkdO7r4LrRXqXHpKhvXFt/YjvtFY+C7Iqd2xQenqqrxqJaIc/M
liEsG+s2LWzFHZN9qnMTwrvjZO22JhjLj81p3/zU2X+in/LZWyoF0YrKjnAkGMuWDK2aJu7SkQbG
qjlI0uz1mM2uG18/FzK3cb4kwb+ytCymoU7buKjMj5NOb3GGPmhr92hnu+IIqkzxVZ+FiRSKRQ20
/5o4mdY0oLWlxTsGcWKLgCkwAVez4hDKooTzpQk+l+RN19pL1cT6rHuB1jgROmkfs7p5Gekw+Mve
PfRrde8aZX743zZVcFxbU2rTXmBTXbtKIIHnWb7lTl08o6Pj1yt609ftqY6+4JPNqZgdsthNDGnf
x3HOb/diVJwT2ZF0QaVLAFrCoJVYDtZZPhXJhC6RW+pxpT+1iR7QvFXcYakVLmOD4QcPJXth4+yy
6JNuIEhgGrN+WHPQdRFjzw9g69me/3zPeA//X1PCno0aAqkZNOTxhGH2rL/tiaIAIjvunPeHgtgP
xM1ixT7DtLGZmNixeikaf1/3b5qGDILRQ6lbKuCeyV2P+FaeWxNcEymtChO5ILFfAmSyDGXf70UW
1tUX9mGJqzIo76eDXh2AQ67roJ7jZTjlc5ByAG2oquZJvyKHCKMzjl6f2KQiYOLQhwRb67ragY0P
Bi7BmD1d/36SaSOwYZ9ZEa43BNDQUUbJG+QTc5gfjaMWJMfsmx7WYXrIFMdf+jHPjAkHc2fQ4Zhr
hAk6/VjNIJhxjpOuhQMYYK4vS7p3YBGGFCRa/ugtvnWSc1aw0iFFE+epday37JPZWBPGMyoV6590
RWeGBMdfdUvZ9iOOZ6/N6Se32Xt0+RBe3lOwmh86YIwUhUi+RRcn9MwgX/mZ+y+neSyWCfzB1MEJ
BbnA1wXyWOAdzHzTbu6sxlMNEEqDO7QA/9tM4YjoszktKEagMAGdk3hZGXlImL1DSLerPq0Qqrkf
0/Rvts/NbVk1NF6X2Tlc/57ybbZQaXIgCu+JqKOMjJ1jYNloJxTuTVfpkPapM5CzkWyIyhGA9vfY
A00R10nivdu3u0ztvpszMgFY4TinndrfqyW5qxftbsLk5HVT8qP6nymxquBOKXj+nQZH1aqel3k8
uFZz3629YqxQ9riB44CPdWFJFyjFPEuHpmn1Jna69pBZ6V3dqaYtpHXWcxvCYzDTZXJ22+qgukwO
ZqRhTj+YXrLQfSb35tfCg9yzdipi7c5jgQrfrVqf8MV2zA401MAJQTvx6K1msDcqpyI7hLyZBTp3
yulmBafSZl5VJMtWxRowKXO5oF1schGrQftzYma8dJjdBwcTlxEVK5B5rtFpmrI2Rl+5Cws2t8FK
GxIVgAooXLLMn5ybEi63lY4mbTPE+8Qp0X2kfj9agcYlh8nB0lXYG6kvOTcnvAApRNq8ioBcfS8Z
aqgJwmOqrabfD53j6+Aa8LfczY5L2g9RQfoUyIF0fsflPv8NwjG1W2rXNZsrcIXmIQaRAqd/InsJ
/VDFnZNdbQxDuxafajGBEH7rRcxk9zAtU7Vxg5Piowf7qOsjZC6AjXtHxAcgq8UFo3X7IvvVPD2z
9tGpwPXBwnJ9An7MbxPVMIP0AvDBbrhFal5MbY6sTkHgrXO+8MYfrCfXY7613A6YR73uE381KsRX
DsDufy2J45vZYDkMk/i4zf4U9Z9oelitAJIgxtfy2cXpCLqX/ja/6z9345HO8e5FE1TlQhUYQPoB
z36G8AG3nUw2NDDaeAVJoT9r9o21uo9zBpHD6wuWeq8zQ0Lc2fRWMxsYXo+hWR8m2h6QRcW1LP94
gLoSvKLg8xBunkahY7TU2FK2dg+jhg5831cHq8GwJaQUj+9ZDzDPGB/DGJk40UmSkVRGYcPYuFeH
rnK0k+OlmeLplO4akO8ODiTQwiKlwWqPq0MSCGtsVLst8+3Q5O8ZdqEYuEaGg3lLaAq8vcJ1Nhdm
nSAnzHrInkAt5m9sbaP4+rIUm2IKDa8y4c5CeLtI3RR7RXlK7xWfu0Y/QbbuobXmcCHgeXHnJ0vH
C4Ayk2puSIIRQzSFJBF2MalxQc+O3MPGaDTYO/QbDVKrxt91YPluvMbZTaZI5GQfCzgwZHAORqUd
MZGr3SrZIQUJrwv/NNr5sXRUp06+HIMTvCC3vhxWG93R0poKyylO613/iDlPLIf6zYfqplC8m7Lr
hFLjf6aER6TRFxRCSwNxOJpazmoHTqEHiQYtwFzxisg37rcl4XQYIJv3AJ2o4jJffWO8bT2qOH+K
tYhy7D0G4pIhx1qskYbG9rlZb6AXB4ZbxUpk7pQ3CXChENSA4fbtZVrNXnN28GXG+VJGi9scdro8
JFWj4uSUNoDODfEFnyVJaY3sD72dCmk88KnTXfZjeu5uyigJIbbgW1877XH4kUWq/qrsHp+bFVys
3RmkofxLTZOFCLGBanPVTfesLH5M2xyPe1f7FGJ/PtssRR4vPSRnWyscxyQjpKhNmDbYeuvuBlRx
VbzV0tWBOYl7WjhccSgv2XKtmD28/tvuZH5tlD9BXtZCl6c4lhN7goSIF6Q9tH83Y1fRfEl4SeGo
fhsXS+GF4U7lQrj3eBq+NdF+gOrVsXjsj320VAczhJBs6qsQpdJG9rlVwfuzsbQrWsCqdW983aIp
zksfoiBPnOfL7Xy1eu3/Z51g1/As4Jwx/Pj25CZLns6gxKwwqjKHZpAFuxEUgPuETlifhtPyaO1h
8qBaqPT0cHAgxlTgtsRyCUtWgCdmF4PK41eMN1AV54XUwZz9fW7/7D4andbn84xwoPEe8vXeMJab
VrPjpvp6PeyQOpgzO8LuMXOrR321EEaVrRGke3IzDt3rmpSqso/EEMEVwOQQahEYhhUORl80egLO
0hZj+FpUdP2RaPnjVKlQ75J9e2NGCAtp2fWO28KMYQ+HRkN3Wntabcuf0z8XoAaS6GxBQm5rWRPr
GqjgoHhT3OcJRS96vHXMNbr+gSQHzQJ2jboQlLCdi/nryraLIeuQp6waDUfnYTOJ4i2TpQ5vTAh7
VlCrpxpJayCnUVu/sQKrPSx2aC2nOT+UKG7ugR4CTHnwirBuTmMZ5qB8DFWCFNzhChnMm58hbOg8
l+6ywicjcART8m5Xj8SpDt5UHYq9vU0c7W7bNMX7qtpd4ZppVZ2BALGrYxPwurCBzOKRlPXy5221
NysTLtm8mRsbB2zw2GgRqDN9tjdRB/mP60dFwtmK3gXAgb9gDSj9CXHP3HGMOeCayAG/0pj9BTFs
igInmHWBhzUPY+wg/dTbMA9vVcUkyfU+N20L6gke83pQXUO1KN3LD/1qRBZNbmkx/7i+RPn3+m+F
tuBFzHK356WkVQz8sr8aEC8zVa0giQcB7TkBIAlyqpgzETbRslOjrlqMzmVOZz17Iy1u3CEHT3PX
6nvlFxqw0tcXJTn4UOdFjRFBHuyJjHn2xAbqLWhal4X3wXXbHZStGARm1vAhNcyPllk+OWRVQW0k
6+SawNAksRFYXoggDkSfMpe/YPXuBmM2+qWeBLbmRaAEUpSPJF/tjSkh1NI3aLMlm4agAIXM6hMb
v1/fQNXfFz5ZQYzWJRt8JNnt06KZp7LOfl43ITnfAFsh5+NRBmSEBBMeAQauZGYVj8VzPR9t/bFf
/zw/OjfxqxB49uSvadMlbgkvkZtPg7MGKbujdeNriapUb/AfK3hajhxDhILgBXm6EHVbu6NvswkR
KfQjtBeuTh1aZrZ9QKqtH3rIs4d9b1vhsHvWUc97z7dbxwpXO+0jcyBfCjd3v+QOInLbXZp4Nbsq
qMosBwXRUN4B7Wmdrm++LMZ784OFA+RoGcUUnNvFWzCHoHzMgv4jUAl76n/X7rtP4LVoo/cojXOq
HhASIXjHhxdLMlXOzHrcOKfGAvb1eojAnBskEHi/vjrZ6YURTOBgWhc1E+HdM6HoAdwHyC2SwgL9
Q2+SR09L6dfrVmQHGNEK/AukHy/lH1lhZ1vfcFILYwsTNMCganeAIJvCl8mOFrj7UC3lNPho2wtx
a7JPS+nsLO6nYjklrvdP0rM5yEyt8Gevhe6H++x2/UeXZsqMh8cp4rEGDh9T46gcX6pveXnBmOaA
ZGk8aI/uYT/O/nDo7ggYvhCtKL6arC5v86EmTAw4FupQwiUqcDm40gEGaNMhQz6HKzT4LTU+mO7o
o0H8mDrskXjTP3OTq4gN+N8WVopPiGFrHE9O3iM8gyBFbPcRpG1gge9uHe2z2xMfzb7A1R6qRVVr
k5zPN8aE8JDZZp7PDMZcl32qifHQlKqBO6kJ4xfsCVI2FwA5p9Ebe+OjaNBGiFpbD+ZKJXkoQxdh
2A7FBtxn9CdFWOY0sX2oCNr2VtyCP+Yw3WdhGaw31qc14KoQkxGoIlrZZ+I5OMgSOeeqmCQSAp3k
tEJRpTeh+ZDrW+d7PWqher9+tUBW5K+l+efoVvgRFPO42DA4UYRTuTnrRAwNH2sajKjMp3AE39h1
TyLdyXMbgjceNVBtlC5sbDfVp9oL6ihDmuBAjiKsP4HWL65evD+PoN8sS3h+V0CPQWWfYQBufdzG
71MJ8QuVDdkrw2HHqLW5kAW4UMjd952OCURT4uS1yiLdPnQP7JCFEFgsfd09aknkHNBgTP1a8dFk
D/Iby8IVAzl5nxsMlrVjhZTnsXxudjxyOdQWloNHg+qhj7R/xp/WoT6woPmi+KCStwHmXSjNYvZD
v+hS6R3rNFBngPfsaQ7r9rZrImsNh1fteWr97q5/cFc/X76aR1vxsMvuPZjBMHCCVh/4VwU/pi9D
uukbr6LghWWQkN2LUnFaVSaEra1Le96tGbEnDMVWu0TMUmUM/LyL3hjCsJCMBgEeFiHcOaINm4d5
d6R3doNa3rS9VjttQsYxAmYb40WK9HxYQsVX4ynVhVncQyjSYtQLs8r4/8/ixRFQtnZbWswxls13
yEreEr0z/fX/SPuuJrl1ndtfpCrl8KrYaZIn2fOiGo89VM6iwq+/S3O/c6xm6zR32G/eXTUQSAAE
QWCtpjs2g4J2KzH+nENUp1UThFsJx2YWna4JX24XK+EYz29wtygr9HPFjkTuUyCd6S1QzsZ9DYYy
jqpL1nBNGrPCRNZHVSuQsOJqIhYBWCRBvuyUQDercq93q2zfBLznii2nWNo+MFMNlBqkyucakk7D
nIUKmQo5RsaTVXiqymnO32ol+2ot+Y+MxXhXqzh2JS3Hqs8DsVD8Xu0Tu0jAKdcBDEesFJBlh62d
drInNyMwCKsbpYl9QHTtri8vT1PGkCpKMXocUsBmjbOtpLPfk5dB4pWZNu6bAIlT8bIJ8DHgJDF7
WAmjjm6FLg8kqf4RyW0gFNLvoVf35TRwqjpbCmGgD+wF8A40jjIKyXIrCqRZkMwVkIrNwnuYhcdh
ajnbt+UDMA4ZOTXeIi8rz7FcFjqBA1ZagllajAEN0a+lVhVZ412X8ri6tyKZCYgZQEuApP4Ckics
hibSDGilRsCRbpT5Z9nzhna3QhkuIugcRcMCSLwYozcns1c7yUAom31az7vYEgO8UACwWrObERiU
Xcgxvq0XA7ykGhamdxA9JRaJAfdUpCgaurkkpWtsIPvv5JH8NlRykGfzHcXcYLDoHpwTt2aeYAYv
3s8CusoMi5PQb9xc0LGHqSW87ILGi31HsFTQxFlxUwVZbDR2qoLSMRTBGjdM1cdQ0I9RiZ7QmnIU
e1542zBX4MLKeB/CJROg08wpqBhREZtUgqJzYtqApq8xZhuCIqVKuve/7eoQhQ0GUi8KGWypqepa
IIXHEKXFANcQh9jG0PKdABrD63I2XANUF3jsxRXFvISjbLupWxA2qiCdzaPU9AdVHp86Uzn1tL7J
hMS7Lm5rBfFIinI8UEouERsFdMkOE178Qa6h3FST/lCPwPUHUgThnETbev0RxGQTQjXlRdKOMBIR
HH5x0aG/pVKtG4BMiY4+g66kJkP1TxbTwkqqQDECkhGT/EqD1YAPC0LLqXxJ597LFQUjh5gaG6PE
l8WO0zC7EamXkaT/yGNruamUFwLNpiIokjC8T0hnPFt6Bado1Ub0MqGseEnaVhvCmUjGBTLwsvXZ
TBuAiDR7wbQBAh0oQbvvJRvz5ZxN3LSWlX7MJtaiSJosQodKnJLXGYisjjpXHbpFeh4H9VZMUUTQ
QoIYEt7GZoZ4uO7ARooWUmXMwXNkKp+tqOxSon7PMMxmh7q6n1vymskN70axZahI55Fbgx8R/dzL
76vMQgLbXVehxTMYDuB1Gt3iV1+4Zu0U7rhDf+Q7CBFNWxhdTASmPi912hQOJhNEdKQ3F0SvXWrq
FOdXCczPiNyHRKt3TS3lDtrxUjeK4xLTxlwKoa1dhev/VyiTkUrSTIoi7IsgNyq7bUECLL2YExdo
dyMVxUVJROEHR76JJ/bzhW07MuORRUafs5PNt326lz1MvyLDdqj8EO3GEW/cPIPdPCNXQtmO5zw1
27Fu4B7Av672ClBRMJmrARbhNrkN7WJhtIw5TrIVBMBlhe1DAoWXTsaAVLPXUr1ZpqQiw7TVuPsd
95YP5MSDmXScRqetrVvLWrKSlbEaoKGfigKJFCmOdS67qVzbklbxMo2NBAqtwQtLhoIsylCXz1iJ
UXErw3Qgkht0jn3X1PgtbcIdDMpVk9RFp8kvqoCstZ2NoNbbt5Bqu7nA3EoRhYVdd9yEePNz0Fu9
cLYAJ4y9/NImyko9RKsk0OnAxkqA8k30z+sH40Y+tzSOqRLu9qaMguG5ykI4x4oMctGgxSbS/Kc5
76a08UXrrhBEu+05oAJbjg9iVvCT4Z0ffbyMc8zzWIjKrCMjtshvGtZoYRQ+gOrzpHcJ2vNy/7p2
W/enJcvX8TiOfmEAeJyrh/bPtGyQPgX5WFU2CQfRE9KQ7gd9Aq7NmGkfsVZWviLF0yOlY+xjmTSf
iv38QnUSckoNWy4DbwFpER7sMbDGJM+tEYUxwE3x/EqT+zhe6PsylI/i6jZP+h/XVb9wGUy740QR
gVMNS0aL/bnmsyHFWai36LJMddnGRXUf0fpuNAYebMllte9LEriF0F+/UF0zeyoUhTmrGiSR6Y3E
ju60QYjCKXr4RMFv+2DY41rABWa6LK8vYjGcLKGfH++T7ENC0xrT0OcQa4ayZs99NDhtaqZeo2rv
M0jW3LytdsAw8qH7czG23vX1vdjLRTymjiQg0AChkg1/TRl3GM7A69Zcy7UHhr0bVWhGe7ayg1y0
XLydi1jAiGMi4FQVQzoYmJ4BTKArY+rWVX4Clt9wUA1wGntO0W2R8wq5F8GBEcrsrF7HVSxqEJpM
mtsLxhH3y1d5BJpDWYXf21R+q3UruL6um3b7Z11Npk9gKq15rGKkBk1+181HwWiPADHlJLAXYehc
MTayKjQxsxjMiEFoRKrXjU1jW3UFdxSGQBToHSnjb9fV2vaSlV5MTgnXAQFGH6GqAaO05Zd+dvLW
Vk7zLjxVn0nhmVHQBCbHSi8TA0ZTJuTUVZwYxgSxgyM6TWjrL4mfBlJQPmkvzYHPd8BxC3Ox49UR
KoVpVGG2FQPihnTQaHPA/N7R1IonQ9A593GepSy/r0SpKuaJNQBSB5pRSoHWA0VzHjPhkNdjzztH
OO5nLmqvZBWSRglYiVD2cAevjvGiQQ5AGDz1bmiL7vDIv4NcHl3MzjH51RS3VaNmcL7BGbwkO1V+
GRiOpNnlfmi8lHvp4e0cE2Gs2KgVlbZ1QLIID+f3kyjbbXbKNU4ud3mVYxRjoooYGUUYpxO06arO
BqGuH4nTa10oP3F++6mlH9ShOmpZ8qgW3RFlFs4HcOyG7XttU60nUbkoGr5i+HIc3qjOSXO+2rvP
6tFfOgLgVQSj5sKSzdjLIIIGLcWw7OJ25mf+oDvxrnVAOu9kNrongCHqJJ4FwpEuIO7f7rVipDNO
2CnRpDd4UQjkLN5FigZ+Msk8UIF37dj2ij9aMh6YRQkNW5q2ARWBRNW0yh6A05yHPZ4MxvPyrAbb
35RAlzKzTVJhCHFyr8fmzdMA7QDAeAN+/sUjUy+hb74YsxZwcqVtlNpeNSmOu/cJU9WlxDvgLkc6
sTsKyocm7qLAymBz4LYv45CA9isosuHbXIyHOs3vqjDu7Fk0vidOksV7Cb2cBQjWYiG9lSPF1zIB
wOQo7ABnDwTYpVOJ5BnFwmR/fSm2fGP1bV9J1yrO5aZVSWJr5oEgf1Jtn2CkqW5f/50MJjNVJUGn
WkoKADa8d2nhqMN9afScw2EzPVxrwpy3TdiNfZVgU3XpMCDTjsd3M84cocaDpTwAVwGQOWXqV7nJ
sabNwL2WzPi+qAtt3CxZvhQ/L2wjSMHd2fCH1jMO9G0QuT31W5F7LXBxodWmJYURWWmBTdOLo6jV
9oyRz0beRyqvTY9nHYy/i+lEOuTYsI7haNYVOoRecUQF181jy+HX2jAOn7Tl0Jh1g0SpVhzMi3tV
yMOk2EzG1jKYs1XN+wq8H3gpGZzyZfAwpVXYJZwKGQTGECTLaRxhr3KT+GXn2VNhLZY5Ykej0Oo+
xPpJ6ueo3Efdgz7kvllJfhNnniA/FaRxmoH4NRl9M0tQD3v8d4vLnL2kNsLGoviCQvu0ygSvKbw8
d/GrKzqyg0+m2A+ymEPC+DF4KgB609HudoMvecbv2Oc1WW2Fbsx0gPAE7yJo2WE2UozBQlEsT14p
GMNqwQ5bw4/1dznEXETHowm5nIH6itx/pDH71yydVlkeLmYjTrbip17i6pi7v40PIyDcnRmwJdRC
sS3jYWhvu/gfycy+UU0m4yRjVRNjN+F2WU2JLUqpg5cuXvjiiGIvYGUMZor46xUxKHJHduTnxBUc
+S57VW0LkPW2DKK5zDFb+7ppbl5Vlq5qFPrQ6oGS9HkYA4OAMKkkLoLs1MS2FNuqI9kktQERc8r3
jeXw69D/IxD8kckEmyyJonjUUR/qXBUosrqdYgJKwIRjSW20y2GqwbPueUbLlcpYrWzUAJINoWnx
XQ9Er39LUC9BG9bo4HXPVn5b7vjj+uJub+ofPRnLBUVAGom4IQW5fhwwMleGb1r3NvPwVi/7lL48
5I8cxk5RxQMtmoT1LJrJiRUF2Hv9A1AfbxtVOQBMpfK7pPgta9Ex0uSXVlJ2NRWpjXbWY6QPP5Q6
zewJfTG2ktEDsRqvSnmFm+3z5b+fyD5eGVVVRTTC4qME4Mzaw2A8XF/r7e1FPzv6W/AQiHfrc0PG
zmptkmKxUZb6boDd1alTu3QER5ocCdhUdo4BC1BXXBe7eTivpDJZgNRMuYAp+gKkdM/C8FtBh48U
89KqzcVbCWF8tNQUmtEBizdDL7W37JTy5va38+OVDMYn8TydCUWDKNu5VuaMbgSaKbt2UKJW7A+M
SY5YxAhE8Lg4FYk7czxlOwytxDPOOdIas8Emdk+/mZxSDgw/ubOcDmDM+xB8cXxQKq5ExjnzpXot
m1jUHrOJvuipZGnsC4EQjqui4oQozKceD0ObZy6Mp2YGeBJAPVwEVYjul6Mpf9SDzgvpHHNhkwEd
8H3gnYBNDs402ZJPNGwkwGucKHe1g2ybPzFiygP54q0nO0mIhw6ahB1Ui06Tk8eOtqt/L12a8d5C
WwOOEW6VjafnkhStMnBZFqlRDsmiJ/h6R8zRjrtlTn52VDTzynB4wY1/Xvf3y27UJdYCzkYHzAG4
5dhWnHjhzFJkCFUnpzXsZE92PXUzNKR+YEau82bQu7t/4czczGIXFkANY1aAH2Dub1UlKbFZ5jin
e0fyc08BrxBxIvErAUL2nHnWnpsAbW/qSiq7xKUkzqkIqTN9NOzJyz5iL3fQfprM+wlMn0Cc57nI
5qG5EsnE8V6wLMTUFIeZqANbLXsuIuEHHvEPmRnxAHT+x27+WVUmfDe1nA2aBv0MCY6iOxqCHFQM
XfHXEgSSCYB4gNTnlXA2w8BKRyagW2VuzWYh10Esvo3o9kn1FzXk9BrwZDABnYYJCckiIxce+zK3
s/nd5PYzbLrgShEmbJttVBntgPUb/THzRTC3u5m7NPDLxAXIjaNrO1w/vOs+yBPKRO6sIVbWABgv
gHEQ+aSK367/fa7VM1F6zguzG2SYoFo5ZqCpDnzNS50E6LgA4TBVR3zlBjOOf1/0EgjTjAdhKKVX
Thgo7v/3b1mBfy/MDqHgDsd/7d8sOnuilJYCErb/k5p7bfl/USV2BhTZv6JKzj0qFqu4uK3+sRoW
r11P+9maBrAixS9odcFttdedWnSWG4/Y2zqy8Tb2ZLsINIl7d+W5/MVcl2SkTa9goRNQZ6Dm7i/g
BLqOtuXQBfMJTXe6PwnOX4BE2NpicHUBDmF58gdIzvl5ZUIoOoJKnJCK07lkN91mbuiaTygcjZ7y
XgU8R9kKAWjzM0H+vkxPsHc7YQj7BvRTCKUasQX0olBtBJExD7Nr01/WcphQE4NbT0hSdDUZjTc5
oeEKpZ0fmtcOrDk7wBfEXhfwjonLqWocxGuhzGqCx4KILcFqVhlWU+kdepe5eWAWdvsbIxMYvHKB
OAEkOJsAC9/mhIglBLAmvJbOxKA0ibKBUEiXels2HcDvjzAkwQZLag1D6sBu42OAt8c3yLbQu/yn
qq0ouP4CJkjh8oYJ4Rib22YHIwK8mM57iN68V65EsJc2IJxT0CoU8EMbtYGoQgJQwmPR3vSo/xIt
uyo8zcEJOe3C2+6GN4WyeaNDpgN8QgOktBdDU5gjn0pNgng9cxcMEa0N8JTzrbOpl+d+nPudg4HG
4Z9s7Voss7VmVYjo+ceZFhp4Rvo+u5WE/Ll0DI80QNmzQbzpyu5U2IgRodMUDse0trx2LZ/Z2Lod
aZdTqK1qtugAJaV00tSmuwyJLcl9wPg7EzrpuAzaW1H5j1zMo56HJ6oOkjWJMOm+osd8hK7oKldT
8Q5DB44JxrPrem7Z71ock9A2uiqSaUm98HqNkYofgGjn7OT1hbRE+VyhRjHw8lRAobLv7Im8ptq3
yuSZC08Ik66iQSTO9Ry71Y+9040voZVjxzidE5uvG+vFWhZzddVRBVWLJMw1AAtE+U52UgQgnfi5
dXFI505yaDm5I8f1LkY1Bpo1WjVCK2rZ1J1dzLu8/UZQA3A1qq36jt9MubGOOggzgRKKGWG0ajHh
XDZJM9UhzhCxTZF33ITGT9F6um5yGxYOGYYsocte1S5Gsyx0v8Kx1DYQ68Y15bepuwm7h1SJ7Tn5
dV3Uxi3mTBRzJHZ6NLfz0ugb5ZkraIKN02zXm/p9sYxcX5fFU4tZuqq2WlUBTljQDuggnn7OmmlL
ZuT1s7pPrX9QFD/TjAmPZWv1RYEZ64CI0Eq7jZp7Zdp3I6dfYCM8nIlhomA7FgQ5FBaQkpewAdcj
z3G3OiLWEtiOBFMkOc0JFJmGt8r4FOI3tT7N0V2m/tDrZ6L9lJsnNJm61zeLo5fFhL0IiRpVRuhl
AndrkE7dIHIOkC3TU0Q01ErgTwXV2OJpq1gxAeKzzNIGxBejisEcYK0b6q6TUw8s1RxlNrIgzP/+
EcVYuW5OQE4oIKpP0GBtPgwzKKTywhP7G0F8BCmZo07x0/UF3LL2tUzG2sECUyVtU5cBRZ/8RD47
mtgmKJGyfLZpx5kl2zSStTTG2vswK0bNgLTwJv1W+eOuAhALHmNEZJW8e9GWaaxlMSafpbpA+wwQ
N3Kce5J0V3IxLbaC7EoCe8nswE4tRhX2SymNOLJbuTS9DCB3nkXHYuKEpa1DZG0d7OWyaTB/ixFq
TIc/LNc87Zg+E7ITf+lIoDSnCRT0jqrBdevgGD97tRxpkQ9KApkLsi9aJQ28J9H2s5t408W8pWTO
/VHXpkxdljIX7guMobf0MZTI32/DOVvBxWJWrpypUafUs47ySv3QE92dJB5oO8fmFCZYZNSq51Bc
vMn4WYanCDWO6xuyZQVf5Ot4XkTZFETI5zpUiVRYGcHDgvm8JPGVL70id8HrIiDLnO5G4LrRVrJ0
JpFZNaUw+riLlolMoLertR3up/vWHT3pPfeHHZd9bsPkMHqCdELRMb9wMaHYJnVR9AXctm9+lclb
j7S9lia7Hz84K7kcDcyd80wQE207okpm2UOQ1AWZ+mziflm0gz1Wr3K7UxP8C4CqhrDvc8u9LnrD
SgykTCqSFGmBBWCsRKMWNUY0UmCAIHLESHNiSjjRYsOfzkQwyilFNZjKolzapLZsnHLjp1X+fXc6
k8EcHRYRDTRBYe4rEyY7ilSn+SdPdWcimPOiqkQtMgjUMGX0lM2zHXNZYL9K/awdgBt9gTABAtIF
k4zQTXrS424MAKTkqcyUH6JEnbzL9pFl2Ar9Pee9C+gWGxROH41leRjA+EaUCHTtGIaMwQbTWTcj
SBTsXM53IZUwbFo6dTtwPH/LL9afyVy/wq5MMDaNpuQqM/wRJSE6yG7VnFLd9K+b51ZNz1iLYmIM
ACsi9GkA+39whDvL1p0KuC4Pofsx+drn9Bi7hUN/cGRueeNaJhNlrKQxqDbLmITokl9hYXhZ0/p6
f5oN3Y30+XY0EAd08p5NKESlMscjeYvLeCSwIVF8aiC9r9BSZ2ROCTgn4BDYDc9pNvKts7VlHHMg
cxlTCdsoEdHpDNwE049kRKOkMDpRxesTuCQuQj8RAAkwdgpANyBrMkmQpmZDqi20bWogNa6BKrA7
zq7xujCOa4Yj98vkBUiKMidvbCI5gokLKSoiR9605FZVc/0lbPUrpmndI+KXAarEvRd+ql7io0D9
iBCoOCAVeuR2qGzGwAXSDEDzIFtggYkbkqcShj7gMR85nt51Oz5mfui2vuRon33rTeAy+guQWZvR
/Y9Y9iKUibWoUJC1BHIg+eZLeqC71Jk+Jpfg1Tb0pleuojyJzCVoNpVYymsoKrR46rf6oM8+c4ME
JM7AbXRrJqdC/C6H6LRKhyAu3wZjQb/mNV0tsfgijq70ZgJUFYY5mSn0zmmPP0+PUiR7lZw5+OFd
j0464RLLLIHomkgmUKEchbItgeLUj0I0+drpAa8OnjA5k2u8NKhnlrxSzqb/rrRk4pRRpkYKKEFo
2Ub3JUSWquIMLcUTLgEKO+q6eoQqNgiN0VyiFDkGK58UKtpVltjo0dqH+q+m5yCBbEYvkCoA2AgT
2BesVkJRG3mpAT99aPxZfbbiEK1fty2XpWXLzlDkwxgnxrnxdM4c+GKDUdIxA66C2AE7F5yhUsoD
kd1a3rUI5sBvZEkDvw2Qja0Ej/FRXT8jIs92Zlj3vZk/RY3Mo57ZGnPAtfqPVkyIHBu9QPhsuyBV
Sm8UJbfQ3gd0NoXDcJtN0bdYlb22VYLEuqXgeiDL9ArQGSnYMnDlSqXR7sMIfeAyQgxqennjXT8a
t3bXMDGiJ8oAKwGmDJPx56NBul6pghrUuX2BdI58CMOzWtWcDGNze1eCmKOpb6vIBC4j1r5u3ZwU
di/+uq7K9lqvRDAWJDTDPCmTWgWNGwbZD/E5c8dj6k1vsUd3rT87Jx3srJghi33UIa4L30xr1gvJ
2FbWZZOJEcwqwDE7+5OnuOVoCz/rwPIwtnBAi0s0YZiF152wadIrnRn7irraNInZd0GeW0GEFyZF
ID4RBNAo4byNKv+6mpxdZCly6raXI5Jr0KOKX4ES8l2oNY5FbvUQo9vyvyZpMAeOkHWDgNsNYOKC
/BulGBZ1Cz3A7JrlxPvloOtSuzUBwvydv5xbp/paNnPMCKHegc0UsqUJIXWWKswg6iHu8zIPsYa3
kszpUqUV6XUB9tILFFM779TiESfxJCy/rwoSFmhqBHWEhDkrALuDYdFq5lzSNvOu9Xox4SML0Sqb
hIvVk6AralvEOExJwSstoC0gss38Ryfdq+W3vBV20VzaelG61y2St2NMXAFUVj+FLb5AnO9M61MN
b4Sc94K8HSQ1ALrIADa6gJelw9iPZQEZKUl+90a6xxO6O6vZ7YB2vevqbOU5wOAxFBy4GwCKjaIC
mSZX4c8qRh7IbYtWRxB3OGTqd2WdgwqXl8X/j8j1RyRj81qoiIWJB9xAb2LQr9xaHeAZjdobpw8y
oLU86925SBwC5pSq/BAEAjw10NjH751Q8Xz/ApBvmVBYqc94Begzm8LS5g4tusBCrp9nsbZBhxXI
gnXb1Z1T1kYAbE63S16ur/tmIWotmfGWeZ6oqlMTsESnaq96yPps7UY5oG3PIy6PknSJykxqiak2
Fdh4JnDcLhoTJWMABJCOJZ916hUxhmoEMLS1/a4e7w2kdVo02jqvGL+10WdSGRUBdl/ohRkDAvqh
97TvuK9FSx9P4uROh0ZsBwTHA8bAUofbMLWxrWeSmTAhq+BNnpSoDmZpDDLpW2J8L6eDPkcupq9t
otzHVWvnwJu6vqkbsQE4EpgbB7+Ipl8QeKLkG9KaJHVQSaoXjb8VAd0AFa8JYCM6mJi7VQBlDJiF
C4SiKY90eA6kaKnxUJbZDjRN8KA6/wEcWf/va7SWxWQZVp9qU6VAltgAunFEPBBVd+J2mG9kFVDJ
NIC5ie4ndM+eHx1Grkw5USGmGTBl0td0xA2+8qre3HfR4APD6td1vTbC3pnAZY1XZ1WoTyhkxima
LOEUQBmc+r2S4E5DH6e0sBVenWSxdNb/kO2iagHmQuBPM2GmIlY4zSSrUQ/CjPp8n/e76/rwBDCu
NqVRQ+YIApIEWd+cerPw+7qETatbqcBskUTwHCCBqyVIh/o7Bu8D3YxxOZ5OzRB9XBfFU4bZHA3I
mt0UL8pUP4yR2GDM5jgqTxkmc2/UZFYtCcq0FpDVcwG076jKhrPd01/XdeFJYhwoLAstKRZdxOq3
NhGbFpJrdKUzaBnHBLaCz9rGmMwcIFtaHivQqVN/J6NuT3PtVJriXNdne2+0BaoTICtolzh3nNas
QpLXyBdaZVROUS1Yd/Gg8KRs6oLqNSCfdIQfllO06VvDKhWjC6ikO8oMGzOc1Pj7XQToKfkjhMlD
xFnpsnjE1uCKsUu0ap8qvNGVzdVaiWD83hzA2CCbEGE2ghXbRjuqOGdTOebY89ZD2pkuy4es4pk0
gd9htrBgVT2h7InDTcsdDb2V3bukv1sY9QAIpya9pd1tr32aI9gjlOfrlsHbs+X31SeUid6hoNLg
AiqUTm7cTpPi6Hjrui5l059WK8rEBmkAwaKlY0WboXap9F6Gdxbem3RL8q4L2lYHTSDIwJeCM+NO
oSSRXAAMXhCNx6Sbg2mSHEWQ/pEN/lcK++ietPJcNIbQBVo3grYdWGjzYz00vB6xzfPV+COG8Vop
nUAHUnSId4AoHsLWkYbWBs+yE4r31OB1z3CWjn1nJ2kOYN1+of5QqB1RTOAUgoMpruD6Dm071x+l
GOcq9aIoNAs8mEoEhPdfJQaArwvYTBJWq8Y4lUbLiMqALQis8qapqVOZ1LPCbocWcT9uRa8VflwX
yFu45feVC82thZo2OIyCmgIuWCyGzI777BdtyvfrgrbuA+hw/I9xK4wXyXE55ZT2WDoTd58eRC57
irx1tAEn1R6nttBdsc+UQxqmyrEcSqJyjhGepswBnJutPEgiDBL4j6jsD35sATtLzu6v67l1y4ID
/1GUOX6BIwKs1QKmWH10pV2CHCBWbfUx/jX56LPnNp7z1GKCxhASPU4qbCCOFAzKgmFBsZxEj9zr
anEMU2W6cdM0zuK5h2HSCLM7EmpGmogrNJ77Nc1PqgzleuJfF3npbICuQ5OGbqBya4GR/dw0B6vo
olmT+4DUxO6VFonMPwBjgAxcUC3wwi9MwYxRaGhYV6xM7INsDyKHeBcfKEZL5eSEIRcvBKeDKw2c
GHLpCOciGftIxLhAyynUCrPYLvXHyfg5lSAJRllpzB+i6Hsv80RuruRKS8ZGdIC0pYUu9UENmLGo
scPk+/Wt4uikM9ZRtUZaDercB0XcjnYoLxec3qsnwW36wq9o6UhW5hmm+uu63K/mwfNbDspV6AAB
MLgGAmSWyGQGXUNfGdBsUEZqN5pw09IGyAsNcKuJ+Gk0eXxbd4Vu9xXyoJSgApnIIbVLAZgC9Rhj
EpsY+LpQudXLvsf/pye5pboXSQT0w6ogucIw0+M8loPT5Fr2Ehay9JHnJe8E29ojlCfADI16Hp6a
GWtvgZs6ixbtg9GQA+BE73qBvFxfrctQIQNvE9RHGL5Z8CcZM+hKdCEB354GmfI5glG5S29qff6b
YRYJNLqlTaB7QhTwSpk4P4AhxOg0Sfe7EROpws4qbzNURa9rcpF8slIYv9WROyuqFMq+Gggf3VMG
rNvpx3go95JTunh+f9W/cSTKiDZrS2MlMm4bKbWWGB30Gg6iozoFei8FRwmEQD0W3NmHi54aVhqz
VaJWVGjYFnXf0AovHuVXOdddHcxqpiB56Jl0+7i/B0bynjbDETckB94XzHl438eG36G7xknnpLXj
OSzBjCy+ZCUqnlWNcTZQk+yvLw1rVsy3su/1iOFi2yj41mgkd2KDKrmS3uc6713mAsyJlcNklIkM
wm5TnnVfPMS76m6ZapqAKENvuOMGPI0WW1glRWoMtFipg0YDZpsBwhNEGLksbxYAAO1zae/4C12C
i19csa8LWNhJk7oSDNCQibQhux8fC594GJTTbqKX/AnDvwe0RYk7Hq3HxVsUu6xLYFopC0a/BtQK
MOyFGXnyWmfepUH0hX/SnwqPYFBe3HG7WZbNuqbusgUrqUKSmbU5Q2q0z2+XWrS8NwIQFwFagfd+
ePGCw2rIhCSTqtFEFlmd37nyC4CednRHIA+tO28CF3jvAruClccGJyrJevcVKmA+HR5qsZNvulue
lG+VtwBXJLsJJEnJSeI90bKHCCuZCVJzN7QyBQ+Or6QYDNZOI3n6d77OxKWmE8OsnSY8MqOBL0dc
N/r3ueCysF13QMyLnluHMmlJNVA4A5wPXI6Tl3vJXe5M98v0MaDMD/0rz0rkZW3+t0WCr+9cJhkI
4PcEOH3rhYHq1QF1qY9GGE8HYiO6np7Ho/VtgdoVAtlugjFQDpKXu5Vj7WvR5qE3Xgw7nm8lcJXP
PwfD12gUWbaycbOnBe/X8AGEhLHvBjxqMSY5271pa8CPFPY1p0fnuhWB6utc9CgXI6XDJPt5/jEQ
TwGa3HUrunimYZVjYk7ZD2qHmpTuh88UEDIvxd2CjKPckJsMzfjze+0nD1z+ssU2r20wE3LQiW/K
k4AwoDx2mJjwCndhu0e8O8o/5gfR70DMuFMOOF8AIsEF6lgW7Zp0JggNdOroqEB6+GYG82nJWFIH
L//fl0shpr85adjFNZRdYiYIRX3bzlUIF9IwMUeO0g4UrHZnJ7eyK/7kvX7x/JWJO1aXiNOoISxk
6OCJqmjfDtRTM8nl2M31JExjUTMFuW/DWbFkpADLC+a46+zBL/eANkcDJrctkLNlLA7mbPVg41aX
LbuJ7i2//BZ7xDMc5ZC1dnP4C52Py55csZGv6Z/VodhlVIvzFm7RfU+e8lvNn/eZb96HO30PIKyn
8ik6lnftTx7ABGf3vkxpJXZuxQSodtDTGh+TZAC5136in9e3jhNTvs7olQx5mimQ6CFjSvbS/JH2
r9f//vX0Ce+h5zFLBcJ1iCcW2Y/kk5bWflQkdlei8ogX9euSLu6cjGd9BbeVKsOUiFkEblkcFMKd
etv5+kP4AHMEcMT4kwTzYfaWUk9mL2B5IjJUPEJ7WcA1z+spFK5U5yqjca7KognfscALS6fsrtvl
e92Xj/zs9Gsq5pplMtFE6/tyluVY9FtgHMbTk25pLs0te9AwWULyRxpmD5Ki+ZMh7MRuwmTQqRJ9
WqUHE/BccRz7Lan8imRBlMg2KLt2gtqCPlI9taFwOwDdysQEe9Srlt1ZAPnTAKJQmUE44MJCpGOY
g7RJLHk7yQknX4ncaifToVJHzP7qvv6GFcRRQDx1H97rezyZ2LN3QkHtVcdgUOlOx1B0pgCP3teN
iZMrggvrfBPrjgqRFC2fcLNcZeUX7Ug8EpSnBatqGajun7JdEwgu75DnxJqvTsOV7iXKhRMeGWTf
kE6p8NIuW2CY+7yioG9rOA22F+gYjM+wb3hVqxaClizZjN971BVs1VN26KH3Yid6X1I6ECv5xr7e
/bvl/WrvX2kZoaiSFfGXj4SY+oucDFhVMMibzE1cDX6a7MLX/A4c15wciqvxcrisJPfofMN/kCwH
zak+qkEYSKfCrQPjG83t5EU6AAMwO2QBt09T5sRCmY2FXR7PVYpM1gKSiyt7yl1zAqlTOro6Lncg
H3O1h/4k2xViVBoAsfSze8m+Ke/NA5+hg/ctTNKVkv9H2nXtSG4k2y8iQCb9K22xqtr7eSHG9NB7
z6+/J1tYNZVDVerOYAEB2gYUFcmIyMgw54xqGXcy8QzxrQlTe21AClLLdpX8fxu4rIkx4VDI0Bie
EiQ80rLcaeo5KuuHJFJbnsfuZgUGJa1TNNBEsxshghI2swCaVyTmM4UisKMZ6KSjndyKqDwBnOTH
ZRvePcFPeezeR5k2qSymEvF6ktzFy/dxbNxVnO1S5eDV76YBG0HMAwgElq05pKipCUV1JoP0DPYG
e+liDnjEbuDZiKFBeeMYZiLkaahqxDPb6XEd2tuIRIoly91VLAiHWsXo6+UD5OnFeKJsJu1UoDru
kao/DKF5rwiZYzYm5zvtPi82ejFel5FUXo1IJOiGPCrRzZyVTiL7oTiAvmRyzTy3JS7R4L6rb4Qy
7qXHU16VgBpBLiIFUuSYN+QO2SoQcow7gqJVCkQnMbXSb+gmS458VQTid8HH2k4wHHgTf7xzZhxw
NBLMIdEULClBKQzMYDW2FYk38Lb/MN6ozKQiTZtOWVwguknfjWNzlJwGWurXoz278fX4gU/28Sx+
G07c5RWeiuw7p8FiUk8fcYrfB+VNejNXuKZnG/earX7g7xj2xBv/5QUAJkXItWVOjQl+2bTTtdoD
02pVvgxz+1xVAseGOb7J9nGWrkhGsYF+K0L0UGR4y9Vesp5nMIEpnBtyt97y+R3ZgRu9nNDczmTN
E/L8nEVot9XzQQpBQjiXmA4dXTVZHy5Hgv1LGeyfoMcERCM6Ef+MPX1T6UUGSHm4C/h3ivvJb66S
9/wFvZ7yuvKw7XsDkjynuOHWO/e1/ZTMWA6AeCPwCamaV54N2I5yjN/6W8kqngwsn4veEExoPH4B
jBQfYW7ffj5FM/aj5xo4qmkvoVlcwxcs/UBBM8mtmjsripHIA/z8SMu8lw+bxrtfngyfZ80mmHJG
BmEqEJqytQDmB3prfCz23SfQRgZzZWHnFN1ueqqqRY59QLEeoyvVp48gHsDbvuv/fYpsJokVpwkl
jgnX/tCGt9EC5t0KqD4P3aBLr5dPbr92s1GLubEWJVXjhbohRZLFmgEC3HhSXdOvPMHhdrZ4H4q5
uNDQrGqV5sjFT82vroc7UP+ETpNa5FWy+/v+CdcKJ878SxD/PE162pskYEAjtmxogbdx62AO5MPk
SkCtrd4LO7Ex/+7ixfykHtMTfRVcPl3eh2SuqURY2jIMEQMqobNVY7AULbWKjlcm4IlhQs04zEBP
SfDiqYfGGpJjA1gnQ3n6M12YqKJlShGPAo5xjTCVgUxDOlbi82UZnPDBTqXlhVIp64J8V8grw6qi
6b4QRy+ppYdFnr3Lsn7Bt/lI4j8tnx1O67GJPEdiJXpKCiTDQY2vo7w/CsOEQTUjPFd1cpya5kbT
p4e8MoN4TleX8xNo/vlr3MJb11BE01TZwXDDwLICEDMJ+mG0Ppy58YOA9WPF6/34SeNI208aP4Ux
xljkSl9j4Rg1Z2WVg3oQ/XnufDVtgdveaLE9LmZlxdUSdCJvzn7f7T9FMwZaV2YiGR1iZ2XWloBd
14jbjtrvvIH/CmTxsvTrxMGSFFMFGly4+c/ovoebC4AtVO/CG9keUfTm9XB2VfoUx3ai9dWoCIyV
eNWYWyS+Fur7y8ax+7k2Apj7pjRkrMvRKqa4yGchHewWmJPjFN6jhGpXSu4mYXaoItG5LHb/QtjI
Zd5MFOZl7VJc4W0IqJrnjFwJ9WxNHVC/A2G+ARUcMd5U9URK3ubHfqtmI5q5i7qklDu0/Wh7eAH6
I8DpT7QhZtpAl0DdZkLtRH7jqLsbOzcy6Xfe3A6ZFKVm08Bs5tf4lrill3rtYT2YwDuenARo33dm
wKM1+mW19iP0bITSH7URGpuh3s+gDPXkmxBZElDTr8gxO0ii1Z561ANnF0BiVtlZhofLye54G3g8
ZzGZWKBWQ5OkPbQevdBPTph7c/X78oDyo9e/m7e8DtFuRrrRl/V/Je8MdaQfVnGV7PvU9V4kApi/
K+yx8UQAtV3+qjznZO4qI5+KLF4gD8xf7mzUjqi/X5bAPUHqvptPKK5zXIBKhHb4MH12TcEMOi/x
KwAqui2YIggnHHAEAk/qnwIlHXt8WPnWPONK8+tHmqip1+rdCkQODUjjvPh22S90tkUNmP+mETro
Fzc3yvg4pPeT9MQ5wz0ZIKJXwRssYgiXnYjMk3oxAIdNPmZfgLFbOpJ+FFztERDGFN2kdEFHn9sr
D8BMofbG3rtbwYx9qOgQjXJR0bd1/Ri64kl3JltprWy1k/v5nEQU9De8Ml8NH62W83TXv+a4Jb+n
tzEwjinIe/Q4H4e34tzmVnofocwZEadBb1CxiWyL3ydHd6XWUjzKuWjy1oT3niIAdTA1g2AY8RfY
rVDosq4CPZUXls9R93WIM1fKXhPTV7CQsJRAjHzMQU+Vc6b59z+XqYC4EMu7+i9jQ0YpTzEGTr2K
PCZr68RDa2shLzbtBkeCdc7/iWEishxV6Qgkcfpx8tv+h3yIvekJHBPyHSiAHeB7wr8Sw8rtGtDS
vEjF05H+fePWwpILiiCnIEDsVX8Mo6/ZFJ7qdOSAK+6KkTTsNxLwaeA0/ymmrvtkqGg3KF9LO+u/
1K23rBInCu6OW4GpWsLcKr7XL3OekyIYskB6CS+f0aFDCLhgYrTuOkf0UIGwAST0kPDrDzRD+MW7
NmKZD6ikZhn3WPz2sme9spanxgd2UBBfE28FhgP3Nt1LlIAEpqqmLsqqyvZ7ckWukw6dLdhLG3R+
5rcuxma4Y2R7d8pWDNV6YxnroqiZFo+ACUpbZ8WLAeiBvA+2G5ewZ4gxdILrnzDWp6TaAjqrUYcq
IKZ145tVOwq6JU528R6eaQcpvUszV1yddgzkH5xwvKchCFZEpHhYfsOm6j81rNoCoCi18FcpoLsH
fYYPdnW0lSMMutYYRJSDyxL3vGArkMlC5r4aVVyieB6Hg1v3D4nY2Ek8ck6VJ4VJPvTGTPKhDjVv
IJ1LstYTO+EG2Yj/Z8owdwoJRaygG73sSVqgkWO4ipaul86fCWHiBrBJ5LBJI1BEacTqO2LJgGno
eMCVnBNjYUlgGQX2BiDFJD3oTB6KQcW1wrlN6Mdlo8Tm4+vM+0Zt47FftRgjxMaPWLieR4wudLGl
mu9/dGQ647dilmfDPEMZIpZY67gzU80yM06BmeM6OvNyaTG8kxQybCyXUiBmKM9zLr5e1mN3Tnt7
YPQ3bAJQFPcIGC0UaUEJHn3tzwQ8ohEIezDQ+kZDeoaBweiWArSVV0PPZX3l/gBqNpsf0IjitMQz
vhhaZ0Foo2L/WAdjQFMiwaWAQAMQgZRA9hent/nFZZ5VMtFC64d6Sifo30zAJCb+omYodk0cD+N9
SSZaZI3RTEoIKQUow+I1qHve3h1PAhMoBGwzaeOEMCsK2Mcf0i/trHP6njwRTJjI4rhKQ3pUY99I
x0XBKqQSdQbH6HefJBuLZJk7c71RUqXEFkAaUJRj+ZT581HEPBJFKQyRn132gF2tJNWUsKBFkQaY
iFFkazmmaaZ7iDM3SRF/q3TZvSxi18Y2IthgQQxh6ksFB6cQS1IG8MYdCXhV/kwKEy3yRppNQUrB
HDsnThf/KKIIMMf/Xw4IWmTAcs/fx0WPc+OuldAQddQgJS57zDtVjZ0P+XWimhwz2B3Y2gpi4kKs
mcuQgdwPM+9Y8l1UK7pvXM2PAw2gisSdnuez7qHG8UT33Va7vlZeFY9YzVm3J2/Cs3nUHTojgvr7
H1oMEzJMsAHqWogjaPq5tXQpPWrF+HT5Y+7WkbfqMxFjEbFvvkrwgvLcBpJF0dFy1HCWMz8H3b0z
N5+UCR2qmCpzu8A8k/BhrNeDYFzPwIWSdR7q8W4VcKsUE0HA/qcuQ6iKeJprPp08qXwtAKmRX6Jd
YnCmQeh/7JdU4FMtdvgVUP7VqmT4TGnQBxJWQoCJ4rU+D0WEJ4aJH2SqSAbgKZpdRwf5P4vhnd3H
3zeOF4eyVNSgu4I6o0NbTf2LfN27+T05hC4XjJfWfS4dHhNMulCVVJHa+Oxpx9obDwN8CqTJXHZC
rl5MQJmkcNRV/O/j/DI3uqOoj8/0eSBa+ZPII3PYj8UmnnSKhP+sxpjgrKdYUM+QbpD0SFCSGdEm
zEaO6e171N9C2FQXD9VKkBcIKWJQwQGmJw70qF78ZWiJO9eJ7HGixe4lBlon4ChBL8KOdLV4fekm
UIU/Vj9KDM0JyOF0G1O87gRYPlyblwXunaIqGrIsmzpQTdgxdpEoCUYRctmbpRB48AXxhi4DBpr6
87KcPb02clgf1jNllNN41b0oz2/lUcgtZTI4oXa3NLQVwnjw2rbSWqcm6sivdAw6OaiH9pzeFm4Y
AF/MFe5CT/f15/JaOadH3pjl7kmCi0sxMUliiOxARwK+VdBzIqmq1dkiefNV77rEEkBKevkkeXKY
IF/M2C/ORwP5YZY5Rb6AxPa9Nnj8JbvzKWiKG5hM0XTlF9C0WEhDvPE00QMrQB4YR/2QO/1B/wKG
U1DM99/AAOaVbvoF2IPC4F5WcXendiucCSVZ1dWznEN4GtQBaMZuFKw70IEqcCy9dRiM4bnBbq6q
Yl0DsPEKoPzZKlHbFUZTAAvFw9DaHQ3/oJgPknMHJlfsHIb2cn9Zxb3LZiuPySQHyJO7BmF59KJD
ibAs05VDj7dSued2miRRlVA3+mVCFMMbJI0K3GlZabzFieKOSf3tsiY0f2EvmI2IX4ZC1wLkBF2F
9G49xWZrjd2VSmSrJ3cC0OYuy9pdvN0KYzy8r2Vt6jSg5otp4UjJx3SWDRQNC8Oadr3otj58B420
k44TzybpRXlJT+aLrYU4k1ClR/kc3yboAfaH0MOGhY0dGT/yuBx/PHn075s0YYhlPYviQsdNAA7n
zur8GE94SrFX3Q4A8eezg+xFlu3hMl5nRGaPEXVoiAlOz0RKju2+xtJuMywbry45JDedaGmcG5Zj
oSr9UVs1xSLqxgXl2bxColBEdkQ4X27P1bZq0Tt+I0Eb1CLErC3CVbvYcip91fMhwgAM2DSUFsT3
YXfGUNpNZrYrp+a3m/tvRTO5f9MlnSos+IZzLbyUyI4XpzFEiyjXI9ZJUEg7KOpx6SlEM6eDwPNK
5paIRlIOYF9BktnLgJpE30d+H+IvlXSe0+Q3bqStlkwmFopzXfUiHni6kFnq8sOoOwAeBZddn2Oc
7DzoFKW0FgzPb1MsvuflAdhixAItI8daOAenMRFGwjWAFZFFwvZW+AYCZ7sW70TJ9EQAys28Vh1P
KSamtCUidiobaLe0qdWE8YPRA/JRub18dBwX05hIsohps04tHEDXvlby2Vi/X/7vU1u6EBk1Jm4A
eU3P6xWfRorzQKsXa0quzeUhC28Gs3eVipf5747sbQyO7USkdR33RKGhsbWSr/r37nq5Fq/Wg+ao
tZ1e091986gcmqDFdjRvfpZ3mkw4iYDelJIcwuNKiR0iTKPdGS0ncvAMgwkcUT3mWTnACicFu8FV
bsfmyRQ4Qnb3zLfnyASJYVrFUY9xdbevedB/p03ANaBz+oBGc5Z3UE+jma1inn21Q6u1MczkVWfB
z906sk0uOALvYJkwUuqTFnY1QpbQpkDH12MELTH/s1jFPujmcjQmEZme106LbcbAGQO0WQ4g3ssu
sZvBbo6WbV/o42zMMY38aUB+TtcpxoFBHO4159n9j9xenGuObWQAMLdcQK+ke+pDS7BqpR7yByp0
AGKtNQV0KSGyQZLLfUJSg7/g/mxzQ16BKtyvUJXkpWeMBNjVD4uq+xXJObGZ4xU6E2iyOTEFlFsh
aYi8Ablml4jADuSlehxD1OnP2CQMc9iu09ghngmGhhecOWCRAlN8HAuhsf3SsbFxZMqVtM4g5a+t
+MmPndEyrwS/pdAqnCLsbnFma49MQBm7uFSG9MMe68cC6+q1G95gphoc1ZGjOhzd6I1ySTcmsISL
psr5DGlxYnXP0QE4Jy9mhwX51W4eGy954D2+eZ+MiR1GJ2c5Vjho7V8QLWlMYlvNZ07s4B0i29AY
BqBV1jrUoil5dV8iQVYC5cZERIwAv/9n1m4wmcjUtZksrtTaDeMFr4GzbpqRlVbVn2VWBpOElCtR
ShLBEEHH4IfKfdlkzmLcXTYJjusa1GI2PhWFeZi3Bj6QUr83w80QPkkZJ83hiWCiA5gJ6qXvUTQo
NOKMiQzWL4m89YKmc+5NXv7BzmV3umpUao57cwQgk+j25+4e7J2rVdwVfuPox6x1unN6aO8IQCF6
i/s03NdUQXIoaSpQiBlnzjW5WLQF8iebHJP75ARKLJtCQnXnLogAxBJxkYT2HcwgBphzTVU1GJFD
mSSaWkXE09o2yDRAOKfm70XETxlM1CjLaQEPIWTQdVbJkSy9wDqrZmHf1I9ueNMlPI2YkBGGZayJ
c4yt82SwJPUkkdfLJv8vr7+/9WFnwEUZBLxyHGG+qsBqSQ0MrfqgNaDbrJz4yIsWHHVY9mQjD8Vc
ThoMZQyAwATd8CGKiufLGtGP/GtY/1SIiRRZvuiiLoaSt6L6LYnPc1o7qpI5fV/5jSpxwu2+lX9K
Y0KGMc+FscqQ1srnYTmqxks+iRyb+wALvaQSEzTKtJDVZKp1DwP0DqY64x/KV0xWYYSToitNj/hY
dnS3OtpRsdHCcxKrP4EIoAFqgGSt2FnHNNndFGISe30qbiJsKln1VX4Vu7xnx79klJ/HQY9rE0GN
Jax0KcIHlm8kb8Hs/f9+5d38HB+AVsZdm9utAWMo6X9Oz46Bw4DCRRZxOD3wiWTFxaIpsAp65A7Z
4+SJ3nzswFTLh2Sjjn7pozDBploXTUoFWlI0ltslr5+XVXAiBTX8obwGQqnmlDlvemB3GnKrLBN9
gN1dEcXA+dJNt/Zx/tH+KL31oF93TnQLVtQlaCM7jCxu6Zl6zSVtmUCk5olZyAnCBIX4o/1A85oE
A1qc5NC8CN5lF+aoqbFz4mPVz7Naw6sas3PLuXaLVbFKObd14W1Fp90AsK6ug2SyIkEsin7TNFiZ
zB1JbVyzfgl7jeOCu26OOwwMPBK6UCzaaCRo8xyPOPdq1U1bGMaHygzP8xDy1ir2PWgjifF1Nc7E
RlM/vnByLa9e/yPBeBRtZOjDGSNJAG7iydx9G21EMk5rtkpVdR08SADTDhonk5VOsSOs5LWKpIH3
bfd6vRTU9H9HSX/NJkSkq2ZohiDAMUn5M1F7X6pzrE/mrWnlqwrCJgIur3bUsc2W/BQNLMNeNq5d
v93IZ/w2LRY1CXsBVqxWtt4BTmy+zVrVqzvV02Wgfo01547Yv2M3IhmvbepkCdcaB0yAalJ7aPSh
Io8Re9THfy/t2shiHFWR0kgq8QDAi21yaamkBv0WFjvoMtDiDLegbyr5bD70mvslPHxKZQufsWwk
hqbAarHoD0B5wMbMB/qqF0d612BIm4f3x7FZtgJaGKka9dRNErznm+hBIRgNKk/LknDMhZ7XJc1o
YNyYa1xjQGuWIYiiqILT4EAxVMUDLzPazVo2B8jkEVKU1QNGhxHYR80hY3W9ZnXQ90pprepySEKw
9V52A94BMnGmy7M5zbEK4aXK6gn1aCuVgBrT6Chx93hZFE83Jr6ocLhZ+QieXWa14vdafQuNs9x/
TbhgY/u9t805MtFlwgLXXxmm0FWeAfMgV2L/BTOfjiyn9lwFKja0wVd2WUPO9aAxMWVpl7Y1E+QC
oqS6XXIoieAnOXcXgieGiSNhPwEnP4Rvd256u/wkz+qZzHZ2h8lVjM4CqByAY6B9OVxWjhe+2CGW
yZA6uaLOPQE4jdixndwlPl06z7h7F9TqLngbW/kE5U6pdhJ16xDEq1kcXksL7qLLCnFMny17hpOq
LyaqJJ7UTlYk4lVKSgvA5ykGdC5L4pkjW+/sCjEETjpEiUck5jc0ekwBCE+5T9/dsZLNtcoWOHtF
Q+UnhiTYxiP5ShcfMhvYBCiUgw7sVfOSHyrqaNNL8Y0/o8g7USaYgPETvTUDhmlUvZOhv6GHqZUn
4rnRf14+UU44ZsueaqKDwK2HgaQY95Bf+gOQ307pkffu3l3j3R4nE0cAzWNUzV9XNjDwze+qJ2Ha
gg4PNoOdf6X7W6lfcAqgHP/WmTCSVmjD4rkK5eoR8+dF7rVxfbcm+dfLh7hvljK2B01RVsxflhbL
SVnksaIeUDxmYuIp5mLV67tBbovsWlR+9j32rEJOHNnVTjYA2G8aGGFhV+9qDUSx3SJijLZBRyN6
1yrRitqZ53K7qchGDGOLZgcskHCEGOx72ACRc0ogISeAbpucJQAouH/5LAlPHlV7kyA03Vh0RUT+
ShA6X3AXV7G7Jym1828r9v50NKbiAzlplSM8YtMwghfmPi8foqH/l8CpYKAc56vgH4zpKOEolZij
QRM/Wm+1qMKoctMHhpCsYAFXDavp0RQzO95w8v7dsJHLXEk6qbGGZS6oy161j4OfXbVu9Vg5IphA
eGuNVIVLKjKZrTZ3S1yaAwahRwXkJmJxneRdaUfT4LVr5YptzEmRLguE3f7zy6710MtjM6NaFapv
6yqdUxCdt+XgTGb7AuY1TvV59+77+yhNdjWgM8s1HmuIw2AjXrKI1qZ72VZ5EphctujMGGgMEh56
TYpDqzrN0jTt/bKQ/YLMRg/qMBuH0GsJqF8YEcVNpBylh9EprjvapPVUd8REXnE2gNd/yB6k4LJg
3udiHL+IyRIaDeSafQvOct1SO99Ivkfic7hOnOWUD/iifzdGhNB/KikJIA0cIswRm4fB1QyU3VJn
thK/w8pj5MbfKFg+RYoKbeVE0c4ELmHsfpFkc87MFTVnc79K1OUH28CWcXOkcE45eB7MD0Sg9ir7
jnIbxycI75Tp3zdfN16MvG1UOHyCrfHHYrFMDGkb7nBsngULTzHajHeVWwXkscJ744BH1spzDNxY
FO1R4Pbjd/OBzSEw8Ucu2lWvBvycNJC9waeT403Anxu/HF4B0PJPrds+TrS2p0utI21vZYWX6cv1
KBkPulnbiUSOoKD5M2/9uMQ3Jx0tiRElsoZ4h8x+Gq4a3rtMpkZ6wYg/gvtGQpLURp2FmHfGMjAt
6qGjUb72r01uNYf0XAYmjDp0tLPm1C6YxrC827qJK9j4t/vOMf30ROu5ifOfwL05weqjz7n5cXE1
iCWZpo/Wc2W1xEoOnZ/4SWDewZoAUPEfrInzmT8GcDcy54SkopQihBjRq5yQw9xkSGMPDchgJOE6
7bll1d3k4dN8P6qBG4F5Ruq1XWC+ii+jcJ/fGD+SQLPK+xQY2KHd8IpfvENlwhaRBFIDKA1POfnO
kH7q45/dYR8xa6PP1KdhptM7LKzqGgh2shMuydPlOM/7SEwESuXRSNcBoTdrEVliEP6kBWB5iRYA
vdYuxUmxiln99mdCmTgj6KAKkRpcnYlZOlG2gnxsMc9dXB/rInSiFEWvNuW8dXgfiwk6YqqBxpB6
QBxmqDcv4KEC5dZlvXZDgKqJhoimKZhcmcs6MUiiZDJGylXprExXpXQ3Gjyoj92K70YGczGLyah3
fQevWo6SV3tYfAVID+Ug4EHV7R7YRhBj3XWvDIOa08yjfW+np8LkWPf+lbsRwFy56GdL+lxBwPjd
PMdApqTXfhhgagTg4wnqq7TYWXKLnbuD/9pGLmPya2MaJsBSaC8/pORKV7iElKBzmqBA7c6Kj7+V
a28EMuaughG3x8A+/FgWO3eIqq8DUfymHN7UfPWJmPPGmbgqMsYOdDU5jUSo2Dujo54xJ4l1vQxX
TRUYh1qxfu/l8qkiy9CoGjGdz6TLFB9F+fkwHk2ffr+I+3LhKadI/0wfDHlRJENAyGpc0W4fa6/w
QTJ+pvKAA8MFgNnN0TaqMXn+WA2JDHAILIRpIJ3MMkvLj+tMnGzSrLTkuDe1+V+SiI0wJoIAA0QH
PSOEmXiMxVnrauL3THgZ2sy/HKr2HxYbSUwcQcgv4yGjCRE2c0UbyKwnlJnqFzEwvzRn2VW+lbZ5
Nh8qTuznhBWFCSthLxJdHyG37u6EIgWyIg8kfTeL3WjGxJVSEMW6qSFhOUY0y7maKA0GF/6Fe4JM
HNHDOSumEXaYns2b6F47arZkpR6FTYNlXE/nygMAp89rSn3AUP5qIyY4N1D5QTuXsX9lwg7z2sBG
xGP0XH1tHXIkP9WbSLOAOob2Zv0YAwrMCADVYgJZOLxZzpjJBtiJtR7HZ7qL/5vlBPXzNzFOIpdr
mhGKBDEKX4ioOLIk3BeYCMUM2HFWeXND+y75KY3xEoGsjd7Qp3cSY4i+OOW9vc7fxu6LGT9fdpMP
gJ1Lh824SYc5V0HuIEq/ab4q7nJsscJLieqiL+BSOMzYP6LAuEF3MJ0YfHWN1+E2rrnokh8l50s/
hPGblCQLOKaR3GbjUzWexeEwRcc6Pvd6oAGPP/K10gU9o76g8ex2hpXpVri44Wwv5VnTn7QMJmH8
XOZvayJaczZi3NpLMz+TrSF2KnT6xZ/AhdJeBv1g5gdDsjB50+rBqh/a5bQUp0hwJ/z/g9uanqwe
DOFLMQZSf6rmB3k6T0pjGRJWh9LvteQ2pmIjN7a78ibMzmP2rmYnGZPkEbjatdsKb5/Wz4ilvgvj
CzAry+ZLMzwp6zeTly3tB5tPQ2FCQbtUYT5LyKDRUEIHRM3fiqY9XDaR/SGDje0zcYBEDZGNAkIm
uz6rD9LrOlqyk3qFbZwbYqUYHP0tHGFtI5NJKTR5FdHUgTVUheRW8Y9WXo4V4VH37hLEbMUweYTY
xLmor7D+/Kz5FA1aOuiR1RxBeo/dOzsK1KPs1n4CyJkXwlkT2w/jf3879sWeIIIDrgwqjmllFdGr
Qq4z0OyuHVLe5mGKT5g4ty9/So65sE94JdTIMglQdx7L41ze5sbAwTj6l+TlUysmUJJeKFNzRp2p
+yhtq6c4tv5acw0t7VA31u8QI2w+4ccP2jwiiVDmbZ5A4BTfqRI5yYD+WEru3hsnJLNv73jturDM
IGYFta+jv1JCowK8milghDGfQSEwc786ASqC882opV+Iiywhlhy2U5dkuA0nkEMBq8xqMAtcds1h
kG+S6aVLeK9+nr+zz3JQdqOzH0IixWgOf+qH+aC6+tVHY8Lqr6Ib3vthvyvy6e0fmcjmGxaJ2Wa6
DFcIv3S5FfqoKYk+Wez4jH9dUWqidH6J5Ayv0aOJog4GcOhGFG6jP4x1LGmVphprRWjuQTHvm2vM
pqAomb6Yd6FVORkkSpwRb55LMhEIvGpmGqU0CpBbCfOAafj+Rz7/0QrenG0nCE3XYcwV3dbFUuov
Q89zeXozX7BQwuRrhhEr4F+AhOWYXQsodp6m9+qqPbTu7Cqx1XSO9lK/81pp+6sLn0bDcgaYWt0N
UwuPpM3dEnNSCQZcQwuV9AP/Ubb7btGIqQJ/1AS9BfOZQk2WQJmKyDlGZaDJc7DMgPIt5+SNzMLr
5S+2fyt9CmPnGhRJyGSFhrQccAGJac3kW5eZYPDBBIfy1RyOpik4ORiujPBLltQ/e/JYZ60ltr0t
6PMh6nSrKnmzy/szA5tfxXxmUSxLGJPxMTNwO4A4dgRglCMdEl/+FjUYa1f95hGzEcIxwzD4dPqt
QLiRz9wsA5YyV+CL4BPo2CcaMLNQCdYS3eb1/Sh+wa7M73jmRh6ThAMOGEQ4JgpqRhK6k/6148KV
7vr+RgL9+8Y19SgPq5k2g1Ux8yMlLsH2Fz5cNqbdLGMjg0mrp7QmYk9lmOQcL++CIlpKdpIyDQ3D
xW7Lt8ggnBuL4ys6k5RmLQB8hRwHl43Vj0QZbsIYcT2sNSsqeBD/+8MJG/2Y5DRS5iTp6FNJPIKS
CfmbEiwfz1LeYNPuPbwRRP+++VhgYY3C0IQgtbmLo3OfwuRbzRlUIxgzwyHT98sfbr98uBHIhJx5
0YqsEhFWAdkcgIESiBozRlgA+HIHP8M0qBmk/qRbl8Vy7IVdCGtbfRRqFC4/II9kIEJMuGr/wyAE
x0jYVbAkGqaxoS3ROBh+GkfFXYHJHjuTb3ZoCsr3t6qLgVBn9JdThScnFnT98q6+OvBImfaznc9j
ZnfFKg1I4EIHB2kd0RZdtEUfMB8ugHNO8OWn/Ep946U7HEtiF8fAzm52LQ3vbX+lpCi0jaqdVACX
lI51DmZfI+Td0DyJTKARmmQVCoCOgYRG/07c9iHBjG95Eq4BPF5bsl9jzkT5pqV2Olvm42WD4n1o
JgBF+bRqeoYP3UvXfWQ6regjXAtG6V+WwwmmBhN15GqK5owg6rSKZvVgRwafBCew8a5AdmVs6dWh
7UsdIxH9FD1HAL2yQ6IuKEpkQPnIs9gW2jUF/V1TnwtgnRg2/DfVgLJQEcfs8wH/0DQbIH1CkKVS
YqXJnD2P6Yx6R1+DXkmqZBfYVRqPIVTeS9E2Rs4EL3nRjLBpEEum4/qKUbgDiOtu5zvziiL0TIeV
i2qzmxNuBDLByyikZo2iEWHZFx4MYDu3jVs8IVw62a12WALtm377W92pT5nsclqWLvE6rLCAbh0A
q6yhbIV5K7swas7kHcfU2MW0Fg08TN8hRuZz09qpZLpTL/Mg+/dXMjfqMPlO1UhlHbWQQgAqGZ1U
4PNMQIQIb8uD6IlOdVO+9/bywYrJG2jkXALs8F0O8hWy0qQhRmqNuRjs7pjH38Sd2GjIhCWgfYVy
lKGwBLKg0DG0KLejZQ0ux4X9isRGChOARGmVCjCN0l7R5AogNThFV5TqJD31VyPw53jhnRPw2BWz
UukmbaGJwpLE/rCkwKAvTr00AREn9S7rtluU2KjGJD+DJOXVoPYY6smKVyzE39R6eDUa62yDL+FL
ruScs9y9R3SZaKJO+QrYseG5NdI5FbBpFYfaMdHTl2I1/VIC3XAun9up/ZKIxvNlFfefeaZs6Ghp
yiCAYJ4dkxDrSSbQ+sexfMwO0RHkOE74Hb2w/9B7+3ir/vKW3UhjnA4jdUNY0fd/+ERRQEune6qs
2unc+pwcpBMlqzFVSwPLBbg3Kebk7z1rN7+AhvJNntmVTa00E+7q9rU8U1an/mA+DY7gY8SPW3Xf
TzI30hgX7OZWMFQT0ihAVhFZmVv45YsAdjgFWHhout/qD/GR207d9ZGNWMYnw4nUwhyjhdWBNFF6
SIP4B4VmKa6UN/UqfTZew5P4wsvguaZEf9XmaPUVeI0KlVq5i42c2mmu9Pve6l3gnT3xsFd3b8CN
ioxvSpEuVYbaog+IzFZOwf99zPu3y86xexFtZDDXuoFWR2TkiNOqCg4UUHMt3fjjsgieGvSq2JxZ
BAyWJC062rA9VP9H2nUtx42zyydiFXO4ZZ6k0YyS7RuWnJhz5tOfhvY/Fg3Rgy3vxYbarfI3AIHG
F7u1xszyhyRd/iboeF8H/XLPQ1JzoYRbR3hq/xG0ILOizLvF2C/64R5buRkWjnjen8TZTL5HFlEx
SgenM8tdEJvht2gvssY6GGfdoCBlTIvW6GPsoCaCErduzKl75cEWGkaM07A9hrDaRgo6EIZqSPTh
fPORpaOh3cGdepJyc9Gs6iePPJIzeMZOne3g9T8dEoNCkaWb+CRD2smN9fEIKqJzYCxOycv+bTPb
sdpqgRRsFHgKMa4PtFIe8jvBHk9Ea3W5Tla5Gx+BjkwZL3K6bzwH9Fuu9JyU8QIOppjDty961Ht1
cxFaWxI9LQZFymurPf7HRVLAMbUdiK51BEzZMbymvrscDEs8l7vPbxM5EG66bY91JygM4eNYkeSs
wgB+EZ8b9O+ISsg4HptuyuqzURhSGU04RxmCgWHUj4ApiAOHlWqPUf6N0/p7rU6e/suaPiiHzaPM
K3yGiyAbTlZ+K+ORAVi3UfGDVlhv1GknFDgXSleZvfgwNd8T5pzg7W1DW8zv0DtMUxdPHYwIAxqH
Y/QpnurhocgxhqbPu9s7tu0l//pG0BX63ZjcBUYzgKvkjQBmgtgv+qm87NDC8XijAuIYjUCMxxgt
/r8bLEURrf8Z7vK4V6E0Dmp3NH9zIIvqvOLEyh1vT56slkchRxWPchST5RVHMpNYW6XVHPId6V9h
EVNtZwlWtig3I160uAoJSiXH9G7YZd9Fp7bCvXq/0x8b5w6qb46W4W+Y6H7Iv/7H70ihh1ZFs4hh
fEQ7KN6Bxt4L96E3YJyblF+hJsk6N8T9/jNCajwFH7mUc5G0wM3h98OuvUTuYKa7fjc9FRar/3mb
3G+1sRSOYGwWNImkNZSLTKM3UxX1B1KFTQV3suLH0QvA5hE6yp3xRUdGC9oH1/Eg7AZHcBJnfgnt
/IWx27fBU6Nr+Cp0dpKGAI32oELOMgOXiL77lsYILxWiSuOxustY95Qu4Q9GKZUFaS8LnzXMGRJR
RM6SH3sMydmEU4h1c257L9rbNV75f1XbqGM8YPJ7zkcrQPdTpnfXONfNTmEyDJKzcuMsva19ZcuI
xZafSfAVPxM2gsxVrQBzKqU1J2ZrQ7DaX07ouHRTl+kZbnYdvx8turw/VPIy1QqGG4Qqt0ZxuBv4
KzdyYDB1jWYfZtCgvchc/vgfzw8FSyo3CGVegF5iOXe2olwhWecSrsqx2XUcyA2JBhkrTcbwojS6
vr9wSpnlMRIU/CV9nWzJLh6ih85Mj9FiSpiUCF0Wex7juaTr+42UJDykW+DSFIWZ9idQWnP59fZe
/iF018CAhryrztM6A1UDpjQ9w7LGS/6s7/sruRsxFCIhMQvaLXCENE7+KEHN461AfELSM2FyzG+f
o18/gqYOr8pRq+IccFgFfelIwgz59VBLTD5SaySD+9EyQCt14IYQjdhqDI10QWLh5B/igPcfQaVM
cmGQwYcDD5L3ZhDwEEVhfVdjHEY122OI/sj0LDOamf5wqN5tUs4KSE4zoSZNI62jfJuh0wUkvB/2
gxMAiYs9W+ZhG3rfDVIOC+j9QknMAYTLcl+GHdgMWE/p9ql9t0B5KOM8APOmtyXhgu54J3XSH/O9
5BFFzmKfFuBHZI0lbrfCGO9GKURouDSpZvLtZG+urfY6npJzAsI9J49syIFMlm4qVuoKp+ii2epp
6i3Dh4gcGya2vc/3H0J5McuAObmO8B7kQ3Yqpd5DDwRAf9xHubLP2+rz7etL3u6P2P9ujvJbuECN
jLhrybrByeWmnuQRTUtWDkhkHRvKXwn5Khx6dKG78U/IQKTPwrfgEuwVv/TCk37EVJDXf9IuxUG4
RNf5SJ7wyAvuWGXr7Vf1fbWUJ6Ml/49VKX8Sh0chQdeKUlvi+OP2rv7By/5liKbaCSqpETHfhEDl
vECZavFR9rEEi9DmsjPfTGsU8IxKJMUzCV3Ln6ODLd7rEvpCGqfL8LCAApaVamfcUJUCnSQ18jjE
bLWrtZ/k4Jmbz53w6T/uIIUzZdtkIOHEgZlRhl924V6266NgJf8q//wH9+79e1GY0/D//1IOruS2
1+4hQf+Z+rjgm3WXPLUCh7E8xjVXKbzRh3YQuQkwOoJeFv29w5FER+hp2C/XxplRgCcky+wGgO0m
p3egUyl8maFaEqVEWwlP4lm0RFTeJxS5CGVweSQOewYAyDAvynweGW80zb9TLDVo2RLiKIChpsPD
SJoc/tUEBeOaqxTYRLJRzQkIZNzpW/9TeiCMmaXFWUTwC7oC2Wt6P57ZHaOsW0GBSwY66WkKECbl
0WS2bW/mQQZZgdy6fXQYSEp3qXGkRAi5dCRTi/xHpcp+WyjPt00wVkJz7wCpwzxBSx5o+F9b/qBy
+7D0/5sJCkKqSFeDjIw0arES2hEftJZcC5knlRKrWsfyy+jyGTgjirHrYIuQ3PbP84n00Fe+eEYg
a5VuXpjsxkXWV6IApQzatJ4N6LRKlZSCbGRo1AIt+3ITmbc38g9pj1/QRZPtLPxcSgEZF5o+GaZs
dS5GKR7BrukaEItvXiP8s7UXC5VrN/nCCuAY7gPdczaHhVBMJOfC7xVXOsTe240+sMxst5u9oxZN
uhPrQsoLEG9zNQG8N7smwSBE9KVpD1022EvjVOrnagkZN411DSgYaeSajyBfjSy0sNezuzLYT/Pl
P349CjSMVhbkqMbChk8kb6QdSH0M2aOn/kQIcdTzaE/Pwqnap2f9jnUJ/5DZ+XV26K4zKUlTiMPj
ohs+v6/9ERwVMhjde84M92iz9cvS/BHvjbsWFK0ZVHsSHC+Q5FwlMzuys/5v8egNZ5SuOSeNInSZ
hJ8jfgmfZyv5Pt/FjnGVH9Xdsi9eZzvxhyfOZgkH/aEa+74NFBhBua6RJDKz2HyaFbOBuiYJOvKT
WplaagrgnLcaUz4k/2LAlfzRt5ZMuTmDPGhiSEy3GDolrLjQ6LvKoG3InChlz9MyXkadgiVkKEcV
3MfkvhKmhhQdQgLeft0eIKe7OCQ5WpwmjoFRjItEs5xz8oSCrIKLxLc6yFmRpNMDN59FhhkGGNGt
aKkslH0LHi0XEiS7dE/cC8LpxIplWGaokEmMx6IvyWQICZkyhPjpDn4Tk4Z781SihqLJGPoXVMxx
4+is0nLLwus63ne06ZwINzxhaTasvAZ/Def0Lgkm9K/Fj/jrbUTa+lZrqxToKWDXGELSmaBy8gWI
izp9ETtqnbm37WxC+toQjXxSpyk18QAg8DOXoS0Pusk1VyPtj0b2Le9VN9IelEJgkAIx1vf2nK52
VRvGKOsT9BLyAfJ8YW1z02JGAWtYeOv9X62OHs5YoOwdCJgkc5fqsZOe+uHT7e2TtoBjbYD8/9U6
VKnkIoNHCrMFNVxfTeYwNXuxk+1CwZzUUqE3brQF7TuE3K2wlW1evWu66oQpZqhAGPYspmeuGHYx
VFaCStzr8QuoXPYxZj57bXRkoTkWOcgSMIyOhiMrqSCJymPouSy8JcRAssGihNsKiNbroYBQHEIO
al+Esr8czZ6Mjya5OWFdynKR4pRx+jbnb9fmKCBUuapCnx8uV+cmj8Jxfor3k9/+SD3QWF9JFg1P
zh0J//RD8UMyB5fbK6nN3XOPt78j65yQ47r6jKMyaQVH8nfTeM8Ph1zsGKC4+aiuV0qehJWFYeib
JeXQnqk8LC7/XLlmbXHX4FF+yJ4Fa69Y5UP7In2/vawtjFwbpbCrLoc+RmsJZhGC0BNk7SpWY2iW
qWoP9QIy58Zq6+wJSogMf2p7O8HTIAM1IUtObyeIX6IOcqNu131Cgodnfa6t9xM1019/PrWZjdzy
QVohho2Xs6rcCV1g1s05qFlP2WZed22I2sBqzIVFBWMhBpHMuDXRPA6GaG/sbPFBx6yV8DTJSD6m
LBWDzUTI2i4F/2mRyCmQC66QrXuSne/1EbQpjQO5VKu4QJuGRSO//cU0FdP7aHgTFOreqwWGz3WZ
Q89rHn6fjGw2B25+uH0a/7CqdyPkR6zugCgO6jhUuGUdhg0W6IEk9uBrb9VZySk8lobQZkIOHTG/
FkUdw0HX0zhpYY/zyzvlQGi2Z7TyggcDzZPMwtL2k/ZujTqUpRQ3Nfwroucg70n3EdCLQwKwcppn
ouECJbua6UpuZszXa6ROqBHw0djrOCmtAz7qZ8zBYwr/U/sq2M2ZlGP1o3KZLvFucoLS7O+Li/g1
YzcYbAPN+9qp86pnYTPyYi64WgJaeD3g56saGxno3yYuM+6h8FBr+2msxQd5EfR9Mhr5Vc8TDi7o
aamG5XtqjPoAceUk73cyVxa5GTdl4yIF0llD1y57yZDC0b99IFlfjPJ9hKQKuyDH+SgQRzUvg1aY
ccFKdrNOIZ2EniC+k84Jwqkibe4zTnnsubyxhKx+TkTR7gR9MsMZCeoJjN8LOsGXqnkQioXRcbIN
mb++EE0CP6lBI46ECaxXw/0CRg9T4xNrEaYHQ4x3t/f1D7D5bozyimo5HPme1FgHt9WtCOpNxx7u
cnHgQ0f+NtvSs8jsb2UtkEIwpPqzRa9Qw04h7daHs5nVnZloIBvjCuf2+jZNCTK46GReNXSdOjeV
0Ge1jDKsW/DDVQsErxo4f4CcsIXh2dK+bWx7M9+t0e2htZF3YkMe8dEaHTIOvvj5E5giTRKd8gf2
JMnmWyAKkipLiqyqb07bCqb7thnlqce1yJX0Se+nE5ckf+P+r0xQWBmGiSbU5CUIw8aM8mOFSXdd
YFRlN2viGjReeF7CiINBD3IISwYFMXK/4xngKFrJbnYqd3k7i7EV3aHs9DjtFy97no/619FnlTO3
H7zVD6AevDEQuaGZQh29UNUu2Atm6Oh2jQoKAmIzdlnNjJtJSE3URUmVeFGS6EsuFk3c12Gsw53O
drXTxSZ6ZDyMAg2mbBOaUfTs4/GLbfkwP7AJRjfxVAIloihqKlRLqHuhjEktBTmuvdb1vlbpDl4m
a2GxvmzvqqQIPAiSeDBkU09eoGtLBpI+MvquuKR2KfmEOrWE2JMv+nLOJNnYvBASPFlZBNcLVJx/
91vQAp7mCokOCigmgCq3elEjVnKG/Gg6A6WtbFA3QoFwhiLHmAaq0J1iaZHoaIp0kssMRQwpPMeG
/MLAFVKOvGWR2sY0jfKGJx0jaaZ+yabBHudKMKcS9EddNJi1CLGsHiSKdYtO4zzeJcXM+gmsRVNu
Q6umoyzxWHRnC+6w687tE5QgSK6cxHxSbOXn+Nw9sZ01lmHqpOJahlpIGiLFVj8o2WVeVKfUOFvv
HwqB1S67HeXKgqFDV1pTdZo40tBlSReHREeqSt0P9xIgSHgUUJBOPueYOCFQlD/ikQSHQHVXXXO7
xgAuZrOYtb/NC7r6IRQeSXGizdmCpyRDOLNAFivE2LH+uZdMBcR3D5yXfkttVQOvACP83bxBK8PU
DUoazIPIJdgTpLl2s+G7OLE69cgX+3CaVxao+zOBSaDLF+xxcQww4SnvRnc+Nkx6tj98S0UWAHCC
ItL0bH2Z6wJug/72GoO83grByYaS5qmEc3+XvHAOwVmM1HixHZ3GAxI6fvSl91kB26YPIr//DsrF
0lGla7Mp1SGQWpl16YB3yOzjV6l6ug0T2/uq64oowKVRaOqPWCgbhItkXxeM/EdPcoo4tIhNif/U
pw9j508xi6dpsziuKSJkUAXBEJDl/B1vOz1C+SHOyH0p7/TXSjcjG8KbbvNa2rM/26GV7UmD7Wix
ksrb6dCVaQqRqrFXBZWLdPJ+3km+vpO8dodhU+tvmjfWa6QQKMp7gxtnohasXec8g2DlZ275dPvb
bZ4RBZqiPK9CKYyuuHJRKRqiVOGsLrUjVyjwtl/5tjJj5fW2oc3rDUfRUCGoQPIWv38wIQIHVYIa
lstDLD5OvgiSe9vAtmezskAd9y6epQX8U9guSHUZRDULrMKVDWpAZGSSwuTRwOFAz9wORUftMJRg
leiS5pjz/NsHZPVDqDDDwNRuWSW4D4R3h2QwYihGRn7jsSboNj/eyhCF1U3UcKVh4BIMgmDF0O6r
n+X2rBrfbu/s5v1emaGQuVK4IJxrrGcRVEdLBAynXPj4EDWlNRW9ORT3zcLIDm5HxCubZOmrAGNo
hbxsetgcrRmPkIw5NB14PdoYsNuziI43+w4Qiv46nBSaBMKUq9MMa7zXHJPKRBcKirrzuY4xEga9
bE/b5WcmkJAD+eE9WlmlgEThS3hROT5figMbHtonAmGEoUk8Vt5flU51UUCZCpRQhkTLb3ClUA6l
hPRdZ88/69lEIUW2ms8gXP4s71BcUQ/tY25DR4LBErTZULg2TN38udPiIJ5gmASnslUh3JBaC219
IIv8QbrFCI0JZlocVEds2Y0OOMIvLWSWndvHePMrr38IBRBaCT1jrshR2Iwsfp89ciYZR0gt6Utw
TI/tcbib/fIvmBDWNiksGNAvo3Pg93ABiq6cG2Y9sCT1NvFmbYOCAT2RqlQKAa0jOKcwhO03b+1a
7JY0iXwq+sSuLVFIUKpprxQpajEYQ40tXz/EyJES+ln+YjzwlmwBDkrPcCYrufOyc+qpkRkIZr2T
fXQ5P2KYCFnVRTJvf1hi9davorAiaoKinxv4W0nS9KaegX22KvN9XPIMINxEpfX6KZyY+UYDZwFu
bOsgG0Eq8tVh8UabP/6bWH2zILQ2RwGE0BsVUAsOwOQ2GDirT7Hu5F+Ss0oy/eB1tTurrWwOpJyy
rV5vbyrzVFHexxBI8zR0OLmZPn6XWu1OSEe7UmSfHzRrLAGNQdIGpjY3bpUMLEKerTdntfS3X7fC
/9jAWGlMsHG0ksdgn9dWsyN9l/UP/TP/sFjp/XRSX5Kr6vIHJlBsAfPaOIVYRlcI1dDDcQa7BxSv
+lPn159Uk1DB9AcWQjBO79uZW60UYeZcSxxObzZA3kFGJxh/0pjTB1vR7HpJFA511cS1VYD9zHah
X7jC187vHPKX7BIVXMPGyweq/b8aYlzbpbCpkooUbTPkZd0jvQa5E7DHSnfELJSO0bVvM04tA6He
3oDVboL1rmqlFhif7AIvR4fU4in7f0dDv31EZRkpUBUxO53yiUs5LQOxICEI2dLU+0e/mdlRt72k
dzsUvA15IZezhNMoxNekeeCafRxdUOpww/xeGzHeAJLvdrrvcla+ibVACu2gwKFIiwLDpH2mfWsC
Jp+N6QexFkjBXLLU4GiIEfkTrQLObM0FsApJCwRyLC7cLY9ZF9/3kgK1IG37dojwVA5pa2Hq2teQ
fkRJ7nsg9azHghztj8/SL1t0+2/V9HIyBzj6ipntUMNyi/t0H3vFT9XUPxGuEtbiNoPi1erobmAl
nos0iXD4R0veqxfuLB0xuWbrRww/Jj8LAJjmkbb82a8U6/bF20ykr21TzpXc1XnQTAAY7eHNXXeC
Xb4vvR5lTTt+Co4yPOnQkmTktIOXEeRWLBzdLHOufwEFcaPRL3Ou4NsGJ+6c+9MhtYSLCj0RUEbv
wyfJI1kBdM1D8JvbcdgjYZd+vb0Lm3nn9W+g4K5QO2HmVPyGJog7iBwV9mwoX5ZU2gdN7Rez/ALt
al+NpQc1CxxOg8xsJ1bmqIksQrPtN+z99FGuWjFqmRIuuLwkGgbxo1WeDOub9uZmR6zXemtgYL1s
CqISVUxKRcXBg1qRWRqSFRrfVM0PRA9KgmF1lrLdwtJG+oMz9r5CCp6UUW4WPQNstE6z02VT+ppC
BkTzRFtLMRXByh7+wRt7t0fBlDHGWSaOwHvFRCczWhOkF4TdOdxdsAFBnw4aU5f2a3weRsbdYgEJ
BVpdqumjEOFT6vW3rvvBT89/dWo1XTMUMPfydPK514Y60gDC4CeuzQmtzaWVW7JJhLMaKzJZgL8N
wu/mqEsyysGizwlyTkIBEYIps+PkSYsf5Fgxby9s27V6N0SdkCWX6kHpsHGBGruq8lPReCvMG+e2
lT/Ele9mqIPRiZ2YJcRdrH9i88hQ1844xaWlgW6ZaBipLRKRHYtBkLU46lTw6AUcA4WE1cOTWkcm
EoWmXs2MxW0KFOrir8XRuj4ixB7DeMCpr8BoDOE4tOWIVvaIUM+N7Oown0oPlUOzejWQ1SbJkug6
WGS4XwFHKNLbjL1mnB06jajqi15jAJSULyeXtwRb8eMLabeVvAHDWMj1nbJTxriALKPU21ZJU7CU
C/YgDcNLJwzPgRA8I5l6GorUZyxw2xl632/qFYsgxsbXBUG1cbwYS/LApctVboA0oG48CTM6QEQ+
+ST3aWMbqeiAOvjl9k/YdPskXdA1lDEFkJ7Cr1m50JhmHfIU+ipwoSG9Dr8WaiLQgGT5tVvJBNTb
ZRHM4AIUP+lS8GLAUVcL7GrrRPclAjzkR+crJtOdwZX34QGTMWh3L/zobtqrdrznrOhl2oM+uzEX
j3eRCHSKE4seZCuLvP5Vb9o7q9UbaRw0go5flf+czgmkXsjbqb30P/jElM+Fv+xFNPWBbFf7Tvj1
mORGG+/2b/bJ+VjZ76pWF2QeHoR07p3Yj+Ex5sfFIqI9MVPuc+sN/c0adbLFGFTUS0z8FVRXU7+G
swZv6YJcmFd4PKPZYotjBtzwsgIaEPALfVDHU0vcH6VF5YRw6Yk/QMxx1RzelZyhZJZptoDrN2PU
K9NrPdpuBhIJxnivS4jmJkhUlc44m6Il2fUTZ/G79lj81OAYkoAU7dYQMCje2PFZnX/kzlCxAH4M
ukzAhCTLHxSbkqjsmnjGj1GWyczU+lCB0IdPPF0eraKZGHi14TD8Zo36qmOuD9Ki46uq9bVtz0LF
igw3APE3AxRILbFal6oMh2HgdcdQT3zoSalZCLp3G4rIy/lh2xTsmIgWKrSsUG9cMTdKy9VAe67S
dxNaD8YKgz48Dw0YXIbYnztGsnqrk8owULdVeKjSah8IPFOVQ4GjQxjDg60G0xSfK7//1tsB2Igu
kBRghU1bWTbY01VUMhVNBmfo79c9Gcd0HGtkf3JQ8Tp4auXHaRp+zGhgsUUo+FlcUoGFSWkWM68q
1QcdGM9IUW+DAPhKFV0n3CD0yJ6cqR3XSY0OHt38rvgOgm83PEbXfle60Z7pRm8ezpU1yltqMAfY
6zWspT8zZPb6yQKtv26P7gRNE1s48XjfmC7nVmhsGCur1D5rij5GPFkjggXkGYg67IC+P2BCB5ap
Y421lp9JhMr7zHQiY8X07J6eDHoxL7A9ufXzYpM0ZnoK/BGnSnJy929h/X219HieqJRDZ4SwKJ2b
47Rb/MEs/OwVvBjAt79w59dbS/PDNwKCirc0ER8jsxenn7JyOYg9tzPAMm3eBgTWVlLA06XzNI8C
AAEpvntVbRxJzBhdsJtQvdo78hNWDzCfFF0bEglsPYw8iXsdONVuFAQO9TnvOgZS/+HuKTJ5HIA5
MvHyV9aEQdRnjpwNkvsivSLlSUUbHkiDISXH8p43YVvTUfzTyN/fshcrY7OStWBuIgcxjggjslN1
xzyrbT4SGcC9EZzgTLxbojaxyatCnNoeyyoTSxIlM0yvEgTpbp+GbbRemaF2LzP6eolUktU+VuA7
fiygHyvehz3mBbK7yM9dYzewWrW2oYS8RiqaM9CrRXlonKqPeQoMQ+cyfxkdwZZTZzjX1uTzOxLw
Sa/1uYAywsxkotzc1ZVl6l1vhqozqq5DQlbmrVGVUG6LLZnVqbF9JldmqEsWcemwpNXwj1NIkBLd
xJZy4sF3XDz9TUOqYaysUUcFvPth2pSwpp56B72TZCgCkaUPmrocZa5yR7j5ZLfx1CupxLMc/m2n
dGWfOkNRhX7YPsC4KyisdzLkrILP6oNBSBYtJjfdRp7st7WSC7q6gGnY9YWBjlckWkBcfeh8iHdZ
CTpS/+7NWa2KoNzK0iz0s5DmWNVAxpVBc2jmCJN1O4hMMmqiPCGAsW/fRvKhPjhrK5PUwz6BnzjJ
C2CzWn5VyslUVcG5bYH5rahXfAiTHO3LADAe+zeeIhTvCY3BdGJzKZI/6sZq6JZ6aYy6RizIXfsf
4zKZHW68v/xQ6LHS4bfKH2aHgzxr65ZHZNDgASDMm6OHlgxbwxgSokz4nKyusu3P9G6Q+kxpoTVZ
gnKLCzoKSMoXThPkPuM7EYT4uHnvNujvpBhxLKMNEq/a6Awo3CYuyPqcEGG75GBwktUItZWCw8X6
ZfAtql8dd5mPwnIqEVnOVu+MizVCQrxCe0fu1fbklIPVtnb7EDLbZbeGe38zTD0GbRi2mTDjBSp/
LvetU+xkB8NNqJYFuw7M2ZErPojfC6y+w02vd4m5RyMYWAt7X7oP7ipbvoNqLOPx/QOAv+8G9U7I
3BIpIBLETbwA0pzpoD0toEXr4P4ZO9YJ3qr8/LYF1HPBY/SclwJEmwFC2135k/SBTBg/dBTMwYM1
sXWgyPRF2kfQfjRs+SpeWC1G21HU6vNTb8ioihUvhVjwiPSYIh0qEArO4iGvvzf8D/QeIXCrrFJt
GN7bpj+1Mks9HaCWjziRRPXFFA6mkQqG1VRdZKPwonlC2NfX2/eKcXVF6vngB/B5BWSZwECrxSRD
xjNWxLxI1LsBepouGQd8TNBrFLvqs/RCQBa07AfuNDnCqbiMPmv8bduteT+uFCINdTNpuUGSI9PL
koSWMYtWLb/e3rttX3H1sShMAldpv/Q6rJSZ2R2Hx+Rza8VOjDEp5SKjmSUw2eXmP/iKv5ZGZxMh
Uj8tCoft1HrZHboUgsiqk2vg1FAMqxs4B0V2q55rjxdLP264ztRrxABl5KI50G0GtDM1yWubZcei
EJ5u78jHbUc+igddhY7+BVX8wA1XLGiYrfBeayq49qEpoWVWJri3jWw/o+8bQOGjrAlBPLSoUsSz
bM9DexdPo1sm0a4dFd00dOVai6B1KpKCYZiFCW/IvXoSwhqD5xV5WGUvv/YgUOnd7EqITVm5vS36
jzUA0uUzac4w19fC14qf82QXXmUE+JE7w43UH5YZpZEQwMt+yLf0j36zS6FeYTQGdHQCEICcyuf5
mSQzCFvWdBF3emXy98opvJec+SDOtnKvfL/9YZlHmwK/zCiyvOOwv62TQmqgBfkf92nZYekYX5vd
STUHT9urh3+x4QSEbrgXEoWDyST2Vf0G99biEpedd9oLUcAdXRWdFaSRCUzPbs8ARwb80oWRWWvy
ueXw1o/tYnFQMNfVmpF82Gog+O2bUliYBHKupw0cmcFNr/krIaTUnGYGXTYKzE56ZlVhWFtJoWIw
T1VZZgCBKrqW1Q9RuTe5tLPVeWbE6h/RBrqw7/BL1xEjzMOOEWlz03ooQ5RAu+RVAkvB7VPJckbo
+uAy6nFUE1CTL4NtHFtnsiHkibgO9SXBMu70wTJOhHFX/hq6zRNkZ1hhEGuhlPOl5urQhRHZUfk5
lEYz0K9zzOjuIAf8xgWQKZerhaqaWBAb/XIe8sWt4X504WufPt7eTpYdCmEWLpyUqAB6VzrknZPY
LorKnyPeU5OOgdcsT5rOhImYzIJuCLldlgaFa9HB87yvoFo8nnj0fe4JFeC015wULn38CJ4v0Big
uB454wHC0+itNucDPqfIprQju3lrtym4WQIxTnUeOEvKVpElHYJ7UuwmRbnu1H9ljeAxzzDlg6Wx
pgkd6WEUzhHq7bj84HpP0VClnd647NFJTZB+2CdXjOh6aEplxW8MpJMpFJqHiRf15g3bCVM1oYmY
DqRRX3bbM0gqTqwgggFDNDU5+ijRxTgB9pp5tiAdaQaohsgyJJsHyJ+yQIJxRWkO8rZcIm3R/jeR
wJmaDw6OV8klh40oUQQ7wqIn2vxBQFMBSgJm+plUX4XPt28XC+wVyjkSuS4NepK+5LljhETpPCqW
O3ybRKeEllv2EokPiyLaU35utE8M2wSGbhxqhYIpCVT+Wh0DQmaoi1QuRLFRZf7nQoXs3qntxNcv
N5DmjsHgSR6A1wXOdxjJbjDMJcYAitRuVPlVzvkUHFJja4H7COkpaRQ88DmyxiQYR0yhsCxbggTF
bpzpWPicz3YJ+pB5H/eCmf2dKUNU0UCBmt4HbiP8l0SLxxqPuCjZUhQ5AoiB1Ph7z82mEKs241Nu
bu7KHIVPRp2LGliyiM8guWNqBjt+V6KgBa1aFhvyJjCgPiogbsDk5YfvmGZ1FZOCbMlV5twNZpKx
RjulzZBhZYP6UHK3ZNBFhY3aEfeTLaAfLTzMd/2p3CuH/AkUYCfua6N6+NeD5ihefi+aEO2evGQf
n2vIcECXOP3WnUaf9wOLc5GF+hKfFUaleBNDVr+S/P9VeBEVYo0hAfxKEaO+GIXIe7OXheOCghQD
rliWqM9bcuOQSDwsyWAtaaSnsjwHc8swsh34r9ZDPTpa1tftrOHM5uB1slMwq6X77Dy9VI5xqVoT
yGzFLitTxTpO1DszoLTTlGT6NAqeevk+aF8YV2Pz6V6tinJv+SBe0qXAqrJj4BHRptxK0ZVXvf4z
EsB6urdDsnd7NJFPOagVRuxgb7RULzvmdzM4fb14n54qh/NKu0nNxMfoDAHaymLV97YflJV56kGJ
lkRaZgI8xVHfcy9kuE02FS/ykbrG52OxZ217Kit71CPCY05GVkXYm/cRavnaoX4qbO2lOIcXfQdl
ETu5U6zOkgVrfuhOcWEqO8YHJof/wzO2+gWUJwyRLJHvI/wCgLjuqYgFhQECMd8UjH0ApcCBy/vG
jinqtPmYrMxSGNX1aGoTWxQiSI8cSTO3p/w0mIGreEQWNLYBPnfcjtU8Qe7DrdXSoMOhyXpBL4wb
TfND3USHXMOUhDHYncp7eie7fVAxcG47u7FaKgU/iZIYYy1hhzs7uHDfIjAK2/kptnp7cRTM+VV3
0xc2TwzzKFN4xMWpUYQLMesKLuJ7yHRpd/KZiHtkl95nESxvp4tWy6SgqOfKtFxa2MOsBhSd/yFu
bcwOo7+3jywDzumepmSalUXgYQjMSZyYm7zhK8nX2za2m9/eV/Nh9kQSlsFIYET0ontQm/ry92lf
y6Z+H4wWaGl/EI0LMvpFGkICKKTU4IqOerv2ZS87sWaPGS86PZcyqXoaDcbb3v7T0aigSf9fzO0x
nhONgqOab4SiFmCHTATkTnrpsO7G0VE+Bgo8hm7JeF+2ZpsN0i/2P3+Ipk9A+i3nehKIK2fMU0Oc
ypa+Tr6OLnDpwF2zF/GxeAHLiJ05hmw3X7RddUq86kft3/7eb3nkG8CgUXjEcSVXZj1+R/CFhKjj
U8ObKCS6kFPKn8IvDarp8ZNMhNBsInFEOJ7ic4kUyPI5wOyfz4M7A22u9u2fxfruFFxVZH41ChHf
VBF6w9PM08bl2kXhqUjG3Czr5BBWBm8mYuncNsyAZ5rsXl9AyanOSLunPcqqgWqrvWFp5eILYu00
Q8vI2rHOHYVVEi+kWWKQ3VeyUyhwZ2EMvdsrYpmg4CkqsjQWU3LQlOuc/R9p17XjuI5Ev0iAKFHp
VZItu3OcDi9CT6Jyzl+/h32x2zatNXdmMcC8GOhSkcViscI5H3H+ev7vyyIXi+/lQTwLbocya7i/
1R979GP3N+kNr0YnW+shuxw2zU2+r0FbiLYI6dyaZLfE/jjqqA0tQ+i2jPWlEzU3TkbfFF2/HOv2
GTlXx5PoKgkaxA4eh+jAxNQgcLzoN8sVbzQ338KrATVSFYDu/MU/7mCh58VKtlDskxs7zYirDitc
0d9h9xbKptM17t7OOAFbiIXsciRmxnO5Daru5LG4QgZ5E76l3hIMzLULjMHZYLls0OM4YrISzOI3
/6enF1Hrtb43K8p7QKI92/XBsOu31oV8dkAWHYjowX08z6pafXp6pAp/xffgAMKIIefDUd6qoH45
v3Vrs1+Hfl4ErAe/o55YGeK97nV5RbnjytrVz0B4p/vsd/XNucgrl4I81PmpyJpzZVYj+BYFbcF6
0kBytI+eJp9uyOU/b5h2QBY79eXlFUmAYguuxhkpq+jn2oY3RvOSVTeDtOlq/WbAuBmwI4kD4Khj
b1Np1TDOIZIx3WvXe5WP90qAdu5fvE8CZOMgdLbu2V2P9O4ObA6yIaJ1Db+kC3ECm7SQxMZnenPy
p1vzPn0YgzwY34x3EzbU3adbWeJEJlI4m/PQKWOm8w4F+rSMV6zblc2jxEhlMrgpHbhwGlkJ6Mxw
6w2AiyBXGd5ByI889FsloJcOYjsggfrnZf4Xn/O1lPybDmS2RUXajlfVO7/CHmZB+gIkkAyd1dVt
Hqh3iNkfh2/NxgmSG6Sq/WiTSs6mfnpCjurYhnBC5jSnepbihKS/kz3PF03g77mjG+V2gmsnl8VV
+YCmwsfynl1WaBAN0V+L0cbYAw0Ne0suu+cSLRvglnOz+/BB1m614qqOP084TmGLe5tqnwd48MOg
2LILsJRt4z3P3Dt76Zv89BY4lidc5HOVUKcw4Ro5YpjmsocKHf2lZ/uYnQIGXbw3bqIP221u6Pf+
UtnVIAKWlsQlWyKmQYamG8moIMFup9QzitJL8/vzhieTIDiQNq5aLY2wqvXC9sQEm2mz7M6LWGmj
OlpJUzizSOcBdoHvHL0PAziIa3Bo7lXweYAfFI1b/6c0rvHBSVJHs8dYLPZt2Fo/eBdZtQOZEYg0
eeZGZpWfDXHHsQJ0I7qGwTuOwiri3trgt9KiEtLARbWbtpOf7qxLbdObbgrQDPuK02iS66R159hV
r0BdJlncU191LF/QllRZFVsdX9tmW8eochm/FMeRRFyncd6xEME5MTMx2tRGu62jtW6hYzYVHBpF
SN0i+nl+99bVAaqtSR2MTIqoukDERyt2iOXEnJeXDrdFnbq0lzFvrPRccIW+xAgXVxe14WRnEMM+
4OGfqp/t/b9HtaMHUC5hNtTN95z+VNYnsJIfORYtHIa4mg1bC7FhhabtzDC/nUzlLnIcTK+U/Uum
pdfNCDRfGwT1NJE2+q/v5Jfigrm01swABwTF+yYun7U5alybERZURhldGsVI3VAdrb0yaaWrDGHh
zm1r7HQ10y+aPh18VjZoraoyNIgMLbAxhiXanreAdT9/sDeCsRlam1MMWPyT+q0AOzxe23d4Vvvt
03ItZ5/lGp8e4K8V4St24C7mcjSaMcZ+ZIO6MdUqmItJ5pJOozTsOfBLTY3Crk/AmpcZyNk9nzcw
bsEC+d6iAhNienKT36fB4GHYu8UMrv3DBKM9+pukkxarKn6JF5vnFkamOk1xfNPmV25dRZ2sELzS
E3ik4OeI8uEi6kk+zzEUdCLldont13Tpbo0sj1zNWQYXoznbOJl3I1PuwbmTuaOJHgMlvKTRcBFR
WdZu/cI5UFg43nXoKASjW0in39Og2fe4clIP1SV0MPtyKHDZ8gon2ljGAbkyIP1iTOvaHuofNFEl
kbbEgD5Dt4P1bZMuSqiGHZxYHJTKtNFH/Y45xQ2ZnfvU6u4mLb5q5lJyFlei0uN9Fc5i5ZRLUrZY
yGTfbKdt+FkYmDrXQbnwF2dusxED8rfwcj2qroomEpm/lGkuHM/aaP4ZdPxMJ/OH8HKBx6kUuXIF
a/hYUyH4JUqzKDWDBUd7kO8+2u+h1/jZE6aLd5bjp9dO65J75IvudC+HDdUvzi73P7lNvL/xfwfG
K8S5aQaQ+5yveeMviCciNNfynn9rE96a23kne5JzxU7834E4Icwdp6hXCg2PnVAZvNy4G6bRjdTF
zZrG67NXiXKnJfajZRa71wZ0rC7dCOXUCw4dnQYL+vj/F7tZDSS+1BL718YsNbsBGABbpb5u5h8Z
u1VpIFGG296ZpaOCm7HjEC3BHGLApOU16aOLog0vkDO9qqkGOhYKAB1jmtDvtbhkST6oZuzsmGxJ
ze6cDCGhYpl71jqyTIdkR8WmtrDUF0xw4Ck5becN8Hy0zfzBUcfAYgF6O1ykDBARjq9gan5zfkVk
iy5EF2NcVEnHB94KtIM0VeRN2UU9/zgvROJuxf62aOlLAI/BF5bNz3REzSWXZb1l+yr4nBJccqgB
jrjNKJgwq5D5mh6+hK0DduBUElrLlkzwO3NR9QblpZbZrB76ELhW2siQYtd1//yyrdSYj4+e4Fea
Xhtpzy/F4bXaD3uOp5xfz7dZ51aAL0x2vJI17xXUeLO98aT4slqvzCwFRzNNVZ02GTxsA/baqEKZ
F+CieE00fp+Sa9LMo0RjydKK3WnTlGphlkNhnd2ZxRVRHon97fyiykQIr2cjsRZgmcLLNA6AgOvn
qYjcJZMIWUmaHu2c2GLWTZlp6APKPxiUxczFE63d5JFjYVsXS+PmT8a3LhiB3glmpafz+kluX7FN
yVEZncoRe4aE0BUBRPu4pdvsQtonyT3lGU8q9pQ17eyAEhYackiwYX+tX6aBHvT7Hd3JysYS92Hw
LT0IpUD9pBdhA5WKKLm3x/Zb37C386u2QjJ8vGGCA1ENpZ+Hf4/tFT/zDZJl++IlfGtuhye6GX+R
F/sNNUQEpMAv9JS35rp/5MAf94BrBu3x5vz3rD+pvi5DMbOn1U5YlNwv8+6dZV9itODH5IEHA70z
8olP2aEQHE1lOb2lDIiHwy70x/ZZVZbAUh4kOsmkCO5krpYmMwxcA4DTAoocwCACPofUXGIq0p/9
KZhfpG1BEjMV03EdUu0sTZB81h/xFAabcOhr4Gnm+dj/AXyCW8mZQyHmQvJq1iONO0zDXV4LIIXx
kRDjwfIUr/nd7muAQDt7GRku35xzQvkSHByPKAXoeWtDaBiWd/oA0JuuReOyMrVurQ6Zp1bsrphi
SeFXpqrwhOo14OxEE0KWpXhiibGhaeGmtAFTrcShradfNN34JIKxTwmNumbKcwqz4SDq3R270PZW
oG/SR9nD5b8cui9JwjFQGavzOoVOCS7UGrBJyy665aM1dDu9R5u/qCBwp/MlTzgQ4KoKZ4PPxAMG
7IkbZ3Rrclj2Z+Q/eduCF++XDfKEL/1lsnHwnkPPjORMrkf3//4EQOQfGw8hi1omvJuLz3obYNke
Ppvm5HVLbT2Y+JIkXLwgcALcj/qp7LjR/fSCQ7bPG4JCBdvMm2XP3jkUDq9BAw7tJb2zdxhw2Lb7
Dn0j57Vev1C+PkU4MWNYLcXQgHNQSXo0zVXoTZT573VtMf2LuXZkRk3uCw8OZdE3NLFHrGuLOrvz
CmhfL0eK8o3PZGt+g4FSriYGtWQbuupkdd1RTQ5niRvkWHDYIvG9cOab5jV6qjB/Xl5M380n6z3e
t0iPdtfWG304v5wrDbSwYyBVEaoBO09XBWUbU3eU3ICy9nUIEvDWbYPhEm1y2/aqcUv02DBfNji7
0pt3LFO4sJVMrc3IxAWJs4PpGL946x45hSm/SYpNepc+DQ/xVtaFuLqtB5ry3w+2dUwTxkD+AU0B
gu9YkdeSb6x4VuxHIqPfXDXSA1GCM1LaqUDiF4uaVzF80IgBH5pJCc5lUgQXBKj7LDFiPGY4XIEC
jrjPSUp2/Q81RXWBRnrZ6Vu9Ob4U+/T3B2uoNarG7AU7R+Jhm1ls04EDtsIVVcnyMqtn4UCScBbS
rlfAuwPlaKBv6/v4ctmlHkqDFx2GETx9U133zP0L3Pcjy/xMdR7oZxl9kpARb1EazBvMJBSPvLTf
Y4qRAqp0J2N7Xq+MHGgp3MTJBLiO1vmM+MMAHKp+eR3/om5+ZQUqeq2TDaAacf6qQFbI4rZxEngc
COa2daBo39c6jRkUTUuQb8QXRbExgENMd/RtUt9pY0r2U2Krn27oQF6ILtV/wHPnxkE9K3fDdJaI
WIFZOd48wa3UCcDDxg63FA0mgFKRXQgchw4URqp8uE62foIz0ZKqnWxUtT6fava1HfB4cfre7AbM
+nEynAITzDx5+T+AyUoc2adRHa4lIPw7tYee5DH+RrLt/M2AqmgM8LpvSuWNPUg2eJVeuZNWe/mp
OzEbzk8J5D/HOKHDAlskIYzHq9ZtCHLK4RKPKjTkFiAtk9V61yO6A1nCTU8p+I06nkEZPY7NEXnk
UsEYRA5AG/BcB9Kzv7qsB/LEs6iBDHbgeajoKrxf/P6hs93yGQ0IwAXOdsV98dHcJJvCi18kVzBX
5NyiCmfRCcu5oAB5wDhCs+fTfGh82/Be1wjHX7qsqyfxQE3hwo/A7VObFaR1/qR7MSZm4o29Ly7H
1/gODNWX8hfqer3qQKRwMMsiTLWIN1JzdMoeCKapZwXLBtDj6BHoL2VxlExD4Ww6SWwlU4Lbd87S
32q97I1sliUS1zsRDnQSr/g+rc2Ub5pdll4SLi4w13zHzv0pfDIMtqVthOHecDsk2V3PvofjTzrm
Fxrr95PRXORm7HcUbLUoRLOObgqnDc5b1er9aVAQ/mlARqciQmcdR3acEeTKtHyDgoOnIptUR3/l
cr+kiPFAO6lDUbeIqTjXho53zw8AW3mN20jj/vW03IEoMSCI66hWeQbC0TfEcbPBJcB44xPFXe5m
v+vei0yUxhLUxeSgFZLVFOMC3TEs1KsgvCKRW2mT24R1MKb35/fsv7i8/2za5+8Hnj0iVWoOvA+1
3WSaz4maFMQ8eqC+pneq3wSycG79pHzJEzxPjWAuDnuefkDzmVMMm1qXsVytRowH2ya4G4suHCcM
IlCoV56sNr9srBBUWzMGajOrqfzzS7gqDkOeaF5H4c747Bc/WEGMaxCt5Fkc2x52jcWuMzB7lp32
1o1oLDsva/3t9CXs00ccCOvGOAw7BVZRvE4Y9uGtw27pxZ4D2Cg+KgfOENmBW3nz2zo1gOCogqRV
d4QdSyoFKKkp2CKTvQZEe87MomNQrpEGiGvKQZLtgHCbgvH95BU8V3ZqNiELYryWfiz+so830WPx
XUnd+GnZmLv81s5dWdliLSI+EivcFSD1zIxZR26aP2rAI+x3xKuTO0wE7gGdMNxwaN/kKvG0Gzu9
ly3vmle3dcPAF6C3TEXzyHFYHBdW21ollrdzXPU38Wtv2DnPXekbiVfs9GBBsIMZIGA2mLk7vaHu
KOODWTmSR18g3CvAObbbFECo29Tc5l3uWaYsTl7xZUcShGdjzExmDyVwISxlue0mdjWpMVD1ZG/g
tVv/QA74zI/X0ugLwAsxB0xsV+CG1n3e2DsgSJ0+uvf0zuDtgZI7TypSuCMwSoQ5VkAWwngwDKzc
qK0bA4Ci2hTok3X2nWd3rhxJWOORoRDAHWkqRKqdo+iOM2DPbIBMPCmvvF0XSZSg3favw0V1Se/+
YahP3BzzY4ruKhjqkqU3zhuOoYrhq6lOk6HMLBgd+rPski1odCS17nXLceB7HLDu2qJLcPSxyDH8
bG1VK/GL6q503q3ox587VSzmlxDBAQxA581TXLYB+gkCI2WaB0z4bmsv4Aw0C9a4UcduyineFxEp
XVUBCJq5KKYLeuOg0fXbRNdbgOllueRmWbucjz5M8A1mNkRdmwDsg79HVHZvepHKaZq8YZNo1wYA
waVZZn7YTw3ray0EZ9CzpkUjG0PxvQT1rx4VQVVkXsyibZi1G23MfQB4ffyfGyD4hwl50TrnoJSK
uTMvODQWwxggtgJPvbbbAE030CuXPcpeJusG/B9lxeFPTEwltc7XV6POraqixNRa2/O6ra6nCfs1
HRCXaiLkWQ16b5pyyu9smIBLcEvt3w5QqgblasmCOZW0ka0elwNpXOGD8CBui3wpGW7Q2ao8azBd
TbsKnb8IsGyAOiN/64DH3BSTxmmDfuERqThQmybGzgLP6RbkJbNXkCjzbWPON+fXcCXCOpInOLss
HqtIYUDEIu20mxLlMh6qy9TJNllBX86LWrWIA9UEl2a1qt4BGwCqtXZ9pSDUilx1VixJw6hMjLBP
ZszmkvYgg4ituPlplow+ThXtJba3bg1f+8R/P7AGvdDHMOKUCUWcXc1J5yZDcjXJGEjX+k6Otkdw
n4THuVOOoqkWgLY4c6e98bIAwUB1jU9MzBkFsS4FyF38Nu8XzJBgjkIGb7C6oBZCcMrzRLqIOLdM
xZhGJIoCU3mM87cJjSfnDWPVBsFUZNiWgf/Exy3KUTo4xAF0vwwZ2nnRR0NeU+fRSDuJoJU0n61/
CRLft12eJSkLcYQpmmsjwJVFMTJezuIWTuUmRu8upbEB09F59VZN5UCqGMZ0IW0HA+qFHRiEltdZ
a7do6JHo9vnxJ7fLgRjt2CLJMIxq10O5KO7VTY+bNg1hMFZ3b7TqhkTWVc6qd4yd+WNFJVBwUuHC
2Z7ioSsrvoW22hueWZNvEQuBSIPESE2SHc2Aml6211M9XZej9X8usHDiCdCPDVokUdAZv5rpN+0u
lEWVLe/qKThYXuHAZ3Y4NhlnY8hKd/bGbzxZ4TwsN2qPYQey0XbAfnMklX2ZTOH0T8Wc6DNw/IKq
D7+B2HJXTrI8qexICGFQxZoIZEi4b5JeiX2dqJddXz1UNtumdPiZzMmtPi4v9bx45w+FTDUhFqJV
3CAegmqN3V+RyblrwCtzXoTs3AmRT253fT0McRQozYAEcKZj4kwrxmCqE0XyVFn1YI6Ox7UFDjHk
R47PngFm6jYf4SKnIZwBt2Nql8iRzl7EgH0wREsjUW119Q7kCYZhF5oxwJlFQWL+LJILMstSV6uJ
iQMBglmkNnKug2qwgBN3dvsMHXOfmfp72SNvLYZDTd6yTYKHuiZiV/RFHkc60psBuJyiDcUdhFwZ
SHiYGS2ekVrFrl8W7b5QWnV/3jxWUyLUBqafqWqGioGp403Lc6NtGzWD29j2vznDRKVtGsKxazFV
UmxajYPEy8cS1wpbNjIxGGpAksy0RZjBeYrQnWRDrnphbDN/eaF3AH8Gp3HyK/+LJ57B6b4sGwjL
pi0cganp8FOKR3tnt5Vb96pbzOqvJEouzq/laqblQJBIVAAQabOycb9vq1ee5+mfHf5aZ5YHlEqv
9TnzLHoBonvyUT+CFfWmkRGirJ0Ig+i2zQlfDHSDH28msavIjC3cflb4DLaxdmKSC2BdgKUjZQPO
OEucVVQRu9SVBgG2rXptfFEusiYkfqbEC9xANpCT0mmnxHQlBo3iMcVRyC2gdHU/a/ulH+mmB9/X
MMsq8qvqHAjjvx/Er7PO6iE14bHGfPSa+VsVL/55m1h9YR/qI2yJnqgLiWqsWJj5/TdeUc1sNzc8
+5Z40eUCfiE/f5HI5EHOuTUUHGNISTIrBtRq/Oaq++zT1u7+zc4he+KuFTHsQw0FLznMZq/ZoDEK
stjNvxmAhL3h6DvR1rgpZqyqR6EqKCLvbesvEH6RsiHATHfQ8HPa1tSi6s5GA16kj5njKXnVu1YY
gxt1Mf7i4XsoSVhT0x6MeEEKIYjQgUuigPaRZxsyXOu129rUQMmINC3co/iYBwMvBTqmyaBPuydW
HqRWGpTzEkgsZO2UHcoRDF8B6AMmdLjXB4ksJ1BO56B5RHE4VXbaXbrnKE0EmEB012NU60kinf91
0T4PpQtnoiusyImSHPbJe1C8LMSLjmdStTs93FijXzzwHgMZTPraJYvMBWqWAOgkANo/Puwkjqtm
0qEz1S5I95qgomFbwaQsV21GN6qz/VMtcRVoBpgSiQpffJJ3r+wGEOVcS44FajMvn9wZCLeeul0+
wPcCOA3A4RFZEHY6cMfFWhbQTh2iIRQTLvQpcyiLI4ilQfxgPFq30c8WfSOFA+YT5ReeeyBwusCQ
6B0S/c0HypqgTjXuzut+ssH8GxzqaMBXJRjDFr5Bd+o4N0t8A0aaNgmvYcoITNckoLGPK6jqGMQW
nE5rlNmiOSkW1+gAuJ0lu7KzieS2O7EYqHEohP9+cD2obc3GiMBixgXvyGrxR4KiOypkCyIzK9+O
eeVhfvntzxfvUKpgpzHL0lTVENaaPdsq5fINg/MycPY1zSgxCNojEXae3OO6VRdN2EAzswIUWwJL
AFsLNa/Slnk6KrTz65/rxGMvhGA6MNrERnQdIIljrSvIepnzC6bL3otaNnJ1+vrGboG9j8BvUgw8
ic+PvKumzsmhU2zabrJM6Fp4UdhNrmEoEVB7+fjTpKlbGzJK6jVTNEzN0cDSrFpQ8dhK2jwf46mA
XKu1r7Uo9Kps8P98+QxEXciJIvlkfSbIDgwxb3Mz7GYuwoFnHDVvqv70kc0XzwKPHjigTfRCCUY3
xCi1xBQSqrAA7SndszB5Oq/Ems2BbhgZLnhfC33Ix+tkjo1ZzGURBY7SPcaRErkDIQF1qk1Jhwt1
Si/q2PjTNCjUOpTJI6WDhZvbpE9oilu7y65o/EPNZBE3X5ejq+xTACUAYEbEfZK1U/LSHMqugqdj
g37DzOInSSdr2izRYnw0DlG2+jJ9r5yq/WiYzR7OL+lJuPApHVaPNdVBWCaYHsv0ZQzjkecPZjfD
gMUcfnSy4TGZEMELOoVtj7kGIXYVu6zKXa25H4gsc3eKHcR10WAWDpjO1ZM7o6xqqw4tLQoMpi5X
mP5v/Io506PJZ+KNpFfvOB2oNxHwfrhkBGycr8OeLipS6JswYRRMKymaBPVu2pOGsh91Vo1XeUGr
wG4nYELXQzNv27RAhQ2VYjNgWda86cCpvAJcxOSqyYD6uNEbv7M8n1GWp0T/3Rt62nhhTUpvZKTx
slydgOsdx9sx62XQGqsLDbBaXvOwLcA8HBvrkNHE1MIqDrRsrNy8SHukY8PLbl7+4rBboJWHzQA8
XBch2xIVnGSjWWNHFQwTI1nM/DLsZDQSqw7ZVlFU1TibsSU65GGMgPhcjXGQ4BLdgn4eg3lqWrrI
re2HSCNutLRXqGhtxlJ9Rrb0L5ymrakmwN+B+66JfjnMdKccyyFGqUot3DbTd51ZSPzLKU4ErBZP
eqqhgIeYRywfTypL4x4zm0HaT2kA0pXuJytI6CtGpd6xaFCDfKyNXdLGiecUagPWx5RtK3M0AHIR
GS/n/cFpNkf4HOGVUmfMMaJ6QFYlmMG1Eu84cwe7HhB0lk85AGYdKYUD/5OiB8TFzhfBRK1OfLLk
PS2aoejhYs2O+FGXwgOSjQ1Onmmu0p1EQX5JnEozEFzCbk/Z2+eunDAoA2ekXgDt+bbZbYaNvlEv
0VJ+XtKqWqjLAzQbnUknTNx2QhU9M+GOQnbdGfa1Qt6K/sdohhKN1g49GpI0AlPVTomA86UqrKxs
4qCgCMytyu+VZ0tKTLCqDdBxERdZ5ilRLlhdzQzp0ihgSznesrQ3A4pa7q4pejQCo2dte371+MVz
sk0H8oR7NxknrYjtDh7Gqn9XFnrJzPhH1lnPRRVuwTf2/by4VVfj4CHggOJQNfF6Flxng4C6J5Bn
6FFzv2Tm9FzlBS6HZU5vVRD17YZkCncGq8MNysdomwOv2/lvWFtiTDkZeFviFjthD41Ywtoxgbdz
ovkVxMQ4a331MVLthob0b66KQ2HCndyGA0CV7BLCNPPSqF5MAsqS2pF4tzXbPJQirGpvgxOEGX0c
MAXPgu4+A1BxlkkO2mmDE3zWgZTPrOpBjLY4WZ/qlcIfrJyJN56BdGv72KG9fYs5h8rPfslyVnx5
RPN0VNinpoLv+IQVpMTIlIqp+ziI6vnVQiYny7qrsO6uGjW+CQtAiCqklIS/q4uJMw5uWYLkjhhh
j8XCjLaGn6QlPJc53fUAhk6H0P0LM6QWgnmbqKcZpDxxOhZnIU56hSA7cacF/ZRM2xRGJPFcqwYP
3u3PBg3EnkLw2WZziCfkhPvVUO+6aHD1VvOsDLdOJIlXViTZQMjDaAaI0nVbTGs74eBkC+viwC5D
HwztHm+VykyAvqSJZPlWHNeRKP4pB8bY4elT5aaBQk+n5R5Jw8ZrFvOWaXm1sQfyUiUyV7lii0cS
hWWM4dPqZoZyemcEaWP5Y5yOrtObo5s74bWe0d9gGpcY44qajoYcmM7/A98kN9YDNQs2Vw7LSByQ
4na04su5e2/CF+LMl+X4+48N0tGoTojjUNM5SbstYaxMQ1zHAZqUErcsksAgI26fjnpztHw7L2zl
OQaPp1s6zB+s96JNDihvOhHD9tGCN4RM449psFDV7be5CWTZorjDM/6HroHq87xgeupROO0PwT8T
kbUY6yYLKrlpBMGK/pPhcURYLbHMlUPg6DpembheVAP1keMtM1swFNAZElpSBubCXjHZfzO3GD+h
TLKKa8ociuKfcmAdbdS0usVMnGzzsgG0cgpgiT9frkMJgtEvQ2eatZEoW01h7jg8LrUh2ZAVd3u0
XMINmac0VC0Fy9UX9oWew9Vq5h3VZIrIxAhXZKIWNI6yHm824uy6vtsoBUaMo3L/N+vl6Dz3g8BX
TOrak6MnGNyPAzj3wk/17HunlW/nZaxdxFiyLyHcLA62PQ8VJ+0SbLt6oXmtC+4ztvllXEcPDUAF
48eeeDIoZrpqaZZu2vAMmmWI6DBVGUatjRRG0CRW4U1mcjkREzCnTXYfZeljtSygiq0nUGj1JrjD
aeKGkV74XU0vuyZM3K7OfzZLi6rPRFtPp8CLT5JL0Kl9xJmluyYBzVfcYCJDKQrrXi3y0bfHLr/K
xyHy+2HBsK9uWS4ZehJ09tD6Y1QzjzjkMWq1yGNdCujBfrrPzeh7b4xo1I1QOdBifTs00x3I22+m
YbotqH2rMvTrnt+Q1ROP9BXGEvGwhL8+3o+0SlIrVmYsjrLY+7SELjX6ANzWcG5o0lKJuNW9QHrW
oUhkQqBwJhNiW1MepQoQAudHdelf21CWSloV4WDS0rRxHmBqxxplqhKreEjGwdQld6xoLoGG8uex
Av7wlwjBiJOpYVmlxco2JFHvhvp8b6TplU2iZ4f1smhh7fQjiYKnm4M8ygl2emsrEZ1JqWyLIr7o
JgBSmYDEYGz4cd4SZHK043VbWFP2pMmULQ6Rv0T1dup/2Q39C7d/qI2wO6SJGJLlNZxyErvlfNmM
Eg8jU0PYG1tTHDXEmGBAnPBumAnwroAsR1RJH8ZpRdrg+4GyMC+Boa1FsOS5NSM9tI0k4AgtfOCl
BiWVsmk2vA5tfzc+MPJ6zVrPRkwnuXbWLPxQtHDtDIk1D6Q0k4DNGXOz7mefT6/njWHNLRyKEK6c
oWRaaw5xGiDK35tLsKjWRq9+qzIektXd+lpFEaooVUBCYjp2ghgxBAyfso2McjOX5va8OqfIGce7
JdaGkFsvkW1xeFzogvfcjjwDbUihT4odxaAyu4taFxWq1AdWwc/zsiW7JfKuz1lDEpYQwBg29EdW
689zyWRNofzUCG9NNFehUIneGEyXixnCYmiHycZwCYxx8BUAWlitxyfbcaf5w6/4Vpa4Op024+tp
c7gVwyLOyTx7OLGQ9HRKAu3drMDKvfiFH7+PqV+B1hPgQcsGyNSP1sdiuvLpy7WHxaFwwVOVYRZH
6pQkQTM4iovOl+/LpN/YccnBoNMPq8HEy1/s4YG6gtfSTAUlqwJ5F1LNncdSguFZmxmSy3H1MBxI
4ZZ0EBuxqCWV2WdJ0IPPXTNBAoyGJGORHG2ZFP77gRQEF1nUJ5BS2aXpLsk1U+IHcwwljY3cQ5yY
JOI8NFih2nLySprRmZCX6pIgt6mqm7zEWDfTYnCatzaxXCCo9xdjEbZABxl7co++UbI7v2enXVHc
Rg++QHCTrJ5JyjIcCt5/QhFsdrw9ofa1bZS7nTdeMiJxzKtLeyBR8JqgUB6X1InSYMrItdaC0JQU
e4BtS7zZZxXzzNqKDEpZtoxtaYbQrJ8GxWvDyHpom165rlNS7no8HRsvbwEW7JpNy97iZMn8Oslb
L0rD1q2qNtmqi9K8ayXeep49m+FzHZbLtokbuq/bKN+WI46XgbnxdtfVSucZ8TDd5UNKL8a6bOs9
2syVi3mcsaLKlD4UI7nqxyl8LzG4szVo3bwX+DM7TbHNDbPKBA/Irn9HiwPojYnT+KVTkdS3u8Xy
GLSpXTUs/+bZdLD/Iu2TrqOHooCpB2NCcKkg9nVDpQREux11ko1fM3YLPZHIhSHP4YjFrrhLyqQE
8E6QAAieg9gCeH4rR+Vfs69DMfzWPji6SBDVM2g2cFvWU9B15JHo+S1zqOTkrN1Yh2KE0MZKWcFs
LUuDcVbe47z63cUYIDp/OldlaKhmqeh0P+02iBLWo5U7TwN1Ca+7mQAypKChxG3zEy6eE/Q7qyqy
JSgOii1CFVFUK+fbYmVtULAhCK32e9iSazWvd7HubNUql6zd2hbZGrpW8dbk09/Ce4o4faj3CkS2
denp4ZPtUG+MZYXsNcUwqo9cEEXz0Enb17jMeVNQSHHQCjLP7VXZFL+NOvumlcqVFleFi06V4PyO
rWqGBgAVbRUrQ6xoaa4qFlVpoC3vTQ+ooOWpLmStrDIhgoU7ajTresnSwMnflPA5zd/S/Pm8HmuW
hzn1/+ghWLfKyrasyxJ60Ogmy+p7fakkIlYqtsjOaQCHIxYkoW55fFCT2HD0gV8EY6rRy3rSdLcc
GwaaiuTdGkAWElEY/GTVXjzWm7wfgVnjKE+KOkg2jStzfAKOP0RYz9kIh6KLmzRQitKl+fc2AgJ4
Esz0gwG38vzCno7QGcfChJWNY+pQK8ajgRPSFaFbt+4IXPFnLAPK1L4VOOjQ3TWe4y+j2wIcv7ov
PNnj6NSC+Eegs8EC0oNzku2xi6SOzBxmmua/c+WbGb9X9cd5RWUiuIUduOFuVLrembiIz3zQbc3y
bQiA6PNSTu+UY0UEGwICKDY6qVHwB+wHYqkAY5Afw6ztldF4/Bdp37UkN5Is+ytr84490OLY2X1I
qBKtu9kULzCKJjIhElp+/XX0zh1WZcEKM7O0Nduhkc1AqsjICA93KRoe7KROiFE7T9ftrryVYBhe
GXcZQrGLlJAWKTqPLGxePbQPWUL6Z4XEB+NuChRf/9h+MYOFoWPzSbE6XuDkFVSQUS8Qa1eglIwG
czE7fs8kEt2OoP39nAHivRB0gd8QaJkSZNIKBKazL9nb/JfhpBi1gfc8HDe07lUhdjM6SVWmvklD
o+ZPjo1oZKi6jSaR5bRdnEYY0QAhtBeJlfONY40D5LoKnEbw7PstbgWFKmRSPuZVE1xfxNVzf2Jp
uUBOtug4xJPhOAlGM3TMzcBS19vTTOYU8CpVKTK3KdstzdJVm6h2vl8QCPyFR1LbVVSpR8xg1Xyn
aLHv8sxNERIpuT/O+sZUXt6AWC5c7UhZQnv7AhOHHFKpOlWXosWZyY+tLSErDrWkHVNKCCNNqnEc
2vEbMr/8+frMrq0hwIsA48lgzbvANRkjYgiTAjEPfBPIFUI0jyNhIe3i/u26obXpPDUkuG4tU1Q2
FDbOQ1N5aLVw6y4njQoajrYiDtuKlrfGJexNOTecFKQ8uBabzh1MzZV1kHDI2Yudm3/DfyJZYeMU
WAb+TzSlDpWcZm0aJpZJcPDcRn/DEvvX528Fr6EALaSAdsHWUT8WT9uI3LbesoWd0egAJoyOTVZU
ZEzy/RB3X5KCAo9n1549R09DigD0uvnLMAPWTWNJEi+962I1Ba5srovYScO87o9xGnm2U2946rUz
gBAQkFATWEZZ7Oae6w7EjTKWTGuzktQOJVocu0lz5E4CdsEhPnZOsfHSWSngYFy/jL7P+olnURlc
Z9vzDJyXT9onsEWSecc+8GPMiG2HydOfUiNbXIfoOJFthTQVtot6cTfEkwpdty7C5rw1AeBo74fO
Y+BrBfHWS/ypBJFceH311k6DYwJOuDBVA3AjbNGkHhPGepaFVE3a77mex/elmau7yhlMj5axunHZ
r4UUjiXbADGCqxjp5HN/XbMS3FQSBsgbw0O+zU0c5cjYX1bIQ4TmLP2QwA9hYGJ7CsvmaTAaLB6U
WkmXMX8CEyWUdGy73tgnqwP6ZUkkJZGz3pqaDBrgkVE+zToGY9Y+Ns/fmbcTM8Jza0zUeqyUHDqk
ZnIwzQoA5dTXra0e6rWTdjJvotL8NJa2U1jYDk5mI6idkXYHQv6hnngQy83PQmEfM51uVePXPBja
ZVXUF2QFD0URzZ7aRgZydksK7Cy5Txp1b/PIw41OmIy3BH1CAe3QoMAwgFDs+v5f8V6wbOCXA2KZ
i+tVjflQpKacAZVVj19tk6OvqExpsWFm5ZiBcAnOES4McZ8Iqasn/AJYQgrqep9N8pMy6d4spYFT
bQ1oZT/CEhonwNUNCL0I1NWTNkl1pmahrj/mFKrD7Q30uTd245pzPLMihF1TmmgcBJoSJFCkxo+B
9drzwEJdwVWtD5OX/8i9tPS2hDNWF0tHHkBD5wtg+ov3PHHJZZmqagckadg105NkF8eu3SIvWPyd
4IAX6LwuLwVIWxdju2lWx5hmI/aDWYSAiPijA0xnoR51Y9xL7fjXvceZuWXEJyPSOB8lm8FPsVH5
WevR3u5RsVf7dMPNr87cybAEt6vo0LkE4xXcfGXfWiMex5HqXz9JaxsPwSIQO8jYIyEgLI7DlHSO
bJaHkiEFUp669vCcW1vptLWMwxJSWQsSHe3n4v5uIh3XY4oD+x9chVoRGqTuiIdT9bm83SKqWRkU
DC0VIECk4Z+Ex9IA1cJWA4dMmFYKWm2Gb1o8HNSy+Xh97lZS+BCjBIUiiAVRbr8gTosrtedSmUGr
G9Rhswf0BU7urgfhvexVz8NHurEfLhkD8AI8NSgE3aPW1HSQFbiJsL/hAagw/cFbKIW5u6kmtOL8
zmwtZ+5kkwPUkVToOUYk5TWv8UzS5qFxXB4gYCWza4L8BC3HnT87rrzbim/WZ9YBkkzHQw1dBcK2
VKcqlfUSMo2IGic3f+JB4RoxYa4JoUTp53bRbtUiwJVAzEEfAj5YOGulZLdGn76vJbJDUBuiAdJi
JR70/KkI4gC18uu7Z5k/wWeZQJkAJY3uEtBACPOr6O006RoSCqiSfJLTuCWmZAweNEB3kOWAZq/N
Nq6zywsbp2K5ZNSFPgMXt+D/5TYtx9Icu9BMlIe4QnElz6yDllWebEUPXINcuV35mVkcOjZuIBLe
Mcxn4xWMC4fSsECtbBQK1Cc/ZT+6wxxY4ME1f0qQeKae4/Z6YEFnRCbO3gLUarOZ4cInnJsXIdZ9
Lc9mr2DseeTnE1QZpwc8/TfW9CIQE4wI8Z7WVKMZl3KHxCqyi7rVktRovRSauPr4RZqwlzUluL6N
LjeuYFM9P6fOGEmZVs/dwkdkh0rvoo4WxGABhxKdnYOqfthttmldJuEEo8L5BGcyVBxiLKbM7/ru
Yw/6I3aXVsdyTIJydBCN3SgFkNfxS2S/GqDSbmZssvGBbylYbc24cBXHSlRpI8OMd2lzHGb2Gcfq
YXRisEZXwC6PHgTEto7RMqOXOxmueAl+8bwVXAXljcVmDptx7lWgjnXnlxTyAHLsTQHOUPG8pbZ2
4Yox22gXRZMjWivA8iBsqwKvojHp1Q7PCE+OeaBMr3k93ejpZki/NrRTS8JmqsdOxksIlrr8p5V8
1qBUruvPaa4SvOZdJXuOwNsBMmvf6r5HyZb5tTN6al3YVUYxpqzQYN3mx9HQiNbdjPm36+flIo8r
zKWwYVqEDRazsXOd4l7Ku10Pxt8keXagWxFr0AHMuwcFPBrXjV4EcoJRccfkACzlDgbGh+MwgPDE
/stPlcWCg5IeXhF4oItbBLdJLrMCFlTlUVa+yNZNbOH8sc07ZHUoJ4aEHZKoc2PpjdaFWuV1vuG8
ixlLruF4ALOBLHXXNGEabL0hLhE9wviErSHxfgKvMcaXTggIuOrld/GRgzAj+dZ1RJWCj3pg7lK0
98WcAHz+19cPXefAZSoGohLxxPPasoYpxYlX4sGnKJAtnHbXTaz68VMbQmwHZW+aFhlsNL4WwLfU
i7Soa6WooRDNTb0MDIXSltG11Tw1KgQhpc2tyaAwmuxT6wjx7Z3taRn0VZZqSuqZ6Z9gv90cqRCG
pNU8OHIFoxnIzgH4gJEgjg7q50UoyjwOu6nZqJ6s3lcIffDEWfoGLhJmg9NrQ1Fh+zS+EpQlKZ4Q
CIQ4HYbfIYDOvekjeIgkb0uzYs1zQ1YUjUhoAEF/rDC/ZjaCKF+Ft5G45A1ys2MGwnVwAs1j9Xx9
A62ZstSFwAw9ocB4CKYqDk5+NcUQK7CsRPOt2eduqmYQid0a1JqbPrUkrF9eqSnyPsWCWYhDKak+
QK9KIoU9zv71Ia3ulFNLQszYNhVVSwtjkuVwDhTP7kC2mEGj0iuorwd5wNVg6+GzFlGc2BQxn5Ge
1I6xhDYGssX6fSJFRGMacEEWuhl7km/2T6ydQWvJezoA1ZtI/pwHcFlTGEhsYJB6XRiEtcD09/q0
wd10CQiGAz21IvjtPkZXgMMthKZ4q/If6cGArAfo99FjOEEHC1MZtuG2wsbW4AS/vVT3tcrG4FLN
Pg41YJhlvNGiubrxT+Zv+YSTh6rEQB1YKzBR2OyeFtxPDPu5UIrAmKMP1zfkqikQfQE0iFc/qrHn
psxCrzEcTOI8UC/pG6LxH1V8J89b5a7LVN2yXL8siQnqmaZQtHZwzS5avvHR1Ekz+MyGAKX9bJPY
7edQ6nfzj+vjWz3ZS+/YAtUF7klYrc5pB2q8T6WVBuBxfdRo9C1XnfC6mZUjBsQlHtqghnqvKZxP
Y8SbUtZbuwunCt541l2W3PLxe6RIHipvPtAv7nWDK+M6MyhskT6OuA1Kmiac609WdXA4I8AGXrex
tmRnRpaPONmHHJRoMrcwqgVyD0CnS5+7iuQABRgH+4hgmT5uoRJW9iOIHUC/oGBPAqwmuI6hUlmj
MAenS7d+FiCqNHkbFkn92Un5bmN4a7aWLs33+MdC4fJ8eEs+Xopl2NJNbwzavf7G/Nx13OynSYrc
hTKKvtuSs1u7tzG+X0aFAY5GlFfocvzPvW0FBVJA/qLaPR5mV3O5b6Op7f7viJQh9XVqV/CWCST2
ClrNEM0MbAgVNu8SjPq+gxbqQpS/RRa2unfsBY0MnrQVvGFRzNALzngf0pvJ1RipYiJ/SAJ2mxHD
IHJPgHB0hk3uwBXvjOzTL7PCMA2tkoBUSGDWepOmPWVbid8tA4JDyZRKhqBe3odymbl1SV112PD+
azECUspop1poVpYi7Pm+zJDLm+wUU5e/RmHUebmO7ANeItCSH8PlQVBLu60IaN0o6FSVhY1KB53e
uVGwow8zmO0wLkiflZILOBQBRe2idWoGZdhDOdhkm2XfyzT6si1/mRVvhchubFk1aR8mvb03aOLW
6h3vFM/Sqye9AGdAW9ynthICgg3RMkyEar9suIEljBSSH2efIEx3XbegHnPSPiyoOwaq6/RgvIeK
X8/JKJMcMkmzm3dIIPrQgPu4peSz6oROJkDYsJCdr3qNYd7T6s5M7gZo59ak2rwv1v0O6n7It4DM
WRGp7uWIZ7bcw84iU6rTPZs+Z/dGSxbpSStUPXXnpD7ImKDlt+XT1yI1zPAv20J4XTLdZK22LDLQ
2glWdxiWYl2BposPsY+ndqgHizyba9kVKeoDwOzbKo3LRIrLjNKmoaJLEVBFseJfVv2syiMcbx/I
bvRT2aW30Gi8mW6KoLxt/ipaCtv61Niy6ic3Z2OM04w0eRdSah3V/puGOkrCj1LU+ZwrgV583NjE
W6MT3kqDVbWz2SkNljfeFRD4BttGj2LUhOwpB9XzVmv8qn8/HaGwplznY9WDtwtP3ngHysQqdBB6
26R84ncGCijdt62TsrqNTk0KLmroI9YWAHzjyTv41Z18W1Iy3uT+/NHx0710qN+aF+ONPm41NK/F
Wid2NSFOMMupBmek3ISldJit2R9azZ0NbSOi25pRTfBDrZ2ZKZrKGnhg+TW24HzeV7HxWh7OX81j
b/uRv4XCXHE/6E5BgVk2UFi8YERSrFYr0AKFo1nvwEwR5PNDqRW+oT9vbNBlkoTjd2ZI2C8SCFnk
ToGXbWe1DBye7rO0ctykBe8h2AJNJn/IeB2CmuaglNGX69ZXLu0z48LOmQpg3NF43YcKayB8Oddf
lCnaarVe2SZIpoEP0zQUCE+JbBFVIuuQToERlEwmMkx49c5NGzYD2wgQlq+9mMoTQ4JziZS01MYW
IUgq3WjDndQ86IlKYiUmMd3X+M9o3joCa+EBBmdoSMSCYwf3x7lD61qAQ/se+6QNIMPsuFB/fVCf
ZxekOhmpnv+Eg1k2xOUof1lc1vTEhWYRWr6rBqNEpjTs2fB1hpowKYfsLTMZShMo1CrGd6o1N6PK
7kr4Y+JIKUALAIKYOdulrPmkD2U4JfyT0lj+9R21lr49mxDhbUSNwUiogdVmryYkuFW/Cc0HvGhb
FMzJlLn5C3RBUK4iyN4CHLjFJ7tW+TyzL2yClFldrWeYntpmH+3U8GpD2WfDcxwNuF5iL+JRULZD
AKjKj+tDX3UZJ1tBuGqwKmakVNgKkvFUPIGql8gOI6kcXDez5u7PRih4DO6YhTVBzAzUr91b3Mwv
ecsSMullgHoOWL+KF6aYd41sQeSmbd9MWi4aNHMQZ+OjPkV+rRu+mnKvycytxV/1J6BzRJkbfQ9A
f5zvTadxbLvqEEyZKel8CLDfVq5hkS4YIAwD8AK0cu+3btz1af9lUwgUBxkMhEUNm00d1D071GkO
pw1wHNtobt4anHDUUQTj1phh3icQWg/lvRW/bazscjYuj/avoQhH2+yYjI56HOsSungZaV9MFx1U
486C2rKRgbaYgP0PLQ9/uVUFXQ6gdP1j2YQz29eZbksx7GqmFMxytLPmxo+cLbaKrQkUjiZNoqkY
xqIPeZITir4cyX7dmMEtE8IZjCxwlqqLidYrvsKC6VqgSvXGx96XVVJ4qU36ztuKalcvHhNMvyjY
LqSugtV8iNUyl5YbDvqRWYkgnX5TrGCyniIQl/RN5zeVQq4PdXWvnNgUvEAp5e0MR4crIKkfS4ce
jVF/qYzmL7N+LHvjxI4QIuh5PXJt8WoMQu68tp9LWYK4U7K7PpzVU/zLzAVoY2oGM17iLUuuSTkr
pAHiqKfWfkpfrltaiydPR/TePXZygVJmom0Rr8twOFSvs2fgHrpfhE17v3RclaTBnxCAWXzDxcle
tNQWgs2FZfPcMfZTLaUAMGB4z/RB88rnWA3MG/17/MM+gjT+g+x410e5uj1ODApnzZw5l9KkRq5E
Am07XjtgLXWT4fG6lfXw58SMsPPBgZYkIy0xlwYcvvTJ2FWulhP+E6mBl/pQhubT37AInluQ0KL0
dUn5VxZ9VkjLFUM1HDPPPlSPS2eWkfu9QUa/AHHG7+/0//k+/m/8Vjz8Z52af/8ffv+9wKMF8put
8Nt/35dv/Lmt397a26/l/y0/+sdfPf/Bf9+y7zU6N3+24t86+yH8+7/b9762X89+46NU0k6P3Vs9
Pb01Xda+G8CXLn/zz/7hP97e/5WXqXz712/fi463y78Ws4L/9vsf7X/867eFn+N/Tv/53//s7muO
HwNihnH2/Sv/x9Nb2X3L2HfxZ9++Nu2/fpNM+58agAhQCEYrDYQQFtHu4e39jyz1n8idoQHFQSey
DUYQ/BEv6pb+6zfF+ScCZtQ20HwNSMP7oWiK7v2PrH/q0PgEbQKg2EsrnPrb///Ks+X6tXz/4F3+
UDCQYuMfFp0L+l/RdY1uDQVcpcDgCacvchJpkhO18GvayiGdW9MdmhyUh0MkKzLp1bb8CooI9jnv
FCBe6ika7xwr4dA3h0miD0Yfqjkws0GtQKqWgIt01lxT5fH+ZH5///LTLxVj++VDkYUB2B1XiXVR
dWoV0Nl2dlr6Dr1pIoNExfeWoWTH7c/4wds6775dN7icz1O/JBgU04ySxajpVDCY0aNe/MxHvChG
Yk9Ho90qS4ou8N0UwmMDgESQFYmXZNUVzER3SekbHeHIjTRh/a0lHVgwkjvNVTcrCsvFdDE0BDXY
XvjfBXarj/Gmlauy9Mcg3vFgoUKguzTYKlyIjvZ9WMB0Lk2byKFd1P3NrDT6jJW+ZdY7Z8qfLC0J
QZy7kTi7HA1y96DdwklaoO9i7jvV5oIN1lz5hjJ7FvJK0ti5aCQgPAHlDXTnSig/dInpXt8fK0fn
3K4QXU+SZknAOcJuDLBKGTS38eOUHHvy3UJ9xBlclLrGP9GFezmti4OHnIwDYgZgOZb5OLmkuYmW
ZqZplZ/0UnvEkZmBnG3rj7Wm8beNMV6eOpR5FxwFiDM0MLUJl1jVsIGpTK391lMCiQwpkUh9o7vg
UN8pYXI3+81DtksOeLuEG6aXB9H5JgUEWbcWUjV05yGHcD5MZ8zVAgve+HpofdL9cdcenDBBa7rk
baUJxdAYoBRwRetQr1IWVy3ixqrYns1sAGljIXMPubsvGWUbdHQrE3lmQtgsRRoVLGv71u8rK/Xb
VP5oOdDJ6mn/ymn0qkSlBiFq+8fGJF56FkRUkN/5T6IOGJzzSVTntB0jliFeDBBc3ZT345F61XeI
Cb7neOlmMe09RBSWDdzv2J1od1waKoR3bmMlkp2piFDfiwbQhgeYit2mfhGmbhOY+24pS83gX0sI
u0+KGz1xtwpT7yGj8A0AiqIiDLQaaBtFgo9EgtS2NBedP7jRo31b+PoBTN+T7wScEnvffHZ864uF
TH76UANUJns1EF7djt9u5cBWjurZhwirjk6gApBEfIiTdl483NuJ7LOy2vBEW1aWTXDiEGiV81ld
hlvV2YM+1mgbLKmnZvMmPO8yWsCBRDsCSOohEnPRU1JyHCAIVHa+pUAJU/PUKSzewOi7T18iLGjB
yfCcBsPR2jg9q3bBYw1QJ7SeLnpM0INWA//bIm8CCJQTVO1nE30XzUaSdG0eUcFfoiuEQhf9FjWU
1aWKDwjWJdNDE2kwdFlQFa2/cSjXRoOmY2TOQWSAyE/wbLY2GmhOn7ArWjf6Ej/JfnWoPkSgfyLo
+p8Pijvsa3Ab7LYE19YH+IdhEb0wDzKNpHjs/K7lpO+BymC7wjA2mhwuCrRwp+gHwtkHgSguKrER
rUMuI6sm2uP4jZ52o32L9g5o7jQXuikj2YoyVpw3rDmWKaOFHO3+gsOJZQ4t4DFFFqOcfatpUQnd
EvdZueqXEf2yIZxjtK6X5YjMLUZUvOoH0NPfgPUCDRsQR31F8dVA3nbYbaXvVu4MJArRqAK+ObwF
xOpAVzWd3jpF7ztNRcr4obINUg05WvH1YASAWpI3Iil1bS7B5G7AbeO+v7ju1XG2CmnZmcnNHDjk
tnFn1Fr2SQCHCd0St/SnIGNg95iOlJi79i73ynAGGe/XjSMiln6WLXT6IcvUnLg0Z8LzQ8rxIYsW
QIai1qK4q3rybqurYHl/iWHGgh4CFz9YQtG/Jmwfmlp13JQ6iqw3DEnEnpQPuZ940UN9NG/QMI99
5dmgrCDqN+mh2xne9ZGuHclT88LOKup+TLXG6Pw0Bw2j0nt1tIiWyRtXxEU24n1CT4Yp3BFxis3j
5OZyJY5eHJPRJtST3HQ/eDND7ZVuaitcJJNEk8tmO1nD2IGicoJKoU9vWm/yFRwZwFIcPyPage6A
NP4TyaTVDXwyzGW6T2yCRUmiZbRM5wTIoENQY3FT9MEAsWASC2CYL9vR49YSLu7+xKYeo0SJ2LLz
zWgKZzC4SICD8PHx+kZZG5kN0h10pwIRCUr7cysOn9sOhQt0G6SDD5ahRttSjFhdsFMTwqHrBoga
1MxGStbn+9EDTumtN0LlCbDLfXfvFEGO6Mm/PqzVjXlqVLgMVYmOltRilyR7ttyEj+yL4xvh+Lq0
wWWolez+O4MiMaOpgYi1tZaJRAij3PSURPsZY6z28ksNL44exOsWL5Q4l4NwMkTRxWgpZCs6CfOa
7JMf5Y90N90tDs28qT7Z95o73h2SnUrkHQ+bj4nbbvaer90jp/YFH8OYIU9StIx4VEgWU0Kl29k2
7+3y1pqBk+r/allbHLDgbOS4GSmI/TtfaQ+D1bt6/LXS07/hOU9HJbgX5CpLxqE57Ofz3h4Nt+1r
l9Ufr6/daixzakVwKG03aXNlYu6iL7y+7V+UneMroC2/abBZiuet3bl6ygGmA8UIcoMXbIi5nrG0
1bFVahPLBObcMdviyV1zV0hL/2FCmLeoU7WaVg6iXPOpip5Kdks3kZxbNoRZy3oFXAcNkEvgWPgu
MVK/6G7mLbgtC+BA52fvuHW45UrWnp4AQf4ameCI7QxCEtWCl1LD3qM9dM8gYX9vMLIgV9lbjYyF
hMxM9dy8DD/qp23uz7VY4vQDBB9NjbHQphKrZ0Wzr1daOPTOrW1Qwu0+KOwfPXVQtNmqZ2ztGcFt
Z5BYK8wZVpkjEwglEFPfXz8FWxYEHy3zqcpph4mlyVfZqVxdbb3/yoJY42oy25JA1Y5jJkdebLSu
I71et7C6JfGqc5ZMN1JnQpxXGIoxa7YEnySlyAzep9aP0nz472wIjlbusspOLdiI5Nt+aogdpSTd
omNfv6YXVZslxbLI9p5HAoUaG0qrxT2uafThgYyAIo3j62TwasJ96jsPxcadufyLYj4FQlV/WBR2
GDVqAx3zeNDZFMoX6Phg6n3a77lkI/++sde2bAl7bbQLFQ2wDBVH9aabbgs9visk5IpkjUDrZyss
XnuKn4zsos8pTnKpijCyLj1kD9D/wqvOumsnrxjc6b5DT1DroiRSKe74V6vH75fkr0kVk1QmU0DQ
bmAZs/yeVh/jbi9BCvf6hlyLrvAGR5fJkjS57IgFty4DjM7o/eg2CocwPuhe7c9uBG5tNFO6W2/x
C24ODOrMnnACZtZoc0RhbzqgqSUowjnUDoht0FW49Tp+JzARduWZLSHKcGgzaayFrcFl6W4ReChB
WyrtgJVFtnghHgMa0stD0GYg96g94qXjV4wkdwqyn4kf3f2d3XT2RcLVmhq9MlsKvghs3PqjWiPl
yJdbz28tot3WFHnPiDTP0gP9cH2dV7Yx3q7oewTyH50MIrsQdGupGdes9ZMmudOBRsj1yoPH/lo6
fOvILNMqTPuZLWGQBaY8LzvaYtrtMH9yUjdGC4zlq89AMrFPCVyevLGNV3z3mUkhnDAKllpQYG/9
CF3HivNoGSXRxn7DytphOTMjxA+FGqWV2sJMH/B9CSwCHqy36h5v5P38YTpuYtwvVw0ynMg44BcK
HRAoOXfknTRBzS4exmUmH6NQo+jryd3+4PgmaW7q1+WUsm3OlcuYVkNBYJHHhPKWjPqOcIFYbVWp
eVYPqFH1aLbUB15+a2Y2HJXcqqBuFxt345QMnDhNQu9LXYVarcEijagNHQPFkejGnrqYCHwQCuAL
EePywhVd4TSM9gSt48FHTzSEnd5BsGRsA7N/vX5OLpdYsCRM+WjPnQrCg8HPGvmoldoOhFmB1M5A
Io34ffm5UUDDr9VvrO2fzGL4Ooxgm5B5cP07Li45HFLgNBDhQ3YBHL7CJde3NpRpih4p9HkBzFEz
RFRyG+vz0YTIdaFtSdNfxgxIxmJ2FdWExiwS+MIJykEHJk0jXbba0paX+s1t/xF7zXXCIqhv2X21
kUq8UCBGxenM4rLmJ1kROB+ZqvO7xXdaKFJ9aFK0jvTImUZkeq5DPES3ngCATYveCWYXRiE0Hyn2
UqY4N9tpNVemNht8ydHsFs6ik2EmquVvUyfNeQAKx5Fkpa166CtVI8Ia1frCi1h/lrRhvLfRiBzM
HLU5AroRu3V72Sjbx1Km6W3XVNnRjHVJxeNibMaDYkpmHNgWtLO1xDC5C8xA91lt6slEE0XPOq8b
LOszzXm+ay3J+mRJ+vSB08FBtrhOsNdZ1qAyFknt66g55cFJld5PIjrcNxVjO2SEnT2qhM1EnHRM
ASMqNdBbNpTtG+jQu041Vi9RrgH+GGn2UzbEpuw1U6d9BqRjQKNDMrGBgPC3S134GvsHn6YqjNJk
Hn2e5Q10iRwGZlykmEFLCsUWHe1b+XSc82m4cSza64feGBwaDHkm5yBGpzQiaQp9KFLo3L5t1cS8
y3jUHcDmx0ZflWP2VS9y9TCaqa3ejpFd/3SQ4PanVi0Pg1YxyC9aSuZOElWxFrqe+pw5dUtspYml
W6lWlTs6lKAgGXKrzQFUjTuvj2fnq9Q21q6I+ZiSfExjFSiVTvmGDDnFZa/rc7rvUGe7zaljEA3f
/5xGfQ7FR23Mg7hXk4BjaEdMogWw9djHDaLJOefE1ockcnNEB5npOq3En0AArX6XErA4jh34J5Bj
0GLilPo3s3V6t8h0V7bal9aUfMbLh0QyxsxHk+9wM2ld+S218lb2TYlSEKxXsfrEHYiCS4Vhu6a1
DEatmx0oNpxdCYzP0VJb7bHincqJim6cOzDflw1JZ6V/nQroV3kDNzlKeUuPF6/ph8RJTZfOU9Sh
nYTJpj+kiQ5GTXxA5OmpGRneMCqQx9Obvtkhos/yHR2s6ScFrX1Yceiwg43JkQ1oE8Z4nreZ3t2y
ms4x6VObgsRbHlSvGiYIXc/y9EGK2jQPlhRI/DQmWdR7hjJp+UFKUvNpiFPj2NRSWZFI14YbKeX0
KS4s1dN60w6yfGAfkmZOnzNFn++YnaMOHOVyT2q1yJeZxVVb2UUXUGcY0EVWUhkEH0zyo75Pd3Zj
Rp/NqBtd2ZmKXaS0uk7SUQJxBetrk4Ofn9PSa5K2/go2EhkxZhvPT309NAOZI22sPGNW5BRc2pF1
5NCmD1sImByzqGbPug0tm6JREK1kgwxRIlbEbzUdx9ZVjVL+QqfSCsfOKHZSX+V7QI+mzLMokjI1
h+hPyevktp+ryTWSWPpSWU3d+uZUDp45D1njTabB99ByrXZyMY1hw8s8mOMJmibWMMhkmkoEq/1g
flEbFhEac+c2jjQ6ETXRdC9GL8W+KBTrTc4lprrZbEO4vlbi2qe1ghdsEVmvPe7Rm0ZyimOL/ZMQ
3nA2h2qnoSRjlMWuNJLpVR8idOhBISYoJ05vK9PInmVbyb+0QHXcRHKNM1bnTNplE0t9wGVR0gX3
7ScW2eYhUwr2MBZsdBsaZ3vgk/LYN0vDhjfK7BfKUwC9OkUhkDZT7hJJLhQ3ScruEZPRz6ST2oj5
vTHFiq/1Ug+akcLsv8e4fqlfVhWwwDriyJc2pwgcQcvGHkCc1e3Kwo4JHDL9IOV1DOg6TXFvtBJo
l0Zuk9HpUZUZR+7cTbQpqR/HXPqkDgM0rmycOzAzpbSuIHCu5x96bli1q8h1B8mritU3fayXSUA7
0/Ai+JxgNuVCJpWkR18NyBI8zcr8vdUVaAVYzjNNUJHV7ClxpXJ4i3DpEKBxnlC/VYnDC21f6j13
oZ9TPKpSSo/1JKUHTUmnwISHcYu4/VAP/ces1xRi5klx5yhRghbZFiHejBmCv/iuFPJLZfafdHss
v8DRvSzzQyrVeZ2q/hZKlA14Lw3J7SplGYiOS6AqSrepR9DTKPWxN3npU1q09xN4yImptgapaf5G
y+pR0gsY5hS0hZDrONZKXvlDHvFQ65WWGCaiaF21ayIVEOSN5paSVoIjhQob4Etga/dQDQDzQmF1
x6xvbxuZyS+5bNM9gtYyHJwocTOZH0FqjRaGuZFDqZpwrIEhJBLPatKmNbrkZ/aKereekRhKQrhQ
HOW+n5sM62GgdbRcIlAoNDYPTmSO6H1s5wfaD/UXPVGywIE+7M+mah2P5gpqoAM8NlbsLYX43UcH
d+CtknRvc9XDqw0QXG10VM8iUwMRSz2UnjNrINbvx4KMdW/8P/bOY7luJEjX73LXFx3wZgt3HL2V
tEGQIgXvPZ5+PqinZ8jDMzrRs7qLu1Eo1E0WUKjKysr8jQsXBMJhMc0XkpCJthLF37NcwmAuiFOk
9+oUr1OrasCLRXsDVV83j4YfuZ6RQFj5Pp3WSnYr3YDlUNzOtOqXRhCnxUYMKt72Pdo2fR7fZ5pV
bUKlMKGZlNZeUKN9PC9iR+BYxA1KwVFmZ4Ko3mWzYO6SIR9uxIprad8Okttq2U8DXx97bORuGwDB
cDLAHV47yMxkPd0Yw/Ctrgzz2gzFbMt60W/DsZe2bTYmTiq2JK6JOt6Se2WOWGezZWP7FO2kDk36
MggVR22EwOUIThyMzxU0uArs3GsruNCrtKc5kJY3SSinTpkX9a2iDsZe4pjcddlUbfWhf2/zPr0r
xa5zWtNylOi57gVfszyruVfU6FuuKdGL1oviIdX62henyJ1jxOqpOQvfhQKhRyGplssuGOtt27fS
gzznVC2lvlRv46QR7LxvjYtACZDtUfXgV5XMOuWmUk5qZ4qnOrLzJZmZp5jUvY9TV5ZQ3LeUZcp8
nQBMg7zSR9S5q8oJ856EJu1yr0jlwk10w9r33RjsNGFZNu2sVw2WVsDMnBB3rftu6QpnNR3ftUDE
nUWYW3eoOsLOHGCDsnSVq1lq7Vtigxp+apZbgPL6RlnCbjsExrAdRT0+4C1U+VAHy53YE7rzZZ53
KvZ3BxHfYV+ajNyjJEOrd+ke9aK/DNbnmcurJVqWH63RxR7eBdK+MCLLNmJNcQUhrS4UoyNxn+SW
lQVGVJL5r7oxd27dzQiR9uBhTbXpr0Lw2w64OXxd+mq05Zy699K6QD4AK1QiPVFB1ahE1yolyqLb
NlmkuWHVxdxxrGZnRppxE4iDDCNEYzlbsuBaeWK6KhBKO46ACYtGKTrUAhOEQavObltTd+aw0XZj
nsZ7aVSs3DHb2mCRl2IJRzNevLi39ModzTBRfEFCf9OBCBf6/WRaF5NiVtKasWmJLWe68hjLRriX
jXzJ7GBQIqfrEtLyOgxSp4fbdcfj4cW7pJPohdJcbQVKaI8Gqe+vXio4qvpKqA/pELOttbh+7fkC
LxwFEf871bCNmDbjZTO30mPYztauXYpR3uAJp9834dAUjhE3+pMoRq3uiMokOMCqpk2sJhiil2n/
M854VbmTWncxpe61Je9ya/TGXaS8mCZ1lC4jPckfqihYJjs15PxHY9XBvZGW/bdY6VPDTXiC2Qbx
ITwaiyxtmyIQarvVQz5nagzijZXn0bZOxsXF/sq415q0fjBLSbpNOLTjba1m0fXU1H1gN8JY3CPP
uFRevuIot/93lBLeoBMUb4zHWzMqtqI5esiH0O6fhHNKn1/6AtB/6W2CTxEBL38BMk1Raimc2ZPH
XdYJZdmehzOQrK/wDCqXq9w+KSlp6RcxHrGrqzoK5tGTb8d03yjOmNnFw0JpJvINR7VelNsKuxm7
8dqdfCCOn2NNnnjHTw9wVO6qwL4X4bSMnijcp/J9hsfNv64FfBrg6MY6pbmC0AIDtFFS+bUoO2md
vHRxChpM6eiC6/UZNN2pAtCnIY/u5lUyssFMJrVFOBkDQoeow8U8IzOg3n0eIXGq7PJpwKOKU1kT
0TuBASd/cguOndfo2nI6D8DW5BT/G+kGyg+fRjxqWZiN0kZwQSHXusZP2Vu2hA8/uls1BNnk7r//
hDrlBvCulB6+CHtX2VRqcSGNnkbq5AixErkaprwueb8nQV2vOI7OrJqTG+PjmEcvGJFmzXHFmBDC
6IHfRQ5s4tquNyvWpSXtciA2r/K3pS/slO/nVLjlEyUs6kn//c5HJSytrBSEExlfRD9irfDIj7Jq
K69ZCuEIyejepSXvdJel//J3xyF36QFsoh/CA/Tmf43gXhscyP6tXW06ecclzXTQ6iUNeZrCCN9U
ney0O9eYWvfhp7r30RBHE26ok6hEljh64SzYhXIjGIEzzA9/XklfEXi/R4G9hbwCzaHf0/6hbFZZ
SaPW7foiFx04+3wvbTPcbD3zRvw+OX0JYVi50jbEfugFys38rO24MUaX/ZmS7Ikta3CbIIUGugLm
9vf6+/AgGYZpYYQdCp2cZqe/r737eFdcraru8GxdNTyzoOV1/j7P76cBj1vAQLaDUpgYMNolD+Me
rj5a8sl97qgwYVQfXKcz/4h5jJ81s/B9RJsz9wXqZZeKjQvauYNnrQR/eRw+AMZAEOq+lGgXs9Ym
ec6k3zCh9bzJLzlvbNkvvNAvz1VLT42G0t1qZbNygI5BrEnYSEWmjBI9XcuyUypzayPSCe6Dn9pj
7J/bLidOALrH0Cpo6eq4Ux4buWWZlkZpa0mecZ09KDijR25zEHcrcaX4EZ3hN33dOQRGJJlkAOOU
LI9b79qSKFanZIrXFaGjqRft0nkGwpx/3jonKs44Cq7WHiuJSsMX6HPpNy7FWSXTU9g6wWbZGa/5
O/oW8k5ht0heeV2odvIu350Z9WvBeRWeW7MTxQATf0xyqhEV0JeAhHqFk8mO4pLRbbWN7nNh3v55
rBPziBARMykDwkeV6CjkRtGkxmXQq7AJovtWk/04Gp/mLD+z9L9GdloEYKl1iVhqYMr1eR6FKo/q
AAEmT2tru2se4vGSUpw9Rbf6OT29r8kVQ1lkpix8zNqOiTdwpRPy1Fz1UG6+WNLlMdCKc2j0L1Bi
BQ8MlQW4CqMhQbv2Mz8EsmgeI8FKOtVLu7sYLl38I55aR5WeAxTLF8UdpTuYjv+LOTRp8BBCV+Go
4xfLQot7aagwaP9SLRE9NvSGSqSOyOpm8/uf18WpWTRxlVdXWd/VZ+zzG1qpDKKxkFWvAj9shIu3
6MLuz0N8XXoQzlCp4WvBOv1Cjej7aBpoZqieWc22qIROKEYumjh/HuXEiyDdTUMAuws+2nEUFBJR
NlskfD1LKt0S5NsKuf/zEGtq+zmsE/IkFZ6KufanjrdrkA6tGaDE4w3Wz2ykU18s9FnkC1GXzox0
6mVo8BmY5EDwhcX7+avQl2mzwghUTwpFX5HDF2rx5xRST3wW2JX47q3HFHv2CNTUd3kuLeA7vQZv
kr5+yaTJqcz578j6r0je/yN1+xPd+49U8P8HSd4WE/Y/k7w3zXvx8vbykdm9/sA/zG7pr1XS2oA6
sOqOIuT6X8xuXfqLTwJlETiBSmdfZxX+w+yW/0KfCOTWulnhZhqkQf8wu6W/oO1bCmcXBqtwEf8d
s/sojP/eRhyGPMTvE/4YdTwqUyikQpW4lUTN2aDw0CWeKpa7mjZEU4w2yac9oViYarod0i1K5Mid
BPgewnNY9feDPm8qqTpzhh3tii9PtSZCH6KxmQq5abU81aS/GEAMlOAcHPI4t/nPIWAXaDqc+i/E
0aBpgyDHdxeB1uFC9rjbVvZy1yGV3cBVOYtDOsY8HY+nrQfQh1eKzXCedbNO3JYbgQpKUtQHR+uC
bZpoDvXETWpd61MNaO7VSuMzsf+4s//36PBzufQAnPiSyU3aUCeSwYQa6OyGargLLApPiW4PxUKN
Odw2RuxRgyIMddse/Xy6MnsaSp4Rhd8+7I6bv6PoR4r+es58iK1/PwqlIAwMubpw8n2eCLwuVTkS
mPgGHEX5mhm3Vt+6hvlgGriw9CPF/nOKT0cB8MuQ7KaPc99WSmFUQZu4ynJVRd9L8aorzmV4R0fG
lzGOjte6iEKrmLvEHZ1VuCm9CrfaRf8oeCuWOedTO5honOUkS9rJcUEHsX0pgHH4fn63WUzFIDcZ
V1XavdCZdisp23npvhdaJtndMG2MUXKiSdzoi+zG4svSIwQsv+pVcmAZ2pMU0QvDxXuY/Va7jarY
cMTGuKoLabs02sNUWW6sxZdCFW4qGPpl0l4WquELNDQB+FpTcWiX1yJ57KvE1nV6HObozpN4U0Hp
77Hpm9rithuwRVcD3Mrvp7K90zLxWhT3VmgcYK5th1aldfeappcNdW4hRh+i4KCaSifU1J/xZLrC
JDmNlVD3b3adLF/Pdeshom/nSXxvjPklil7uNLV23Yz3Gka76FU6RSJvxY6Axtnd9NF+aSuvTLXH
rFYdY9G8zOpdoUN5tq+vBwUcuLjYahDtmOd7K9duYtXYIgrit810oHUw2rP+oxokT6CPtaiym2Qg
KtTRK4HN2EsRvBmjcpWWemjXVrsJIhjEbbLV1c4Ro+IyFfBtaup9ElmbQKL3r2oXcYR1VkBVHWk3
qzLtLK+hekfOnNbukKnbiIwDvZA7tckVuwYQgb+pY1rJTq2fzD5ztbz0R2PayLPllvALZbF2kNvY
Nnh85JrhhWa7FacnTE7tJX5Pl3FbmM9g+m0QF2tj7UYfLRf2KmCS0Bsz2UuH+dtci48qSkwtQSER
e6drK38sUIWpijPZ7zHj5e8ts2aK0srA/qIcq4ZjIcQtIdHMUrc2cz8mBhv9Vi7ka0sLdgMLeC5j
ekj9YUzKA//uLYDM7XYWbguld+DobJvQdIvmNu6BXwTzSxWWfhmdE1c6pnb+ftQ1eMrAZLnwHN8a
TWHKgrYjaGl29KD+KgAB843dUrBrd4Vr6r7ymN9L/xL9+2XYdfN/ODToKszGPDFszaU/j1kFg+Jk
qer+OST/lg45jskfX+84Jg9mNtHNSFz5NnoQPfMJyWCnnHDoAx6xz2onu5oedbrj7jlm43GF8vcr
osahyhg8G0BTj+JXhDlh19CXdOFwgvmIPX0/+Wx1HXaZUFJ1Vp7NwYsvzJ/EATM8dJtz5M5TKZAs
y2AcV1/HL6abg8mamrHwA49B/y/mSdR0N9V3k9jbi15s/jzXp+L1x9HW1OfDJ20ss8p1hfddxMoT
tGUrzJqfNZUvnYO5nTpoAQ9ChqceQG/k6Eo7SnJjKTLvEzWkNnD982Te9B1uhC0esLjfgirc1cnD
n9/vVOr2cdSj90urslXmkZaiGck2lQibKuWfRzi5WlVEiFaoIoRc5Wi1AiDqNUFQY1e7Tl+W+2RX
7QS7ukcnEWvWn3JpR9vEzhDVNs68229c4PE+WcXHoP6DBNJ+l0M/fDzwGjOAQSV2G1fey9iZtVyk
bPNJ8SOAHE78KEB/XvkA7bXur3IRORDvVzD0j+dqc6dSGu4MGISCzl2NCj8vo1kSAbihfu0Gw3wZ
z9E2VjzuH2epAaeWK+VymhYyZk7GcVVuKOgM9goRSN5EN3gK1A6l1l2+6ezOK54Wr+Ml0dc+1zhY
M7LjiabGSR0QT1fjC8Mt6RAoI/Enm2qkrdY+hPnk6MAtU13ihnKXhPG5uuBRbfV3HEJCC7EcfRVN
/yJxlYN0G5OUzJ8uTFBWwHZiXGwOTZ16eSVjrC06JYgPfT4Eo3hpldOZJ1BOTTVwGp1KlMr17hie
L7GqO8UoOWOC2dbS6kdugjUBOWDnuiMg3A7W0tbVaqtII9AeqrJJyb5+Uat8t9D0l8a3nPJO1Mae
VQW7qbhsrOdGyLbiXOyGJOLq310mwsAhMm2tXNHsUDMvKCDuiv5npgy+alRP3ZpZGbIzm8qZ+q68
xpvjb6ojPMfXJBp9sSzncjwahUa+0xPhB1f0tK0mAjyF/8CL5Xf5Ft7pdbNVNuFN85JXdoPsys/k
9qwC3qkQRdnSoPuH7IshHh05A+jAWpgJUaOTXuWz3ezQvjvQaYS2dLWW7okc7pmYdSoYfxzz6CQ3
66UsjXw9yb38ZXJXK0/SytfiHu29DT24dNc90Va9Szxwbd054typaEGMAEiOHQ+lpqOjoG7NQQ4K
A/XYorWNcicFz9FZ26RzgxxF/gwQQBdnDKJurJ85cXCyQy/e1N/Ub7OrPYk2SGvh+7mZPTmxFOlo
QkHa+4IuKKyxAuXBxPa96hZh7ot4WEuCBtp4dLVJsafSsLP238o0/44XsEj/GfdYJaVLjCyTsnW3
AicS9ARcKaCyYLQbAHbtcNGmBzNbK6B7LhW2KS92Wz+xL4CW3WmGsNpvu9J8zin35NKGvkihHID7
l2xKkNR0Qb4ldtMysnHadsbKss8s5XNjHC1li9KAJKXMuHYd3E4XrVM6AhwB47a90BBvOc/hOnUY
UJn/r5c6PuvQpJDbLEvcIgATJjh4EgALzu1+iPx6/qUW50TbfivifwlVH0Y8KhgM4iQt4CZJYiDE
lYMrkfcHjoJYBAoV1MJuA7fyjNVY54pSiYf6nl3e86df7GHqb5J9v5235xpk5+b9qMLQVGKnCTMP
FWioG+N8M9WPZz7tyS383+99XKQyVL0H8s8Qnbvg5kP5Zzsc1qN+dpsr2a6c8/YZx73s3xtpPePX
vIom43E9qFm0eQlrwkbjEhkvuhtRtQGM39aXypZDS7tbxZvRjcrt5TLat/fWrr5uLgFyn5PhOjW/
tEeAK3AXoBh/FCTDrBOaKiClSsPruHqUquXMzvndnD5eVh9HWJ/gQ/poJbUhN9RI3Dq8TeXKjtIf
TWo6sfqzg99VLbottcWmHBEKCvxlup4sV+pDT0YQLpoBjumggXMLAJ6Eg6h6Jv84WSNE5hG/BgxE
6I4etQk0U5/DvOTpxH17Fd+BFhx28T6+XG5hWuRvwSG/P9erPD0mEj6KCihDFI+P4rILVANQ7Hqv
zgCGQYRMfBHgxGF1/Mju0JtmBbz9eZVra2H9SyaC7JskakhrUTg7CihdHmCXaFixOzWXSZbbtXEl
ovnSbZN6tCX9beZeXwKGayLdDcUfaXRtFKabdy9NN951qfWAnYYbgDFTsMIFymnLVe2lY+AuE7lj
n4Peq5wKNHkVL25i6TsxbC4WkdxM7hw9DJ/aMfeq6MkQ34ZM24SjYvcAH2mjqn5bpeREeAYZoS1p
P+dlOeRm6A3TbUlzutZ8sX9S69Afu8jpqwlQbLXTK+keILSnTIWjZWjZwzZygnwDlctRl8xFv9Wh
rEON9wd4/E0BzaYu7irRuFRxoxwKxS178XVkmUEIuhgGErIgBaGZNhg2Fe6U6rsyN1x+wDHVEsgj
yjV5BH9DcGWQbmbzFk4qV+efpKK23F+Y8r0YBvZi4VyuGwBBW6dGSMzODO2+GJ+Ecd7IQI9HFPdL
TXRXUo0mJ5dhLdlh/k0ISBXUzhVyLJQFfAM3gUENqhkPejteyuZ4KY2NbTrJPO2xM3TS6HEAvw/6
9QbjUkfWg40o1vdpBsjV4nt0+UMcWN6Qhm5sSF6gKV4kSa7aYByGEXVSzPsMzo1mRl5G7XQc1R0w
cbuXZ6+WfqTqaOezARdB9uoF0JSe4+GWAssXdqZaOQPkkDY2f4ha6hSauBmyH404eWaj7RURYU+B
8GW8Fo3uNXntWG22n6sUqpOO5bZ+kZIBT1xijdfIKDa6UeK0MUGKCPZ5LrtZ9ljIsieooZOAyi9V
lD6mZ6HKNhVazdls+EZiuZWSHxJtsheZFZHAYYq4/wYTEbOyZ6o3y7M0Vg69AUeGNaRK9SbtaiJN
fgfL0Q4TwR+km7RrvVT/Bi7K6tR3JYTm2PoDXIYecH+VPQq9ZUfQgirhKVKuBPUFrq3LSgFHnMIj
NuzOSK6pRXjDIMG8mTyrTrgYwrCIHkiU+PT414qIu+ujkzSjO0bP68cpF2PbTDz32Bz6sPNMTEYE
iPyZdaCit4Xx5BZTANsTMTHxezQBLDJNpxAjRzADNwtxih1+1JbhCXRplYB70YjVY94640iPQ9lU
0+iZ2WwHY0tpFeAvBV/D+lW0t0An7yUzc8yw22Q4RynKWyhSt28u0nTyJmpeTThtevVmSGZsvHFT
FRa/zvAvMxZXImKZS1HaudS/RoN8n8b6dSgZvxRWiRI1+y6b94X5wlTqrXmo6rsuEW/7DMROH15G
01vWx9wsh2tBE58Z52EKp/1Y9z9FPvEQhajtDL6+LK/g6N+xzYFIsBAmEI/q52dJ0D1zLL43w3Kj
tcrt0qX7UVccTVkeB7Pea0H4K5jDB7lSn6Wyue0VmgJC4uTdD2AB9kzBdKYu05TytmkmWAOsCkVf
3nFMs9XB8qda2Cd56uZNxjKm3tiP+0g2oENUjip2RBjpRSi7y86MU7tWsHGbWOe5iP2edNPAcsgw
cNQhhI2idJFXpV9YuQ8K2Ika/U5aFmJRam6DpT6UcmuvKHpBsEJboUdlW+FyMNLCV4X6qpiF1p4T
DWR84o9mfTPM5jNWvRGGV9X7XCbf4jZMwcFO26nPPZXcv+soxurJQRvyH21aPlC3Z6cGcB87M9kD
3bfzVPaqbAZCorhkHlBWXnPufbW5V4bQm4dmH5MxS2buCON1L6Dkhy+cJlh22GC7ok+OmRhYoCwU
CyHDgcet4CUCInWUonHqcHLmsb8aVeF6nIEwiZbdSeWGW6irULeWBsXO8HeqMt0WG9PpKA8B5Lf7
WfVFuBe6EHrd8qDMyUYOQruXekri12WnuoEuvGTqdEiC/ltgCY6ugNIvW9SLg+ci1H3RyBy5zvxY
DA9QBEsgJLETJuA+zZTHFe9V1MZKEGOx8WOszV1sDbto0p2JAFvR/OhoCVpK55elDneCjSz58aS5
4qjcZjEdCRrByJSSE2RbJJv4AjFORFA/IUiyOlpJ3ITtt4Ztn4aWr0FeZCNgt4St+lz4WkolULvu
BsVrK9MJtF950bxl1nRtzNZia4K+ncpnq33uZXHPEP6s4dNX3ImwKPX2pU0eDLaFhkKOPKvbLn1S
zFde1tZaY19PgFnib10OSWd2g+oFltOu1L5JfbTVmmYHx8bWOC6gv3FKm7YEiUYTBa9vV/6NTgiz
bEhATs+njfOnRp5sfYBazhc1KdKawkWpZgTPFJxT5vTDuwDoZFEpGkDED4DSqsnktsF8aTDZUmzS
hEltqJ9OprRbKQaGjrniqC2Qgwwng+plDHaWSJxWqZ/2bKa+u2hRIZrVxK+0Mx2Wk01u7vwqrqDc
/kEofk444TLHq6hYjN7F4suetIWT4pNwcE2L/XNSGyebJCBSASWseH9FP0qge5g3YzSZVBl4SdTD
nambnbjvYB2yPeleNEG6m2fRtsrOKcrRj8dlq1XmvugXJ7FgF6viGcuZYzej37cLpExB3CGHLYL7
/TwDpgb7WR+ZAeN6ulC2ORofq1JDxg3tz1nlmjMe5/YfBzrKKS1rkrrEYiBVLbnuq8TX3GnG96J9
nWJp9+fBTlxVUCfCvwEfT/Q8jjF+o1zHdb5wCNVCBdXtkBTnMEPHOMl14j4OcexNl46UffNhrW/c
i7/Wi+ByGBErf17BraWvJ475HJ9FSZxqCX4a9egOUjdwfHL1931gnpGdDq8Ve3Zmb3gYgazXwlbc
TY6yr2zxYrmUt/MrDEH/z3N74kN+eoSjPWOlVpcLIyWUSPtZGG9Fg51K3ztq/lDDQP3zWCfu25/G
Olqdahg3ZbgwyYn2VqAdNOMyONz+eYxTd6xPgxzdOlFAUKO6mhNXvC0uqhtycUe9WeexvVgAR4f3
5wKBfOJ+hfozAGWMlmmZHt+vqtzQm1rnK0oc8qGE5JSOApUa2EZIZbuXbCF6Dflrkz5mpGB9cGck
2iGSNG9pC78W3pdicXRYnHH9jH6PXS9IMNAvb2U7SXn+AC3STv77W/x//Nr/sfg+f8Cv9S9v71nZ
V++fIGz8zH9D2ECvrUuIq7KJmRE7YvzbnOQ3hM0Cn7Z6HGCssB4J/0DY9L9A+PBTGmIteA3r/NQ/
EDbtL5yURdkCEYc2Bw2Xf2VOssaEz5F3JUJQi+UZJSxK1tX4oapSZ9IYSkqIIiYM8I2ClNKaMO/j
G+ztf+TPH+bm5u9f+xG9dKKGQwODjhgNSFBZCD5/Hi1OxDiTAKDSEOsu5r2+J41zuakQnmJaf4vX
HNKLkp2lH6rNuZ114jhjdIo0yor3WQP059GHVKzJGIKW1gWkpRu8ZpFVR2Ryc1ac0Vxjz9G0/m4Y
4JiyquRba+z6MK1CZ4HG0a3WLVRutqhbGCFpZa4/xzTpDTXelFLqC728yeIAwjbSyxqG6qm6rWT0
vKPdgqjiWO8iVDiManqPouoeDLRidz0aQYaVfMPtz1HEkeuhvGsDoAZNudilNNzHg3KRa7GXKe/q
MDqd0tpyecioOFTqRYg7EkVfJdD9unoea6RDrueEeoBoeGZ6aOk6a3mOEBt07vKubZ8iagL98pAM
T50lI/NwkcEyjwekflG90rH7ytuaUsWDOoI3WnKvKeA5SNdyv0VxB/WUg5KPtkjm3kuo0tQIgwzv
dXCN/JEJvSXRK9sUfiWQmsPKDfGsbNMXnGlcoy0dsNxbEbhQNC52Xl9Y448eOY2OY6QUuV8mDw0q
gK38nuHDlMEM1ePHEGPHNngU49qrEf1JQ/FaDX9aVPO5GCz1RgSmWSWaLQcbdS02ybqDpVin7qvm
uQpml7KQL3DXTsofQ4LRyKMg4RSZXFjWfIDz7MXIIlButUGV2HN6qCp1Kwvh1grvR/Lrro99Ijcq
EqoLEvC7rAi7obzMQ9g1wW0/fQuHq55Uu4rtMNMgNu302NxAib2IQvp1/YVImt3kv2L1TeuuyuwH
KFZHUBu36rdhA8VYekuX8lqt9y23NWmcnA6rXVJqu6O2pOUGGJ73oFT9ZL2u5INtVPR8Q+7w49va
x6mG74K0sfILLd9r59xPT6Q86+YChP2fK/5oa6tTkKT1yOYafMXH/XcLvm1yspcabpzGP6pX6Pg4
Z+LJ11SOQS3Avhg5ycTDo4wnjjLZmjSil9FDDWnvpEP13G9S6kiuLe1nl9IPao1YSTu93dsY3Dup
be3O1URPVOFJ+BSqcdjFyAqEhM+7PV7iFHMRHiN86XYg/3wI4CBw2qu/FexHf76pL1DyOKQ7yUOV
CYZkeFaC+OQXwP+PQoEEIhnc9OenUCHnG3kvElyT0VlYYXk4wV+m+j+xbFtQx31qL13sR+niSCRM
okIpHJBfEb9ZiZGfSc9+oxuOY+DH5+EM+xgDM6OFim/xPEkTbJKk9ToqYgj+vBrLodB0T0R0pG4e
o7pxuMPvLflB6mjXz8Vd3EJVH4tgU0zDTl2Uw/dWyR41oTgHXIDaw0McPSRwcHM9nlXwA8dnQrnS
0MWixM5ZrfBqIMJa3ImDX0n22AWFZ045qIHGbavQ1+Kf4go/LrttHqj7uLuQ8tc6Gp0KojziKTbi
p57av5s9EVUWG7z9midJ/7VEPwFJ7ZLosYkyqtzjTlrSa1OunkuxuitD04PF3xNAkz4h0ir7ZlG9
UZndJUEQZ9QdPe2JXtpOMnDNmZ7p6FUU9NpDP8NcrNlcqbxBFXfbaZT8IX3VymIHSbdJguwpWfS3
OJa/z6mvBfJhGPZCMKJdtJSrO+S1nhl2O2a8lH7RLRI1OhAOs7Gf23d1NN1E4sKfNe7QpMBKBU6e
eMW5O7Qwbblo97IO6oyKY5fSyUPoJgLbnov1tZxKhyF9CWKdOKm6OsWwmpQ1NCK3VKgA1oZfygdN
AU61fMsD00NcRdev4jgBu5i50nBFMD306VNYv+H3VFdvibJFHXezRsoxe+Ju5eq56vbIAUWJ6gvc
d8B76s17Og+2Iu5DOpwVeAThLc9ea+XNEGNbaF/GbCMiIpZPD5G467XRnhD8GXiJILkpUb7Qy95W
o5z2Q4NDsOm0+ehkVFmsTjuEveoTh7xcsFxjajnqCPliZ6fqOwoUHKGq5YhB66PddxlMlMf7fCtQ
581TYasv1UbWfjVdedVOli+JtK+6n6XS3IV9kTp1S49qmq8HuiFNnmzy0KSmKiisf+s6i0zEEROh
OXQaeiuK1VDI7G+zcLw3ymIbd/QlKmWXYCifpndRGT5M8mhn6xzcVHBaS+llDA/GlFAmCf1QgTxM
g6XOq+9i312p0fCzLYItah+bgV9R1NmuG5iQ5clgclWJUDE33ji3u2WQ9mUmuX+O4V9vcSvZSV7h
g5DTKHx8jhKd2CObN+a9izyUHQbUWiQTj5bl7s/DnECffR7nqMRQdmMbzkirALDA/c3h5MQe+E6S
7cJdmeuqPbPUN7ViY9z0a1X6ReXIbSVnGZ38VT5TWzr90qT2sEPhYIlHL52WUmOBxe3dorqOrafI
PCTDGcTQiWyXFybLhugF5g6rkc8TG0+QU0SdMUrzCj4WlefvKCc7Hda+gJr9KUOfyHwUjDM5/vpr
PwdUIMnYiuHsToKvHTPlNLlpKlWK6UAZEBq7+5iZrvTSiUpeUyHr0d1cfvzzxz3BD/k06O+5+JBu
i1UqhvB7Ozqhg0uvxIlvkeXw4alengPXnSjUMZYmMbHqyjo8Tu0zuUXtaz3sV+F1dIs38WPrI7rz
OPur/Y6ADsB8/kbxtbCyjsr1kfogQjHHpbjVyUyw4rLn7pK/hFvFbR/BBz3GjrKZPPQltvIh2meX
5+5MJw5xC3UT0gkZL0Mw3EerKEDOLRll3jYXMeKJQkceH2M6oFro6PN1Jb1EmnqVaP9B3Xks141s
a/pVOnqOG/AmorsHMNvTi0acICSKgvceT98fdM7tS0I7uM+5sx5VlVRkwiQyc63fCfetMGyyxD/I
RX3whcw1AKOyIXGyzL8jpXBTR9Zu8tOrqni58PLPPRpKOuhL0HaIXFydvnppigJM2jD+20gbGsjD
+xKmMx7+mBN7kVu4CyWtuBifd26mL2Q8eExMA/7t8wemyiAVmuy3nJ+KjRoW15M2bztdPlXG5HBQ
3rYQEaw6/HXhfv8+svAiljhGhGe4ravL33+Y7MjbAKVwWXVDTv4Stl1Ou88O2aN0rWlH5bfilRen
39/n7M9DLn//Ycg8U6Ok7OTOTZJfmv88SJcCPM6cwz6PsHqJg6J0bR9YfFUv+qHbRndghbZ5I28y
t776F1JsVpJlOrQ09Vl5IUZJOjrA1XYgjMx3hfRbtgOT8VC9bAbKhctBoOeW+g8DrT/cdCqsPsp5
dFhQAdxCJO0tTt0X3A3OvaAPoyz9oo8vyMAAta+nqKfIf4oBlEug/QvTbvkV64Wd7Af0lgvTF83J
5yG6XM0Mv5haV78iB2FXbQUHtGKxP8EJaSdfHO/cNP843mrOpaHUdDQtlxWvd5P7bptdqbZOhozm
qDtsxOwL93dpvNUMzEkPrulPEWuxx2VmI+3a43w9HxZJY+qUrn7hCHCGiA/jEmb40guTFlXq5+fp
KzJn/ETqoIsNv1/TX0t8h3nLeRK3YjfcBU56EO34Ivf9TEf707hrmlps1rpSSOLyXEV6NjYKtsNC
SYfSjNRtl23yq3/T4OnPx/bhVrVVZRrGehpII69Srhq7Lk0vGC/pUM6gdZ9va/UFzCUSc71RO3eJ
bDA2VN6hHVxRDAO4wINS77+eLn8WiPXn8PGeVp9DjOkx3AjGi0/Cw0h0q7bB3nM33gVb8Pi8wv7Z
dPEwQ7tIEy/3xBOOlx6+gc4ufq8u4GdnD0AfrkZfCWRbLJT1fIDhYUGSyptX1XwoGnBTLN0m6SmU
X7IE2hFHsfDfdqtfv911E0bLksAcB58Vzl50HVidbM1b8EtH2JrHaafsv37yZ7cKors5lWA5oRjK
6kONx6LosNLEgOlt3rS3jMZz9m+0w9JXuQyrnT1IfxxvdVj3q1TW44atIrheOls9GTfWNj/8C5vS
uSX240irTQnrK1lMaR266anca7t+19rDhkRee+kXXTranTu+gD7gaiEBQPwlx/GnDCaTyGPsN/Ve
oRc+bIRtvb0UMnxm/4MRiksDIIZOm2719PDu1ZsZg293phNVF+9TRwpXdin799ykWGzyJHER8mJj
t3p0dWwYvVDwAdCsQBCwQ8zpdNg5LbuTfMwvgwln7ksFfAFHsABhdG213qgzxL68Z02LntoTjkpL
SIzL13YjES6qeNnNv9DhOzM/Po25epbQV8dBKNiiCG489YPvhYpPo3+fTO+ZCXGxSpx6fhV7OCdd
6Eh1uv3607t0z6uHjA0LKRjLQ9b9a798rKGDyOEl0sHfN2kuS7WCuh0WhGqs9sV0DMV0MBo6cu7C
HZfs+ZkOibu46IeHi7vw37v+p9HWUXVNLhRSpDIa2Xg7unPPyr0AccjpPckTd5l2daln/fdnx4DY
GXFaw7kE8dnnbX/EIB6TLhxDlz5EvulR7CxHjEuMijOFGzEEfNfwG5idf8VSZ5WgmFUuN2hmlv2w
3hvIkW+7J8mNvOBxPPZOBe5gZ/vyvk/s9j70LolLltmw3iHxdFl0JSYA5/qIHUu5Wqga5FCK5WM/
/1KyfYOPuRRO29Z8/3pmnjv/fhxrpTnQulgJomUsLW0Quz/rwe3XA5yZ+rRpqBpEUWGNWReZUWYF
RRPmdGyQ/EsYa/dd5KlpZX89jKmeKUxYUgC5qE9YMNf1AobSk9yIgCf0va8baLY9XeCkSh1kr46g
vyvQpMSh2Olic2jMu1H7iafbOxxeu8lbNxIQZqkjnumwiOn55viR42OQgkN2Ns6ntjpFjjZjwW6+
KsVjUV6L3atoPphyizfsvorKY21Ybi/M9zWSHKnADTR6SCZUKmTQzv5NRctQvWtBz8Qk8/z0kDZY
xVr4NlS6O6O9k8NvSfqsR9gij+k2kwq6rdIdCumnNpmugiS7FQOJbruMRb22a1pmRInEVoizjTHH
G/rduGtnxo+MyCW66P69BYtSb+NDWN/VE2J86l19sG5TBXMubUJTiJZcfm16zZFm2jHT+JoF1kGp
A2fQXkeRtSPUjjVxQaFJQ8pPQTcTmxA7t02EPS7N121GmlgXuTlt0yrX4DzOiWOpeH5PuoMN8o3O
LxBK9Wiq2BEKv33jJRSkvU6/crS++aGyNU2eAavtOKRuC3kyTW+bWLehZdMGFrpfBnoT0wd7pc2y
7/r5kHIJsQxtU4D8mb8301vBG5605vusJ8cgNN6NdNzOjY4NX5V5hRA4reVvZRPysv4GK92pC1V1
QmQQhpocRw378PKYGd+4c3nSIBLyJDQ64earWZO9EP1KsXTOc5NwDsKEMAWvFR1qELkS7TycBsP/
ZqqCl0G0735n860qJ25cQXhUQ8fHirtXlSc9FI7++B2avG1kxlUcGK4kZcdafA80bRsP1lYntbzw
896efOEhU0yIo7W/lyKEF/14wtDYLdqXSZLsYtxFU2cX8j5oYINXSfWiFcKbMVYHuX2dJLwYRViv
orRvhYNZahtzUm+aJYQSCr9uYm4M4XAaj1OTbjU/t5nkeynX3DoOt+QtirNGJ35XlrrXqPd1p9tW
/GwOhe2XjSsoV2GRetjbuW1b33SKzix7UKzvnfLnRiqfmeLDv5xnW9cfF9giKupt1REzpRtMXAjc
FaYatW6HoXQi+ONghmDsfbpHPLcdGoPqXr4Wrfm26qQnpX+EXHiXRdm7nxCooKRuKk2bQRDtIPhd
z7KtFGSiadJ+LEc3y3pYzqb63FX3KBaksL6JG462pGIYo2qnEv7hPuzj4VcC072N+62IIfMIx1Ua
u0063/hW6InTdZfMD3UKN7hXv8nBM9mvAH/4xrcpDSrcOtRwG9VGbgsTJCaxOAbqc2jcJOEEkhLY
YQYUlggYh9R4wfuK40e3PeS8rsX9PkJpVLXfGkX5No2KJ5HfHg/YdBBJMhA4Upt3EQTGeXwv6xdN
fBCr4liaCDeYwnpSblS0R6NRHUPCSjPpe9WIThpj4NXHm9homRLkXOn3gt5t6Oju/PwUgIfIU+JF
GYBlDg7fv1njU5Lodhy+tqWnD/dTXZ6CHLbxaMKzoAWsY5eM6waIiwJ9XVLrrRR1xzJ8nc07Vfo1
6jcZb7fwYzcdIBqD6KfBD4XQQlYNLzNZSltCzIza8/OfzTTbeVJtJKV24vZQFSkokegi64ZV9bOX
1H3rm9uuH/eV/rNkkeyCb3V8V+bPSo4HdUNUpvS7V/u9Uj5MIG2phkciCJwlYgxhGrs4fh6K+xEi
dJZ0Tqi8KtOvHoFCbz1HzSuG/k6b/I4A8oIrfLa9tLmfy8oxglvLwJFfOc4EKPSRsSeltVBKd8QZ
Vhlwm0LA0S+x4YHkCBL4jqjtq65y21DdlOCHcW5c66yROfE6ZaW4xKcciHtF1JE4JVYcWjA5wjjY
QWVdN3FwZ6kS0+Ztqn9jdM/3F+4KFBOp8uj36e00oTlDZ5HryaOshW7cQzwo6o3IfSycDCX7Nc/c
SB7ZavvMGuwaVb7xp9yxitqZk/ZQZ9ZWwCc5KVk9AqhItHOrgMiNkYyY8TRkwq08KYe4fuh75Roo
9yaow42I2UzwMrJ0Stb30ED2NNS7Qat/DtHk6OJz5O9mfuEQvTVw0xXWFawcbX+CC6NBmTFSj/1+
I+cDLFtNdfv+R9dWUGYerfw49sKhNBJWEV44VO20ogAMuyuWs4Mwdr8CGN1DgN+gjCFEMQsgsMNO
zdObRDZDh632QY7lraJVW6NjaxIVL1Abr1N/mOZjbOzbKLQTwFY8akmteY2rzgmq5GS182GKEDK1
BJFMdCSD70LZePjNzSpO9pgBgysi60HlhhPjN6W8E7IrvSf7Tpe3iV4jT8KTXpIwAnpUxVNsPqnF
kdrcjq172dzlZWcndf+WGMRzVcom7r9RTttsmF4Q9rY2vwSD4RpMRI01LWJbN2KWwwLT1PDI63PN
8ibojasUMoucbUUjJvH7pwy8E+R0XBRtE/NzvsiSj34XP/SrxDB3QYV1efc9LnB6IDs1sArYZqYd
JD0nqaPSgU1ZDY/syQqgaSAmH3+ps7kbimS7PB4V5/M4A1ovU1f1003mJ8e5mXZspmQoyF6AMqHz
N0Q2qXn0XYgOXfVcEGkwqkcju63qw9iltlgQ4NBv/FjYh8NE+ElIptF9qF2LzbdOJLRBgjEbPhtc
iJUGblvWtiHtcNVcuDtoSQZiFqTsrc6wq5mfCnyAmunZB/clYo5ImZDFEfg4J1vkeyG9N/NDySbL
w7O7ZCOVPg0hwe4s+E9VCM3g9+LalKJtsO7xEtn0ybtImNSssGNntxx4UHKVRC4UnjrKnCw4shXB
oykxC+bAi3E0GIiJEpTrYH7FqcrG5N6d1Cdzvq/Gg6mciqTaKtK06H1dvazdyFKv89baBqnv1NPo
JhLpd0T9TJbpiGazTXyf4vGEzzyfLehr8R51w9407iYGSEN9T7SVHaf6vix/GxbkBpUr0EnxKBLX
EBq3KcptSSJCY3E2biEcWTtpfC3SR4P+WJIFW5BXu2rqZyVgKc6IKzA7x0wfpAg5m2H3I1baSoab
VOl7qhnRTCZ0ILF2/sQxxMhxlXpW0Wj5WNoE/mvbyY6MJhCbVqcy0RUPd+wkUX+tlt/9qHFLqBSz
BDPKj++WPKixVp2uxmt1vCpzTkHiK5qjKHjRoh5aWuZlxFtEYu+1EZfCXJpiHBy0t6Qgc8m6kgO0
Y6TZKQZl75Ds5gkHrAEOWHclILa0YtRQY733tWQz//mmGyyUVE83jsF0z9xRkYC1SFTq5EfDim3x
YkNYbeX0bLFSRlJ0bArIBkp51cYR55Vq0zJd5f49hnsQkUgm9oGbwvtPqfCrBUTNt7OVHHKrvq0T
eaOQDkn3/zjF34tE4jj4FvniSdCjH6I1bELlPquQXtVQPNDRIPWhNEA+af7+um451yTDG1wiWkaC
A2Wuiz2jjnVt1vX2Tx2d35At4lh3OhX7RR/npZRblZWfRlqVegaW6J1clEujN7vO3egQPJV70Wuc
9CZ0xV/8+Z6lp8vt4KKn89+1O4aNlLMakmsEEX+aUB9gsC4XofvkxgL9YntxII9k0+zb7SVh75nC
+dMwK+TD91MSOCCEujpMboVJDDeLrUzhQE60+IWK8xwegG8TSDb+NPi3rHEdIm+UFrrqggcMXvw9
d6ur/Dn9oTgsBhtOTRc7IOeQj8U7BOfIheMOk/lzCwQHcpl8FHb4cZNdt9/UykEy7bEpL4CLZuc/
ktvhJn5t6H5etED/u99j0bXTdc4raDR0Y9XCypKR/NaJsQcn348uK4hDIuR+aVr739W9aosv6oZO
/bV5NRwzF/6Ad6kjemYW8ZgxNSXJCurZWleUDx2RpAr4LRSdXbNtmUXh7nLj9YwchFvFUclY8Gn9
rw4QsVVKFmrcau3q2+VWyTC47q6XzuhiORHcmnuLuNzsG4bkV/IxuKxpOtPL+HQFq09Vm33RmBdk
Xt2SGOw0W5OkV+Fw+V7PtX8/jbRqGhZtNdNuY6QF/TEPujPvdDAIYyu7/fu/0Kk/0w76ON6fLs6H
lSBuaZ37Mdg/eVPX0ZHkJHtvOJ5wNbgtnNPcueRH9qfvs1r2Po246hu2MFwE02DZ8x97d/Htjzzt
OtrBXjpRmR60695B9O9Kz9FV5RKSt4nt+BDdGDyR+lTkdrPXj+3jf8uCAhMx+BeoxDR8xdYNTfph
4oDKdoF/erj8pSsfrNt2M2+C3bAttu2x9gT4/cm29BZ7oAVlkHeXvqmzE+DjVSxd5Q8vhJOILHYq
V+Ff4TJyIpTaEW/+kcIN3uBcAk/OsYC4a0xiFhYBdsOrqT3DjFTJHIGEcZo30U58KjfLmM1g9wcN
drhbO+lr6swXYepzM+/jwKuZLmVaxsl/GXh40KV9PO9FEWqf8j1Nvll4m0QKuLFwk02nbKDohLYq
R7aibC7s9wvUsJ6OHy5jzbgqC0mQfYXLmFjERtmZf/q/wt/5teyWW+EE2OmWV+njdH9h2DOb/8fH
/gcH/fCae3xSOc8wbLpvfmibcYOGeBM+4AK1lxyq8iVN/jrGg+rSnnz+hUNpA+xRoXmv+7JxEYjl
uGwc8Wly+pOxyR+QQSySUPaxp9pWj9EGd4PuwvZ85ixAsxluDNYnULv/otN1RSjHIyw+E55/Koxu
SvVPoqjXJIEz4qL69QM+O7v+a7j1a+2gFaHS4NBMsiVpbS71aqBF7teDnGnWQ5aXiXPQJBP2w3IR
H15iledZr3Yheh/0ayp2lZXy4+sRzt4GnvCGwvankQf/eYRmyDNzVBlBRKsaRm5Ju2cQZ+frURBu
n/kKCMWROVJolv6XY9Qgtn0tZnHrEtptDqdoiCgCcLWlxzLK+4m4RC03UKz/bPJbQ7hpWywvNA7/
5Y9UeAtC36vVhwS9cy7c1z0FZp45YYnWGu5CMol4g78tKZdjYKHlMZyKojRPHgfyaRM09vH4bg7K
3mye+kz0ZKjLZt5se6Ol6ZHfytbkKJG4M8y7JH7tKFVaCyCooP0W3gw1CdGz6hoaiZ6hTKfooQxv
EhSHTjCGJ41T5kCfSqY5m0bfNON1yvNNEz61tUT78nEi/80Mw6PR03mRSsI9S7fOgCiUgWDdd1TD
7jQ/TUsUSfM0EKAB4ThGjKALlaNN9GuLhgZdgg9PBIJIf5cQHPi3E0To/BqKuy0n6NBhvE+pZQvd
uKHjDSgAbqQE11FTUx41e0In/huT/+PbXMGrfZT0cm9BXZWF25SeyWi8WDTqv5408rm5ifqNcBEk
nsyb1em366vEquWeQxHvMItwe6hnjD9w7Wn8vd5Yz2OVH7P5dcre5P7K0K9akXLGfDGM9IffY6gy
UmqKYreZkp8kf1L81VvVnOzYF219InODbszXl/xHBLFe7D9e8qogkVOt1jUsnnhh3/kIdrSMidoo
vIBSob9mjylUUr/G2zka7SEzcCTUXRJCvRJFVNGzFVDE+Hq2nYLU+/rSzp2lTdT/8rI2woxdPcyo
mKfIMHhl2Vh4ZrGoMgr67juyk3EKSOwSDEocqguBJ+cWsI+jrp5HPUPdNgTgNsRkNIXhjMe/vr6v
s+eZj0OsVjBtVgLkvNU/WFrTD23nU5vQtdnrG/V4+Txz6Y5WU781qiIJC+xIpv4+iI5p/vPr+7n0
nlZll99JPTotfn885p4xvM10G8sAvG3R/PUjJulvalJdmLe4oJ1bn/9revypRD/sNLUYW7NQwgvv
jX2oYQiWQdoW8k1OQya0KmRSmeDVobYXNMnpC3kjhbmr0Q1FM/sLL6pT64eHOh1Zc3/nKgiKJcc7
aUCDMlU7VSMnOqo3dYHjePOYZ7/j8U6v6wc5VE/dPO3j7puElMcIVawjfykpUu4aNSjOIWUyecgr
sOXAz0ThqAwZn/3lZKjvNZ7DaS6hUbTcvIu2fuGfLOlepylIhjeoV/8eqsqxSn9Xdt2+VDis0pLZ
hjQ8B/M5mAwnr1Db4YophEAGw+yY5e+BdRYpTeQPdxOeUWpX0nni/7R8ONpEN2n3WoNJkBy4+AFu
ezn3dLSaWHyEICP9bVtZOD1JV+mgOJJGGC3hrlbXdk5TgDWK9YsykiscE888m1eTad42SrudRDhg
6QSkEV3HvuIJirot5pIzeez/DLEUyjISS5V6X9ybCu5OAz7tbWZhmJ0/RgCpZa3jj8TPoTVKy/RJ
GYwrC1ehfPHu0vDE0LA36iqnFOpdXNeHwpIYn5a+hFsUz1qUEW9yDAAETZFIFQ9pfz2KdBAT1TXz
m9S6E7XRCWOLDq/oCSR1kC1qizRZghq4KUqdSj+GsYxHPQBikDl5ex3gUSVGL1o7bSocsTRyMfXQ
fB5L4WR1ycOMv6IeTjf5m6HYCsAEyQU5PT9QPkG2wKaHjWoJbt9G3AnqNuIj+pFgUyjbI6Y2E660
0Te56N/ztLuqo3A3pNJt1Ca3ZDRvUOfsJaE9qkbjdoW+m0HdxknkGfbiySg0Or7tQ1f9JDhi28YI
AizxNg3pswIaG6ACQbp45/wsSa4X9IcskuyGvlJOOVlLTiegxO1NFysUh9LWTbv6WNc/Asx/Jv1p
sLC7atNNMsfAsNI272kixJGr9w/h5O87EavdQMBrKzQPTWNt+ok5JaqnKJn2I5G4eX7DAeTAhCQe
QaDdb1iHWf1tDt/mwNi0BlC5Qqc6RgPum6i9FgC7Ip+AqR20G7AxD/79vUTsb2g1dzFmdylSpTHr
992AfTJ2PC0uWVXzksfvRcsZKr2RMk7otMbj6SEXUk8jvhrmkkNetK0rlMSi4EryYxffD9U9Bzy3
RxZTKOle6xqg62Q7Vqh2KeQQOiBfAfIWDaynJpBsZYkK3jQ5hu7A71OF7rTB2H56K+fcnudHOf0R
6oisdHxz9Ccx0zzIC1AcNiUpgy1DWepzX78M4n2oWp4/iRJ2RsJtmBTfZQlRdSLagyD8VNr3iq9A
iarrYfpBvvF1r1A9J+otC9G+rQKOg68F+HwgCS4h86/qrNukXO/yLttbHZzs+LU3Sxd/eOyV4E3E
nBymmykV9+Hc/i6tV5+5Q674NoszJ41yJ9Lmzdjd5obGIbT6XRJ5UNW/jWZ2RYnUaI5gSoGsLouM
U4sFltxHJ8DXXDoVLLCmj8d+hZtnKd3hULUXpXuDCN9BDbzZMD0zV3eVmEV2E1+1inCTZ81NFkBD
mX6WhXifjUBLdMYlYsgNvNNyK/w2itFNpsSzO5o6+K1mWxr6xFH6Lpak6E0ZkvmKmXyHUfumm+VN
l4ZXovVSkBER6bgGIim0QH/xrTrMxVvQJ7sBRkuVzvuij8FK512LEl7K3aw8ze0PQ9wX5XNbh7cD
IJnY3Odo+Pywd9G1WAkAjvxTbMaNbr3IgHBVx4I93Q+aQDqI5ijiVYtksG3ASiM3bW/DAJBOeewr
7SEpfk7Wvdo+EWPn+sZPdADMFqI+BM0VYEHkyo2E42AskrZr1W4dFgCRoztT7+Vz/mIVGTwLQCSz
syP8JNOrOeHK2y3m3oAA+jbWRQTrQKsmEfOBHLtCzq7wS9fLXZDOh7rn+wv8205FOaTfztm30NcP
RfQIcHPssp9dMtk4iDmWVrthEntpd5s0zLHy0Ms3adV9b4LiKi/fgkgmjYx1n2J/0BMbg39P7DAR
LO4qygYhSq+Nuj30ZX4ib9oRm8oNc8GpO8ORm4JYYRMn7tuoMXexUN004Fp9DKSjorjocHuYiQgf
8KCoyY/XquZYiiTJ0sQXgvjQQoFxIr+A4FNhCxW/yZk4ONowPTX4m3W/Rjy4hGoJeKee5FGgdMW/
gNj42g+2mSBdp3PwrVEFBw25E9T9U1li3YdFpIE/aFWZuCRCRmB1EYfGTXL4VdZvVaR/BqQ1z927
AMWy0t8yYstV+VDGV1b3qOLDVWNB1yD/8Z9k9V6bTmnzoygzJ8LBMCtzT/BDT8XojAhAqiLdpvSw
5YCayNexrLN2KRqNXtJsFQs/M2Jx7+RTEL4OUeoF4oPZUt/gB3gofXGXNuGVjMeZL5E8l0w7sYe6
JBiHzJBO/Iq7mW9WTzEPLgkmWCTLf/BJ67vWvQW+T6VhgKRHZKMXnLaG+85E0wCyXqY4AZThKWmK
Bw3kq+ZIa0ZYD2KoN02D3eKw4Iu+3dXW06ABbyeDO+ONpouxN5h3mZpsLXBN3Lu2M2SKusb3q9zL
kuakU3qqiQaepX5TsDQoEs5dwtYqbjvWk8oi2zwqHSm+qbNnbHO9MPol6BAjwvcMU4aoEzbYh97o
dXQHzujFYeRNsnoaITk0QYr1urXgmFiMQnDQ2Z0XsDuy9bHbJRDZQp5CzuvWQb4MOCt50OxDhM5q
SSTGeO+nIHIlEk9x2gbt71Z4kmXQKkm5torKQzWrxb9ErjBlzZJyJFzldJw74dpv4ZKx4LZS+M1K
hpPaCj8RrN5LpezQMiHXPD1GxcDXNO7glf7M6reuE4huH/Yxq7YuX8shnKL8YFr02kMYwlZjF6p/
kxsgmlhCotoVrPd5mAzu6kpDvmtwDjTRzpXNdyHALnWq2+s8L2614FrG78NqXnRj2A5A0LhJ2rLS
kFTrqzCLKsPpE/MYiOOmLDuAWp6AYO7zprPbaN7O1avaKt4UnJIeJFuE1wJR7+sj/4WSQlp1SEtA
4UnQOfJ3PkW8vEf06n49wh+m/191KYR5nXBLIvrWMZqB1Iu1vDQhkdB4QDl34e3SGa+2/Y3shH8i
t0vRrd77neVgD+wUrnGA6XoQXXlnfcdx5IXj5HXq5Y/i8VLD8Fyn0vyvazNWigzR0lt/QqngdmQ1
NZCAUNoUTH2J1opxEyj19uuHcb5I/zDgCiAw20ichJYBRyz3brRN+LLgPJjnWRt/32zK4wjYEziw
ZMLXSrzYqDzzuuFuETEq6bwIhBmfW26tr8WFHCzvQtGdoLwL219f3+C5t62KCtAreTeomv+UzB+K
ub7FN6cLE5pt+3xPms/P2mU9k9xF++jv/F8oGeDX2OPP4IqDrYUAhbe97Z6zY4e3euJa7mLCXd75
HqlZm4sSHPnvWvPT5S0P6MPldXXUdqFAL7DxFt56AqApwwbbVHt1p32/pII5U9mqMhRh4pRM9N3a
qqDWNSsYIgv5QSjSU2seNA3AQzwp0b8vLPw0zuorzoc+U+WlcJ9b05GF9KHIqsevX+y5XsenMVaQ
hiXUvdXXUEXMq3IfOiFsJVe4T4/KIce62aHO2n894oWHt1ZLNSiIpG5euhHTAwxRInGoKGt76J++
HufcN/HhJa2hsS6rFa1ZxhHqu7EOnZGe7NcjnOmrfHx06xWwa4QWfk3QQ7vQNv8Q8fwraoI/YsTV
SovyhF49SxphwmvYXIc3VccyHUCfY8TSPsi0117S2dxk8t9UL03za/6Y+mz2yiTc4ecNV6F31Ap8
RAX/g/Vbjtephb0jpAZknRzM9TvsYj25nNwpGfYFxO8QipPSTRxIYDwYlN5NetNJ0R4P6a0YCsRS
YJ2IQQc0l+jYp+13Vch2paU4kVE/jaW0FXLdHYzRxXjZadKFCoeQykhqL1EiJxrVS4vuGQDg03NZ
fR4c2Ies15ZNjhi6gKpb728S8VjLN5qnTw9QkWytDrEMVtx//8V/fCGrb0bqptwsmob+4AH3XbSq
3Qbq90Vc9dyXArjxnyqntUg1rxVrGAuxc0uO/HjwZFHM+fYa6tnXt3N2Dfgw0FqV2sZB0DURAy2y
mIwYc1u4NzzVLp+sQ3YTqrZ0QdBxjoXCq/t/t7YWpfp0fuLIZwWtPIy476tDcohdupKeuJnYSbLb
JY2j2P0TyP+3nBL/f8vwhRf04XW6P9of/+M9b6N2uv6Rvf/v/7n7gcnMR//DP///Pw0QDek/SKXH
5WRJZRJxpWLf/KcBoqH9h4g6CbmLglaJlirr5z8NEGXxP8hZhSGET6uOr9aysP2nAaLJTy2aIn5w
wU+I9/0//4uI5OC9uP3HktWs/vujJeFaN4xTiQpAiKpdshAp/UVfqCJR78nKEr3pUMd2eKt6xZbS
x8KIeFO44vNFpsKyM39YShlQk2H+6Iqu4d2AZ9rnc0JRJ3UyNfT6ejgS5kH20k1xhR8yfsmwyp3F
hQAnIhPhz+OlM+maErSMrWAcqeIyjMiMf34eW0LbE9XWIHuL2m3CtDmxE1RvLFDjtrcxh83cCbsW
J90SZjugsceCOF+u5RJ/YrUzLhfCMY4wKxGppkmb+/OFWLVpCGWO33spP4nRWyeePkzAf77mj691
LX/7xwDw9NiyIJj9dRydEzb5uW1lT8RpciE9ha56W720u+mWJNOTuDBRjhgz3avbzkFwsPl6/DPT
ihvUCUFHpmRAq1s96UqHwZz1POnyZUnrSjezaLc7bSt50dvlkJ8/gPZqUjGTVExQdAtSyjqjasZX
M46TTvYaz0AVPbr9Tbrx/5hqWhkzquQUdYmasOZ8/nnGcPiwXSGABnHc6h47VcdhLJNkb3yJb2Eb
P0Nv9kKSOC6mTK4w0/VI1qqYahFpNuPISA1W/TgphpiOK/7vC+9sRVf7a5RVBTWjnCroqtHH3tH2
s7stXbNNcnt5V13vPX9GMlhsFsmiCfF29eRUs2pDjk7L68I6wM1dHwW2/50OFd4PuAi95lv844+X
SGRnp8mHcddF6aQMyPRwnvCGu+R6CWBUjiHLDl0vmfKYhGMos9bu68d67lMnD+gP15GCZV226WEb
9CGMYU+ZjiY9z068lD109mP/OMRyCR9KL1GrcBMdGcLaAcmh0Tfp720Fu3HiB5+7W+T6+ZXvDNS/
5WHa/XfWVePjBazQ2hESiNjWXMDCoZV/xJ1dIc96aFuneQxvyqO0LfaKVzvTjjaL8V7dYMV/+YNc
Zs16Efh4Fcth7sNjiKN8mJTlMZAGiw3louhXN5cdbVZnwn9M3g8vdLWBDaRxmAWQvNdFwbNYgbK1
KY1fuPqCJVw6pS0bwVf3tDpgV4ZWVOJyT7VrbiPossEh2Ypg4cI223QiLudfz9YzNwctCUNIWN5Q
h/6wNz48QxRMmTnLOWlD9ZUZ/hZoypGliRrr/etxzn2Kf/YlXMRQaVNXfX5ZUz3IXR9XKi9r6VWh
KCiuBGe+zk7GdvERC26EX0p5gXyyJnsv7+7jqOuFtFaiGJeQgoJtPz1ZGz4Qd+ECm/boxbsGz4JL
UavnlrpPI64WVUA32RDGUvWWHt28tEVCwvzs7F3wgIfYmlDNXVnffWq6C6/yzMJDsYr2nEwyBb+i
1RljShlbzdr/S915LEmOHW32XWYPDrQwm38DBEKmzqwssYGV6ITWGk8/B8VpdgYiLMEmV7NhG62s
yuPiKr/un1BdUUmPY0QTXuoP/8ksWhzgCrc8dliLWRS6WFdKs4Nc8pyQUs0eEcnJv4U+5sw7ftxD
wVs7UC8vQxqSXPWUPTEaw+v8fOXkmtblY5XRGTd+Wb6ykY3b0TNXPt4S78hK0dE2Q0uUJUNqvPx6
ZWXog65DzZznLX9Sv+fHgLUyQOugVUz6ZP4QVlfL5e7DqpBoIO2wNkcA/Xxo8ZCrRJ35oMobqd2O
7pEdRWg7r3rzXvmIZ5Hmat67fe5NiYRUAJHCsthqQMqCzHLC/NvK+lgUBeevqMzK79Ks/U5RbrEG
p1EU+nAOU7sYYiG38C3YIPEEimfyHeGwllb/LqqfH5fEg1vBiws2DpDs82EVRd35kxbPs+Y9+k+g
/t3YzR30F+j92zNWFYCsU+y8u/zzylCvzZ2GtvscF6HC5T0/gAFBh1RR3PY4HuUj/c+N8nmwzV8l
uA432CeP/Y/gVl0pHFyZR8rOJruPr8taXQx49IopTIdWdYWOfhBuM4K29UFAfDy4y6MEEf53URa3
EBshtoqIKGrxYKmpLbJg/oMIkqbzpBUNHYH684lLYuQ6/K5H+LfLntWq22m5tKKscmWCVLDq/wqx
GERC3zWbEC10Pf001KVjYkAm6rdZ//LxUK4tQhXPdN72hqqih704oFieqT+mMO7UnTJfMdvpkEZ7
fSc6Et2ZdKcY27E/zTQbodv//VNfB6ONAhCrn2f98gjpPBH6vUrwGDSTVuR4RK2g/66PjyflLOQC
inmJXzbSvEAXf1TdEeLeU4eo9U31K7vvkM6wlR0AmjsfX+YXaydu4u1a/eDagkcdh6QByXGOlMVC
UWQ5LLX5PhXQEdSCdhaRGHcmUgYfz+Ky3TIfXfi0U2qZgdqIFy8C1b1mhFXAh0ymVnzgomtuU8gQ
NgYzMO70IDNc+sYoGddqmuzbsptcuLByj8dUKCgb5PumXVkLvupOqYzkhwwAG1NSNItp+4dmTKPK
i5TbBAggroiVptf0FwZjE/bCcLTMRHnI0yigSV1JGAo2XqXdxr0Ke1Uq0h6ecO/HINmw642cKajR
VhALXz4lZjE6siW00Gcrwfn4m1wcA7OQDnUqXiu83S4ks/RMiJsIpjhy1cJdWaUDcGxwcx8HuVI6
gBqHMiWWIOgEEer8KNAUSZuEKdO4M6QtBEfXPKgvqIs7OJXtzTVf1Wvr6X20+dR4dxE2Gu4R8Zho
btC0+8QrNpKHweCaPqW0KJT/Xk0ca1T6OBbEizJbHfqVmiNWTtVL2Wr70JXox9szRbTY1atJ51q0
xe0OxE8Tevw+XRFBuoAkF3LhHkg55JS1vt/FmmCbvB/Y4oa3jFb3Uf/XXKk6aKAtFTNbWRBrEeY/
fzdDdY2qvVATwQTuEOIVYmXVmlj05dPxfBSLNWcK8WRAotPc0tWPv4tFx+ygungZ71sIW/MHRB8B
Taxqt1qUmL/QImfhEJ3ZLXxHXC4XsceiHbJMjXSuC39fSTbsra256bfRk/bq/chu126IZa9hXotn
ARdLPvBFrwgNAs6MteBrfJqZW7h9b9C/aHZ/G1x9EW9xkkpKhk+jSTwx7L8AhPrU4Mn99/OHszEt
Lnc0NMpCaYnRTBA9k3vLevv4WLqSPcwJlqFTQiZBWaodA4ap6trIdTdoh1+g8bIx+4LcH1oYeJZ+
HOrKK/V3MvdnrKV9Wt6iPtM2yPfM2mVIhibYEiU/qFGVL74TuP5Gvl2jlS/1POdJIm3F+l0TdYrj
y3tVL9IsE4ZyjlnjyntMfs7Ckhhq3ZG8f7Lcn/5L+OLfJN8HV71R9+GmPhk30afmdtyvScRde3vh
KEtjn1sAhbDl1RuVQuglg6BRThKd6qA6aEt4G+j7zriJ7MqRXAwgTmtltMubwDLQozNm/AZT/Jvs
9O6ckeM2H5CM0VwNFUrbSCxX0ITXpCpWUvbLlXQeZ3E4txTKEISf4wiNf8i9fDikpSXaIO8URDn6
6XVlOV0ebnNAfjUWKDNPa/lIp+QhxmOs4V3qDF9QZ8nvUje6T2/RijNv1HvzXv9iHcdD+TyvrbUX
ijJvvfPzbQ5v8oIgM1XRjjs/v9Uh642uZbwnlM1uWiq+gq0fhxespTf6MTqAh8aO/pBtEMnfFnsV
iePpGD/o24ESV/hLo5KQ7DFve+xX2zBz6I9+2uLUyDtdGZSSn9ZHKWyz11ZXNyEOEfqo7YXqj4/n
YS3YYhqMOJBafh15jWBZx3oIUQQyyxrsnIdEme5lDzRzlL97eS5StsXlKeV9FEu9rmJrdj+hchb8
+HhQl3W8RYDF7QU/s/UbOkG/L5PugFIeCRvl59sKujMsiH1EyfvH2h12sVcXUec99m6v1mPppRrH
r4tapm/3XnZfGMFj7tPC/Hh8l8nH2eJdEt1FwU9h7QFiD7TKxcbGzcAdfhziYiwKIdDTQJVBwvBw
+VxsuB11/IY11+tapy9uhDK2/fbzfxdk8cGMqW4LKSCIqsRbsIS7BCsfr8gOH4e5klucD2ax2bu+
6IYeNgb16tlOLz4aEVIoiQ0nY1dh0XzQ3Y8jXp2gd19vsYWHOi7VMmOC4gzGLtxROg//XYTFvu06
M5THlgh6/hZ23U4Z1vonKytgyToWm8IM1YqPZpUv2oimVPU6Vs8fj2ItxqK0aIZJMlgZMfrI+hw1
5Wfgeo9G4P0nl9tf0/H7cfduY1YIu6SeRpigxWPupff37B575VC7eqO8CzJn1O+CGAFCmMNAEIRE
bpsxvDWhkE6VdUpiUPNCA+dpklc66vMsX1wV72IuDtKuZO8WFa9STVM/daLwmFv1XWvgXihRcfPr
Xevrpd2o9Urcq9nCu7jzvL4bq1IpRerrxOXtv00jCET+6FZ4iifJf3kQ/U7L3oWaKrMV1ImFrsBX
tgBTY4zEey5Y2bFXVyKZpjkLHAOMWe4ngBF1YjCiYRpsrWwcE/THAJnl4wV/pUzFUfRXnOWuGjy9
TQtkMcloM5iFbnOTFHb7WH9LUKq2nPxG9+4l19wPt9Fx7VF35VSaYQgYApJyYay22G2lKQqR2vNm
HRMVqcnkZ6StdtCu5BNnMeTzlRElfaOKOTFQYXEmmugDniF0KD43+xAT0eY7vPrHrLSxq1ktMKyN
b7EDzW5Iqj4mNqwf0ZGddhfFDhpinY3RufQ2e4TDEEqGldLjWtjFJqzyLtelOWwOLtbgavGgXH28
bNZCLPablMmlisIkyXKePdDUfVTgGX0c4soGAPUjk8zRvVKpYZ5PHAKNuZpOPLUGneplDTMmh4wY
rhQwr0XBMcnAIgeuIe2B8yiGmhlSnUy6i7foQcykrawEJ7PwVw78Kw1OC1jDDIs1KQ5i2HweJ/cz
cTRIYVztHglUVKXm3juePDa8FFyhdBuJ1U22Wjb53YBbHMhncRdrQSiKWSeauPMjMb8DdH9UNnOh
pqJLXtJeVZ9xQXL8nbHz7GTf36DXhywRbqY3kRN8M53kJnHE01pmelnpo6GNn+LsJswEY8p0/j06
cxrkoTR1d4SbiMK5tyl7yuJwSl0UE92Pl9LFal0EW5wB6GT7ddZhJpnTVoZzNIVrAIT5Xzj7zKhn
aTpqXRQHLMTUFwldWA/wu/PIdFPKEs+RjreVq0/iELx6QUXNuzeSIt/pCG+jcOybz6LpmcxIKlUN
fLO4Ne9yTYjTlQzgEnu1eAAsfladxKJFgRN2uQlzvettNZ9uYv816DtbGr96Q+1AfqvaZmVXXSa4
c2B0W2gOyCz5ZfPDDAfMdhF3A9hWfodji+iefIDY2bkzxyJ+Xut3rAZcZO6RX+lNHBFwXudafKNs
plMs2EK1nRFLfbFBd3tl0i/yq8UYFx8XtjnOPMgsuQp7J/08tl+TDGWJb632VgGZ/HgJX31ByrRN
Mcmg630BFaSBVg1iSXMRlhDl6va3a6zhBHcS5R7ZFu1st3Z/XQJBGSGsESBoM/5WW+L51a6Ss7Sg
FxjdyEfsHvu3YVPb0pf5zQJb/ociUnCaLQLiYNdCmuQm7fer3eqLMv38KxACkudKl3TB6AlQM7Ss
bJrfzmhU3sVH/ZDM5kendYW4i4NiEWpxWo6D4EtJRahWug1oovgQwT+ex4sE+XcEyksqF5ulm4tz
j45gTp1HpDlkUOPpPkfJZ2PYtTCIUR1wWjSVkmFVDezaSsUG/l9BF+ffOFKWLVuCVj+N5yK00+/q
GwXT9q7eIWzh+g3qE04yObNrVrFbPeuvf9W/wi/uvhquRjcUhC/d4kbZzkhGYMwHHcwdJiiv8j5Y
a1TM/+LZcbz4yot5FIsq4mglonnbvsYTpeEItw7qZSpGS6CmViEpF1kmAWn1omoK1UqjGHt+nYW1
38R6IqsungjetocB/IB6Zbj1NfCMUZvnTtlIzfbjtXRZAZ+jzigOyLISqcUieRH0PPMagNxAUfWd
tkXW6bNxF9B8pQ04N2Eomxm/Po55bS4pw6imSG4GbGox0F7CJ70BSOnmofhci0j5Klr+9nGMi8fc
PCxKsECX0N7k3Dn/mL2PJapPl8EVUSUw+2ZLIo3MUmcLxsqz8fq18S7Uoi6iJkaQlPg0/7OGnjqU
yrB5JScD6nOij7YqDnuZ+HCagqlHhAjSAsSFxZz1chl4tHrYDHIYHyB6CqeolHvT1qwEfazIt3Cn
z1sp2/KJkh3LSn3Ip9j4rE0+CkYff+kry5ZvPeOoRMCMF0ermnpiZXjBXFRDwyPBKUAXha+9pt93
8uyROfkrRMFrH5yIv0XqDJkmwvL8G0AAyRa15G478x+p60pUvmagZrMLvkW3a/Dz+XMuTgLQD5g3
AhTDhfU3KPjda330hlTT57J633C8elO1afT21IWdunKwX7ZjmFj090QQfujw8TXPV602JoaVK3Mk
Z9j0r0KwmQ6QJrbWXXjwfppImN3giXnSVqbw6gAtGbFjA3dA9uR5WNXKGrNreewJ2ej2eA4EFh1z
KOofr5RLvAHD00UyD95IKvigRRxTKYqwH336y7do0iDCIaNP5ATIlz8KlS3V9ihT9FlJYK8NDhQL
xwBDwwhpcRLUYsDD0KQZIPke3gHZbYxXQI7Uz8eDuxrG1EQYN9BM0Cg9/4YKeRwglpZvOD6Hw7EW
79Rh7aS5ksXwzMFGDWw7EX5vjHcLsTPwHoP5PIMNpG2xHfbTzjjOVOP1TvK1Xc0aBM4KZhh3p/kM
fxeqwQ9ToJ1EhWrA4gg1Gkly+8xCgD5zknLtErpyWuszt3j2Of5Nuj6PlmlakWnWxLo/qkejeCle
cPw5DE+Cdiq+o5c/QwnDLfWOw9+fNIucEBgjRCme1udx1WFMWkuhcGXgu1Crz0p60upPH8e4kjjB
lKE+xtLT6QwuFkYgpmOqYxTjDlYKQQBNerQFP0VKeQIGsVN0ocbBQF5TGLyS6yNGiU2xSXMGxpm2
mMBSCKberHvDVZ6NZ/0Tn3UbbbG8QLPktv85I1T6fbG2164cYOdR513ybtmIWZULqtgZNCWSQ3Vj
fDF88vxyF88y0PJGQCrhKy6ZiAV//JGvD5cUhnOa9/MFQ4jDqkqrbDRc85s3ol6yCwW3O2RbwR1/
hfXer25Rvqajvxb4N2bk/HJgxDJILa5hReM/5yNO/AxtSYMRBwfxqB9nLQjLNnlhhSFi47E77U2e
N4NrvRk7VKe+iFtx4/9cTwpARxDp/JeAaoGCZs4/hnRucdAlUjQakMC5iM0KX4Cg9FTHNGQB0yql
Gfe6FrG72hzHjKgvy+6mmaL4xqgbcWtpofpYmwNG0rlHysdZetBHbzymgqmjB2vKd5qOEpev5uYu
NtQhtBOrj+5KdZZ4ESQMXcravKl1Uz4InmbeFKPh7dvQgnBomfVNlE7KZug8mEdl3/2wVHE8ClOq
7Cyx8X6gkqKerCb1DlrphwAMDeW+n5rq2BT+H4rQ8mw0kJAJjRC3pljDrq+wXkKWmjNMQrXp2yS7
12oL0++Qp+3Q6BCH+yTYo4JV7wpjqJFu6JXpV5om4zHsqSft6iTQH5W6j81tP9U95kBp9dCHRWFt
xKznwAmlILw1YsVAUrLVZrq5buWHaOitF8Eok1c0yoonXxrHT4mFDwnoRPlYtoFxmrIxgnk+hCql
U89XEH6RuvBO7rLyXvQ16c7EwmNPBqM7lZxYX/EBMv+YPFTrirzXoZsYXVqjj9eqt5JUmo9WNCCU
JolRPNwZuZC94ouIXI+Krt+LjnrrDl2g4ZOiFrqG4odY7ypr9JBpGtuq2RhT1d4Yvj+/rDNPhdie
ZN8sbxDxAtOj9MUHfnMrlaK5KesAQZ50ggtmSs0PL0WfKEoq7aAMCcioajBPfJdhJymUvuPBrHVH
KVT9VTDTOnPqtNefaQn2qAPWo3Wox1r6pPeBhRuKmgai22Eo9F0bh/JH0oXepmkLdF3lpB6cgpEi
PyU3TeK0YYRPjYxq0VPmiQPKb0OEnJLipwhSpXFwlBJd+RTgl/UYYpqwaeqhlOyU3PvGj0uUbswk
KZw8yWL8ZlpLx0rZN0fKaYiIWjUmPAi3waJ38Frxj5PP6MyJeWijpqGiZ6BahGitE6Z9jriY3Nle
CiFAzodZwE0TNpbYoRMQB2z1KJMdiMbWScgb8DmF0eHl2LWuho7OwSwQosPLXbgJwsHfRWUR/iin
sLrBSKjYml4T7VWj6Z2ob4sbPdSUTW4EaANStDlWRhO6ShWI3whp97XxlRLRfU5Zyhkn0duMvh8e
Kq1TEdbp0biff4is5DnKeEm1lWWBioYcUUAp82YvB5G2S0ucikjRBcdqhdlcaiwQA/OMQ6cF+XPb
YNoi9C0GfKVvHqOo8bFR4flArah/lsh8URwacXZBURcpRtnLvEMMi/pYBUOGt06DZZyHXxgKb2Qh
cQ8OGSc2xa7MQbO2SYvc1TCN/mOgeUmAfFPQV04ZjUhImkopvI0iyrRZW4NviirBluELPSpjCkTH
mBIco6tkmm79PIh3ChjbrzApQHUbwRclBBofmwy+703Dw1OqMzZgTPT7LDBsoXHzvj4qSFF6qeVA
7NobfZC/NkqDPKJaj44Umsjae2BQRi7kbVRa8jZquvaxM6VCspthHA+KNY0bq80z/ACHaD8iomyP
6mnkZsXHMB5xT5HtpkQWIu88acsfd6epGwccrstgfJRLTziJ4tjZsY/hzMhR+tAlVnQ08ny2tzHr
O79NTTtEdHAbxSLWLGMw1SetatnvcLoP/ujB40ArWHlOqyR4a/zQP3U5Qg9qlE9PaQXPIi+DfGsO
k3XXKJwbgqz5T/EozC5u8YT4jCEEO71o0m1nTO2XqlOiO9OYzFNaWd5TG+CuI/nasNP7EFfGOh8f
TC8zHc3PlNfaK9pPytiDQIPq92MsKmQ4wyKIT56YRY+B4SGflWftF02Qc4eCRraRa6bT6gPMRkdr
/KYqkBfCSOxdLw+H0yQMlivFyRTYeEjDDFEb0UH8WbazAPnlrYqDRDw7+4hPNUTg6WkyEsybhkGO
T3UVG4do7MyvutiNsk0RvP+RSGbA4PPqceRo+VJZmf85HdUJu72gu+3CqWtcswdBbw8lozlakSgP
N2afaa/wxCQ0FAWluddRQ9sOchj9AiBu3qcsYgwd47j/0RrSuOuENKrxxEIxcYPshlpteJBH0iZo
y4irFZD5NzpZ1rGbPOSK/RBDnkhDcxZguIE1Yl2LtiLG/T7R5enYFnqDk0/vW+jAiBKGenqv7pJU
xUkg1y1ku1NkhSax52mU1w9JXzXSfaT0Dd3hMRA6NzTy7rMg1Naz1WryTsQWDcUE7rqiKG1MwzAs
9MLyobMs4VPPjsXpSVQeJ677XV1jXGc2dbj3faN0h6Hw3rgbzbso9rHKSiLtyVMCbxe3XCg+moSf
OKSnDSKgFNwnGTnbEvzc1HURV0rX7iWly3Z9Ax6glSrEV1Wf1MYzMLPk5YBeMeI6IP7bg5lJ+QMQ
Q+8pi9QKLdbpZ5mBW9K0RnM41ZETHMb+W2AkzVaOA5wbqsl6GKypOpi+obhdGDS3ZiE8mb3gOZHV
AgytZID6QWwltLU1VPFSHFkNO9E7/cZDYwEhgUkVeVEi40bPzwqMA1LYEhlBaJ4MrysH5GLKFJFd
M2eqhEzsJWAUIXwBDZ3A0Da6Kng0Wx0ar8ctYBeqgNWxKST6D0HNusgpDMwuM0XDc3FEP9mGfx2b
+OfJHSZmgta8kC0Wtz1GYjrnblduvB7cng1JW91x0g22ISE5KOFXv4n6qn4wYzm+mcWuXBHZ0l0W
T8PPLOUizIcM+TR5TPIXFW+szMarTDTweRKxWh0Vbxi3k97mz/rU5jje9339xtauPmHqI3yBXdB9
8zy9RHAPisV2Qovo1k9ijNdgUdtGmQbdXkSXd9yYgyftUbAkFwk9u0MOEz/QSHpExBDsQAU6VSsr
NOTKk+Z5vNyjRh03jW/6AQI9XYYSnJIhcFuKuSncDVk57LOgnD3rGvTDe6+s97GkqG8BV13gxHWQ
H7Drix7jLKD7EDfDt5hLzTGydtyN1dC56OwOtugX+qYxuh+8fAskeQyqBoHMzRxFdMOjUKz2kpaV
6L754Q9FHfWtX6Dnnk2t74QJW9+RYnJcnKTjLySSUeq0k4HSfNj76IfHvZY8C74focaIDK7bJgrA
6VSIXjU6cI5vmuHXIrMmp0hRkjfGukRrtsetUMutEusyc9y2GpJ3KRWNvSEjjyyCJn5u8sza9u18
ycSH2XlQFt4yTd9LMimKYMhfoXG+jNYu8dWeo5akeRbFlfVbr+4naauHhlo4qlh6W1J1lbWoeNVn
yxMBcPZScZf2zC9mi31y105heY8kkLoJ9Ep6phda77iLkm2nj+Mm8CddtZsYYeRarQeXupa660LZ
KqiDVo1bFH2yDZOmI5UDHOwGZkLyIxv1oe9U4xRyjKMm2WWIvIud0rpA2ZoDJJ70U2oWpeVIWqzp
m0qy+Ii9Yu0CTUEcLIqbb82AJtJUFrm/YxLMPXm1dE8ZuLnvs254GPWmxRwwLfQdGXB0w1HTHVOv
lH8GhWfOfgS9/BZbedY4SRDUK4XhK8XTuW8yl090IIDi0oUKL85ssiYKNd7tbFUkoWiEH+FOcptb
Y6W8IF/oPID0pkKL9RT1p1lk/fxxmFF1zyseEK68K27a15m95SU2ZxJp0w6AES9F+CL11jhWgK1x
sTvEnz9+GM/P/MWjkKIDz3+exjjILOExQhG0HcaZICDk8BtOihb+ib6y+zjIlUewTguBVyc8dvrw
y0dwhFq1LogpzfE3+S3Fge+oIegi/AQmAMFicOqbcVNuO8xjnOlJuy1vxE3kGoKdOP6Pj3/KlUfw
+1+yBPSnQxrnPsY1Li8s2x+/Ww3W02vtxLUgiwJ0JXXNhG+ajlXsW9uhISbZkb4ycVdKKWffVFk0
3LypQUA1I4i8k37qb7y1PlNauKu3/Rf/wXrrvskndGVWKnFXl8tfE/kbCvKufhMpvok9SKa7mdg4
lv7iJ2s85ctS3/mwFnUp7AZyTnqGZX4anejFe8s2nNbCXew0bvPa8z8OL6rPazX8K32u87iLylRm
DEk/IrDuDltvh2cjt/HsiIZs8Wv90t1iU7JOMr8Exulz0N80UVGaS+vn+z8NpqqsRKgs0n236cCj
p7Ohlt3/4YPfwk6X/UCyj6wiScLm3xDruaw9nsdftqbKKCv8ien00CSpNgg9F50zd06r09zfi57U
TePq24zM4XYNmHd9k/w19kVhDDm0Bm1exl57z1L6MkMPw2HlML8aA2QI9T50WWlgnH9fJMvJ4ETG
p4tfLfkhas1NtYbLubpg38WY//zdligHqYnzkRgAGVyxfwz8ABrFaajWQKHXl+i7SIvVInn0KKWS
SN1P+S3cx4/oBNwYgCRcqkMgM4LDGpV+/hcvbod3ERfrw8e4SNbr+fvFpDnBSR0iB9FfI/1RG/VK
g+T6gfYu2GJBjKncTWn7e3jKFlRPZuffgnsdKy2uv1cfzdx4k/1BevLxjbD2WZdXwkjySPuHuLNk
jo/DzS7ddU58mNX3RJon4fMa6OVKh5J999dQlcUFMemFJkbzd01uyu/ZQXbRyKECnlJ+2M2iCGt7
7eo+fxdvcVcIlSSOtcfhZg2mk/dvMflb+jPPX/DKdb1qrQG7siWWt4SFrFwf6fNMWnZ9mvVyjC3l
neFkMUhqMNy8IADDzdq9e6WByHfFE40uyozmWfZrhBwN5jCCrqfuzCOXLl5/6n1Be4iV46wR9a5u
DjInkBiiiIzeYhIVKsypFhNsqNj0fNeUVRN/FSvFTofVfs1lb28e2l/RFlOISkiKjSfRspsUImC+
Uzfmz/kzCqtyatcueZ3rCG0XVTTASZyfaLFSqWIvD7ob1Yp8KwjRuO39eu3GvVwkZ42R5bZLkY7L
TWkwEKR+9ORTzrO6CfCLeFzZ3lfjQBUFe0vmCa/3fDSDHsuJWYvE2U1b2qIPza/0KLizPy/qmt/0
rX4aVzW3r6xERvcu6mK6jBqXa/x0DBTp0OGiyxM73jYF+5S463nE5TV3HmwxYZPs0Y/VCJbJg90h
7N9hh0Yr4uMveRmFbOXdslhkZqbnSWaejbyBrdSp/Bu91bAef/04yNW1h06SZsJQhHy8mK1OFRt+
A1hiI05wVPB3Xi89/wcheHjN+iaqesHyCmLJGE3Sf+yW4i+pHh5443//OMTVxI6v9a8Y86J8lxQU
XawGY0OMnmNhA2Aj1O0WkFG6QcsPs9vGzbCa4sTPbcV0CunfcN29XPf8gHc/YZEtCCPeg1nIT5Ci
b6X5JdNv9VbCROnzylCvzhiYA6Av6D5egA5SQSvKAMNtV/7mPUob43MwW95u1HtjtIH6OcFxDYh7
rZPJ+xwJmVl2hPR5kSmUqjfJEScyX9fcgRlNfnWhHd4NmwATZazMd9JJfM3pr07OQAcstCU7j+3u
5B/6G83fiilcGqf7PgBPvMeHXDia++D0n4grzhPw1+9cSgkrgmhG0AKgwm8ROQydxLPzp2wbbGOn
/iI+91+snb6Ppp1wWGs7Xzl/zkMv9lFSSGLcxXyioVActaFjqTZOh5GMVQx2Xt3Xo4ajT2JnyUtl
7PN8TSri+g54N/bFAZhqtdCzXMgBtvWruRtdPT2qf8zuu52DXYxu/y5dbY/hxrtbu1qunlTvYi/O
wzHFiIlmAs+aNHjUQh1TKzxhfX2/svTX4ixOxKCC/yYmBhfloU/Q/+ebmm8U9W/Nzfx8mjsX+iZ/
XisbrYWd//zd4YIKYCX49C/pZaMHCEM+Lu+jaC2JmzfRMvd/v3gXRxjpgdZ0JYP709KieOk2wL9Q
sKVDa3OCvcpbzJqq23V7+7URLs4upVbVKKEgjovCiz549Lt5A+Mg9vH8XcuK349w8brRmnhKvYnv
WEn6ZItacmyi6NAOxhGO4anoy5tKzVbut2sjAwtKKWxmpPD6PZ+7oggGA/qvAY4NKIgQO4X6MgXV
ysiunf3voyw2H246lderIQnBzypI6L6+TvEhxpns4w+4NpjFPiuKoZ+sgTBmietn96rh7iVgzPVx
lGvThH8urATUpqAmLKJMMb24cf5kIr1p2AByXD8VqsZJ75t6SoV5bCa7kCP/QeoDudh8HF2e//nl
PngffrHJJaVqavAVBpKu8i68G1368bvaaZ+M07wTsn3Qb0aeij6PDJpsXCWutQl/fPwrrl2ys3A5
5WLZsC5QRHkSR+ZU5aC1Ynw+ddHugnHlM1+bTBP8I4X2WaRyWYuqdNoLXVUxmRButg3L38EvrXQ7
cc0T+cpLn3TBAsc68y3A0yxmtOG9rQhhYXB/i1hIO/qxuy+d1EFX5FjfxAhNzAio1dfh5UIiTeal
Ni8kEFlLXDAdVDGxdEaIg0B9TA7+iU6g7jSHEl0ma0KUMDzoX+SNKPCo+vsYWoK/w9stxpzJNRrV
HjgwabjzI5Q/rKfCMlfm8DrM7d2zY7FYEV+Ty6nhsRMcZu3tWVrdznfhrt52bvE07MrnbBfsPl6b
lwvn/PUx//m76yg0uzgta14f3qhuhvGX1nkbpVjLqNeiLK4jC7KXoIdE6R20yJSNioVQ5aTucCoR
b7WGT+V2uA2f1wZ3eZKeD25xE1Vt1ynpSFjdSjZh+EyXz6adbYfxy3/3FReXURcMk6eMPIeD4TmP
/0jQt4vGx/8uxiJv1qoxqqyC1dF435TmUYpKECsrJ9XVD6YiSscxgjDgkuyaj5In9BMxej3ftZhL
tQJ4tkYA1yIePh7OtVDIdBGIXIRyz2JucgMT28hjbiyJ1nP/iDG5Z9ZAq/42sRbdVEMzZykiru2L
QCkYqaGrQhxidhG9wG18RKl8G+9mdlHxOrNgcLY8/Bv1efni7kHOHgWo+d0NRng5wkZutMkysKYZ
nW5TPEh738XPk17kvyWQvBZtsQSBQUQgBksLcO6wqX61t80eCOZu+D6zmdaqCZdsZWg3FGWo0s2M
Zdiz58dGpHh5a/VEq11vZ1AofM3vZhXoGAE0pXCmx47Og7oH4bNWDb3SjuQK5RYDiIZl2+VFUHcT
qYPkuU2Z36vdUysqB8Urbw0Z+yIpe8Be0wEu8SAIL+ZoHMfBexVpktqm+lRNk2f3irTxCpAsYo4W
oiB86b3ilBfSpkmPgyTuzFb+VpXWP+H9f8uv5Tb8WeV1/tb8n/mv/cS4rgr9oPltM/LX//v/ztVl
pg/87z+9Ui5cXY7f0+/hTy6Mf1q9HH79z/+S5r/xp6+L9g+LRr2CBRnSxiyov2xdzH+QZVNLQuoK
6gAstX/ZukjmP6Cd0slUZk1uskv+1p+2Lvo/8HtRKBcikQWnh4rhnz/t4Z+J4Ue2LoQ4Tx/RjgOi
MQt1gioAdn2+zBO9LT2txmkA1OK2qnTA1WvvmItzcBFi3tfvLuAi8VGwMkfPjYrkOKXmcUyfhu6+
w/X23Wf/f2N772VycQcTCH4JqrZgBvQL/bBeNFIhjRlLl2FMAQqnwSPV9NKVp+damMU5pCq9p9TS
xHj8hw5OyeDD31LXGs0Xeb2ho5YOSY6lwxmrLqIMdcTr3cfrVjhlh+rXXDjKTrotb4s7yuqrDNVL
rAfxgD9YEnyL3yiI81nSFZA3UmEF227bvxqtDaSPRqsH3M+RdurDXDDoXsEuzeII/iZ3UdP6ePbk
K+vE5NijVjcL6zF/579AkIWyS8D+b6NDs1EgCKXUpasfk51t9dfY9ZBiwU38YHxXHO2Yb8Z9iYtX
sxM2axfqlQk++yHznnm3YNNeNo3BLIMtnvF2H94W5qOhDM7Hw73s60H9ez/c+Ve8j9IlQz2Cld7O
ap7xMb0tewflMEfcpBvQe67+SVgjYK0NbJ6BdyGFDvBoJBJSv51tQPvB7u+QZDhgGuY0T/qpR9fv
75f65nGagNKB8OgAX5fTavxf6s5jOXIlWdNPhDZosQWQSEGRlFUkN7BiCWit8fTzgeeKrEwOMX3v
anrRZm2nDz0jEOER4f6LCGmdsg295TU1f9RAEbN2jK2MyGyzsjcv+fpsGhyvRLaOgpGWebZtBEFT
Rt/MIq/ZJLcyFJaU53B8190vTomJo2yTO0DeyIwkx+4JbNcqu/WThEqHD8oZzCUT94Gzz9ogMzGF
hRR5ZfXUDfetskLs/uQbLiYDGBooXC15K/79DbMimdBIhFediFj/DU/j+ENHCezrxflpEKRgzEW/
eRGb+zsIEFa5RDY78rShf00E2lGlPNmZKa8I3FxO1sJtRmtyuR9fVsqtAcJAmtRAGCvhKpVJNDkS
j1+P5ZMYHKSI/Wt8jMsGW0ljwFRGGfZ7aF3JCXDYVjPGlSCXBW2S59JhWNwYFpLt2YwVaarFgQx4
0fhw1F1YrwtIRfTAPjyvvfouP88SDBAgHwhZivN796yniSVEY4yL5M8aydOGbdz//nraLrMxp4EE
uxChHtLU+ToewTmNcFlinOTfoiS1y/bRVP4krb4yc8sr6K/61XLqaMZC3UXiCA7/30ttTOQIhM8Q
g32NwfC/V2A4svgtLh7NtTfsJa5hiWXwGjMViRv9eee4aVszVGpiSZ1tbhFsd0fk0T8UiMIH3Zt2
/wP0BiG5w8EOpaRK9+nsEWhFbVPNmR6T/UaXfLR4Le/7RdH7w7wm364m+c/W+2nEswyoyZOR1zER
F3MJlC7i1wVpkAFtULKN6MIHWc/xF8X4s1GevdxVeEilnhpYgYtKjLOE/t0wwm05l24Iu8NGalmz
g7a4Qv/JM+rei+UJI+9wjl2x0yDe6J1T5P1TGkjbNFEf/MF4sJpFsv/rNb0yNecanSEY+drCNsXz
Aa/10XdTWxP9+Wxn4iyAOjAK0EsF8e/VvOi8hVbOREBHCx11ousivCcYwhh46TXX1VNrcXlb6zh+
tlcVdilEXXjIUNT/jhrplH0qTAI8v0YORwtt8oMzVuNmAN/+9RR+csCyoE2sUxDioU1wjlcILb3g
MBeWEaJk8hjdtp7/ZryEjmSHnn89ThiKqTYXNKR6N4ETb3JnDZ90KUG9LLeT33CRbHEzSCPGG++R
jXRhLoDhkZ24tBdwoMALvbkerq1vAkSs3UIbhpUy2cZhUecR7qRVcZklR53nsNPfc5bDgjYDnD/w
e9oX8z5AVUzYpBjJLLfVRUl/rUDw6TI+Gf7yz0+ucTrcBVVP+QRBlTpFsYhliCs75dPz7HRIZwt5
0qo0mqePKTYPaJPtg73k+LZsJy6CJM7Xi2o12tnFFNeLSlGLPPmPO2Lu5oljOZWrHfRdcoQs93W8
tQk8S8qyCvHPMqPEq6SbIvwm1CuPt0+eMgZSaDoVHDSbKOaczV5mxQHaO8xeurdqfM6L3eBQI7te
JMqnyl4wAElk17WdGna2v5Y28Wayxe8mnxI/31Xg2Wf54fTnnE2vRfepgFcbe4pFjtBar2yqg5jT
UBTylevpJ8+av4d+NreZAO3XDJe98HN5QsK6Tmxzbziwkn0b39iD/rCm7PtZ0j0d3tmJ1yUN0k44
b3tGFjuiBNXLR1YwMFZW6SdP5GVoFHPI8DyWz6U4+qrI1UQlTmLLh4RKbueMWKaW3qITOgewMKp9
zCeEwYPxV3qw3LVM86FbcZ5pTn/C2VBbMTPKbOYnXIFFOy4C6SmmqctNZvGdaFzfvk03oW0LN4Mr
25kXkBy/3juXPRyEIpkDGnG0qi4PgFKK1LJrxX/2arvXHdxdlo47eksYr/RIseeO+rAS9HLH0tAH
YbjA0Llhn59wajhGga+qiVe7oORQXouR08uvFvUskLeP6XatyEM5bcna53N9mgLP5loSKjBgscIN
uEErUDH7bKtnkDnz3PftpByuUbp5BuxJrSScEmeY1YM6jsx7t+Dzhzi3lbDZWbBxnXqMrqoZFfuh
czU535V+5Khq8WIlGCD1SrBB3A2urIY8Wa47SRQNdiGPCMuk8++uDQ6lnt/kbbPJtRHWn9DtWxF0
FmDCO6QH600f18dc6SNEBvLeDs3hppr0bV6Yb5IWQlOIxl0m14+pMesu9lzfxWy8pTX+NobjvYZd
LAx4azMaeegFWVHZXV7vKXDtxEZzhDrazVKo2EITu/OkwKFT7UZL7owSFePED92+hQEP0GRyitD0
HRH6sJ0LzYtWK891JT3GyL7bc1y/Z2ovOLqSfms1aLaZ/s3EUU4U5pck9AUsMeXURZ87sNFSZGsF
fwZaC04lF+LOMDIEDK3mXm9luJ5aVu57uQMeZao7LFM3uNEe5XCQvEZLmbRGhYXVZbcw5A5VWoLs
NcPM0UzLtXBQCqzhetaifWsE93IK75oukV21kCcrABdurJqb2Z/f4gSFhkjJ9mkRvvMIG+wymETX
pw/mWI3hitrI+PsZ041BoDLnB5DxYK2W4W8pkH9i0a7beY1OuwBxX879KyUztiUCRVMvfZtgo6FJ
E94OkuCKTRrbUuHfWMXkKVm71+Ko2yZxITtpj1SOITd2W+vhVimD7WRJx0Zr35NMGpDNza/nTDym
lskN3xjv/RLRTWjRC5mdi3jsg6cehQbdlEHC0mGi6A/t9BmjHN5aBbQRpXrVtAiBd0NYXHMs8Ffd
/Zi1f3IxfNUjX7gZA7iQYqq6RWj5nloYjTMmVAgLKbuypjz10Kh9ovkUu4UKhFQ2nVCKtnFeXBdq
K7udBkEyjOn2hsqP0Ozbm0SWrvzCeC9jmNST1D9mc6t5UxxM+6nq6+sxV1+SNvk2+aG0ySK/3FI+
SnZWOOyaTv3TW3XtZpZVbCIfMQetgiUYG9ERqvo+EOZtmSgHtAZeETz+M+s8JgtR3A0dHyGzgmIv
5+J2aBTjqg7KW5QDDLvxB6dpErdQpjtVHn/qcZFCs1dK2PfVVjR5KtQgYXZhUA92G/dP2pz8CurI
E2B2O12jR3ZRIigRTfFDOwkvoZhWzmglz7GpuqmvbYVJe4aQbdo8BfeMsNrySdSFWvqzQR7ZLkw5
30LWha4o6/u5EOfnNhx/p4UxbrANUwI7kQQdFeNItNMoqm2l1BOPfSEes5baTIdbhFNF/FcHs3jX
TxrXz0nkZ6cJuKRWaJHLGHNv7iThuUBSwq5pDHnT1Jq2ng+vUtvJ+3ROkl3ZGoc8VoQnZawrZxrl
als2qG3EQYFseWrIjp4I0tbXtYM1ZtVNqA7IY4vCD7j9eBfGYUkq5AIu5Rz2rRTu8jQ7iGJ8W3fJ
Qyv7rwNYTCTXu+epinZZPRzMWn2d6vYVqtFWS7gjqDPUaC2fysdQkuElm79DJU32naE9NkEFyTAQ
Hkd9epTDvj00qBQ7RguaHXs9EoMQ3Yxayv0K2REP35boUEuh6AVzhdxhGSOuAUr4egImbA+qtQOO
jzYtzndaxfs0zlOYfr4QuxDW532daNk+mibI82GD//TYL26GhmlPSTl7iTWUuyptd4OY3AxDeh3l
1s7sRq9Ia8eoVK+QZ1csqzdkazZaPvxITONPOZQ/qrTaCHJ8E/lL3UZR9sIAZ7Qcq999CDN9Er5r
RYLRV4NGCN9nRv58sfzgTRMH11WmvKvzmNlERkw7QacnxlTLwSF+stGA2Qbp+Cwm2Cg389GczaOv
zkdgOTcxYC9bktqbEGMKQO28SrXooUism1jqdtYQPYh6d19JpRv3k50IwXs6i3djmsCIjfZqMd0Y
QbMTB9XnqJgKzyqLV60Ljpk53urW7JazedtXzWQPoeSonfYQJQhC5ChE2EJS9faoKJyGif5STvLo
aHO0rXvpbcj8Z7PMXrV62OlpvrMEdNfnIAkcqVFiN2oSOKaadpuL/kEus2f66QbSNsntHA6vjVU/
Iahxj1rQnRUkxyo0dODD7aNagmhvxmd1TFpbSJc1VTXXTSCAZQ6GjoMs4XeOwn5O4vc8bQ5yVtpq
Wx7VjgtbqlSO7o+d2zKpkNubfZ9qhyAPH+NJOwJR2KFDYjk1ouq2ESa+TRYqZM6c9jVUxgfdqvms
Wdg8NSoc7yER5+OsCOmVqrbdQUuUDJ2IINwgIIH1SVPftWHxakWT6iU1Dx1uFodQMxMn68Z3yzfv
hlLr3UHWYrtA6MeTCu6cYQm5Kezzt1gWXCOS70NxvG1L/Z6ZQ3snQrlgGCPJLjQdlQGrfwb08G0Y
Si/SO7TIRHW6DxMWTJnVbqlEngG7OtMREZuHXZGbvSvznrUDNFnZWR7Cnd/NALs2Pb2pwnRw5t7c
TYL8IkrFbjL6jaUp/XZq8WWuWxSazPgwInNTTuH7RIraVBIPgEEtHhLMK5AKM1M7NsdnuVFbe6wx
G/ZbihVBjCMHSg67UM6OCoiCWFPdTICNUKd/cqO5w+tQdOUqo6tdjePWlDwL4YBt6AN2yTvSeDrn
qT2mSJ2UA9TrwRSftNi6msz8qbd83407Y9+a+s0cIeYvTD/Z8uONb3RbaW7cEGdIKcA8SC13cipu
fZ7Ydieh7ieJfN2wLn/5lbDwy7NfqVZh5RglV2WqRvsgkr+FZrUtZB1VBqQ5prTZq1VwV074v2iB
2LlyMGOWtJRkcsv8Jur+j7pvbmnF9Jum4BnIX0fgoCk8ZSYhhs2PLpofKW9cWw01pCru7+tZqWyh
l9/AW/AkjiXBMaxa2Y4YdR3GghNCFeqHWmnvVNF/MiCo75u2fMkM/VDnxpOFUoJbyf53PdM0lGuk
7yO0d7tscm4/03zIK5XDrjO7Y9UrllssQnl9Zt2jSPMkBuqvREg1lCUSjpXc2mZ6TXFnOBZzjEho
qfiuH3xoH2adK+UjailkqUrPI3j3U7m1uo5SZ5SxOeWBiUOGHE2EItjFtY6VUhveiXp/Lw9YwuvW
HezEzJ5nThMRJU5pWXg+RjQ7S+YAp654nevRC9Ko6CwJwe8mKu4DOL/XSEtsjbL5NVPRhpNe3zWZ
5PaC9lvTk2arTDNTVMQWp2Gc3mKLqTkgPrINYsc9wvqxFdkJok/PbYJKtpkAEbVylG+MQX5udf+G
U648iHr0rVgSVJCmAUIRAccUNf9rce7FXYh58W0w1pKtj8Kj3BpOms1X6O68fsxj2VyLifnDT0o3
GRFjQLtJdkSTYSdS6vlxso+i8KnJs/sxCZ5DpYucPIu3slZs1ER8n2ZqqIGke5qfi5tQadG0FdqH
wJhSJ1aK1uvqbHDN2b/jhn2vium7MeXWxi+LI1Zhsw2Q/k5M6tu2rSTHMmbLVsdUcf0qeQgF6INi
DudnFnJW/JA6Rlq/iZFQuWLd/JiCqbX7Gl2qdPBvJku+krSY41YsnvyqO7ZzfezM5DnDRsVBKaB0
dAPZoiriJtBZyXUU657f1N9qNbwHpQShJB4f88DHD5QLLz0FBTqhniCGIfS6PU3cK7A6c5RK56bh
XyESd0DY5T6aFMQ9OEKCWN50U30za8VNPGIGn9Y3xaQcglm9DoXk3TdEpJlGSKdVY9wJSgrvQg8P
rEOSEkjwuthPwuzps/pWK11oz+RnlKms2BbT5DYAUOq0YoOF2NDcjI0B47Ho7T7OMsRT5B9KOB+7
MLxqRh8Zeewl7GluHhtT3ZctIlJ5IKpOX47XGIVdY9Z0TCLr19ALLJnJes55wviZYDhzWnwrO0V1
kUDBrrUwkUOZaTxocZ3YuT/iwynynaagL/dClO8GDV/gub4e2u7Z701MsUO5dgQz+T1Lgl1KxVXS
5XBIgrZ16maUn2cAaWiY6Y9kF6g8lQKFZKqRtVCvyi7a1Yr/PLflU9tzMfTz7opOt+qovqJUbqLI
aJnjSLHRRCROook7zzBx52nj2UaL9yZRJbSVqwaovWm86WhsOka3KCRNFo0v3Zivq3R868xJ2KXK
fJeVuWFPcSV7mVEHjiib3+tQs77LgozdQhLzsO0pUhtvXLngovlR68RCjqzfgiL20Y6OE/gKdVPv
c79HequXEzuMyxs5U/Rt18etnQ/JTsviR4DDGulZxtlAbD2j5Jo3zVd6qTpKKHKf5uASRB5x85Tu
q27sd1NYZnsFBTwkedw+i466L4soIiDtU2WBZ0b1a9RnP8JwBgdh1kjgZPKDFCBjrc6VuBN9wORJ
2v3Up4xHL5ot/GL1d1dGCLGUN3FWvCCrtKlKQQKnXGDlNoSbrsdzUs+mcdvrkbgNpjz63rfW6FZI
3TlyEKD4wr1UUCg6ZBlfJUbOZ5vleoPhE5WlsqgkmzJItO+KDBU/XXwU6uFerEVjG8DN3IkKqphW
dFSkGqh7UqQ3stSZTrxUAKpJvOOKEzuskYg6lQ4PJIUMqmj1a6e3yKrBRud6Bx8pyP3UtbRM5uhU
fG/WUuOpSEt1V5T6VSFxGAVmnI2OKAbdba8H7W1eJoOTVRwoUjEZP+t4VHbsWu7Y8aB/48SaeO/w
XKqpYG0TkT+V9UnnhaS4rVzFnaePGqYIA2pyedo+NGMc2WhNJa6f+AqnvPAH0udxhNFq52pwUwcR
atH5dNNVKZpMY/VjEtr2WsbryV2pPC1VnssqkIoICZaeAKXOeyuqEsSqQMVtUWsWbJDRz9Wh2QbP
S5Mh30SutSiCusj3rRTaPq314X30n5HPGahzRMWn6YgsoZZlh3eKJ2+iDQAdZ3aGa9XW98mh32lo
Kytv/hFc+I4HKiVkbf/1FCwj/GIGztngNZUMX1wqugtQpdkm28FTvXXjgU+7swqIJ4BydOTBOPzd
1lB4jwo+T7eld1Z7H22UW2SPt+JL9TTs1wNe1hSBBBAHPwVEV4Hm/R0v8GMz7DijPXrCuybm20Jw
/3rqPq2Gn8aQ/46BHlDIC4rGRryfQxfxnKVQu/ArUeaM7v6nNHPaYyf18PNiaQOVjAc3H6zZwGvD
Vt6AScyiWWQYstbWnr4e5GfzeBLu3D6LuiNg2YxwZTPYenQ7Gy//uwBnHyoTeLJES+vCkB9S8T42
1xwpVhoIH+2pk4ba0FGbQK6QlRdzj9K5mIQvbfTzfzeKs+Xdk++EeelS5GWJSihvUG2t97L8ifOd
evolli91Mg6xm+ssU5YQ19ED7tCstcVdKWzo24l2sMrEX+krfbQKTuLNyZIbKxqRWvSmyt+N/MUq
Daokuvf11EmfpaDTgZ01sHLLCkZJYmCK4GlHfdtfo8K2EW7rK3uRgDG2MxyLrerRbV7ttl4qbv29
nc6FidHA4saFYiOzOm0W9Y3O41XClJbOmr/j2lY6azkE85gG8UCoIYuvfZ+CX16b9UpS+rR9fjqb
Z0daacnctGr2k7CzjnKy66mMeG+xbytucPDd799BjXuDC7geWSM9daytWdi+4iwy5oKr/Pr6464s
oo+u28kiUtux1aJletV28PRFrFIK3NkKbXGFJ7EW6CyNUMMs0RIjUF+9yLxdU/U4alROh5U4n0Ik
Tub3HAvWCJXvmwi1eSlWRVRCERPboL550DZLo9AAhDgiiTM7M7K0HX0z0a2dfLt6f1jOli+ywQdz
8GRi/UxFJhY9QO/Dvf1XAB8w2EQ3iAV7wgEdXKc/GLiNYTqxCTzj2rxZuzispNWPC87JD0iNQJXq
knno9XSnji99tsvLNY+8S/yYqUK7hCoh48atiWdbhtJZVJtamHoUv+2422XWt0S+npqnbo0XeJmE
6D1i2AHCBkQk/c+/s2ts0h6KcKTkHtTuUSncDR6i7Ktgns8arIAuwXcAJwSkdo5SM40+AAatpl56
Xb7Ee3NbIn2vPGhUJQDsfty96LNVu6+34SfXL4SooLxrCDWbvMTOsoKUBaPZC3oKBmPYUOdQdsJG
JR4KX5v597qMy+XqMDUDuwQRVw0Au+fX207mmU5zFFxmH2yGSkApt3TVMHBWxvVJHJ0hKRIGCcis
yGefbUbaNGuXnDp61TccUY/RJgMhNDvNk+zV4FmCVbzFZRo3Fyow0UQVLNj5zXIMgsAwkiHzMpKr
+qPKn74e0+VKxAYMMysa4TrGoed/vzFCJRmqIffEw2IcmGylbbjLvDUi/ycnH3U1JCaRJwPQBi/g
7xU/VF1CS8gnwrdFaxIG0sOSPXRP/r4GYftkSAsyk/XHpLGVz0IVul6aVdfFnt5wg5DoU6vtbW9Q
SMsfR7nZRQjEJ+nL1/N4eSIwPtAMIBn4YJfzaGYiDYKeRF0/UXSmn0pzJso2srAS6DJJLYEMVYLX
gAzSuSJIYZhFBcgx9moZ9Q/dsAP9mje5bejU1qUVmP/Fgmf3oi3FpsLUgcfHsjpP0m6NGn0YqELh
FYbohX2yrdoYmwPf/XryPgmjwFdekLSAka1zZKuGmr/VoZLrWcovRMHdVM9dX0pXLisX6wJa+WmU
s91bCDE1j0kr/+vxWW+Wpf5vX7xMBgHXhvMDG6ELyrc8lmmsanLm4QFQC8lvnDv/fD1dl2mdEItC
gMKORbv1HLSdUDuPayPOeZWZsLsRUuRl5ucOZt5b2CxXqByv++BcPkCXqBSzF7wkFkLn+ypCWS0H
HpEDnFm2cOOEpi1gNjW4xV2/Tbd4Bez/JwM9CbnsutP1V3RqVab9kp30P+EdRYuDdSt8Wwgf4k69
0kFsriFCL/YXo1woQ4aIopDI5P4dUkQ/G1ODGVJ+LOM6OkWxncUtorSG2dm+lN3oc/X962Fe5HgO
aBmRPApyoD/Ao/4dstapxXcjjghVdy13T2X2/vXfvzQuJQCnP1w/zixOkWVnnEyj1FqQXBoCxHt0
o3FLaoCTttsA/OXXkT7ZyKeBjEUF+CRQGSHyHvmQMKbqNp/fm+y6aVd8Qi8nS5LRZ4aZt5gDXrAM
YXeYbRpphYfosluZN228hoz7ZLogXYKzx8ZNRYvjHJcczF3V0IUAjIevsHZl7tWjiY4fdjArH+Zy
uuBwQsgEAwgv4sIRVC8z2D8Gec8vv+Vo/VN60/95yP9bVNr/70iyi3zU/50ke/OjbqM8qrrff/Fk
l3/pP3iyuvgvzmGAhajOgM2AEfRfRFld+hceuiL9A0uF1sWe+G+irPovJKrwfINhBoXoI8H9J1FW
/RdmQvw7OMYudUUKl/8GUfajCHTynMIAS4fiDrYfyAEdkPNMaqZjFKVCkLuLyReguB3WUNseiDvN
mNWEdp63L6KdJVFtqialDcMc8LD4R7pe6J++F21HQJaBY36na//vHedLQEtROJ+QLEDH8TyFDmbV
thJuEa5Gh17HiaLALSZYVTM9y9QXYc7GVbWZYvkKYcqX6WD8HH7MT03gVFu6yLsk3Aj3xgFHhsfw
jULlyXq7++dLnbKDzx84F6GXn3aS5xI1AJcRLB/QmeG4qpvgIO5nx7SHPXV8bw0o+6FwfbZg/prR
s6uL0fcB/3eG+qH2+dQ4xXbcCx5odvqN8TbeT9+wnHX7q/I9NsGEVy4myi8BwPfxYGgwfQsv3UaP
Jub1Kxn/XOHmn6ngashDj7V8kSzVDPSn1TAVrdu7fgPXdtFuEJxgb2wTgKUbH2fhblfsvv4Ey8e9
mBGeerzESJ3oXf79BXCjsaR0ImyeqnY/zF45AZTMPF01ViJ9tn8seJKLN56CAaB2diOQZtKIv4Ti
AX3oLKd7W8Y3eNmTHrrKpnbE3TysrLCzk+FjVk9jnq9tJN2sLmLPJs1PpfzeTVfJmizFpyEQFUQY
gM8Gl/TvGcwtvVGjssjdWv8JFDkwn4v49euPdH5R/WcYJzHIw6f7pBEAmCMdkbvK8R/Ri8KxNtZN
f8ivpAMOHzvp9d/Ubf8npGFiM0hLfzFR/DtkBdJLwPMpd/tI2DUpCIDcX/k4n25/6yTG2XasAFDx
mCXGP0y81G0KR3BGCgG+jS9Su6rjcf58vhjV2Q1OESw963FgIoejCYQjCYolDaqu4Ifkq7Vi2/LH
zvfWyfDOxRwxoSmybibYpFdoW4a2Nb0rKBOUdWeP/exkwLDmstt8vViWSbuIuhTEDAmO7cXFTplN
tR+mFu+kUbmdDNy3QLZOEqpVmXwwWk9RVoqrnw7zJODZ4qzLvhS7oV72dYs/Yo8ETMOteO09eM7g
4duh2aEuInUci7Dczr6d0MeDVLRZ4fae9iJ5WBFW9ojXxtK/k/f+vnKXJmxpOtNR9GQI+zCxdkNr
ly5YjKhZS9jLa+LveebnwCfkEUcRUjvfIIJFi79vS1wvObtUNPCz8MOYERS5096kPBK2X3/Yc4HM
jwngRawbGCNzizpXAhQiUVDLaubLDvpemywvp/rYJqKtAWlTQs1TzNjWkm6raCg8YnAotQDlgDFp
kWVneuKYaXO0mp9ytl/5ZZeniMH18L9/2dkSsGYZCnzNL9OOU+bi+l2gkkYZcTu9hN9a4IUP47fl
6BxXHjFrcZdvdHJ/0Jo4DcpimZHMRzmzxbAKHLGOEUOkrSWry2vSMkbANCSsxeblbPllhSTKvjox
Rlv7qd4nP5Y63/h9ebmHtxooC4fJ3vw/MPG4f18stJPA581c05fyVGhE0ojS7YsutpMc2x+ASkH2
mgCGUgfxdbJ2nbZCmVsZ8EcuPZncLA6tpsyJOwxvo6bbUls5qvBr6OrDmKyZHX9yl/9res8bvrhU
m2Yx8ikjq3HK6UXs37oMGLYl2L5Rgef/08Sd2+EvZ8SqU/bm2u66PMf5AVS/l5y53MCW6TgZbjdE
kPtBtLGfh038S+UeWN307+UVHI6jDxvaCzzV8FZ2zqcf15Q0yrkG6hjnUhyiXmidOhBVU5JjG14l
uIDpAvZx7W9tDDZpkG00XKIa4GcrkS/PCcZ7EnkpEJyMV1LTIFAyK3dHNM6nP0sf1b9LFXvx18Hl
afjgcXV3eMBbWDCu7KaPt8t59pTwlV2achTOz1sbs5+NgS9Tn2w2MyACwJ62vKkf42O26fjav6Wr
zPm5PK2A9Ok7nLvgX+m79ADz6G6tLXdWCvknr/73b7GWb3QyE0FnBGI081tKVlg5dF5crGmCfjrZ
Fnl7eSnj1Ha2uPSqLXllYWgoFNWNOmNjBSGoqTA2KMGNP6TFyrr6bEjou3BLJ9pCeP17SKBwZzGZ
iSeaVwoFNz71yvr5LPV+1FsU/oMgxdmIAhPKUx6Y3KyDe1FE405Rb1PfOBRSu/IM/nQsS2XnPyKd
3RKbEX8Gztrcrao7yy/sJF7L7R+NrfPVCLpJUhaZJVBlZ+dILaKyFFoMRiqOqQ5XCJX1Fmhw0aRP
xkLJgFhmFu/+3F11SQHfpD2akLyD6D7Skn0A74typy2Y12KQHYrxVqp/B8Z7rzV7U7hXgJuGTfJU
aiaizyjCKoXTKSvJ+tPPcTKCZRJP1jCMxmyIe3Zz1YJ7C3XbTwVYg09j1qzcL9ciLXn0JFITFNhH
1j4vxv57k8o2uMeNYZYHpXj/OkN9lpBlGsk8inl/XFT1hA7EwWSGhZuXT0N/jTw3eM54ZXGdi/V+
bP7TKGerS5ywlQwUoshb+WDZyS530yM0ODhsFk3e+p0bRbvrPDr0W93LvLB+ZjGsNygRi7kcMBdb
XUF7DnuQy/Jy3+RxK2c8VhupxW08cBohcGGM4R6LFwnWmxFCaoUA0F4ma3aZ16mdLUXPtGxZYJse
4GipQ2a/s5qjPB8B9aHzjTcU7TuzidAKKh0FE/MunvYAGXdaFW31hFeJHz7CiNxMmAUn3VVeRnda
aiGF/1KJIb7PjT0ZyY8YWHYSSzeW9C7OhDXgimB2Xc33oqB5JShwA55K0g/YpJZuFSlX8vioIB2v
QEhlxPzo9kHmSOsDwA/yz7Q8NgSvw2sfcMmgvfp4HpgNi1a0djqcNL61PWt/EuG6HtlyeuoO/RRw
wwNODu0xjPyDn0wY5OpIHD93euP4kYmbcu7FmGJ3LU6b4488G+yp+B0I4uMs3MvKq6Z3xz5DxiRO
rUNVGjtfATXUy3blF84k0JAWldsCiplWKi4pwMmmXwrltx7Mj96+aG26j8O9kahONo/epOOhVCAA
h/2EWKe7UtTp5lRXjaltzSR9q0cg9Mbkidxg1HzaRkG1iX0YJAQdhye1eRLQw0sR4uv64kqg4N8b
KlVs3NBFIJc9DC0N+U4r2YIzdkfLeIvNYFuKwgYCzqHF3DaC3Zmgdc6Lz8lU3RaiXVUm3oxcXNZ2
dq0HeDOCZq5ZMXEBJ86ww6DcQO65gsj4gKf0NopGdxwKF2NuF5KoXXcjzEv10OaHsf2VaOPOzOd9
CEMNsDx0ss7VoWME2TdD4MGVwjiJTTSZ/+j17OrQ0XjDIcBXHObpsUZqoWt/NrxAqSZvelDyloEP
SGQ4RQ2sHdnoKlH2Xaa7iYmvcf9LwdRLNgwvCPxdjk+o4DMACHEisOhQpqXpP7XthKguWF8dXTa1
21SK+aMWkPHBqz0PKVnCx26ew7z8Pc7ZdTqi9pCGbjG/mz15OvsplKkn5txg1cUwaiquFnFlS0ab
MJU9YYCSbAD+gfPQJpITz7gqZ/ImHiK7L1/qBmZSV+11w3/osskt5Dvaebt5xJJ0aaIElasTcBB9
R+13QRciPLxLk/CqK2W3SLAxGmZ7lBU8E3VPyUE7KBWmpNBxjOMYt+4kh49K1btzuRPH0VbTxum7
O7+OOFxaO1Uk/ufjLId2qPV34sTQ4rsQH2Gl9feDBl8rgInYYXNdhxxiqo0B+W0avwgA4hUU6weY
IKWP6wXU9hHt5VQC+qR2+1wL3EngnSZUTGd6nVfvas6ddLEiV372bb+hK38YhMnN9NBrqsSzRkh8
Sv2mm8mGdjDEIsPWjNpNCt8t++z/cHcey3GjbXs+FZf3cCGHhTcIndnsbjZFUhsUSZHIOePofUG/
XSNyWOL/bb3TlDQN4I1PuIObiYNND81L8FDoDLhM1YVCmR0qih3BasiCdx+uAxJdtjA+qMK2qmPb
sNqbsY9dWaxdPZZ3cdR4pXqojAIWOXSpomFEb1XtSRZirzL1k9FdEJgEVX/XGndtCFQ+iKARxZs2
ydyUvLNMrpjPH/TJXNdLaQDvoxqSEAiw1m8Ppg/034LlJLzOZepUUrqehd4NwgEwQOOqsb4Gte+Y
9Ytg7lDzOQSi7pZklrPxS+cYRvXHERTYYhFaBKHlCqO/FsYXze+2nCJOIcDb59TOcSMMwsDDhXw9
G8AoGmHFACcBsrCE99JorZEKdmd5WEe1uhkgueP37ITRz3F4rIJ2PVRHtb0PtCcRCWsG3ZHLaaHA
rHJBu5jNXYp98JyothDCF06gdevrWXyP/d5r5NZNG3k1TxoGr5DnDdEdptGbxIeqrxhg8AFlC4rD
X5XB6JTmGpU7eyBgTLrURo4E1jXUorF0zBAGRe9DCp3cOAAJKS5EvGgjVsa6K1WI+lBS4IhJaKlU
wR0ns5t2siMJ+6KuH41E2mgGBqnDnZ7Ph7K9xsWTXx6GXsROvoeF0sK5KzxBnL26OKHUYvuJ7Erj
7MaQcvVyfB5hHwoAIts8WyP576StsjW1Q5aWHDqj22aAQH0M4XUReppmZ9qr1r0RQayRPtmjzsPW
kNdK1zpFD18kS23DrzYGaUdiih7wHVfFxhdtgdEId+NUe8VkulOwjStUBoxqq0ITNZpHVYa7JahO
p+MWPwq2Ps84okzSUcgwIDURIImbVVEHj7lquKWZ3ftZZGtWjOd047SLwbJ0M4rIr6hw8A3NbTis
RnyzzP6H35UbARV7K9tNfIQEryZh9fRwkWUIF2PEqqJ8Z8bAF7MLYfa61yIPiqoRKyfs3t8yzm6l
eQsWot5aVjkFWyR7rAdkZG/hC3rBjPSdBQFc2Gq1eRRqKEAmqhaDYXdyBCsUnibnWNTuOpyUKD9x
olZ2X713PjW3Kr2h97QxJOFolv0uUJD/xJ0GiWsYgV5iKtD8YbkqdEkgFipBsLYg94HsoPL05DcW
CuLIkInBavFw7tRLNVZuaoE/AF464n6uFb8GTASs20ibHCuab4PuBcdd8AKpK+hrqR29EaqWYEIJ
9WMCBmEnwTiBDwWxj7ZyVG8CIWPxp/sG/tGkQsEubFO4RBHz2siITORrP+scCSGjUHwzAv0pks5a
CKl1eGn8dB819TozhP1sXXLddOYYH9EwW4t175r+ndq8S0Wyavxoo5dbJVJdZU7WafSj1x9ERd2M
A3odFGdkRJ2lTD2qI8a8LULj6sqco9uwGJ0qw0GnuB8MfaPU9RZeOldaajdMQp7GGN6bbiIbG13e
pTjhKd0IFvWlnCqnSmVHkOR9E6kcktD0y8CttCdaDztdVjfBos9nsQcRIqjGzoYzeJNp08rQU/CJ
JsQoYggR2zI5vxl665AF8X6o/I3Z+Kt+QieHtFeuIADqb4YfreUidJSazxN3HaIE/nzXSfhTmPU6
HNiM+fxmBc+FWp51CdNhMbcnNbZTOHNpfK6mBgOB+zmZnKj5VYWclTU+rHW26Zh5QbdFZZ9rUOeh
AabFs9Si2HvwqZ4F6LnMeWVrY++0o2QH8L3RYnWAuiFdknCpsYB7ZVMFLzrBVj++Wj3rRHjS+Om6
sZFNdMMhPWl9hD3oz2x4G/LSmfqHKkeioTSOk/kqNNFe1rTN2GiPnXKq88eq7nc4WzsyHJ3AGByl
sWekImIIaYi+TJBQ64o6vZk9t516x1hxjdS3UytQUIf7UEtbS37qm8Bu0zPBo6ul6PxzttTVKU1f
pxAosdK+jAS4RWPsFBiJULYIqeuVryDJMyquGQ0XY2q5Cn1EXwMRNRGqmFm/SWYFs2qL/eFv454I
Tf/RTfemORBQxbQPVgUfFrWiLdadN5vGpkZlwRoEQnyYSRG9lHB+7pHWrIv+JYniXUP0UQyYko8l
V/BbK4xOYMD/jtTRyQNudP8pRxdAFN8hPTtyBHE0fe78ddf6jtlrrm4UV0pv3kRxZIIV2CJaFYvZ
Pmv5Knk8aKW8HjPpudH9+04W+fHHJME9ilNJDV5TFWidsJcVjZO1s4v0l54fjBpVnEU9Z19RzkQR
y25ZeJYvO3ka7tNFi2YatmYmb0UthytbbKIsf9Wj9BKLR21W1w0CPDGkvNSIGGl4r/tRGW+lUHKR
97GlitEZ+n1gEd1Uv1TUZ/V8HcXxFbwSiMJo14iF3fT7ImzXnanhcjXuikL0soWD3uKCESqogHS1
M03BSZCNG3NIHlWKAFmz3Ip3vprzyfI54sZlcV3qUH8Oq3ljiHSU5VqHuJ54ilL+6KrZnpF7Sbit
cmlY4XEy2qaMblK6nsxnaUQTT23djJw9V6uHvK52YRDsyUu5++A2mwZmJ9ZImdl0y05fhanxHgnT
IU+HjMO05L6v3YLczqjSazlYD4F0gabvJJ22LXVpb8JelJPxueTa8tXC7TLBq/UzEjRso8A1yDXj
WLIBPl6H/DkPH/JO8WBuekNdMoM7JQpg7b4GPhRA/1YbD0JxsaTAi6diPQSdK6a3gtCuWkQ9ZPN1
NgiKVKM7Gn55Ff1ho1q8oVK6ct+s5yBmNi+oCQW22JbrOpj2ljj9MNXqYFjNBX91WA+iMDl+gYJL
SqRaNvWeEbyYISFKMl7KoX0ompzQXlxl0NZlAZqlQEI6lzJBSv6iA2nK04jSVHSWdbQk2kQZbZmP
9RUE3kqOnC6dbcvs93JlEDjpFDj1inTnQg2KvhKCLEM421L21PESArF72icsvnqTZspWS+UnJCVv
Qs4dy5+ex8rwspYiD/mXKN+bw+hKRm93/eCkUnLqdMUbE2FdlyU51eD4rO8EknuvvANe94yB8DBJ
1prauB3yEMDWxIzaN/FwjJ9z99amXFrRY5XdmuroVe07Z9wLYChnLGBv94nbKbPXm6pjzMadNohO
mXe7zDdXii5sB7/gDvJ3LaWCQk1ehim6DOQ3BtKuZbpu0ke1fxZQaoGTa0ux4eS5YpuY4zX4k1IS
uw0NMPyqQJ1B3Mpif7WICfzscej2iaigblUeYqX3JtKNHD+X5GEc7waDolkBuzSyLfb1DMBCfCiQ
pIqtwM7xF0yDjcgdKu61YV9Mz0jEmcI17m4UdUZ0ippvDg6B9dHX03ouLnO1Nf1kpYFo5d5ww4B6
ZlN7E/oUpXYUNID/eF37vlP6PxC2Psw6ka6seUL1y8gPIsGyoZxJWwv/PurOetrmdqamjt9xvbTm
Op5Jzpt4XTXPMsGtfzAWxThTc+T2vkzvVXE916eKtAbJLQUHoO6aFqJrpgOLQkUJxDyOonAzzZSp
FX1vcWkEdeUtlRe0ReypLpChs3Kn8k9CHFCOUQYvobZYNUjvqW9wtR2tuBLqPbTGoTUSO+PKm6vE
1fQHvdgNBUmV1tpZt4KiTqjEck3zddMduvjUoEIg85sBz0hbCR0ffw072gk4n4x68gTswnxuz8K6
qmQ1Wpc78kQlqEIblGrN1AXILHA7ddZ1YpbM3Vz/rGneNX7gzAxvzTLO419Eu26oPAaR5kFG0Pxw
JaPyE/R3mrCpw97VxYMseXKFay43laColHUeZfO2CUR7mJhelfNLb8eVQOYl0UJqUicqQH7MEd44
/i80Phypu4bTPi/uzQJicnibV5cGcSG/AV+Z3mTij2gW7MbySQyKZSXbRXhCIYXs1TPUpxldJJNy
BMIeRL8neXggy7QLzs/MT9jxCR4v9y1aYuqwy02VdsNmrsjn7gP/aerSRdPjptMqW+62s3IOxF+i
fqGpuREk1e0p5rRz6zTmNUUOLmszr1YKd5z71q7UdtuOhZfHoMcrLpVmyVzC+9qQ7GiudxEBZEtM
XCvm3jBBFkmQ/hb5NEpaDRWsSvspjbqjDsJBZIZbEekfWD8yEDbc7KN33X+ox1/o+jhyF3kmakBd
7x9iH939MKSi49/09YnKVhOh46EITscSmbjuBJ+cWc6vpvAIa8GRhb01MPfJYEM2uclixdGLce+r
yJhRC0uwIWyVzJUTfa/SfgvU3B6JQ9CuvZFbsnXlZFY61QL0AvCJnbg1u/5YzbInlMJOnlTPTJA9
ZBHm6Qmmxe1Inauek1Xiz9uWTkecA6viTixkdmH12Gm6p0WdYxYGSmINQiepE8iFU8vK7TjQAJOh
klfmKsPbV4+fzTzaKc1wNjrlYgjFlkKLH+r7HlE6n5AyMhB80x4MiX3AMCyZTys9lVJ1KEnxikbf
zBOKT3Qvh/hVDy69uqtbiqpWgG6AikhY6zUoqjVCsy6EZ5GiUKsLe1oOdj3eVXPsdNmwjdK1gAyW
1Vwpb3mGAfKXmkmB2pAcUZCMCmQCU9Z5vZEj9neIvG2heXlCYVG3XIRlkHDaSmLpauq9KP3QGnPj
Zw8inQOdSQ1MeSUliWNosB1Sjf8mhsQANkRuxBzaLfgihGmqm1x9rlHPGVvVQU5g05sZBarnzH9T
Dd8eiSksPyPfyo6h8GQIz7i58pnhGtksJboE01PVFPY8VCRU48oPg/sgkZ2hKo+oqblSQI2299dp
f1tLVGNRXuq24QQtJ9unRb0J020H+78YQc3l5d2MFRSpvMqx3qSnYQg8CbfAadDpC0S7quvtFJm2
BgE2kN8WaW7G9prq17hrVhaJshZf5egyIapWnipU4BLzVpwflMjaosRCJ048CCUCZmbEeVI6Laty
KBBmNIGI4dbpKkhqweHwVBGvqL7ZUnCgJMwNlXvaEHOZ36hGYBsDHP0YvYripicTDdD/N36WVrEt
xDfBOmYzqL/mPfOpYY7okBBFVv1DVE9uFOy1EN0IIvgyLTYZdbi0Lfd9vEP1gf1X3dWT4uVtdVuQ
PvRp5LRKd4N4yq5Ek4dD6UZG66Lv54NlemDsEPG6JA2+GFhSMnOeZYmUWrC8Sm/NTH0S0t5BWITC
Us2xMWySbl7F1byLe/mpGVFi5JSTOcgsc3IEGdUSJd5HdbhtxHmXCGhC6M1a4n1RF7TbDMYoQZcV
mqe2KR7arN4OSUq1Md3pjXXrJ5BHk96V6s6N5sTrp3m9sHt8ACO+sqrRq+mjZHYTETeYNO12QSPb
BVyVIA9uJx1b3LyGmF8lN2lyqCmzC9zLGpDBCJNBTUkdoRU2iI8v6kiEbk+1+iZbP4qcPKoc7Jhc
1G8SII2+3bcjWijZHYXBjV82qzy/n4P35R4LJdxemcZy7O0iP7fUj0OcS60E1ZclLiDW67V1H1q2
Mc1LrcpNq40aEjLp0k2CPoZA6UPGjSFOJDeL3gYkker6qim/JIIvq+VEcEtr26NXE6t3QRqieFJR
2qNQbio3ORs9F4h401vUeJ2gjRA8eUdx35lwoSWpj/i6jG6U+FqWd1b+BtrZScgfKgNe3ogdVReu
e8L0NrtSD/V69a0XLnJ7IBd1MuRwhK7YluW93z0X8o08bzOiO3mJBoC+kSPG7EpUy5ycS8LsYw65
2pV0TtQF5MLMZYK8KzBxxdcefatdR/Yo+8OZi4Rkzs2FcqXRMJLbwsnCn4rw7idIUu5lIK4hpatR
3LcalngI5ZUH/OO3tfo8iF4hFZ4Rok1PjUGJZHeyjn5BmHfSaQDlFg1eU3Gy7Kaon6rwRuivA5F5
ZEWc7eSPCJa2umXnY+dZfQlUJD6mAmf+oLhTu++0R6hWxFTUvifJqfPGU4NDKm5HahoKcaGG5AwC
NhHIrpy6PL3+Lj9V5alAMw3Hlq1ay04bT15rJu5s3ufRWkyldZGfcLV1qgYfHPVXqkCaJb+xiggg
FO6iDZ7jIKbV7NEIZ8fgzAnTp7BYGcRWgrGOR09XLyFdG2vqnATGb+WiRoSq01UJI8dA4rXa68BP
rDG5pvP07BvBShnMlRWWaKCkG3MgspLVbDUXxWrKeuRZ0HGkXhpS4VIS+deQNdt6RKKMVdOOqZdq
oVeb1ITM1Km5tIL0HbnX+0xKViJz2FB3MdWJy0JxET20pflULLWy5mFO4xN6C7bpv+CUZwvsI2o4
56LhH5bZqk+Vqwy8sKX+KcusE0pRArU6Kb9UwpNgiHaXngXlSQdH3NBCyyn5qnHnNZQY0F2ztaFZ
KZVCEdJ3JEoAM9omTZyvqwn292Bw/VeOgIprFQzeiNRUWCl2RVmnRCpKp9HEikMHB/XPul3hC03q
dNEoslqCZrfGzykEghf6D20xIqmGPFJuMHSU4ZtuOuclM9NJ50H4mRNZVMEzvKmCkyE8Bb3p+HmP
OE9pDyhxllHgodVwN7bNj1JMKQ4rdifcAI5ytOg9JzVVk9IzlWqltc1LH4vnOcFLmWtctHrXSI9I
GR9qWieV3z//p51q/QOy+RN8AK+JIS1MYOW1ruzodW7lad823xkZLEDijyCFj0/51OJPhLhN5AH8
tN6ZLiaTjhZcBqJcoAeUFk3aLeNKpiiWksHlifSNjc8XGOQFBvxPO/4TpKSERSQ0aCOCjxpd0qDr
Ql0rnPylxMjayT0uAHQWN38f2eVHP34zfGsRMomOWJSiGZ8fOst+raRgSxeC9z9CN903j1nAKv96
DGZIcE7hEeELx9//gWnIQXDkhVgVNAFCjDrfZm6jWNvl0UwBvfoGcvDvNj/fJGtwxSBbAyj8BKDQ
O6NCqTWhpt49FsmPiaKjL3wHOPqNl/vXJ4FJhzai4kNpflqTeWMMfpQHy3QNXnuqlqnaL4Lg/n7a
fAcW/6yv8BtFgXkLECZF14AufALBd+Reg4xgoiuf/cmRKPkBn9OQUbOzQ3CwvMV/gVxzIVA0LwPN
Ho+ytfudi/uXa1TBuA8o5sIa/fwaFWLSQ2QKCxS53zZv/Tbx0FcAUU4JKHK03z5pVE//vka/oG4w
oYahwtOB8oQ/4MfVU6hSP1CVAzm4M9ezW52zn3jMvvnA6MCTHQWKEyff+84e+KutoULhkxCkgkj/
G1z/x5pt6OnphFrLt/rYQSRrnJCRZPrOvusL2gblSrQHkAbA2Yhv/Ph1UzAEdR2BLBpCh+boJtsl
a0WEECM/LupF88nafmem9O0z5Y/PZJE1SHryzNmy60OyUfaFY7p0UEintgu9K/pWRP+rI+DPz/y0
XyatQKmvBO2qdUSC6tLZfRRk0W3klynTnW+WzJdPgwcOzBR+FybaHz9wHhADxSK2gO0DsKTdKhsq
8fni15KwWvnjRXP6e2KJvrK/1RD47uGfIE+a1s6DpYJ2SxX0i2lGYmptGDeA3la9qdhNq+0aXX6t
q+NYNV4Q6Lu0TG/G+N0A99GZtKe/9Ylc7q7Pp5WqIGeAiY2BVdKnMzHL5iJRx2X0zXKd0BMoKdJ8
M+bLovn3M6CjKjAjOOw/zbBF3RfdgbkAcjoQPC8caHRf4iNuvM5/w4Dpy8ctCEw+iwbgZ2ZVGaCS
PatAVrJ39azvunW/MQ/Btv4xoe/y7ZwuL/+vj0N+AqIgVwqH0ccFpfF1lZbHhWveLNQIeqoblNBX
qKvbsfe9Ushv8Pffnvdpwgw1E0xf4/TRb+pttx73ifOKbufhe97Hsho/P4ncQocrD59F/GyH2kaS
X7UyF9mE7hxRaI7meayVXl68ZnMFKkT8TrPrqwua6xlxQSICizv641iCMY2yQmOhAAerZdybM6/f
FK/zTtpFV8Lw/55y15fXyJ+PXYCXfxzoUjyhde+zLfWf+nl4F27JjLTfRibM5GPOH4/TQcZg8+/7
4is8J2osIhKki63p56MoG3p/iFTGdxxolj5IqoI3Qozq5XdcvK+glkvYI0sLYpiA+dNNkgql1LVW
tBB4QJv/pKHiZW/pw3Rrbkkvf6IKjzfVtKcXC/zRNVxrM2xwzvqPP/fDSyzb9o9RzrpoGpWSjdJO
e59Cpl+fZCrmynD5+3O+QrjzIEVf5FMWu81PoSstM1yhGuhKFV7cyQU8jb82d80zF7ZrusF2KuwU
Y65wFTk9AhrWGaeWG1QJ1+N3AcoX63khrEi6ipQQnOJPl00ijGmExx63KaaEwS8pWLX9d+5UX9wp
PIM4iIeQI2if5lYBQS/CdmNugRsFAs2KgsbVqVIzhrb4Zg6//qB/HvZpDrUR+Wi8aQhJaH9O5cVS
AWP5T3+fwN8B1KeD58MnfbovVHVI+04kpl1cUoN9egcjQVvPHmWp9bD5joTwVcDO9tMszD11A5fS
T4/rVDX2y4rtH27L7aKlhxQ3MnowITffi5B8MYIcpQjFQP3VF1P1j7tgEoxSCTuSuY7bKX6r+/sh
/W78vqC2fHjGp1nKRK1LMgvcfiu9GcDDlLJye4Pa7Jzhe1I4ktTsIkTG00h2vpm65fU/Td2HR38a
y2EQ1bIMRPK5dXqC17LtVt1h0QeM3Oq7vPiL8xPyH4MIe2A5vj8NpSKjIEOmVbpAXb2sgbF0H82e
tmrWOF7Z+Y+aHgDmE6vpW37pV+kOMTl58UKIRCLn8xGDnRDyAOAxKo9HH7WVTom9Aq7euBTfhkN7
4Tx9oOLze3j/v9bCgELwxxr6l2H8qXur2+J/XKLX4k8xjN//1/8Tw9BQvGCOEQoi00WaiIUwvDXt
//6fgm7g/47OBSIj8nIGLns7L7B5xXYe13hiTSy0RR3LcNxh/3GNN/4XpCOEmgh6RdgtuvEfiWF8
Spo0sl0Tug8sGQl5sEXZ6uOezhFt61Oqnp5ZGXY8jTZmA+5UCDQ89VVdVVspMbdaUd4lHaVehPGb
cLrlM22BBl7TBKtcrrZKWm5Y7dsmAo0TcDTonX+ouks2TXvZ79xBx3Y8BN1S0nMxjVXfd7up0F1J
HD0tyz3d6GkfYjtQlWu1Ft10WHVNeQhFdiLOlyAlpqQ4ociExK+6LoYMEPjkza2xTTVMuAB40vXd
WXO+gWG0Qth/JwP9NfTipMvJQR8Ez5doXE6I5wJ3HjRaTi3OIKF5NDp1TRXnFMrWSR38U4IhQjvf
6K15GLvsMITxVQjSU2/q2zzxvbzxQcg3K2nwMnVRwImPcpoe4nDe+6a67rpxzZXcaccmG/dYFYt0
FJJZh3x5qtOlm9evi/TdAqg99MXdOMWgKIyVMnVubqSHbEQ6W253TP4hzzrKksPKEoZb9TKE47Gr
Mi8flE0e9Ddx0e+6qPwmqFM+Hr4amRQxB6ItFvo7aPx89qofSlWKfAnhtCnCvAowxpjCpuBa6ZTV
CATDB0KoiRSd+SfWAvUoEqeBDyACOOfdU4WatFTZKf88tfIN8N8NcArZPPsSxI8JtD0F4KWgL6uz
XQqGm1fkNfh2/LELT/91ZP+pEPIx+F8+A9npRToIIRnuxN8x8x/R2jyEQptNOayRCjHywNTc3k+P
spH/HNFrG/rFLwAI5d8f+vFE//dDP8VLnTXOkemnAVib8tKpj6Mx21VcTSh5W9e/P+o3efefm+q/
nsUXQiRfzgJV/ZS3tZ0S5WFLaTsXcbYvgsz1B0CFgHrg/VTaCHhRiN+r8lGXhZe/P/tTPP772QSo
EJFgG+k4fn/6Tj0sMZ0qM9xafWEHVSJMxV1SeK1ITDoHy+bbz2XplIG69yNtjez7Tqssp6+7+7qR
PITrb2u6ceDcr5n8UqC6FUKIE+oDHkSnv7/rp6vu/77roryFwAYlAvETR1MvegmbPNrUVlIcRjO3
CXXXSIudZ828huPi+VbfcSgtSNS90ViPEoDPqt23tXUVx+Sbofv6dUxuARTOKMJ99p2MtFlpZqyB
XCxoVshrNXZRRS/hwtOa6sdSBINJDOynxq0PPC5Ns/emFLw2yA5aF7/3enX3zfggRfoh5vk9Qsie
aSbZFdkcccHH41/JRwE4gx95EQzAoPpRatUxzeBcKIH20Mr3qh6/Z0V3LbTVrOr00WYcDxNdO1Oo
aABR0G33WWcFNk+D+jCXN0Wc/FCV+B2vkkMpUzYNMkga4mxeG1M9h5kIVL93tMZarLvStwFQCYyK
XSulL2GsXaXAOJtAwMxSeykUT4qzQxVpZ0iyKyt4MQUdCzKaPsIPsVGPCmDdtp/Po4s8x7WY4CEX
YfWiKY07KhIgFGmlhfmx0/UDgPCXXAjfs7jcWlL1hJsgoFsJKYSyxjBFuZNk6Ze23A6yMICyqh9J
5Q+Tr5xnJaEzMkd3WOTYSaQfE1///S1FrZ27wsBtZVDP4AZgk53HMT0EMd3XZvLdrmv2da4dw1Q/
FrhL0nE+dmryvrz60ILXWr6skYL9uOBKOP4x+NA7fStm8q8GRlE5gjSf9K2Uc8+FTE9Rvczwe/TC
OBqNtk6n7KUvCgXUC80bLcWWbZZvBAvYetQovRP62rbl3cwK6UhJByM2YUXYm8YWG4wH0xzB5HQ9
aMkcIoh21WPrjFLVizC1j35ozGBd6bzHaO6odWHi4sWqgKRzmOoMal6xihs21DQIYCRj9UZKgl9Y
CR4GKXmPsDPOZWOt4iALL8Sk62tsx0Q9d5m2l8vqNpnQlhC4MJN2iFx53rR9C8IiufPn4GC0pSOC
LTU7YCTVDDhHHLrWm4Tgp4iQhUPZIQUO7IxDnzg5aYE/x4CL22ehaGVcrPRjpRAhzJr+hLkHNpKJ
uO1GC6bJ8q6mPHp9Ua3BBeOx1TaWI4riITOeAlXbCVkYO1oCJ7LrZOZnqG4D1BbBvMh+Edt5lb3g
jn4cexO2X4Y/jHHbpO9ZyTKaZLhmliS5hVCcBSPEA9G6zWL+Jm1YOHQ5gTx0W4MVLLM1ErxlACpY
wP3CTAFjYilgfWMnnDCQwT/VVgVd8GTDzqMcIy/ROEoakzxk48Eyhi2khhHch3Iuk+z3rhiG17Gu
f/GLdlGwX2CdlFaAN5hiXXtgl745XaJymcECRuwYaD+HxLJDQ9gse8oH8Ri3eOIZdEMdUebHfSF6
7yzfS2ODLj38naTnWwQlfOnGi+U3j32poisc8tVqM/OTy0IUW9kpBR2fOKCR4I8LxMetnd4nz61S
PRVRAJWlEd7m8S4QpMQzGo7A5aydiOSGIH2Z1OA9s8B24WF1kQzhtOyxKk/fzcg4EktvQS6/DGBe
+a7QaRdcwmD88gs2HEapJssz3Qri4hucH5Z3nHJ2mdJrTiDlP9XF41Ka3rRYOXNdXAGCHBtzaZAT
y3F0iBW/KzASVSytc8HfErApdXyywvaRuI+VDKZ6sManwqwb9/e/bovoXg18D3Yzr8URF6bv9Llu
BMO8aLhdEmbqtI6XV6v99EXpldtZavf+YpwEfqC2zc44zGn3uJwpWC+wjKDxGa2UAI86zqpyrqr0
HY7oYYl55dDY/h7wPhUiOGnD1sgK7J+NrQBLK+8GXn84I4fxrGQx1waVjqlc4Tl41TpwL5qxFXXj
SKPrRbAysO3TvTgvBElCar/Ut6PPnGFueqp0IHg0bIIByDFHvRgn75Y+3nS1LjCa0C/aBW45xzhX
ZU4nMhrwi+BFscml6hTLw6towZnKW0Vm24q9MxBKl8GMk7psXpeJKRTjMMbHZLlpStlix5qMiBGd
ywKdkDkjDq5XUsMLLQtY1CJKi8BDEPTwksmMnEJiwjq9eowKfiAEm4sP4rukNXdW3d4UgwZZZ/6x
3KoKt02c5sdKUM9tIHijCVp6EDDCMpCxAIsCYzDG8jEKbhsL+kJqSecqgsEYS7e9rx6jnlFA0wrw
Qpkd8jZ7iVT/OhvB+8ydVta73Ij3Ylc9UobhfmC4YjH1FCn3Ci1eTz1g0oVp29VXfHGvuVo/pjEf
HUCt5YwNgKUlQLPZB+nMT9f6EfvbG/F5+VMlWtey61/LHHfHo9XAi5g1zqY+zF6rCrKyel7GbuSA
Xb6UrP6addp5mejIlxfAUHsTYwsVPpbdCHxH3Etxu5L6ZVSXY8PUj4rcPgY+G1tJAPK1uXWUJuX8
+w1lPXixoD9BReZ/EKMMIYPESX1uRrk4qEL5KAjUYeSe3SQfcAp3+hhohzhUoANb5VeVTTtfDwrb
yLkFJgvMeqbd9U33o2ialrSPrTnNiLPo1m1tVfsUyWFczODBcR+3cf0oBuFLrkjnIIPPpiBFtXxo
HVUnayFpwiq+dpjlziOZBX+hBMX7GCs/xfu49N3GlO5QbblmQ/E4d88Gts3L1b2EW8EAjDOALN2m
5na56GO4GKyY4/Lvq1Y7amZwLvvOyYfyMkKDIDMjrsCFa/Lf/g9159HcOJau6b/SMXtUwJuIubMg
CIJGlERZKjcISSnBe49fPw9UXVMpSp3svnc10R3dUaVMHRzgmM+8Rqo8J8rqY5+h5XMAzsINyV8v
0VAm7maBJtZwXUaXaWgsKp+FWohqacMGnnPVcV56qBdyykfERHkp3QB7BXkpcLCXAGgBWucTD6LQ
Ka1xVC4bx1STFhmquHL0fhbmaLDbKobGQcCHJGchFfIP1ef7kOKDUhZutZosoPN71/QhqqjBiyZY
jgw4CJ4n8FlZOvYJW60rkpc5Oo8i4S2eDGBeLFH+9MfRP3PLU5GPoz9JGVfmHNanHQsKwWWMtQIw
PLWKa0d/kWiVBaU92IS8hCFQD/iJzue+rdYtsFZ9UxnBS6eAWOiFQ+Qfkg8hIpUoxNB5A8EcPpoB
D6fAfZsAqWV7xaAOIRF1ftxHQsE5LZh3Q2jdhZCMLLN3kyy7GENum7ITHLx7MUte5ZJ/JExFmk1i
0cy3blDwWQS+iJfqmz7yf5SQbbj+2STDGL/TYL1sfHx8KqBRfQUKWEMHA0zzPM0qfp0y462ue1D5
c5ybpzxoOlRrA/+xRSkB4zMrfIBFqGoe8gt2pTcHeOrvYu/FDrIUAPXUjTHldtmOthgDTkzD8D2x
vDdculdZbz74BGeFprhmEr0XFcEASEuoZ0D+JUTGYe8P17U5rD1RPiQxEUIl6okjU7UoezevlMbR
W/8l6cOXJFHdATYwe+7ZQ40EMglb2dPG2KmLw+QHuZulCYZFtWVAchs120J/o1O1KymUrkODi63w
Ue73EHP4WLJSM7sECgD6EmFa6EEKNirC2JHwEfRbWfSQ2Tu4Dp0a2gq23LYaaDe+ae77yoidzGx/
GpWKoWmGe6cmhUiXhNG7VjT1shr7ivgAHZtKeE7xxl2J4YUak1Eo0LXsJtOOstS6vkEEm3iCg00D
LwJvhrQ6BmH00oj3el1dIlFHQUfEZjnJkVuY8Bv389bxU1BpqlcXK8XTDloF5BILXmsRlpYj5ZOy
CdQ5wLGqVTg7SFpjbpClNrxay3crXZpxruZK97ErhGsPpLEQgTxzRdAW3unYv+k55LGpEANoLRut
4VTLOrY4rcbrOKq2eC5iTDwvOfzmhoVYm4syV7eKNpkAMWHPRE20U1PlkI8aHuXzdeiFCVwdoO7i
gJCEoPlO08GoSuVJXUpyzer0RDQuS1xGE6jCSDvcCHnCxpah5auafqtV2rNlSfFSldJ6KXnJXecD
c627AhkSPGjRcscISexqJ08gHtQD7Dja8z40GxUTtzIIXEkwB1fCp0uM6BgAJlvi+/skDtK4QToj
h1pGTkNha5/01stYA/Dveu/ZqrntpKCV7bxOrztYa0ZLZAuQ9+MnEyGDlKNUSIPeSWqm+vGvqYcG
tly5ozw5WdlcRRL7Cqo5mWSX3BNp3sW6dFBKFnCSaaHNoY9P9k3V0Qv3QI1WLWeXOcRbIy8pnBtt
jWyACstbI4TWqeQ1uHGFwDgREOCO7bwD2Fsn80kYZI8XhGoIUExfao6ybr5pOTjQFLC21+kYckTJ
y5y+lQSP8Oe4kUtcJeFxEBXi4/feQM+RDe+q6KrjR/ZGDerAQr7kXyz7gRMELPQTCcoefiCzSrv3
HkW9+SgbQYxLrQWzMbuYh0hN7dJqopcy0jZxRSTS+Bfq1BzBTyy6ztx6Un2s8QjFK1i7nFdMqYSP
DfwPLXqZQ1vA3G6S5NsZ5sshdTUnF3O5Ykx9rOM4zSfW5jQfA+j6vw91/N4JzGK+AXvsk23FG4hk
fc/WGp1AMotejCF+UNTSSYZOXwbr4pDmwbIuy596ALs/OIR5+hoK6K5GIg7vsEaqwm2o0HbFROFY
cAKERMxOpofhvYqNeZfBRemHbOtbk7qoKcJlIkdi/6MtkL7QAyeqmbUXrfOmXIuhAcxa2WRGvItH
geLcxKVTD+C0WVuQFEfKBR3A6U7koA25aZEU9i2L6DrmHbUhaU49R3eCwX2uL3QBK6myf0wDio66
WN50LfRXMbmnJszhOD6GBbIQYlusxsHgBuFLe+ltmvkXbdY9t5K+1qRV7aePXKwbOe5uO1V6pK5w
NwQeOM0LuFVgmtEAqIcImblW/Bl0VNyqEsZMT6CqjtzPOQSQongFqdrZRkyQFQt3ZsdVIlMsXXhs
zbbPrysveEk69kDsp9dGZWz9AhZgT/rVcuGNRfAS+tyTcRW+R3qYQvcd1kbZ3hatuP5Yg6LHWJlU
HUc9fsH5bFXi8cqOIsaQC+/gddKmst7C0X84UzmaK4yfK5AIahKI6GjXqyr4m5O6UUpnIhsmDLD7
yBFbsV/qhnA3FwDKoNt4AJMFTXX93Dag2PchSOwpNIB9D+Q4AhD7c4/z5XlAegDh0yB6zli60zoW
Zrx1SymFa8forqIc/L7dNME27KqVEGjOOvLFK2ESriyz3MZRsaXrvGwpPKRsOWmmq2xN/aVCpaPX
YaPGLFgwTRLcEb2AXENSphLqRyqsmFq86WvBrScO+rQ2HuM+vpkzNbn1L0wtuoJJYYdiiqLSRdaW
K7Fy9ehK0uHRxeZyqn23gbXPTbPMvAn6Btvth5kIS+4miRNxjop7mIQBUlleI74K4XgJ2/lWtKJN
60O4iuD7CP6GNd5bKG5XnG4eiHVx145AI7Uwh8yvbQOBkkWRUoVpkTCAFiInHNA5yaCOg7G3kuXO
buMWml/vWPPzYCePye5LC6GhNcJlDyNH08kTtGCL3d0uqOcgl8oBgOWewp2xi9JjrLJyuUq58HL9
shvqrTGY1xMpXixpG8RYN0pG7YdeghQj1B1SKlNCzymonGgRum+chmUQvnSSdlsm4yr0kNYVopZC
iNev/MLa1018VbFFRcQoFo2a4XGVcwEwIZQktFtfc9NZ9EJT2VelZbnWqL5ZYrHGBntTVOO+w5o9
Ki+RKLIlJDjIYdc51S68ndWLUfIv4khYip6yb6FG/H5BfulA6ABW5NlWAiCQbhjy5+2RFwa1FjCl
SwTqBKdL0oJQSN8YwZOvRY9RQZg2H8u/H5QO4emuZFiDWIKhpVlh/6Q2L7cK5CI03JbZHGLk3ggu
L3XCSxmvaSR7OOlQjYIl16JLB7F85BGaAaN7SnYkNS2Vwbk2OZasopSwsvMQ/CA5HqG/fNwpWt8c
54S8jbrHkt8izdXgjxJFTyFh3gWp3O0l/WVU4pdYoE1HhbMarDtcg49dZm7GELWvoD6iin2IO2Kv
1EgvqJ9tyoJUHa84L4A0Dj792E7qYa7UDOZ8jVGI8gtyybk8o8zZzJyDtvOllnvdsSMT1isqRFrt
xJN1NZe0sGi8nDO8eY4zr2ciqJ4Lta1VHtXsZ011jBoLV0eqpXbddceMAN3wBi5WcTkO5XEsjY2R
ay776y7P8iPl9+O8tlPFPKSJU8bhixyWx0YQDx2/M8lV1p9x19OcUycUNopjTe0X6L3FhWZCtiqP
H2cGNF/XC8ndjLmRNsiZrRTwl+aiALcwultiZMdzXOSn6ej6QRFhjFhFBJq+R1wMYseuSQPtSlMP
wGyXrSDecfXRgUusK0uSAYAo4sYXCd2EhhDWqsnRwpgIRxxJFEddeBT05qKz/IOX5Vu54ROGUfWQ
jOTIXVIvKXi/VHTyxo7QzRfe5oqIwkzn0qWfF0ejI9fVKdjl1FSzJEWSIhwptzJRuPFoZr1EVv0Y
EJD8ecr/RwiCuzzlv/97/juveTFWoR80H2YQf/+T+5ZfPqdv9W//0D58rfI6f29O/9Sn31z/n48f
+2/53Pv/9A/Q9MJmPIAAGG/e6jb58yn++Sf/3R/+4+3jt3CTv/3X/3rN26yZf5sf5tknPMGs6fyv
HTlun9Hd+8dF+xo+f/lbf6EQsOQAIAvmm6aTwrnAwfEXCkH6g64QWH8DGChGODp9zb9QCOof9IQU
lf4QaARphhr84y9LDuUPcFu6ghC+CrwBc47/BIWAgOungwvkgaHQzPy4wkUe8DSciAeQB0ZUg/6v
TfR+ggdVbx2SpxjpOmkTpNKyrfB00pIrLSN6LKYlMbSTVGK1yDWa1EKsXzdD7MqitwwHJHzq1H+U
BOPKT6TVBPW3bWGzSu8y/VghmNb0VZc9WWTNoq3KWSiuQT6QfmaApJN8lFn+6ggDiRMcAJITWbCL
Ym2jh8Kqka2jTt0nTcRLJSrdQBXsInwtpzeFfEeFS6ZC9Ks7qGEz3lSy4PDDsupqJEoQZBnnBD9Y
mTliPBEqFYO6Stpg681qEQY2jiTVJmFML2mrsbo0eiQDzWsarnPFkELXQBcpcjU9JPd8mKaHMk3c
LutuULJa9UlNXv8cl4iKtjos86dpwGxNpbQtGgslR02gB4OQBvYUiHYS35SQ1pq7pP9h6o+xod5q
qX+roho3AkWKKlwkqsu4bdwpwiyOOuuYjpAVQ4oUnp3o0FLjx7JEVQGhp8qAQQyT3qCXpBc3Zos7
GpzPOopcQcXOPjf2PCXxPNYZEs5ZmnYRxzC7yF5VALkE95P+AR6Vw/C65omVvtxUCHplsLMmPbdF
z9xTAHUadKQnOVwoEXcA+jNZg+zgmDoJRNq0uPbUdpfHaJPo+0iIXZ3SzBD1CyTWGgk26YvWCwtD
8qjCXXdKjPN4RwngYcoLoOyvtYmSEHxqBDOXkpKsBDAco7wrfZWzWN4Io782uLg7+NHcAUKGZgbi
KWOAhpQ5PJREtSMrQEGEj7J4OFBNmmo77WnqBvBa5dZp4jti6WevfsrByXpmuu16Ul+R870ej0NZ
EX0+xWXz6kH+bwP/uhDUa3NMn5SwcFCgvbL8/gpF+1XTcJPGCyGvbD9CBI6Kc9NYK68S7lsIFzMy
JCCzC6NjO0Z2p7/mYYP2p0QCQbVLEnldgFfzDXcDsorb2NA2Bq9j6sx1kqDvSRKWpq9clVcBOVMW
JXtjekhN0Y5hy0ramw8ip6jZahNwnwpdPJM6gBSARFAcf9B2jRBs/IpWnQHATUXZMjGoSOUXZmHS
0bivIGj0RrSstWlfJsN1I7cuyi92T3E7oWxCyWnZV7pbKtk6Nw1EEyBZwjIdqj0raiGkit1DstDg
arfRLrHcse3cjkrveJUjCjCG3OpRe5eW19qcAkZvrCbK0KB+OhKqN6Jz1DD2tfIzSkqMDvrlFDwL
zD8sX81mV1XrLhkd2bqJYGmX4Y8q9q49IvpUHejqvYkJ3XJfu04CBA38nOznpq53WRRuA/VZD1/K
DlGtpFqGpXYTG4JryLcSZ0TaUebRx51EeK2HgZ0m14VfrVtpnZY/Rp8iQ5M7Q9ARv29HqVhVsbSY
+BKrxIw3Fr0iIxMcPaCedCDMW0xjsjL80W6FwZHGbJsJ3T1AbNls0EvI4aDzDorXQkxRPxeuJ24P
hJj8Y5LsTeiUWJPyGq8tUnlBfQ/SYZ2KQLRG/n6wrFC8CLRpOzYdUfe9PjnQxbajgGajqriK8lJo
MnVRCr3dPajag6Ks/fE+pPtjBogjFIuq3liBYTcTjZB01pV6FownLSM+kOiEljd9djGVT8GQujpi
PKPULcxYZE9iHSoNjmVcpuVAyAJBuaS/RE9eyDJEQm69CKBWUmxyKLRWnS6j6DYL7qxJc6oRms9w
3cHF9jlRIYYs4hiatlnxo5Gzj28PbHsWbWm9mZWf7rMwAhp0rLvBHoLn3kOwhg8QS50dh4g+yEjx
oFJgpPdGsu8bahCamyMSORo/yUFo8KQ3bZZNUNORJUxAMnm6M8gSNHER7RqVI7a14RkvDOiyunKX
14Fd6K8UfCZfhLw6LYv4WNeE0NY91OKLpg0oUf3EvXzRjWRYVHt6etfT2G+B98ATRwFoUJB468GS
wUQutxbx99CsCw8xzixATOLSKq5k2qK5+hhU3ESGBYij4JxrUGGYM62V1Eo/cDpaQ8xeV55GxV9A
BAuYFwXE1ntROQYts1hl3m2eJw59GUl7lEldTJGP3VBbo6K2FTk+GxGB+ea+FVpbRmlGQg5OUgaY
2Kh1VBr7Qo20haogaZ3I73UZLUkAbYtLwAuqazFPrsSWC5WCnsk10lEX8gfcVFQiZSVcYeXhWOgV
prBgMlVEESCxFQT7FJmueF45haHf6F14HeXqktbHIZTVja9HIOXwCZRkOwBlFLfDMzE2+q3a/NGv
IjRJmwqlvA4h0gg4vSwigwPlnKyxqONtj2hcn9Bi1Sx0lEsSACRPBWVpJQ9KjoO1+qNsYzvvqQ34
1tbUjlVV23U7wXZWnWK6MtKXzJMo/dAWodgvQHkaUJ4Zi+EyC3s76EY3gnCeDHeJkDpCXbxKXMci
qbPIdxGp7Sp1tST/VxHITZGzjGJn/ogjRGTKz44SwSJPCldCEjhTn3xKnFluXfujuKdzaU8Grers
JkgfNaB4ZoYXAi/O0/fSNLdwSekM6pQ5X4uGRU2apSaiOzTGohR2Jkz8wtJsLlzBkI5Fcj8mP2qR
Lg+CK5Ckb6fpOCjJZZevcGwBAcDu3Ogy8g+5uIDd3wQYPCQoy1X0tTzrrWl/DEjm6uhcJjKgprn0
S9ohP/jdle/TS6U2lDdPbf2DdsC+l+g6tJrNhwaZcpwg7db+JbCMgyLU65BK2yB7F6SOlCPGXWhO
V5YHjbCyXLGnT+VPrq96120YHXxEJzB8Y/vke2arKvhxo9/VmUg8o5LWNL2jBeVCTM1NJW8a6zFA
FhwAq42sNidWYtPwXGiqtRnVBvG3d9rMi0F418PaLs2bVOy3gtfRKtIukhHtXoVODJ2BRaJXt4LV
7avWuFeRrPOxyTZSqUDIRFopfnoV5mRJHE8Fs1RybT8r3Wi9uvXAvXZxvEONboEwMZKl1tETcOwy
p6U6ilthMpC3mVyltK4Ng9B1HC+ovl/GKG2rPbrA6OUWaKAtO4r46hjtsbpDUrCKH+qcW9mTnLH3
ewoqUIA0JDhpsGSe+hKl4S4Ix1WB5qvatCvZlNzOj1yz0w9+n95EVbwyAtaohZZtvEJnZJXyNsK5
YDWKK62XHwMi0nRAWbPYJZ3oBnL9Yk3VQUH9lqKHPSYp+X5rRy0uEbq1DZJmlfj9tcV1ADgGUZlq
Mw7Fvhg9uxlZn3ylfvg5mPBd/YuKf2Mm5Ur1LqSIQq7yILfESMO0amOS92SZckWg0betO7CpPT2U
gOI+F4JKTdsPgofQV5ZpMNJBMKunkYy5DTJnMoydQNFc19xBrF+b8meJYlgiIvFXCeuUrDWUgLOm
6dIUJIyrelTEqm2DuKOIpHatFq+/ZGjfIFTlz/XKj4RHmh2JZnw3LPVT2LXkq9yleGlCKwRghA9Q
slGuKZiutR0FqmSHYPUOJWbBRhxuRW39EWkErvbMtc6YDJ8AwP98EkUStZmLLFOtOkEAJkC/UG7t
5ydJn42jsQq3NJcX4mt4V1wiP+FKm9/P/RvOCqno3yPqJ6jM0IpESSo/Rhwdwv51t87Wg62uGhcZ
7bszo82V6L8r1f+cH8Ru6nA6ccopE1lkeZqlJCVwDhuIyNkqWGo3k6u5CNliziKdw5yeG++k9CdF
cu5bLePNFPppmVCzXJMCde+W28AYlWdNbef3c5zLel+miC8wMqToKainJkNIBqSGP2fPqTSuI9o0
RO421hoLXYlQujxHhvtcZfznG/17OOnk++W0SEyjZjjRR7esHRet8i4Gwrma/vyivsxKmx2rKBVD
OTpZmJTtxzpnly/FbQYdJ3YrB50MW1wUNmYV9u9f4Te8rZnXZBJcaMrs/TdP+hfMOO4EOhpHCmJr
q/Dmw9MZzU0bwMsCV+dVEC+9/8ZH+3XAuSTyy4BjSBNnEBhQk2JbwNSgD1EXJOQ29au69f47mw6b
IiyIqeRQa5mX7S/DyXk4iYOoAcDbcgcvZhIleYC6yDfmKqDdtzzzPr/7eqop0yGC2TdTtD+P19Fx
SOjDz8dK+SA7pVs9Zo9o/jzrK47+s4vlK3eLz/fLcHNB/pfpWaYwFqbJcNEGoXq7doMl8sVutI62
xpmpfbf8fx3qZF22Wl0UQ4jAdJijVzFmIEBucvn+f/b+Tg9JaP5eilgDy2NBcXVZL8hWtmjIuYoT
bLVzq2N+5tO9ps48ekgFFAlPTWPFXDBatuE8Wrfs7qRF/oMiGq0VHEXLexJ9QjxbP3qYCawy95yd
6HdvVNfY59A15jP6ZK3kgophSwesWJbuvIHEnEqXf+7U+oZ8rsyelOxt5Nwxuz/5bmmBUhuo2vlg
7pbDBerPO/F6xPNPfTzHjj5B+v95RFoKXYzZgtc0xZPlGNJ5ycyYFDXJF8NR5AMau/wttqN3fdFe
0Mf6gcX5mSPsGzkVpM1pdsEzM3mRpxPU5SCWvCoHAvHg7dGkSp+7C8wtboNlsQsviN0HlCWXJNwX
CTa5LRyRhbA8a8n2NbL59BSnt0NbRXWU+2X6cf9FTyMibB9bMbw2V+o6vMXr7sxJ+k1AwZCm9lHb
Ru3nlCJeIXRXWi3xcHIxv2pl521o+GzhT179G5Y7X2vVn0c7ueB7KRK1oGM078ccuhlYSVK1s4EE
r9QVqs/4jZ2n3v6LOZootsC90b8Qw+tYxCmxa7F1XvQOSnp2hOHwfB5kTnAo1x+nz3/Uafn/zbf8
49D6110SkKFZ+PP55z+es5//uMtfnv3PnM35yPu7W6JasmEZXJW4l/ODv3ol8h8iG4weCaJS9D1m
WuZfvRLpDwWKJ7xarOQluGd/t0rEP2YlHCoJ+I6LxKD/mXv5l/CSloyOJRypLCHYl00uDSwCwnho
C1tfXxir2XE7w2kKs5XlcBmuzoUpX1b75/FOtzOge0sJasYzyeIrAHKRdB/k1lry3n5/4311ap1H
kmXVmj1o8Xs+uQXQLpT8UNcs9M4X6S7bDBfic/Jz3AdPaOsv8QFCXn6hvsJcWBY31FquOoe70KnX
aIqe0xLiG3++D0+e5eT8NsiE1W7kWZrsri2TpRX+jL3hzIH99ZZgFMAqmN6znrgqTmaMemNYyJNh
2foP5VXfyiRDyQq2rTO+woV9GFzyb+fMW/4SKJ2MeTKzGCgAPguM2VIphABOZ99RVvmD9TpdGB/0
cyY92hFG9RiiboZ9NuBxfu4h5lE+xRto6QBVQOgCqwkcxE9Yx0NXREOVRIhvxwOEjO5CkX0qwKa8
jatkH4z1wbSs57YYIU6YMP7lSbkMFfndb5r4IpbaFgFdegaWPrkoBFLjR5c+mfR2GZjysRvrhypA
LKQNb3FNcFoZecLWMCK7t7of3ZT5YF8EZJOygfrIaKCziHisbOHh0GT1feLjmiXV/DI/wYeFFigd
+NS6zykTLOR8WIpQu2EUjnuhNveKLKxFS1pZo/ak1sBgcnPTkqmXQfMCv0y3ySkKarYRbhsiUvRA
dKNFN7W0CRvzvm6ZCr2tnUXfPptpCkqtL+UUuEZSqjtdj/HAQgIF8Jt6g3vOXs3bRx8nyG6mUze1
eRW1+bsqRu+E9rtCt56aWDgEXvWz1CtkryhKLlA0eDX0clVL4qptrc2gKu+m6L0KarKGcPMYRLVr
6O1KAbgk6sJtMCbAU83+qixzHi4HRWPI0X4wwlU61jspZmlI0T7OG2DwaN0DwwmC8rIrAUel5gOh
uFu3oPR0ITvIFn0nIXqskrn6XoJ21xMkNSX82TRztJaBhFlREe6sdnTVQpQRmk4oIWcz+lBFvtYE
ykVBFzGCsIWwXY+uOWLriRurv4oprgqxiohv9CPTxo0kl9ICpzP0b5XLki6jkvcYLQgNqMV6axoA
IrpBv0qz6i2q0o1nDD9lgwOmwmEoji9FS8dZxUoeY0tH7DK5kTA88TP50HsmpjoiFqumnEJNMJIf
ShJXVBaL60iH30OlHUeBfulpYAaDdBWZ6UZt1BtLAx6o7BI9Raec+reM5KLSBMpS7CvDacvRyX1g
XA2hbhkPm7QWnbYCEZyrtPPUZFUA3faL+gZXFjxdk3qb8P9yDQoSg+43xYA21NFtQUCgXegp1Vij
hKGkCPEzYs4V6Jb6Bf+fO8kbV5Eg/QzF9kGSQkfOmk3QRL6j1SC/8jj9OSZqtyyUUFuGunIDSeSx
1hIa5CoAdqsT77DtIaFSQjZjGpjn8vxvTqSPgx9SrK6A3zs5Cyo/K2leFZ49S9LNeb6/QfbDrpBL
OSf191Veh3MH421CRAlZGxLTz2miWJZGPJj0m+U9oLAjkmHNk3rwL+eASnnpdpUT3VQO+oP3hk2L
M96Kq2At7qL9uZTnS5TMg+iiCTddFhX0W07S8amsus7AxMv2+vvee22QOfz9GfvV95sRkPVCSUij
xoiE8eep8q6VCbMDaqxYa1eb6hrvoMwxVtOaA+Yq3piv1lZ5yPwF6n/rM2N/Sf5Pxj4JkcUpzUwP
8p1dO6JJEjmLpg1b01rMKnzj7lxGLs8Vp5PrRNVmLKoGwEmUTo1r/ayg5lEBhJw1osxhabrSBRKz
syJOu4eX7gSc18gqhpvBUbULkNRnagJfy0csKI06LgVGTSQwO0kuE4xQDMNIWMQX2CvZc0PuqVhP
2+4BKbdVu6Mh8J+/419H/BKYwV2uQ50Rc4pwLp5KLpY7s5s9HnJX2V44Vyf+5ptSxyF1Bgw0R7kn
M+Q+LGSYt549p89/Fsi6NbZlm87N3HPSoN+/z79H005qjHS2WyiYMb6QLo4TTrbK7wUbrtEFVVS3
fzw73jdhro6eGVKkhGSUUE92i2elY2X4+Ty78BJst7eN11QK7lPXsNMNHMLuoK/D1dl188058Gnc
k53SSuZg6CHjslNs0SlWyZW+aeYyj021eAtV+1zQ+U0CwYjoX8+nAjM+CTph9wwTrnHziGDNkVBb
ext0UWzgs+8NEpnKuYL4Nwvn04AnEac/+nLR/jmgxD3pKhSyiNjoua2GS/l87WWewMlhQIJmmqRc
gCG/nPHtiFdKkNRMkNO9JdRbz+snWGlO8TgcgmeFa75eVJeZE5/Nlr72dTjWyQCpr5qqQd3nZB1R
eYXMATTflg9C44rjwm9vEGQXXrVXb1vdqk+Wbe2L0o4hcPluROhpoMzM0TQhhYx5wubMKfHd18aW
nrcgA+7jDPp8C+DxrUeo7WAsejA9p7lQbTyhXAhXE0chWoUI5p0Z8bvP/euIJ59bsAx5akJEwQEi
Bdd4pDCef4Hc8zzev7GDvtu5v453ci61+DCgo8N4oNNk0H1H1aG4bcvQMBdwp1fSw3QvbHBIOXcg
frN1wUBqssY+gnpw+qlLq8osuce6tlt5bp5Cy13UXDbFOt6My+omPEZQHX6eebvfJKaGaJL8ABST
Dfo9n7+nkWZd03uKZ2NRZGNDAht1oT+pm3rFglrFK0JO7emcaPCHJNjJljIkZjmfj/zn47T+pbpe
01MikjA8239AawYk1lyC0nbSLnVjGwjdZJtXxg/y8Q+R3XNL6rs5I0M4y/qgWPzl5smDHiC3jFOT
gjdys1MBfUbCze9f7LdjGKppYVUKmvX0vYaVFWdWyxh++2JlG72884Qzmm/frRfplyHmn//yEs3Y
mEwlEhhCvKrq9/6sAtG5AU6CW80cJnPSmUOgRSu/rt1Wfv79W/pmrxkS2gg68aSOPNTJXlM7I/Sa
wgfwOlorwZLxXsakRGiR57IWvx/q28lYCFsoNBNpy50sdMWUDTxHGaqpfTRN/B+B2N7+foivHQHq
TCCeETKkXs5AJ4e1LogDOS5fJNoAG7KntbcElu9iJHM+JP7mIP401nxs/vL15SQM2mgea1ipW2k5
h6TmT4N7F3zFKrr/79y6n8Y7eX+q3/oWw83hP9f8khvnDWgGdvSV6y/Tx9+/yW/WxafBTpb2OKBS
MsyTq7FNE4cbXz4mlFtS/eH343wXFn4a6GSJ68jdVhjJwHhaKnh4IIW6ltbhHv8zXUUOtXLLx3Pn
/DcL8dOQ89x/+XDeIIjIwzOkTHIdtni8+2+/n9V3I8xrkHYRItMEDycjCGaVD20g2ILgXVsYx4ap
7/5+iO8+0K9DnFzKkWgAaZUYosUFQmt1MOYe+K7CacczB+n3kyFy1xAWJAQ7WQpNDh12wJISOxsA
h1JoZ9KP38/lu2zPnO0d/hriZBFYOPWFtRhxCuXyRvetnV+ZTp4lWDp5B6Eq3ydZe2kzbxeM3dID
GagO3VNlcTk11kOVoR5SF/tEA8vZy5siT9cwPc687xOVNBqAHC0YG6DcyH2paOLJN22glklmn3N8
Lft3f3YtsHvgiYhep3sNQthicprdR16Kcnu9Ka/mUva5Ouu3Bxx0D0TwgDRIkCw+r6xC7QopFwuB
7WLQzaUvvq8IT/SVuD6X88vzEjqJEUxllrMUuaXx/Dj58Gli1GqWM2M9qfdGiYZXM5QHK7CeOXiR
UVHvInlYiX3g1nEBMS5Jd1HcFpTRdLQM0AY0puCoDnAl8BtFFaORqe4hQSkilFIXGF4bbbIqxUlc
qL567xnh1ah468QYD6Kvn6Hvfe22zZ/vl8mcLLFKG9O8LkvgsRfW6yz6bl5oh36p2fHyfPniu1IN
lBiFlAEihvol+FCz0sDkklcnuzgnv0vL2YBCu4kepYP04T8hLPNlYXs36cvvt9KHTPfpR6PjTokQ
hI3FYv28QCZR6qTShOrRHU23u/BKO9yhJbySbsql5pYbedntFQTfEJj+n41snST4ueUnejsw8iAk
M4+C4vm4QVzwEoddN+ylw5S2gDkxqq8scabTazh0R2jISK+yKL4GQMHjItsEMmD1M4/2TTUJ1NH/
eynWaVhgKa0BGYOXspJWwmLW4FdcdHHPBwXzpf/l9WsoQlE2oir5Jcjh4FEavxXsP5u6SMAckHGZ
EUfLfndOc/jbHUqFTCYZRBuTrtPnj12nMraWEaMNQgnIVwXalOmT3U/qNRJAko2M/FNoFmtkatZx
mu+9UnWDyNv2Rrrh+S8aSPNwHPuHTDDfhSBz8aXNLrzMvxmM/gDiYYNtJzXiqXmg+viMzt+bKKWD
bcWCfeYTfXfY6MzAwMVE0ij5fZ5KJQS+nBodFKVn62J+edZRdtItNlPmU0M2TWJdXQKbfBGW3pmx
aSKdfjWVtjCJCF+M//kCFaMJkCp6RyWsqBPwukXuPZYxoPNwkLVF5lV9ZBuV5ruej4Fci3YMfulm
/9wq7avaVf+XujNbbhzJsu2v3B9AG+bhFSQ4ihQlaojQC0yhiMA8z/j6u6DMrlRAvGJX9dM1K6sX
pYUTgzvcz9l77QrNM6IIpSG4lV6GuBBMAV+TlVNjasV+PwZSig1JwlCV6SQ2ChKaBkVpv3dF+mJk
BvaiNqFl4fktEOxg2OXZlFEfjY/QcyG3uiWhs5mpLuPIILd5kIqzqdO75D+bqCr9pmkr0hC90HJU
C5OCb+q9UwXtW9/IfBrBGK9phUQbOYT+UmsV4lk5xjEFeae2iviuFUOsbaVIwGdndrbfYF8yCzXe
EvcIl8jXXkrdxbmQGpNfiaAy0l3taErs5nMJeiXrsWNp25gOW0vcrKgvxVaUUPoTuVmX6q3i+d91
2fMAu9BtrqM6vy2FDh08rDZ6w6LK466LlEhTtP1iXT/lg4xQFsE/RgNndDOR9CUJF5ExyuK2kHIV
wrUZG0+KC//NgsxuZeEJJ8732GwHYtf4QVWQvYZtc0tW3k2AjZmkdCU+CZI/WQ9EpVOXQRpDPqnT
Wl9ZDeXlOgXsK6G+7jNYCzpmE1sfrXrnpoMOVECksK/UzakSApMCOJyHByuJYLPGvbHAvUeTx1MH
9kjwF9uolZZuGxWbioDJtg1+JSGWxqgyYDAZhKOF5l5VR2+bRP1Npqo/Udq/eXp/D9B+WAtj8VOb
HE09amY7MHXcWEXjLwdIcnYgeNIi9FMyYXSnrQPKBhb5j0WxUJRiWyn0HzArPtOcdMxGOWpFfLbk
wlsZgihsvT4/G634LerTox6mR22K6E1U8kLzQsZdbgrlgkxgCyJwT4i82p0qr/1WJLiEFW+pCu7Z
j9sfseXzs9SKN5Z+X4YBLMnCI447MielvOBdCNUVHsV9J3dPEO5Ophm80gUkMKMOH4I6lhZBRwOO
1+ioyY2PRYj5kfchNYdSPoeW+pwk/SvOyJOsVphGS+/Qi80rW1B3gjtR9qe3RhkUMAdJtIkrPuh5
sDVKJkGLU9vuB+PJz/TbUONsNITe0qv15zxraclm3cKM8tpWDAzk5gDKbYpsQYxuSU6vQt7wDA5Y
baqkpzT9yRl2uIt5I5dEa7+UISP6AiamUeMyY0yUjqUkOCdLq8SE2d36rbJRNaZXONynGQ4nX+4O
gIBgg1r3veqry8SoN61WrljPSTdPtdtqUL9HsUenOCRwT1MerKGlS6+0RyxRGzVWI2ZU+TMTMzJY
Xc0emfIq1AtFdXf8I0fJDZex775GvH34zKjfBOJN5EmOnqZrypmkdErhOo+CU6ZjqNKjbdm366qU
Dv4Y/hbU6BDoNS9B0tXLOBFeZVijtmwkT2aIFDis6DKTjT2ln3bnciDtWU+9JaZ5E0xEZe1kF7ut
kKhvZBHSShfUm8hPaVRGZbeoI9jihjUeYyptBzEF2gTkeON2w00/WM9SL98nintuvRExhnvb5aoT
xg2kCQgXapITC9+Wu6gv1lY3vpZ+87PU+jvRKL6HoCiXZVef4QfgPRj2oxB0K0Q0BOg2LnywjtV4
LPWnZASdYtbRWvTiVZOUPWEfoVOZ1lkLumPihsfSyvFRyRt99G/klkTpkN3cIRPMI2EgGz3WbyKi
l4WUGpViPied4WPgCbLdmA7jUhL6I7OOhKaxGVZ63tK5lVn+larDSitHCpTBkvWUCHo8LHAkpZqM
5bZ5FmqMUV4m66siMFeBDCVtInr40m+jwJLZ1sVr6eFzrOQaM4grhFszHuKdSx4z7WNdcYyCCMYw
L1417FKbshbv3EC8TQxrrVgVPhRC0T2IrUY7yttKV/CkZWQ+WkpVLNqmQ7xQlo+9yMfFluTQOwAx
n0in2Q8+RvZYyM+uYdyUub5OtFGGDGRuoqrogRlU3/1umNiaTtwYq7gefmIwuiWJ7VY14pF49fFU
lLozjFgPaU7HnJDSrTuEK6nER+bVaAxG4lybIBh3o2Sc2sRjN1bJzORwOKmhdMiq4KURyS+Qsv6+
LAeKkoH5vY+tracVTDrfeOrMehe5GdFNWUOWrxjfwe8hIqcgXpcEaTyEMGo0pB8hRKEFRo1Xj7d7
X1h+KlPO0PCINUprSwqTsxy89hArBbDNsZPOA6bBZWWQLj606o4U03hVdazEihsFuE6Nc6FQk9Zc
gpvqMXiWq9QlnzcbN2bZB+tELjcTylJW01+B2f3MS28nSOlTHEc7pemhvTQ3kVqtGiu9NauRG2OQ
upV1BRoEr6myjTGgPcAgli7Aca5xEb/obaKAe2StVUSCu0FpyLZQ9v05ACt7KPowtlMRV5yVojaR
9OpRrcsTWcjDc2a6Fi436ijAtHtsYgDhvt6yTZvLP7a69Jog6WrMXp4wvYg/d2yjnxKtkaAjo8u/
TldsQ1ba7nqk1afywzSMxCB0t0ifexcAfKjWGBhZypFy4oLbbuej5Cjy1Q7atLn8dCkfxphVhAa1
kYJwGqNypNWkNXe3wY2wjp1uf02HdsGd8+f1zOoIQSxFPfUFNFlL+qBHLLgLPuuLjFwSMEPL4HxN
IPa5ZjC7g7NSUe5JPQvk+4MKNsbeX3I64SRIytLu2onk8tWhxZCJUBOpUcxOJF5LHmPCNpurk1aI
g7RN5+28d28OXs9nCAxo+9S/k0hAgoDfOP31pD7GA7y3xj89QPwCKGmJfBSVeVmkG2OWGh3dXU4J
WwgXHIG3GjazBsP+KIEblarjFBwuVNfiWD+dHaa7+2HoWZUkMOREZGNu0Wc27PwUL4HB70abA4DN
tFuF+3Q3bLRrLdhro87KGVk1Bl6EF2+hEiY1bhXTjrFBwfF0SJlcd9vq3BY2sVlXTtIX5zxtAvD7
JBV8aqrXLSbXWudiJ2NbtLOc2kEhvb5aS7g46T+MM1tbFDNSmtRkHHmdPdHsXRZrM7dRxS6xKt8F
S/BCm69Xs89i1ffn+M+lzV4hsjWHNoepsjAP5mO9Io5R46iwSlcotE5o9r5J65x2QlPY5rJaJgB5
7dIeD9j3t8Lp6or06Tg8+zWztyocqqbwFX5NvSxv6m28ig4V0gXwT2O4CBbdUnLEDdQ8nU8n3Y4r
J+JpDfo0nQjbRRWN1QFd1Z9LeyCHPORasBYDtcZFl0ir3Cw2rS++dl4Ag8S8+/rmX3zc/4w314ak
hIaMieHyKUkffEC+o/n09QDTdPjigrRZdUHOhaAqFAbwIKUOBWSOU5ddKTF+GoMiAl2nKT1YVaVP
xJsBxrcWJj39megl0U9yt0/q89eX8Z5z8uk6PnxzZ9dB8EWmd+weScQ2NgJYWxuPPGLDovNsI8h+
J0XnDBb4qwJttxd6m3YUXkcz2HelEHC2hmXTi+OJ8/WVN+byL/vwCGczFhQdedo+PYipO6WQH/+9
fwgcquU2me4ttZtum62Cq+rnq+POpq0ij3IrDLyqmm3dBvv4pK2adbj0KboR0vPgbxJgdldVPp+7
AdP8/HC5s/kZEN3TNSGXSyA1Umc7/Tl1G/Vls2yfai47csBz0adYFjfe9yq3i3N0W4n2tVbW+4ft
0wvx4XfMvgPxIFO30XixK8dc606F8rvYGTfe0V2XJ21LcytcwCvGQwMsJXnUjjVvwE4rbWFtrso7
+WdsT2tJcxtctUN+rk6+3yMqI4jLcFbMEyXrVPCo+3OPSjx8ZEGXW4sXYQuXIzi2Ny0cpI2ywcv6
ptKirZ8CxTZ+S0/EvLev0m9AndhCr6UYf5qjs5802wpFUhBJyvSW9uYPom6V1qCSce1LMr1yn5+J
hWmL/9Fdnz0TwJV+l0QMMu0ms9HOjjrCfIMgiaO/8BxzqZ7FBlFfifxNx9dvDzf5nXg10PPSoioR
kjM1i7BQzfdEI9+PdCyhuHfIVoq6s1Pz3xbMcDs/DjGbBbErQyuVuFLzAGrD2+hogyBhMQs63/mf
5TN/tljMxpzdXdWoi3BomPDT3R1Gdpjhyl1Sc/zmfvMW6iY6h4drm4OLW2j0xZMADTTaJ9FVEoVQ
QgrcDZObkpO/PW7k7bBKCb6+OtanZsV0gR/Gmr2jsaW4aqkzlrgLNgUvTLAeVtPn3the+Zp8ala8
j8SRCsw7CPO5djrvct/NJklmuPVPk96UY+aO8qINLPXqnuLi0WBy9P73aLNDlhmLfB3NdwEoRLJg
tFmbOIq81ajKjlMyYn64qpm4tJGR6I2Qh2zq8ieZExyEsO57ZMvW2VyLjuooGyhgzvRtIAr+aXya
Ip+z/TXL5PuhdL4EfBx3NjHCkYK7OI077JKjB0bM6Ved4+1hwKyUo0ItZF0th5Xy5DsYPNbxehed
Yke4rg29tAggfmUNMDBLfzo9h2M1kAhAkbJy3HUOM+kpXRFADS4UQX7/Ei1DmG5XFsCLUxQ125RD
+N4Im+1S4jovSJrl6ifpdHXfrUPWhHHdLLOtuHT30dJaXp01ly/0nzFn+w8o8lUdyJNAnXj6yegs
LQGmcxjD6GyuhyWOf+faLv3SaUjVsLiJBpWQT4fdXiiTkArNtAnwNhU+h27yi/5np6EJlwDvhVSM
z6fbPCclYRL+TwAKZdVulX1wUPlwC3jHy4WwvPaZ/KzKYWWAmjAZDWS2s3MfW9rkLWthhkCP9a5t
UbsG+3FjOHBoesejEOX8XaX4twyq/0+E5x9s0P//bKy8N1/YWJsyqt49rItXYker/7OtYhyt1R/k
z6mO8reX1QDvabKU0WHGf/qHm9WQ/4v1dZI7ihjv//rT325WWfovPMaqTDAtpzqRWta/7Kz8iQ8a
q6OKDpV8RUv7d8ifc700jOJJpA0Hh9fHuKC75ywiKEFtOIICzG988KCWtWQHuQh6Y69aDxWou/Jh
LDZdEW/S4KGHh152byOgah3knaI8NBX1t9HbuEA5XStfVuOvon1S/KtlhtlO7dNvnS0aAoQEU8oq
wxF3Yoz11ttFiHfCo7Xz0IVAcFp8eLKX6lTXBpz+/qGYye3SsrhgwMqx3jqkgk64ej80kHG6SPjq
XlPavjvlP3yJ/rpEfCw8DL45n47ySBSkNqk6w6mXdJjE3/U3/6HcVmsrY89EwMSi23a34y48um9U
zpbc8P/omv/5BfPDPRgqTFpWazhJEjgj4ExCm8BiPvTVg+pu6lpftsVN7Ze2VP4ygnCdiNl/9BN4
u1UcRVzx+036cNv7KotKD0mXo5U7YB+2Ghnk8uQT8B/cbF09eVn9PJbQE1TrPtIPw5BrJG9VV6oQ
s93I+7OgrQBsAPk+Cp3Z1lUsdQX1/sjUiMUVnR5HTVVYnJzUSQKIun555W27Nt5sxyUKNOQI5uDZ
r8aV6FCLpS3zEqz73eTxEcgYWuJcPXhXFRWzY9ZfF6pasA2oxX5G7wwlQgk/1gxHLX4OU77b71I9
f31xs2/vpyFm1yYEMoIWTzccq/pmZeI6SUHZgsrrwC6G1S81nBjg8errQd8ZLfPZxIcRyBdu9s/M
nVGKxWjEeOyUbbOJaUNWBT4/ZahfYnWSAEBYrMqXYmycPjWdyBe3aUyg4LMCIlwO1EWZd4RnBKvK
hU+bPbjdQ9+rT8KIWxmudGADIDQQMDTNoqo5UWlV8qYO5VYw9UWnqo9t/TZK7mqUqYWSwAoX0+Q0
LUoloX7JVhyeaXR3XU9wTVFCSzP3ZUvDKJCU+24oT+IYCbY8trejILyIBkZwIX8VfP+uU80NegQn
Kky77aJNE3nnzvN/B1qJO1Y1r5TML65J7GOIPbI4mn4SnQddPWZZIRtOYY7HroicyHyBb88vrh0/
Erbd6Nqdr2Lx9m/zYHAAJW/aLrnFbrwNS1WFJfNgBPVdhOKlkO8jma5Cnlx51u+tivmzlnl73+na
Ck6bP9dqSqAeunnW6kLOF8UUMQbit5KrjQ6sVaVX3EQnyxNH282OOfDIWv4tjdiDlLcEnnoivaig
D8VRg214zrgKqR52VT2uernEGdzv46B5bCHmtYW78lSUCq399dt6afrL5MFPFlxcLfpsufEtNRIq
qTEwQ5+l7qdUH3STH4R9Hqbz10PND3fv0/HjWLPpGMMJrbSGsdo3cVduqessqR4DSz20jrwU8f16
P64MOf2T8+eDVmyqhnKshJEzez5dgHRI5i2iv62sujWhWcBb4DP/msoqkfZegMgP1zYN2rQp+Dwu
DRCdHRXdz2ll+vAxkaS+r33MWXCRy1UT3hZof+WARXwMNgScrgxA9X1GzBDn6PxRCu+xuN6Uqr4z
qxe3B7Mqhk5QwshTQRhXw003Ks5I7AtK2kfFJ6MEwDCI1mDIl4FvrcfORDPBaZl0ksbIgagmji4+
KqO4l0GP0+Ai2K4C1pYGRmh3IpEgvnww89xGc/R7hJwcsJL4BBgFDYF8uF2nT81eT/ICDHPzoxal
a+e/2VlsehnwQEP+ECeevDqfOS0BlWPT6a6jRRYFsM3o5bvUypvpJ976dMjrQt43wV6TtrkX7FXv
ByEVTx5r1tevyCz9nDL8+w+Bdo9dEQb9vBIXDH0rhaXkOk0egRi4y1PltxQ1d3yfR2DtERsiev1g
FNa96e6K+mA2D3qZPRdV/SzJ3r7tlfuo7u+lVj613rBU1TPM1ftosF7G3OJmejmc9vR7laTEfk0x
MIOngjwgAT6CYX7lct7v2+zN477+czmzSVY1ut+TS+U68sE4Tw5hzymEDerPBfhiR/o9bVrjNVlg
47V246wm9deNZOeEZ4v0gE+qYuQmja80o+voNdphRV/nVkaQF65DUTuH0kOY+yTUNntBa6/UGC+9
S3TmAQaKtHbxUvw52wCgZ6B+CaZN9IdQfBmuCcMvbFXkj//+7J4KYuwZIaBqxze3bfJQjrd6dOV7
N9eev9895OfIS8FgAmSbrRiml/luQZXeQeBIGIfpKOovT0cnqFdOpwwLguZtI6RZLT4ryQ/J+vX1
NLjwHWAqUlM0FLStKCn+vIVKkKuZhJYR1b2xJK/bJiFtWUCADV7r9srcv3Q7P441LZ4fF0c18rSk
7FwnyqR1medOq7qrhMTLry9pXmJ6v6UyylAsGTjXPh1ruhyct2e2rgM01w6ewet/qzQCGTpQuyV8
3OwXCa6LsgELfCNK/Soc2n3evEH5u/JLLl/wv37I/HSTWSS71AI3tybarnF/in5jV8X6yuVO37L5
zEdRTgoQsx/GzOwN0jVBGrSGN6dW+1Uq/RgLTBNERoJoIQt3R+LgShdduw/YbVS3tXusaunaaWJ6
dF/8BmNaIz482rww8O8lmeWgpFuMqu4E8U9TmbDub5UhIEpddeYu6DumEdq6bvX1Lbi4lssGCWUT
fO+z7znNYgmoC8P3bpyRuJEUB6nvnsHnkJB4iiddpIF+rGleQqXf5lL8kovSNytFQS53U16cQXqE
NCxU2V8gsX2Qy2JrmQFRSYAkND3feNrwWGTVWUrqhzwMn9SGZMJWPfpKS8hb6F+5n5dmpTJtUBDw
m0AuZrPSrDLPGFuux+3uC+JvSdIgRe7JIPqiy69pgC7sleSPg82mZRa5CHYa4lHYpGa9E+UvpX+X
ClcmP3XPC+8IXwjO2dB5OSJNf//wjkSFWspBJfGQAmJ7hfwwtNGvsXWhjGfao0X6UzeO9arsq2fO
PJZdjaJ5S8sls4k13acKHv+yQI8aAB20w84kADNdmyMIUFk/Q2NzOuslS6NHdO7HmNjSCGBnKA+m
o0aVuTYaL6LDT9SJiUmrSH96MWmM0p74xpZUNf3cjCevM7eu6QJs6gg9DRx9iEgJrH9VUn82CWNt
jQ4OUbQS+wku3S0zLXjq0xwFSibt0Pk7Yvgjc7dVA/jIvZNrc6On/aRhbtAlu6MGT7s+BuF4kwTE
tRZ6smzjLnfUpEMAjj44M/jV0LjRGC89wVqWEyhWMUag7jdp+9Ir8jJ05cTWk3AZGoBdqnSNgmsZ
qsFKHgsy1bgJxriL5W47kqvuhyPltHJfJs1C9Dt01IQRyM15UEZHyLwJot3ZXqSuhKo8BAJJzrDz
tR8dPFqvoo5MFs6Qq7Y5voZgmPpCseWIxiQq604kzRw/QB3f5QHKiWqwXVJW5KKr7DQ9yhDN9bZS
CFUphXWhGidY+WfBC0h/cadAAW+RNWQgBiwNFoKsuH3qsvQuyMtnHHzNIrNu+8Z8rkef7mRHUSY2
0mMgN09DkoyrWmjEhdcN37SJDu9F8k8gjS+ZSQRNOU55FUTUxA1ZmkSp24MO3lsS4WfpBLuWriGR
Gqx/a6VklcjVC9pld1MZrtMV7a3YhQ9FFq/0igRdIsWJQSi1ZYHFYynHPXGvhivbXVali77RDiQQ
LvI4JMRPhaFebZFarzzCedR++FYb/d2o0LpSi6XRJ7RYzQNaxRu3sY64ZNZp4G3yKF2pZb2r9ODQ
6soNLYN8WaTWPlQArVg9O9HmrszKJ1+XvktdfAqEboWKn+wQg3zeaOhJ/FOa3Rj5300jDldF7V3Z
nVzaYH2csuafU1YP61ZUvcpCMkwpoa4WAu2Tr9duSbz0lZxwsBxEIcTBK/5zkEaOcdwOpeWQSkeO
5GEUj6LenrGMnZGu3MH6XMguPgftmbjLVY/aveS9VlSYXHq86pJurXGXJTyFfhgvzTEAwyodyEpf
TRk4SfAt1ggwiYpno+v2rZYSjlS7IYrn9DlPxBXEDGMhtt3arTKNB1XfDY1S2J5hvumYcWSQC4b+
rEjFbUAzG5cImTpTTckn6B53vA1g5abtJfJRNG0hehIhaSKBKOOzgjhYgn0skdCUt9my9uVFqBCr
kXv70oq3uv4mDt+GLltpSj4d+4SzYcAA1HwHvxPWinxZuyWSsjRdCiTLDA1dQMlDM6ABbSd7tw2k
Y+RriyJvnCRFaha1+wJzhjgIt3nvHzWD8L/AuxlziTRsdYO2eFVm5DyWSUZMovrLx4VCbRj01yZQ
fwnumylRydAI/elJmMCSkDNb0jreqsSMx8a1k8OFMt20b6HOAwsMf9fsK+emecXmU2HvSTK3Rsjd
WES23/30CMELx3VnPY/t96/ftovvGnJkhU4zvZC5YNin2FuJhu86qfEWGM99fPapx3w9xtzg+b7/
hAmjwxcHCTz1TP740GWKR68iZ9sXiCFTRtCIgcSVXw+2BF1PIelHFyFzq3wZLJfUiOEhGnCa4htJ
9N+1tDPSH6RR8wDCf0+F9vcPsyT2xuilufV//jDcI5VgJS27NEhAUfVSCT+QVV+5fP3SfhTV0UQe
Zzf2yTDXmkUttZXI5sXQFh6lV8xU95WHdBpdvipXiu0XxRv4vlOc8IeUHlBRoCrg2E0W9D6SNgq5
hGX4SpgFFQ3pkNb5yvLezLQg24PYh1piQQ/A32ubQEsxOVlO2iaxrXSNI3gQumH8BUV+Vw1Y4BDL
S6J703Q1NV/PLoL4UbPy3yNovKC5bfhP2+A2wd5nWjtX73YpASlZpSwDNXXU/BwwwynV2mJ5J+T5
rjQCpybLqe+oyyTSliR7Uo0fKo1eKDl/V27lxZPM1CejRa+JwKxnb5KsJDUQy8aiJYRiep9smmwx
PuO2hyShLIatgqYf0eeVYS/NS8Mw6dVxmuf/Z6M2eMv13Bssp1NzW7bSTZAJj6P4MCrVYtDV+34k
61UQzl9Pm7lc7f3t5MjGUqBNFfS5PTZtwgBPER+blqAivP0N+404emnVjRtiLqsIUt0EyZRrF/EW
qBOtsxiFyq6D7rbcEjhH0lNJDk0PikDPTIoexW+Sbfh4+NvEa/aNHjpCaZCHei+lw6pNG4S8HY/W
f2k4+HYGJfZAWXx9VZcWHJMdL2kNbHwx4v455QRlKJSq712ytsOD2lUbg0kRG82VA8PFYVRxaqcA
nWF3/OcwfqhYOS4Q7p1/r+Lr7rqjpBy/vpS5nPKvB4Thf7oS3CFzlljX5ASD6pXruM2jICSPvacf
4Z2S8IzDhhg0qTiqbehkefaiYVVyB53dV0kpKGI2pxvaIleu+tKLSj/7Xz9otj0p3TJXXRKqHO84
Kc7LfYcWSt1f06xcOCAplIGAHKicMT+J5cradM2y6i1HLCXH70q7UErHQCyZ99eGunBFpKVMJ/mJ
EvwJLOilfUzLmRKJUKaLKn302ob3PW2/p336mGruTiNERiZq7cqUv7DRY1zNYGjdoCg7u5NalhCB
mKqmI+P2Gsubqnn++uW5fGH/DDB7QSOwP3WYMMAkh1E2/y2Haa6dMi9MhI8XYs4KEUne90Pie5Rc
lsh8Wht1JdXdcUHlZRKUTcKY+j7bQuNY5E+jI28Q3gY/64Voa+FVOtqVuzovrlVmEoxFb5hOgkWs
0e7Zzv3vnpsp/znv3b7P0QWJLC/hfZp+0+Jr34JLk/6PGzrbnethISBYFUynXWF44OAdrtpbubCz
tbpsncS1G0L3HhN8u+er6oCLE++ft9Kc7u+HikFdWkmvZr6Fp3FDZWZwJtUWh55Nx/EH1+abPoFV
UMjJ91+/rdfeounvHwZWpTpXej/lLcL13KvryoIwIPz+epA5Z21aT/+4tdPlfxiFEUw4vjw8Wefs
MiRLSUmd3mrW8lAuYrnGIKhuVL/dxRiXCvcsitikTcHOgP8KXeYoJWBsd3Qwlt5E2bWy0HuPbFbT
++Pnzeo1daIkUpdy90kV3alWfG+MKUIIomGtoL2zht9JZHw3+/rBbbJj6WdbIw83sR9s3f4VOcdG
ydmbsdltaqoZhIn1tbU3RXHtxukm5pSGQnAzEpzrVdo2gN0zsLJaZJXp8a0UDdsxTtZNTN6eBCxH
zX4OKmYGL845g+J1VhRvYWYIqE0zP/ilsnFr0rTqdpeE8VrjrB7EBvb8chmX92nz1Am3erXuCeq7
8gynCfb5Jk1kCFllkzZvQQyCqfWgotjsHuqttY/u/FUEeAuTO2Wtqxqh93/u03AqaR/kEWiAxmez
MciVuME37DoS6Y1pnhMVmZ5HTVpWprgpvVMw4kFig+ooKSdHqaafi15AU5N9MEanhDqU1rq3AQFq
g86xmkqGn9R3otDYbp19S8bwDsbhrR7cR568ieR0K5XxhpC7W7OL91L/XFjmQjSjk9pHb+FoYKFt
QpE601lrvFNpwM8BimFZlh3IMeajFnSEsTTI9/xPbjtwQkDHOoXfedfEV7uBkiVf/u7dvwAJ3LeJ
L31nqUS3/uHr4S6u4/q0L2UnDuFptsoSX0eCr0/P0g3yu8L81bVX/UGXFAXsqydhHB3A6fs/WwzU
wRyrTqEPRJx1xbZ2SIyHUZZulNykjQwBLYXKHWgvgofqMt4HzejkDTgUobhD3syBWTpWvX6IB/WR
w/7eU7RVKJvbtFZupbTfeRb0CCKpdZQmkKJvAz0466N8kJTotqjBVESPaaQt607YxlTsB3zp4A5s
TRH39PYWads+QPq8EeKHKhjPXVAfldhaonAF2K69jW360lqnIVLvMHovvBp6Wmol5JTmS5NoYL+l
WFUGqrJI8geLPERDh5WQRvVPUp5pWxbLwIJs3CZiZesAZAYFK3mqR5zlKop20oYc17UQD3dtTexF
GX/za50cwGHlqiAwkhzVtKFJP1zwCTD+MGxjK2nUczS8iZhLGq0/lHq1kfNsOWjs9vNFMxS7KnO7
RZpnR0muHbFuiXjEIiAjDvbPTf4mkMDLq7/WxPJmHAjHREvQtdpSTcI7ydu68q7n6jurdCQxWqci
od1RcjdawnH0tTPWOTI4i3NS1VOLOV724SnugIAIAB3q8hAR0tiPC/KkF4ZvEbPMn0xSeEv3ViSJ
3sUKWyeGXQvw4lsXBEBm4eNKI5Y61fU3IFYUDscZxNUC0iuAB4A/VClvguAmxO8t1MkprrKzlQ2k
vH5XBnUbJtbvspZZj4mJS7Szb2o2EP5lIQ6nKpMe63Agq3sk6XF8NOWGnZG6orF0ZxreD0SC+9Q0
11Hqr2qXoIAi59eAibjFII+nVKKLlzXGrhLAxdSSea67JNxlGUyavBZ/aGGKMhju8PBDTLxvUtDn
ttKmN3647VzvkEQ/Y/nX0HSEN/T2IGyDKZYy1p101Gw9OAnDryJAh5c5xVgsdDdfUCWKOt4OgmVD
f5+3wi4rwg2sEXhkQ2hXaXEeG3j6mo/6J1yH1eDEMk9IVvKpqLgcpXDZVeaxDzyEWe6p08xXM3/I
Ael7UrQzQnnhEeerQbTzhp+lUKwKBPJl678I+ZoXe58oz4Ra3ERFtHCj1wK3lKCuUWrYQoDaQtu7
uehkcr1MMtwL4Su0iZsgqTUnLbRvhl9/h5VzJJfYEXSKhj4m6IJkKlW3Jb3ZCvk5S7nF6lsXlbs4
yveU2p/bQvhFcfNR8LsFn4ybvHzKgSMIsg4iIz0VpICnVUqaxPiokZOQet4DvQJH1+q3iCVDiMKT
xO2EFkpxHGaSph+gCOD40gvHjLV1pVT2SN27jlZCp+wqM19IRGP0WX+rpA9ijNwLisaj34mrTKrs
PAR74a5yqoWNG5FjSmSt9oDVuuD8UGGktPz10OvnXhvPpTfcDwN+vzQDQ12QFuEZ8r531W2kB0vU
IquE+1hE37pKeiGH5aAN7aLXqIel42mcclgV7J9QcpTQOqEr3NZG9FyMoYMOw5G1cN8N7p0oezcc
fXl+Oemqkb/kDbxp6vq7Fxb3QBrWuo/lUSp0Ow6jb4UQr+Fo7EK3daIQ8hWrO5H2HAYoDip+etKC
8i4ptJ1QU5SEI3Rbm+pjL7x1VbQHj5UsFa/YFYP0HJfes16Gx1Dw7qRGWZtJt2xD7QQr+Fbp24Vf
+k4iWeeo/DEAiDDE7kGPhV9toJxCVXWk6CWjCh3rtLkC3aW7pdHrMw61Fz5lWrf2lOyo+eOJauaq
1NtVqEh2K+j7yMp+6oShl361sf4ve+ex20iXpulbGfQ+GuENMD2LcDQSSXkptQnIZXjv4+rnYVZh
SkkJ4lTPdhY/Ej+YycM4ccxnXmPcT1kPdHUAytIJxkboj+4nzzA+38wM+ElK34rAoFIu8AV1QwUJ
lHHZLMfOSk3gONfoj4X9Wu+CtT5y+vbibtGidyhcG7B0SL20dlaCVxwLu0GnbSp1O5rmCwqUjTBR
ipftIQXrVseuajW+MmdeiDqHlDxPFY0iy+yADOab1LyTQ5MdStIwNZStYYKCNqhkdlZT3YpSsVat
p6QOLmTzCOxTr4UweYrbt8JorrtCRgRK2mjt65DXt1EhbJQodhBPsgl1XCFBFaoMfw0ZN09S6K5R
iC7SJR7QFC8UicmyhAp6xGakNzApiDu9SzTIqWfYCyWNOleZBsprY/0rUNJLaUrvjw2vJij9tnuh
AbGNgns9Q6wde/pZnP1oMMnMkaAG3hVAaq302yLh+Ohg8VjQiIzADWXlsT+6bVez26aogMXVhgPd
jcd6Fxf3afXU4rIRyam9IHbVLa2X1WyL3RCiBjQrriRWLKVlWyjmbYl1Djt1yZV1bCl+kCs3CR7x
5+LZYz3qNMCE7oXQmaocS9cnKZcgm73VyTSDw6J06hADFQ1fQI0+oa6gezOt66U8qPW8740dUn3/
nmjyn4zo8+gnedeIcW8+B4yeoOXW37b9uXLcd7V55fMIJzkXu2CUy5wRBjQQhtq4CEWUubBu91K4
B5lCsCAJCAihyKizgnXFrgjuq/BZxxg870E15PJtM+oPqiCci2r/RK1/Tf4fOwLDPGLjjliGkyJJ
0aJcbMRh6IN1srtK8MzuWUB6TOIIEpNhp8bKysIULhr6S6psVLoV8All1h2CPFvWaYdtetutOoEi
h4ViVkYj2oo6r+6CTRlOfhrodm29i+E+DpcbKGGY2MzbRBV2wBZ9jYuyIpqvsUgSxZdqeB6jl978
3XY5mquoWC0j5fz0IU0rT8Z+2ZBCsivzIsTCemLFqkb4DBLlTOz9h070w6RYJxUdYkZ1UumocCCU
b0mf3GnimHkBMazbCaWwzgaFjpbS3sWj5nQERJUx3QcDT5sXTikFay0DShhUO9D1tjSLpMxbEfS3
lAwXWms6sp5xmZmArWFYLM8Rsju9iGRad+gsHD9NvrS6XGrNjvPRzslwll96uu/qxYG/vIuxWA+X
2yQ9zodmG+zsAa8ZFT8SUxPsQYuxUWtfrFo+mpIcDdV/K4itCRNe5UaEXAM0dHSYxu2xLxl1oV8p
o1tQX+mah5GQYxn7tUoKV8uI2L3LWWQL3cYYnHDi1JkGj7vDW9pyVY6GOwC3q0VfNrB7UON6kyx4
v7aVa03pirL7QbTwzhpHzAtDjGEE1ZdbRKqiGky8gqTgBJx0sKPMwIt+wuqUQEQSvX8zk/p7hZ+K
bVolKp6C2gn0ej9M6YCM7X8nM6TphnMfIHwYcSd7qCtyfG/popMZ1ia04yP1Tr8dSyiNHWy4czWq
7ypFn4Y7BT71g7joeIxZXpoRzAvCuuF2k6Xe/3nevj+3gJ6iHor5pXxa1yzMWrbGnlJi/Tu6I6VB
p3M17kIvp6TZeck+/zVeBofZ/bc1lv5xJn8a+aSDUUvCoJVg0T1iJ/+oLVaew0Aez9y/djh1ME40
Q7OOKTaY4L9T31xqsE7SgUAG0nPW4HdlNVuhajZ6vJybxm8wSH8NdZJlm30zc0xYpqcdgtXRVTPe
SW6+14Ckp+gzOpITOnTQa4jO5xbmtyvl01OelG60TByMZmYehXWIIqJNWII9eeAG/nzIL43fstus
zrG4z415cpsPWhhZkcHjSk1LGSa1lfpRTeczj/ZHzeunF3j8GZ8KmcWoNIhg8gJD4ts/ZGrjcdig
CW2gb4BBxzbHNqLI3fKumNzmQbYJs8/Wxk55+P9cqP9aRidXu0HFrwoSQHPz9oh/ntZHkSVte2Ss
n2vTfL8d6cniHQGRiY7byRPnul7lAS+TooV2AF3mSxcWCfHt3FOgTh1sBUi0Ne8oIR14Zun9fBx8
u2MoRSkISRwNzk6GN4Ri6nryVm8pi/3SrHpV8K3h1yTlZ17td5Wvz+HSyaIV61mVMgIEOhi3pnaH
vOy/OwBV06OFlyFDQjG+gFcxzZvTXiAe0zQcn5TK0aKPn+fqyyMwAoQig8IdrKIvbeWpU/D8A3GG
GF/naPWl2r//PID0BQAPeIkqJNhTcJRfqd5tplSZMgehH/fWShZH14TTMEzVTl9QgNG0laHGl53w
llGv/3noL101tIQoBCNtBtwEMZGTEn2plbM+anHkJxvcBLnplNX/Fcn8+Jr/2uAn45y0B8cZrVir
B8WrHFAwtqOnenXspS2O8LvYonZ/5rG+eWV/PdbJHW5kWi9bA8OZ4ej08j61Xn+etz918h8e6A+X
79OJhV6/OVUdI6grfas6w21x6NZHvbJuVf86b5P05dr5e/5OUQByGQLQSxnOmvGoEiPF08rRx+jx
EbKMa+XNuXvuzAs7rSYbRp/qY5ZGPt62XhgdMEl1rMby0yPoofy1BIo35Zd5qHli0FFgnf1MTdyf
J/l4CH2ZY6BWokIgBqn8ZHGKTQ/qMeShYZnamlkADH2MBu3MAfLd7sOHj8a1oZK1WuLJsY+yJ0U9
k2G6QbssVCxcq9Ypy/aiDWNP1G+jpoYs2JEtjOGZaf5K+Ty+109jnzxiL4/9lCrsP3W23pK69pdx
wuSrRhKuCS5Vedf3V0OOsFEFyE8CChzJqi+ahZuqfeUaLezqWRPfKGdFbtj02Uopw51SiRdk2Y6i
3kIYWadW7mvNWhDDI7IFwiZAnP2Nald9ssLCyc4q464HjqoG08qSp81IWu7IuVag3yrczQI+VUjO
1n3xApnFLpd3U+js1Njm8IrHDJHUlObVomNCMBmim0nJOz4e8XrKrdQRRYqpWdf48KDp11Fozh5/
XiRfm6BMIexqiJ7MI/3G0ykcGjkc1QgVan24j1JxVVudX8X4qxv0Ayg6Ft3DoC344g64Q+Q3Yl1s
sv4gaSOJnuZos7DqyNGM5FVtzvkEfreCNRwCj7I0oINPgVADqilVNElcTpTMlwEjLDXdWHV1Zgl/
lUU4zoGMLiaVMqyWTu0kQ5DCqTlMIadRiiTJUaMEUZg7/SNzhX1Nm/3IktRWEhmMuC5uUOjCcmz7
30hm/v4df7bap1OxjtQobhuuSqkDc5XZQeJnwe+fX/i3c4oOhagpWF988euzojJOJDnmWcFALjCQ
k6xyg+7MpY+i6Denj/ZpnJNjodfmsc90AgtYuTRd5B2U/oe+iZ7xw/bSprg0hJJdccMWuAwNwXSm
KblpaarUQ+crKnjcBKH8+rZdyrWgw1mdw7fI7Hb9fGOkHyPQRHEuHbPXd8EU+Pg9Db4gyrcxOgZ5
Ef8qmgUSQIz9QqBkFzrI3GbOb4w8srsRPVxNdAd07HUl3mZSZS8CwjQmmVxHI6zbV3nuFZCKrVZf
9ULiR0gvt2XrFFg0LFawn4fcJ9ZxxJaCI3qMno4RU8hfqoVpbbRG4VS4WKd4qsSmtMsaBfwzSFvH
7EQ8aaSl9GBdpChumPUKVfnbrEXDOjM4FnQ0qeuMwnZYvbdTDGEhcQdQLK6lGJnbhBREF9+MZw4q
vrQsQ6edSov6SRTdGUJ3J0nddd7Tl14s+NCYHjiWUT1kSQQi+rrq9FVUVy/8oMKel6HDC9t4TU1D
cPMFO4nSOFhdti/r4WoSZoitUgOfsATara9FEX90nMNhGq2H8AMouZdH8odmhE4mNHvJErZKxiwZ
uRsvrxWACcCNrgrRoexTCkWFA1zzUSq0X0nWemFmAcalGqImZWeDLPAUOAOanl0mYuiVse5J9Njq
qlyHufih0m9ve+AuAb3K7qWK49dy1P0JBr+Q6G4UZU9W83qkCywx/Sj5V2JIKzXTntUqdC25omqV
222i2JqauRXAxH6qd31+k/O2W07tvOtBO5jYX89QS8YNvTXb7OudEWhelw47QwDeDpZplNtVVb/l
lnad81M6vI1I8LZTG3oK5Xekrq6msrpNC8WPVMnWJg0IGbYOyTTG9ixZK0Iq2+iwuUkab8rq1zyY
IG3eqsDJ9PxJmAw7GN7noKeqLqyCHOikQEcKgo6umhuATFdSXXrlURZjEg5E3RdyNO+kxqrtuULT
DYC4vrQoj4arNKIgpompH6bKTQBmiBL4bQsOS6xjJzDmt2JYaD31050Fqp203Bfh1jp6jRFzJzpt
EP6WJcAwifCgCssbJZZfJsXwBv4FqkTukimuJrzK1rw1ahEvyJa+Se5XunAxlvJaNhMfOJtPEcHJ
JARKtS2aymmcrAOUF+amvFUU4XIe9YNm1c4URr6oVe5smXbNlVLn6B2WgV3J86bSZb+SEmzpFlg5
8jbH071Li3XVCnYm1bZYLm7e7eoRHEI67XHkc/NcWokqdmismmz+3cMuqKKZDRQRBIXrPNIvVNpW
rXJXKc2dMZRPrZJfyrl+D2ztqbXyW6HuN1ENVj/GRFPL1xmBTJpRBq4We06pUgNCzlMq023pcJo8
pe2TNMX0RdGDHcJNVo/0RzGxINboUFSXWsExag4H2BCQ/v1FYcP2I44Lvyv1Pa6yBzlTLpHf2aIW
aaNQYutD6iy8vJ6cbOlo8PQTGP0RbfaS3leyMk39LTF5VfSXcxhVS3uDQCuoBHxEQhEfgulV1fBW
EJihDtnyoIDn02FpJKAmOWpeEn0YSrZNFcqNdear430kyXhDmJ5Yxe4slNfD1HhDbu6sigJvl+w1
UApVfd1TVu1CBXyrZayswoTxvkSiU9JaTvRmM3bDahDgsAvltk4GfxhmX07a6yi1Dlkr7rLpYJRw
abNa85YG5II+uVFrAmDjHAJLfDMB/LLBnF324gK3pzsTL36X12BiA0ER5MrRrZs769P9OjY63iDz
HPptsuVcx+rCOhNzH7/hNOb+PMJJNIUvtSlkyxL6g26spDtFfYIfpxdnXdy/SXkR/vrXk5wkhNEg
ZL0VDHQqaCCMsuk2FNu7QEXXVKZNy53aNvQo53hLW3nzcwTxlepOmPJ58JP0cBayVIsHKfSXZLlO
qn47mB9qPO3VIqOJjJiGsBar+WGY30YBxdAkDLGlMy4TCfKFUXqTBj7LUM7krF85qEj8ikflEgDs
f/78++UKCngCa+LlVtbg9cNvJF1WpTCsY0VAn2Hp7Yg2+RLRUS/2VoZZrAHuBvqJsZWj1DWgKof6
NRhpRzMfrCK2NUcYJSBaWMnJIS4DQMdN86pXUiA09FQhFCGueWaBfju1n6Omk/VTzFIlLSIdKA6C
rRF5osdvvgjvDbL9ZD88wJF4TK7HdXkGt/uVBv8n9PxXWHiyoKQoKyplZuCjVm3zbmDXgVLu6HN/
1255OFcYPTveyRrKO0sPhyIBtKBo62400UGZd/GQoYoLwqT40EjGRAF9HJ2jN7hO9PL/capPyeHY
0mAfMWWhjxePj5Xe7yQm+UnzJ2M2d/WConjTrCmYlXaR/86Hp07mWs1Hrn35oipQ7Eqhg47p3c+b
69RuEYw7uQg6DgZY8KM4zEkxfrDmxBQTg5zHpn8igYnBxRDOWIlRGQry+WWImCtyZPJlGa6whloJ
bnYmH/o2pdcoBqrISWAXcypOk9RtYFgJW2lO+rsiLFxyo20YYipdPiTjW0aEEswAb+TxTLNR+e78
/Dzy8fNPJzTh7zxP6vGELjhDx/xVLaKrUvkVdkHq6uKwD0KIaWK9TpvAN4Xj4SJcCcDLklAhW/6I
s0ZYqxKAhvRBV5KrXmzeVTCwrQpor86uNbN1p1x5GEVtP+kqbLfdSH4fdIDhgsXRuv6iQ3Vzwc6i
LOXrwdDOSGZ8FeM5vt9Pc3uyw7VR76OqJ8cD4JdTnA899ZfuKte9qziyLa/Dg3TuvP6CKWBIEycx
5OSo8n7xvUtbNZ20icui9WYPhanHag2lfaOvR/x3/xsX4LEiL2KXbaH9c0w/P73AqUo78nkqPRP8
5wUedZJeFwG8/XNH5fGAOL1pPw90slJaY2irUmKlpOkmx0ii1S+z7G2EYS3KH52+F8TozBl5PAK/
jnhk1bE1j+y6vx+th+5CUHVcm5aG2o/oKarwZErvRll7ENB2SWOd2Q7fxSsmaARJhMCkfdEmibWc
e3RiMsvmCkNwJwAc+PNx890sfr7KT56pTGSa7CKVD0XM3oRBcoV215rxqosfzT5+HKTKwbfq5zG/
e6rPYx4//7REMGqTldrgqYzwqkW2y0zqM4vwK5iXFf95iJNVKGgx1m8tYZjRdhslpKOfFxfYrLzR
tH6i7GfAc0YKY7mG8AMWqnSJ/AtT26YQ/SUt2gbbYZRegGs4HelDEcx3ZV0cQ1tnyvPDXMcvkJUs
F/u7/ZQgVyg27oxX3c/zdPyRJ+vtr4BG/nueJgGsctrwbsoAcjK7CShpKZ+pxJ8KwR/vm79GOVkB
2piCqg+ZqiCq7sdaeG90HKoCya4a6WXQ8+0CFHUqDJCUWJMKCLvYCy50XdXtG7AuS5islZocPh4f
9AWARdO13pBcBdLszzI6RFp5hTyur2BVqTRb0FjbWHr7eaK+dh5PnuFkRZXhIDbh8XXXoEzdZVPe
kz+tAEFaD9Xq3Al3drSTxdVBRbdA0B5jtMENL+qd6f7Dx5wW3Znt+c1W+evlnBxyg5oYXXg8cuZl
Qjz5YT7biPkmkfhrhJPrqG/nJiw6HmbcslOQa+/Woy9ss+1Z2eJzz3ISYc7pJBd1xEjBPdE1gtd4
4liecC94FEM8+TL1z3WJj7PzdQNZ7ETcftHHOokxyy4/Nj8ZUVEeRPjJFimLVNReRbHm5xUoH3fJ
D0OdwlC0JM7KKeFME7fC07gvnws/flYSR3u1DDtFTxxMvtPeBheNMz+Kpi+/FtfC2b7d9yfG/3lg
4yR2FCFNNdjSkRXSglCFm6J6D7RzVMXvokOd45XiuyjDbTuFi0RDlWCwRmV3iSvORp2kSqGkBVIc
vkCudW6tJv5R204HI/XzPKvH5Xgyz3+NfXImNqEcFUbNexSBVAdGuSMlC3W8O5TDUj01OWHzJK5x
A3DDKHJ1SbqYqcjUtXlZDnia1r8ryhKiflBjye+N0auU4j4OQZ00ULpFDJrEe0poNjApKo/XSnVt
JAaNJU2nFg9w1Ah0QBVlJKMrqT0EGcaMU9/n2zLoPLThLmsdjtQgoRaDao4q1FcixD2zMu1Anu1U
Wpyfp+Ob9/3XbJyc3T3ilyHsdRrf0U5QDygHxsPVz0N8F6/+NcbJ2YoZY50px7R61tvtVGYbbYZu
mPzW09nPI+tJmwukrerCboNfkYycQlpei2q2FokkzvyUc497/PxT4BCpViAoJS9fXc3ydhZuCzfx
KwO/gPoywYC49Y9Yk/Pt8O/ngGaJjKAlMe1pfygBzyZmFfcL9IQgX2FFGjnSGnjoZWW4cbvB5tEZ
L85B276qD6jw1f817Gk7CLdPZVKOw8YPwWq6kz/0wsv8fDU4ooHArS3UdvRsucr7z/P8TZz717An
p4hZGJrRlMfbdDkay1aXGVay0QxYvOYWmudmBR7tHJHvm9uBQYHzID2gfBWnKpMEhIclh8C6g3Vh
7EtF8n5+rG9H0A2RWjmwaixv/l4982SgbIQ2iG/UaPtilqrGZ7YjhabvjqdPY5wcTwnavjPIYpIS
Xau8WjfcOjXsQmjw5dQc1Uo9E4H+TnwpQQpFxvQxNHSklmXaWUhuUJkkr/Brg/Z1ctsOwo2g4fdb
3YfRs5FaO+S7LiekhbNawP74dwb0PxtuJOE9bk0XRhsV8482iA+hKV5Vc4XgaXL0hnXMSvdVZbzM
6M44MNo/+HXvQfYEIg6eYHwwE+tg5MLFUg6O2oTrpUjhExT+UrTrUH+RGtljaHDK0y7Pzcg1qjg/
jCg8uUucZ24RRfzzgzJanrkEvoZWkFood3WCWLwJmFV5H8IMSljGJAh2XFYbTDCd2YguxghtH7lC
j1OwGxlkRPwqVpdzDWFDbPZa9yg2qp02L4lm2DRhbtQw2ZATOUMzeCBi9lqAF1FmwqvARBCJT+Ta
prWiwwdKFBxaleRpEMxrBM02AUbMmZXK4HW1xAsC7XFKS4hcqpfOoe7iiuiEnP1xi+xZ3r3M5UIp
U0mfpeZSHiVbHuT91Eall1n6Ux8nik93Xv41LdNvUal0L5IxBoYEg9uXYG5APDwobXjQ4u6isISb
UZNlhyMUv+g3AyXhyhhsCwXZzryVh5G2EoM2/ZXRSFcGXuMtknYphBsjGdfWNG1qDf0kbMuRBoou
jvobs1nnXoQSmJiLa0xFqefXL0Gev8Ixupx0ZSNn8vVkXiFT8KzNGDWZ8ko1hjsTuslMYb2XzLUW
UCqewSgPxYpe1zrQ9D0UJrdsWk9Is8u6uk3a4DlLISQNr6E5uWKIlCm+pbmItU/5ELYIMeG35mgG
rOPq2GGbDy3yY2l7aaUHK0r8gpcw961nxMOqn2JvlJeLjLL7UkQ7utBuo2IbTo5gorQeTsXlNIrX
swknRKkv9PJeyXNnibK1unRYl4fIPkS0ZMuLao43RWW5JimGtoTOmMUb7Nb8aAn2wfiYs8Oq5SYU
g4tF3EXq4sTSVW/gxZgcZigvOhprY4dtLWIAE5q95VRVIL+PQr2D06Ff0qIRpi3mRRdeWt2mSXmK
otw1SuyWOmTARNR3nUrzTHtRysdEClZi2lxPdex3CaaERnDRzrXdApUA7HMhl/VhFNPWHkpRshUd
/+UiesLET3MqfVoDSnFbWC8dDJmhuEMPxauwNtSB82uCdtX08ONihPcC80j6164EvLnVZsETGrUU
qXoDjUHHCM9vXQNrCXnPiPaG8Ep7hn52TZdKe6wE0S7GbUIjtxLb59mCIGiIe/BsjkxrGPLPNOa+
KgWXRvjQhoI7F1edpm6a8K2DX6m1rZMuMcGTBrNYfDz2p8Sutht8AYLQ7qJxW6rrqn8Jk9HOuCBj
3Nh1XHNF9Laorz1GJT3vgb0jt60PmtOtx5Uc3SFEWU83YhxvppG2BXEG/p+XYkubLeps2dJe09BY
ieKwTTBKk81qAxoC5Tg0CHu0m4WtEGn41YccVcyR3s3YwiuukgDmjyp7tNZqrj+nSoUc4b7uJ0ei
xa+lir/ATf/5Yvmulg0N+l83y0kYhjG6DqWQuyvYpS/YQq3iVYRjBdXZxMtW50xqz91jx88/RUE4
VMiTuXDHoP6imY/pGJwJsr8NswyUu0F9Aww/BTUWSaliuauGPkS2FuB+mz8H6ZlY7tuH4KI/alFC
EvjTB/n8EEsit0kJZPMo3JZJd5M0nHkr36VkfO+/hjjJN4dBEIqxYohs022qjeT2u8jX70IvkjCA
RVKq91GQdKljQ+TJ/fC2x2qrfzxXLjj3pCdJKMAAUW5UfoYhoq/VF1ulrNyfF+C3UYcFjByUPvHp
qXBTvSh9FMesv3FOVt3SravRcJJqdkz9+c9I/98I6D/Akn+adPele/kfH7g6dPP+Jf/4r/+wm7iL
2+h/PMRNGBff2gAdv+CfNkC6+p/o7RO9f7UB4iPyZgmfH1lEbMM4hqH/tAGSzP80gJKjQYAK1z8/
asu+i/7rP/gIWwva1v9yCPpf//MvB+b25P8/OzKr+kkajfI6UsUMgbggagdAKP8+Q+a6zYpxyAku
JR2Zgc6Orf0Ycx+i1/E0wTC3E2la6TB+9RqSOHdsfRFke0k/NOY2bVFghKEkGo+6dls3hKcopGxF
4TeZOTJuRDPSkwxTBohEM0ygEF4xoR/1q8Rq3AbbIGl+66nMqYdU9qkDr8Uo9iZCpdhyJ2uxp+kh
5W6GZe8fryEFWAoiAMNHPv2aM4QzegS8qDYU3MG1/JiY+yzZSto2Fm76ebtY1013KyWHBJ3OOu0d
c4ajnUPwL55MV/P09lDkG1OGDrHqO2zhL/vMwbCwS5HDXY/lZfkRf5TzCu2E5IA0aowkAyU+ax8/
R37WOdMrlKlKdKXlsjlIib+JDrWGN5JNIfsN1Qi+WYTU6y5bZRevcNDu3F744wt8rwrrIORnfuiR
Yat5bufGA8QzAjcMKS7iNLUrbVcurUv/y2nMyhWqcN3piB6YE/8dJqdHUtnCaN1MAJjIkO0++vZa
NV5HRCgrEwklCfOLcKVnz+28r83MTkrdn0XFSWrit1/qKD8a+7TDcU8jpABcYhS/K0KgNkPFFV+2
RVgPxTqIV0pjXegRmkkQ0sz0NWou5Pq5Fmj5daVd18+Ul3TcbIu8c2Qo1rL4kKi7Jt2lwkoFbAvm
BTVjc69ZtzG02wq25FE3oB2Bm7DWxgokju5CRbP18H7OnF69qdPnQngUwYmUCZDTK+4GZIBvQsp2
Q2bZiuUWEJvFbWH6OQgxmOXzrZYgk+tWBQjb9D4G+j+gIQpryQ77rVbu6yfAU05zoz4VuPfFwirx
hnkrw6QM1ENV3pjhryy5qgCzmT4qwKlkOaVwERB9m1iFTPE7gKeMBWdptwLaz8FNXm0r9TGMIzdB
+AbkYVW8ar0bG7uKXRLj43GdWndLug811Ks9pbaFDQZZkEGXqzFfKbHgySWii06mvVnBVka8aZbv
inona0+NetMnKL14cekqitvEV2N3Zc7ufGElNgjKIX8Fx1A85b/TfJWEni6ibkmsxbOs6sUVB183
r0fh17xcyrT3NFgvo7P4hEaY2LN1POjjmg8Z78X6hXywk2fbxlopt2Kxr62rtngwu/sIE1hhW423
I1gjsbnprI+C+CoHwyR0bjzsS+suom+arTPPmLdmfFDlQ2ChOpzaabwZom2/VpQbVbvIx+fc+KWV
93Jy0Kc3bTOrz2MNF+NKmitbCN6N4qZNDpBJkTUpxZduQHs65dC50JSrqANpuDF6ZxbRPs73VbAu
+/sjAxTYTgTcLArem2FTK17OPE+rDOs9sfFzO2hf6+GlGG/FdGeoV2G3D/PQnouHxboRjIdweB/V
p2yESH5T6lDj7zEktNwRn/DyIOvXCXmNegjHj7m5EOkLhc1jLN0PKZX3Hr5351QVpvFwQmetA9G6
EteT9VAIeHd0o5NmElDM1EXCYD2H6aVex1f9kt9QgSyFu4IfGSdOhRZzpHsWirk412i7VGJ1pW90
oI9sY7JM6uJiasfzDFzwxYARYDS9t4CBE2uEmKebT1fY1T/Kpp/vAW6cv+sVf+4BC16sTJPRVMzT
Uu6IyEElRQA1J9/cDsHLuByqaIWAQkPoflRHBgctZkcUCm4597pG2R6wxAiGzRUCO3PBbSBN5Mq3
wn7ccS0ULkdwlvwiWrZzCA/OAPlmdoPB6UPPaHy1vi6klZSsEXmIODHq2z5+6JOLGCvoEYmxBySt
NeVFRjUOmd3W7/nK7LJ9iDaLr8orI7kUvfa6kBFytfsVaD7+grJu1pwhevIgaFB1L81lrQwkbx7x
D94NA+WImrY3zrCRYk8Cnq1lcjElki0Od+TMjfWrT/ZFsQ6TS1wch9jPcXLkPO9cMPltdRPPDmq8
Gsfwtlr2fIvTCA4e4lF3MbOECh832GJ047vFg1SMNAvQRYGMbnKE9+UKWOksOdZ8HaupTRKT6zRx
NhY6yU9QhUtpD95wqh+kcCdJq/xX23jg9+r70AUIzUGFJL7oJYOHqxVS3Lq6zjU0ze1Ff0xW6e+x
WOuzSxc/za6VaUvmb7YXuNyEvS3edd7ixW9cNcFRpOIannTbrMbRV+FbZ/1zWOwKfb8eH5vryGvX
BMmqo2N6N750jSuBfAE+SHVGcdWCYgEnE7fYeJ0nhyoBL155FtcGM5Bfn3coO2UH/WNZmtj0UHCl
XPal064rqK9NpumOjr6S/Aa92c5W9vkGoZIDaI5xfbbW+u1O+DTkSVZVd8uYK0gCuMlljqqdm69l
HH4706ZtANXqXVsxdmTHsDoml+7Y+uet+Icx+Kmx8eWRTyKyQtVDJael7c5bpccRHHV4fLl98wXI
8FG2d7bNZ+2qe7Pe6r2Jj7vwVmPo4ljv5n350L+kF/n+aHNeXkN4769LCgGB3Rxog+z025nySm0f
6WLKA05/9/laWgdu7Vor8U7KvVpxAN7eaauAPmbvLl5x0WBfOrrAHGh47xCNahsgvzaZZtQ4CR6x
9KS93kPgalM8Wxvhrt8Kh/qgPkKJ8I41eKQ+tulBXmOBdCY5VY5l2p8m6qQlGiDWm2nHFwVmObsD
GH9BWedBd+KtcUPUGKLR5CoiyH6bYqljED6kNiprFCy2xmyPT8GBW3eTu8mzyRSfSzrPLaOTdmoI
mCKpG36dcDvSJJDvSxC4F9pr+JGGRw3M8iO4TGHkoieIRM9le6BQQrlqdOTnvnRB//hIG70iZP7z
8pJ09Vh6/jpvJkaLIhK3qEPz+aeMu5YkKZvxqnVlCV2oq6ndDq5cO2qxKmently1XqWijf2DDIj/
Iuf3VxdYknUz7gUIYLjcsHXh1bik1065C/faiEKaTdUstrEXgk1s3VYaJs7Z0WLcH+7C/03YmS03
imVt+4Z+IpiHU9iA0GRZ8iSfELbTZkaIUeLq/4fqk6qsii8jOiqiujM7nRLsvdY73oSjCLne5PFa
wR1PCbgd4AobFJ/fR2ubajHl7PUq4jaV6bxHnk/seC6GUvS676ysLFQbf5bc5DTuhqfbLgvScIEj
7Uj14jWBXivuS6x7OskLfYjPalIoUxwq/lBfYuh0O4qk+Y6ZSoyTaXvNQT/evXbL/6aJ7qfqaNyc
T1y9e3VLkN4raRpvcLIeNy61gaNXoXtTPRxQt1UDQ10S8+MWhZhXt2Rb3aILNmPqsY0x4IYgtEJX
g/ggeTZ33TUy3S71MYXol2CMgfI8pXyq9d5NbcqpIrN46fvXCfoK6Hhc3yGwylV33Xdp7xVT610Q
sWJKqbYFeSPL/JeTG0d5u8TsE8TOG7VWS0c369RSfdccWjwHnyg1Iox4rv1SWd7NjEghzgmQY2CX
syiP+usjSSQSwzYw3vBY3DFo7O9LuRHlWrRVUUVme+1tI9/J8KbRAtdikBW7QQ41QpKQq8uIyxlP
K78kG+zhtiUooDs6l5EGF4EWfWIniTA+eKCZ6gcuA7X+kaZNE+9qkl4utjcUJ8MErn7uFF9jkbrv
76AUhkdOso1UY7iRXbjPJ+9mhYSHzHnuFal3qwNV9hwp4tx/y9dcdSYciZu96D/llsAQLRHF/rrn
oS1lEj3IIRwjBk1ARuZt+zlRsOhtiSei6a+j3wMNVdZuLOUVAiI/F44ghPzmNsDSgmSP8clSgGjC
QVkp+nOnc3Ny1xiCHVBXcGJ5ORFn29HHhQNehOySDemSBY60Ui7e+HibREHIhexNxqGbIr19rqsn
xqVqDq1ulzRhPIcXa9M4kUptCDmbesD9HofFil48Q7CNYS/Iw6AZN2p7KMhiSPYNL4eiHKZ0pxCx
pq6nPCqKlUPKhOZfRxD21wlvhK8kflzj4jpoJFGY6zo5MmPm4Y0uWzrvWFECS/qlafu7/VQXG7V8
GoywbAKiptTXpU2+883UM0dRxjsz2enqGWezO/EamcekIGsq9ac7k/EHOZWjFKSKIFYaXHhQfdN5
Mq21nAUNGO45/h70gO/wKrvlsyXiXda5E/Yv7Ag4H/2U1Yect5ZF2TdLYVau5srSlrBA+XJQ2SAQ
bjoqAVWi3f3KvZKQBuoaLGF8Jw+ll1/chvNFWsvyigHxsRi27a9adFfXJFqYJ4MjApaHFBkasJtf
dnmyhttab4Nijmjw8qbGm2j/aDwKSWgpur6mW6pAUyFX/kzQixzwmdbx7lKsZyuqpYAjS5I37OBY
PjTsGsjJQbU/ZQjnjgsZTRY5Fb6aBYsgGMfVdyaGFWvfA58dOD8DlFxE8RyRpTWsBi9VhcMQ+Wn6
o+NKjpsTNsZx1s3RnUh+ww6ThsrKDxv6hERD7XAjgs6pPXkDENt7/Vl9tTcYY1h2sg8yx+Zz3go7
vJosdUzNpIsRDFswjrPyYTAZGm8U0hubCZ3rSU18PQ7SjsCNyvvK7zBGwOZHUmhWlRkspijG9Qp5
/orvtjAColxXtGeksM35ymbGdo35IHs91ihPsUO+1fwwI0v2FNc+3/jrrpsgPlMkcPviVvHo7t3x
sM5dJNchOzA/mFjCWHthEUB5/h9Hn24J0svoVe6igbnT67w4KoBlfO0ubCqBPs2XjmF93Eje9Yv4
3yslIa71Po9iugp4Ox/L7q6fiLYNciXk9w3ALwTqFJ2Pp2WuxH0Mq8G/UkEyem0RaVj0mInufp+v
VE0UGYvlpld4VNyWcpCrrxjRcPzrA7p5VBHGiK/Dehzc2x1Xrg9MUFO945KXmVgrhe8Upk51e8qB
UZt17WpS93O9H+83L91fiDNJNn25ygbfNvyCGqPU1xPiIn61cuhI28JxewtHr0ld6k6e9+n1xarC
wg7Ti+DPKYqwN3cT8rnKvdShTuSUJzWi+TVr3lCHvCaoh0fR3cRd3fGI9emxM4K0CrhEso1UeTJs
ULWbtecGCu48muurhi/bA0WyW+oeNA8Wp0qP2k49GLv6pWw5xanp5ZBkkwdg8pydpUaSKfQ3eW5x
sIlrpF9cVIjWB20Q2DLp5rLCJjRE+168VVRqJAfuIviZnJ4ebkZE1LMLJz0tTkB3Okjv9gBx605C
XipHzYjGCRJyqeG5dZ5CCCPqyyFopQzHEnH2j/Oe4DO5O9/uTAfRJdtzOkIMGfwaop7s/bxXOYbH
HYDQfBeVFM3tZjQfZXxLREU9oQZ3VvNL1ZK2h/UQo2FIKBCb3pe1o7XGqAkcXRVxKBnBReYnJ0pw
b2lhW6+uyXosH/VxZ7Cw20FP8vN6RHRhingK7+c4d+Uot8Tl+mZQTZmfYim48L1VQqpYijx+dcMh
HdlXMZzbTQ1IY3psqugZLIxylB65/E0zccXoNACFLtggBplpB5/rYMJyIlbTnhOnE/EgFNVPfy37
j71amLPLpk42io76/mHUPHbSUaBnrbyc5lrdw4+gGoHOtvCc+Y53/b45gX22VpkfR/VmgPG9mKui
hbD3ki0EiE0Gp4k1x8UF+MC17xZr80OyuY7KINst+0LKCOTP6+zZer4nuHYjutBU1kP+OVCAUdFQ
zZNz5rWoxpV8InswU4BGXZNHeFrcArUR1BjN6uNMWBp/XP/QUjvYu7PqD/a2e1yKA2Y6trbdc8LO
YrkN7xI4DO4+7HoUdfkMMxxs16unetoW8AXmXo9Y05DwMmbypZir69fNEVcLcC2wFJCtMOufdRPt
r1BWreIZvqr7vbZu2YfJMARXEiRWcrdQL6X4syO+yFEmiaEB7XjjZfH0gahcynA8/at7a1aON76S
4mBe3+/dmexbYUONu8Z7+3N7MT/tNyLbyH6kuaL+KGCS95YpAFD29Y8+RHp/tuoVJ0gKomh79Q8f
pScjdHAvb5L/NYj0eCPreXXJfcpT2twbsi8KcW7D3vIvER9D43PCMWSv7ivlrPL8H3mhA5V++N7H
hM6Q6t587j6QTkQChU/HAwWDh/Y7DcsoRtiGzM1ddP/G0/AJmMlo52mn/OL9UD3eZhusjACKmn6w
b1tKmZTCN8kJVXFgQ4l4QxdJzAPd6tqJkuGTWdoMCSaMG1HLXoP/1QiKTmQa0y9Z7X4/k6Lo3+R3
yRI3JYw1L4FgT0PL9vKCN9RNtva58Jof6e5fY9deUWrP32v6zN8dckv5i3KZH9Wddijf0ZVduJaf
E0LUKLLAkKQdsvxDj13lx/IJSDsu5426KTkHieQkOfIEuPqCbd4kUootBoL86g2H3qGve8UpzDVA
4O+AKjhx1RO/InZrH5PlJ3V21MvjTeSOVXQXOT9UXXbq+SygzimZxnSqTKslaY66qmF9pxCcVhzk
Zs0+HkLpB3Ib0KdLaFrDmZMJ89hyMCFdOc3PMBWXetcmnor1/GgkjxrfD3/HLqoV9tNJ8FgUJIh1
wY0LqhXW/YFDoS3XjJNS4zn1voDr1oNpepV/SVwH4EosW39959MWhmZc17lH0u10Nh/KG4/elYHK
nR9rHpYY3O1EWbhzIUeWZUFwWqZOMJDV6SvhrWCd4EvmRCaYfUpdZfaJEFWUXcsCW4mpFelMRpwH
lYifuXjGKhtWYfoy8uhxv64MMT72hWgGuj3RhYim3FRVoDGwXfZ9sgPqW74N7QiHcdcpcfVmtjbZ
046DEsQ1dlSEltwCa9qX8vPwUm458bkvXemN9YczkGzYvnelu5BeTDc7XOe9zdnIeED9B3oCvrN6
JT1rLI80+dVi0cjL0ZCEvMZf5henFL5rPszEjnCVc8Yn8+E6eA6zPykPTC2al26KhxI5h2iUwNAI
D6Up+JBxr1fMi9KGkBjpEtRJZKPwxplfsIrgbvW0addMPqq4MN4pUf7evHcqc0t4u7EH9PtF7Evv
iqBVsQtG+aHfX8Bijh2EROxeRP2OkIUiY3/y4y53s2P1oT/eHuTm9VQkB6vAm8jFGt63jjfs6VwS
RvZ0W2vrpNtJJaYd5A0UjGmPSnwqHBZfz5g+eJDSj4GF+4uMEiaN4W0+yrQ03FxnX77y13rLDuhG
rtEU3IXm2xuMmSXX4ufwWqLCXuul120Nb9zF/Jeb9ngLB9C/+yMhwFzvAU8GEqnaeUuJDjBP2Y4b
3odRcc3PTvMz0b2W6Jst2GeX/0yaV4ycSJczXvXkufXnH+dOAGDBHuUhMiIVmoAAqqNsFhM1kHgr
f4E3UWXTMZaobkGE35Y/GbStPTpoDnXyF4XNjQDOipg6fsveVAS2mkd/rICj6j1ofBVOa4ElMlYm
eswYVVp3a580YsEKbzA9xyNdl6WZvFo2bMGDW6qBzm9q/PwZgMh8HoX5c39MWeaKg8XFl/t/gGHk
RQryLxQG5zHUL1Ys/Xfdg30zpHjIQGEWNw8+/ldquW6MzQKZ0r0WiHrANPTKtxIfhozkYp0jrPXI
f0ZomsFGUrnk4rZOKG0EhrnhkgcSJ7kilQNpNfC6+D1DDcQV8Tb7zLtE1bm9uwY8g+LB6jg+3anM
+QhoXeeDcAlT4V72TcEHz4d7f8phJ9xrB+zM2BYxp5Bi7dKURjVgjLwLEsIt3hegkIzSwFnXPq+x
T3IrXyBtLoFK14vgOxgLFiNBBmoDv8w8gD/ERV4lJd5IomrIJA8CB3Qx0SX4BzWE+h9Il8XHqxsK
qWYOAtp/Il1V4jhd3oPBgcyYLjTpE2Wx7RjcqB+mpJcXm1xSXsX+4yJm4Dl+VD3SiPIEnilc80+t
TX/JL377zv/x8/wGLQ+dZldjDLTbO3ySHqmtWe3PLCCPAGF5xNBnpYJAQpRnOPpXpf5QGg9F/GP2
53QI9FuYGSTaB2kjkHgAwyElJ3B6FOkvRZQixbvK8HrAH9q0Poa7u/yQqy4brQWW9slwifK88vUq
jL8dSsyA+bTVUOwSIHWzisrt3aeQ4Lqu46BrPaVjzvSATXJpp3GarNOD7rFVIlKF85qQBu6q7ytg
yh7IDinALbqdrl5FYjVB1a9UuGbqts0iS9+wDhX8cb2wKUW+spM/dN26MFewQGbxnsN9TiIm/qhL
j3htr09gW8PXJHRmdP+qQ1cebB477pJ0ZX/KCfYjT2cELE4XojdFcuapsihOVR5vGYkLzHRgXZSM
ARKSo2rviuKUD2HqPMSlWKrbpm8wh3qXrrAUg9wgviTvW2K29wlQZ4lpHo3ppAEG3MRgENHgx/kO
enJAFXt7zOodcspa32B8AuqBL47zx6J4u10Ft1UT0+lOKyyZ6VVQIGkkwsJHxMeue+Xy4byEoNGW
YUYSWOBJrYbJZvLq/6Cp+j3KaeEQUJ0gqaLFE43z736X+9yq2CJ48NNtvY1DI1Ay0QQGg36khVcY
M9WlGnY77qTD8Kr/gUxU1P8QlSyqMYNcBRl9y+9pTYTTmHXcLmfbfZWDHPCQE+jpuLXmKfJ3A+bY
fl6NwFae+NTbW2CAlwAXzqsrg7fXZaCp/vjLLDa38rG+rJZJV30gTaL8YVcZ7UBRvDsn2AfbFiue
+kuKvZm6MSTM7v0WmCYpEp5Rryxo32JP5MKsfvLQBwlKlGlXTxQbHzTJk4yQNHRrM4UdEpYlrt3T
mrWahyN4xwsC3S6A58gOd5ZWZ826WbPNJsahGHYK5J9ItgYhmw1nLNlXLrssLWT8FYN4DkpSstxy
IcTq1ZysQYYmFuPSJOR8XV8CWw/BwhZnybgHMLtirkcPHnu9Ejg97mTINiL8xVVFAioArpVxW1rB
Mv7qbgV8cvMScfl0snC4/+HI/D1H7X9Pzt++ut9IlRILPLlQfHWs6GL4AJBrtyQ+g8sMP+Y7V5JJ
hy7iIIuNk1CCSQCeX4DgpT2xPFqxu204TdCK7uVT/okUs22D7q3LtyooGgLC0cWtoG5vP3cpkO5I
wdkdDWWV12J+Vj9BdMn5KXkx6CKw3el12QBKdrC3KwYqg6/nDxwSDaf/voZ5VPGEKdzEyKN+uyJi
SpClYYqpsH6Av5DvrhLclhPBeIvfgaSyl5assY9CpmUOFqcE1eZc4IpOQZIMNldv8Z9cvQxK+oHz
XAJ33nJWbtMnmGqu1wfbb/9CvFoBcgL8dczYqom6ia6ec7yEJsaVin/PSeByL0zzCkg0YngbdmGM
WN6pU9nfNkSpYpLjk93CJ1C9NYT5A4/s5VkX0q7axitlbTy21cZ4t561/4kbzUMWpZ8HrAHF5EGJ
73SKcbezx65DCy5iVJgOtz46IdBM/FUfQTM2w2e6Sl+dXfVELXSkeWw7Xru/P1VRJ7Q9wiDaU2xA
9wum8cQrgvtrE+Y7zKiBFKmbxOtDULQVPKlY4lZhE4Pcr76qQ95yVLrySru5PSdv6Q8bsq49PrQo
pjjXtQ6NZ26mFQ/FwzIQSxF0yDoPEVlTrFH1TCbedXV//ZOClnjT//r+LUWxlMUc+C8rtzSMVA3K
Cd4ZENkfODDQFKeG4KQDxp3PYGX34MbCZhjH0fm4rqQzZBW3YQ/gF6m+ZLtIAtqS8TSDcooBQq9h
+wvZ3P32rEo+YUwQLdIXgGh5MD+QizUH64vTY3IRK5WsxB3k7FS6i5pBNsTSjNe7yQFTCv+XxMzx
ri0T0/xxS7zrU/sT6yLloCAtjASInvYU+uY8Q9pK4bzLm8CicWdaJedbvmIXlAdYXJ2TahmK708M
0cU5/7wDIoHVpD6QHODvh/MBBMgiJfUfoFtJ+6aQLGoxIBqPzuO4jp/U6N7s5gUGaS5+d133yUnv
XnlZi0+4hjpZjfo+cQJn2slkWwrr6Q+z8l+z8O9zk8LLaaq2pcv/SuVL456U/hKSJt/mEL23KKCJ
g3zJy4dZYiTeoQ8p+7WOmISlYQhI4m2Hx2u/lyw/9ugjr3i5/Iqb5cY2kPxSGFGuYF+iogs4DrMy
mizWdz58tmMUKiakI5QBdmYqzmSM3nAn+y4+pt0G80Ctrzo6hyiUecsqD6OHSdiTHl3ykNEMTykh
Z+gDUb2MEWfE1SNoOckBP4PyE0Iw9XOZFycRKqvHiXsY7Aw3AJkUPidjGzpiomoIuSQaj5QKOiLl
AWQDi7n1mNdhwiu4AbVgx3midXVgXKzETQ2Nj+4hO+tvZsCyBqXhPFnbblW/00JS7v4kkfg9JfGv
S2LxiqMz1i0bj9Y/5+rZuVBpLFE6xcizlY+5Q0RNHOoeqy3XqldvllOmiKbzUvLI8gfrZLyQmxj9
4cH4z0Hj7z/IQsJ/fRyzOumQyv4/8lk6ubR5MNRQgkX0myAPKAflsqpRuoj4/YLWBbSUJ5fCH7pE
vpIXNEOzQBp9Ze4nr89rHlhi+Mz9BSV4B5GsPKB8rq6L6uLdnM7sCdhbL+s4kqOEOT2gsoKRtxXY
IPh+u7PN8vudvANsUkZjXvkVFm0Pz6jFSItkyhxd/dB/3nd5gCDUdG0Qf3Zg9D4uL2gH9PABYQzC
wDnC58XskH3lR3NThuQRagpbrKuj3em8Zm+TK6+ylae+9gvGsNXAB9xmfXdjBk3tDYqiRYB29bNm
ZbAJ4oaAhmZkAqr463feN9cT57wiQOc+NI+46j+oV9TfFOj/ejR+E7lTOkTin8WjQbSfvJo+BmCf
H1xOnYcYC8KWEfvYBdmTeRp9Z30JypA9ZyX9dJB9nwsB+adH5D/OdxY/k3Buwr7+FXI5DqS1tj1P
SL2dBSMYpskktEIcMJ4U/UnhbyzSiX8dVH/7036bnoy+qTKt5k/DY8TADxaV+hz98bo9L+vTdLzV
PB3lqwL6xdWaeIrujmHvX0K2aZgFlyZ7kTJgrZ199w3oI2yEN/VjyfVvcBdslvj2e6C9VKi3trl/
38DiI+40IjpRWF/G8//98f3nBv33j++3N729JjHJmfnyF6qOzml4mY7wi83TtK8KoR4YVNSzekIe
xHNuPOvAiL58DdPC/9NH+5dv/l8fLZoV7gHasEnY/uernmdxPlFn5IiSum0yOlHwKchGXOct1oNm
Ef4JE6I7dXZ6i4zGJZbpaeEfS3HxwOXvCsXVbm26Ou+FaD5JITYByBnCvohvwfaRRIbtlmf5RxFX
LzG9ERXD3S3BMGA7Y2HxDcgE+Xnxl8LEyyr8pX/NvpOwIrvjj7Ig05wHcuovQSkEr3n0Y3bOI07y
2PnDQ00jw388Zyo+I5VeIPqBfq+nuVq9ItuJZItLyYUlFrSq4iFql6Hd4XAg9GIJruUnQ6WGNMaB
nsWPnmQeVUYrrG+LisSJydEUdSYk3ctIKy724CJsOBHP45O+Mb8IDGjBlwLgA0Cx/EN7KX+Qxt9/
8Xla740RJuVBL19AIfXv9A26807/q71x2t2cLYIBfTgW1xcUhLc+pA+OQmo1bHvfzuHCV0byUYAT
eaUcKPyTQ9Xeql/24f4w6b6kBQYVF0S2ecpaZ7bZS4mL+LiHNTxbR+Qw34XHq/Nj5UxiK7CFAYA4
JhaVc3zpZuWmdVajGna8XQzXXXBHCMkiwRSDLo3qA0tI3ze+TC31KidESJ7SZUtX1+UWxk8Iw01Y
+aAFLAx1jm/oNO6w9Fk+loUwnk5NESoMsXMwf+i9r1ZBux8Ax2TBzU6PhJ9AnNnPS7JFgVrnKY9G
gYwVWSUAdWCGqlfQxgfugVL5mysaZEBC9PsZe8nn4ImBPlmhIxmbuarQ28Xr+30nDy/XYa9cjon+
URdfcXe6YRpM15cnKOskAkfrPasJZH2VsYM0HgM1kOot5HIucFj8YU+k2uC/HkFHkSkftwxVNn97
H5P4mmOl5BFEpoFM2El8REiT4+mFwAbRjwDcoH/m5WiYyEtR5FzchFIxj4NOs3/JcMv9DPSMOWGT
qW8N1B9Vswi9ZWYm3x7po/VydW8OMv1We2yk6m01ZNx4NH396gVkMf9jZREgqQjy6UgXtWHTGnhI
wtk0ZXCJDr3cYT/SgMOWfe0I4LjDg3HJ9xeMuLCGdXe68gUtFYYuA3usrBkHRbaWqVamnrJGUQhH
9MJs0CzzgJ8oYmHaaFQTVoQCdLnjLFa887Vyx/ci4N/XKHoklN+EQ6ff1wPoNVSwdveU+2q2PEBT
hGN96sodngGXClhIfekSFYze4KKwS3lgl3vYygVYlaOmdKsnDCtJvqH23I3tFyk9g77pHK8DquOF
SnHuFIUviBKoAcbTiTeYHt/r8kjUYCAeqvhM8qgdovAsvxw5QN3LX+EWdushFO6/6xL7QBC3j/Nl
Qx9TiwGhPsTXtxz1HHJg7BV0VCJfAxUGXk5+JTnqIo9OWdwZvQKG6WbR7CPZv6ODAnaBg+v82/qG
16ZeFYWvgfNbAZlt5XLaQPfIyqYYHhx2oBj8z6+QtGuuAjcG/DfvaISc2ihhZ2neYz5PKgD5jeNX
JgU3+ZHVN/esCtbdHYfgihThAvNJzsNFyLJb9B6I/Q22QFh4URvf+pVlAZ6ltnBby4MxGflE7XDA
IRHeLVrwWPdRGMlPaXOapnV9KkJjByl0XereV625Nm/ru+bWP91WXbpFw8t1V1x3DWfSeBqtYLnD
l+sZ9wGrxmj5fNRXtBMJCjakYYP+QNSzmgb6ZW2wIl3JkKUfjDIK0bPvoyiD86PGzkGht8DpPBxJ
sbENodF/0G9N9CB64GQCcXc/wycjul9oXB3N0e1Bx/yekyHMm/ddXdA9ig6iCNl6w4sUZHXU8bMR
Z7iev5NLRPXdnK0zgXqp/wbhCia/gj4AiDRWYM54Likk65SVIYPi39+d+VBY+CVWuYkU3KXCFSCs
D+7XQ0KiwexNi2fH72/hgniFixIpfmx+5eSsQFXkbo3OrHwkgddoXHktf6Bx4g9JPXRMwyMq/K7C
sv1IKq+VCYwrFU1gKCIugrcJY75Gvl/vYpfd5syNlQ8aAxkMp0POFmpRR/cnRBX1BkXmr5G+Q0U0
oA1ZYL7TGQcAc5c9W12RE4/cvixfJBRiLL4o6zLs3pRZ0qDrdxeAaP0E7DaxN13rCxwVAcSmLC79
071d6w3kbdndBRtyZmFqC+brB5lWON2zc0WWg4eGdUZNTcFM/KLdHpvbKjEQpoWGdJDbVZ4NQccO
hIhmCFGMsihVB2jASzDcf8gS59J9SsGdGSqWoSGgFniKRfM8lj5+E22MTKKX5Ue19PmcWcFEk/0h
zuWv/L3fByrV0emuxmsIWPwb8qXabamrEk47Wr1VhL+I+y4ulVkp39nuSqsmB89PCtapwDRFLdqq
bo1KjpyrCo2rPO3Ye52Fo8oKvPsrMKH4dH2ydKLEaTKlyhEWQZTj87ILctYga/xZau7g/G5nbfgL
E/u/h1UNm+W/pm+Ab/5OlkpYpfxbrsfNsC96ljN9j8GAU8XY6HcXikQ69U/NU+FfORhQwIyb+TW7
sKby7Y2Ir8U8eyBiFGoOhyIoUSL9cg5/2kP4Ef7jh9MYW5dsE/IQf0+OmckbKdOc+TV+R9bP7Mrn
a/TrjI29mT1L3SI31VD5m6aXzLT+Rcq8r6qFKbohreuQN7s9j67jAlBp3VsOkTEc6Rkf0rccNTkF
ZAlv7HfM4KcoiH2l86h84d3mwj0jIivbV1NiWR2jKmu2eY8me+rcZDo72odUR9TQqrmrnzRzDbDU
1pEzbVGApXcSwZGVQBEjgFD8KrA/1VcKH6jASNdEtR4TqLI1hwy6n3ON5rrdSdMz8UMI70ZlTZ7F
kmE+hpdWLCWddih/ObW4kPDFK0v91nbclO1JNw7G+LNAJDA3K2M7rzIWXkh6H2YUGTtQm7Xp67f+
Nf2htwN3ZPag0gbIlBbHq2l+s2NyB4IkQyFAOeGTDXJZnsCrtCuOT1+Zo4laVSIuil2tRZW0uvNH
q5u6xT+3lZuANqAe9TI7VE4zMtLU4jhpAVdUfXtBlGVOoa5+p0jQnUOlBIimOg68W3BJyap9pnzy
Mn8PqCb540PWAOYvxQwULYAgKj3lILHaInK/ehg6VcI8uFlQ1aSrloOezAJOFAaKSvC2DNznqG/f
HPyHwM4CKwbSw+2wyn7MUBq8jqGOHfoEwqQGJrfCWaWKA86KIwNnHr/4KlobkaB/4cTgRkKqwqcl
kVGM+hFp4roOzX0j5gClWLvt0xfohvIedghBHqYNJ4/argkwygJob66unJ4EnU5OjkLkE0HRB1bh
YQAzvij28lH+bPuAr9S/rO8vkz8GbByiWPPPntISbi4Cstz2MG7NEC/iT7NFAf1y8TGvBMi6aSVg
NDiplNYnEeTkp0aOur7oBjEnvY0v0AlwOhE6jwmYYxcHjBpGOH5koX1YbLhz6OzgqbdMAAubom8Q
hrPinNi4+NebtbWe0q31oP5c/PqZVKzN+HV9SbfFReTkEoLGW3zkVJzj5lqUqkhB8Pfejgggpd2w
5XhgFLR8C7fPJHBLfo8HM4SDjJwoja4vN7H0mjmBuUZ+gvx3w5V69exH5SE7GqcmWvB/klAGXKbU
kl1W3QojIywmP5Pxle5eeqKrICG5iRflN0KWiygf+x/lA7Vbu/mavZu/DKxXwvDxMiDHEAsjwU9r
PlLUiwKZe76zXSJIgX5+0EfH19ME9dLjW1b9ket+dstSqJ8JYp/9HeZv/lKm0dV4SYo2NO6h6QTZ
mfv70oWlBriEXcGsd31zlEAr/3T+/ScjSWoWNnPIlmVn4Hj8G1KnZo0zDymPpR421LJxwn3YH/2D
sqIsNVzMRj1Mi8cXTspOwOLyh31F+09iS1sijB0dEJkWxX/+AJLT21ZVERbT+Ubn6zgcAnH3mmIb
q+fEQPFNfTuzGoElCJ6Ca7WO0X9Zh0uJez1K4r2KMLkMCuSdPiYNajwKpKaLYg6egJGTOVXz9exR
xpqG+Dj1ZqzKtNGdSsNLPmCIauerTzbmJOZmJNiEE2cOmIdqtkF88mr7XOI1AT2FzC6JrGOM8opB
GLMAnazc8gXUMG8JyCAcht2Il2HbZatWDvrmIVNWafkxYWrvV7oWWPEnLdhIZEnZ544ZPCl+UGYU
kn7euEjQy3hdR7hmw2u+V+B3eq+lG7sKcq4lYWPVCDRWevmKzgNLEAE9yW7RxvvFugqN9BWxVQvE
4VncCOxphbEff5VCY4Gdy61uesBY6IqKtyTDO+PQCw2O2fuFygN3ahz3Hm8siPA2gEFRRC1QIXCf
8Tlg/XXzL3l/4xhx2Lkfl1rI2XYXHXaeP8J/mQEAbANSkNZEhXRwWWh2aXPt0gPyyUXX7VGBwK72
owaOIYiKKjyTA9a/FZFcejHDZolW/D5x9Rt3r0BLZAqQD+w2vPyUbT9Y6BOFQq57CD9QrhHLLCM+
oqOlsBRPvKQ/mc4XyY1ArMKETUYv72u3HVk1AJmsPAspdtP3OT6Rjg2SOc9RsATgiYisZpMhPbw8
GPFedz5uoEwQcG2D2QWPz6G8+MV9j1wUWBoUreIrJpo+MyNcCvx1is/5u6KQszuRMZCvR2llSMfM
ehybwEzPyO1G8JIYdvhhmhXm2JfWCGD6+gAYCpeOjh7Y72lu50GVhtWM60LxUd23BWT6VjFXhDRq
PaAoFDcahz5bNwSwMcIJo9vq/Vshn3QnZJ9IWtQgGGueFiB6kgSp7BNWf+i/y3JmnpyQj4CBZfBr
VOqKX6M39NR7MJfrjLQfJ1DNh6ZAxXIaVvBsIB8V7gj4ZK5ZVPB+uuLssmsKzv30jn8a5ShitDZM
pwiXXm3SG+hmmbAJTeOABcDe3K9hjx/eQi29nKJV/QdIW/lPtO3vR8cChfzt7HKUyr4oE0cHLoX9
Yo71rE+4ItbIXNxoqwjzIiCS7AWnZmpHeQapkAdZaDEa0fDyBTnuSx8pClaE2eiwSxZ19NTYHIzO
M8+ZV6Bz22pMOdgU/OVxXzBe/VxqWJbdCl+SZ4FEiYUG9FnXQRi0b8giJjMTMxa0gi203QJYoSns
H1Ho8DQi86MC8cqOfj8yh8GViZ7JUtj9z0wcAHtPIwZuAPSYwAeDB8QBiGLsBtFVGNTdnMWDAEVt
2C0mqog7h5oimCobthNVorgn55bPOsxmBKw8RsI6/Mng+ZdK5fcNRdNNWXe0ZWb+Xb4VG8pgFlYN
7UeQyE+xXxAkk74SD/eMHTaHCQDFdcodp88m8cF0c09/auhf6x+uxV5WN/+fvfNachw90/S9zDm0
8OZgTghPzzRMc4JIC0cYwhK4+nlQs4rpyero2gtYhULRkrqLDsD/fa9t2ntjjFcNzz0JlqTatpnP
V/92hWoRV+pL+b5oIC807ywyNbHbjGGGNIgl+YKJndVv/qpw6H8NVNEiOqLT+xsyJ/pI65WMJllk
YAsM6zxjDDK9SwaOfOA+6i0n/lP3tvw3ZlfYi//5Ln5cg0mctKLccg2CDK7NR+tQh1jv2Kn7XeTw
kN02b72n7PEJ2OND4/8xfviXZue3H4OsGtmSCYL6rbyzm41KIA/814/RObnu0Vx9iYDPvBhhDuY7
RpHCicQXen1uuFiRfzrs/XUCDGeDh+Z4XItdb53qCcCg8+CunZ5R0tipyXMl0nBv53QHiWFp+nO7
Vo1FvlUOu1a52JqOqdBjUG0yt+cxgcXKKzBIoxohVSNnckdp6NfpFqStxx5Avwzcrt1RH98s9iDq
KwxXHLjQwYzLXeqy6zDnobi4yp6JgBxUnOfkCNLB7jp5BocFqH+1VamBe1qUG8jvUb2JbtKFMdaO
S+IMsQOqCtOBzguiDbGz6mRCwJtGbQFoi4TEQ7EJEiLvimbPvpYDfy1QoNfqKPwAaaGOCyywdNph
VF0lqExBWkY00zJTfIBtNo53y6yagSdvkFpUNha0pkT76dE60Va8uoPWGrQPpD4Z3yzKYZ/hHiS3
PYC3Eay4svSwd/u35LkGbCADsueexvPJCQhkC4lB5F+JvtdXbt4ghGPJnu9PWlD7jOfxUr2+wD9Z
7+APvMzY7VYM6Qlv0oXp5Eko4Fm8BRw4Ha3Cjq7uRw2X665Q1jP7B+Fu93LyxUtL1FUjmefvARFE
tr0kzyTIvIVtjEa72Q0ojGKXYD17RF0eIs7nfOYvM+uFg+GmFTw76ek6TP3DWD0S1DAM4K82Ycru
WO0MkkjidQYIntuj4uAyuDa77LIuop3MI6yx5/RAJE2F8rv3MtKKQaK4ZmuXNfDWPhniRz1t4VL0
dwFzzMzv4yqzbV5Ps7YRqNUat+gXp+zjJgG3quFQredynRU7HuucxPTV0QXnI2ivNzd7EXxXByHD
4onoPpBbCqa32u0kXTbS+Ib1AdaVPqMzijdtLRBFNrnTRDiGPQFh6ju6cW0ET0nmmpPDId+WYTK4
ouh2V0enIgwdTWSbUOps5VePZVFT1lfhwMgoK65292Fp7NMYeIFnzcDIn6xqX0W7ofHoOhNYvYgi
HXYN9gUVxiQscn+4usa7wTnKqnhd15GTDNy8Q9h7lzfJFWpPGQMcHdNy0vsddriecgUWRnweXaha
oYq5GQlP7GstJ4krkL7EzKVevCvZLbHfXdYouBehJRM+8EW91WKPdu3ukGQfY7e/gSh1PqNg1jrV
4PAEyE3bNLyUoFGwec4ZNO/coPwbS4gtK3+QEPwMvf/FV9OKSkv9L3b4lz7oL2d7P99S1dQhONsJ
/Q/FVTvrkOy4P04XdNHPTOiZF3+NIH9vyz4+vyI1eVJO5ofqXQ+Fueo3f1qVlL8jkRXEaCI8J5qk
n8AcnErTY9HHyPRtPJPyKFOL2x1gKODYzlCVmAGTiHgn1kAQGPxGow0kgcyeqs6s8xaLDNYpiDzc
J2RCvAsvzSNPyLEKcOlCEv/pnP61Ov12NPzlDf84m5S6oy0gI0MMXMhOg3HHPgKRqPmKC/L+/5DC
/HffkEpOm0FKMMzUL73QX360uNV7S790dA84xVv52fvSk8H8ck4fRKbS8svcE4aZ+f8ML/7tGPjX
V/0hNhHLUdVGlVeNz912CFGFgCXGPv7Kb8SelID+6Ur42W3+6+JUl4IR8k9MHZj3fw+eUiFmg0qV
tcOR+coz9M44jACb02P6ClRxwtUA1xkDXK/Sw582Zkn9beRQqAJXNJWY5OX1rR+vXtx6S8oafRk5
SnxOLaZDzG7aXWOGaX4fiX6EQopnNM+LG0uQBxuHuR7QnVNK6E8x/k4Oqk+4DTzvmLzu6vco85tq
3QOd4TQQPq/ZscF5mz/LRMz1O6EjndUtiEYaQYJ8RrT+BlSw/gXPwTmsaqwk/SKruDmo7mDCljwT
lz2PWyCRcI3a1eSVezUQMM3bHJv208T17qle/jEFfe2KK4xSRJc5/NN7tFTjsEkbHnxAlMzO2rl+
rfKHMWgerwfrG0Yxj9bRNehq2+jPZbRhSNZXlz0DaAql5sKLEyE8yYHyoN6hV021bUp3dfshFp4+
erXskSFLQdLFycn7wr2KVS/zhduaTZKSPpXAi4UJdkAHEIn0kduvx02T+2w55Ykn4Kj6mPL++SqW
xd8Ur79+VhMIGoRckvUfxO01j/VZ7iS4lFcGM8SuvV/BQ2FSXfIKVrq/TJVakN6xHtsImUzo/QyR
5ho8NGUNIJeWShCsfsWaGBDUdyl7eIsSwpnurAcFdzBjOVKLxgHlkSLq/oKWQw4SlnjicU2CnZ7t
lGuQmL4Uv6mobuMW5v55xpbEVYGBbmK3cwDur3uATNK38FFjWTnmJDdpSGJ1Za9wjkP7opkBBE48
OazCyo/xulY2dOVyCo/eIq8pHqX9ZdVDIO3NlfzM4ggojIFl1lamtoXHzOdjIu6EggaTbesUsGMX
RzPvbzP1iQgJXm/5dwbNZg0f5QwnRT6C05yNV7y8El8e/gQAFrIv/PbIHzYzfgu+fsCbR6gX8jML
CeeLSuIzJuH0scZpVx0B+4nkHbUP07msUuShU2hFx2HCuLdWyOoFGGEoa0LwjMngCA9yiPDV8IV4
s4oczAWEk0E4qxs8OdpaVnYGBmoSDCNXB4O63Ze9rdb20mNJiAN0FzYD0BVm6AtIjx9dexvnPrpx
+F8CWEaeofhL5Td1g9CwBef0ivfpXSltJkxk+f988SGr5on1v46K5eLTZF1FxaNT7fcDBuyLLK2u
I8+UJCxaothon0L3O8oOCGY+4gp+l4FdkMNjFODHVal1tS+H5qBeNoQsBiYFWVdnfJ48rH7ZN0mL
eYyDjLKX0SuJYkQEsbh3Ha62sQjBF1TlOYKEjDqSAbxa3UeDZ2HbAFy/x3sHOWI91CB6VrW9jFgN
Hit1R5EDGA2cWLnBm3hdgGEZX3aYKO548XWGmxkh6duU7PSUitTVRQ2Up2vB/ih7480XKXNnfRmf
asMpMLPzFBpZtuFHkkC8UecbSPQylqwmL3JxXyJGw4AmnnmEEhm96hn1V1K1Ujyk5p5IZgDPmMHT
3ruDjMf1yZJcNMQRdq7KHXfRCAFMc9K+kj0q5QntEnGL3jb62bCgy1fD8NkwXMohoYmDvkOLghEw
9fWHm7VhLNbUDV5QWT+qhEYid0J4jIbntobpSAxuV7utHrUTm4kU3iZXzz1hPBjc3Ddf7myTK5iH
LUknXGTTtEp4yDbMq3bTk33O/MqCN50zJ+QlkqcewStXorG1+H/FY09sdLlRjBOufix6wdWkDNmp
yi2JB/LtATaLpzRy9NEXFVvwUb8a+T5/rgvYipXWbIv0FbBMmXe3b9pg/XnyM2Za0tl7nHS9m1xC
HRQ2QiAGWlufUtPHeJ2yMzlyj+LIvvWkvAQ30ivDgasNHY7SbqX+8Zq9lgBb6X7ko+TeYltiXi+D
lGCXxNPYO/lRUewKO0D5Yi9Udz0PGvLTDa+7nkeEuYlSLAsMZE+C+eptRHYIodKHxGhqF39q15p4
ylE60CbPXunWFmDLXU9GAQCG7McfpBdowNAHcptsGTg4sXmfI/5adsQre2dG+vaah6TYA6Cyeocw
/iV3uRe0iceTs2s4gNam5caE9LAMRF/JwB+w5hER38hs9S2DgD0UY7ThUvj9KOsbK/JE/cGgRa89
TjxYp6MCD6P0L+L4KQyhYm6zk9Jh8YNWw9Zs8gyWbdlByYznVUBfEZpw1KQuVXxRGY4PXO5YEllt
bbrTdVfVHAO1h0za+6r8rNuTstW/KNQ1WD30HSkwAGLFfXNUNpx7oGs999TD7Xn4oHTCFG0+7GCt
pc9x4gZYjk8/e6VjtzWD/iG2VikdVRqkJlqVUnKmrHZT5bG6Yb9GYV1fw8joTun1/o/OgV/n5M9H
mU7MMqQuIb2/tUhUudCXs5hFzqUJ+l/BMUVkK+VWN5YnrNK7E0u9QAjW5b4HWTCIL4kC5bA8VlcM
bCtOMIZ3SLKETOpZQZpxltAGzCe92pZ1wMkrCsiMczdC2QF3SOC/N6AcobWou9eTe2UR1Yo5Jm2i
AoKcBCWSGBGzuUMVIA9H8Gdy0rpggc1qUMPLsqEDFYZEIOGYh+XNbSIGyYRCQTNe3SnhtlkNru51
X9a0OOygN+PstYNjA+1o6FFcBifVEb2RgE97mIOJEWbRsnutgdlzZT43K+ITgKHJEluJcFPWZ0fK
GH/ZS0R3LOoK7t5sYT3Ls+yxCcK1IKcDt6axYpkcU3I4IcK0Bcjtsg3pthx7CP0RmPYWUqmjgqYY
3QcuhynEzh9PG9lRTJfgJbLgMz5IhygRwk7uAgPQaHMlX5ezXkaBkDqT6aUUW5EHyaN1+sPZJv2m
fOZo++v1sMxdf1lKCqosuqgC5LlBRNOGBLtxQzyikuSENGh12WC1R3cs5HjPVpxJ/3y0yr+Ozt+v
RwubhCnq1m8Vgabelmo08Prqjo98c0gf2S6kVe6m2IFx30n3ERxtZgNyrlIvggADjfJU4vt4Jj7i
f1tUdd68Hf1uSxwRgj0OonTDlLy+vonriDQR1zpoUFOJe0HyyEOkOUYnrj1GxdLLA7R+QeWX990T
ogUP1tsmRmStBSR2AnZnDuLO2R7CJiSIhGHDRiyzwXfsIDvYY3+4u9l36Xrcpyfj/bbhKMdXbHq9
4FT3JKSEjFRLWIF2qoMijPF+z67i1n7/vqDn1IatfOUu337MG9BwX/VIW0G0CTDGXIMExUMcVYBM
gJU9mccI1CxkSFz+F8EdH1OOo0OCoIyoCDEsQgJknjRXQ7mj2JVnnfCjD5hnX8zQsssnjMw+7PRa
PSx/rLEGHWZKFZ1k9ZWRn0iPh1cdC5Ae7FA2JvPTZScTXjntd0gDav9F31q7PMRxHiz2N3KPfGpW
Ll+84xcxED67ErLJcMZ1fMjfr26+J/3JKU9WiE4KSoA1s/KmAAVGTCbNaE9388s/X0uS9bdoL4Yo
ieXTkHRY258Xcz1dpHSwnLzxSmm79LLzWCt8k8INpCrYuS3xPJSHoXHImslEwam7IGZDs1Zj7aNc
ygAaZGqJ+vZ97q9keZ0b+pQ7H9WLcD0ZHGejqyxTX/mgXcjNciaX/Ml9dSbfRCDnFAeWY5BPjGbu
zOwBoXJ9hRpH4cWVzYwcghOeZgfemr/jtUdgcIk3AJm353Gy0+8LiBGKB7F5Aqki5QsYhdfnP1XE
ngKJh6CN5mFGUiA0a94Tq4XkWN0iqctO1pJ3GvF23oq34huJ1yJwQ6qVX/fQmBcRhcDkpZi2Oh7B
ZxY47Krt3fQKmje7ZN+2PkHlTov5z7rujOQu318+m612L2uEha2GbRFkPHmJYNhLLUlnRxV1dheO
voDwOXZVfSOuqZre9JSJboea1EWiE7hltbNqBkgv39t309Z3QshXfDuYd+odsPNxPiyZvBIQ+Cfz
18sSr3Q7qR90BVMPxVlCFPkjUZ9oFG3EIA+M3OietMJhRA0yn20boJHgEnwtGFPXxeEaoDQgSbtA
44LY1kF+shDk37qxkb+7T7bxyIf3cOcnMLLEwWqMpDzlkbzpjpYOLIxKb5WuzbAw3Oy+096ayEcD
wy+NwMaqQTODG+yoDOF1Jdo7pxHESwHpqxXcLwS6U31hlgDqZ+xBp4jO3UEAjtlynfj906Jhmc7L
gQalw9BQehWB6UjmuEMY4B2otIUaMRdtfHJEzY+wDw2hS5QW4W1pODGFYYyCMEKzvbXW+WJROs7p
PeOcO9EjhP5muXehg9jHSb54wX+3gLOINfao39byvoQ0HT/K3h9al+1LFBFDPlWotPhVUAVjzNwy
kEDEK3z1OBjfEyhnD3scOcGtm7LzoTq53cM1VNMK/R9r2mQsCp6Ia5VlOvHQNNJhLGM8JucelSP/
NMQTWjpSwT8Q7mBpQny+FIHZKVodZ3Kkt1EPrP2A1URad1bOHoHoCF6G8E7zcdxkLrQu8dW4jd2b
14tBJO1iCfaKJUNb4W914jXGpBP7NTE/wCJQj7R9sY13RxYZnkotUSWgiB4uXTR1ykNHcFkctD45
TyS8lahUKS++W5LplnvBJhuzazdIhX9FaCFS9tkQsC8f4dqOBF1Atq8YY+3LSUeX4gRYm0WvbVFe
t1hfQPOCvgqNCnvh2Zju+cQcV19E+tfIb3hi4zeB/KpInUEbRAmADUt3XOKqcnIi7eujGV5Q8/AJ
PnGbf01dvyRJdSQVJ0FbvZFQzTp33VufMqAHsgx9zbLnoSzDtaTcT7alnFOMZDy/OFHzy/01D2gV
nVCRLyF3NBp7pnUmMpsy1ATHLurwec+MlPMJzdifU5aRkoCN2mvROSNDJcKQjD+XrI4r1+q3cb9E
NywSiMgvUT3QPMU1IIUKQqkGF8H0nkDPLC4/u+jvEKynrww/tV+QjYDCH4RnBQiAVka3jvE14Imx
7jr/0roLtzamgWCuieAcONQX1FC8bNgbMQ2n7y2m7Posv+fFLrphBnkDNMW4iWtmUGD12EOLsyaQ
lORrDU4Wkn6pfrMTxpaVSCJxLAdcpgZ29EVjj7x7ASGZ/EAoONS5kwYCxnCl8lTlcBiEx5anITZ3
RjVXRwnmzAjYlE30zMMMU6+EI1ray0TEgflvO8uVawdzURnKVG+/E1IHVwWmNEgbHUzHGcl1XP7o
tPJhtEaUUX39jSAkf5K+mp2BxOHKSErEpeUsiLet8MUP34KKEqMm1mez3FLD15x+ROqGnQmSDHML
OjR2Ybui4UF+LHOXqKyJ7AJ831dOvCZs8EivZZvxxxPQml2X+HAtOuXaKnuplHUvHKHy+oV4WdVG
iA+vmIL86TI8gGTakOyysU7lO1m6Szn3ycmxeJdbQJgnXM7MDmjeN3oJoeiKpv3aFkE/3CWsQoad
IwNq+QxHKYOioGHAydFksk7wJPC15+mVE5gwzYYgO7BhnjeKe6NMmS4pVMqT247b4XG4ozsAFPeC
FLknrFd+EZakcmrm+Jk84g172BzsCFu9OozK9pdsWcjXMgIPhBmFXykbytTQ1ayMdovmzE4uDrlJ
cRt0JR1lEKVuVK3kY/qF9ItZaJsMXpz7OuV1l3CYPXScUJZIXvm9zH6vxUGS+aKvvi7occgZu8lC
0SZIgK+bU3eX8JSlxWC/PMrzffPQbemhIhCPe17aDEG1bkLo1Vh5SIPSa79mtpNFoDhsUVeWHPeo
vf14bXBGPN0CAy1Fuc9m/n6Uk90bPk/fcDHjvAnNjjcTkGu/Rvk8EU9p7pP+UI+nSQ4X+5iScL9A
4AmrglsT7JlNwuIyxTq8k84F7ncWVNINAaGJjAIhB7084jSW+I5PaJEcXD6z5hLJN4pYo70m8RUs
GRI/lGr3vpgGhfFUsx9VJHtqPFf2VJFCgRIn8C1DKdNmcZjlHXAmwtue8FEPEgyVTvSGgFPlt84f
b7FPTO/8wTdrAH/ASJKnc/WIqr0Ni8oO4ZYGlJQjUBtIK3BHiLTe5XxQILoFe/F/zXRYIDPetAJl
bgdUokxWyPPdmOuCuAfFuRXhNIQ5H4mDj8xNN79DhMU/Axie3RHHAQmffRaAI0H9PsmvabSNFFjw
kWPiyi/ClTrcide9pqGRsxuZIcTphDU5szNZUKm+gUseFeIe2ruBUQx93gdSqpyh510bggUTI5RO
35FweSYS/YHcGp4GWhgfbqBetTfcyFyGEbtvamLa62SVYI+9+M2HThNZ+aVijhu3I8I6PskgrarK
twDpEbRdv2TjOUp2TAW3l0VEg6AmAXwh7Rqo3i7EZ9JCLKZ3eHgM9BAd7CzK04ytYWKIwUdD+Mux
qD2JcSclD88e2o1A4Pjsy0iBFlFB6prEIFzdWDhP2YYymQQeFVXoG6kC2sgkit65es8Oc4ACgvsl
zVfgCRv5o6NYwG9fesdY6585ocRN5HTSsjPB3POIeelcIvUIFwWA7qUNFv7ML6bnW86aVV9IbFR6
xm3pkS+m2tMSwFHenzCyS+1bj0Py9kRDWjRQAvBELpvlz1RMIPSh34Aj2brup5RYNQ59dETESGPV
soWcgu8vTQB9/x7yNfZo3gcwuOZKJqpyW2bF69alRRRwZ3nDpAHHvCRkFV19aB2VVLmr8DWyelbP
GcldRAExnUOffNWE/br4rAeUMxBZ2OiSEgNpSEYfEjq1DtLZoxJGYIaISDKawovo8/0zO06me7md
e9oDjzSb2DE+F9riCDZATEbNCHmRoZludOPAmabRjUJQ7Xi+zJ8i40JLws/m4uG4adPNrb6vPtKY
hQqTnlG+GmZQpm7LHpm6xFNKOPocdOFscrftL4MuimbYPkSKU7KNLkgwz50Msrtf4mzZIDT0/N22
wMZU4xWypcqRbi7xAnmYD0jlCABSRptA4q4sF2lCDvmluHniLD4AjNmla15swvEoJhauzLdLjNJN
PpjyPkG3aaJ8gTMn2S0QqrUQORZ3cm4Le947c8Irzjn/ZmdSqIP5m/aEWOMDbxFCTYL58AqbcA90
H7km8MSEzCKcrc0YBVp2mkWAuOFBLR8ErD4diX+8I4elO1tCFcPCN5ZgphnMPCSZLUaYYpB38NS9
t+3jSFtAx5LPeTqcaGEqTZL1PIsmZX9A0ye0G5IKAJThbPAtVYGirYcwsbneNTLBAEjQOxNKF0ER
gSAyee2NO+AoZNDnuHfVxh9MsheJ56VNI4ifC2gYTP7KVuLLmj3A3wjQv6SPBWR/8jqy0ckdtfXD
4tcZ3KbDbencLo51286aT9EUBlkOBkRBTJsJY8cZweLIpMSLp+HIUgSBzK0ll8jAKbt08eFwF72w
X1TVOsWOX0YBUw1OWu1ZPRFUgmzyqSzvDMMdu00OkaTzUKxtExzqsq+xf5p3dEauDPE1E/YlCfLa
piI4A4dVBvrtX7kScAr3YVpDGjIRJtordw/5SvuJBJcYoQovmhWuELmV4hiXIzN8Mhw4dxt+ldEb
l2PYNwffFNbUJ9XRvSS/lNlTpBFF4v2C4WrpWUGbTzpormFB2KAGH6Uj0TswV5UtCmuSqs9tvzHG
FxqviRCYmYmYdL4W6QVDekNjZVAvTnBg+G2ytRbvOfL2xTWZv6bkt4o8clbRST3FT4wu8r5f6ydG
Qd45ACDNIrBLPe1hp5t2r45ec+XpYnzVw9YU9zrtUK2wHvRNTt6ezsO6k0vHbJ+n6wljpnWP1EbX
w6bdxwQDk90sMWDuDD9NfF08Kt2d3uxUYSc0xyuW3dSjgKevnmv0Xoi6wP7ISTCOZDAS70TFF/Kl
V/RcHj0BMc9jOTr0mHVJ+a49BI6WyMLrj0t0NMIX70rSMpgil4nuFRLjyym2wg7ocjpQNK3U+wsy
NssuWM4rP/oYvvvFgJLOezJmy4j+4u+oeoFMpltrKl9GqI+xJ9HeYZxQ73msjehb8ZhiwYKGIe3F
m+Nnkf235V44MahdU25QRmXzq7SeLuIpzjF0ZM9F5vfxuhh3WfSQAAovabrM8iguIu3OnJ7UB9Q6
1YYwtMZOaD2ftxafbvnZgi7mz71XjbBr7zLpocg9uXcLGNXRnW4PJiY13CQ7wpcBVYFRK37kKdum
2dYaqe1lUQPDRQTX0UFMkOeKb8ooj5AsGN9IsdQ7n4fEQ9mpbL8BR5jhcOEichV8fgmMMQztI3iy
j8KFsDYcCOWeMBZWF4apoXvJ9K1OFkcsPdbQb0GHyL1C27gicy51al86xk/GvYis4JK9Ii5Blwm4
Ro4H4h03ZqNdt8DmOGiy9UXZJ0gM+L3o3yo2XF5UiQHplcVmRjxPBhKxcDGb5BbDhnZmKUPbVmrv
RnVaCg4EtxV3Mgp/EZkdoVSw0sNW8+hky+szzgmLF492CzrV75j9rfR1En16WDrGOYJZ8egYhh+/
gbHaMlx09tSMTyURoQ2/7V10RanjNsszPuzqExt/jEYBCmWRG2LgyoTVwNk8boa78g51yTHbMYwf
8LDj7XjkWydzl9GRnhDQ24tXuf07g+j8KJHJbb7SRLbw35fX1Blrt0IlSTg94YzIsLQc4/Dg1eND
QvpT+oGXpI//gEZL5m8qA4x4cLyGqqqSasjiDy9eKs9DH6n4PQgQ69ZCE0oX4s2cuEU3ukn151tv
AyFAvI2VYwEtINfAKMEsbtilTp8D3TtrzTzfWOf7z6SlQdkRkQRCelwtR6/v8Vcq5q4Fpikq8A6n
xk9GU+D3tDRXCeS1GC1zUvQWx89TdSQIFPU46gblWXYj4Ry7JeprKilWQCn6gUYWwRUlpr9nbU3M
GOvyIhuJaR1mZbeNLzNGv+HNFAgwaxHfDZurfCZYWTjd+eveWWxl5R25+Y3qSQDrqFT6neann5ce
XYyb+hHbxbjQxQze5SH3eTUD+N2VHq/AE4QffoCjiHsx315mdN3WgQK8WvMI+MFTKvfrZKEzgQGx
kCL7JI0GbF52r6fu6YZVjnADysTBLWcHKY2Q4Dv2sPoNspvre96wSH0auRf3OjeK07go2ch8xYvP
MjQ6peGUKEdnr8GWyyBW+VntW9z2eFvRj2OZX7IZlwhWLqUrey+pv3BO9xM+b5cp8b0NC48cP0/j
0zqz6iAZ/WdAWvk7Z+dfr6blavsrtzLpnSDeuJo656pvdPYwLFezq54ngJrt5b7ZFFttn92XT2SU
RdvrDuWhS/BV+T1PK/aP1fAIEoCMW44c5Q9ouaL/7bVOwijiaFHjcv+hqLG6PM6uixxtuDqIXZVP
VvIjKuTH6hWZEvplCFfOwPzJRL1hp2e2PBwn0vvlpdRc9L6U3FxJL+GrvLvsqEeBsMG7Cp23uMkD
Nl8WJOQwOPFMlrmX6lUhFk19MQ12ceHeovSjRYZOtk4I9hhnYcvDE8IBmvEOqQGFnrhGTeZJSMrk
SPOCGRIqazTPooR3Lxt9hTPfWN8037p9qM1e6u6l1kk0osI5humj4XXmwBjOUHz5OVs2pQs+KfDR
Dmh5WvU9kZJgpRErgGarpi9QwnBzsu/Fogk1iwroV1JsjDwU3awjyxtGS86ZX/g9LCgeHBsGJqo8
+RZyhasHsfSQgx2A25wbAwHGqwFeN3PIkwIZxzi0464xVwQtKF9g2OhrdBLqRuYi3hCAFCnlAThu
5qmIS/Hz89+SxWWUmV7OZDiTM1nS1cNkjkslRs+qPKuXj/ryUrcduMbrTPw052i1MYY1v1QVDgEf
jXgDnv0JqYzYul1NCYr0SFhliRIJpUBGYCkDs9srzoxe4QKttKggLxmITzc/5uldJjz1KUU5e57e
4Dtk5IC3VwkB1G6D+gT7eIg5Hq/ouGR2XaKABvQWggoauV/VsEKGiwYclybh3oMvbsCthq9yTc1J
WJ7MvfqUfcUf6qZGIG0jdWqgCrTUjt4lUvNRt9nNIwshGpvVfM9gxAxJSD0a3eWgwLZd78nkwBk/
LKyAAtCASsUVk0XLm4gvWERwpVIHwV6WvSH25Q+gSEk+EReNLyuoMEfYzev0AHjOaqEIiO90Yn6z
1ZXfiSt7AqfLTw22HkCRcfkgMRYMeAIIbMlWBK8tv7OWERKR32XJe2yYvON1gotD3mT9QZYf+2l7
SZA7A7rYdelMAnOdzhcV26YalMTNEPGwIhKlaGjYgFnKjzGD4HVLard8Yy6RHjEW0YHDrtrX4ZLh
syRf+xO1EBAqC4hZeLVv2kIAzv7PTzDj79hhTUJkqaA1VhX5h/1QTW+VqMq0E5BggsC7YPch6ov8
pBHbcAkPVSd3Yn3GT88WlsLBAPMzEkfaav7ANst+azoDrOZn0u1T9g11P+XkpFSeeox9tGq3mkXJ
NssYKkDmXgoFvqAl50v1qlDzges61Er+RJvHQPY2hks+9aN+dYBDbIknxmLT1zdqvdPJbY5ip1is
26upIoKEYWQj6WxeNMxCnrF7+7GpUHL/PpEv/s9f1O+Dw6IQY54wlwJkSdR/DA56cdPb9DIvPs3I
2IM5N9Z6EtcQQclS7XQ0J5twXpqSdsQgLxhfxRsNjbuR8pYSa+ExFziBmdXsGzL/DcGXX8ZeJCpE
WGX3i7Wq2nbBR3metjRYpKH5HLfh2D5b/ZvAVMhSiNrPvu66+8pfoMPhDKK+WyIqkTnhFWaGs5VP
fd8/QeEvgUDI1wlQSMtjizVmZ2wvzMn2JxVPLEflVm3/ECL9+2GzfD/QshZZiBZl8z++H1HJJs3o
tEVsTcAVPX+wKIzny769Sj5hAJzb9vKR4RDB4uIZH0so3g2KnvSzoMFy8zY+Fnc3hnHyBcnbtVu/
VsNpuSCYuVk1KxTb6NVWmNSAOpnHPWinIxULLsgQDpT9cCJqRgGNxrz4Ot7jFYPVnot3bss/5Fz9
rn/+8Vl/HPsjeZCaVPBZ+3W650GxNZlKLq7yhOyEdjFyMjG28eFL7Fu4qfU/fNe/K76X11f+RwH9
gwUXm3FIZ8QWvD69Wg0024Zgqz3fDmthQa6zLzvoYsvtP98D6m8DxY/X/aE0T/K8sxoB0R7pD8ip
JunhQnLyEiAcAC9dQsNbOo/EUHuXXVo7MEWSCPk6PJlrJZCFgNNTuMMK3nggSpKv6SeG1BtByc+3
N9Bdmj+vGP45+DC40cH9+evd//9m+P+QDZ7a/+ff9erOz2Z44vffPt4qut9/1cWHn//53//E11vb
/ed/CLr5L11ZEjMXA7pC1jDa2PHrv/8v6180xKOIpXlXQeYvcnr8uwpe/hc2gKUlgDMDJ4rCW/h3
Fbz0L2pAFXYrWTKW6FrjP/793rClT3FV/lMV/M+LXeW9GSJp+bwRUUH18eOEqq9joysd/HwO0GbM
9X13wQZelcNzWo1HiWyxi5w6agzbEXER5nTbFGTKqbPyrQ2o//7y1f3ft/fXRmLT+nET/Ho/Cm9D
NfjXkunyv2d+07pmaUzjsTOkCpo4yowU8priqvqwCusxwyucC91WirtnfWZZztJNjZKwQCRdNNe1
JN7u1Zx1HxrDrLJXiUIOo7rR4Me5h/jNuLb+NUIXKg7bloq37rK3BorF8NcIRUIk3qZlCKxoQK8a
iwgIIUudYRIE4naRoQh9dS/TlFNB8WrtBKKfI8VJj8OIEkgZU/j1bq48MR1eFSV9HQQDAiT3KsZ5
8TaGQk+5tmJtTTp7UBwLzWOcdRtBRyeDHyzLvuN+JLfzI2cCGJGvRtuMqvFcJMjr9h3DMYrFa3Rj
eQeZp7SgY8pv1O9afatY0rIUHfleIiamRSdemi+DCCdoHZNqVwBBdagZYnKJSG4nHRT0ztrEJO5F
OZxbw6TRFgR9wTJoT+0lvMAQykiAatGgjSXsIf76Cy8mxFShnK/R06V8mPFO3MASr/qC3K4LRDwC
Ym5RADOiw3l6ilJMFOaqBBYXhXzTgqpTMD3LJH+jab5wyFDZzTxxSwHaKai7LT0FjBk6bnqpAuxl
xpN0JhH9hvSPzuI2jdeS1BzadApKmhH1KaxySqPUjKKb6lMwP8eMJJa5wNIlaNuGpGWrPTWZ4UvX
szyfrNvypRUEJcbWDYVIE7uakIUJTgeFrUDHQZXgr57Tc5VyDSioamfy4TT5lBDpkpDEOmkPMAr6
lWzZpGlbqkTqu1q9PDVmNVIMI1+caVbeiPzZiVcGy1ptj7V6O/0Xe+fRHLmStee/otAeE/BGIWlB
VhXK0hRdkxsE2Qbee/x6PeC9M1ONYRX0tbaKWczc6dvIQiLz5MlzXhOV4asvkGxaGjjVoqG3X/nA
T1ruY/GQKdeq+pLmYITKoeA2ULKYwrajMyZ3tLLrflgoQfhQFWB0DORi00LEQzQGkOE6FCeix1bE
Xgb1K2S/ZCAYEc1MBCRoymBwMGxVx7ytRmcI7Vdev1YaSPYUvSaoozXkj1ChSXp04MKE0UcwFk/a
2m6leOOUwO5MwBL8jvZD6b972rGFzmlwm3UBQYlVv+qQdWpLclWxumorwHvgBvpIsR24LzU4II3+
KxIUUe3gfB5dW+Z7VR7yobzr4L5mKGGkfK9wH0vlcxy393L8XXXUTR2CZ80wQBtQ2AKiwUHsM/ld
MtyGBprPbV1xhfL0fWpJB3z3GnUUNaB+77+HKiql9YOC63shfLQRc2qUH25xlBPqg87WNL1bYzSO
UR8DxbIL/qcEzMKlFKpgjRn3bIpHx3roJGMd6t+T8nHMnKt7A9Ey2R0XwZ2qbI0Youz4V/VfPqs8
hx8ovhiltatl70cr76HHqvi+SixAR3rzBeUuqOU3Mdm3mXgtVQNVQ3lplSOKwjwoCEuH2aHy0JZu
r1TEcQQdnW6d3x+5BW+NuKcCc9owH5qRa6w7T34jfARJx7WM244CulY39455VKgdKP2T6IKodp1t
hSaIGqhPDRVlEQiIkz3odflYyM1b5QH7ZOcMAel83L1aWXPwgpxiFwgGPJZ6jcwSmF7xHEKZaWQ6
BpjKRCGyyoPU3JgCdaQiqD60oV86CG1oFiXS9KNqlIdUkSp85bwnXe9/eD0wOkTNICx3eOeNwSk2
3zVQM5rxw9KfAg/nIbdbieGLq+JeCHZUwrkGxfqCTn+IjaYh/YjNHkgIRsEBfjNWuXPoyLlYFpUV
9ffyPVU/YuZLEtl86g/HIaz4CnpPN1ZZbBq1RQIhQzsRo6FMr3dm1u7kEQ2hZv6bzF1MyuhzGuHw
WEpo0BhANhrptge2n/n+Lqn6q9Qt3gUVkjGCBF2UNldeB7QD892hFPeDftdyPYj0G45XyvzJc13W
dlQb6P+4OzEvaLAin9hSta4EdH9aCrdG9mG2FqRlAG1+goqmheDFAOPd7I6d6u0C3/8wue13vngf
FdZ+6Kufeu/foJNpp1xds3KfsJRiPDCxYFNAJfmaLRQ/SkPcZyLx3BfVjdvGAGy7hPKTGq2LILzH
/IGh1k13m6By53kU95tWv6nIpw2swmO53DggbnRWuuZmR6t2nkzWeRYDIQx5Yoc4SGRmOznGQmn4
YVKRiWpr639eCbZZ8agqA5pTIRjhRwfibGTRN6K5K9SI4Lk9EJTvEZ3dpvevM+eY1j64FtUuq3id
09oVVH1jVCibdHstSFYimMOscqEve3Yx3Lv5h1gLGZ1h6i5FtUoN+VdI6ccIf0YathmJuAohs/Sy
IF2pifWg5u8WxeEGL8HxnIufIkrdfY5RGXgRh5qFpCIYGbYrxYBoQWlDsvxlRJoRy4Cm9FWHZYeX
Fdcqjdi4KO8r7egp7xmE+CzLwZzUVyrm1WIRoTH2pMrwwys80sZmaBfAS4xwgIH/AVtj7FUjP4qY
QKttOrVc5Uh25tAkSIOwrRL2uV8tG527lEVQ6o4OMcnnApnmm8RTbFPh//LxV0DfzEOSni3lF5xY
+MF37D5XQTIMhr4s/WzKo5xiz6BRVhQH2yR8NkhFBeyZPqAjTMVBY2N2QFua7lWn2JDViFSFKbfq
B6/cmPJ70cUQSuSn3n/1B6SDUrqhDfKX1WucudfaYIEBGIv2YBeEjyqNbKt/KrN4JYm3fhfbAc0j
0dzoan+TuIR8lmbBBlXgzlW/cvNowTPS5IMO2kwoX2ITgVYmyo/p2KgUijA7tkCWhAiK+lDJC+6W
Fr85tqv4OQzeFCrzEq35CL59LgLh1p605kWhdFVil9JzEYpMaF4+ODJWoe/Ad79N9AJvV2fpgZLh
710LCrJBmvaYdsVTSoSKWqAb5IVZRwgVhE1I3FEFML1isZfdp1rkqlcYmPx0a0He19IxFe5iCkqD
S7FRy56E/C5tnnwT7d9NF+CP+Sqn4ovqAkRyUYcTAnHjGz+GUS9ExubY0tcarjK6+KNn+kudrTlK
aAzCr0D9IbuUFWjthDpXuCDllAHaaA3UFlt/gb3FtY4ywlBvXTTWxPDWKnDFk1cDh2qmFDeFi/0n
LDXLeGn8DvosGQyeva1ru75F87LcGJJh1zBsRLrdTmSsM1ycXTlfqrK39qPSTjhgye1XOqlN0aCX
mrsgBuU7gXJH3YQ3feGTEbKAxg2ICmwOKslQ6K8aGOsQ3FC7oEnIxRUY9PCU97cmwlBFw2r0dp0A
lQ81vx52mU81hxBAYobgYsahTonT0D+sUrAbsoDKkK7VqLu14BUn+P+ZVOSaFOSEnG/VEAqp7y81
1UWs49mJtmYIRtgESDlQusF3qlTfxLHHGr3m/doSbgVaGXH9UeYPDr5ZWClHIpjzYUAAgZQfD/gM
yNZAYbKSwGfj252QlObU4sxIBqWMpU8tHtRYvHYo1OmSez3o9ACbBwNrYuV7qCSAeWj31xXwLd65
tH35WZf9ZQwT0Mj8RQDjJdZ+KEOw64JtCI1YBL5fg0hG4wmEXGCngLEKy1pb/C1LGHu4EQS23KNG
mtTiSo4kKEBVstHU+hB7wI970MwZfKkgGO9EoMZLZ23BIrV6aqKF+dTDubXk+JgL8Q9HeNMq4ZeZ
SQ+hVt05CVoncangPQExqtIQGbp8d5uQPP+6uZmSjv2TxcVtWqIKRTfzm0qGF7DB7XYtLBVbsOX1
HCF/bKucEF4+h1EVBQl0ReTmak4qYXKph4IhAWTSOZkoXMISrPiOl99lbpDxlnrSeWriymn1nkGU
DLKW+m5hV5Zrt5cH+RQsuPQqk7u3VAHnSxMQYxoiFOav/N5/s/AoFK2R+cStZNmvDYpQ3k9jrtQ0
M4cT6YZOElw9I/dfdBnCvI8WkWHm1cYJ+o9XsySuk6YuywpFit8msDYrqxx8V6Gei3ESCHMfN1Rw
ZoIdr9oXZUbVdqoz+NeiOBluUjpLtFRMZG5g9J1HUACGx6BIS4rnEHkXBipaQKdhEIAOAbZ0PcwN
/+VyORl+3Bony8WvdUHtDIYX1qNWA5zWezSHzEW4abZ0OQgcowbXTM1cmhlVHdunJ6OKraiUYcQc
tyj0Arq00wHB1gUl3WVh6+UOMGleQiqaM4KRZj6uOtmCaawOdVsx8AjIHv016OZB1DLsBGsKbTOz
lMZdMF1Ko+sMgALKZAALfn9NwxeHZogCZeGhLMjHBfmHrtQ1hj+baFn9rHdzyibyVxN7OuJk97du
FzlNzPYAi/MIWmSjfTNW7TPk0qXy4T6hBXQN4etOWdaQxhQ7OiboArqrdDfz5pPu0eeqPv0dk/gg
V3pjYmU5/g7kFEZuHwRM8woC3RJBMrCBQHxfEfF5Gf4q5n7v/of7M737a3JPy3BffuHTkScBwuma
rhFqRhZ24HBXte0spJt61QMaG2PS5fece83xc5ysY8/qfKI9g3XtziTNjeDuOcGHpjf25YG+LHae
vtb4S05Gyqq8jpSMD0vPfGO95CNUauGgDYIG8TKka7sNzKU283qzo05ioV6VUVeOJxbdLAkFN4XO
sQk5TbnCRmrkAlpAgFdS8Ccx+PRtJ0GxEdU2bUzGHVl3gPWWxGB9pK0QgzUB86CZ2f0qAdCQiVNE
bruGrk6ioKqFalULMfEIELgIPgqNrh2sm/vRyjzY4beBujqA5QdEp+a+7DRIqKKoM65lWbTINE2c
jJ2krhIUbQGu5xs1FpQBvQdraR1y6JjQnY5zIUIag85pUJqMJ01irxPW1HUkxkP++Dleck9BMzS8
U9dA0+a+4zQcfY4lKaYhaaooYxr8+6qVK60VrbwZw0C/TI8JloDZS/LyHbGEq+KmAlA366H7+fv/
4/0Uw+Lo1rDfkSdjmnHkV6HYs1P2+ra1wwMeDMcUA7NZtaMxlExHUhFIN0SQNKI+hdEIutfVqiGy
+7GjuCoeqTtZq+rDgSVLaxrKwpOwQb3/8lodl/50UPSINYNOom7iZfb7lAaDWvSl04I1aDrqUhl1
NG7tsPZE8Sc4UD0J1p8D/v/2GM0uvuj59tjD+8f7770x/vV/9saUf8gjTNBSED0zZTQV/t0b4480
k/YPMgufzTH+6J+9MeMfuibKBr00/oounfbG+CMJsS7LwKTur7bZ/0Nv7LMDp4NGQNNY0VVxHOj0
uCgqvYvcnrQOhA751YCPWHjIF/HG59xv/Gvtp/8wdxhq5mRt/j0qvS+DdxCNsft4Omovl0OHZDYs
duvQ5Ju+/uE8hfUTTX9vJCPDSIGZqJvpjY8TgLzXEALxsoOc3OTpDdxpFI927S46pEv/ppZtOI1Q
qbfOk3RXLsvn5JWqO3WXX+KxpxexSrAtdddgme6hKG5hjqKRikr9EQULNX6g3o8gT3usNnCetT3E
q034XKCBBhpsIwEruTo2H9qLsodebcp2EO1DF+u5+mPsEFh0ejD/BRkH8iwdJS/Cmxh5YhsOyiba
UefyVsg29m+jKxU2mjtYdumzXmBc1C/xRfrZ32SPEt33ZYDIDacJulAd3Kll/jRUGw3SnzQalHCo
hvAVigdcM9Jgo0KIRazwMQKCdHBftKsRV7vg3s9/1OsDRK4l9+lVuMV+EbkChCLI6rp1DiVNvDZW
RnHAqOCAVQ1NTsRLug+6I4hfelf1U/0MYUyHF3SMNhBbnrNHWNKbZF2/IncMXhhmCa2sVY2t3yb4
QHG9WnMLkGCrNZt2GM9DKGhdcUV96w6QZbfs+nVcodGCzjOiW9VHd6zMa+zymuscxscIu6qVB0c4
Zoj4+PhaXcMaBhvg2OZPej3faNQBj1Ue2/fkQf0FNobUOMDd3M72SCkuq5cSpSw46Xwt4RoM5wGW
HWeyYFxp37sF31YBVXdfIZuES2m0gQfUfLf2FMze5HX+UdjIETw6x/glsrEPAm6do4CAeylS2nD4
ccmBr9ct+IIIiV3X7+HuFuHEVbEXVqpNLVH9pV47Kb6oEJ8fpDUCFYv+kB+ilfuWrJQ9ZRLkDbs1
9gqL8YfHoP1wv73CiPx2/AJ05cZ0ZaNEy+xFvh0B+Fflwn00Du070D4bn1KkuPYxkpUlbBycRsCF
ANZdViiOX8nfFelVV4BT73uAoNT7H6FByTivS3vjaJAZlODeKSjt4zf11b2XfwhHzHBcVFRGrSEE
lIUeFD/8dgeoVQDiEnIVKqrX5hrBo421rNbyrf4IkQitqht9MyoCRtYjPWLEmZIXcJHIZuDsQFX3
AXeyAtIbvQYsjdDKeVKO1hEuU/oNFgCKeOorGkl6e62BBAOsK4HoX2vp1j2kqH2PgkPf0F9DGUmN
PhKsZ6+Npwx7S+yG0tcCYhZor+wa2TE0xEuaA6veXFvBZkhoQ1AmRqGJdYX8PEvVPVJZyMK1RBer
WKt4rKvLT+0xlI3Q2LmufwraklaFAdDGoqQEV3SlxMuGnx1sJAx/BkjksCfgHwd3cXLQ8ndPvh3i
bRztBaB0Cj1UgJZbGjTB0UdJFlOe4aExv5XyXavukwpWjvV9EN/k7NXvpKsOHo0hHapwk6j3evkY
ivmVZ41CqQd1Z66yo/NN3aNp2lmICe19tOMiO4tsQ78qgXavE33V01yEThGOGF+gajGYQ3Q7mnXQ
LlOE+bKFggoB4nXw81P3FZ3eCOWCYJf4O9jSewGzXJw3UIG+EVG3AY4Ofp+eUKXvzR41cnyL7bK8
q+qDVd6q3RJvJCVcDYCmjBWN2gw1VgmFCOVY1FjJjhI2pfDtv5423GY/EU8pfv6sDu/Z/xwzju9p
RsHV9ar//fs/Avz4OyEZUSq//QOaAH7V39c/i/74s6wj/upft8Hx3/y//cO/IS6Pffbzf/3372md
VOPTXD9NTk94g9z7fD6weo/CCHXO/wYemf8qp3/z79RA4yQ3DQAwkmjqnOgGp+Q/YTPSP1QwgmiD
kzVa5KeM93dqIGjiPywL/gF/1QIco49X+79xM4Im/8NC88QaUwf+JVRW/yvAmfFC8e8MUhjzFtUk
aZlcVruqE1rDEbFbsatNdOvbOBSsAeXOXGh+z/n//fgxWz65ocqeEotCNMBwih4qbhaGvpL9bObh
Y3b71W+fZBZhExpO5tVYoXVQvyNya4hHkvSoiG+6UyxOPuvdX4/7rYYwXoG+GmVSPZGCTKVQ3kEv
DfaV+qNEe5AFZUIUDM19Uf4a2PbecD8z2rl3Ik88nbAyqGLV71uDFiJtlbqUlqgQvrcOyp66/E1L
NDq2Hrhn3yxfhhjLlcrr7dKJv6VZsS6KBsBzs9WAE0UicrqXf9S5jzi5HOpDLHVWU5m2Jj/DEi6M
6jE13KfLD/9EZn0xv5+10JMlojl+kSlRCYhpJWFMr+ygU8ZPox6FZVc2oW+u4j6uua8GGhPVk4Fa
2taJmzmsRXHTY0tduOrMGplU2v61zD8r4yePjjzXqHprCNfOEO87DI4Sz3ocIJhFgQVtFkIPFkeK
k991UQXtlS5UDPXMDwW7zVUIuJFz44QQ3YvY3athckNv713zDI6VUS8RHIJQiovBi9ZaHx4uz/vv
1ap//+RJ7YjClIb2m6NTWTUXEubPRVPZsYR66Qz+VDkTWj7rvSeTIjaDoAtGb9lOXT+WZpNeF8Jg
XYVIUEpRfVBUi+aj5rxqUveDLsyqEPnybADkBcRnpQAU3UcHw5EXkkF5MMoyCJ3mh4eWQBSIoKKl
9FlDCrCKEBZ09b2aij+SXnrSes5YvXdvm3ZM5NRkEbvmQq3kpeGot67v7jLZeRLUBqBGG9y24jBT
5zyzTT7rZifva8hdrks5M5rG0Y0wUN5NJf8lFK27P/tik3DnKFmsxhwI8KxfRQsVqQYBYdVfJLX6
1zF9vl46PuqrLTKJdUmrJ4WVxZot4oWVod0p35E7FlBq0XxDC+RDFGdiyrnlN4lzfVoHRqXXhl3B
Dba6K2lkpTevitbMzNa5rzEJWlIWpIIxyKYdotCKBEw90KmdmaczP35andNyUdDyQIOIUEElELdC
RO57lNSZnXPmp4uTQNV1rds0vgsFCQ1IwYaYG0DkvryIzoVbcTx4TlepknVSPMiWLT3o98UmWWG5
Z6OHOhaNIRLZwkxv7sxBNoKBT8eR2XSd4vKBE/o2XYhlkSZf+2h4uc6bV/gzo0yK0v8KY58ScCev
41pV3URxqttefQ0qpljI2xFNjtYTtzK0WDbeusKY4U9nb5LPlGnpxX3PekLmN9uMN+0muDapuDfL
UUq/X6vHy9/p3BqYbHYhY1cbVYF0WbaLYOnmAayumYbtmYNQnOzyJgplWVI8uOIwugSxPg6pW87s
63O/e7Kva0VVSzltLVvJkVmiFIJMSi6/X56UMyeKONnTbOfejYIe3UIbUSg7tMeWfIWxz+XHfz0v
xqfs88lashzZM3NFMNAHfAmDD5Rp/+y5k/2cuE6laKau2ahEWyomgWR2l58sfR2JjGnh1zeLsAeZ
g48QvEUz6ZF/Cp+Kgot87FBugL8Hog1peKpkaXQgAzG50Se7EB6FkVY/M6SsUUw2guXl33Pu50w2
vdsoWhXIfCA53IrKQ5zH3C/XqV/bf/b8cdWdfCFVc0vZyjLTdpHK0tE8Rvk1N9ZmPfOlzs7nZH93
mlEMQkWyj4xoYo9tn9oWlsayXgkHF/bhdtSBxSJ6Zrecm6/JLhcNq7bcjmCs1SWFRdSJBK3cKpm+
7vD0vDxnX+9IWiC/z1khpYqu+AEBH0Wi7D3UfsR/dsYa1mSzS+BG47JU0CLRqlVhmFsnBNznzyzu
c9txstsDvckiLel0JmdXR1RQHXNxeUrGjfefac5/OFKIfdJkAAI1uyhk5MDafG+WwKNK9K8FBV9C
ZRmB2rs81pm3+CyPnyzZOO0FN2q5pLr9dQkmv3DlmSdPutv/PPsoEvz+ZVXHyCUrljV7dAKlKEzR
NlsjlUlIRG52Jqs99/snWzr3+0yg/kC3M+2PqYzQDdBEceYTT6BD/36FyYZOs1R0QbJiMSmmEjY+
VXdVKvjx9NYyDyhP18lbWsgvngCotHSLVd2Zb4FfvnnAW7eDliCtgFaaF0U7042zmeVx7pXH///k
k3EOCI7mcdNVIObFSAeJ2fbyYjj7vpMNHySlaYJpJCsC7OBXzUNZN6CdhW++kq60KPmmgJwt0JGo
Gw9jOkgulYwd368OhykTs65IUN+01JiZ/jOh4ZPFevKihdRWhuN4qP/iEgfPBpOPgxLPaUqfe/ok
Omh1msKP5TjNdMgXZYXiYerB1mzUmdPg3HeaBAhVD9zaMxXdNlsk4b4V1MUvf6YzYXmsAJ4uAKmD
J4UKtmm3GMOV8quvdjcSTTMEhv5sgElGIAfRULS9ZiGMicVpgsUpaubmXaa8/NnzJ5HBkpTMSwPO
FR31WU0HPR0g6v4jnU88zsz9J1P8ZOnIWpc5bcBlN9jAeaJyCJPzTjug/bWlqL6A+l/OfIxzI01C
RClobSNWJVGuEBcK0mxx3S0vT9O5435s/Z5+6KIWOqnQmad2O6zoum3zQzOCsYCcX6WPtO4WdYlU
7hxI4MyOmLZC69qLDcpQui2pz673rGpLPEv+8FXk31+FeqQlDRl2dS1y6DrdpyjbeuZotTt2esRF
sMSA1UUd427uhnfuw0z2d5dIxtAJEsWC/lZNnqp+Jkh+gjK+OJ6Nyb72ithJksFAAYs0v7lTPkar
X3GZPTScbsrWO8Z3MlrpyjX2gFhJ3+Try3N45oU+nTxP1rSg+KHcmqQzmaRf1YiZmPnDnz15st+D
2FdcVcw1u/Lf1eTWKf4sAuqTfS4UfaLFFZ9AU/KU7mB4Y6W9u/izHz05+bU6KmvNTciSZDRlScNm
M7sz+0CfbGnRs6ReU0hcXAMFfgGXmlb/7qTC3F4YT9MvFpA+2dai2EZtaTEtGNzfG3hIfJY58hZP
X+SNha28i9LV5Uk6l4TpkxNdrJsuNSL23QjVxSrl0KxHOGX8WvzXvdT+lSd96imcLE1Eqrwiklq8
293g3hLxaHSUg6Bqd3kevGQNVpIaUpdum6JrMVBO0yJILm6lPbiBcmt6qE+mpEzXXqnlVwJm0Rxs
yUwQPbdrJmFgEP0h88ZCj9HvfIg6ojNXbTn35EkcsFRftboxv5XFjY6LtQK+cOarnXn02HM7Dfyi
7PmJJtELwJAGiVvYIrfuG1XiqxHenD9QmZ4DwpypUNED/H2ooijJoa3EsMutukWx4Kl56V/RM7Bp
ma/EDzKux8svdSZrmVLNASaB7wGBYw/STwUBZA2ouL8d9D+7R2qTcGDljii0HZSuPEOOb0NdXvP/
7I6hTeKBnHAyWmXs2G1/myMXJ2RPfzYl4+c/2TaCOHCQVPSWUGPBJ+NDDGMKduheunMp9LmFNNn+
nZSJST7gChDBRBHLV2hul3/6uDy+iGHa9DxXQ6GFOGPacevdBMiUG1Zko8BmfCgIytUzm/fcKJPN
K6eJ54Zxh4ldgM8bVecDFkFXviOhv9N2hzjEMKBJ577zuRU62dBl3rth4rEVuFwtq5Ht7aJavMuF
mXV0Lp+bQnYBJYv+iMKzKQYv+8TWVritjd4styjVuRv3EdVE3Fboql7+SBP87L/isjrZ3FJt0nYq
ZDoBcXZD/Q1gUSQ+uKp+U4T5LyI2JCnNgyxmFXaeBjsc7S6PfGbdqZOTX6TyJREdNTvPd5GPMpo2
2/AeV9gXK0+dbHS1bTO/9Gg/QNDCN46QLlwjtrhKljrYqVk48LjEvhpmsukTFWvOSqxIWAekeIQc
odw2HT6iJiaVVCCViaip6ViVtRZetQYaXgm828uzd6YLAgvj98CgRWJXDoKp2y1go+fR2Cc9yHcI
wrUWfj3JUtigfzQz1plVr05CRBCJpZJLlBNG1wlpAZIN3eNXZ4OyL2/MiYOd0kbEyfKP2kfGpy7P
SdCLB6dKRH2g4tS4G0n07EQplwJ8wMvvM36fr77bNGQQlIZuYOqEHP3fTW3dIlt0+dHnkqkpBSjo
vH6ovM+KVgvAEDnBO/CIsJ3ktTNPcxon/os3+GxYn0xQafRJDPRmvCqhYvoXHYQSL8gsDn+EKd/m
EAdnpkqZRIea64RTJ72G98oGDnKig90bFpfn6syqmjLSikgVtNiiVdvIe99bW/CVCwu2+vvlx5/b
IcokCuhJ6YtpTl47si2yH2O3hexoi+EZXk+E0JmQ/XVLBwj77xvREnvPcYbB4q43siwtWJYj3Wvu
C5wJk8pkn7eC7saJiaJAJ9HIpqm2kaNk5p56doomGzuFIOqkRahTt1w09TU31JV7jzibcQ0P37/D
oeZaP/7h55ikA15JUXIoKIZXKxFDQhxeoBMvEEFE1jvbZvYcBfHckp3sbqcCrGFolL5i/6VPd0Gh
XM32nj/X/Vcbb3L+h70UZYVK2av3tTvdqW5dD0RnW8kHIgrATMCliIOllI7ECgndOkKjxcc1wUKq
dgQ/oBIu7MpKf24CbZc7BrYunnNofelFEcMbr5OA0oyyE7G6iHQ8mKX8m1x5T4NVIB+CE62HOa5T
7iJXaBHEEXaiGy2DJMaMz9Ou/Hw4KJC1L3+wM9tz6siucrqpwLNQTnYGZIzQkKz7leQO2xhrnMtD
nFnbn6bwJ2HMc6w8FTOUSn3p0dDWnd5cXX7wud8+yS3c1FSLBC8LgDgfnSIhtUPPskOjDl+jyyOc
2zryJLokal742qBatrXWbh0b8+bRa4wa/0JeYeiwnutenAkvU3ijUahV64GkslXHu1Fw8PCV6DbK
hHWsGN+q0HxVlOSp9cuZA+zcJ5mEG8FHT9p3G92uBcx/+wwF7KoTVzOTdiZZlyfxxnGCJstTw7Qd
HYSuN9i+JuKISQ0sZEgvaB8lEMBYuh2r3r/VoxIQem4YwNb9bSkgUW5GDdZMUf4A7W3lZvJ65oed
OVDlSXAq0lSVhyJ3bBHDmGITboVr70V+QGB56W3rq+p1ZpxzC3MSnLQ4aQOl1y07caUX1wq2wdDf
wTDbiTKU5KrMX7S2rCE9YETWOry4JW2TrPzhmRqAcFwXM/Tb3Qa0y8wPOvdFJgGt6uNwcEm27GLl
HEYDsfxQYAh8NbyM9m/WPeh+3KJAhRC6pJllcCZCT/GSfRcMOu9NlRK9deMoI2WnyDOn8YQv96/7
zKeW5UlMab0uVQsRd4muA/ZuauZ72jnHxEULDKDISkYTWPC6hdFkb0FavVyexjGufHEsfDbLTgZN
tczyw8A07CijMFVvAjNeVv66Q44PfbW7y4Oc2ZqfV8aTQfpG9+Bb5jrli7s8ilGqnSOonnvyNIWJ
deouYy0p79al+yNCpfbyTz43L5NoknM9GuLQAEuDjJgu2Wn6zum86DiTO/nb5THO/fhJTPFE2YrF
mPO+KREPSb+rzcyPP/fgSUyoe6tvnBx8por8Stvq+Kx4f7gDJmFA8KIq9iMkYMy2wH0JvTIH2Rc8
yS9PybmK3ZQMiyRHAdKGD1ou1W18jNfOpgJJlu/R/7hCR3YzdzU8E8+mOMIYuG869CA6A7K5QKuv
q/pJU0adlJmPcCZWTJGEpYa6jCL0pk11Zxflw0bRo8MQlDMZyLnHjwv3ZE/FquFr0Ckc20nQa7Gc
ZxBUGOxJMxDlc48fp+3k8RTxs7ZxQoJRsRajO6XcI1B4+RufWZ1T2KCRGk4BR4D0TLzNTNxpZgKo
PJHw+FcEFSeb1m01xGycxLFlL78VgvquVn3g3mnN9mrEXVdYj3k4oMRsIZyjGPiVKAg3603zK20U
AVdMWvF6ULzpYvAiWKgCypCkdOuh6d1D1BR7NQ92DSI/OXKBuAdmOxLMO08HUl4KXXnVNsODVRlj
IgzBjgLUVlakQ5wYuFlbq3SotnITP4sROqhJs849JPKqeuT2Ffle76BY6aawHmrlVvdcGEfhox4n
tt/KWPp03DZK6yNGyceKu/UQyS8phvawSt4VTNkUIcRcLsTRGGl7y0RHbjQqkwdn2ZbceuvWeEuK
0IaR1sQUdUL5rQ2yXVKgayKW8YNFToKGgLMtOwWCj6MsjUzZFlbyYDkVfMJcvtZqrInk5L5Pigen
z35QKmjoZpjisnVRO8uaEPk8b1dR0rxKqlBexaL14SLoF6Yw1/Q6wgGihidotM2HASjRD9jimvLs
qvnKGQJIVVl3rcM4DSzXLuPyuSix5ynag6+NZtFSfNSkel3VFrJ6fhxfSW57EHLk2ESoYeT6hx5g
R5bhQapaOKj5SXmnJ61xJXr1NkW671ox0IdKBJSXw6wFdeFlSxpsC7XtXsqmQBFf0m9Sq95rvX7n
pzoyJHmwDothl+CuIzftjypFwFpE6E3BlLKBiZIFwlvhpyQC3WufNd8zC23FoABuoWIUHTn1Ryin
WDek9SFUVVyX0Gr1y9i9BZPxMQj+h1qmqyDtnqsuXIq5uFX6vrnS8+6QZN5b2cIHlbRbKy5WUmmZ
1yZokYWvS8lVwp2qbYNFpyFXW8aoOVdc5fzMe/ArlM3pVy0s5PIS03rrFH3nCbBR4j66VwsnAfHA
Au4lfV951jpMRVvqOxESDaqoZocnXjA8WSKucxmyEvBa7k0l3gRZ40IXKNIrsxJR09QSdRWrKIZJ
aICJnrhTGph0pqYuIz3diam25y0eq0LZS7mxseT0SWq6+1hTMZ4x+33RIiNKh7CT+19FL80Vx76O
K/q0r5RLnqYx2e668pG6gn9YSaJ9OWR9nWvCFvs9GvZJ18qCH+JP5QX7PMXsCZ5lpVHekyv0tWI8
5Tpj5oQ9U0jXp70kNFvxfO1MwdYPzbcCuyD5Z/qk3/V4+aUb51syAI1wR6vVy+925siF6fb7y0WS
VXeIJrjrUWujx7bKbl7QGnobYdUqKAbMw2alGr5Oq2CW/D6WEaCXVkept06qgDWGtiMKyy0aoDiR
dfLD5Tc6txAmx4DWDRI6nom3VvEpTe7QqLz83FEX+6tsWdcmGZsyeI3kBCFPzpy9lkW3shQ+9VF0
wy1s0SIaHSSJrReJuvPM5nsk5qtQq499rx9lLfWIPC54WXhibbGs1fxY++4yE+r71gBi58jWrROg
o296w7bCKFgLu51XBysPv8qYNh3mQgaab02zCyt1UxQpHHEZ1bjMxKCkdDCCU8OHxo0+hUe/QWHD
ALQt8IiwOvj9/lo19PqKAiwHToZzZBUq/UKyRt9h2FOLRgnxwDMS1IxrYaEozq7QyCjEDt2nyoJj
XFfIBPgqQFwx/Sai5ytI5s+q7G9qhA7VgCfWYfrm+dHBtQSA+Wq3Da1sV9bqsUbnWetd7AXj/8PZ
le1IikPZL0JiMQZeIRYiIiP3/cWqzKpiMYvZwV8/h9KMVOVOglGqX7qzJRPYvtfm3rOUOI9J9RlZ
YO51Zh1qUFHNJxhYpQndVdgCXS17HNCw72AVh7RecSOa8SmCNSQfYWnhlN6NNVVH00Gv0ilB+Y6t
c1ahQ1EiPcVJBUVXvf4JbNqwZy5/MKLxejTo2QDr3ZPJuSqau0yUTwDLQ/G2gvFbxn/pHrgRPQwv
IWSMqzjl+VZUUD7tBKS2tPyWlOSq7Oi2SWKoALfpDTE1CIpDUJpY6Z05DTsGPQVTdPfaJJ97UJCi
ERZLjQvbrDRt4J1l2Nd27Wwbe3gZs/pBNuksECn2XEJ1jlkrd8KF1IGg/Te8iObmrEVAo6ILVj+0
AzzwTOAiCy9s/tgGMIxxtlMaGBbajCvX3KV7tPKtYfWJzSRBr7SZjVZgwm7pYEKyqf9VFWSl4bZ0
GVU+OlBcoCzW0eg14P+Ou8S25ftBf1qJ6q+TO3QAlUnjY5ZoODz2s2E3FCkgUJVB4gDKSrDkg9gE
6FdDSLewmM9gl/O9L1eoDf37VKjop8TJUFTum7CrYTicrjnGLKQ/TzmsqmRI3BhXh71OHiFcHCdr
Nfd5Sf9bK0Dl99+fbDgkN1sp5maaAbmNdAc+7McM26C7BAjulfNo6ecrxxG+/dK4jUEDmPJfRU8C
4DdWRl5ocVFPOX08Gumd1f5pcRFQlWYtCwoB6b211UOoZTyubKg52r6ap/nN/vp2KqHSaZgDHsPh
0rRJwmrfniCfDARNebC2QwhSlvjuNlIivpM6WBMc/OAG/IVoR78/WUpg22PTjbjku3/AVTH6gZCS
2MJPF/Jm2X6tGby02EpkR7rdZAmbO2ndvm9/t/HPy2vwdVainhLTGeBKuhxQppBm41PgSiNn3MnE
8U0IlVx+xNJucpUIjprOnZoK3zHwoKKQtJGnBF1MGCVD2XVTBGsJdul+prIYXDH7dMzbSWRBcYDU
xh6n/weBmOgfh8b2V7RxVqbt61QI1YR/dy5vJ6cl/UT3GRy/dInbXy20rcwhE9tATMYq0x9WDvfY
yzO4sPiuEulTlkPwswehD72OOAN9xXq4PPDX5wV1lTiPLYbii4cU0rEXMva7PoYFIXe+VRqh7vw6
f4V3R2Hz0c1ZJLLueHtTuqHWrnSuln64Es1GDY4Bh2Dsvm2ggw7v4YNnfHNoJZwnJ64hMwyTWjKF
A73tJejYu8vTvRBsqoxu3EPicqoHBn8FiDlVSQAm397m070zNOH3HqHE81D10o5HXQPe+Z2l8MDM
G6g1bby1lvvCxKusgxGGzJEDUj62onWTFexORGQ/NWu+TObCVp8lSP7eM6zp02pMM23vZQOMwDkS
U5sdUXd5bV3yKOvk3jOLK9YhO1EGrWfRja9G0kifdO7dmE7b3NJS2GLilEob61ikQxl00oB5TpuD
WshP8FyQG0+v9pa7VgJcaBRSR8kGY22mnDcj23szjNcK+ZkH7o0NI3JI4G6jzRrnek6YX5yXKp+h
gVq42XQGSpneeK9nxq1Mim1k0WPtQONeM8i7qY/7Mam2lzfTn97YVw9U8kNvCcBokCWg/xMaUODf
T1s3qDdgQu1gZred4aHeFpLY9AGmjxBsgo7Qej5fiBaV94BmIGBWbNT2Mb4Vu2Q6WFr3PAzJU41e
/OUXXNrNahrJXJBBoTYHtQ37pmr7MKmT3/WwVjpfOvkcJZfEWkeg/wKhdfvBfo1CI4T+FmwTgwmO
kf8PjeCFr21HuRxk+NLOTXeIwwYkI80jZycrbr3KPgh8QycJ2tdms7Vb+8Sn4SXvIzjJAcxVQoDV
0g+mDRsi+MtnGZwoL0/r0j5VkpATF2XftE4c8gYwE3woNsBrdg4qGCLjm3rcanI2vVw1kZvH/WKb
qpyIAl+YHohE0ASCArxWjKGjF9vGcH92kl+1zitkjo8JBOsLqq2cyAszTpU05aIoQXncRrCcn01Q
a3+AG24dPYrU2Rr27eVpXAgAlTjR1bWr2S0ekrIPi7qwUIckPhy3YR7wvQOJzk/+64TOe6+DzZHU
9il8GEbYuluwbdDPzF0ZX5HN/r9GA1VJFC4RxMw6xHDNPNRWbdAnO+vVpPRKlPxmqopHKIgfoJSy
JxzkYtoW7aah5Q0wuE0AN40rlMC/R9WlKuFCMpsXnoff0hS/ou7RWQMELi2TkkQSr4ljKRDkuvU6
8BNkkdD6g47hw/d2gZJDiOwh1MxRUrV5Oflm6o5+QitoTqJgDFPRyw9ZOHZVH4E+c2dbvDwKpSj2
RQn3cBF/70ZClWQQDWaRdk4ThZkD/wS3fOHoBWUmHEU5HHcu//yFJVBx6DTL7aIyUS3NqzJw8jvW
ohwBew0tsb75BCXF0qSbxkiiLEktAWsmVlcBAyKdNNkxnqAh+L33UObKMhreTwWaxHn/g8BXqylg
Nw4nem+NrbKQt1TseW2KxgCvE4uBLp0w0l3qoZBTN/um839efoeFM1VFmzPujaOd4R1i69k2fxjt
/eS9fW9o5Z7VGH2SNxG2knAPQ/8o6S5dA6wsBICKJ/dg2Ri7jYOeCEPpOYVIsaT7y796aWjlEkVF
EsdlaUfhRF9qAPzq7yUGFR5eSjsRzPWisIJdvY5WHyplqLzBLtDeXv7lC0gbqqLCXQYMXMEIQK+k
crZRLh8FzPVAUoH/fNvCBsmYbgZa011vaEcimt+Xn7s0Y0rKq6sysSFEHIX9OO7henKa4BV1eeil
3anEsWtlMXz7wPCmXga+QNtfFw2c2XKytpEWUpGKDp9cMzYGhlVJeXIUznCcBvcda4Xr+fhy+R0W
gliFhtPeI7P5aRQytL+jWIMS5xXA+9tsgppusbv8kIX3UGHhSQXVlZ7jITn69NV4gBVbXTK/KO6/
N74Sy6Jigwm9NSTUBqVFB+71aBe9wGrrWk7xWj5duoD/ByDOudeXnRGF+ErciR27hd+V774CZQ1z
kDWWyMKeUuHhTQogMMXlLEwhZBrBItrVr83s7vI8LS32HCN/XdHcumxdJ5rhKzW8Ooc3Fr9n1rEb
Y79lK+E2X1q/uD6rktsN0QCXsDO2t4t3j9y4TrKHIoLfsccIzPwKxnzfexUlrJ0mG4x+AINOCm8j
+f0M1ItTGlSYrvbX5WcsrYUS34k36vjYiBjQl/qTCye0qod6CuhCK7eZpfGVE3rIe3Twmnn8yo42
jfDQLKogUmtYqJ9+6xVUVPbUjBRWgRoAV82465iGPiO4R1YODMPlByykVxWTnQ2DbLpZLQUOYiRF
E3Fci7eF2TGVoM64JuK2miUjnGyTMQu6wHAF87qVxsof5PUXO1VFZPM8MRPEGmSCYMHjl424i7l7
GCuv2EiTbbWMhDgQQWDh2qFt9J8sih7zNv1l5fCbgzHXDWPoP7cUxgMi5iOWriBB1brbyov6rQ5g
cjtYPz177DaQyL+iGd0aY5l/b95VSTM3h3BgU6B8E89YIRJ/JEaztmmWit+6svHbBk7HnaujBmUG
AsVvKOY91YD1PLRAJxTHZANr9WjlRZaWef77Xzkpwu/mjgUodQ1Z9ukzd8KCf4sXRv/UBf8aujG1
EpARjteAErmmWbjhkQ1z1pAJC6eaik4nyRglsw0b5NNbOHvCBA+4Z+NDut+dGvPfqRn0yYiKHqXA
aZz28Cf3maSnOv0eVYiqFiG63uVZq2N4xn+3aLGi8385JyycAaaS15Iu7VPXaNg+GenZhSusVqMf
3ojKd/PuqcnIdrTX9IMX8o8KDu8EQF5dhkUoJJj+pdRgp1d9r3qvYsNZIqRbSVTvZWnd5ZF3nUOp
PMnXCG0L06SiwCFN3UlKkJvdyhz91KrebfxHbcojlHgOrV0e8nZNE22Bt0tVNHgObcpqvkvurWg7
q0PUH+Md9fNH7bjOPVuq0Pz5+18BZw5Jrg05DoN6176mcIns/Dl9xDsvaAHFK/1xa26S3arSwNIM
KvcZQNqsuJhAqhGf/a69mtUpixNQJablyzsZkF1/LA8QlD+giQcExuXdvbTjrH+jEg7F0SyXhBsO
f3eN31O1vzzuQiL8c+38a/LKPqF9BoLdfhjNTWHVYLPyd+5V1UqiXbq//tka/zwAioypDRXMGUkA
QK5sfXGCUz1cEeSvjKwKQCy9iBL+dlEMnKW4AqaQJHXBZ9AKofk2S9daX4vnk9IEFl0dW70+T1UA
t7GfhdyRrQx7kKkKSIj3PowKypu1LthSR0bFlGuem7omcNnov88Inxz7uXiBEcisH7vzbteU4xcu
56pOrcldfO4xpOPYzj4GbYw2+tRt0d17kEkKBZ2Yby9vtIVzSxWqhQtXXOYRTve0eKPJOY/gZ9K9
5sCkXR5/Yf1VqPlktZHQPFxNoAvuG/awqRyY2Jcroy+Enwo3N6046QZ9vpuUQJs/OP3h8q9egHHB
MejfuK7GqpqySDI42k9X3GteKgkmUwljQGdqUOMqE4Dc9D3kPq2dQZ0W6MnslmiTia/x/FNrcp95
XmAT9+flH7S0TEoYNYkYLLtCW3oortPuQAHNrpq9sy4J8/U62f8FQ5VAdRkC+QBmpX+kfckj6hiw
eQFqA22ldp/tjdlidGXl/pyb/71x2ypGyoyKLOosfH7CDvGx35Uhva83/ZX2An8ZFnRv4LAhF6X9
hu/WvDa/3i3wlPh3UVM2DBpggiAnNPeyh8YpL751DNjevGx/ZdOk74iWMGyXvg1Jd2De4+VlX+ha
2ypeypJF5RFu4kZT9uCfZSA+wr1EaL+5ZgVMTqcUIFbWuVexXuxMy66DjAAHJjX54hBxNY1l5LdV
K/yyLAKn474JcmswyoL5iWO8gmv20hX9o7amvvD1PrXhyvHPRNQdHXRtQkD2BYrLte9AeynPboZx
TfPr68Roe0pgjpXlgPuEmU4L8C2y/Dw4I4zeMrRH0mHXim+2GuFDqLxJC7YpxEvdvVfVV1X71BJA
X/tix5t0i74TwIh1GDfWytf/0mspH1lxPoyDNUIJdDR/lvkLh0JPVLyVEBZcU21f2vxKBolYZgMm
qrF9FZ1bIP/FSu1lYcVVDJYmiwQAYAYbqxEHO8n5EDRF+khj+VqP1NtcDoSF9KQisIap65mAV/ue
TdWWe93ZBATc9qrd94ZXMoOuCwGzWpxSonU2Vkd3elxcGwldWd2FuVdhVmkzeHnVEURF+ZZBAtux
jJU0ujQv89//SjzCsPSOMw8cchA6p5oFuveWl+PKrC+t7fw+f43ORkpzOIMCpcGhu3qAI0WYjodu
VcJ0aXwlmCOZE9JJ7B0j29nynhvQvZmOBQg8l5d1ad6VGNaczOxdiLzuhwTOlzmBqZ02re2Zhasg
TIz+nZ3RBjozHWYXE7A2Ztn9Mkj2zY76aErvo82aL/XSSyiBm7t6ClZyqu2N6i0tfzry9fLkLEy+
CriqWWSQXMPi8mnLxT0Olm03oOzvrckcLOxNFXGVzCYIbY+YNfK3nu0s+BCQ/tflH78wKSowCvKx
jRAck+LmkHl7nOKVRuDSuPNk/bXjbS68ySmxI/s83emi39MhWZnvpelQQhWF9VJ20sV8Z0cnLYKe
3pri4XvTMb/OXz+7ILzUrKHQgP/Lwmk0NtSO7743tBKjbStyYejAzVXRrwS/Or+/PO7S9lNi063d
JnUgbL6X/UsBi3cghE1oMKdyjTG2NN9KeJpCJlNEE4RnZt8WZXKtJ86uocbKci7tFCUsHQ/qelqE
4VkDI8JOl7BCmdbo4wu/XcUdwdKgNHsDk2Mz9JVQT9aj62RNjnVpcPffzdKj9KPZ0IDaF2QLj5U2
oqDLruEAFqZFhRZ5LU9KQ8Pg4DDdNCI7cJttL++YhTuSiikq5UxMqGEJYzJ5lQEnUdMEkJUGjOAe
ptRmsrn8nIWdqUKLhjHRgDvCK9AKxHerqjYTl6bfxdWhkrzcX37K0iooIUtrw63HVmh76Jc+Vjak
uGKtOcMRalXJbl7PL76wVG1WkSelRWzMV7vTbsRteYTymjyRIWjh02kEdtDume6LM8v9LlwjQC1N
nhLWMMBNaNPgoU4Pi12Sg/BWwGTUlMY5g8rd7vLkLe0yJbatlJqy5EBGWd2+biM/Bof7eyMrYV06
XlF6aYVDCzHtj1IPQP3+fXnshSX/Dz0WhZA+xccbCL+mbwIVP2pkY8Xim8Mrce1mNayArFbbgxTu
u122YQQWQBMJLv/6hfBTSbGu7MFWyDokvP4HeJZmEcEAtQ0sBhegeK3LsbB9VCZsWWkQzp8hb8x+
mKx+l5Lej0Abd7xxJe4Wto7Kf60ZKZ2R4jUA/j21tN6XbrXSYvrT0/gi4mwlpuH1lOiTixXogg25
myB3WAO7fJz/mfG5zv6HHbDX6YCSxv0aYWRpUynnM00ILXmBo99MSGh14xWBqXDpypXO6EISUQFw
ld5VcJxBPOutdhpEfM+t8tFsYcBm5/kVvr2fzNR8v7zDlpZGiWpTuLQtXbwKHZ8qIwoKucbgWXoL
JaqJBdfIuppHdl9quoVAwYMYN0mCWpdj+IPermSPhcX4DwpOMxuSo+AJQ6LmEOno3Nsy2uc6AIqX
p2ih2o0C4r+HN/TjNF3UeJN+V/2YXU+irfsG+G69hdVt0MHg6Dpf+bJfepk5Efx1qXS4S8dUmydN
P0+pGXRAgc0N7MtvsjT6nAH+Gh0maDAD8DBVpLwlYAYP753zvX1E5kf+NbQprU7E45zDUZjVibeJ
unRlTuamwhcRrkLjcscbergV4Vdn5Vsuqxded79YlMI12eU+Xuc17vpTo62V5xdCQsXJSVJmGZ+P
o67lgCUQKB2sseeWFkA5qTnK28CAzHu1e9UzuDlXN9xYC4SF/pJN1Fi2LRfV6RoA8MTH13EAq+Yw
+TU3mIwf9b4LL2+iBb0ZWwXFuUYbyXjA/MxtrP5Wfy42aMh88DPZaGcdZr7GGYSI2wgu16sKCgsT
p6LkoLYhooIgLmwNl/Pks6ifxzX3hwVgJGZJ2bt9rhVRhyNEWhXUV4rXfCg23GrPmVvv+yx9aOKh
84eO3YHBvnKyL2xqSwl0EycHA3IFmxouyHwLCOwOx0m41jNb2MMqVG4c+yxj1XztSUUYT/SmT+KV
E3cpHaoIOU7AG9cTjD3u0EkI+F11BhTvf++3jesXZ+fx8lZbWvX57f5KKpZWwlMYDYR9LXq0yN6q
sQh0a80KbWmOlFO8pkSk04BbiZ7cDUDcijHbfO93K2EujT5u0wYjGxlM5SE1W9IqcIZVrZT5F36R
ES0l0CdUNpOyQQSSvZx2swogNHICAIeNI/8JHu5uDaGyACiwLeUQh1MGij7zk4wb/gytJucVCD98
zGS/I9Ovrio094t9tZLolwJRBcv1I7GkNPE0yCQfkjA5WvfGETT10yq5aOFSoqLlzKgzS8dAqHuh
c1M8tgBHNPsxNNKgOHUbK3CeSWiG0ynbrwX6wi5TUXQlTzy9iRHoaXTdRcchf7y8x5bGVc7yKm5y
J+OohKZT5TPySVFHvDzyQtSpCqZSwgav6zFy1Ka+lr9WTuwP1tPlwZd+9vz3v0La1QcPAFWUcOR4
AhLWnxL5zZ+thLOIJclcO8bZSn9SmFd7PA48an9zdCWky4qWblagsAp9LBofo/RqXEOhLk2JEs16
wwzUJfDDs6k7xgM8b1AK+R6ZxlahYN7kodGeo7BiltbWoF7gjOQ6jYfXPFuj+S7sFxUBlhWCJ72B
/eJCQbmHmFyuHRpoZV3eMAtfpyoGTJO2J1iO0ZvBeSxayLq52i4zstDKkxWY2dKJpgLBRGakfdmj
sj13FeRjdzbgz4JL/iY/lLe886dwDTG1NFdK1FJh1LrT4ewsnB+SBLKE+6BYA1AsHAsq+otEGRyQ
W8RWs522Y7J1PtLY97btVm5jurEBwfzufezPTP4VxmZLcykhBbd3CqRO454xSATRl+8tuRLJPcws
DN3Ge4zs3BfEzwACjmDFBu/4lRVfWgYlmgcnqT2Qj3CdtGpfK2qfyMRvstfLv3/p1FSBXpZghQfx
uHk/zc5oyXYAKjKYPdFyoO/cez203ozbbz5MPaJjW6MjOMD4Os2vZ1+J7gcwI2ES8EOdBKnfn4tg
7TBbOqFV/VAh6dhkJR6WDfQnfDMbaLXfN9WdTcq9KMkJZszHqBugSrsm9byQHVXwlxVb49Bmk7d3
DBjLxZhEtnbdmFf7i2uUCviCI0cHwXcIZlARzIrgbNM7/h81k225qX+tXaLmK/1Xj1FiPnLhrV7q
eIMmLna2fgUHcchuEb/Prz12f3kXLGRJFfJFhrRpqxTPyFBrriEw13fg+ZyiNQjIQsCooK82qxPe
6ujR2dFtNt1TFLfZr+/9dCXaXd2yvLgtAfKNBHQedkkMyR331kBz6vIDFqC3tgrVh8Me09IRqsbp
YbaXqeCvPBcGzU18XIM5Lc2PcoZ7vUVjQ5rOnhtH2/msLXwB41K58gJLq6uE+NDGWZNaUBtLD/x+
yPz2MLvHQHuO+C5ELCHVAFWNDb/53ilF/gNMK2FrFBUJOCVwZxoeM+cUyc+Vd/k66MBt+/cC2DRN
1CbRyEOShvXB2fFtvBEvQCeP2/wt2VUrZ8jXF32i4s46iIuBJlImoU7dW4jkvRXdi4js2zFq32r3
tUap8/IL/fkU+m94ExWH5gkrAR8USoO5LNlGxPEHNFs+WDEJqMLYZtDL/EcLLCG0VrNoU+YoKlkN
3CSQeTYMlaUC4uqbEpX+cLTbZmMYCeRjScq3DuGggGbDKxlzuA7nOvwqjB/WBOnEya5GOBVZ0c6C
fRB4WDAzqJJNT7+HcSEqBo7r+QAR0yYO3ehmANlV50Fvrg2+tDbKNwBWv8kiCjbiNPa2D9eAp8ru
r+MKLoLThCr36ED4l2ruCr5goS5GVPxaJqq2yDQwUMneLv0ZpJ4ExjG7h7Q2FKtWo3SOxq82gnqp
8FicTTPRlZ1rfFeOqIi0z7N7u7Nywfs6yRDV/DyfkslivR6FmkOPIop3Qm+uubHm7rEAriGqfFiR
cMdlupVAElUPdjyUIdt8Tjsgs8I1850/V+ovJkmFro0FFE3E+OcZJj/m1x+7Koh35s/8dYSRb/XT
+3/QIb6+OhAVwGbjmyTriZ6E8CphVdjkK/e7r9MxUfXCJq13e30okFv4sdFfjeojtzYmuq6XM8rX
9wWiItcMO0sn9G+TsKwqI4Bw9v1IDTdIs3ov3O4su7XC59c1SKIKhiUIclaPyFxVk5s+tDu2fc0/
I7v67FtxgB4TXrFt65Xr1sLuVQXEOL76ew86WSHL3OPYWvctbEM87q2o/yzNmvXvuZIPJJtE3UDw
tdTeaezdiqL6cICu9kuzrmCSl+0uL8/SeyhhLiNuUwiaYNZkEVb5EBQuu9b7fLMyvOfOP/mrGFEu
E03qWlFfxxDiTiJr46T2c5xzfJ8YPQQVy3AqxK3due9yIPcG62qfpWkUaBlE0HtSvzgavSkc4yoV
XehpsRNoOoiJKR9+0MS7rnNTOxVEfxdC6jiSvAdN47EfmWTTjd2vQohtTap3mpUnR5CHpjGvZBS3
vuHBiofW2WuUGi9alJp7UaE1kmao4RTR+DDfcI8axMqr0r7vjZey5JNfJ9oJDrECQgb0Ma7ag0nK
s9VUwTRENPA8AQmcFs61bnJX1U0Ibd5TR9rPsjDtjWOOoDyOh7QzBJgyZR2kVhT5hW4a4RTbj1Cc
32euvK5MGFXy9EOXsEKcKmCHwdnfGfE153TybXu44R3K+RFNxabUIeViZ3fCqm7z3H0rOTzxWHzu
oumUa+QW9mNHYk77XJo3LvMyP5HQnx6FvetSAbCRR0boMoyhpRdF4NLkOLndyUz0IXDL6r3Wh2PL
preqTp/6SP+Qen7b2b118tBND3Sz/wEt3x/4mOX7keiPbJJXxQQF+w6nua/jM8HXBhQ7SdXBXmXW
CkmhpJmYPOwT04D7FvVgTtKddKvYDpbT+MngnjOrBstL58UdT01nA/ehd2M0JaQZ03fhog2aW3mA
o+Kq4sNvNuqBp8PuTExbzy0C4EB/2pPzUMXGTaRBvL+yc+QC/RneukeRNZGfuRE6buWTVUMK3dWK
T15o+kaXYC/nQrs2Mv6QlzHY5THs3s20v45cNyg67UkI89j3wwur5D63y9fJtX6ZElpVlXPHPO2D
5ra30w032SZNdPCs9oEXziOryIddxSeP1rFvyGbD+uKhr3rovxXGuUN9D3rMfJcbyE0aQM+p1E7o
kL6MGvD/FLwFAp2xvemZ6PznFAqO1b4HbWiEHHTC9E0zlSyocy0sUuw8lokn6IWdRrP4jUP13LTN
+9hD35/T4bbviQyqmh5Qe4J8puHUm6wzQEPu72VC9QDaK5+wDICYwlS/WaS7t2W+YQm/HdA/l85w
O3aQoofcE8T3ITEDDcJ9VtIYYo89fAmSu9wZPzLLOGlles04ig/aoEOM2c2foYYH1fnWOxI7Pcqx
+J0YzktqC5gER8V7M8WJ75aS+/jfH4yON5D1v4q7HB55XQRLMZufosK5s7p+KzV6gpmF7mPHnZnp
PEqvBLgqt499V+9y0AR3I5DdrRbddC4unkk9+LoOZ7msHD8HqwuFmOHw/NOYWLWRaVXu2jQnQTvS
z7JBPaOvrWDK83uvka9JQ34WdQK1TvszHegPj7Y3AuiqAK4CQzC6E6gQuQimLH1O8uhp7OIfeoZP
GUEF/AS7d9LKZ9OrDsSwCr/UoLRfyLdES0kgqAcKRQ4PbcqRb6ddkhtb0Q37RhvAQqhY5UMHqvLh
3PHo1T2Yh6TeJxEaUeMEjwhDHCpDPI46RxrCXiP9cAUdwaOZWSHT09EfxsLa2GnzZFfstxl3V45o
r7oBJA5iJnes1rZAXGQwsiZhNRU3g5nshx44JZp6cD80sJbAZ06mACyuH9OTHZnXtONAzLfJuTPq
H8ATsJ0dGWFUuGQjaBGOTXQ1eRk0xnIR+72wPhLW9r7LDAmRavgm6Nq7MGJ309vtNsUXhc/N+jWi
2atuDDz0Wjvd5kX1a2rAKBndFwIzgTaV15ZhXVd2sh9bHrpcQoEri97irD6nw2zfkWX3Cal/W+ik
y9a40nV6K3Nxy4f4Ke8wO3pt3RXOsO21KN/YGezx3PSJyj5sPbE3ibiLzHELZ9FXyQTSvKZtWZJd
iTbJ0RuFayvHlyjLqxN+As6EEUp0XY1cpo0O/i1KzlPd/YCgxsNQpc8604OUZsyfKHSjxrR+ZhJ+
8sIDyYtVhgO2qH5OOXQBDJO/4vK+aywwaWBIGOZFvI/i7Fx4/NAm8rVwI+h6GteSW/sxYp9d5ZxR
Bz2SxNoMRWvjOTFcBZMnI+6v2VAcM6vc17F+Z6dl5sPW6l7ktAkcl2R+UcN5sgYk1qiqNmhaexsV
zWtcVtAxTpMwbeIpyGGHUo5t4LlmBZxUe+aafRyr9BoGlte9QTdt6v1kxAXZ2oQ0QELdRy7mTdpH
aJZ29B5faZ6f99aHFye3dWMnfqpZlR+7LA+AhL7XsbxO2V6NredAtF7bxnr00FFyF8VmCHsm2y8B
ANvWhdji/R547VoHQuxDMULgY3KGams5qQbnwjyBkD38gI2p1zeOhlMR51yb0ceeOq8ClihJyq5r
z279gpAQyvpXHs4mz+1s3+xgIQzXkoNRmKDetUfi6Gc+zz5jYdE7ECP0Pnkvf4s2vq4mlCJMr4CI
A75wh37YUcmOLNICkBk+mGNiJza4CeSsDoAReTFiYB68PNuXunWd91MDlIWt+RYZeIDO01Ot02fa
ILhTwrtNFn8KTQZ501/r6cklmhmYI3vXqHWSdPrtRNUDEe5zDhUDyBIOI1iAaSCpfTsB/e070J7X
3WbcAyB5rkm9wYEaOCi9A6fMfTmSc6ox1Ma9n3CYGf2u7I6aWceBrY9XZg6ln24+bKYeEirCi7aw
CQ7NKd0YeZWHEvGm0+Kutt0Od50WeSU+JmTcxE2XbmrPvG8doW9apnsnB6ein3B32iQZ5qPm/WfZ
Qme9ruEWExXpHbAAeM4Q7/KGnCkbO98g7BryHrcRY5BYi6+EOV5pg/0rLcUd7LIPrUsD3TWQlQsd
53Hl3dE+Oeup/R416TVn7rnIxUGfaiSxqgoGSoKyltiILB0OLrR/ikxCL7+A8KeO0czu3EtERJvp
5cbubHRarBymC+DNmDXuHl2WvXhm/9SbcRtInErBlJCrxpNwY2nHyh8E+6EBhRpUxUh8wcqQd/ZH
XiFRF/zWs71TKSjuQaV+VbDoOeZe7sNI5I70xeNAzc/UcZ89uzl5zM39NqHoWHTpsaDdZ5ukeYDz
/Q6J6Ad8Vq7rRrAgF/TgSGcrEgntXQgFbNp6OjbDcCjt+hR1xdYGXrky2auwwbqryXPXoINt6E5o
WvULtRtcKUt51Fpku7R+Ew1Lcc54V6POwtwkHUKeTEEkk63VsF1Syme4uV5Ds/Qci8Le5EP0Pxxd
x47kuBL8IgISKUrUVa68aTvTfSHa7MhSFEX5r39R77CDHWCxra4Sk5kRkRH/fK/5ZDr/Lnt78cjc
RoGa3NjI9XlCQ4D1eweZfCH9KXKQSHWdtnLqUlH2yQAC0U6FwFWXm4QL6kdFKN6qvj5OBK03Mjei
IXezhcukn10RrcSQiFq9c62/D8yKTmJU2basWE0t/kCedkLW018x5D/uMP8dZHMvJn7bRjXAeGP5
GBzg8oIh9QJppPnGTnbyY6H0DUY0p85hT9B0vNJOsyhYsdC4dsOnU5cHFc79dz2vVQR/ikR2Ckbr
Y4WhdHVULBaN6Ihmuk3aIj6CLCcxGmTRDlXmWVDHcy6PFfx+e9Hdi7LVMdIGhqxv6sviLhmC/0y0
5T0iowr2XxvQHanMW6Wao+eoFzrO12myL6FAzz/RPLNUgqmhyLisSwrj2OFvn+cnGEri9phdrKiB
3aJdrK29aNt+wAr2huiJi2PJI5byXOTBOe/oRRLnecvZzZ30sfKnNhpUtytlyEB09+c2b1MwvSxW
iHLKl/GJz+5nEKJqKfnFe5rAdfJc0PxnJcg1QdDyL0jIxAzlHNXL9JE3zZr2izMlRCNpAtGR91wh
9Gd2I692kgIkCYB5UR+s7Z8rnx19Lt+LtXZ2oUXcYcObT4rsrGiDxAaPACczPFhmQoLmTnb3iqnt
4PkVzBSqvTN2NppW9WcK5OuqOIYnVDt0rQeytPCA9fU+35o38PinCsc7MgUcCFUwNEnpeX9mXbxu
68oQ0YVJZqvtj9uuQ+xUI8R7GBojNwjyCKFQIlYVw3F3w2s7Iy01MP1rz9ynqSu/sM57FaU48G28
Tv7yFKB5ZeOpccpfGtRZMLS3lXUgoURcNPyM3W2NmaX3E7MhaptWWE8K0RoEk73YyscKWnUN/Pba
FLZIe9feWwuznsm6f9rcbGmlymOr+tPYLkHENu+bCORbofR+hbNA5eUNhgSN5C/5L2+WzBXOpcWC
ODZxw3PdiCHmbYGZChGk6ILDdJXe1YV5RaT8HpVUFjEh8uJptNdLY1Tak+pUK2+DF2zTJ6NydoGZ
QEMO6tohxmDy13ij5KIW/xaER2QyS3wb/Cl33X/C9FO0WJRc4tQnTvkeb+N1NO5/k1vttV4P7aTC
iObsEgx27yE8LJ5GeWHdmpBhYzEb8aRk1M9lj+Vwwbqs6pcDKT1wrE549Ovqt5bThynZXwJL9myj
uo82Z7iJgsel1xwpd+PCp9niIR0MgYiqCZOwCd66arlVeLiyZamYCi+mjytoI8sPUflfFlZv6C1P
o9u8u2v9FlqYAwbhZbD0gA17FQmrzk6xvdcEk4apymff2XbEw/RaluTZmby/Uylf60Vljca7QgL5
4W3Lza15Kpf+va/Ubd3wjx2QHNTfsRSTFWjaxtHeNtsdMZHHlVX3bQnaKPfnDp9B/Tp52r/zhiBf
bhyga1yIjWhXZyRnJkXEZpjgQ/ysAnpfav6vR9lXwnz1K2+hE/R++DinHMniKQaZN7o4P6vJvypf
/mIPssLdkdN4eGwzbJJ8dcM8JESGIqrd8d+86iKGVaiCG7lOZO8h0E6IvbRowPyq7pEU4J6Faa7F
SKCRWYMHQCOAwwsZy65/XeBZhg7yqbf9mdo+PzlrMyOXMkfCmA1R1dzyiGHhkg+Y9VsmX11BzqtA
UKjcFHrCfj1jDSwNy+LAmA9V87js2kWkZe/8N8yOibfO/VMW41OumzcClhTowHQVnGAWHdJwxESn
WDwUACYCsPPUW09CDEMs28omjAM2WYZtilvqX4JHx96NxWuOoxO5c4WPiwIP6Ob1zPiwV/WShK7v
JnPYfgwaYxuc+GhUOp2feDT4QIeHxT0DZyHxO3B6MMWUDgs7LdDMRJZZUBSDs+OLnoA46bTnXdYV
4QlJfWEEwjLbHAOXg+rUcYSaD+sEv1eFUQbAlwr9F69drrZ2K+Q6oZlqxIUyEB+txs3QY5idB+cV
PsQ4f0S+ddzHAQ7amNE6jwvhH5lH+ggP858KmxP0QeiCA3lYFNrAYu3OGGt/jIP7qw3V80jdf7Wv
fsZgeV185+rY8VX3+RPliAPHHHd2Qota7b5WSDMsAjfVNczoZzl8YTB24/ARH2X6A7zJkPc08e/Q
F2nVhCdJcJ27pvycZYsa0rAXUS0/nkP/1H6720YvRpAcDwKkXtXlq3ykKo5qSZgjXiWGWoYTG0+Q
vdhlyLqG/M5DYPASCYaus3vpHImEOnkrloAljtcvid/6z7XSSWPHa9uG53bi1xF9ZqinPOMc87RU
6qnjEjd2tWPtBJHLUuIJ9d2Fh3TcdM1vzYcd7YM/DHdjWW+/sv4ZjHwuAyCKMOi+UyVruAqWQ4yc
vGf9GNzKgu1XOPcbnPIIc3IVDzVHFEVzFm7/UrnLc2gEwOxlL+YtexBZEVqLWyHn01jqdz6HWe+O
OwdiFdl56dgWpyHgT8Po/EEY/Yfx3J1ptqPbrxjl4aGdFt12cZZ8jw7lU2zrrRJ9JpBMkZfrnuXo
fWWTmi7vY2voOSD1NxCNC6PyFYDJJWgHhsE1/2G+81Wy/ijcaUXum3inBBV+mdib8Z20ndo/kmO9
062HV3903mhd/es6LFq1tcgI2e5iaE85WuSIYURUpXvNzdzFyqGfWMdFzWkymADfXCnLiAqMhZyp
d1vaY24wY4WlyfhS4Vep/kyqfQq2BgrarclgTAVJqu/9WfrmSzf04Bcycxd7RNBOKhtbRI5AJJdj
MGrnGdw9mwgw4GUQ7aE1wX86UH+LNd9rt9hPpAAolt94gHNd1SeKJEX1uGQfE1qeP5EZGZhUnHFt
vBqZ3xrlfLNQX0Ph78JxPJRSv5kazj6C17Hv+segp592pJi3gK44YXEYgFPrjdaIY+ziftjGiOvu
Z1BqR+v+XS/0XuSotthG5nOTFuOWwGP2xjyETi5IEoS+CygoymAe9hdXhHf0sselhfGJmN1vB+iT
AoDmYIqVBX3NV526xo9poC+rAJtv8+dOT8lm2u+xZ+9GhXutpJMxun3pyn9DVvkRGOvHWpsk8PTJ
ckwx8PIoZu/Gq/HXcYq/revti2A9Yuv70BALWLgEWFnskIC+H2S1t6x59GTtnxF3Dsq1jicr4gbe
ixH6vGy2058qrA36wBa/JFpGTqpDLhq0ifLBZlKytyGS5tH1haH7tJXja5jrq7v0aMMRdUc4v+FY
X3JvftPNFCEOw0lgWfgflufXeKFIIOcEGCV7LatGxJZ3iZGkj7uBvJkiNDHg/IMqqne3xdAlgW/J
tYlH05xt8W5yude1fvRQ+wmCcARrI9MiX5JOO6eubbKwAaiAewt0fQLDqxOA6je0zJGuRVK5fL+Z
Ih2dIFHrmM2SvW5Andqp/oe+NakbffSBtWz4SzyPcG/EzXmh7pABXb09/CP42iWs8QbY2/KnWcv9
pJysrzb0Xu5uIzOSBHh+1Vxm8FjC++TdB6lwqSxxW6ORWcTPLMLj4KkP5Nmls8jTwPBUALhCg9wf
RO1cQNJ9Bsjcqxj5g8D63ebo1PgzrFraxKHNvm8gVRIs3C2oB5FsB3yHiJgNJvFJ8yHuKDnoRu0Q
k7WrGvsNY8rL5CAcVIP+wlA6pd08XLHF9tXN28mx5rBCORRNRl21bO8DD85haArECYr9HOr91i7/
lLI7Teih7/hPFwyIywnOTYmcNYnk2LXy/tYGTzFPBE4A6N88PR5cWN0FVfnahsOt0kAk0SLK1bmN
pZ9Q1/0YlXwL8JKEuj1R7P9NpEaN3fi9o16c0+kse4lsFHsF+maAvDrHfA5TxhyGjrnd51wfR3f8
a9v1c2nRgtAVuab+QKLQuHsn4Gck8QB0BBBH7byDa/wdutQfUb8B7cgqot+QXZRWg17jiaCA59sR
Mot0LgkMrIgBGeEjE9ht31qOcbjrnUh55bFw29gG6PrHkD7wsjKplNPFHQSKvJ72Ss0pHKJ3Ztmm
g0CvB5r7G9FPBfKG0Y4NdIts7gURXn9UFa8FIAp0wQnfhChf9PCrCAbZTiZobc4wQgVNkZfXhfc7
OkAJBZxMlCjmIzRRwBtj0okyaUXw7Frzp/D1t9uafyWlu6a1DvBK+idk1VEOSzy24bNpZMKC+p+D
AtkYc18DeQqRe1mb+rmF1U+lx90YILa+DovvEV94OpLgEMDWH2OwwKs7I+6244gz6ndFZ37KsTmM
1uKPGmOv742p5y3XoiCHuiRHX9FdgX5AFOMNAZo/vmiTNshPWtoUnkQ7v/pn/aZMncZUUcjVta/F
X8TY7pwQNRRCjbpe3k3jv+gRKL1yasCIvXipvCGepM/jCQMD7miDliD4ldBLJ2HF/vheIOLOnRMv
rxl+kWGKJw9LbhjWBj8/UaWu/hIcIOhrIwCWH2aay5SS5bC5zZsi7rHifTZTVHq6/mkWcnMdQCcB
1NdRLZAXXJn8KViLPmrCWj2K+mnT/S0w9nvNvU++hufcdzEXlxBHLkhR8pa5jFiILOFWiOcSOYFy
GPcUDCfXwT9eFE9Dx5soDKbgPLnFCavvUS9RASAJLmSVJyENgE1wYCuTA/GoDaCRQMKOmhm8rkx3
Qddqo1DTF7kgibUe5K8dGhBthQFjY+e0bcCScgI4X9CLoJ6KFRk+J4RfR5DmIO+at89rSX4W18Ld
2rv6BbzbMNWhiJrnQS8Hq+ZdFXLMAyUCTLR/3bwtnQGMzQWqZ9gcppCci3bwkqIrcDaknzU5okZ4
Huy72bnRcTjgnDxt8GO3bD1Qu55H0+uM2UVEJevadEPxRELgOwnLL4tG1azozas5BWL16s3jj5Xj
oykuskrkQ2RDr4y6lgLZD54bt75VwRDRYvHjtZj+CdqjJ8UXqJbHhilIx1Qs2KfzLJAsmz+Vff3q
sCErmgaJ684LMkbytNP4fGlBn3gpEu3S73b+1lS3h176J8JyTHJsyVCN942qfjq54H3nkPf5+EZA
vu3c3lBYqYUs6QiLFC4JsDkJW0ALjDP0ketW44Hayj+YcjiwtbwxNuKzKpYTQbpr5mhQsULwr7wO
d1h4/978DXFRpPolBmKonheZNPOBy2KMPad9Uv6WYRRaI0cvxxyPN9hlujUzcpvDDVmzPK1n8rzW
a9a307nZuqSl5QXl7lmYHJbsqCHdpo55ONV7JrZ/82JSM8/Z6Ns7AybCtuW/DY1r5Dsm5YWn0IyB
fBqGnSjzTxrKy6bwqzvKy2an9QHr22iwIT4u+i4KZ7oEsLeO6hG4vQnktaiwtGyQQdusrbhYDo/L
dkZH487czdpGn3O3Tb1hfN8Ej3WJtGuLFqoMG/84OUU8L+vvTOUSNw6QYWxmNqlf4hL0ussol1vY
YXyA0/9/vecnS+Hu1ubRnz7iYfWz9nQVL/XgR5Va4ORIh+exGU3kB8LE3lo9ry5cvi3DexXQzUs9
VTw1mws7dsZvevIPRG/nzlszgv+Z6ZD+bcl6o3OFqh0CAPPH9g2pn0nvsRMydUuEzy5nNAP3oDe7
UE0J9IHIagXztTRonKjAaGoJ21OD01q1EOaCT3xkfzHhJCSnh2nM77Y3f2i1vhXeBI4VgRWApNne
C2EML6edAtQk67JMUc8/6VIja0V5yEdUTVwHzrkYvCIiPbyzihW3ZgBNwczNbmvFf8Fi3wlCxmKE
Y/vxOMCicaLy8n+p2khkG+u1fkY46KnLm71uFxchx+2G4g/gaPMJLK1khISUw1b0BxC10TBPv5Ve
N8TRypMUQeK09Qmn7Tz1RcIBN+HEQeVJ/D0Iw2Tqy8+lIQfszmd5DWMBlNekQFVOofx7BTJ+H1YM
AytUYOiTu8RxMYQANHtdSzpGi3AAo1oE8oiQxSQnP6pWyTAGh6H296YaUz/vYObQ7+2CS8Z6B4g+
PpAy/6wHYBTIbn0qR3MLA5NZt3gDWvpPAZ+LpwWeFkwGTmpaJEFxPt0rkAAQbPR3rr2/HZCFVW17
PQcJ7fwvUdQE7yh7rgf6Rt1piHMwMxFDcl7vkjrxKvu+lvII7PJrEj6C1sE5RVWooD2czqOeEVfq
jD9K54jzNQWFDmHa9ZMNcGe8zKS4j26bVRs4VmUuPuEJeNRTpUPvt2LrabIgc7zu7zSM/zx862wA
n19vyAEMyXWjZerx6dZ55lwJfXVI97SgmK0cTtL5zG/NClfTcAKPtkKF4g/dxRHPDcKPkBiZeUjO
SxX0U5dt3s5V739q1etdE65V2rTuESzHPnANj0VYsHhk5g9bq184zcPrsbXQ1jqZCvPTxMVfCFMQ
sq4GcEsDRJB6KfYlwyY7aXWmhFwR2Iq3tq8g4BgKrITjvgbiR4DRlgF/wf4K3g8Vpm5I7m5u+b4S
ok7Csa3jBYoeODpuJJorBAIFW8ZB2cXFKCjARoRpw2ygTj0ktx6RS7mliyokJhL1SZzgNDLnKV9V
Hi1L8GLXKWW5958JfRptRp5YUaTcjMcZ6wAFB+8LaC0qCN1XBfv1TX1hbX8s6hHBPU7q+AyR3HXc
d2Z4wfgEwmpAnzDnKnXRZ9Z0+Kq9HpHNk96HXvHBRfE+2/FAezQty1Thu9EcvvnOE+vyzFvbbKLi
cy3mIxnbcx8ApXiEgQvHvS/tGrvT1mPWywGmUY0HoAgRndm3xj3pyXYXSpO6C9oOtn6tqFm2+dhw
52OPDnHavaiO3so+G4sOEmmESW5HcH1YqRm9zDwo+2ACytRMZA80+4YVUnDZIKAbzB8Dol2TrfA+
62WDoyuocWDXZ+hN8Oyi+0AWLygH64t9odsEzBBqDqDgitC/k9XPVE5BDNltUgRyjLeJBZFxx0iN
GzoeBgEggqiClC6YmaE++nLzcIdXb9eP89GtG3TOa8JLed5c6ybAfxNJnasXInO79J41UW4SrKj4
oSezehzQ7QjxgWzjvxpXJwDBD7FBk9PVZ3+bX4tg+aWbfxcCjGrej0nvePfZljrpvPppaN0b1zzO
c4LCDCwKZkBmDk6hWG6cTp/TNmccqo68m18RUHBfDIJOa7ou2A1D+HNBJVhInaLxunDWOrEEeRb3
U5EukD9Hc2EgTZvq2KP9s7PUx5yR7GEQlhN1Nm31HBBxD0DrI82907FS+De78jsttl8fEJnaMHf2
KC2NlQd/npdEB+DWywcRU0BcGYd9A45L90BpSuTFswpMQtmK4+Y91GzIIwo92FPw2b7IyXzKLjgC
E93nlQZvh5HBDU58qspkcI1zQIolDNHsvZv9Y4nAjQqGY+B4x7fZsBOrtyrJp+Al9xdEriz4YWMF
mgr+uUkwuheyjT8bqQ9zDf5nfTAt/hB8ziCnBG7YSHvdMS+RureqvSc65Coz/YQJ+95040tQmV0Q
zLcR+fFQwOGUDH7irs697uWTQBMIJ/CsYI6N3KLb02J2D45Tp6TUu1K4+xbpOf/x1b2yHr8WPizc
p89ag+2vw4fQtD5LgY5xJl0G+XkOQ7/AwTXkr99+sOm45hVY8C3ooYdoDbaAKPR7HpSHWn+PYlP7
0bHbC4prntSPr3TK+d6vCW72Bc0VG1abVB2uW4vjnC606gCL4ZB4jEG4COmFwh9jYJp44ToBwPEE
teM/CwJgFZDrqJD5MZ+9D1lP17ldUfCaT+kguderxAHyScxzjo5B7jEo3Rodt2v+n2dLN50CR8Yr
b76qmgR7Z4MoYEVAcgulIg94GkqAo+tYhxk3mICmJk+dkr4g2OTs9mpPgYz5HhatwSmeqraJNXJ8
c/CPEF5+hWMHcNzZoW9yEraJKOh4Hc265knVLqAbBaRFDsQbUzo7ds9t+Y+rAg2PBEeqAEYyVV3c
wrt48HwrqyIlhDwxyi8A1s6hG6Ij9F6g97sC7M5aKE73pZBIh5xbyFXEvdIV+LlWfPSP0AzRYWaW
JcsTskJE43a4TfFsGA7mMoFuHMMM6fq4RqbGVs2xGbH9rJx+z7cZ0ojQBZKDmc1vhqgcVuAVIwcm
ReprA71WEKhftBljmvvdzQ8gsbW6wi829wfkC9WIgZFdtHqdiRHqex1b563asMpQBnDJ9Ufvm27m
1d1GNEw+tq3qDWRwblMaSBj3EPQzrgB5bPMTm3wZa+2xdJttG228fzKe8xJWHVJmkFJfewLA+XaD
SVIMpeAeOrekZEMCD1kPkkSZ+l19xGu4JIbeqkcxxqw7QVy57GjL7MEZW5DH0wdVxUFB9OCA96Os
/FUujVnvgAmxHPwWPs3OkBSqlaOpXehle9xZhmZjKDJVeN/I69yiJtj2fQ2krPIBQTgj2HuVdgod
vCrPZgzQ4qCSr5AE3ufS+eeD9UwC0/2UGwDGkIaPNi449gXOAF4QfHXDeOyH8Ltn4p9EwpXd/DoZ
W6gfAw6OshVj6hD3JQ/nM7fmQmxiMFrGSK8uVLSU6B1aB20tDMFQFGQVfLV+cPOmFUi1iupKvdiS
PKoMha8CAnyKqie4m6fDaotz1dAL85m6Apv5i6GzjirMI+5Q5bDtsXGHsOC+7ve+ADQqEMTJix8A
6hM6c+gL1aAPDqBFalAgMOsYMDxF2lXQ4Ya5i59BsSC81iCo9KcaNhcGv91nSPpXf0H4iIDWt9H7
ZrUZbeDmvXoQhJT5X1cviHoybQDi1ux0yHeDv1xIsE1RSHWylSWIJtmdCce9Oq/TO25nmi4Vh0S3
v1szAsxWQ+yG3XvOGGy1AVHmtn6oKUbYNy9vjU+ulVygGue7kXE4EFfw1HXfPeuATNLhoeoh98JL
fwZNG5yVgRCAbfBPdFYAS9N6bjdsQMIUerPbUVvcMRVzEypbAGzQboMjH++sCMwL5Ixt5CzQ9xAX
ltGY55GevkqUqMLkB78Nqnhs2LRDolb3Oclh3RWVuBZB/uo58y0oH6h7jQ+Dcfgi+1D/ettmYTMH
HngOuiN3xg24U/hi+TIlKu+PA7gXslS3culx1ZXTXXbtlDZef4YEJxq5eh+5+wuugB5AngH4MZey
9zjmB3ovwb3ExIO4TtLf0hP//Lb7cS37mJjzMrlorzAy8aTuPND2/r86HxVExMYFP+4BQt+upcgP
fAp+UZt8IOHFceRVxuWMD20tsTPRomO0I4Doyc/xoyuEPQpwDBVEN6WF9AXOfMa6n7wFfOsy6Ns0
ATK41fQ8TuSoVo3w3VBnG6/3qzcdDCzY9k1b76mL6xOBi1nFt6zW7RGZgM9+jn2plX/kc/EjJ/HR
5BZLZzw4YQ8iQS6TxMg7/MFyEokCiFDAjyLAovEyGNOflnFKKg8JQviAow66hkgDxsBNuHcBPrU+
u0xqgpSl/rVY9eKh3TN0jDP1j3WwvpQi3BehRCdlgg+0awfkYHexBZm1lOucidpPCO+919AlryCy
/nOgLBaPCN9GQnbuAbsbtzHuC38GvDkpNIx1FyP0Do9SAJIqffkKtR9kH1rmCbXFz7qRGKzVqV1b
bCIy4HCdlGAoc/cs1+BUKmeCXgFAhAqCU9N3bRIoZ066BcWypgGJc3BXLwHrvSR3Zh/qV+ug223K
ZIFVX+aGtIpELz9cHt453c5T6byoqUUHZe9Vae/9Gu7demFQkxESOW0B/uwhK2vZSw6a0yjxX1+Y
ZMwLDXua9j9/K58Gr/tD8T3nlJ4YBjnQ/M2z8EPQydVRc/VjNX2b0Q/iFfPTRfAnUGFX7N89q83d
4yxgr2CtMjrTDFrgg53cb7QmNymaI/ipXw25gTOv+amsFg81uhGZDVaSzP0Ix/1+TbR0n91wzqSL
FrEkmPqahySweUxWTJlb1dYH9cgIKzlPyQLoTtdNEFX2Qd9I+99MDVQdfmVj4BwJJhDUnxz9Dvhn
t16vSyf3pHbeigVjRYtXEeu0L2Tqbv223vN+QImfsZ220HPZrm9OWZdxxwiQzqGHLQGS1GNZbofA
WbJc+a+O6aBGZw8NMZBW15Evfi+e1gFHumIWqDq6WW1SMgH/KIsmIqJEpgLgUZSLebf5aJWqx2xa
A+BN59oHrq3R6fmmjVztfgVgAlLX5S++YNdgwY+AhvLdApiY8Q1DOPZULPlXHeDm84kPTSFsMVbm
17thpTuOterEGWq0PDCMXwrQuMSmcPbN09GrrvMW/hlgjiP5AG1Zjv0SiBuWyklz4h+8GpRQL34h
PYDifav6k1nKJgkfCRC+U+78EexDocCcGxl1uUTX9BAg26lMIWjRD04f6jrYhR22uZ5fNzSeSQl4
4a8GNdJr+61DA73pYJx96P8XUr5FYMx4Si17KYi6VIX3Rsl29XPyRmqo3NsQvj2iZ6fctPVDW/Iu
OBKBkWbux0pgwu4cyqPALsjHLlDwRjWDfydtJBYXl5NuPxWdJQ5xCTCtxzoPWsfIQDBzaiW6QZyI
v/46vfBpffINtLsqLO4UotAIewPXFpKR2DT2lSEHPulLr0oMyc9eocNsyBckeyg1amzhsDQAbDgK
Pyp1jwiWvNoX+IXbuQO6gxjJ3N3cp4KQnw0VYPBWe6clEt3Isgkog/t/urA4HTAETohhUI14/heI
wo+lg/GVNKIBW1j4sYTuLVNofzsOmh6R4FgNuuXghkojs7DDHM6Wp3J1f2ApmDr9oBM7ys8FwiJo
4+u3bbE7YFwAAQCnQKWh58hM461rdJCWwvbQEC/kSjrwenRRQPsMmmmg43UuXjCMXTkN745j39oG
JEJJgjtbqp23wSVPhlmYh0/FiBd2cxPT6R0psMlUOuewhbyzLw5NgS3GKTji+j6Yqn5e0ewyMqZd
u20xp92hhqHY0Bp0pSLy8V8BuAOnrNAuNQPLBkTMJTQIEn+0qWQU713hHZrxfxydyXLjSBJEvwhm
2BO4ct9JUbsuMKmkRmJP7Eh8/TzOpc2mp6yLEoHMCI/nHvKSKmunEqb2qkxesHfdgSfRpcS4CvAa
AOUkP4p1ocug958DTwULQzOCVF43LmIH5bbPL71iH6tZ8AsIWOzm4QQppgBK1aC+UodsKPczxHLd
ROOicJI3M28/k8Q6qBBqlP0Ii9HNjsPo7jn+xhUg+y7Q2BhKcXE5ZBkli3gFNnJK/HxTp/XGbKJj
RgwP0SMmfEpyc6C9KPM+MhhrFxlj2Y1murXzwFyPLPhaaUtu8oL1YQkTrWUo+m9pBbfCS2GvxMnQ
XEuySbcc4L+dxN8skolFQA9UxjgSX7r3h3HfRjGEXlcgF5k0V+G6BUg3CNrbW776EmM/L6g/uSFF
8ZrjHvKH7BMGYhcm4ZNTRihgDY0LO9hAPBno5XrblHQp3bwHGHgKwuzHnjgIbDG+xyphi4q0qTEx
yvisnY08AnfTuqx489plYCX3oY3/w+60mqPuyB/FiFaUu5IfPXLQtEX23LBEDXlgfBHuVC3zIRnX
tRV+KfvLGww+gLSWhehukxc/rNfL2pkX6PinGXc25w1Fm8/PksQb3+p2Yyu3leV/xEYGhlJ8DLHO
mYdNG6fsSDXkBxO+9cSilOepMN+MURyyglASEUYvdhYteWAOuIGZ/uM4K1HHu3ykQ7DhON3xAwpg
Z8m53/i6O7ltcylQ6hdmC+DTtycLs0NfVc9mwNJxFQDwKxZdSzQAE+LHroy7wXULAbcHR38GJ/xG
Y6Uo1xSujEiOOpD3xJcbmrKVmZPB4kAjRfD2cYcenwUw0xOAc1HCYIoEFx1zLpPU76Vh+85C1o2A
fR2PQ9UnTPKhJUj7ZdidhbsRHRv4dVuW5qZClNW2OSzTVCxpv5J1abTZSnfAimOUsZazyMAHVHeo
tfrm/3+bpvRSVzSKcFurwpqiBZrIOkz55klMpRLH4B/M4pypYDcwirGThhcJ9gU5W4bm3u0nm+Ik
eApkt4HyO6Qgq5FsFQ+OPnB5M8v3/2hb/VUAEbEIZ4FA1blrUyY4l6j62xQT0FgWT7TkzgJ9eUXS
/MppvWc5iFVoBLvS747SNbmEi6sTuGsM1uui8f6VWQy9k+oLg8x955tfaRQ/UcexXygirMceV2Yc
O1vWV5DKWqS0U9amwg46cOI/CxvuLRw7RhspLwJWxGI1dPIjmjTChjvuOmu8O1l6QLYWCxlFB2S8
j1q11XqOAmOPYA2tXKQUnMa918VrbCTHxgyfaeXWZmo8Q8A8VxYdjJmTcRqS6rJrG3ttFM4zdrHv
BotI7wy7KmUoJMjoHo0CqDUnzEi3F6Oq955wqaqIX4Aym4+idWmgoIaWoeqvXtbe/HRilu1+TnpA
9YwBq2kqzam412hDTEH9VzKfTgWygTlA4pf5vo5jZpZczlV+01ZkL5y8B5EzgEKVOzYrC6jAinS3
iDLr4tcBYquTQ9QNEa3YsJxx09JmIKk2o/MNrLj26+hTd+XfLDS7EdsjK+VeCYC/qiE/R1BPA0vU
VU8LwJX+zrJWnljbeW+Mmu8XoRvP0wL7zaorMlDF3sSkMrGexqjaTTJycziD3Ouw46kp2Wgwt5up
GkEmxnmZhd6zqRFD9Ez8px11DnlWZrzOyuSqG7UxzJmxSvEnCUFJ2uyEjHnI4/B9tp2zX1frsO32
Y8CGtSYuNmAFfCYxLiZPfvtGa22NHo0XarBl6NoV6cvQ8AKZEViY1z8RYbvsbZMnLjr7Itn7LdNX
Gqw+n7ZK+V9T5e8qmGbHan/U3L21xD/U86OKYB01ZQGTGZdWtkqdj8SxbiGEmJLBTac8zbXVbmO/
mtYVdobEYC400LEahXwHsvpRoyJnQaQOA9B5ETqiYGoHtpE8skxarrvKA43NRg/GUz5cux0eGmSh
ORKcIV78N9fm2XGyo5F7S8aJOKLQZ/FI0fHk2d7waFDn8aBSe1N7hHWB1C8YZOxl7d91xSE4s963
sKkgzEQv6h5na9O5JzsHKXGxJreA473qXxKMK9h90gU/yT5TI/RX+qpToEIhKOJp5peWPyzDUV2S
tHloPF1Du1RfrLG6WoHem13KJTnND3MkhqZaLYMUt4/bDKuo9g5Z7q58CoMuQBJ3wre8HAacnwAk
fWLWGxbDHTD7nLuofMlHK9xUChD94XHS/b0c3a1l+WvFMmq7NV69yQa+ZQQLq+Oz0LuhWUyCQ2l2
eKfsUxrmr6IAgg4bd1MFgbNpH5iqVE84696C0vg0TfcLVwnwTPdZjfrbjJHnCOg+WOSBQ7i529wv
8d0Im/R68lEhy80QVxm5jMr7VIjBqMXfBr9vN6p/hh4+IjaQrwaH7n5s5LHJFTy+Mo7RWB87VdIB
p3Rl8W8fpWvbLPaWlH86RnjV6UUb3rwc2+5ZwRqnRfBOx7muyvS/gBmzZ804QYqlnVv3LPG/nD6n
kdcecEd+hEhlciEOUz46y9w23h3eoZbPuZji/N3ocYj4gT7VUQtNojZD7a6JB7zNntzbI4JwmzPZ
Ner/6sI8aiF+ywLUuBpZ86Yi4NrYYZTa2VfHFBAV8cdoYSIaUqiTRLAL3leXkQlbkrogQ7X9F7io
c8pWFBi0BSj+oH8EUJhZu3TdcB/YNQ2wflIjC44btJw4KX56Qy7tEG5g8Oivc/HEtQrfNiQbiQ13
aVoptUDV5cR/G9fYITEHyxSNnbci9BjzHqgtDg3PxojfwyViR6yi4tTWNAJcmegYNsa6NMFsHeOb
Yrpi7yO3M5ZBG/zLE2ofDq5vo8cglXd44LM72inSUX83lXuwp/4ibONS5sDF0rr5mbNWnn1ABTyM
NKhLiaa8bF15bUV/6orxi1WDzKhAIXA/rRvbu9oGd2dU3eTElKJvy3tkJu84RcmoUx6mE2Z6Pb60
1rE3rul8NQVEhsUWUfWYHxrWlhRYEL0AF1PT+EuRB+2Sa/HaYo5uvPHiEVPRttabnaizPXp3m2Cd
sisSxgposKKqXgeJeWjy25wqkplp47kXPaq1HklPqgwWM5BguKx8rMVxtm4xh5UxjFYq3ntpbGJ7
PPkl3+ogK7XMsrzGaKJ2U4CAHPbARw2rexkKQFNVW9OujxFKGlbNYVE0cls4trnoSvXpNfZGmPEm
KMBbxoCvrCrz/8YGF3Iy70Qf4ebET8/fgkvLT/11aLorlq3BzsfDDiBhaXj1qvQyHMtsUe4y4S5w
b5xqrf9UKD7oIQqYg+7H0NQGQ4aFGyYp1c3Dl9zOSwxUK2SRJQglzugcZM/qxMZvs2/01aVyI05h
Zd9FQ8k8hN4tc3toIGvYBUZ+kGY4ogNOG0OG/A7dL+qsXTrm33NuXsqWJWQGxublo/Ka4uzoWkzJ
6nZnDjyCg48nqaOwEqDli8ywljM23cdNJxZGPX2k2WAunaDC9mDzMOdyP5sp4RBIm7JyWJjS3Gxj
3PpduaVhfmvi7lgFEG9Z6ryaNQuBWaa5mnz2bAjxNnApsSHqYFY5cgIJLZV6Rs7Z0xFemRVtozp+
wZiKX1YxsASO0VWGrVgHt3JI97XNzENmJFkXkbcIW+rGKIaimj2sMp51rmKfcnU4hOAcBlA1cyRW
uA7N2yjqrY6stdna90ro97qvf9Jcn8zWbNbFMJxD7GFT6thrq3M/mqBc4xAlFiDR1Lcy2tuh9QIk
Nz1+qN/CLN7STuwKh1qavJ8tGZ7ZxpE5nuOu7Tcg4zTIIQytP2BcaDP+McwO/ZxBEMZSO9CMYfcO
V5FgHCe7AuTCT6ynyPDxxWeQRfPDfGC+aFXyqHXOb1cjG3k2D978eCc8qT9rkja9kvvZtKN/eogw
FThcm7VfQFSKdDiQoHU1PCLqk6R+Kh4WuB7vpM3YiHsI/4ryqq3bmAdfQl0ElvViliQRPKJTaYgI
rPpuGHwuKj0ezaTCS+IWR3z677bnM7Lu8m0T8Z9UAbLSGG3q3M1W1Je/NN3cRjim0GtHcrJ4QvZp
NWX7srMw6kf98J6MoEkBcZ508Sn4jXZ2mmldOFBd+ErtEq2b5RwynQosghhtd9MH8pr6YjW34avQ
zn0I6hHDo/uv8HXzEFePdcdAsG0+6jl4k81gsvYtXEi/f8/YELroOuA/kjly1u4QXXBjfL0sawVW
0kULYia/RkNjuXDUe1L3CIp5zH8530u2i9M3IuImVfhap/LPM4B6Gy5snzYuq50X6o5bV5bvtlHf
yfT21iVxHaZDoko5tSSHUQDZnf70WYuaxRwpBcbLBVOiF5X5Hr5v/1017FMd3ek5NYoX/vxd4AWr
PLkeEowCHG0hK/6okMePvPcP/cycDXp9Lxx1/r+h37KGY2ZMP2lvHHQM3FqVP0YoDJQd517FEy9s
viKSqFsC4K5wHLmQzO6+HX06mQReovO+6xSDQzvpv6quYCwc7tcmTF6cnp20qYxf4XuvUe/958ze
j5EFrySKfGagRznFqdUDvNGaM0C6eMn4rRpmJmZH75E36cYnjhKZuCLnJL+1THyUzSrTbP6JlH0q
Mly7drGyS/uT1uwnMIyTbQf4BtL3qAEgCfLvApH64Rp/a00SVeZSvKb0IDO+/WCeqb9GTJZTfffc
9sA6lJsBK10PgqGnhuMmPlDojT0ZI/IeAShmQZZBo8SrZdgrn23LOvfOheP/y4f+3fFGf6Ud58uA
XTEQYLmW1SXGrdKO80fr9at2wtSlDRAVz+ywmTAlmMmRkFm3jh/H48RfPopiF+cP1i8lOs5om2fX
oc8oK/tQJzmzptz+SYTA3CoddzXkeBSyFrocwYBhDtR9jLmqpJdNWNpdQLazdB5BaDSesPKsbZAW
MPVDX9flqhMj5szOu5raX0CNfoxNi4eXnqqrug808I9wkkdtl+wT97kRHL9fTY2LP7a9+gkyXnJj
w+eTi9MlnQEQwcGNyTtXxrzz8CRiPD125gifQTBJCo6BCt9Nn16nX4ZUPvlKrtPQ3vf18C8sh2tT
EkM2YxJW/i53qCN8UZubKWXCo9K9MKpPNVv3XLl/rW29INl8h9Bak4fUBh/w0xhRQw8T2YAueOno
0v66JDgViKVMruqbiNVRkkgQmtPesJNsEZQMCH0D/T5uDSxbmHEb7ss+4NcmQSl7i2vSa0FosxQt
IIhA4EdoRjI5thUKAiEY+QLaLeMEj155NJulHTQZWmJ01aRvWKm16Wtc0hY5zAXREWsGK0xp5poc
mTqkZe6665y7B9Or37WEcIFXgPrO9tksyYVxPm1FB2p1HI5l8p7mNB4y7T7Rrz9tjZZmlq+mY13L
SFwHz/pRMOmWnut1q4ptJyaGX/LJCWndYvjtSQaHoZxfoYD+GzSyLehHFwc/ZiVOfdzvH5ooCTX7
fsaI0pl6EyD6ARs0LMfwudEVUSELUWQM6crgImT/4kT5eTKTuxn3b4y/N05ifpd9uclJsFl30fwv
M7Od39P6sBKd+aiVXMO0XJtd9yyUsQmrkQSD9s8SuM1lKNTCaYr/LG5S6aFzWLWLaVDs5t57zUkK
8UaxtC1jFw3uAa/Ihhd5xQrHbx9Nq7BQAplrfHY1OVjaKoeV6XuvgqSrjsxUfLjdu9eXP9KuiCNJ
q6/a6fAGJTVnQFOgdav5t5rMFwPLV8dn3DGPeDBD3rXopV7Z2IPNVOSXOQ1euj57S2SAuSSu70aP
3JVSQ8RdfW9yMMRQ/fqOc83I/ciAFXis5u08VEeYY5KEBLM2sBZXZjFhPOney+WwrOssW5m93Iep
nHhj6/gwtRVDi75/7V3v3S+QsNiIuezNEJ+1iDPmN9kvhTmr1Ljx7Hp8CZOW5P7W/KDEdXjE8iV/
bIkThqZ8gpdoYp7uXoIkRy26isBgvPDLhKotPTSRWMvKhSSXBvS+99TL4idvYGMQEe8Ga1hgjOCq
YlbcOlbdobJO6bJoivrgAGseyPYhcymlfDboUddZM2x7xJWKdMkFv4dkPTPHHuv+Bcb0KAwIsa6I
3kyJZZiAJ28KYGTQbrMoy1eU8XIzFkBh/qzYGVvgt2oniP1p2mjke8gOZw+c8jziGEtGcjvSuTz5
jv1qjpBEfdD+Dg32nUldLW/8sMru1cXaJRqxZMh5rTzzU/R6J31zm8cWbg/rw7CSnZ1XV9+azmnp
YnbK/41zJk/FmMU87MZbb/fYeEdMdvOzMNQuz3ub3xiEKyaUv84V6zztXiYmZyqND72gk/SLzyiE
4qxl8ZVB3bMQKfhoC/tQctLRAPAVu8W7m4D3BTFnbmA5r4k2T6nLUml3rBlh5nGybZyIurneBoMq
TlMomnUAw0rqwkqb8qxKEhcCQZNoJfUJs9o2rWAxx1C8msF0G43wXYz+VzDWyWZMhr3PbMrN1FZ5
6QfzPm6JQt3nqro5QfYrYr7ducFBGpan3g7RG+D/u1SR4VJSvkuLtJ9cjeAsxdYv8hcxzZiFXWeh
c73vtPXTjfHFYUwEKuR2vIC8DjYS89BEd2AIok9xhbn4x8byWOCGWJg+a+AyFwEhJ1hRzOrf4Jj7
INQrkknf5qY7+z7lu1sUM/BA+BuExUVX+O9MwpxnmT6HXn6zpwc2FFKI2tZfOVg7ay7HB951Nbv8
Pv0fhUaqBz6Gs3jBHsWfpqWixfgIc/2lH9NBp3h1jDRZCqPeJkzHCwtHuObVgGCkvOlNwHeXWb79
+Hublrdewhzx7Bp9cKBxXvPr2pRzTPKIgdNJBg+IQ6jrhKdqETEIWGbIJ5l0buQSvVLJvY2O+WMa
j5ZtcAmATdO3rIBqGDRHcvqMDfzKDjjv3PYkOkw57Tva0YQk7J9dt/wLvOK7dklOsB1rP83+nYo8
WAe6utYjcLzh61XoYRYfOusHy+U16ai+B1UT3oP/Y2mkDOSb8TKRzIi8AEqbe9ChdfAzMeMbCSOk
a08nFLvgK3LLfUXTrozk6k3hJZ6CTa7Mn7BLnswHPjwGKzU/JtLCAg+r7WdWVqxnNzjOINwGp8Zc
mmfkr53tTt8jWQimTk+DDL/8LABpGZ6qnAR7t666VQ9A5LrEDbSPiS2zA0wjyc7AGsPo+KrtGOLL
a+8ZOjLe4Jjt4fFrMbf2pcge0OVkNudkri9GWjabkElfgAfwqi3/iRKb+5CTtswYp+WmTZcV4WTQ
0SeOxGo/2DVLzykUXmslrlNcMD1W/aXA1sepMb91MhErywWMzZT4L3eBG43pN5R6UxTihR2oHHjD
eAo4+1v2LqxaCyE1cPrPAWwzqshKsJB4KYjqEaQdwJ5lN2oVdck6KIjm0HAsLmffnNrEWz3um8he
xba3Cz1j31n45ZFATnnmnoT3iWmfNBMWPeg03bZ2ubLj9suL55uT57tYJxddiDM64EYWv6YqD3U7
3Xgbnhs5bKwqfQqZLxdOfLD8eD+MmPlm+iTaCOeEJ+kyMYNYGaQLbrK6eHHH/MVB2goS4zuzQyZr
vnubY333OzzJfR6k5zaJMJZnazXA0tWRc+/ymci0wVBLspC/06Drn4qMb25wUM89a3wKKtQ2VzTq
uWFn90aPpNfkzXF0i22FBZzjQh8NIJbF0FIERAPrSDEjZUv0lBaJHkgtsA+ddqP1bAJF9dO8jB1s
HthB79LM70MU3itPLHNi1Mqm+jMZOSya1Hwfh4SwRHIDa6GeGmzOA0GJHIHyltPbLoj7fDUNTk66
ngevuZOuPA+BBsQL7ZNu+DQzNkwzjzbtVJ/jAbP0FJDMlk+X0OPdQfJcQLpu+3A8V2SGSifg5eSc
s23j128sINKY08k9C5U9kRR0LDvsvzRiVYEjkxFHC/pWG+nOjjn1vMDdF51YBuzgXNVi5kwE+TCy
bdrVb56fD5hvAsym3nUKWMMF63SPin4X5OONn2SrFWTgXDvkZ5LBjbyTcFZajGPwqzDQiNjZq4lQ
GAGD09B8skK/3toWH9Zv2w2lEFIATdlYX7kJn1xpbo05qaAfySYPZ3vVUrEAYJxqsn3ChBDDiBVk
HhGUNXpnHQ7gTnJrWsGLEXUrvOgED3Dn45wKnpq8vSVSVGQdjp88ka9adjt3bI+P+36aifBO+5eC
o6Vpu7chYlDZax2vQepwznjWu0EC1xLxxmA614Y7v+ZDuz5AHshigrgchjkDBTXtGXxOPFoYnCgw
t04eonPa/wJHvJIeejMNgDFbE0NffDlle+BI2tLrboOJlUE8ob01fLfJsBaZ/0bUzWf5kADtNDmN
7UOPzUbSFgiSYw6xUI66QHT9EirJ36WBM9taf6V2tE+a9CMOq7/cmL9qDweix3O/8s30J38UNV0B
NWE0QbNMYnjrIIRczYrHfDIr1kksjmk+nPi1vhnMmCJLYNQJLNI8HodKgrWuvjix92ZX3gYb0SF2
601pm2vtzycmhrjJ0k0IwTuT5ZWxHnUhrWRTJPPGagJNkqdEoQ4InbPXcz6+TSku6rbfitC/jZ53
rLoJ/CtoWtSN5NyjJIzUwrjF7bMBH7dsynkNqPCkhbdHl/4aVbFhhrd9MBr0fwzRx5/CyM+sk3hu
PNY4h4KEuT6/Ra71kg/+WSsfWd18E1Pz3+yPT8rSXyDjm9GzT6ofdxJVLPIYwqq0OYTl9OFgf7Ui
rjUgdfSh5m508Rm+KVtNMLiRBR5biJuFeqlz4o0Qtq86idcG5r+5N88P8SgVzR3gfB+OBYNNDRHV
8zJgGyXHK0jOZBfD3tTnKRVnJMJqSXjkXxYnV0V9RS3wScPG63LNfNJB42QdZukJtR+1hyDcaZz+
s7R7s8KGUAfHfcbfdhdWQQ1X7lq7PqTp+DzjKln2mTtBmWVPmWr2tQA+JUPmHMQWfKsP55wyrefj
/PPm8rmshgvoKU2GbvYDmDQpemLhxQl2r9CwFlmW/ZL5QN5dWP82gXHTg3gOO3J/pcXor8HrMgcZ
mRokBWXNS++IrUNEBFlhm8B+HC/CstaJQCDoYhIRSFFwiDfBTgBo3A85VUXgLtMxJMEUM1lexEtC
B1jh4O4Q7+Jr4IHlGHn5gT52wq95jZkPTqJeQgJC+cVUa7lIYJRhFNdlapd3Ml0PEs7MifDitDF5
oWUQss+scKGDp8dc7z3mB14xOPzRTXBt2+A+2/SwbocFx5EbPydGqJpONRZcNUOYDlFDKKrlEOzR
5LdRyOc5SqhMpQSpxIQxEubHtM++uX79aTGOIOeN4qDDo6KgWpK0fmuckDbDUhC+MUsNI8a+c/pR
euDLfYT9kaGHHPZKDPz4ZfzNl/Jdevo7LCRjQ/ualCNdLRg0Qd5YHrp/2Uw3LNqbmr1jXTFZrwLx
bs0hm2T59qQ2/9mCGEVyy8OVJYNgReDkpmo6vCszbVSUSw9RtnweGZquhqz4bxA+Jf+jJePhCfHZ
u2/TkCAvpC6G97D61TXcbZvJlRhjePbgYNnhgSBfOJLwzGjw6jlEX83MD+xWnZK4WAqcInvhDkcR
xQODK1SU0PPdNamluM6dl3KGPhKYzeaEuWp4b8bgvS0lugvqkCJNRKElh0brUkuJnXDGcxv6nH8l
hvIQLqQV8j7Upr+LTZM8KBw0pQbbVnuP3MDjWA//uQGgJccMUY7jg/dX00sCFR128sul41iRAKCP
LFeLFiY6MNGtILscQZnBIgmTcOlMUjrogszFus6hfuJ+pRx/XkyNY1y0yH9iU3wkRdCvvDn8KUAF
MZRf/FatHYGFBg09NHiwA6IFowaJWq5dKdAVWNhkmF9D4mwDQrZs6TXrPCCRLI3CIyLQuq3MD5Kf
9h7JwlU5b1SBu24YgsUs+/3YErjo4dvWmhrAiOx9Z8iDw97BXpMsKl1vTW4VYpSACui+uqnCEmvk
/EtFaArNX2z2etlP8mC51Oqm3Wzbwfuz4Opr4HGJTtuNzeMz7AoTDE5WT75lnLOCe1YQ0eT3t5LM
kF5WBE2l8J25f68Ie+oIZHokctcdE5JSdeR4NvsW4Vw2pIvYwcpKoxPP6j7psoL5NtKWaxpcJiiE
vja/TFyWy8DWcmHEbcKGHnlkjx+PVUHJNqUnFi2WwINy7VQo630TkJvrvxWa1YEifCc88a/XxmZK
uqeqGF6szjlgdnoj0ew7tejiMpitLPM4R2psdyF3D4zHJeqjFiauAfx2roKE3rxy+2Ud6NcGXqGN
HtTXcI2ciSIhflinybrIu2I/Dmqn8O0DhTAai9tPGRTPOTkhRe4cfRxlC2WqlWHqI0ELz6pXLHDK
3Cch820UzPsks1+gnR6ZUuInrI0vGVMjTyU8b9txk5X21hmntYpx48Afnm3l0LYm34odRuiEw20s
LCItcneX1tmtsxjRW7X9NaX1U0imL9pqu6Qd26WNg/7L5DcJk/emye+gI/t2Ij4S0bScFbeS4ZCU
UE33yk5fAtda963foVl3F6Pz7qGDCzrATWk3Q8EYS756lbxQriL5NsF7hWy8gk2EmZxerMRaRgiT
oQPjx/rhY6cppa0xX8YPsiqounPR1+/eQKNbMta2OcQL8WdPIRy/G14DI9h0fv0z5w79EiDpIDZu
O++hCHGw642s/MPo1Ctph0t603WoNAtL5oxuyNbfVssdzvx/nT6MP+EMaWd26itRsmDGqM4E00p6
XLzN02BQaYS/lTH8Kyf/o4MCW7ZeuyFE9j9XlIc2yNZ2rCqO0elXyRGfPE5sBpYnMK9jLtyjmck/
YKWTKtMb+03Kheq8BR7MHb6dCibV9NAg5oPui1VcWphEoyXSy4re7I3NGBctS8xsqfiJ6+FzjOW6
bEHPZbFmRLcj0rfpCVjOS0IkxCOb2sNomewhmDn5551W4V0/grIgOQGv6dzzGQS/maavOGLE183u
LdK8KtT1/2jvCVrGIlskyUaVAei0LhdGm9+MR1NshA9YpspXYP/vWZVdLUwRi7ijXYzthlIgiP8T
ZAgCLdpfEKD7ds6fIqpjJ3jAtCz09MxfbGmLzlGnAh2y5ESyQUI8NCCp0iU4E+W6MRq4LRS50PjU
w34bDvqcyGRLwoNYmIl/i0Fb2URTc53x9BuztwOjfxrT4qPQMSZ4DPLL1vc2SkeHJDPTFf8DFbZX
3/KB0kflg7PwiApL+nLL1Zhxnk82l3916StjpznPFbF2cdQcvKhnkVq6Hhp7P0fxZnZQpafK/+6j
+JjN/bDx0vHoGrA2FsFdNP9vU0P2XEbKQ67BI2RUHK06+k7rkG0KYGvx4N6mbuJac6E5pfnaT/1n
GdubJiGcshRQRBZsBp7eb6rGbmNEku9F7fzWTTZW1nwZY7YaHWLtsVhitAtASR9YrT+sW60+dNIT
0O1bL1VHPd07/6Wl80c4yzPzb1jYwKpRMrD1Z4KhKVEiu8K3yTgeX+w0PdiR966SBidCwXFO6Mch
nCdYjkDmmzQFsmWOai+9jGiqKCQdwznPQr1EkQkVY/vYcpmcLVDd9qWMX/Ig3NuOuOuCtzCvslve
xc9TP7HkA8+pKIyXWBDUX2RUqIwc0vjZHnCZJnJmrDf9I4fKoGss6yUDbcABqTZZa389HNN96D/G
uuPajdS/poYP40xc1G343hIkMpn9Ixl53OVYOIi2ZIBFFYzcAnxSmdc5bD7bHOgqMs2voqBR6CaE
4ty6KRXuVNShlPjWXxP6zCw1v4qUag6/10/juu+EsZMT3Ebe0g+aD0bS6L9eCB9WZG+IEz4HzPSc
11gBfYkUIuriOYMhYUQFf0s7bjKFWCcVEzYRJJhNUzWsLLIUNyHPuj/ywfEEMuSVO82cYhVwby/b
XjoH3SUvgBZv0m1PSCL0176+oehcKARi7LD1pe3/x9l57LauRG32VRo9bgLMYdATiZIoWc7h2J4Q
JzLnzKfvRaMHvvxNEfDkDIx7WWKxalfY314fdwZeoP2MQpCOZQvu2xXPVWX9Vrncc5ICeIlIFWLs
ce+Pqr9n5pVAGXEL9lsW10xXf4ZewZ1ZQNG7MCBEHn3IM5aFjpeb1kCCS1dZ14phxIDG9B9WW0Mp
0cVXor5tpdXvpBr0nZhzCx2SSYBW8gCTMd/UEoct5K8TTdL/A8kX7Y+A5qEUunPdq+bvVtPffJ1E
v95TEVOWAkw9ia3myC61eE1F74b9Isn9Tr2PYjbInRs+JhXGTWhMXk25H/aGNzgTayZ0u7dBR6FJ
9gGHDxC9bbGH0vzSNcVzWmhXHbB8Wex/VuKI+IK9G0rB37XGr8kF9ZwkCYVj1UPdBr9aFdEOWM0a
QhCHqVhurjXSyRvfj06xlLBpqv1T2U6yJ4oLWKA5tItcbIV3wxD9LinzXrFm+d//60tflpkNmysl
yKLzMETuP5x7D+meZd5HQ7/71uONyabn98+HIPWq//u/pf8zVr0q+UNA5QZ10Xr3pJAhMsrnyw9f
8EIyZrZrYR2KjTJFi7al4L9rXwrq6i8/esEOyZgceT79brxTqURlp+7kOofwEdZg/cdSEyTrzUrH
L7Uw/f1TCwUQPx8vpMCx2h9yb9f6pDo5cIf6vReYnH4+Pd4sTEvr0BA7OjFP+wexYVOxWXPHl8vP
l5Y6f/r7pwZq32pKrzN9J32d+BLHZBfanIae1XLXb6VtZguU5q/0lbTgHmRMf//UGAWksTQWNOY+
NzvzVOF2aEBVgg+wNTdcDVPBdbj8XgtOSMbMCan3mlIQxTzgNpSjkP6cuf9YYFZ8kJacwoyZCxK6
AN9TURE45jU3KjgFjsfydryqncLWb+VX4TT+9U/GMfmePZUxm9ycDXuRmAfBU2dTlf0te3cfWysf
RV0YwfpsbkuoeKMxtgKnF5ncqgA7tfANRBZF+ULRgrjFq+Bx6Ku7JELzqPj3DasRMl9IO4H4q0bH
rEfpmzjWVwO1yNiKPGpWbdwAzmRX3Pd2paTXQaLemNx0ZUmA9n3MS9aR2Ns2MpVVuiFKm6JuKOpp
cVGOOnCPSAs9Q3suK/06MayDIEMraNB1kI6kxhBiz1bpySmrFhczavqMLM0ODIx5RtO4uzyAlnpl
FpS4PatU6pw9Z9raUvqxt0yEdf6rqBwvN7AwQvVZaPJ0mZWnyxCR9dItphn3Saids2z83gTQZ3Gp
zFKcil1KH6tMf0hy0gKZ8SQN5v7yr18IG/osLtVxija7TkOHQ63dUY2WiysOdtJSz88i0iiHhV+a
SegotzrSsY126x70bbgXtqkj3dfaHoudg5psMufyq8hLX2IWlbKaTXootqGTJpzRsrA+kwcKAe5U
O4kyqY3aK09Z5t3h5MmxkWO+3BbUR8CQy7NHuagPrSs5bJ5sMeP2w80ehjF8gSD410uRm6sVqjDK
2v+qHdodWJ/nyz97GidfOLGps26K/dKr6gSnykwBst8jbaOaSOOMzBURjliXG1noGnXWNWoAlt1i
N+QENWx/Sz70sfQutcHKOyy4UavqLExHhlkrI1W4DmJG7TVwJGwdqRyavGOFU3oDMh4XzHFlSi+F
bX3WWuxq6TB0DFrxpPi2VDrZhyn1eOXb/i8InBb0pX8Ijml1zXlzaZ7MVooBBmZbKvgYplhEe/Jf
I7+5/GWmOPTF59dnawKaQ7ev2Ec6gT78NuGowEPBY4qKAqQo9shBUUmF78USbbZCdApiMUS5oeN6
tZNwMFKRy1hps7v8KtL0nC/eRZvF2qxTXTlCbelwg6+YB1Hbi7vJexeiBtBWO38x/o3/SFuCBLiT
N9wBrLzXQqTRpqn1aTti1oIUqVoCCi3nrCP+0qo7P+32UmGtjO+FOarNgnAiaklrkrF2uMIHOFXb
3ghC2QTD3aXPJF38lWm6tLHSZuG4KBMrw1vMw1XxPS3jU1b8M4ofTYSm3s3ue+El8vD3xv0LTWrN
zWgbr3y7pS6cRSGjQtQCkJEEcXqv688NDhfqTw2Y2uWhsdSBs/gjtWIjcG8eOpoo/SIpf4oK+PVh
GNxxvuECV+tG+3JLC5FOm8WGCIhaSeqNRUCrr4TcJ3cNlRw3kMuPX+qnWRyIEW+xqYHU1daWLaSU
9XQI7fVbtQnWxsBCqNHmESHTlUHPq9Axn9v9sPMc7MS5KsMTi1ICGzTE3l35KgstqbN4oBG1paFT
A2eADFUlb0mwMiEXAoE6CwSC6caWqrqBg1PPNQVK+9RXAP8a6h9vIPfrxda75eUoL7uHy59l4aur
swgw6AE3z4ofOk0zUOUgoVYubmVJ+t6g+thyfwowqGDbSEqQT3DpLWfv1CmnzfHyL5eUpa8wvdOn
hyd9rqpNVEY8PMWnCeXupvVaam+BSG0KJbT1VjmNY3DThkO1yzvlKi6Mx6wdqYQuD+RTjqriWVs8
5YYJ38X/rergAMZ9YkBHGxDMjsh5YxUdqm9KyAvdPxAwtM2QQ07uQReGkvkTZ1e26hAYqG+O96aq
vIsWjh6JWDgBN9dVqLzgPX2fpnm8zQNr32rGzzrjSrZjmQ9Dbs99tBHNZFcUZI+6TpkGnM5Oj2+x
MVIpNsZ9wm/CX7Vg3ncmanZLo8oC4RkeJ2JKhjVxYhe6QDYcSE+cM4t04mCCNlNAkscqKkE4JH5b
/a0TjetnMfvdQJBy1fG6SoDVSCppuLQZJzda7LCot9tAdVVxx6kRy4Y/TK/7XcQS93R5/yoAP7Il
0+i3JAseepLXKBPAhnEBPKnlSIcYlDiUAVU7maGyT3RNNGjWM0zf9wIX+SJFu9aMr31VUs6t/whC
4xbQE1dfcbuTa/GXFLjHrBVhlHIsAAjxgO/fzvAQMRre+CdFyNSIrCG+uA9jCMldMzxWFtT9IHnO
WlqlciDfaqGwNwwu1iPrJpWTbG8VCkWcun9GQXAlJPXPuMK7rCopWg9x6DVQhJflUK3EhqUpPAt0
Qqg0ukiZk6PnMBEwNR07IK35PfffW1mt9sAh4dvcr0yChbCqzmJeK5HHtEzTc8BocAPsmnSueWyU
iZrb1v+GHODEiBkP9/2UzSQU+UrZe+SVjmvEr23a3w8jRVmCtTLfl/az4iwyFq0lATiOPae0c3kz
/NP21cG0OdKOJ2xDH8uNbPs7Y6W1hQAgzqKlOApJIlo01vi9jc+xC9B4pV+XHj2Li2gkcBDteLR2
O3DBke8RUCDpzXftTtum7+Pf4NF4utzWQghWZl0GTnRUB48jgOmPFJZZ1k0iq8hS/WFlUZGmwfDF
9lKZ9VNiaplgVAp6Mspoiyq7jlHQGEWNnFziiAfBebqP34Czu03Q211+renhXzU660GU/egCQEOg
5QueAvIxo4gPguU+RsEkUJc0CPHoFy43tjTulNlGUwLB1NU4BTMUtgTwchvbZDHtHjova79s93/j
HSSPlYG3MOuU2coz+lFMsR7vJnoCUi4q6g3cqmWOwCQB+5V3WmpkGpqflre0Uow8KHJ8ddGpFxSz
5/B+Br23pe7XN3tN+W8TYdujoiNt6aiH7CbgHqPf+DawK5u0/LE8GZFdnvKDufJCi+NQ/m9zCC3H
uvekxHExiikPkrqryxPs4SqlFLBzjNaFoP18+d0WJrAyC8OpolhSJCj03jA8WahXwJytvMdChFdm
MZdqp6HHJIkE+JHi5uvgkByVHSYSa9N1YebI84DQRmHgdlCnqTuyxRfo7bWdPoIt2INQ3etXoh3Z
AjuDTfrs7i73ljR9gi9mqzwLESrjS41U3ik9C7/hSG9dG9G2nfxp7r4dr+VZSGDOG5CNeDFYUwA9
IBRc/vULEVSeTX7XtDIjyqarvuIukH+UKYzf18uPnn7aV/0ym+mehSOFX4zEFUt8Vai+QQMh7sUU
R1+cKwNRXllwFia7PJvsRRKYnaspniOPSADNVLpSDBXnMrza0Lxdfpeli0V5Pt1DxRJSADekOqKX
/Kju4DNvrZ/atXRobH1fHiC67r558SPPJrvZepFY9QIrqKafJKzMRuxOV15kmsRffZXZ5KZOWlKM
IhIOyi0wki0VTjtyinuqEK/MlRmx9EFmk1wuyEUnYowdt9z+qgzzz5D6Tp+nv1VBebr8Ggsh6uM2
6FOAB0Qn4R3OWxhDR95ZpzQmWuuhhZ8vzeZzTcV/gXOGcDDfuYKFraWf8v2kxpdiGy0N9bTaQd/n
B/zqjJU2l15nPrvFXgVTSJNSIf3hNHb2g+z6ck8tXe98jOhPXVUmwN/7IYG8/wJbN97422AHNHxb
m9txB0TTXjvZLwXCjw3Gp5b6KCxdv6UltETmIXAo4bKjc/ki2lMza5NjIWJ9JCM/tZI1kqfQXb4T
h+mNYIB21kmyG8raTJ8m2RcT5KMfPz0fwH5DJWzuk0IY9/KuOLhP+mb86CsQ0fblr7KUN/jow0+t
+CHcuLbtuYEvN+lR3WqOe1DO8R0pg+HFgH77opcbcM12drC23T79icUITosb6DQMvbX1cmnczYKB
EruKi8jFcwSq9bCb1YZgZaFfevIsBkQZuD5KMLjbo9Q85hfLj5d7bmEHIc4WLD+0ai4hebB40vaK
ExzqnbrHm2FtB7Hww8XZqoUaX69bj9vQ0o7lTX+OTkjoh41+Vh/hudmDw93AWoZkacaI04/4NAoo
tzMiCk48oLo2luV7eHQ4Ve8oON8lNshS43i50xbmjDhbvdq4rVJBlzwnUbG6Na33ko2rDnHpe4+f
ptKn1xgDCiishnynodQ7XTFOcp0/VmO58k2Wfv1slGaNQvV4F/hOLv8pLWjG3btmfTOciLOBKvOp
q7rC6qOgVqeIX5pcwVIjWwnsC19YsWYbUqwhYq7ZWKi6LXzCXbz3ruHynFhuHQCIKzn+r8esYs1W
LKMTfVM2eQfdT2zKPs+64a4sH19PN4yr//tp685oMhzUhAMYwhM+KjXVcwk07F6DrHvTIJIUqVb+
zjBSrPnU9gcV46PpU6DONFQnn0rJ3W9NAcWazesmH/G0hq56cIM/QkIVjlOG8coPX1hjFWs+j0tR
GcSOXtKfvZvRrjbVX+umehOehz2ZXUeq7cs99PXWBIva/34NdzQ96jPJzUnKn3aq0vNZmvxjFjxd
fv7icJ3N5LysFcpgCuFANda7oIH1NXHVEX0PxbAGOtZX71U3/gPYxW6idKsb6bEY4p/fbH020RMd
ZT95aTSZKDtOcIhP2TUF/VtQc93t+llqaUzPprzp9tkgCzQTJtiQm9o1QC3X5s2POXpSP0X8luWO
IaOZvvxi0zz8n1sKxZwFAT+u2rFG6HcAH3PQqHcIQy7I5X0ctjY+WKBPvzkQzVkkgDIzcO8Bq6Nr
AETKfZ/ZFmBUZYCwOwAKThPR9tTsPUyEd6kATUlNZVykKJeNNXXH0hgyZyHDE5rCErvaPagH9Z+6
6x1YUv+K1+w46cFKZe1VpyH5VafOogVin0ADl+geopduN+3ThG2AKPos7pGpM4JWvt3Htv+rdmaB
IyqVGlxA6x7qPRzaAwDRKZBTMbylFCd5HU8tLPMDWlMy/2v3mksDZhZPGvTAbpnQppvjIujeiead
NsbIWX9UeNjIK8v29LSv3mwWTZQuR2vt9Ww8If/4PzEjvDzcl547CyJu3FOuGuJrlIqWgIyLz2Lp
0sp3/3ozgJj8vyEQEJSHidX08AoWir7vezImlBNe/umLg3cWG/JGksmEMFWpFCrPKudjf2/hRXvs
uAklC7pbaWfq4y/6fi6KDaPQLfGonvYF6J/uknush9jn9zuwyz88u1npraWVaa6P9VCYymJAO+1e
/NfcFNupHSxahg31h/a6VmVBH4NC+7/fBeN1wKJeixrnHqV3a6vb5hoVxo17HO76E8Uh1mESaeo3
7dtKF05f/KsunAUAF0lxKqWd73RbcSvuYts91icKmvfefk3etTCSjdncJ1eMd2DBS0ky/nypRX2/
t3bOnEbUVz9/Nsd1PKBbJUKdqx6wrt0nh4avr23rQ+Vc7qCFIDIXzEKoxHjdbQOnLNIr0++2oU9h
JrTbWjnn+V94CN9rZzbdU2zJUO8jUxJSZWuUT1NZXl2yF233mHNsw2JFELM0N+fK2dRCo9AbNJS8
mAd0s461VQ7CvbcttzjFr0SApV6bBYBUCNUK7JLvaDB7+hhAk/Qzq7QN/oYb/OMC/3tBcq6c9WIB
x9Bc8B21oKBfqPaSFNqXP8hSR+nTu306j4XykLqyEk5Dqz427/4+gvi+kfcfPWVTyn+5nYXZMVeh
Qj6rslbjpsTXcIKvMMpY3VAvbHTnCtRcD3RFrQE1x1CEuG0N7gUS94DhNhnuZS/1oXOUo/yOW9/K
8WDpXWYzXfYp6ILa5TtiAi6Fc8K1Dx/imx01m+pYZMZcKdWEkXbbx39jasMuf4GFxVCfreC1j3AL
03E08bp0q6v1dYZ/TmiuSWqWHj+b2eilzaCwGh8oS3idl+yPhdaRzXxl/yEtRHB9tpaTXmoqw+Vy
2Owg6o0h60RKjU7csdcJXIN9ef2bcqifECcoZhvTKz9buxZd+t6zaS4WgVzq+Pc4YvNQZj+y/s/l
L7KQqKMy679zb1C9rgaRGjghzuo7LvABB+ACENajuy0yCgpSwXzEPcgDg5Q3GysqVsL9QjWG8j+U
kFqvW/kEh1VMgLRWpWBC17QUEck/OVj/MOAn10J+wFrXCQ2qotvOpCQLHlo00Qpg8Kxc1yx91rk0
snHTUs+nooBuK+2pMt6Zyka1G1vl0gOPoMsdPe0rvlg+5/JIDI+yLq9oJHQxhc817IaNLUY9ZOKx
o5NXPudCHJprI6mnU1uj1FGrack2Sh9N8GC+8UoG9vJbTKPiq7eYRYa0he8ulxpAXylQjgHYq42q
+SiVEGRuDMG/do2ynGrNASp2sX250YVklqLNwoYXlambKQGtpn64NyzvEZ0STopiYO791i/Z7+Jh
pZvVDv/XgyqG73TDWZWwZKmE8KgyG/OuwI/bEB+/+ZNmocZKMQrHNiBwvN46tpMaBf1kAgoAzJQy
vtdhemwFfS8P+dZoon+izpxyY1xnBx/2w6iUIDXSM0WX+UpoXfrys9hEXTWuqTI/yJUBq7i9cuPm
Fu6SLpaxfXx3+bWnz/zV559FIc/ohiTI2KL5fXFsfTgpvgH29PLDF6L3XGlZyjmCvCgLnKYyf2Df
t8/B1MRStrJiLkzAud7S9cNCciUY5XE5lc3L9Vkz4mSThubb2Fuv2ug/XX6PpeE6F1riuhU21iS1
rkEl4pW99ZzqgLPdFq/fHZS3/kXb5oe1DMDCN5nrLhNPFwSzMTynwxp7SN8U6mNXXmRhvVNnmwwL
oTpuFmxg4UQLOywtz3IfvlSR9wyx6mXscccTsMXel1hR9dDzwKI+XG5amab2FyNtXvFRWyYiWJ1t
bQfulkJ8y8JGurgJB/+2kpNbPS7CHbD3B1f1n2A3xHbXynZaZecg9kQ7KKq7QgoNW5NdayOEtQfC
rnUnUFR4hr/3pro+Bjf+yEDwsMJo6/Ro1ThewKBt+WfAoaPWnbCurFOjpDjgmMp11qUCiyPJlcvv
uLTu/I+CE3xTO7FkSw0aL/uLZyAXiWIZblutpLCeOuHtULR4uFf7ipJ/FUc0vRxWZsPSqJHp909b
bheYTli1HEYlHBF89wr+5NprTY/46tPNIpHgpnqcjgV74WN9TO5Zh7bpi7TFLZ0bJ/lhpfOWBsgs
FCmJJSdjQSuluuNyZe8evXNtbKRDZ1PVci/YyttKSwvvMxftpUZjeT0pdjQ60j64inb6sXrVkeeU
B88ev9vK7AykCRSYqZpG0giniWGLN/0uOyg3eNKkP1G0H9ZSa0uHLWWKj5++vAZCoo9FkU3sc227
h+aQXJdX+S58AObz3aA01+iJ2Cd3XgcZ0hIpswzfe3klv7M0aeZ6POBEZqe0lIIJlBBKva8gPS7z
jV5aD/KQ7MPUB8Qq/RIr/WeAPLZU1sbBwgL7IU3/1G8yRloqXC/PiSjG7K32bwOjwDdTG+/p+8tD
beEs/xEMPzWhAn5zsxB56NgZ3tELcbUEGDs5/4U3ru6Rak3Lxyjxd5ebs76eqMo04D83p4pAZ6Jc
gLyabuAjBfm7D+sysm5xA+yaPwkOuZdbWvxqs5igaSY+zH0mHEob7POO5eLK+/8338L+chvyh4Dq
i8AzF+sN0Okm72x0PKlyL0bmjvMgfEys92BVttf4oTqZjlBUUa/1sNkFY3woChd5dNPtKqmdjLNv
MABJoREJ0GcK+GMBWEBmSBbtI7k5tNFgu1EJN7u0g8A/KKLbn4dE5dIlDX/Sl0ejA6gaQ98Qx+DO
MvV0Uzbx79ZyQULipAgqBL+kxryWOsJuoFK5MpY3oVIeOmOwi3IwcM/oKQwTsJboqupaMgu2Qs1P
w8OqR+qvmhRXrgATErCT4zaMooMgGGfNbB+iKMCGKL4S1fQettxe8Cay1WS8UMIvK6tXAaT6JBHP
JONVUnIqAELoGH7Xqhsl6u9NAWRl4dX3edK89YUCgM1zd1Fn0C9DCUGmllUspKO7KINW0YYK87ru
9Y0o5KDC40TYYlhXAE/Evw0U2GNpNnecLV9lUXkS+vw6cs0dVpc7P29wIBatd7AEBYWciCmH+PcH
XAftqyd7WwEriFDMnuBx7MXJtUUdzkACG7C+/GAlpOKjlMXfQVt42G9omA15Y8pKH8E9Un+3SXWs
o1rYV6Uf2IM6gvym3mMoQBDjq3Pb1rK583ts+mrlFtOyK6joV10cvhSFcdvpvdPq2laJ0l2elAeQ
jVdxbb1pevsm1O4PaWh+Vq2AZ2tIYVkcIaseA/G2str7tBrfy8i4DrzCUcr2Siv6czUmzy7+IDXH
gY1hVtGuNLt20yTZq0bVeKPiNGa4FkZM6V0nu3DmI4omi3/tCEp3yoep8Qli+nukT47LmvvbK3HZ
qqVyg+nSZGPqAarzvdcoDCNsYaDIZVTK2GPf7KqxIyjWzRtTL7T9TNyryfhsxcGfUJtgoxB4gvA+
xkivE5KHpDCfO6E4kr5wN4pbY0dUFNtONCAPjY25AZuKBUoggFSB9rwNrSE5C75wmwhgXTpF1U9p
XryGpnmdUkUWQsIdMTkAG7CXteRBkrzXUOmjq1bj3w0C+Hiv9TDHERpMPmbZW1bUju9nJyMmSQKl
tuG1WsuRo2wNx7BwuJgLbb2Gb1RplF1ODD0lhrPVHkzfty/HnqW0xVxTG+lWHY154DlU7D+IL1MW
MdhCfLtTdvFuPRO8oH1X5rJaD29JvCt4DdycsFKCAPMk75qDt7N21d77M/5jWparq/hSkmSutk1V
V9X9EIZ9L22qlxbwQ3GA0v/QnsYtk/QkvAuHBIGysnaKXdiWfsjPPi1JUiMitw7oR7mVt0V7Bru7
stgtPXn6+6cnC2UAFgc/R0fvo90AOycz/l7++EtPnnaon54c95w4uqmiV5SYpfK/OlqRyXzsab5Y
0Oa62thUh9iwOEgqSXgTRdZhNMcn3eynY5CdDAPw2+HHWINz6lUL07hAhs+E77JexPdmL95qpvdz
TPK3MI6vu8i4SvvyIMrBnps0rOjjM5JUR9Vc7GNxj4GyTMjASfkqlUxCEUw5oMj1VtQlyATYciv4
GcqyePAG3JIud93ieJ7tC5Q8awtNrtnNNWm7bXL8HDXtpOtgkILgrqZOPY8V7tGNApEmiKhOT14M
oY1w/YX86oH5l7SHb/6W2YnC8OocsT8SRz8jDYxX+12hgkqM9DsXQ0MvNO8NDSevrIPW9dfX2p3V
e4dhtOxAjv9Ysr/y1ZfuReda4dgYqaLPEDm2+5YK8DflCjM5D2yMdsIW2JGvhLs1WedCVJxLh0H7
AZhmBXGs8SqbAI3ir56M2+UOXZgXH0Hl07wQ096XRxHlYyhqb1KZnPVkLZovbJTnGmGjk4HPVUxm
vzaPfoUcoKIWYMxO2K3Ylpz/1a3u8fJbLGz75yLhoGCH1moczU2Mu63cVqGzjN7RxVzvcgNLQXYu
EI4VQWVPwRxoBQFOYyIfh0S6ClTzrUkFlM95qcP6N/axqr+OTSntOiq3yZnx32L1a6sFBoo5PnVu
d1dX0kqSdElG8rHSffp6aZRKQupXXF3tvIfgp/Q6SUvrX3jm7YO79tTYXFYcY+gka4yYpWj3cWD9
1KIxdjHbXMSlArBWO27Np6jSTq7Ul/e4FrPH1nLz3jVwqxg7ZQ+8GGXf5L0uW8HZgPXodZ0zuEaE
YS57xZitWInQWu1zbCUVyGgCZVWSAX6nE/tTqRPS/EgDRAwszVSiUyc0d0Gn/VL0MqHYu3qV6uxa
74NbPROOkPe2lz/314cueZ7lliorStWAYoOpokhy9OMA4wV+7FpW5espLc9hUCkElqBq2kmo0duj
Hds1qh9A2g8oddE57Cbhj3AX1itp4YXrBHme5DY6K/bcjvam2xHQtQf8B+tTu9P3g6N6m+jH5W5b
WCnkORcqrvMawsQoIJ8yXsfznqOLbW2Na2lbndnQIthfC4pLrzRPdReVqBpjSFPtq37qj6OjPAjX
k56GNO7VWt7+67giz3Peo2T0cpARHWMg965mkjTBlrgxz23+fLnLvm5B+TiLf5pPWSO4HCNpwcox
UvwRwcr1ZXbW1svl5y9tej9Sip8a0JqsV/ypgfgs7Ue7vPX3yfZ3Y3tvABjstQurjzTcF7ugeZ2x
VoRJl4qUMkla/FZl0VvWsy2ocrxv61csLx6VTLGhwhybQHksA2uHcfIefutzpIBtzULx1dPSpx5W
MXZQ0v2g5pzfIvgHrWnuNSyR8X/CBFqsur9jaR0QdIq2qwThpqrIzUUCpN4k1Sm0rn9rjfjU+PGT
0Gl/k8DnhGWCEZMqfPVwYyHDM5L96rtEfFdkOAsW5Tf4t6hbU1J/5kLvWEFw9tXkVw/UsXHVq1ry
z0LiPnci9Mu8elNU0WAHJJwls73GPGQtKCwsxfPq6cQaSEjgd0iRQHoWt+NZ2mTb4CC8j1sFWdV6
nchSQ7PLRTcFU69o7N+TqrspquCHUVkr6+TXgQ0P5v9us8MYEGess+ajXT6IFH4IVeDUprqyW1l6
/PT3z4M5LGM/8NlrG7K/c9uWOn6w1oK5tp5Ou8ivRvHUY5+eryel4vX59Aly7ZyK41UBpUa0xjvd
N7epkj8FRnHuEdjiErdyV7oQAOZVFFxuQEVWaTIzsauAAa61GB0nb0W1EpSXvrb833fCxFWVkz70
nGBUzlDPHxrMGS4Hl6VHzw4GjS/m+MAxkALpCRPgIRa/+Z1nu/zCNXT4z+yuFf9KFIJDgNPVIAgr
n/nrUSTPyycqUepzYxw80Kvetq9gfPvPcfTrcp8sPXzaDX8aQkWLoZ/YtACuveG1DUJbCfw7CCSH
y4//usvleelEKoyDpKacfyR+u96JO6/6nqAIa4H//nJTFJs6EhoyokVw6Kv05I/1/nu/ejZvq1xN
rFGhVIgT2E9sn+4SrV8ZKvI02P7nnJXnZRKiSVbB5fbKgXrK1rfwJzsW/MWGOLsGoryrKteO1PDI
zQ/bntHfVLn4kFdVzWzz/3RleWUZ4B+bYIh2nWIKJ11D/BEzSXDGu+t7eUVpuDQwZjcQSiJ4mVGS
lgcaRPbwGEkv7Zis9MLSsJD/++2MrgmtyuqQlFhmsUl07s1AP6/shqWPjNBXfTyb6PhqYSseQHMY
dffRrdsbYVCskxRmgJw0+SrFrmNT66aIb0epbjJLesV5cID2UOY3mpYfMFK4qwVcykNKxuCVDw8U
BW3kBBC4WFDkbugJ2P1BC7GU6g9R3JmOEozZoQg62NNZe98DGK1bP91icLytRhw+g6C9iq18F0Hq
sZCM+Ia1hepO4l7NgOzc4OiHE05wZRjFU6aPmNPE3hmzk1J7MHsupUO9xMAtKnJqVpW7Bue6JKHQ
SQ9xJsFnwvXl1zTXJl7or8FITolPjfYo1Rs309Db6YGtBeOu9/y95mknaN+OK6B8wk4Z/9hQsxW9
fpB95aAP3p9WzX9Vo7+rrLjalBH91bQtNve5u+FW/AzrzWmQum66Ag/AMtevJde79+PmxuqMH9jY
PRWudpK94ShWgrmti3oXN8WVV1iHHi477uL/GkDCmiDexk33oxNHjPCoB4lwOulIvZW5eUzE5pl6
un3hxX/hGB1A9p80+RX/x32CTx/i9GOfctWfGVCuLK6P5OJstAgwrZRq5elSvCE1oOD5itt0FisO
vmL7sfqtI6Fr6wNqIPAyBTzxPscwRd1hOvekWtI+s8IbOROfw0hZOeovTKO5PnQIOyHDMZPgLf+T
wwiJqGDLmb8y1L++s5DnEtFWrHFUYBPAhl89sNGoNlYy3pt60QCKR1lXp6rTJOXKlk9fmrazdS7B
JjwQzD5yKoBHO/Dqp8A0WU1bzOmj27TqfhQeBraN4kOmFa4Alv/2G6/AkarKuCAX+m3syg9iqL3H
SXHVi+qD5lbSRtfTa13K6l0rKDcyaa+92ui3pcptIfj2YNNU4zPXkDgV9feBm/xxFRhIQcsQVCyk
kiP6Gw0N1yi4+1xrU2wpjHPsK1tLYp43oTLCrfK9vQulAh9d/73qKmb9QMrKau7FCidpwO3VqD1r
QnlMPfOJJO85wMEky923tq5/GNqo2L1a/chi4VpSKBPuMXiMFUJwIAa/+856uLzwTFvaLwLXnAqL
x1xXSgFrGnX98O99/K1rHAEmA7VHAbz05VYWbofIMf83/EY4skD+zdkI5cmrmbc5HHrpqJXh0cS+
HiOorVaIB036abb+vrWsXds9C6QahbY44ONqlzqiPDFYIXEujKp5ZZgxoTEploqc0lI2jUlZaPs9
RYo8LwWLjcrQmzCNnIDDsIkThdWvbGwWNK7yvMIrDXLVKBXWmNptd32BvFPO8Zsy+s2gGhgVYHhW
jYdQxACTzfjlD7dwz2POtjyJ62uepZp8N2xjur0WPBfCP9e8NqOznz9GzZqudCFombP9j4xPbIkA
mXu6/LfYYRL4o1srk164iZbN2djDhQo1lQV1Tz2UlNBmG2y5TpjaXRv347/q2B7y5zUV28J9o2wq
/x3nbt436UDC4kNlo9jhPkL5u+k6fKm3hWdTMdVv+122T6/VBhOhU7xWo7o0pGf7G8sU9KSqB4Cv
Uf0WG9JOSMrXy2Ng6dvM9jZWJxHnDPh2WCxt3Ia6wkDeCNm/y09fHNazEG8JKNYaBOgkCnBpOSSH
al8cdWcdXbHQNfOiLw1i94DIjwNk6+6FSvgjW+LKlnXh8kieF3qplW40bc6P7/f/j7Prao4U59q/
iCokEOGW0E0H5zT2DeWZWRNEEDn8+u/B741Xa5qvfDNV69oSjZCOjs55Qn82DKd9iPze0fbsGLnT
IuC5Vc5be4klfn+5NcE7pS+sqISsD9QRZ+M1YRtH7GfT9ZsTwJS2ONPLSBcCWtrNlB/Tpv7baTZ1
KtHhnz49tyqd4cDNoQyZsdJVeutXViTlfpwnAzow5aEQ2nmi7aG357tSJQc7BwivyhZ3NNgLRYN5
KJv6j8r6F7hWwvR8hEZwP+3aVPcur6C1qZFihwU+JZIDnC2DbQFfcN/nz5cHXosc5vLEL5M+jm0I
Ej4I5v2OQvcCAsc77boOyD5G/8p8Td0t9Zu1U1gKG/UAM2Ktahbtr7caBbkQxr/ZAAB0au3bYt44
hT8Rr998akMKEgYpxGDOUIwYc7afLPMphM8NHEGtnVWk8QFgHN/MYeAFe/KcpuDTG53XQAUPZyR0
0Jn2rDTQAAUF8GE2YRKns6eOp69DmAOIDAc5kPFfBz75okxPCixqOrCsGwqsxGzbzDGH3M9ndkbr
/72u46tqgsU4PCcVW4cjVQj36UmfnBo2QbsZ9nIpQ2Ze2jlsQpObvub3VOhP6tQ8XP62y+r+biqk
oDYak27A1RUHWz0+seg86OcEosUU5oKXH7C2eGS577Ev+DwtAllwQzxGp4UDCrCLY99ZkJT8/ygA
rax/mfvScTUsmA5B5wIGZG3xTLc0CtcGXu4AX5b/0OppQiIzCqLiox7vdWMjk1kbV4plnPFBJ03K
Ayu8BnbY7dUtjsXKUSXTU/jYiW4mGDkC4AumeBaDdo+5URVb66gwKdAkeYyyGDASgfE2gmm7iHjB
IG3Ywbj9Zps8vPYOUtBhatsljYZGAa7zyB7FWYNDFR22Ol1rw0uhxmxDVtZliVBTg/QCmp/mRb55
3xIXPFsHEixAyaXH8H6rQ7T2saWYMyadmc8GQpua/o2t0w/p7pRJG7gAc8fm0CoJgCjfh1kFbky/
8aFXYoMsy20rLFKNeEkYAd9pgaS0yhvR3LawIrscG1YeIHNENGUoZpMBIQs7W4hvnEa4s0SwRo+0
jR228pFllsjQVHMKnyMcU8CJtYV6lQiCesxWs39teGkD21WeJTAlh7eUelY0wBz9crq/PDVrHVKZ
CCJGAsa3gLUUOEf6MQcErUt9dMDiD8MhLtxLgzII/5k2xaC+72hQmR0yt71QWI3sNrrOr8UOj9sZ
v5Cguz8UaKMyCUSkjW60i68LiDQevLHd1BuDaL8oc0CT17s8b2ufRNrWVAP/m1k18n8lvYsV3oOi
xSM3rbeIR2sPkPYxKJU5jL7wAEWZ3TD+p6hNx862SM0r90xd2s3NkGRGU2GOOHmti6spylyYu6Gz
7DRQki8Kn6V/L0/U2t6TrhuJbdoxmFI4LacHPfpnhtHfbN5Cqsu9PP5KvJN5FjYxhqQfIJTX8JcZ
jo2WuZW+rZ0/sioy0wwzLZah5xtoigdgi8A1xKEPUP/aoSDbbESntcxF5lboQ5/M1YznLCoZyzk3
B+I38Nf6A7ise/uQlF7/M2ERKlMsxr4brCHnmC7Bn9ENOhdFfGybeiML+yyOfJPnfcJ0vuYw8MPh
oaJDct8mD1aa1XulHm6EAWE/Ja32IoYFMdBdqJCmv5tqBAwV2O0xbF9oVMJu0zJ3FY3/0Ln2WAbr
YlXFYQxAjqdbRef2bXwaDBTcw5Tfm11x1jTyJ+yyG02tqBOG0+zGaIbDBBd1ptbqB2+KNeAXbOKV
ZXzmqolqtTHdj525NywokaTjibYpQ+2dfxhhzgAlVjl4oYMf9VYB7nDlTabybIYTrJLt5Hap0UMj
IctQ6A4HL521YCrHk14ndyAR3E9N9Fdps9s6Nd2ye4eSatCM4y9GZ5gyp9FVQ7ObvifeFGkADJmw
fh/mnaHw0wwO46Fs69+MJX8LHvZuQurf8YJ7TjmDDzgGtLLoKsx1dMIydlPY9p8oqf9JaxVYywmw
hLxT7q1mS212JT7ItJU4rzO7xJkfZE1xmuE2rTBAFjQDPtdKpxzGTBk8lF32UWc3/uWNvFazlHks
ox2qnQ0XwmCwjDMf1R0robESlhS26WN1o00VPKVY62ZZezVaUMvC12hdK1IftZjulCnxKVgWnd6d
tZ48bfyoJdx+t56lMFzOdpGyhC3VksnXvHgXPs772odjHkQSja0QsBLsNSkcx4tH4qQh2DdQ4s9m
86Ap4ojG2cZhtRrJpCAc85gABoW3ECAR5MYA8kZhOwXPjkWinHMRuq3ZHehEry2cnq4FH8A2MjYq
HitrSQbRa6mIR8ATUA/Sp5NByK4C6XKYYAc8lbuclB4M7U7atOmYtXLiyKj6KbU1TWXoprfe6MEA
G3byxxBOSckZxkUuQ06T3YG6tKUDvPLtZHB9glpM1VETdg40vhpb4s19eG/mzUZyvHK+yWB6XW1b
hVLsCq2mezMNqTMr5u/Lq3vtpy9//xKsmySBo0+FsxlC9ToFZKKtnGIwXi+PvvYdljf6MjpMm0cG
NG8cRIS6ZlK49WzCS+Npql4uP2BJf7/Zm7JadUvtkKY258FYDTfGVASpHvpWrAa6Wd1qJnm+/Ji1
WZJCgG1UTEkEjuc+HgMWZk6nA2pl3l4efe37Sls/iQdwk5YrtFq0Z7tCxgor78tDr+X2VNr2KgKk
kigoNVpv6FjEj9RtkAyHHjE8OB7BbW3RFPKyrcetvIoMQTfGoRRDBgenAfbY+/qQOASAMajyRP58
TJ8XAdt+S/3nM1P95uPLIPRSsVQQ6xQgowY06JvpKqwbUO9I6TSp4Q3C2pW5+jvq+eNglR+cWeOu
IfOp0NjtRKw3E9XUyIpPLIxe7aK6AX0MJyykrkkeHSkBJ0/DXLXK5HS1dq3oya+yreCCBsdOUY27
kTROMVr7uAPnOxph7TPdCQhuTknz0YkxsLIqKO3Eg+3PXlR8o4+2shI/T84vOwrkblxtYmQVfKS4
wR476x+av11eLGtjL7v4y9htjKzDMLHKwxo0l1mxoRFbUV9HA/7yA9ZWhxRshlEoVdeW0KKJqQMi
Zc31jYW3NvLy9y8/nSBGKjbAHCD3Rsj2mOYntfr0s1+t/XtsmqbjOBFoD6WEgoRZDTWkSLd2zNoP
lyILNI3oICpMSZh/QG7EyfrD5V/9GQK/2x1SVCmmJOZqj/6eqLQ7bTQjT2HEBUPmvjBmxUkrWAj0
aDAmrfbQFhCShCXeLk+N63FuSl8orYCNUx8Gpi4+hkS9UnsrGGrk7hqlv/syfAtBdtxBC3bLm21t
+UmhCqRi8A9NqKqztjqAJ71XqyumbEzHUkD9ZjZkLLBWqlNZGphnJoQz8seCANEIDYAx8hJAb0HF
3V2e95W3kBGzZWxnRpUsaxzQI5okbtgIyERsoU1X1osq1YHY2IPIsCSjCiBMfaMmrl0hIF3+7WuT
JAWAPoxx9+mhFSUU6OcbSf9SV3C1n4qj2rHZ09JilzS9f/lha41bWYAcEKN8SjQsUELTE6/h/m7F
XlGWryGspmAdv8+RhyThDL7UXF7pcRg6gg1+KZQaV6Lm1khVF5gNaPvb0YlzdJkv/7Dlbb9bKlIs
qSfQJE043kFvf3BtVIWbvKQeXLmpQ+xpS9FsrY8pg2zrpIgz+Mf978o/w6Ei8aHNG+gOJmJX7OOf
xVxVCjA9QwIwF9B7G4l+VYpqD+SXd3mi1pa6FGGUZJp0K0Mdz+BHXX8Yp5tQ/f2zoaVYgOtAO1UU
WhNqOL0ISDG1oX7L+KZt0vfbiMhwW6FkVhNTSHNMaTh5MAg7hHmYONzSeofECmgvoBgDxw8+0UTG
ZMfLYae0YK5Xlgnln/RDEwoumzofHRNeeK5VEoDVyt2gwmfWGvE/1+RkGuldYrZurs83OV7GG0gB
cOws/jFbylx9jGuHR+WTPphPU5adtLSETqkW+n2MYkMWilNiwmec5CBxZ5ClBk8zPJdFCcBehgRn
hDNmLep3keISOrf2PjSnu76Azx4h5X3LxIuSZ62voYCCM3z42wvD3rdW+Ji12RuQkSD1dJl5iCbI
T2EL9QsSEioEBLWKc94DVpiLcqvbuqLjQGTldjJllNYmZGMGd/Bnz3AXBtNiL9JedRuXzO+jF5Fh
yGTGPEP/Gb2iNt2H0XBlKMxrM/NkKXQR725AAlW3VJlXIL6QSPx3VtCMaphUORRTu+IaVoVD/6Rl
7gDA3POSYld7lJbavWUEZD7g39DEy84+dbbhCd/vPiLrvPM4mvp6EXLUqsor7XNbJ3621UpdG1yK
gaJW0y4v9BgdsRMiMU/Oo/ajA5LI0u6sh3SDokzQAw3L21JXXpUm2nU52QhK398IiS3FOxZFUJCx
Zgxfv6fzrVBc0uV+a0dOoz1dDk5rwUOKeyUlbdGPCE59qt3UZHrMlHjjwrxyKhBbCnxirGEsChWc
gD30Hmpvu9iDuiFY87O/qBhvdUi+P+OIDMdL1DymEY7fQAfvtaD3WZc5cONzTLZxMV9ZQDIoLy1H
PoWEQ5Nt8islUFrd1c3E/9EHkGF59aRmsEetgAi18yultB7rfNMx1v729Ccy/C4FmmKiEcbuEv13
rXSP0Jt4jEjijWr1CjTSVcia0gsrmJeEGtxJFZ8JDndXql+Rit1kKRkcvsACBhrPtVMq0YcijI3b
38p1nsigvbJRWKULtAGLc+kb+/ZxaW1BMfaUPneehrt8vQmsW1nlMoYvLxpatQa0dRdiMVxpT0rC
fvj9pBsVGoBApSyyvQyHUNp96HwDHLa26qTNr48MYid6DMpBGjvQaoZOInzsi3wjtqwNL218PvSx
lrQYfu5+ASu0n+LXKNvy1l7bktLOT4TFaA6dFfDIhiugb0Bl0BymmWAUsJ/9fhmWR/LJKtUyh9Sj
DXeWXnHEBLFSZFeXt+VKjZnI0DyLpmrcE4xfe5P/qYd6mO8zeEpReINsNstWFqYpXYFsIxr1esJE
leqVQFtF77Y602sjS2e6qtAZrAwNVpdF5BsJRCL6aH95btaGXpbUlwKFEoVUF6TNAuC/cBFH9pdv
JPgr9ygiQ+bCTNczU++w0I/hEXdBCvMdEzbORxIk++5XdEtwdCiguBTONsJz7aCS6egJtzvgXdGv
6HcouC0i5SLoXcMZQRQXx20b9dVFJe1pqo+9ADmUAy4PcZLM1qAunFAfJ6XXZMOfxqhOs536LYXH
s1D/WDr9SCHztlFYWkkqZZZ6Q+Owt6HJBW3RCnftMj3wKL7iBYQ4i/gWvcwljd9YI6tzKoWAWW2n
gcBfAKahM7rA5gs5xbvWWUwL28gt3C2A0NqDZKJ6odXlDM4qDyZ3gqNA47QcZp7I+A+F345O5G11
RlagrkRmq4+GNrWJnaG2vYcFzC2CwnHgDnDs2o79ZkF3xWCH68Jl+1HfFccGnVfXPmpP+S6cvQRo
3gfl8fIGXAmvMkfH0vSw6MpFJhE5efNgoAdbp8+ooDiXx185G/7D0oknu7Z7A4nbpLtxYvg9+wWF
qofLo6+ED5kzoqc1L+sGZV8KlN0IwL59d3ngtXvMf2gi6VTCRdjOA1GzsxonuhNSZkMue3oaUrIn
NsTQmD0xry+9mQ+Jp0HGzesTBYCgCCoZaCT2xvSXc8N0JqgNVVQ8MHPmnt2St3wGyPTyD12bASln
gE38xNDuyYJqBHwAEh7xsHFsLefGf+s9RIbo4gpdUGipQBqFhS+Twe/zsD7mUDji0K2Nqvn58gus
LRApeQB4yyyFmLDn6AjCnOno2Q3pNz7j2uBS5KiavJnHFPIuI1jJkQlCz5Ddt8LeyKvWru8y4JVo
4HOZepoFSqDDJDS+UQ+g/zmLx/BmUFom4pvvIMu623WqzI0CGJpq2u98jqD6N/7RZvILCR13ezPv
z+jy9U6lMi+BzMI7xPG2bo0rAByYDP/7fE4qcw4LENyC6L2r3P+5LPVQCIEKcOjkuHn9DDVGZLzs
PJLaHBkeZEzTrhsyx9Ig08u3tJNWFsJ/ALNpq0FSkfEA3l+/BeQA7V47z6HtXV7EaycHW7bnlzxm
rOaq57kCHpc3+D0sKf0ZgnWja+C/oerz/1CsWzb2d8tB2vD9RKt05F0WpHCe38NrzoX8huWBXlj4
yyfZXnkrRwOTMoypCUuhFR2HpHEBjM9wD3BozRovGbrd5WlbcUElTNr8ZszqnFvLjdUyTpEaQTXE
7k2v7KYPGJi8QwYu0LMW2GDSvU9kegA+4r0iKIqYKvQikxDm52FfvCDBfioVUiyl8Z0eQb8vHfb5
nGfQwzSvlbo+GF33nlTalqze2tRIcYWknRZqbHHjNvghZWxfRNU17fTd2G+CfpZp/uZDy9Dcuoys
ZuI8Q2lQdaHMEcOJqoX1sOaLt2TT7mZFXJ3IAN08mVTTIGMKC1Jn4Yj7xBM3HP5xziSc4re2Rx3Y
g4ABe93ybl6BMxFdCioZtvg4DmCIxeC3+pM/Hoqb5C70GCq8bnoNBBEi6PBiH8bby+tsZffLSF7I
W9mJTZEmZCN67ukI770DAID+5dE/u/jffanlsV82P+grSqVUgISRhwVYo7vgRkGlwP/k6SB9NKqg
8Yrr+SrZGZGzZe21cvLLYF7I+wMYbqp4qv2UQphLQ2V+44VWlrcspD7katvMOnTq9SXAQMrYid7o
4NRBDXfiHT3HAZaE2+peaLsbj1wJa7oUbJrWykhMcUdusCBiVzvlrumHQechM0XTZ+vEXlsJUsCp
MwY05QxlB9NGnb990EzV1YuNSvvaF5GigsnF2AAcmQSJPZ/jgZ5UABQ35mclGshg3oJa4DzONeIA
DhhoXkDVFReE0YVtxJX9uuUhs5Lzybje0czNXGcj1hRYtVYOoWzrnAGgWmQNfCu3Lv1rT5H2Pxhb
KYTjYo5mLcCoYQVWzy7TGs/IoL8ablUtPlU9v9mWMqC3s4tBoQO2pQKx1dntoMe8Q/cUjqLK6LQ+
ivj79qp/JrEbOt1jhG6Pk/rb7Jm1nEAG/CpzNVmUMywHsrf21B8A5/1tuuZdnrvze3jiu02y79rq
kNIPAjCPFS6PMt5wSakP2D77eQ8XCXaEltumfu3KApdxqCGraz1qkHvUxj+x9joPP9s4mrT5005A
JlXBgVDM3NVE7ZKtbvrKfpfho1Opa6KBblZg5m/zEDqqfq7hA3F5U64NLu13vbcTAflrgI6Uxm2H
5yp8b9imBdpKiUUGhxZWzbpO1aBOtCsOzKtOgxuBeIKED2jfeEcP+oMSu+07dWJ/qxqw8kYyQJRl
XK/LCvclKp5NUE3tm2rYyPXWavQyGnSqjEHEjYax7+adXXvLloCkgk8jH3sP3tvwfwjd6Pflb7O2
+2R0KLMgFxRZNkoDd9F9FFT7pWOkXOWHJZ9RftoxkgWWc8AvGtvAlmiM5jiA1V+1jR/byd8y0j4u
v8pK6+VTnv9LelFAhs9OKlT6ohJOqmXEfs+2CnmQ1Lq2mQUmUpuEzlhQ4izGq87lh65VqGQIKW/g
CgYyPA9gQ+tVJN5nXbPvcUrvSM1fhxoEWVNch7NN3Fkd34Q9v/A+hMgfi98TIhrHIvOtroOxmxoB
0D8nbkOfregfC1MFITKFGg2rR49CSdSA3R8ItrDszQF09y+/wEoOI2s9D31oc4iu4+pfwNz2QKAd
VpCbZvhzefi1+utn4ejLV+mrdkys0MYF5arzAYbZtydynZ+JD0aAV25pF6+kRTJOdTKFTlHiWSQh
xaH+C963x12oIRkOrB/2dupoGynyivgBkSGqU1JwAVEXDjUnCx+tyD7CBi6banzgAwfEh2eTM8C1
Z+jCU7/ZV1xZ2zJWtevGWbMocNYK9osz5uYubPLzHLNTXJkgZsMvz6xg+kjFRlXrc+a+yQpkpChE
G3ONperCgRtw18l29GOJqeWePkX+Yo3bncNf+Wt9J1zloPywUCQLLMca6MBFBwjZyPJ/WELfyZj/
AwvCk63z1LGM/K7rYL+SmM+dAq/cYba3CisrydZnOP6yTlNIfUW2gs650O/zsXZTkPonJdsZ81k3
Xy9vhpW84LN69OUZcMKIIAYGec0RMKCah+dZ3bJJpWxlC3wG+C+Di9ys2oToyEnbAcr4dnjLIXaU
CRWWEOaDrcaq01cgl4qofCkMfWfpRjBPM0wx2manQ4LKiczyNo2ZcKGdBdxQWB7Rj3OSov2lG1Dp
agrXvrJTzTOG+LrV1b2iJTtK+me1x04r4NXogKannaPGbvaK4bPwlcAoRCNgICZ+FeNONPeNAzNn
V4n0x7TJR0dRMao+C9BJNGF6c5cLzwinV1TDoUJtvhV54xKgiqrJ8GajTxy9TTLYWTOAVVT1daqg
OJQLooIz3v3VB82BJvBBgSzePA2uKfLGYYl5tPPyJhng6FaH83FUjdPM61eeidgpKPSpOtw4DfVt
MIwzm+mdGon5KFQUc+D6PTiNDaWMqgysuoUVfOzUpeGKHC2VyY4dyGfcFCQ75nP2hMLLC2O95ufD
9JhYpR9auN4avaAHJlqoZke9AXZZC5hY8m7b1ZvIkuhgkmOUK/25TkDMsLSwc8tJf4LhRn/dp4z+
hVWl8IF30c6DmeUAUOonFJfTXWGI13ECprbJd1qfB3VoDb7ViZsutfxCEc8FyW8ilVUwFoGEnBCg
6ESd4liWfia5iToYzyEHZh+6ST0aev977PPQg3nJIjHBPrQi7/9oIQE0gQ3IqaIcLR5jkaxrit6H
uUrp0CkKPQgO1q7ZRJ4xwSubAmFmxHhXsxUPpVUdbIpWYtN3L1XdPjFimj6AkEFsJY0XzhCvm5Ga
GcJ8rAaBaia70RTggSvTfiAWFNvgGYAiYRa54QhSI7oYqLxUp3TmH7EIwcgbFS8D0JdO+kkHsAFo
Ysb90gyDMq6fYsRlR59g6ls2v5O62SeZdZeAnFf32WGw69EJkwImufrvDHFVKzMvGnuI4fG4dKBC
cAMtjCdaRBqIf/mjJYYEikAxNGK45WmddtTt+U3pqjvadKdUr862Fd4sXWUc6W/MCH0ghM+ipU9a
Xj8LffZ1ZYYyBhTBj7S2f3U9va4idRcOyQEt713clX7cA3UAfWbgw5Pc1y20ahhnA0w7yYGqkD4z
edfh4sd3nVoNjpijo6qkt21Ic0co4ALWFT40OI93SZJAywMqxXU43I29PjtWzlGjqPTKSSZyFjT8
01b9cN0OxaEyxd96REPBsJX7BsZvWmU8MjsEsLbj3dYB/X3GrMqIIa1P8kZvZ+R/voZ82W32aDJA
GJwcQ6f0zH+Ku2S3JYG19qzlpvAlEo4AZmYVLBdBt9GduDewSwHqT/65HMS/T5hUGT00pVAmUuC/
FST5SZxEdiT91d/LQ68kS9D5/PcvV7hZiBGq0bAvCx/SqAvavL0u2+bco9yAZUEeqtncE8O4blgE
gRdbueUFctyNx39/Pqlyks57WhRzoWdB+2tyh+fYrdDWFX72rO6W28B2F2PtQcvfv3yhvrIAeCpR
Ms+6/DoaJqjRJBt4hpXr4OfUfhlaAbrWBJQT53ik+kaF/ao4GUTaa8szFLdOt+5N378C+Wx1fXlO
PdQdji08ZxEhX3x3UuGDOI4dOkLbuvSiXS78sdhd/jRrT5Ou0BO+1VAPoAiOjXJTdPF1YU8bt/OV
oWVqwwTfG54KCxWz6nGy73O+oVvy/T4h/2Ey5FBInKeQB8P4ptMr4D0crYd70/PlGfl+kxOZyTDZ
FevCFmKhg34E5xWKnic93eK4r13CZdFve+xHJA24rqrwv3SzV7L7H/OtDuLrXvEXqNz2bljZ9iDS
/ns7pHAjh24mGHzGmxq7NSwYw0P6YgqXP2p+sScbd5e1L738/cuSDSeoxtdsIQrONyAmOHn6ePlb
rH3qJSX9MjAT9UhbkReBlb7AHSiJHrIWwCroxv5sfPrv8dHcMXtVTYsALJyrwgqDMSz3pGCnYUh+
ODdSwbufdJ3AMg0d6pKfUhUs0Kne4N+urVRp77IEev7amBUBSCZ+aSkHKK66PN8EcH1/c1FlMkKC
el0bZZ8cTQ43pQN1Fad4CA8hxNcf83N5iF6tID6ah3ljrlbWqyqj8UFXDoF8oQVabqZjfUxPMUCk
/DA+h7+jzYb+99Omynj8pGvaYRpxilfsVFvHXjyPdCOarrTrVRl9D05x2cyCoC8JTv5ieIrgFL80
O3sfubFjHyjIDFvSQSsVNlVG2k9mqts9x2xZb4PPg/JKvOhe1AMYULvTKXS3hHi+396qrBo+qC1N
Jx1XATV7KHBVovOfn2w/VYbcQwtHVQpt+dyQkZynZ9LkfmMdKfzXLz9gpbmqyqh7Go0V1ZhZBHPm
1mfVH/ZN5fAr4xA/Q0zXnc7jE4dgF73feN7alpF2uz6OkWZCTS4oK1LuAF9661Wyixv6t4uNM/QD
D3pm3UOi0OUNkrBS21VJcVd1eg6DwHIfQ2VqxvWJpVtKMWuLXYoRRFMMgVGzoM/qv4IWp7gUxNGT
aiv//j5EA7v87xBKaY4QYSJrVe+mY32ePYhlQ1Q1uoI4aOZAfEjz1QDCj1vPW374f8tHqgz/xmEA
c4MWVeyI2OhWTY03tPyxsROX8G7PrcydE/HEixJvav+6/FnX3lE6hqw4zMepxTot8tLp+J8BYgQG
5NLKp8vjr9T+VEs6h0J11MqZAoW7uC3qfnRsdv3z/0d5ylgW4HfTJi1MtBSSnnY4hnrdBIrTsEI/
N8qnFrzBDPeMvkruhDE9mbgm+y14ZkiDbvoJmkIwsILKqECyi97BAPyd1bsiZGAZtO+mnvhFjbtf
gRIBfD29gvD3vIKT59CxoFHHPbxBYFbVPUE9PMijwQ+Z7QvUpnMbYPVoPMNocG/VXQBvn18RTd8G
C1LaJPeqbnxX8G37nP+T2eEzvGY612jAWkVOD5dRj8Rq62QG9hPMbxnP/YwPhaOmcPzlWItFtOtL
4yA0HCSldmWx7A16EhtRZWVPWdKeUgpI4tAJlymT3FL1lBv3unjZWAnLkvrmO8lQ+DpSLa7SIQss
Adsvp3HAfX4aVdeAabITudld8aRtccVWgpUMix9N2CR3jVGACwYM5fh3Rqku1+8t8Qo4m/fDF1oe
/iWFg2YkBD0p4sNwt7hzF7t4J07T7dI4z3eKt4UrWDt5Ze3aNtKtRBd4GYiXdu7i3EWQNcIC2Y0e
CTxLK+7ahy1M4EpAMKWg13AOLniPa+ZscqesOp80t6QqXWu295fn7RN3991CkHJqOgvwecYeG3ap
MKF6GREDJUtdPGftHBTAVxUMBZ2Ue5YSP4TN5Osm35uz4okRFcae6D4gtH5ZaI6mj4UruPA11kCT
uFFfCIVXREP7+wxykl5uQ5MqhdKqM8QJVCxL5rQ93VsU2x+GCK5i4coOtrUDa2YvS7vrvEl81oO0
n9B9Stmh04kHQrRwxZR5oA8fVat1x6k6VUXpoZz+YkJAy+b6SWjqHh2sfc+QDo3qUVHCfcmVf2iJ
UtLlifu+oaHKbTOlVwz0THB9Y+pwUKFEEQvLb7LiyKY/6tjC1BlkhLnZMhNZudCpMt8gI6WgikqB
0jVVEGBLdlb0eT/qieFYs3GKp/QgYuPO7OcrQ9WfGpM18PLrdacwQjfmqHHq893lV19Bw6qyVZ4S
4QmQ+ikDNuwozQZnMjVAEnML1hrMnXQgoowEkjQ2zBn67gHp68YuX9sP0unS26LK7BYq+hGcYNTe
teFH3DIG33Hth0+QYu4QCoRcDveHviEv8Flona4PT1Oh7cZp2HjGSlyX2QeVaiUagLEA+s7waiZE
hWMGwR6wi/Fn0omqTDtowQCpBiD+g4qonjb/GUMA+5KPje//fYlKlbkEABFabcl5GTzHZzjP4rhc
emzQnvd0WMPAH85tfRy+aAeoDsRhNnbcEpG+iVQyw2CeLJuZBky4h1ndp5Agawb/8gutLCuZXZCV
XZpPgNZAzrtHve3QjWowRY07FvVGN3LtxinTDIqSz21d12VgD0btKFpUO4MaGV7fI9nRQUMz8gFc
msUifhzsMyrdQai2d7AI3yIQrJ1chpRdaraGX8FwjV8+VgXTSXaOjtylNyYujSMwi1vk2rX1LWWZ
CIZRaAhAepXovoS9r+im/RxZG5c5upKZf6aeX076sFjQa0jGoTs4u32P7d/WxQvJwMbI+vqpQuPF
qkyv0bpfRUIy14SKD4zvTTc1yanm6HdZ9R2P1D3Xuxuu5J4ed0AjVdXGalqBvaqyDPfEjbLpJoIs
+w+v3OY4uc07anBe7MFD5o7Hfvw++otS/w8nXGYnRFkFECeHenBUmOdCsx9mXRzbpN6SSl17I5ma
MFDVDgUa24HxNBx7LwWPqbgZXxYkRPERX8Pj2ivQjnK3cLyrD5SyOd6RVM+6Ng8sgC4giLk3DuBD
7PvAKlCetnDZi49J66RX6gazeCW4fKZHXxbVzNFv7mKs2UlXPSK0D91CRL4cXtbGXvbJ17FnAW5r
CCSCNoFmTib1llbqxmJbSUNkPoJaac0YclxT46xG7K2NqzKLK4dllce1Zl9bbKc2NZx/eV67P3sd
KY6QmtAwLbD/cnpM4r8Ke9kYd+1dpLiR0iIcYwPfQOMimLLpBQpLzyavO6cqu+fQKpujStHjhTDn
eKOOkDSlNMnhG6G5GpTG/o+z7+hxXNe6/UUEJIqipKmiQ9nlymEiVOhSoDJFkdKvf8t39KFw+zbw
ht04x20rbO699gqRZ5RMUXDg4Dxh1Sqd1sStARTWTaoOuRNcnI7FRgBpVNT+00AravolaYzzveQS
PsBgqW/lsWMjzYZFcCwt6SnX7DFAph+ZgjZaYEgZiWk7Lbo9NaOLgHgYOppxRV6w35/KeRxCMLXC
2u+x0pyWgzbi01I0dfg/3dT/MmH/llI0cFeRXQMXctovZQbYPS3ha9KbPiswXYcgFLy6boC8puYO
hlJvYI/96zn+S13/bVJeIcheBw4UBJZ7HNZvRJSHQ1/8oyn6y0vyWwVh8dYhQY2fpYbLZL2x+R8v
9t9O3t+6B0CwvKZshPX/E9J49iojyVBH1Z6m/5kLv//3w/uXa/Nb6uB7PZs6F2Cvs2Qk8CKa363j
v/IU/4bA/tY1uBw6l07P9a6ysgbx19UBYdEC2blTSNMCQbSwL/vXpPG3G/GrWuWL1xfrdbWpQGKo
bkn7jy3CtXT/l/btt4whL3VQ6A2fu3pHMRxG/2UQj1t9Gu1/YQB/qR+/1QyFKyEuYyhMTX3Tlo82
edz0Tb/9dORGehmh/6hTf/shv8pUUEm7dbQPxag0J9iSZkClauBX25736oTo2H85EP+HAfzfLtmv
cacrpxkMHPwgk9YX+NbtvRTqoIHC86K8pXvvvoraPaJMkiC7utTXxzYdMvvN/4QnWDZ+wtTp/6/k
s19Tkd3AZ4zn+CKiFhEiSIFKDtn/fnH+9n7+FjwMnLLJn/HZLHNSGen/sPOqm3HvH0ls1/9/Z/Bv
wUOvZZ5310Nr8abItXbB4v/jk//WV//2Lh+YGXyvwUe74RKvz1ffh2XXHP3bPKxB2W7+/Ivh95c3
87fOod46Pg4jKllR/LTuzqK7/30L/kO//y/P2W8BA8jES179h9syDy9jP9zN7tpGzYJc0CJnflgM
Kh1JfwZb8d4IKxsm0oVVqQ+rJ7rYyvPn2fR14gbDeavoYdZtVsgaJyD+JsxxXHIJX2BEiR7axj15
i/9N+/GOBP4psPMnn0ColXftZ6XKJ3RH/+iM/na1rn//f7qunLPGBdkPGgYh7yVB1739qz3920f/
6oACSwy+73TAzMp7qzx07O1/34i/Pkq/SotDkCoCRp8A4hsCPKk+8mxI8731za4OO/CW6AFl/nOl
cv3U/3bbf5WX3Mvzob7+a0sKa/+4fnChLN/PiY3qUf9x/6Wh/Osb/qt6wJadNQJsPlCnAMzGaObr
5KqZLXciBY8U7K9/XL6/HMK/lRSu8cHh2zDhmnF4UIAwZ7v58ok8OoOdw5CoP3m59+1JfTM6y1vQ
skcaOEEs+y1sRuTXknZ4/t9f5S9PyG99hbXJyQ+uM2qzpWv3VPzLH+tvn3s9k/7PQ81yn89ugF+4
sT+D+2r/ywPgLwjIbxGFP1jObBVug4xRf88t9WhtfjQG6PB8f/hXJ/aXzvU3U5/Do97rVYG1CYxa
mrjPqszNYIkclod/6doY/w8I+V+eavrrqW5KsCpdF1o/kLRuOPQIVm+bIxh0Z6s3N/aKkHpnu+ON
sw+2DuAAO1R5EzPEgzW5eM29dgVtdoKjHGqXIwdY8Of7kQWZvQDeL+SFashXObstN4QWuAagwzpd
OAbIsIDkvByG261HRqblI9G0n0kK4mIRehWE9JMFGlfZn1ntHk3pZ9JZEdYJkzbEFWfcIleur/u4
Os7ZHtTDWgYAuuf1wcAQCTzfJZW6PM3TclvQ4aJpd6Z8WEMCGmw4cdiGBLSIHSnPyqhDUE+7Nq+P
s/C+XANnPocWd9Vmbsciv9jCRm3OVRog/tV2RisUZVeFAEtOzHcv7gBBcG1WEulm3dk9oPq1mO8t
xEocJ2DOgdpS0RQvVdHvaDC8y4WfOAarArBHPBqQZgY6xaQBcZay+qXxSjseBRXhQvke7lSx8Ma0
1XMbeqT5bsvKRSvre8jfdqGpnec/rfTfJ+K+6ZWMsR7HU7WU770cH2bhQ5RSH4geFPx6dTjOCNR2
4UNWF04iKxBLK45RzGAbWNjyPqj4QfhdERK/pMiI2F6tXKxpkNcnkevgSlSekmWAN55bkFjmE0zg
HHbQlNOoWufPFj8r8nEY4irLj37Wr0NvHY3v31Yt4HXaI7d30JgL15qBApiXyJTFBjJaA5LOjfXu
QjUeESQzgwKdlsyeQme2AZJScydd8b2M7BaZ7se5b9+Klg6xx/QamooXcdmUR4NoB7hGpsMYtPFQ
ex0o5tWDFmUZUjNe5lI+Obzdwp65l2mo3xsOqK3kL4ZvViTH+bJc+1LNDBh9bfvICh//LRePFRxz
T063Lk8lbb6mVbzSBZ4zPXYFtTP2idtvj6YBnZjAcSWxqbyffGrCwTMPFATOarrahtOfcfYeVR8c
q8J7UhOoyvmEgTrX6h1zaR9WgZzCpfSOpqph6eXuBJ5A37VPPW2yoYeJZz1SyDDYnAnTPbFaWNHW
Nc9ViRCPxdpCbPw/BCE/2LO8lUH+2U+bG7YF23PXdZ6QR3Ke2injS/skofUIW6/85FoAmMrVPYFo
OoL69ACbwvM2zyDq5mMV9yWPNqcjMRZ4VVT6DM7E0/Qp8CSn4CPeYPoXCWTD0WwXSd6QVHbz20aQ
k+XK/G0YkQkEDT2wFDcdSKDDprPO47wV0TIN2P9o/Kac/NQQnDuM7pGqxiGKgsKlRNoLafJjqwdw
M6pLzp0p0tyFlaoUD0WQk1iIfN9wxSJdyT5SQzNE3HT6VNh5UtkuwSZ7fJyHIrVnK3M00l2t6pDn
jhXBoP0RL8cJK/WsJgbGj6PjgaRQXmTgf3eLc159s3O64sMWOYciqzjpdngaA3pcp7YOB+m9Ixgs
mwr4xNmufxkKtB4IoizDuShv2dC+INwdG/UtKUd6L3Lvvq7pLULWsFNqQK8dOUxv6i70lvW9M0Wm
h/xxUOPDIESQMUA3kSVWLJgLiFXLWYTQfUKC6+RvZnJjSHf3ilcJFvLwRtU6uZrcEuWf6sqIWLBO
R/AZjQJpXpoNIevBNQ+lUC9lYx9J08E+ADBLTHXpfhm3slJat7eBxz9XXbnxNuujapZztbhvpJng
N4CwRRCjmCwix7N/Kk/vFeDhkJSwNIS3FqxqXR16Ofsx23C7zGNsz4qFHJqMfNJnPnftTVN7ObwF
rFgH4swLeH2tWHkgUjbcJnxlSG5QRRq+Y+sCryX9yAOaIBXnHbn2nz2FOpjT89psjxP1o23Ij56C
fVhRPgxBHxUl3a22QBGol8++wtvru9GMVz/Crj62RqzPiZNHW42CDgUtxWKtDMpnVPmkaupvNbrJ
iOcEgj4rnfDOqmrNINaLbQQBS2/cTXadruK7K7HbqBFFX446tts6oiW5Wbruzl/Y1wpT5nCx1K5o
HHAq+BOO3jEkIFEgWyKd/OprHJukmNl97QWfVvfcw+JXUPfcLCpy1bL31jx19Rbpq28iaWKNojbY
BAvsBokrlicSe9yQM7o5161vhuc3mlo3ajV7mADa37YCzt7cS5z6z1hsY5gPeohypb9AHLnoGjZg
nXVTmWtJatZoIwpISxv3IEdLWaECun0omi5l9hIJbipsnK1w5VCENt619HrJUKq4qIYQIbHw284z
yyIqtrw5ZSS/HwnPAqEOK6m+ckfH+ZxboeH2oc8NKCPlxXdUtgS4yUQ4j0DXUpnTqFH+A3P4YRuv
4Rhkgga8P9gEB8qGOIiQetaW1BvjyTQjzL0rIeyfvSrSPl5onPuOdLCEcVy4YmxFuxsVHgWs+Hvk
STqGXOC6HfeQKK1+E0+D+QrGIPYrAx/38+bLkJk/nqvucnmCh3M6A5CVdheCKBszu3ifmUwJJxdA
xWdGgwsl+h0SmMd2LJIO+YLuoGPpC+hxuoyU6w7dOkz+aTIRWsWynZ/IvESbBy5A0WRO51ih9MrT
xqfnGfFTm1MztA/ju6zLu2bFXOiyMd0QqbN6FP/78FKhaKGejwlx1N2S033bDfhFwKtmK7gqoW74
lWFFG+iNPP/Sut23ssWfXsmbkhKIhoaw2tiNT8vXqSzu8sCcNvjL48frfc/qbIJlgT/QVPfLl22R
k2eBXqK84CTb9XaGggzGSSuSsPNsHtxd5czHrbM+nanE9XT4w+C4H9XiwcuWlpFgdI091T7TnPCw
7ecvu5xv/aa5DyDKEUslI9dIJAPKSkc1qZNeBWdrJOlYV+/E8AOyg376hmswxe03t8QNh2fXC/7x
0PaaTKwWorMKeFtfFTNmglMzmqu+XS+dK9KgYa/lZIM4sT7WLqRg3kzCpSF3FV3imVbQDSHGz5I7
t+u6GNuKG2khAre0XYHVMaQ4RH0RMR2t0qSApZJ1g4p4WNRRsyrf6XLx3yAaEi5A760NoSKzYZXQ
XghEx2EXIF456M4Gx+HgiYeqX2FgMuqd1M6Ny4MghAzogsTIDNuFMWmp3PEA29HOhcBscWyK02rM
M6SAM8QtGxt+9nb52HdLC+kX+MglDGSXjk832uXveT5DoQd5c7Gww0Q0jYfAwrhZG8wGXR0G5TS9
9Fpns2N+2Fx8rhvrEgIKBPjTjj7MRMvYUHWRNcs8yKHLybspFX+sewRgc7E+zzlo9Q0MCzXJY13x
JR5acWK8956WjZDj2g7qB38NFzVUQKHaKqbo+UevjEepz/WkH4lDkmY1J7nSSMxyt21q14ghhokl
qNUdpLFecei0XaZ8nt0EuYTAfNcHtRTviF+Eo4aoXlie0xRfA6Wmx7hLbYWiaLrYBOUfObd+HOQI
SCAWSFcVE3w3N62J8EDuwISBkgntOBUpDtxn4aw91MDoZhvvBpu4P91mIVHZTgcwdkJno8my1gfH
gfAaqWi89g9Ty/eC+gMClZ27jlhnXrssDAqccYg1u+GCXq9q2LuqO+Ve/VoVLMZDfSpl8TU6dhLA
lHrK51Pn2C9z25zKVaWlB1UlZHJ15LPpgRuRovTv8uW6XJk9ljRsPCwk+AhkPSft4NifcsItp6Wa
EqezEegmT8XaPPYq/169EjnI6CCbuUh8cFjdnt7L0k3E6mSyoYeub//kDt3wnSVEbssWb4HJLG87
d/N272NkkxV/75k8TwG4RwN8MqOl6JzIbN0xxwcpe4qMUTt7wqljd8uuyDekFw7Np16CPVzHbiuy
JtqULLbXbUhyOZ5FWwQRp2MbSdU9UgbT5pZ9kgFXHzb3Bys3ZsctPaZOo/X1evRh4DY3Iu+flrKy
EsfQIUXFRsSG6sYYbhePq2UtqdB9tEGtQKzqrgIxKsx9BNxtjYTepi1Uqiek3xoky+G+JswqQJra
8tut0K9TUd06XrEkyuhHYPNdhvoBekCn32bBLsiubo5dpda4NOAVFPNwTbnutx2dN8w3VQnvch85
ai6P11YkCv4CIbQ4Udtj6gKoa6e6s51o2da7mZmT8LwF3EcoOWB01eCgRAKdMOjFfR3myA5KJonm
oC/4GNYdYrwhL0zAw4knR1+Kzvcv1TA9df+Z5fz3BslLzxZQy2T0yEGOY1oQuMuMpEDV377Rsj1q
6Yl02kgmivZBt1VWdlDZIo51b4z4EWK8XRe0OEIjDjw4FSVEm3zAlRs2mBQhJRoKjWwtxI1geYyr
jmijeQ+zpAwCWIQu2pfe1ofCgg0Ly9sEL8DDsJZHVGJ6OxmUf9fDeDnttz7AVfHg3MpBIK7qQwnX
xoAAXLdJEc1+SRJYzPZhXubPrqoOTon9hVQUTmZVYNK815/LViVO0ERWWXxB5kl2wYap0ldQnUPH
PAz9DfjaKSXVQ0n8O9A6sxb/cN7bOBXZTcdxsuZsVxYI+sP88pIP6gNFrdpLq3TvMMKWJwoX0YOt
Nb8HshpbjVa4Tusc9y1Mp5h307QrD61F+fFkdBhAvTtPsL8xGvy8Pr9FwjBW28HNwN0fG7ZIJd6/
QSFfRJiU1P6XWO27al72yI37CSYaJJoWadW0d5vu7ypDipOeXaQ19j0gXsx5ug38LVqlus39AhZi
o/AxubIgxm39tnXLYsrWXQXBacwaegwakMPUwp1MVcLbGVMiu8QxD1u9nsAjTKBevSeVvMYczs5u
mpHR4ZfVvrWtBMmc3uMQwGezDoxKfI2xyd/m/bzyD7ZtMiIMImVVN0nrl7fV6h9FrSb0V5sMq6bL
BCLXxrzfb8WcbVt5a1jzBe3b86b1fmXVd6NNuApM/YWDTIkBvcnAzleP83XqkmJyvp222oPQeGSK
xWKFrMKr5joUej0S13xannWHB/119iB4FB4i/a7oh7D7RMAY1xm9PtHLsh8gohaQSq8MjTCI+4gf
Gzo8yEObYwYd65DYOKlqeoLmeCpBoQouvtigeu4eWtlJeJ4Obw1sk11lEFq4vnGvPLNe7mx3gZdy
MDbhWMKbHby4qkX5CNwVbAyPHFsyI1Babp+bNy1hCzk8dOopsacUs8xFeDk4192+NNUZ59mOcOe5
cIqH3FCMgfx75MIDk3F+9WaYa3jtyfPstGNrLFBuIteGlSzCDBWOAqAwzd3kkHPbdFsM84O9NZUp
Bus/q1MlDCwgaHujfCiyXBZ3XcBIrPz+fVlbaPRJRmz76HrNsRrrl4CMj6YIF2K9kiq/dx0rHtHJ
wDYs6lm1IZgLxpF29WohN7Gj82Vd60SzAOZVwgMbwLhZXawZrG4TCxQBf+E/iHjCe4y6YY3WSXn+
q2zHOq0lUG8u0bCweTeSrQ8Zn5Cb5WEU3LDQm8oBM14zIG3EHiE9b2TUjD4mAgnVhPFHRKU74sVy
cLltM8F0QOG+wfpQxIMk776yY8WHc01W92bxPYX30p92lFttDAdvcTaCqINh9RICKPaTRasPZLY2
wD1YMvYktOZhRjHgcS/gyAjWedQgFiXxuzodW7KflilFE54NtDxvHDPkUDbPBFSEYyvdY7AUH8s2
n3xEBYT1AHRvDBq4Cbm4fproo90VN+vShYJsAyAB2yTWZiG3e6ReWDa+A6kuA2lkc+HCDFwJI5L9
4cBeIZunNfWrwt/BZ+FoO8ishh7MG7sDppsYB9cBc9kTDHHbSNX2fdEGK9q5br+U3btvkQAwBkk7
EcSY/W+Vyc82MmejbR67iC58Q8qreBU+jDHmlYHYT2YYd/snxL1ktbS2O7YFFzgLdHtObA+8Q8jF
l9E5KhSqm6HefrToW5yEMInAZcaEZkMP3yzlzdg0H3nfv846uPW0E3senE/QsYi1feAFfTNl/aQC
XGK2dVgD9PmYBBz3AhGdqLlzphpAopPpn3BnDz3rmkR1OEXn3qtTR/Vl7Il83WP9PMKmIUA7LkQV
8WXuQ0svW9QN8i7o5WkpiwO+3IsG4e+K9ZYIziNvQVOvoZ/jqHHt6XuGgwQcBQIv1Y19qIw8CiXe
zdruiraIx+uwNrddiBkc4wrm39zGKSEtRIgiNQpoT2Is9aUs/2QPxV5dqYSsviE1+qWlBTvFWs0H
R7afmq242vJDOwKr9mdk+k411iDokYD4DedqAyYvpufaQb3DF7yO0goQ03QzK5ycZIV1DPH0qQNa
TvsVEH7fnDc5fy1gmuJgQuWiQTogRTvwH5oO8I9XbslcwIfNW06y+g6EDUlHfaROl1USz0MA4Z2a
o01hGu6fjR0ASrXOFlr3Dk/INI5R46i9DF5pdXEsspclrHEgL9oK+B5MxX5xv2jhwY0cdL6XJngs
nTaqCPj4qs8CuedIRDHCiXzT3BC63hsUMVgdG47PRhYr9WXaAZotWj+qXAQpA/Ot5iB1gJfQLnbH
IO0hR1zYhzv5QL2LuHdQ4es6Fq4dFhb/HCrFY7V6GeVn7nOMowkpmpOCoCQU8pu1QYTxrwmnjX2X
9YjygoQxwj6MB0TdW77aII8W+3Prn9DIfZR0izWKEIebER0sK0aqy+fiwEsuMM/YRIRNc9u71cfK
zY7oMlydEbQolAjXPBjXnNnK94Co34py7WHqZGeE4ZvRAdlIDg37qQorF/EKMAN68I3/6FbrboUU
phKwVq3IzgYztcJEowW4TMv02gc0AsYLsxSAc9x8lHBYq/P3oKr2zqxONqMfpg6emLzh3b12TgDK
Umn8l9Lq8Kh6zY3CdR7Hnkbj1D9AsB3RmT7juLyoFt62wvoc1/bJWYB3Nu6fDo0fqpB+9+BS0g9b
uBTqVJMK8EsfYza8pZV7x60FTx58qLCtGEJ7qOJ23uICUFyNKtm1djLQ19zhoWvPMZVYZ3NoMCm5
Vz2Juezu5dBknfnAzi9tpYMrt7PXTyXx8uIxRIFIWpD1qq7+XDiwTeQHzDjUGF4L59mGDxdiqFKc
MTjpAfqjUrfDhPahZfvGqzCtr+CewLyGB7sZb3cvvfia4kXgQjmTVxt3NtAqqus6nLGeGD116gmJ
Wwz4lRr3trNmM1Y6QEpxvz4lYpW68bnsnaSp2p8c4ZTA8CNIXnYOLGDQtxwDTCgL32u9pPD/t4h1
PxfdHStwTtQpwzuMjfWxsbpoXYN9R1DbB+kDOoAaC0uIYVojxyH7yvIvWD+H06xDkg9WNJjmG6/5
UZTyMNo/JR0T1UCLWxeRMvS597E1NtBqlMrE89ZD1qN9VN3qdlr4PVfzO/LRTATU93Vm9l0BPxik
J4q7YcayzO93fNt4bE9rl8gRLj8+yJ00t9N+tD8MMswr08DHq7jvJhTm0s2kR07rtlbR6ABGRm3f
0/mrq6fv0cOuiMbVoLGqojpaqxxNLA/XBmgVvP6RYOqjzcfT4zd/aqJToH6wuv2kNg9Leov0Uhie
3qzVe+f/qcyrl/tAtME6ZOe+ZpHS5V3fPhWgEte4l4jHC4vNDn1oKW1cI+Hw3bophKWJRAZvDlKE
qk6eApzzcCXDDzIH3bnnvPzyKMxiPeuoQGsFzFFvOEZYeTvoF4cmYssfLQOCD884H1Dkkc9osTbS
8r7QN86aP9Zt87XmRebbA9rv+YbIzo86oj5zawgpTrVGzAmXTxvD68W+0B1GDKixn08Xojx8R/Ci
9asPMqhUn9TiUSHGRJo14nkfyYkdmg7w1izPGrwPtKkAgAoN9PZVbQwdnINPq+EFS+NmgUdScJ/z
S17DaubqJ1y7CVgftxgqyHDHYCKnmQiVvUUBqNY+pHT2qZMYlcouoZ6NZHj4yczQrR782SCHmv8x
yGEac/9kxBxuaFckoykO46jCajRv16iZsG0Yz171guiGXes3CRx8UqgQgHHn585ZD85ShJb75m7j
S4ND3BsgPum2KHd3huYY3e+cwj4OxbgTUPMJNw/94qxnC6/7x1Y/0nWCzE/ENoGyxBPH0iYxmKSR
C7y5EEjGK6YIR+4DCkw6+izLOU0XoKx+v94ERYA5C43pjC3HWB572CsvsxsCf9l725y1M7CtGvdu
xZxiEkADMffnU9u+ergR8KetV5gOKRB2oc5tLlvhXroa99CTEd9eFvikkPanA6t3HcrIBFa8iDsN
ZASLvtBMKqPNGxxDcPDfm+aHtofNfvLLLp1tFo0KORP9HlrJs0K6JOia6MB+kKAZ8uCuQFPTDbCW
cx9cFGzvOi5sAR77INOkOG7KQhP3yrY2bvo5HfWcuCuy2fUnkP1MT/MJf50syouIBh490NNaiXAr
HLRKK7ZWpksGDVCGvzJ4ImGhga0EFgVbbDvFzUjRJjn5o/H8bAUc6cBz3EXxpuimO+92LZ9t9iPw
B+74WG/br54NF6ml28+AmANAO3wJEtHxuIaNOPZZuBPY8sAknGctkcnULumIxLtBefGIIgO9Jh3t
aOyebdTX0VsOk18gmOu5weEfGBQFZyeHNlQgUdcC6MIY/JlNvlvo8gZIHkayLk7ra9jhcKTGf2dS
PzqS3OdoWK/inQt2TnVYjagfW/8erBgQuwqBlg5OX5xuJTDjpsDKsehQvK7KQehXpYFEvBJ4g3o7
FGy4Ql+HAguLCYvszTdHe22ODtYSbjljH6fCAAshpwa3bK1jBwsI4wd7OESmcLUi0Wi1b8gvhTHD
mjtJvwADL/zP0cc0UrxuUw9TizLtCyVj3zK7SlhPqob/d6Pj2uM7X0TKhUJBIt1g9RJWkguS0N8Q
5RgCm02LaTs2rcxoL8/UW1/aVqYT7J1GFYTYNOMxarBZdeus2PwPTtvYc8crHawMtb3FVHEA5NNt
38ECqlge4Jv2ieHXysoRGdkY60TQnF0hR7w1c5XAzhf8sOZRCA2+gZ+oGnAW8qB4YZ0ACKbTjJBG
HSQKY3XZqz2DyMKX1SN84S6wNDxPdffpjeW3DoIH7qi3umiza5dWjz0KIM1mxCNunZ9sC4sVjMbC
Zh7vMYZcfN+7qyVkGXiaZFUsqT+58JsCCirX/haHygNFo9ANIrQqLKupk/r4szdzNLp3AeufFOza
6m6MHBt4a4UTeWEZt5cjFyzubRdHFnvoRu95YTodIEoZ3WEHoUy8GidWTS8iQ519c30MXYMVXBHB
/SxyYT5WEARtttdnrXfXyJSvlvxxy+8O/A/fgv6F6QiuciP3kxaYgFaYgxsJ9kAHQW8LY3z3Y7KG
80C6OUXSnRvq4AoY6dfZUh86wNqqn96YR4rE8zH1cLccD6bNsQV2XJxN7AR/NgSYV2icFtQ6V00p
RRBYOHP4VFr4IaDBLLcNmWC+TO1nYcHBTQXOdVuIERg1SsoH28vBcMC7BOqy+w7Cibq1GjzQVgdQ
FsfTCJoKrNoMUkd7cnQZlKiQPiP21uwKFwJTKUCfYDlO9+L6gJcq+A5simVG63I8uyBFlJK76ZiX
n+AgHBQG4RX3IF4KRJUba7pZYLAXUDvN/baKmLtqWKn2SP+xHay96+kyjeDY8erBIQMeelijo8MF
sj0UlYoXlNssDxygWsgxQfoG6Daw64wFbeWtSwP2uizrDlfzaZnR+VHsxAys2pOWNdFaAjJ1c/Qn
WOiP0VbS/Tr0HCR69SQ25obSDNBpNOBv2HaEy+GEzFmjwoGMVTrwmZ82gII41LFf5qdt9X4cQEUo
NbEL3qSW6s3YW2qsOmMCntcMW73OPvoM10J6qenZEa5cN7aw9sVW8Gii9Gu0zeu6AuifSOpDgWvB
VBqN07gnE45tia3bOHfPjkR/MFXLnvV0xb1eEW8FboSfe1irjBiq/h9h57FkJ9K16ysiApvAdHu/
y6tUE0IqSXibmEyu/n/44gz6KFqtqaK7qvYGkrVemxICAoDkW9Z3HC73Ysxfcr9jCMXRVsc7ZPcw
Xt7WUj6vRhBwOLSnftQGKG+/agv7WAsyiAagtqyBWShmUBo54qQ2I6/dN0ZeI8Qwndtkg0HaDhIk
6Qcsl6a998FZWPvKX9LjxZ1FjqQWJfJ3aSnctYR9jJr2VcTBvrS1D1ceP4y+n21lad+sCaakHQ9J
n2S8dvNDU8xr1U6PSUvKXw8vCfW64UWyTgPz5Lni1Y7dRwo0P8ao9189Ua+gtPx9Q6KjEsLbgEUp
xmJOpqSJbv4iJBxg3KhXMotN37RUV3RgwMxyY4+pULtiPZnlE0V621lNfAH2F+K2PQBs8BE7Io5w
9DCtIBcinTDzuA9d72sQz7vMEBA/2KJV2m8cY1qLfth7HRKgzovaTVnYj7pmChOe/spFTFdjXfg/
WiM427pHiwC+H7uMnsgwS94P0m1+skds+gEDM4F/OiRpp5qPXdXcBOmOiQ6SqxjFrjKCZ1U732fb
vmWt2vPpN0VrvWFyucZBMnAE4mnKxinf+MEA9WUlLjXV8uwV7in2kvfMSu6tiD5yhqlema92SWCl
ZNCPnR/ojq88gkxMqUZfRzlWOU6vZdmvAj19dSPYUjPTT6IJLpgmbwL5imCSxLG5QR3PawvNfdWN
D4Ql3j2c0UOgtqXihenLc+uJk+hKLDk9ILe3MezyavndZm6HQ54U56FrrkFqH/qqO+Ec2MwJRIoR
9M/5XL9IaQBWRx/mNNO7otgkQp19qabhaCvjvSm9h2ziXqjc8ODzOaOQsEblfJnDaB/N1Zfcinft
/Auqfpc1zr5xGhzp/oYj62jhSs/0dCHtZj2FacXUwmoo9L4zx+c5FUeKbc9Zl321zekKUIPb3kxY
FyrqGRJmo3o+jiGJLtp8GmPzsci8SxX3L2j33JVtqHvPKoEX6pDHxk8/IahyiHvqovQt6rJjkVMc
o/Hpzn70hei9l9JnPwp75xK01nOdwTnnoc3CS1+hKdzr5BvPKQFA69aYGP9JWA+b/m5b0wtKv1ts
5WdziI6WZR5l2z1OQ39KkCmtRDf9HPIcUKcMBna8/EUnfk8mO8hgwunXR8GCmwxfzdIgpCarfxG1
RhLvbJy0JLkmc35NGYGscLNvqBX2vpN/NJEI1sR/XCzL2UZJf7UoQtw6o/xhLyYtziDeenMOF5u/
1M0AKTg54zEkjnqqxI6yYGdte+Vp0hRWz8b0lSF8bdmCg6SntKMszn3nXXXZIs6o0bIY2fSWjnqX
j8E5mtunFKTMHC6W0JA5MFFDu5fVWzh+ha+3nG5FN6pIGF9icpN9ity6fK2nkqc3Ok4pc1njH30j
2IaZPiVEgWV+h8SmwkOVGvwDObVTvLVLez0xYOhmXrdgGIZ1W16/eckmIK/m7J4LQuEX/YdChWQP
82tvD/T+1Rc7CJ5MV5y6JERO062DDJg/4950ucF6jwvosxdEAYRzWVZPjRJ79Fnw0d2W0Jazio13
XSQ7o2DIasTZDPsrqZ8vljk9ilKMq8Dvf7RT+q5E9Mw60ZNBIeny7vONrAZEVYIzt0YM0LnGxYgR
uU5MUfNC5kYoVewkuZs1pd920vNuNPNX4E+WBeLFMfHFd53znjCdN7eSn0HpXQgG2Y3wnmuZTPHG
axyMxITHC3btJuG966iLglYCdQ1W6QCzAc56H/pxU9vQ9Iypa+FH29hrdjJNr0aUxPsUHLexp9fU
1Adf9vXacpr3cuweozjbiWA8hU73rRDik2Bmbz8sY00AXdLMEDapqzjsPechjip75cbL+3BEYjgW
892kQHRlgwSc56Z/DYVxkz7gnd1dVQShVTjte2UJJrdUnrxgPAjPvpHY8BktNFrjmdk68dVDPMzj
up2QOEaGvaNkahnDsF6EBGJsLEm+hBv538PYfXEU6eYz10GuLDmwhBp7pwc46HwIpCrdZ0zEJvvH
OMcL6Tx9A5VPIT/DtWtYVysdgeRbUxGdlCuyI/oi3TfM/gffs+7wvN+cuQEOSMyNmxZ4bOHWk7JH
H41UK0/ynZm+0sS3jlq16zL9GMpFMdNp78kJ272K51fHrBE3JjM3vXqDDTqTw3M1dXgZtQCNZyHN
zfh5DOTJ8CuoZZNt2QLoSoP4exmzVFTj0rkdbWdHcf2Fek8IgY1TJgSnYFtVfbrJQXrpiuUZdEjI
tHl5pSZB0DPxH3kZ/NREfrQoMJmPQ+R+/EZnuLSpxQzd1QRX9/0XAPutk1ioh2UByECihtF/aYJC
rqKQzGCjah+swmV5isK96fb+OvCrrWmWO2E2DdnaHCWO2mgnY1XMjTcjXipNa0mweBmC7ZRW+Snb
5J7PwK1+LJ5qK9wnwn+JZbNn4kG7OFyNrt/bXp5udNGwt3OzFfZ46HR5k8b0ag3WfR6jx3C07pNI
eWuoV6/VBycJHzTrG4zgrYhAEAO/2ZhOte28+FZY3cZkeZDEVrbktpgdQbxIVi2JyI5UaMMa9iZy
KOCK9yLvNt6cL2+r7VTmJ2WYu6l3HkQQH7xY7KKsPDZDf/Fw5Hr0TbNQIunlIf9eRMnJdYcnWU+I
0oOOTozgDqB3tkdU5UFuwWRLnnW3HXdlNKFi7m6kEVcbv/F/JGV37Rrewk3e5rD4+ucsimOZZMYO
3PJ1aiM0ZIl4dxTHLrizH2XR2lzAxTAYHtzEMbeDLz22SiRKdWW+F8srnvPsMWnkLe8cwnjEgMxF
I8B3bAiKfKwVvCDLQlnNX+omO3pQL2ZN2ZWu6v2EMWllD8bJlf3NdWtChaG37GZvxOVn6hjvacf/
v8jsRQrwnnMeG9FRhz6jpNLc0aPapm14rxvwWJ6kdWtLC/WVeZkc6+dQp0Qdu3YFICB/pFBHeSqv
RVZ+z3zYKbMObsbo7L0F1xic+MWz08ciSX0Uj26xHUW0L70G9VtxC7geLiPChmN4U3lkF1TDkTCE
y1A3X4KCS5O5Fxm7u0yLT7c0firI94GjE9QZvp9HZ+IQ6Cl2TAoSsMzkWnLwo6h5cVnEt/y+z3yc
L6xpB1awjRX2T3ZiIwAZ9pPn8iKXO58/f9YEMSOeDzUCEdc/DpwOnkQb0Ceop4YYpZF6AzSiX6A5
iiB7cEjxsU29m/AOekMIPxNBwkoEnwy56XD35vnoZ/OjXem91YqdcuYbmc70pMY7kmY2qF0B33uw
zjgpV3MQHLNgIIeLOhG/QPQ5tKeY9GkCcg5zJB5Noc8EDH9HZwKEmxJcFJXTHpzpEEblhVMUMDmz
wHG9glFVz7eiTy6OKE62KZ+ngKlxbuW68gHd9RycuzCN1gNY9gmB5ILgjMhsWnUxoqzdB46BSnrR
hnRJjboZ6XYwEyOeYBEwJ3uXpCWWA+djNJxjGUBG9LQU9WiQmdu2eYPouB93Ruq8TSklf4lx9SZB
ixFyFFkSsGi2JQ2jAeScoW1kkCWhiKpK1Vqq+qPLp50Ix0uBbW7lVjnAD/91iLw2dyX0i0k5ula/
FjVDY0D4eO1HFuen3vXWSqbXXPunMeZlZfXv0dw9DTrdG5W19zNEg9W082T50Uc+J+A4XBKqehQ6
omyRBmu1MdT8QmLKnjtdoI3hjEFBizwDqHY6FYOA/O/OVoCawXudFWKZbOo3YVvdnTwNAV2sk1kN
p1gUt9Hyty3gzOQZWDvUKnWIKLfCeSf93l5NUcwIZH+ToGGNrffIIrcTHNdmdlHPSNR+Q2lukqp4
4uOWcHF8acIMvpUQGHlo3LXdH3IerKp7s7ryDmc4boQ5v7GJ75qIhFeQXVlVz6JUx0RHZ+WBpkbq
OAYLb+xdcXPcmj68SLLp1LLzWt62U9mXWduH0GrPXRog/kAZJ9ptDP83pvmtkD+kB6g1EA7Fq6Yt
OaC7LXneF2UFm8qI94AVm9hXOwtQx8+WU8ziSU8EyblURyBJxP3nlWzAvrGtC9reJBJt5RDKHBi3
oh3ZRNB5OEhFtTmeABp476M8SKZ1UCSboO2Yh1t2vHbTOhOX5KWAfmpJLPRM/nkMeHXpY5NnmxDH
z7jsRHhr0jD+knYRu0ZHVNZHmaffwzK8qzoYVvEQrTvoLOF4L0Pgf/Pa+KcrM8jaeB2S9zW3DeHL
1hEDFNHy5dErULEaL2irvg+FeSmIiXJS+0IWONBY8epP4GQDI0sl6rMZT69tyjuktvOz0TdbnE7r
ijMlmn+aQfmo02DdV/opKX1MA/qlaGBkou5ltvQWnQ9sMQn0E0NSQV1yM6bHcuSN2+K0CsMDhvNz
p7rjGNsvUfk1BYZtHf1T5RRR2hGbJVVUgy52fUgefZS3fIKqXRW+sS+84h4gyWwBkIvS3+t03GW9
2haGde9wlBKrhS8gDHZ2Mf/qA4/M2rCvtrDkKCmQ9jEk0JHBdaSilciqVVwhBpKIGPuBeIvuakBP
TOxCC33d2ONLW/nbsfVpt/yMiuZUJtMhLYp3WaOLpQ92bfTf8mbRFJi8TVMuNGeJHe6pOwUykesO
4DeJs3Wn8YChMua4X5V2stEhKMtYfJ09/+oPxgbobqsmjWJx4TjTz9gGO1UOVgfI/3boHsyEQDZP
7MzWO+Z85bResD+ipoXVTKBl2yG4dIvieKDyom68F2dh7NtQcsGJuRXioXFMYkGIiGuDq0HkmoGh
ggkj6oPvcU+p4GLHLANaKDPOGNaICvvQOEHHFQTINY+ZpR4R0K/siqO9//Tgg7K6n+mlsZ/7gqZF
S706+nmKg3TlT1R8RYY++3W3FVH8MWt9U0HBysYcx83pj9PK6gD8NUtHI1ZZB5Q8dQwDzRqp5C4r
rI1yZ8x+GGvt5BI2igMQoVIehdt0MMCLi2MlqZKX47adpodSZI9JHZ2GUu8TPskUCPBiAaXb2Gea
QuON5kXQeaXP6FXz8+adqRenArjsCmcRcpXwnmcUIPlZu5sSAdrtnQcgB1kP4OmyQmIvdwjhP+aq
Mbiu5FvGrr8aDBpzEGWvvTgD08y4QDRFzNnXLDQ/UHkKADcCLI9C8PG8/GsV/JKDdQDtexd5fuxt
6wsC6k0aQgNb4y2s0dKy4SNEeUtaeSzG9lykzkMbNiOurWoz++mjzMiXIGZvq5GV9E73mvKWA6fB
UqX6B9i6bdIZp1jj5nOTbT98sZSGu0420pATgIP7S1p641XMe3NxKpCP0q99mgr7i9L+25xjyXX4
MGa+DXhCGFkBjOCc3fqxIJ03CMmhx1XJOI4eA3kAV/6cmNlD0fXbKuclqgD+WdJvU1nuXNUeEz8m
+Bga0G+zC+qydVlMT3PXg3mUp9rGfjS2R5tBIBusdWWl17phAnWH6CQsY5tJe1g38QA/F0OJ4TOa
qpbv0hLfu9h6CXvYNBG+xE7yTScllE666xgsfMdCBurv/FkdDVyEtm8cK/xoNsxRP5NfwHm0h2c8
e509rnq/eqTjYyVq8vbdbu1ODi5MiaUMaDcYvskc220Nklgonq6cU40dsPXStfkYNQg31MAvqo9t
X+/4cHfWRziD4qOf2QuUe5YBIVhR7V5aIR8tfzizv108P9rPdJa7LrrGHGqpKvcZYGhq+GvfGO++
gj5OR34BuY8BgifbPyWSKsWEJzCxV2XKf+u58C242KbiOkNktcGMXAeJa+VMu7Yxt03YIFJpqhvP
9qkt23Jr58kX7djYbtKDWUk0986TRnOHEkg9dS7IYNwY2yGozl6i4TUF0WtjfQ/6pLyjXzrmFK8n
rdgbbfOAsu+GneGXkclvbeZWPD4a7rNsL5mZ31wj8PZlV14jkT9XTvvLlvibvPI82O4VaRRDU6If
Om2fsAL73J31JnTSJyPqjrq1EHl405mJYdMI/2dv2MRTGhUIM/NHiTBmVc/y1ciDU6mHdxSCyUrG
AWobnd4KU69HAxIDwPElNS1roYDfgdx2iTaP3SyupR63wPq8dr0I/TJbgF3H32oalFwvI27IRGmM
d8gFjJXIVBrMctZg/BrR4fiWKjb57P0cWuNSFtn3YXRebZm82jgvVkYrMeKgSkn7nPqbxq921YDH
Nkvqh7yN7ygf1KF0rV9Orn82hvlij9YuxaBc4ogwJv0hi/RhtoLdDPLHlQT1JkMzR7C7yj0SOl1c
dcaExs2NatKOsEALdn8r38VT+1QVLON1rd/iSd4QsZhgX8lbkkevDL20DnEwekOCtxPMPxnQ8tTq
lDbWvlc2StZlFe39k7+Mwpb9NsxyA37xUoGE2Ey+TY5J0rDfdOTO53Ex1jYmCtJ4emr7HhOV88L5
FK8SfMzLjOyY88HLEQqYNkh+YSKs4jAxInFxsLADu27CgTAorQmJkhpIPFnHCLxMyIXS6jD+o49t
xw8q3sZLroF/q2I3YF1cZTLbe4N5TSLOb8LB7mNin+dy8SEk7AGNQGIsTDSSw5Oh1DZCa+M2zJNz
MCPU1zU7d/1QLUuOpjOCu0Ovh9CEMwmn5zmSL0lmrSVgz7bx0WDaYA2+RmnUTSUPhbX3DK/cZLiU
Vq1WB2Vkl7gt7ubY7NGbZ59WXH9C2FH3Y5ePmKtZf2LUJPogpDhkTuQfR9P9jlCdFNAEmmtsmh1K
kCffrn70GgmiCXBBRtTK5SGSs73LYi/cdAZZlL6XcRrXPJM1rzrqhuGf3NR4HOZv3gTpWRa8egcj
f+7q8jmZDHTZ/evcDVsDSnCMkWd5hKu0SD3m2Nha6DVYOvP3MILsEEP2EGYjDKfuvriB8230rMPg
6QPW0kcrE+t6craZmPgo4RMmB2KshmsRsuCb9XT0Rv8VwcL3insSZQ5y+7l5tx3n3I31oTI5F4oQ
+7cbXWvp4mLDPO933VteiMtAmtw6yB26VHLjuw+AJpl/eOTR9+Z28jTZvGqCsr6pZKbFcHzTzXim
9Gqjc4EbzPk2O8O2SqlEMimNInvd3skYlC0oOOF679ZWwDdGCNnT+ONlLoBh4u6xRqgYS2QhDacR
Z8hNjSAii8SKlheSU6RkMiybX/2UjqtcRG9pnH5zdY77ddxX8Jcr2YEwkVB2YYzA9NuE59YIUY2F
43tr9MFqEgYZDXl6wnXcr/yq3aJtfxWTc7eJWvEQScim2kdmdKQhxVwFYeJBZjD1ktsroEA8CM11
Hg/nPgmedSO+VWb5w3dduFi30tzMiznMJaeA9K9HPatfUaGencAoHgxrwr9sLNIH6OcptpG0S2dr
5BByvq999tyOkPS5y3k5lyb7UY0yvz6runvRCvcMZ9oq7zsQTGrLDI/ktkqsZYO0i5KsU9PwEnU7
wFepiS2YC7Aix7lnAl9Sb3+jFm6fahfUCRXzUCO+KF2It7BqQXkGrN6o0HALSSqoHGr+FjUQwwTz
l6VepGeeegEgHXQ/Lcd8hrBEHpj1e0sumD1DCsZF5IUZR7zrtw9O0N6aLP6ss+aVuAYqyNAAbLAV
Ub4Qp7iqHHSmc1E/c8/jeQdabcwWVmd2PjrlUnAPSDBnEEhRXjOmNi9mijSyMBC2JIlzwYmbQBAv
2h5f/1BjR/1Zn30ve7zPgcSd4Dbdx1hRAxVX03feQN4qG0xnnWF0CVSOUHXqNn3iTwBu4UeJCnbl
2fYZn/Lr2LSQqXzPngbKH/h0FKy95wIdbONjfIvCD6moLMckbvk2XpVMscA1dw7GU6bCi0NVTCi8
bZZMD8BVISYg9SuN6rcijT6VlJ94HdQmHqanYSA+1XEIw1KIf9uhPTsJ2cwjviYXrXONm1yk/psX
ibPEqFeVb22pv5K1+4BZRG7cxuII92N2RGyJTWpCUEzwdOOtCN0L5kDMDlW+M/BMppUN5pLLcxkV
nzkrWZkGDbHiKCDh/B4bMs359odNnw8T8rZqnzjY3iUnJ1kb2UUG/Xs+Sdbsujx71NOWgXHJG2/n
584l7AEJbQurjOLZtgfJA+717RGR/y1nxoKSOBAzjmutPPgGIbeJ4vyhBnAKya/OagyF01CfUHWz
v/g/WYuuvWFgngNGmFLaXoKDTNEr5eF5rCnJqnrktHpnZi6QkK1gLmJoY+OcLcNe7mYfMU9caIYU
oUzdpeH11PaQHaDKDCmF+lWXiHQLRCKJ68zrssLeX2Vvrp8Za1EhS1+MxH1c49fMGmZOUpKxipfb
eYofE1a2Phdn3w8QQYYeh8w4rV0/2UuJ6qWww6euGTdKsWmWS9gBl//Zz0pv1fTBboKPRfeUlqsp
zqG7xAkqa9iUafI8llW1VnHwNin6X211zLJp09X9WzwmuwKb3qEo0uDmWtUGf+QeWHFdzMx5nmOL
fWXSc1vP3cXrjHPgJ7uwEVgKBm/lJog1FRLPVSx57Q4meLvmvSGG+9Qbp2CYPqKUP2r20UKF5rMu
s4vS6YPf+t9n3vb8AMGg4H3LuvZEHOfrpKyb6xCZYTPzBKzlqpC7LELcPkDBuyR02k311LMwzZP/
DHGAKDx6geN5zIwKdDq9DlGLyrJ8zNLmXHqwS2Z198LiYcjLZ7XQW3VV7xhUb6rR0cpGBITN9uwG
kILj8kqWlCSFOF16PV0zCdbSmbhBnXBnFc1DnAzMXMkhzBDKWbb1gPn4xSxMPFEc9Oi996EDykV8
QYUhj4BdU5/dNryYLklq2F/jsiKSo4DbjSNGjylAIKplKleCaUeEfPsq735FZXkZ3G6v6lhtbQsx
XtgH5aqG8Vt3c3eMecdv08btdlbKCdJkW4onB6hVMSniq40CRpVrz9nFMYtli/SVIAv1EZYQNzkc
og55xc0+YS+5uWASCWYKI2L7V78IWL0N1Dus3UDtiIx/7qO6WAexvzEXKLc3cPo3KJkYy5GCGu+G
sn92GbFiPukA62ksH+y0yJ+gnwEnK3c/JIgegw5shw3OXaUCKD5zuWFlZWHvJh9TZaegKR8oLt2a
gTgsL3GabRCEAQtVFPsm9dYHp8l8FCuuGy6LNFkEw9x4jJvdp5h5GaKhghdEgmrGPG2J+xi55pci
Zl/ztP+Ojudki2HnVuZrGJQnlg62j5YeFrFo1Qdlnq0BNC83x3grjPpngS6nlnnG3UDWClAWUOKw
08FYb92JF6yjAIqN4nGCiw1Kt4G6m4lab7H/xWn1PtqduS+H7Guk4m8V1q9NJ9JToZKLOXnPWJMe
XBchcoFQP1XZL88TKx9Dw9rN43vDaLPO8vSx5DR25+zRj4nFqLuTnRUvzcyIX7bAyjNOs2r0th5e
Stw/l26GlrVl95GhgHcGEnJigeLYMWLmPLPnxmM8TMX0YVeB2gQs0aTrxKxRNMSs/QXNU+lIFnP+
yHv6a23I92RGjh53W6PEida3P0fwLstnUMl6tKP8GPBY62KpCoDEBOyWCs2wJOCkS6iLoq4SQ/+W
iePZ7TTiyGTrWACMTtiR1eroz0Kh9K6BBVThXEeWv9HqrlrQOti4eBdi4gIqQvzWXaT40luEv0jf
+EvjL6puFC+VWRyDiHLiVsChVDq59yOaMV3Zd7Nf3mslpqMujN84FB8jpC8CtmwdGBgqK6ISTZlA
QUXDSD4tTBHdwIhh0etvXcKpNozsxFW4JnPl+IrM/ikY3Js5lad+IqUUqg5Z7/xm+PMXzOFHVWAj
q3KM8cjTnRA131S+kL3nbJt2Bv8xv+U2Zuc+O+lO0umaX8aCRrDZ+0Hh2GvjCgRFZG+MeNxSvFs+
dGMeSOwyTAaMB6iCpfPaxNm9tKrdLPVH5IwvVJp+V275mfE6SML+BwvvPhzBJchL8g4+4lVTethA
85chnU9dV2xrSUpdmxzI1ODWw/MZJwcQm8VFCQWOLsDTIEtjFl2zzv4aFyBBuPLjVeElw36YOkRe
9bTqI2+j0+ELkd10oNLou3VSZxlvUcgyum4tRGJzjhWjwY24SnKVofzy32c1wuuF8fvU5heWA/or
ogPBY4+SL66W4afJtrCy/WzP2IYCd+4PXVY8m418FomAu3G5aEFJw1zTqpU1kB4iyuwDnPuEKvre
udwgMLinlMZBPalTCHG9Era8dVTBdnG4ZtI7BNiLhjFh9+q7g0Nl8spX9fIcfBlt6x1V1z51cVJa
Qq0tT5FoUn2gKDrJDq/jPD4NpgieCRl5qCf1rfaKqzY+K/JScPf/ytr4DX7wbcl46efxfZLdD9FQ
u+dAL5hMcoj0CnToASFQnBqrdqSc1y7r5xHpftuqjWKx9b3ykNeWuSKu9EwSwT1DcDLD6buY23Gw
oXvs9HmgegRaz8aBLl+EaxMEGVDc2WBrdfaCTC22o/LD9x1ebtlXP+2K3X/H51l/yrn7LTJQYEMv
PJvqG/UO51X/6o5yj2ZJ/wArmNeExWyqtfOX1MU/pAb+Xohe5hCAiSYwrpAvRbsfCmB0qMH//iR/
+CC/957XgRX69CUS2EeRL8/BuQW7/e8f/adcReu3MMDUBbaMlLEkp+ptsiZ4bhVt+hO5MZtFVPaX
HE3vDzGR1pIZ+I/MwdFGLK1nSjf6ub0NkaK1XBRknhljsu0kIzIxStj9JiZNIKmQ/ueY0CbMG/s6
qE99WH3Nau9UezzSeWlili1yqn479HLkzyGBmb+m9UR4RPngud73tgenjxvnO20yx3xmu6iXlF0C
MIVZ43jFDpYa2LtV/ZmHzTmCFvB1ejHr/Iehu42KBr2bfeTRrkP4lNoixHlt8F2adnaFl9sKhHGD
dl49iamxpM18F1l/vdp/upWWf//HVxWHbTZNjlEdIvfRG35Y9b4Zx7/cSdYf4hP/96z844eDj+MA
g8w54OWMD9UuvxKf5qzhqqjYNP5yU/0h3Nj6LdpUtG5Q46KtD1P3meiLxl1ro3uDSFuNvrH5y527
/LR/yWj83x39j4+SWJRop3OYU6JU3pzNfICKXemdtf5flvX6b/VJ9p+ux29ZkKE7Vqbq+T12PO1z
WW+r0JerHs+MXqagscaGPmfpo3Km9zpjbqmy8Cx9e697KCjB7j8KCHo9nEt6wRZKAesudi6XNFaP
4Y4xwatfjCp6HTFS/eXb+dMf/dvZ1+CKI6KFhimbAgcH9Qg9kqyVyV/uoz+cSOaSnv2P736IhR+b
Lt+JT85vWG8L+beU6D/84b8X5haJiPmuuUGbIDx1fEEKgTo28L98L396AH5vzKUK7f/95UuOLKPr
bvRX025eL2UQmAf++950/vCYmb8ddwjumAucoECi6h+Jhl1jfNlQDAMgj/JSw8v45Ro+AlhnR3L1
yiXHDYwN6/C5R8DfJWdU/RtKrVYWgrPUPrtT+ThKG9tEwabmbdO+ec4Mn7Sr+VTMxcOI+2/oj5JR
8r8/wh+eYfO3U0g3saFkPpPWLYkYGloSgkbxGE/RK2ruc4BD/y9X5H9xtv/yHJvLPfaPe4kZwws8
QLND1QfOIUj0V4iZrcv6Ghlo+wqsNqs0nz7y0X7C2XBbDCNj7q2zPr7ERb9PPGufIUNjTSKXoHHS
jQhTHA/I/CkPh+lmsKNT76Dg99nhNwZWLj4P3CzM6X9/Wctl/beP8NuBB31SFHYz0Rs3Fj4pXQPc
uvMztefj0mL437/jfwnd//ZL7P//e1IjY35cGcXBBrhpW3uV2eo5L6t7DBRut+2B8iEI40tN0keE
BkIHr+MU7nMRruoI8jtuyazsAjTEVxFgJR7nk0BTlyXzLlawiqlNBEV59pHpeIvSzI73YnIRmpSn
pBgPowEGMpl73cg9CcibPHT/cgf86ZH/7YAFrwKBSyteeFNyw4+yM4byjkXxLxfnT3fyb0ehGlyp
he5ByoKZm4XVT9yq6iGVETvFx39fnH/7CGhCfm8fdkzYIzxtjH/5joCz15ly8mww/vIs/uuhtfz4
pUPrH49I1qKDbp2GF+oa7/dLtSv3wy5/aE7I8Nf//Qn+7RZefsVvc2Ddy9BtJTnenFy7qujpqQw+
8jD4GVnGj//+Ff92IZZf8duhKH1CZVIMdAdElVcVq3WdIb9B86oxjGZ/S6H+06VY/v0f31WP8Xfs
4iWQPDJPIeiE2xQkmVn/x9x5LUeOnVv6VRR9Dx14M3GkiwTSkpn0rm4QZJGE9x5vNM8xLzYfqD6j
ajQz80zHXEyEQqFWVwEJszf2/v+1vnV7+iKmWWk+CqeLmM1WrVi4gORIoMgb30kjPhz6mSfwtTz6
7tCzWSR0JRXUgjYlk7M9RACeQRxU1DXGT9GpY8N4N5uh2ORFCR25z6lvyG2xb6sceVioY4+xcOee
vsrvwtmmq5zPNV0W6dBPs03uKaxX/HQP42Xfqhj7VItO1EjTQyvPxOQee/Vm41/qJQgvhkgaJuiY
Rdr3F3omPhpyfK/H8vr0BX2bWjtd0WwWsGqRabmupyFEytyKD822WwlrlbjfM2eY7s03j8+crYmE
RhNql/yhjXJViFvxMdpZy0Jy2s/gXb1M7qz7M+eZXofvzjObDNDZRarVkBKDjqb/idd2FTrmtiRH
wBZupKW4Kc58caYf/t2JZlOCyafU1CwuKNx6Gxhw6+mGQfU/90iO3bDZfNBoIRrnillNv6kv1eW4
UbfylXADyXsFce/cY5ke8HdXMZsPBDVT9ExiJZxaEMFlNPyZCxNRA1Y8yHT8TMIHS125puj1Qs12
dfopHXmnzdk0kRaj6wtgnMi3avdWaqxd+BCWK9pSIJy7f8eubDZfWCNcrqFW0k3SDPUqCYgHp8fR
9/mLYBSbEZqyqhfXgwlMPaN2uDh9ZdPT/+5+zqaGRg8ttxjkbGN0SKqVcAKg+BqisNIxze6AtXF5
+kTf1m8YsuZsXsA+auSWypmw6x6yV7j7GzrRP8edsRadcJnuz4ZYHLum2eQQjIQ75REoek+hXRGH
ZD73eOM9KIlVj6pL9K/zkg+VNf2/uA3eBhBYflhfwQC7aZUe/5VrNWtPtVZ6RY/19A04Mgn/OV4Z
uBedCBJCcI/LnbkKW3AhitsWFE+kTZfHaDuqy9MnO/LZnOcrZ9LoFvh4sg3iavLeKflR39WSczui
r0LPN6+NOhuGNCR05LtTX3U9gP9D2eLEjnlNVKW0NtEZrMpXfVXa5xc031a2eH3U2RCU0Vfj5Ocb
BhQA2kywztrUXei+vwmFcY+i3KlgnUq5th+bHmcXkRJW/nb6bqrakVnamF61X5YhpauIdZymSEpw
d5e+u5JBypaqfFN1KDi1SkHBSQ1Y7O2YKIUbPNzYQmq9XUNlFLejZrYLVxc9Jw+nDbzgm5ejRuWs
MUZ6sO2PRGksamnltd/VeE4yWx61a6E2rljW0j9W09KWdO/DlJXHpoS1r2nPgaXdjkZxW+jhm9B3
OMUa0DKN5z00RF4tZXN8EPv00yzlbkUuwKqhfo8YRN1aPihPvFsPkYBvgfH/CnVsW+cCTUwi2Y0a
zJHaIXW17jxSxkFYqwQWaLdF2GaOFluObAamQ8/5ypIkeSG0WCe5kAO0wq0rF08qOrSlbiXmqo3i
LX0gug/QQNaorJEztCp2cbN/MjMX/IKCzI38hcxpajIwq6KvbKhPzy24Ktfzd1YFxjr07wSZboCH
OVjvXvqx3gdCDyVsfE+74sEvEO3LONwAz7/6Q/zQJ5hKhDgT11URbHuPIFXk0NAzGkqMGKi0EJ5L
mEiNYyZCZKdNdiMo2f1QkZlF7F9jSJvE5MNbext6q1et0BEIQcwSDI4UYo28S0xwt3LH3l7t740E
uA9N0Je+kyS4GV0JQ9S8bVw8h4BtpzuOMioPKEMm2UUXEG4mlkjoDIVOPGC1FAdFNe74ruC4HQ0w
iJD2ajVDgmQiVh8C6HH1tW91ez0eb3q9vg41/Ql2G3QtCVMqVgEXxUSnlbdh3bxpunKjpvWnULik
HUrND8YNLXdXuq4EdykPsrzm+1mt8iJYAbVC2SW2e0gv+1oqhUVFqOEUZm+L5SSIbLyHWqXuXxrp
q1YGKxRf102q36iwx1lQKo7vAYJNSTwIYenmEoyGEN+nVNS49wWYNPRJBLm/IoYUKz/Z0FBiN2mG
d5o93G0TECxBwi3KZunWcg3NhjK4zsMU02n2M6cXBd0Z/G1CfrRf5KFDlJ5C4Su80LTiXQvMV9DS
lLjL6kPLcgmgbt44LOMRDiVsQEzcadwAwc4MdG1l6O1YL+6UEEFkDpS5CIpnqUVS2pufqOIPQhER
NNb5t6WUHoxOMhYG3RjQqNdQD29jxr8t4lShL5ftWlNfdyDLaceiMZ+84AJtEcdX63gxyJiSrcnQ
gGsao+eFIpKJFVMN7ELdsRBZO6WXPuPOSGylCZ7Tyo+csTJSWG2l05XpzhAINg3MS8sM1o3UQz7W
UWJEnV1K4z5zq7ugVacCJNKLsV6HUFZSa6TqqNbvcZXeFR6OhsDX7seeVYMF+HVUo3uAV3BzxvhJ
KLMXze0fmyaiGV+ic+59PIGFeZvySuaebNl9wlI9IMK+ITayLDejP74Q0DW9kQTZy+m1HxkfPcqs
RSEZa0WiCTfNKJIX230DviEWxg/ov+NmFK2LMPfeURIcBrAzdtr1h6gTMJtaE6BjRNXQ3eljfRFo
8AsBFQR2Wcq3aou+oTPzDSh11KwlH+S4AYGSS2W1FMzxsvcVhynvQvWabZanD8NQrTr5C8SOC8PP
r1o3fWlzajeK/66oCIwlJfxMa/6Hq3U7y0ALIQN08DJH1rtrvapfavz6Soc6tJfrQyPigia+wA1j
6upRhcCoRmtv0P534Z84FPUevWLch7W1tPAMAtpEIozcZZmDZlkMTfpOd/GztqBLQ7MTHdkqQRRN
2vEmnPwJ5fiIjEBa4LIFWRgNT1bjggUpAH3IvlITXs5DLFxvcow9yhU+bOR19CWBKRFe0V6U8gCY
vkdN2cTrIJyyig3uUiWkl/mIi1sbAI5aGL39ZStC1TdbR1VUujDqpVZF10aXfGhy9cqXpufdVS9d
Xb9M8BZYWbATK+kDQ+lWzAdaKJiOS+j/ptDee0TXMAla27gZXn2dqicfwNVgjfsCpu8SFg9Uwzxa
JxImLKmEUMhU86blAoA+F5EE5CYvggvExIGAah2OuOzF/Kckl3dIsTaNp+yCyO+AwDZ8LLDSpOqK
0ivytiQnqY2OuoQaEdNG6lS8+SXkmpYaWQtzy+nT9EVUxIt8YmJhTvbsTkufoyHyGe3lvsbQbZ9e
C5jHlgKzfU6cJLlVSnK0ofPyQvBrbFcpX7dEv+w1diCVinOYzDGQhnTro6y+AcnKc5cgBYtKvZwI
6gZ44lA3XiIFLYvgFRfa4N0JVMVlsbxLpeI1xyELvoUYhQKp3JBFhwGpm1eaOxVd6MJssfV6aJb6
/NmEXTeM+i4tC6Qhmr+X0uAyScpbkfQCoAGMTlVbiiRWBWWIt1/lZ5LhV6aXMYFDJOKaG3Ahq1wz
cJQY8a5RRHZQlXhpDdI1aMCnKhAv4YxuRvA5sQ51wlXyvRFnuxKrdOz2MNFqEHdAKS3lscyaXZ5q
K8XEmVCX2SqSswm6110g5zSWg9bte1m6TwX5ujUnk5zyOqjFDy3PbkRwULn+nsTKmarHkQqMac72
NlmMUqwZM+L+HGk1ZTBa8d69V9aEvizUJ83bBU+n34mv0Os/L4fN+d4mbnptHOgab9RSuula1R4J
3ek6lnqWse0yUMyaLy6gNjvy4O768iq5CKwlsRw7KVMzYPdAc4E+ib2rslcpkD3ECoKHSXAmBGtd
y9ZZGmaOIUgMOvHHKArvLcDEDgDrOEFCBjhk2KX9PRidq0qR10T6kC+B/SqNBFuM0xwjpHhZIRdE
nafJDmKCtdFr+4I8B6HrV21XIYU04M7VurHQ1QT6anSLkvPSAknW8bWY/OHNAhHYtsb92nZFQSIV
H8TTd/DY8t6YbSgSM6kT3Ejppn4GPLlKV/4K3CF8t3WyGt6yM7WpabPw5+eECvmPy3iArFIpT0Wd
kkyWNL+LmjO722P7rdnmPcCm1oQK9ahcfQyTGx+Et2qc26Mf+9Wz91gzkHKIBvdGqp7z+lUJz9yN
IxUhY7YjN4asDoUWlQPm2oeBl6ys5Fffa549oUydNjNZ4GmvLeHZZx7ykTKKMduY95XkCtZAyVhe
s2IpRtvbsNi2UQP6dvs6frqLchE5ONTPvFXykZqKPiviYaopiUPjefug7pi4JuFhmbyxBEdG7w9X
fhm1eDk7R4jiVWIlN3KMbkBEf9UbpQjnLrwzPEa02+zKcbiAkowCLmqf4jiuz/zGI7OUpc8KgAKe
uzQXqZtBYKyDxb9uSWDn8cK6EZ3ECRzzzKfryHukzzaxdeJCkGU5C6xYeUIxcY+68S8eevZRtMAq
o6yoso3KOr5tGqazv5ARzb5fn00MXYUBe3RRy6huX7H8p3YjxStVF6kuqPVjX2NYOfN6TuPpm9lB
n80OcqmIsAjBZCRsK7b5KriBCAdIFYHRIzK+g3Iu/vTIbKHPZoteEtN4aLlbvhA5cdnemLl6K4n1
6vSFHBlm+nR9vxQr2gSuP8rlDEkt6+JOzBbQ2u5Q0SyFlMX36ZMcKbLps8mDLJc0wy+bbYhhWNXi
e509QtB34nBndfenT3HsOmbTBRiuwqS6kG2CLNjLnvaDWGGuqdwrBqLl0+f4UkZ989C12RSh98BK
VAF9Ttjgc6yUH0XfXHlW9Jkn4kXreTghwjcvCAH9UkTJ/AMUofsqTh70QnysS/G6Jo+F1nR45n0/
8m58LTF+eXiyF3Rhheef+IHHSHsroQe451QARyYAbTYBpKStQ46Io81Y7lTrXScp8/RdPPIyaLPh
XypNC7c5ijYgyhw9Ex4atwvXbVU/kgD5U+yV4szjOvJKaLPZgL2qhxC9YkkHeTKGnVgQdzXID8Bg
zlzKsXs0mwTSzEBLHGKHEuJVzlE1RAenb9KxoulXcfGXR8tEliXiyKHblfEMDg9dq60GjnTb250j
L0rbvTX0ZfeWnPm+H7uU2TxQBH6TZLApNrqw9PAFamCZT1/Ksec9G/ygscJAyOR4Y9Xrwb8jPfSi
gcWVmrkdhH/xc6XNhr9gGqWU9FWyoaD/gXuWve9QXp2+gCPvkTob9UFUWnKoATGQPema4JKlpQy3
YWzhRDCd06c41qNUZx92a1QMSwvyKUs7O0CUX3vbYpvusDCceaHkI49BnY1nMPxkUVk12441jvZV
8sD1AOp6VZxkB8pjaSxHW6IWuugf2NQhAWVtNV6ne3mR77FVnPkZx37FfPCraprkGctTUehvu0Qz
8bOiS07hbBBXXGn68+kbemS5qip//KzJRAvkYmhxnhZzqVUfNI2El6BStlAFN5JZ9LY8jLeaEbar
02c8dmWzAdQlUu32OR8gIn8i9alB3Syl6xbsipGcadQcGaPqbCS1ooa7VOKiQB1eKrKyDrTxzHM5
tqdSZwNIHZsI1bI+zTdoyezig0pqb4srxYbG9lac0/gdGUvKbCw1kFpLXdTCjQQva6qo+1ddepMk
0bnrOHaC2UAyRT8lmN1ln/LTem4OMKl5tz1Ib06+mNShohM5CO7PXc+XyvubJYEyG1YmlbWxCLhv
8po4Q8fbYX5uVrQIHZlABG4g4aYOXnt6o+1q2GjnumpHPv1fUrFfvg9ylCskCnHemv5D5KpL/BNG
p+1Pv8xH3jRl9ukMVSUJoeLGm1HP8FdRRTLuTx/5yDBRpjP+8rtZPlEzQl64UfXQTkrRVso3akOh
/qYN69OnOHZrZmM/znyKGCGnEFTqGuq7Bs0IZMrpg3/pYL574LNxHieWRhwQrXeB9BZVlm/TKU8n
y+Q9lmGnatS9mYf35MsS6SEWdqaoZAV10jKMTWSHwYQh2Uxgmkp5FpTqwiIiCRPT3gU/E0sqTt9G
uXBD3DcEVIoecMa+Wo8KXQoziJ5gy699F/qcxC5/QSDHzpOGlaEqN6M3qRrrgdr+ADUy9Jd+b7rY
kLq12hJXZFYZJVfNvYradKV7yUvRG/sRlnFEjZm4oUMTdu+VhGXcVdVn4PIfSZZ9FtqwjWqKsokO
ygeWUJmD9zKH2450IGkCvcLIpeajyOZiqMgvDzqZInxEgd6nIT75VwM4FbJIeSBJPiCrXjeVfjFK
Ik7I9oDI8LZyk3U6OVwazbyv4/4Dk+yFb0U40kmXhsNNmIF+mKy0fiWojgXQMZeoLmVT5vzpZ3rk
hRFn86pkkhoXNRRkaBSRtJDTKJFg1fd/bdoWZ1OrIIBk7A0V2QTJK3pwUTa3p3/396PUnEsPo0an
4Uhi5toFfasEPsJG9XD60Ee+B+ZcdwhI1xezsGDVtmmWkwZIsDFV7hSsM/+NRv2xK5jNnoLciu4g
UnWtluE9TsWl3N2bTuUMzmSEXxBLJVb2WdXR16T857FrzmWIct+miZZ0GaGjwJA7jZFSGAEpW5T6
yLUsL7DjPlf0TV1MUOBAQRtkuC1jt8M4Wcc/icCCRVta2xZQ4AhDEX5DBTcS4qqmwRLxBgAGbgIx
MHpBwbGkQSRBksXrhhjhrTYF5Lbeo2TQqcrLQgSd1a2rGspxI4W+Xcdl4cSd8Kl15ivgNKYCUdzK
qcxO2RsOSgecq0yw749amSFnRb6elP690Cu3nmY+YU24g+uwVyMy3IrqUq68Fy/L70wrvFC0mDha
SbvGcUahny/wIglJABzMJ1ClOwYUBEngmM54UEasC606vIVKtVTTcY3ucYmvGcJqo67iHJWM0ax1
H06mlIUXo5aR89hewyOgIGy5u1yX1m1Ot1bx6eF+2azJdI9bG9sOd9J4sFJADnHwQQbDz4xuh0mC
kGQo5Nj1XEDvg84rhVuwP8RtkDaRB5eZjnRbSJZAG5xYTHYwuz86CKCNpHyoXXAtDsPFBCR2A3nd
qHjOxCr5CfXszqylfdjnVxmwK7GJtirxv1hFi+e6xklY64+hlF/oTX0QIqrluoFsOnDp+WqiIxne
he67O8kHT6NPQTbxuGoJkCRZo2a6P6cd/H69YpqzL63Va10qp0O2oVBVaz8ITtto3mdctWc+hkdG
2FyNVlqNHmkhFcOycj8LgK8LsXU3pyeJ7+dN86vr9cu33EP8ZdQ1scqVUoF/VZZmSSYmzNW/cnhL
mU3LQLlLDykb4nCcqm0WrojtJFLMOrNg//7XW8psWm4iQcDKYkSEmWx8vrUQas5W4b9/qpY8W+bK
Wd3mAGLR543uKi1pSebim5Hnu5aX//TdObKQ+vJU/HLzMx/nfAsofAP5pge2LTi1ITCnBfh3szMf
xq978ecJ0/raTP5yEgoclNHCiJr41rxJibp5Tt89hGj1Uv0svXV8rdqw3p4Q9LxGl5MBa8rDizds
S4jEzg9FuxiXUA3ZSvp/6X225OmO//KL2GThd1BrHplJ79TMPDpQsJFP39Mvgdh31zsbjfACXB8J
drapdTIxqKmrezqgNv1x2rSQ04cCSA7BpEJyO+rAokPkECSUhZG/q9OtPD708Eg9AYEbjDyo6wYU
o9qIV5l0FWUPavsQo6lWBW2TtD2QIWjbKk1UuBGBuQrGR78F14SDdiSNu0swFyuBXWXbvss3oQoT
Ls7XkFicwjpXd1CmNfF3FzxbjlP+9WghsiVW/ciOm2IP9/1ejLTrKMiezAlnCi6PimX/KQmjSuJ9
AlxLusl9Y6MDYh4UYbCLyflmhcLSrKP7ThwdGsnrTExMgpu70KlF6Gpt3K1CsPKVWW7rGOZEm5Nf
YcXVpZoBoQ/ChyKRnzNZPNsqOTYEZ7sASdR1VUFisKlX3VKeXlOHpYRDEPEKxPFy2tcKztlt4DQn
fXcfZ7sCOEdaZU6+R8PMAXdYirewLOhPXnsfdkJm60TTOKku4JJWY3Et566dFeO51/bIyWcTpSsU
LGVMTj7ylTeEF9EIz8zw0675u8uazZG4joB3iJhbGjQrsnejoOoA+G4hlWDpuZS87emB963Tks7N
3ESdDm7XCRYYLu/TO5SX0KU4ugNDbtOvxGXqUDdcom7IH8fH4JKk5NfgnjRxO1idq48dKRjNjdaI
boIMf0O2KUJtF2YvMYllOSKYxMEEaoeiu1LoVp2+2iNfnq/2wi9zmNW6gSGSK7ghu1t3N1JH5vnj
6UMfeeu/ysm/HLrHidp7BsLhfLzwQCJMwY5StI4Jfj99gu/XEwCLeVN+OUE+jklTSbxrobIsfTCd
+nDmrhz76fOpCNqIakq8AsIYXRUgJQioq6+TQNworpicOcmRfY311Vn95fcT5pb7apDEX2YQgKZL
4dZYkkqKdCC1pZfTN+nYA57NBmTIxIkiT/L1THQ0QjfitWe6zumDq9NRvhmUX1axXy6BWKI+BgEx
IeuqdauWh1zSnKj0d6bYov3oLgTRd9SUaDXIXWpBtldGjB4wJDx/AwFjaGDhAD+bMCMPPvGjnaut
3IZUAg3ZtwaqqQ7dR6UIpYUlF7eAaqY4Zzj4xhg+VtNnCXGHizrZ/Uk+KvjPbt36FCFIGCrreG8Q
I4AS7Cr0qIaEdbsoZeSlIuCI05d/zBvwVUL/5fITYHDIH+GSxFvIoPlKQxY1LmjW2+qqXJPq6EcL
miNnTnfkUc7tzlWmhF7t98gQ3GtLIp/r1qrO9BXk6c3+5kHODc+GoWqy6FHPTVVQaUiDxWs/L9Zq
MtpgfFZD2dtqTDxGEjkp4bRGESwH9TUEcZ9AvL+QIM94EWGgFVpqjIHRDXhxtUocsW6fTt/sY/Py
3DNd+S1by54FET9qz0ZlX0nlnabJ1wo2fwiQ/qT/6vcETidQxKPHqpkQafIyHYtllgnLSh+uWSNs
jHaS+Blk0lkVJCQdUlPsuZOJmbAfpsL30FOfSsUPzzy2I5PJ3IUdjmZtudMn0RAsEHbBuhS6dz9A
RiIXCIVP350j34w/GaWNqmkLecw25tADyK+Mm9HPH7QOXbkUPQEiR3uY7dQyfjh9PuPI+zK9R7+8
+akY6KCe2ctlNcDVgghuLwKFn1dXXuSuK6IgTp/n2Duv/PE8riRXbd/zfTJVgnvg7STeqwGE8PTR
lSPzlzibHaVecIMuYUi5Jk1Gre8emoYHIwoEsuYlQlnjNdFJVW28y0wlqEVLH2DjHgylxu5EgRIs
2toYzI9IRFLWjmyq5AKNdng99tW12lGFlLDzi9XI1h7TAupDstlvOwqkDew2I38baxEamPVx+nq+
f9VY6P3xblWSZkEyE7NNq9/67aGRNOq9ZA9IZ576EdGPOfedUvbUAcNOJYKr6JWMkI2wVMaF8gMY
uiNeAIg999yPXcnsuecGBbIkwLjSkwysIYcnRuiqCpKVpbtndq3fT3nm3F0Ky7glOINrKcEGgra+
NLXi9vRzOHbo2SoYwbFoegqH9uoI3Bxwy+HcNHikG2/OLaRqF7EOpigIfpFeTlRXe0Bye71Ejs/7
hK3wI06EA6WvTSo3d5IoLXtcPEEew2iqyaJQnbYaz7xv03v156+GOTebtrVINnToMgu0r1K6zYUn
rV2evoXHDj1rnlmGIAaKl1OOtSzmdWQG6ZveR2fm5CPyGeJQ/zhSTN80iK80jTVWA6Qy4EC16kIt
FQCWn/5YH8BT/chLgH7kkSXKCBMVt3OiXUTITFO223Vw7fvRmWv9fjI1zWkQ/DKZ+pg09bFikqsQ
4Pt32MSxXN8WAIb65hxz58iAMmfbp1IjJg7JMkpPkEMCCLmyeSxMnKeF99fG09woqAcsGPycq4B5
sXThDA/deGY8HXkZ5rZAtdVDcpQC5rWRGPnUdwTdJGrEXZx+147oLc25TW5sCy2FPTfV/ifFNelf
FyzlvB0p1sW6WwfLSexJvh26xhX7MuN6DM88+q8K4jdDyJg9ezXzvcjMMQbr4k3Sy6R0GxfkGS4r
OToAyb2xFIOcAnkBJTOTGjvq7sLw3q2eve5qEGpbJMyDXJONMhbrqMQVMYZEgJiLhsqqL9/43meJ
Ey8Tcqd1E3QGOh8ENsyBtjp9645NR3Npsq96I3EZjNN2pax8O171tOx79gMLNHyOB3h7ka1wBJhn
btj3Cx3TmH0YkGWEzTidT13z/bmoN9qahubuXGPmyMxtzBYEbasPWYH0EKQcrUs+aBM99/StOjIC
57JlqZRagQGYbZKKZo9eQpPPwnYk6CQhjwVg9OnTEBP7/aw816TXagoHpqTJFzRtQoSSfxFHUrBA
FP0omdFFVxJI3bJYq6IHPaAySFJgu4AUmy7EQdkOEm2HVCHKrqmspdkIVyGiuAX59OQ6ieJPkFqg
XWPfWzQusUCNlIls14qlAElUGEmcHHt6i4av3hXkVOSSnBAWTaqdp7yMvXXosMOh6CI+W1ZhQoe7
tujJrRKcQO+vNat4MEVauZqo/ighsAad4i+LwKAjI9CdhpjOoQcIQK7nEbNHnc/nI6iG1VZstJVg
IaqwTJWEoe4pBaiqarAqeTuJyEr963hwP8VKfPaq4goj/FVf4fG0hOEh7RP+uPnQ6bLD7bqTBOJp
LItgV3I9aiLVyFK/S11jU/KnbLmO30sTF9eQ/ei0BpS5qW2Fvr6JFL+zw74/KDKGJ19pPwS93dVt
CS2uo0w1pMke0mhl56F20zemvKhTmniVSSYfRj2Y1X2DfyFc4fyrbXSJb6IarIN8uDJdYlAt4TF3
ATp2RdZe9nyMFkIsPLiEKm8l7Hm1XO3kWtjqA+WKsUX6a8kbM4GURLqf5RETQrq3mfsQ3etF3pVr
wAf3cqHSwh4g+Jd3EK8+3aE5hHhvpiSyTjcIWzTKcemb6Ydbh7JTK01p+wIYzIhou1CC85pYNQBO
4VEXpY+4kp2mr5024vtC9qdFmFdHY7LPD6E0imcKgUfqJuZcjq8mZWq6kz+mdrolaaRL88Vb85zX
2AofzrrxpxH/zcQ81+BLQOerVgB01NVEzrruvg7rmnxvc+3H46ZIrB1ZHZdVqFB+vIok4bk04ruv
IfwfP/v/4X1k1/86S/XP/+Sff2b5UCLmr2f/+M+r/CO9q8uPj3r/mv/n9Ff/zx/941/85z74WWYV
9rz5n/rDX+L4v5/fea1f//APy7QO6uGm+SiH24+qieuvE/BLpz/53/2Xf/v4Osr9kH/847efWZMC
0r398IIs/e33f7V9/8dv8jQp/cevx//9Xx5eE/7eHcbEvy2bqn6tg6b601/8eK3qf/wm6PLfLVWj
QCsquqlr8iTg6T7+9a+Uv4uiIimWammmaulTrSTNytr/x2+S8XeyzkSFSHVFUzRpEv2SSPT7v1J1
VQMTLhMwzAGs3/7rJ/7hYf374f0tbZLrjF9b/eM3fbarNBVL1jRDpLcv4lWT/9R6g/TCGJz81QU5
9eETaa0t9urgUDcLksfdH8BbcSy1JebCioK5LRF9Vi5LZC3GhkbBUotWPsGW24gE1TVHgeJck6ax
GpCS+Y/hTcUIUHfktR0KcU0/ePrDPq1/AsP2YQyoYaGOG1G/IGJNUEgUSzZ+u9aaXVc+6omTSXv+
myygoQLNdZm/ZLciE+0Q2BloskN+n04HS+z+PdGd/H0wLtqYXBFijPQr6NFdumyZqP1lXjmjvhQx
mqubjqAjbVPfJT/E6LGZTAJLl+NRNG8WERo+CIBYEwoY98v6KflhUgwMVyWQ+m5ZkP2mkvjldNKC
PaV7378pG+WSmzPRCa7at/KOgILYXBi32oV/1S8iO7gUfqiSQ4Yrh3oZSWH7lGM710gecfwnt3b0
dtm7ThGvYyfbj1OjwKY9lrVbE+qytxEqdEt4rDfSgdRW/Z6U2fAqvVMJlO2XxpsyfVnwEzmCuKzI
juUrklzJ7/qWmDlxQUQ4sQBS9ixUtizi/V9jNR9QIAw7juPrewtNJ2EfqY1cmrCjTLPYiN/1I3u1
rSXuyeGDNZ7w+UCgIJFoQjrWLscrYt3m3bvVfAjwEjPspO0yVK/07JJtZObvWF8n8srwXwKkuVh6
zZsKuFS3EbuX4YEvFJ7J8YcYLxARmGt1SThl65I2staIruIram68cWGAP3hGBiFiQN1OU+iE1Qni
ZU+7bRGuvI8elcirfz/Q7UivEpvA5XV0CVBWY+uwhCDzFl97h96RnGgJphWjiU9/dcsDy7ahuUif
LHdhPdGcpeRKd3ILl9uObO4fwTuCRCLTQvg0f/ImwA5JEPy+EhvtdRex9mwFm3pY1gPxl3ZuOclw
3bRLw1xRrOPH+pDcrXXd7PjFi9hGdQEIikAEemmC/bNxGndh7NIlgYJrXqL6DWw8QPziITsoG488
W1xQ7ZXEUthadRzAIWPsTmDUkde8iFfaxnwkLki/sRasYx26x0/uilinvYbFaVleAuKOPhMCGVdZ
tqz4KvKHzG2wHQ/wN8ultmtyWMW2xuu3ydZRh0+SGKkVdmlMkQOufnguU8jA1n1Jn8YblHNCTKwh
3xYb/uJ4Y3AKY+lr6+wBs3/2wxQWPalUVMgJJIW3WC+Ln/pV+Rq914XdxxtJX40fyc+S1VjvNHfj
Ix3aMblrpQ0ca/RqBqVuGUKNSbVG2njRLXFzcJVLm64gdtiktaOfibmLCsfjP+N7RF53+DK495q6
YK9AznhOYtlaLG/gbSkf0bWyJwtnm6u7pF6yrhIZ/TjQ+mVRQqpgJrOhP8REwQSOIK2JSRsTB2fm
FB6fExSI7mihmBchAThk5Y2vpR12S3iTS80J13L5NOZ8TF9Egqba61q3e3WhDNCzzet+YHpE17cU
L9XILg+1Tbd2S3KA7G5VbRP2G828dIvl9L/bK71/TKNrU7hAyVn2L7W/ibXD2O798Jq4VM39aCEh
CYAD/ZduJA47WI1eaVvGZYgnPN+56pWsbjXbfCPR1IIjf+ceSo6Eq6q23SfjQ3kNmczp28IpREph
DxvW2VjdhjdY3bIzLpEsmVg/I3ExXMhv/C0521rQgsYdNBDvZ9uTa2QPKHMLYlO3xBV56kaW3orw
qjNupOwy7QiegSmyFGEaIGJBJtQ9QffWUruz8ZgSoHHD4lxe5z8nLna+pOSSgc/NN0O7UutDQBKR
dAF3wjPu0+qqghWgrrMGbMa9F97o1YE0aQMHda7ZHkKtdSjfNfmZzdmsIfL7l09RRNIcdEJG5o2R
xkgj/l/m5uTzX0s02Cb1BnXCYcLrkFG2+l209P9urfT/4Sro676cWAW9TsugxSvLlv/1P+OPZPh1
IfT1d/+9EDIoBMqmpBtsm75WO/+1EGKNxB+1LMXSDE2yJvPOvxdCOIl5izSVKqCmT42Wfy+EWFYD
9BYtFIBwOLX/m4XQrGPz9TZwNEMyqY2bQM1mxTZoQVh6uk52yGm5jF4h7K99iiztZer8b+7OpEtx
LVvSf6WGVQNyqW+m6hsQOOA4zoTlrSRAQkIgCf36+uSZuTLCb9T1996wJtnciAtCOjpnbzPbZqPA
2HojmsDlmN0pb0SmeF1A6Ij/X5B28lt/KeX/dR2mIkBladwkc/zzX3A2QWlu+eR2RTu0+oJ5dn18
eMXJx8M2h2yOH9Wd0u+9w1+/cEQZfvlCamzp1GV84dUjQNo+PmD8LkGsOdXq+iStQZTMlyuz4ryj
TzjtktGVMu5Ebt3rL9Xzv0rTX0tR8dtMwF+vhGf965WUMAOSSkAcj4DwvLj00qgYUa7kGDU11J2F
g47Te4Nzezg4e+fs1zMNG/Y0BmIhrtm9BvAb4dFNo4mNSR7/uJiZ3tFVPQYNXM05zjLv8mq+TGz1
tQpVpwwhCYPLtA/l2AhV9+akYefsrf5DZLjnznzw0UkwxUCGcwYpwoE6Oc+7+OwOLxjiz/bLq00b
i/bHuQdN3PqZy7jCpLJ6fPmYB9KS86p7qnwzxJ7ZItd+yz761j6Kz0j5K2c8IJBxY8VjTwIDxcsP
EM43C9S/3s5vqJ1QFRjmyNxOUKjl3b35x8eR9S3eTz8iUbwlv4NR//w2UQD3UARR5g0fsbBfllG3
v6KZPfH+XD1zXjmGLzvydm/L1uiWj4cslcwdu3r7Mr/1blbYN/JAQrT8u+Hmlx9ky/mGr22of/v3
srX7VfMIhHOkkydpN6NIbGZIqCJjlu0MF5yCXEmX3+QODq8EFaIc9+/ALRXmy9ueyZJLaNwh4og6
X8tEkucekoKncTxnfEwitViWQDx1jjo+wvajtOsn7RUXFV3ckmV8cG+cYhTJb9lOeTU8rHiolh1z
EgiirTvyXDat+sWUnKKyBRKF6HD2nyrqPTBQRx+tKSh5XAnLouR+d8/kip7HqW3tSfe5QZqNGHjs
lyhke58IOaQ7Eq+4OO9O76jGJo1rfFzOluzVUR3ly3HZpw9HcTacCKMyV03hVhLfytDDp3pxj6Jb
cv5iIKY4vWarmm1wiE9s/aV8uTslUUBeerQZgrKH+eBJlNK1ZuUrEk0sdbvHBnEkFizzalNdyB86
TgHmBsd/sm9ZLNiq7ZoQXoEQVUqCzCKawxH8yZwcvsy67E6PTUQmU+oIS1gHkrPKD9m08fB8Pnon
nj6mGIZhT2IwHxd+9+V0s9Xt8QVgiMhp/7bEGBGH2O6BnKvwuhDfhGWOysyYDV6XoANkP7IHH+el
Teu1juCasfJ5vzPlR/qaitJJDsyl9sHacqgwk3tye1EQTXvhYE2SCZYHrMMSXHDNump6W8ODFg8r
An0w7Rs/g1AaTPZsRKAYbq0IKWeLJRzOxPjGInnlFeTrutpvTplf5ORfoX53ipok5yBLfVH6LI87
DWeRzO5OTn4I81H17ChaZV2vfo4X23lR1TMTL7bpP6cALk5aUgpZFOsFdjErqXPM0LDNFQpUkmcw
YlswtcrNXhv3uXiyr8goHzC0ulM9e/V9fix8jd7r3RQ9uXjFZVHZO3Bq9bP+SXLwrntVo2KhVchH
pSSfsLE0hUVOzUJ+rldXHP9TNqssvIGIkdnNmAmGJROXCC6FKcY1reZTR02bTdPW2TOEpeP/5R6L
5HJxabkLbjI5nG/8lYE+6TDeopQBlpPVOqCaXuP2vIoEVXCn9nv3/plFe/cw7Vxe40FI+vfJm/FS
3eMG3QkBPbCwEges/lThe5XUvMNV0IZs709pbbXv/cTBaPuGEJFot9TW7hZECneGYHavXOw0OmEw
NfUOnt+w81/iMTSTaG5cj3wxIMVTfoU3knDBiE9e+3RLSpprPSVlFJJkYCSY1PsP9aFYt4N1B09A
GXKwYKEv57hR3b38iTyTPNNr4RMRxxg0QPuV+xROkqNNU3x9IfOmcg5xuUu3ukYWuNWsL8vjmr+n
M1sCC38LSbU6jWFrznB6uJEeTboN4VeHJYOVV3rNwQWgyGitZIdWtEtt9i6DErrTyMHixtQfJno0
QnY+CCN60peKdUheiKe5e23hkxKvE3AKub/GFBqeiSRkzc8K6yKGQ+eI9m1xGuBnrEnht7qjzTHZ
3uDGtb4SfcWUyCHpuSjAFMOVr1ZNV/B4MHkBT5JzfhnVn4dbnNKbkR9bePlybzqkNCP3zqZ1XLu9
R04ItAMNWhrC/UjY6hHK03+RKSaoEB0qDWpt79MlWiOy0w62smbUnvfvs2utcoMSAc68rW2ZtKyG
7FZQhCnZpKclNFL2qUthg5XpxLo/98qcNrW7OZLqKB8cHMpna/g8brZg2UvvTkuqu+RURgj2e9TQ
YJFkNO6uvFNEBYwqVjE+ZZZwIImYwGBLWdSUD/TrHDTPiHKgm3gQp7cz3d9HsTx8gQ0nZ7K3r3Ht
CFvRJvCPTNEWaIikopEVYaBce2pfVSTGV1tbY/9mkEuVuqLq4YFKz0kiED6BFCyLFDM2fNaYmUld
5fn80S1ZlIqtxifOSCIx7PaTHFXQIZoPFGSlaN1eyBaKqxafSvYYS3Jr3+ANw7WHPe70jHeqmzNq
ekryGM7Pz0Ox5XnhD+ndiLS18DpUDZvLzKllON38fJbb9MDZgP2ZRYnE4i8TIcTe73LxcBtMZ8B5
g11pHnFkMp4WXlZ7R31OHrjROPTrxIddSjINnY4CB7s8KiIBQbZ/5+Dg/1yFMDMckU84u1Xq8UJV
hmMMCVYIpE6dpWk+JClFteiLlS0y6SnPe8GeZE9YeOGtBVaU013PBY6tmk3XXB0W3edkJfnlmry7
EcBpsNKq8YZx77SXGLux152sfaCtmfLDZba++Q0xArJ936qle1tIb8rVIdWen2mOpzgh8La4kW1B
SBruYb3ODLs/k8DpaMzjYb2Hm+LZlicfdKjq5kBKex/LHSZ4TsvIHGmKOOZNPtjVtY77X7XjI8Gq
5sMAVeEu4hQZMHn+ctioOxHsCZUZMVVKiz2naOE1xtoj1u1w8EjdEU2PGHeJCdvLpog7O0P0QEDK
27akcPBMr+UIuGHRBN450/dOG7+xOG3ZaWY3fxjnjIfgsq7mdVK4xcc5St0JpcWrugRkCGvTEt5E
TpOHfWCsjqAqG1w5YYflygWW4/6qgIDYn4Iw3ft12XlNH7DPV2xBrd3V48Fz3U687OE0q7bgsvob
HBk9kJ0Bn42viFPM7rM2uEaNbzzUyxteWaS82oe3akFct5s5mqOhhmTlmTEJuUw3rLNNtTFP/l5Z
pvsZOFLZ4Ki4Brt+y2rQ/PEoqeqAEaTTcx2R9W0mwgsR55piVe8S1p14zZH093oEVAUZpfpwzITl
AOejRZ1sFeE9LCSrj3j/5AsJorgzEkX4uCdl0T2uy3gs6LXMOWOLNwD3IL/dmnxSc/WlGgvEsBPi
8hzhgAMQeiCh7XV/IJbW5tzvsJT/KJ0aa0g77cdnf2QPuzna9kr1hEfirv/IHXg3gTIT2dcNBwWv
LeMa/06OVmqAJ8hTULyz5IE7Cwqxb55JgDU/siVOz8k4ydQpDwTZ8f1rc9IOFrqHVpnt06i8WeaN
dW63FJmCe1XdPvNhJS96VGvs9bYpureDS2Panzxqz2DcHZS3NgBg8viUw5NWOx0OK59sy6wDyK6a
SJ27xy58T13S5Kz9E2+vjvrqNJbFZNWTceppnnbxTz4mQyen050RsCd6meA8lDMne8/LwYkk2v3R
16PU7mvr4Befk/W1C1Dto9k/bhkdJrEQT4Rb7sp4iKdxP9i9Yd/0YEhq8kRbF0c1QXfxgeTrBrwn
mZWj5HLZrewu4DnZe+ug4+OP96xVbwUvi6Wt0VmHFeVOgX2UVX2OFXkKaulXSCQdkob8Q5TOrxvs
F8j0tPq58kC9SAEOh3C1jk/HwSHgcnjM51TDmGC1XvMpYUV0sIbOIkpVBONOgwvcJnKAvU9TIKGm
cDuC9CzzbJcJpxR6jr4nXhyMrbT5VE4wLgIPduGV0WFtef5sk4s/4ZHwIFGtvA7zq+6KHNWUxfgC
rgbAynLJ0GxBYCxbvtWEhLytTRDiQAGtfzpeQVFtrmssTnGffFZi83l4Js7Ly536abx4ybm4pi+7
UtwEQrQn5Tgp5np4mYGzOxJ9pRJA13wQA4k+wDpv6Cx9LeEdt2Rgi2pnJPqqWwnBLTCQipydQyS8
Qo+WM6YMuTNcOiFRLFO7CUuXbIV4EgAEsibcnAOGLBlr4nTO1S7mXZA/jfOt+Ot9oZ2qU9klzhcw
nsgMLSFWn5XZ8WVwMjsHiJcp5+6RlEwCbGnd42cdMCftw0w6lTNZZL60oyW8hOdNyWr0TEdeFxzf
q3yjualH8+CV4cGuQWJJsNX29tiLcfX4m19HsLh8rBcVVQlrijnK1eBinvKkU0B4kqfauQOnNc0d
2i6HOG8jYUDOmVgiEXdLNQTq431ITjMockZYuZoDHTmZ90e/rLwMB5mJfWOcjgjeVQduL9qcGD2/
0VWp+yPdFbz79OqzBG3p4XJKqMD3y9PHZI3Zu35Y5Oa6qXlhtUU9ld2+muqh9ICFrV2EAkj3cZXV
G/YWMt2iYQnSEJah4IKO7+4uxUMWySC+D5nN5h9PqF5Vv777lR4J12kaHN2hXei02YiA7LNtyvNM
DtEPi0QEeHJv7Vd37knhyZFAAK012sGXDxNIDe1JlOIbVTbPtMVo1SsO86xzxx4xf8LPrWbBmao9
qR4JuLkeY9ASdjV2KluKMo4Sp5oeE9TudA75QpKDWg64UUNNX8HW5HdrZSu6VVRRiF5rdmXW2sFN
jZER8Sr/Pu94LlLAmxuQE+1cvDqoJ3a35knizzCJLr7pdPTkJ06gj+4c3gzruBXhJ/ToWIZsQMOC
Ysxcmz51s2129tnJIvyEAQbWeJ9eYAdseUUTbFZevd6/jT+HeCmKVDaPxwMFAekPe7tfnJ8w/53e
gzu/Drin40TDcsBiUGY2zjjcgligerVY5T5ekqwpI658InP9gnVtTMuImqizMFSGmYCwOCEi6uP9
xYHhQUORcCecSVR4FQjHhIMCWEheEFL/ednlc90xAJHGLYWa1S59VCjllobq+DqayRymWNgzrMsb
aoYVkc7WjdksI8nCfWFlbK/Xn105/h8ojo55jqmJiqJ9Q0G7ajK5VS0ojuLr23bNM08/K93NGzud
H58I7/P3LjIaT7XKsFgSQSvRibkowaL9zgzU7TnmX+me8tcRnZFID2kehlgF4ZDsGyAOnYBb093T
pwWYhkaq2wZvRG+G2Vvu9nG+lB1BsYh+tfOPw5yhMIVjgY7g7E9salG/5r8JG3DB96z79sSQE53W
tJnqFMQGfiVCwGaQzs5G0Noc1R7FnLZtFgwnVqQBPaAqy1zd+Xvc8svc4z/ii38hX4aGQbzMXTO/
/vwX5Es+G0SCt9BYjcvIs6dFWJLK3mSOq7Gv2ZgwRviR74Agx3qdF7i3U+yKzqHMXqUT2GgzFf44
xvZG7LHsaH9/eV8TRn93ed8eaXkXUC41tEjm6vTeUMyZSxAIn4Rs7q3IUFjqiIsfvvN3+dhfb8k3
YaymtIpqNNySG1t5GSIL2J1W15j6eta6qT3M2lnpH59++Nbxl/zdL/0GQcraUByzO7+0w2KwcS9h
ARRc2wRyRa3bOJI3ujTx8vw0A/c1RPuXLzZlDeZC0GXtu4+i3sid1sEzOfdIezxMCYl174Od6x4t
dO1feeTM3OyULWZ20OIvZAb3Lil6wcntoKZJDQp+dOX84xMg61QWYVwkQf5GI/R1Lt3MvSwxEVgk
UPgP6VJyCb/jnhT+Kc5DbX6bEmYfnR4pCKkpDOoD4IJw+GEtfBEnf705/7mSb/zCPjOFYypzJcVG
9IY1KgdbxiMYYtr06C08xRE2BYZte+cYnWcSFpeCZTg573T3pn6CZTzU4f3tHBoeZVdtye8q9Pkk
nFAi1F4WZY+n6d3W3IYXu5weLTnEJZ0tpl7xLtk/rLA/cSVjguy/7+o3hsIYsu4gZsq4wrL1NQTZ
c6pXc2Zyzh1X/7M395dv+wbgF6PJszzeuSsey2MZVWbWWAHo/n1KYrB/4sz48SeOL8n3xzUuZAWb
DV2Vv/NPpZGm6aHk1T1tj5vJG/HzVLi8slcQVYBtf/LItJxuM3JFHXdSVvIP60UZRd5/dwHf1svx
NkFrLnAB0m4saA/PkmKV78hYMho9gBCibTCqauxjb6UP1StS+A0RxZ/GXHi7O2evfzTeWs2i/wDU
CujP6tVkbAFgrMSwevxp9/86Ef/ucr8tibJSxcqox8v1WweTfSK6twLuKJtq0di3x+u8WN5nzYfp
fUFKYH26e46p9HicmuRV87FrRuBznBrbQ0LbqCwuAXvVVpsS+CI/8JMcdSY/CFvFU4KaEK6zndOO
Thh8txigcoX19fFwtlM5hFQwAPtLIIXYWCpx5v4X3H6lP/GTuiBJoqnIqiR+53m0S1UWMOpUCHcb
6Lj1UOxIYL+Vc51qD/1UeASsBRy8hLmGq757kSz+Gqi5vI9IX6N97KhVP/epNfHOL+B4eTJMs8VY
E5jXUdmOKjWUF6dZ5qsnuxasmy2+4cVUu1KkzLIZCSUOvSFvRM9RayA38/Jo8PJgbJkOCwRpQU5t
cWU/m3L6OHhqT0GG7cOqCNBg+UqInmvEzezSEunoOQmn+3k+zRKdfz7GOcu+Gp8fLzEY2XQYsYmz
3caaM3HHYkTAawfhLVvmWBTe4xIwbuIiNKExI/I9KGZqcpmPjOMZ2I5aZd1Nuzn6qiBLblMzoj55
0KlNxs0WsNOXo9YGuwtk33wYGzS8ZFxjO5abExWM6wzq0OET0VHD5rS1QTpDvHK28VQR0sB4R3zT
OCZVVWsfxt5hNLD3ihV9jXNyi4XuK04RpmH5IhGXg+3WM5jqzWHw0wb+xXd1N6G7CbKp4Nz4YVhP
rNhiW5+yHReDn3bPL/X493dF13VDFEhD06QvDv6XSumi59e8ISeFXHsLCybQLyVpSE6xsKYAFqVZ
Ben7TMEUKYh7rxDXlJdQJeTcjTIvw08TLKWfszUAngdCet9ki2sIjRNM6OfMN8qvFsQKwZd/jC8t
ZI97wxaH0Ov384XsDZ4C4LUDAD/srTNnMmIzqqAVfAHY07G2hmSStBgYbbppxb5yHY8fNw+R5yG1
YuMFDevcqvWQsqRIAVS6quFuoYdJDokB6I3QP3Pg6ABjVV+jYAWe5Ki3rzbyJOgHAj8S4ihZE4eA
fyOUg36qBm3ceD3ox5W1dIN/voeHZPDZw1J/EmGUywdIAaANaCaaQAkYh7Sd0/isAXXhLY65ny3F
F+RLBmVy7iqOAkNRvMkv14fM1RKIOnTHsIJOU9K94wXmNhuFKhscR3EQ31yuP9TEX/LmvzxpvPpF
g6ctyt93CVElebfTkaoz3kGfbVr5snKk5RkceobPEK1AsTvO7hv1QsFxbr3hvd0Kla2OnFSxrHHY
3C8uTxqtxTMcyuFVW2nWYWlArH8cniaKfxEs8ZXCCqTr/kwCwAWdObkD9avwWiaXJVapK+O13IgA
v/mWkROFvwopZkbkR4EuFUAVxQ/lpzweTH/zm+XxYPtldddlPjRdzW++slpOBOlS5Bzj05w9h/AI
Cwqb7Wds9Hu3eZcW9121uL3csVxkxGFlLvVHNZ2lz/tXdnCtoI/2Qab+vn5Rvsavv18jKcGSiRYZ
7fF3wfhN7XEBLyGuR4mFtER9iilN56J2ebi73VLzJXuO4GVaTiGfH66Lal7QsLVBumzZRWv7OCte
8viYR6Dy1G5VYCbiE5qLTf4KK7s++IqvRe18VFY0lhyLW93Tnw9AQjJWWFb3mXtMSlI37LLH/UtF
tNl78wQjVc5H1reJrt4xkTYnb5KcwltQxOXUnEsuuG++FB1Sc8JzIkAJIFKMqoWIOBXov3RTHC88
eQCevsYlEwc3a9RzlfiYjERLy95aBCM6crRh0bn/6vKiW812T08q26cV9PPjSMGLNJam+9Z5uGb4
PToS+LcKrK0WEaLwxrPPnuZ6UjtqxJ/ASABmqwLOlVUwSUz77glOtYH+eYGA9DidwSdU9mHZLTdc
w1P75agCeeNr8/KJ6iX/YPcG871jePiQrZANHGcKloFPuqtZSIijfHbwcr+NJrPb230Or1i553DE
O2SkSBfOKggo2QHu5drY5W2qCM78B/VgW/spGZfDp75rL5RqimeAblrK6nKwJzvJg99xJuERdSA7
U0UD2AJjx9qcmJs+QvfitRA3e0vgqOym9XSMvE+9/cdl18AspvaVX1CvMS70CsjUzXixsqs/XBJx
Vvnp/HJwi436NgkLcL7iSTm5NS1HeFmfwBOBtQNpevENt4tGbBBU6w0dBoNsL1QHiJCdkfN6gUHW
eGVAw9+uHXEPFoJWFwBwmq3NKYAS0IhhH0Jwl4MLWp2icYBzDpBZDKs0OSYEu7yeCOhyALkQQL+Y
lAya1W1HAMyIB8ihMQ/h9CK76fNYKm7b2hI/QYA87JA58afcslcQGWQ/I3R29cWHo+mfcydH5LEp
X/b8+jclPkRVDZqIcYWFtUdkLAGh3s8c3moo+KXLPU3kVbs1QNQBhH+qPeU/NbwGojVZ0SRFVL/+
/Jcd5zhU2rUteJul2RlNyFScKrNTSDYRAGPLK3cI7+4k1vw80J+Y2NGZ7rHTSHMIX35VH1K8mvC8
8Fh+TgZqV9tSzOmPd23xw7Tl13b/l20H+Z6gqSjspO8DcXLGLLB029ONrirmYVDQWErUhpVkNz1a
eTlJd/t1PZvYw5mFxNm86CnzjMvqimXN3hUe0vn5h8mcP/YZxi/X9K3P0AxsVZsW9v3qIPgAe26R
5Ycy7WkbSyuoaJRjGSe9Mi/jfj2yYBplAP70W9oNW9vCE8zz9S0cazUF3D9dCTv1+fRT0fSHfgw3
SZ17xo4t6tq3Me3hRIDIueIyO4rZAeSGmoUY25HuIUFhbAa7EKqifcTa1s6in9aY9PuA3heU89v3
jy3xL2usZcAuqxq+n1isbDGq6Sdu/ZC7bczorzSv2XdOUftAVCQEwQj+/9gG/wHK+O0Kxo7klys4
CCaTx5evB5WtR5EJwwyc/4qD8tru5qKLYsA1CJX7oYgR//B6/fbF31ZI2V2KIxly462HWUB5hE/H
6hwdPC2Udx318ik6bqFyfvrFf3qvf/vibz1l0e4xda354mp7meo4lXAynWe1I0dHvw+M6EuoNNp/
Yo62kEX681G2NFaol0/YTpMzgpoIagYRkLY8NjGV4SxdQmWxb36VFP9fS5plUR8NTn4SNc8QNefl
//rf5KmWbx//51dh878+4T/SZlMXdNTIiiHLzG6yUP4tbZb/wb4sS7qpiDhRkALwH2mz8Q9RUinB
dMa4JGMczPq3stn4h6BoqoFXga4LKp/831E2/wkAHjXSo5ZdE9hAxmX+y/ujE4ybpmMyXEeeN515
RaQ30+k2WM6D+UkTG+zdnzKk/7SEf/vSbwgwqamX4VbwpdAYkTjXoP0m82Hbhu0USs1jFjLCC8k1
FqdXczk21HvccmmMvQsGS/RnvNSw6wvBRxD4Mv73+fWXJ7r45+Hzq9xYHV+ib2fSb1f4DS0esktP
PCxXqPcJlCPxCvSfnzrxYSN3garUu8bFhPJODkbfKzB822DAbXRI1+3z9L7I/f7JdCcHewyZMNiK
W8Q16VqPjACxCXptPZIfVYZivD0mk9gMjQyYdzlYMI4Pf/9j9D9sVfwYQHW8qxk3NL7tGEqDeXVV
CrJzmuKraEuA35p9fizcyTVEusEGcU66hGAuLK76M9bQzj5ScpQm9Ys+V6nDt+bbqfAuz/pT88Dw
lG2QZgAtH8KtXIiSZJpEHmdlkELpfhYg9kmaKaNMgncLje3koXg3tpLDYN2IIfunoJ9JMUVjyYnE
cA9M38j1Xj4k3ZpcHSPJvS42f7CLFoU/QFO/3YRveClJz81hUkrjQteGUBJ81Zyb237d7LJV51+h
3pD+bhHYTGqnRAxlDAT2uv3VviEXFUiHokXzr6uxUK88hIM8ac1GK/GO3Aj5DwNIH2k4gBBJb3pE
VX22aoDsk81JjEFxrNwCNZvfqeCDPsaaGdCpfzo9XV73HrILywjKF9E9JZMHCdneQn8ZHmsSFCNl
cEhuLBbtRpeicRZKd24qtJsM1/6B/CDBswb/x8fO0T9rT0LZYvO1x+cDL8jp8SeQ5pu51td5zzwF
lQbeuqbAYOjvu8Wpqs9Dd+cmZplzyl9QACJXkSHXqBsvbmmVyZ3Q4WpxQPwWn4LDwySS4lEQMI4Z
/eha+qeXlAkPtk8wR0Imv539Qjtpq/tZRQEFZKFFCiziMSpm3UxtnH61R3Ly1CPQ29v79yPg3EK7
2nrrSHMxOq4Z4VPt2xSRFwAZUk/NI9hyBsNLhYs7qHCD3WU6SUvoPpTaa550Xs3137+YIizQH/aZ
X3/CtypCF3s1NeEOqcdv4MKX1/S8EEC21Fg6BHI5zzC9MZmrOpFFWNn6ASlwocBbdxvkb+YEIMhA
KawaltS+5szsST5arevNB/qczNETy1tkLmITIEyjI0YRtxY9wb6Ee3+O+j0YSqub1dbeR61HnPJx
CW7WT8/JHTHUnr98oWyYXqf6HGGwnWPVfPP2uCXlieHW56jZQ2bbA/L4g13o1v6Dy6suoiUhwa+2
xef5s9+WU3Hb1MhMekTA2u4QDtv9LEV3UtnXLeG8N2TNdwCNNR9wjuu4s+7YS9i3+Mb4xSK9T7MP
pZ8yN1GYz9LZYcYk5Q8OLj0VfiKDozSxVDNAobv6IakVwhuz9xovzUBQ5pMc+BX5/Vm0qQCZq+gs
BkT2s/LwSCKdq0G+RaSmMBgn7bqLRhJ9Q4JC/2JqOZG0/u32ft8wqHZ+Ed+0yJy3bzcEJuN/YsdG
v9nEm7MrP5vh2UWDHRouupAH9Tn/1OBNx+EfRGwzJRlLc41hhCY6wkoNi0M0cY5PQOM+ND7Tgzoz
lkEDz8ahcENfbqtwYPYJo18mSB0cIcuMdpjr0LcdfPrJHZUAj/VrM0oI1A+U+UvZvaKi+kQ0weDI
qG457U6zyyNO32BFY1ZGBSMAMQ9SXsSqaPFhKr32HDD+FFYwsKyyBUPUPeJU544SRLKkmlHbUVR3
jK8k6Hr57vJcuPuw6C0mbRmh7bBq+RpCqlbpAxZOhoWtaFI/6hVnIf+zAMS1SifffR2WTXwo+Rfl
eADcQDs7BGI8OYfQ/9Pzg/p6fzzN+UZ2knZ1m2UMfGgW0ztrYAqvDc3tPRLQRKPBjtCQf3X99H2g
w6IHq7ccE52q5+xdcLWXC2rDHKJjeVvWCSLI4PyAYaMeUwz3Vv+EancnMjyEDm93wQ2DY1l/vDN2
wPyGOyTNqHYhbISD3XSLKTwWIMzqurm4/afALGDmMBC9Z6z1PP5Ij/nqUaqgowt5bVf3ly455uNw
8xUCijIbEc9jG0iKkzHDHECScSXHx4w7hd688bkj5pKwbPMc3I/x/hjjyM2k+L5nPmlPWghhAeyv
qst5bFSLFi1JPj4hJgFQyG6VSG8C6VM9eeaegYhT5sqXENAcImzsVd8GkroTITHfJ2Hllzvxcc/e
sW5CTNWm7e5euyAZo+Cf8Fl+Su7QULACmLFFdcruXSdCzoxCnJ2mwOb7z+v0smaX2kqfabsUourq
VpOoR4QhVKjaPa5iqSLu/ewM/5LZakQZYNjIHTuqnTnaajHHVw8p8d3K0fKevcltITZxNSwVfdqY
G6F1LwKNiAIeHfXI8fK7fVLnt5uD/vcsMpbL+GWbCN3sMkcnmeF/OExPeK4UbxXHsrm7YpgOvjPF
a+uEtpsXBXbHKdDCHlZspmgKZ8zA2+NM0H7WbfKgX2GbBSM0nsXCy6g9acPz7sQzIQR2juJedvjh
RxdoJJY2Mup/5qm59bnNiDV3GCy6fL+bLFLWRXSY85bIryyN9FF8RdsJM5SD5olRdaEO3IfnDznY
LxC0ume2sAeIAKrA0xgRm5CEyVh1EQgzY3DvL8eljlZkeiNliVEMB/bjcmVqyblTal0jmJEB4Xli
ondjOsdDdKm/p04X9o9a0CeKVzA1wrCez+aBFKmkrhoBJ5Jj+2f21bSxpaX43qOF3fRb7BvqDepR
hXGDt4Y59A2b52CXUz6XIeCZuL2742sTqkG1YrlKCIKZA+wYfIRCWRW+HkgulKsL+6Uvh0BHsbMH
MgJFX4/An7IYuWDRlpmeAxDgizrL5I4qnY2UtlOsDDFVdI7OO8ajX4zNFXiVbQLpaOXcdlLDYBEv
93iqd0nuVvS2gjN5IjoCPq7akhAzqQKMG++7NiRJQSILmnmBcJgqjCANQLZMckG5np7zDcixXbji
FNlXQqzCHLJ87IhH7m+cq795k4exRG88LtfluGAaYams7lu06z6z2e9S2EeiHPAwsUaAkZUQpHKk
NHMcHXTFN/vpnnUDnpqVsfDWk9l+LVzDmJnMdVzY77L5JWgDevURNBIh9po19f5chL12eXM3d0dl
7uXiyKjgNdwvXJMs64+DYzjDevQoxIB41syOwO25XxCFtCceSeSfC3OmU1BskDSzQmWOfu3zPMU9
nq9LH4spMTZsU1c442ZarngEioMRgn9fpB9SyI/sOruBflmXiVhYb9hGPsOrOBmqdYamRjmO6Bbz
krOesXnO3ACi8HrdiO71JUuQGm6NleJBSzKt546i+8xjKi9ELTcGQ0FrxgyfsYFSnTgt0chMJvAV
ayWuD+RHSXb/2CNs3JlHvAZQl5YpKkHY4al89wU+8PHMsJLg5I2f7W7BGXHXbOxGj8wETWE/OCGf
m3nNKzktucu1NXkmJmihxDc9pPuKLoG2qg/wy9bVbSPGGUxsRRibCkUk0QWZH+RSy0Q7A4yDK94i
ws2T/YZlp1hgSPXjPjQcHh9GSOJSexbZ8BbgKAP3R/f1zW19XPBD96w7QF/7wvy8bB/M5AyRzazH
roxb3crmcAJLZnsOZG2s2LfgRlqqAgrm/J2sZecAc3h+5BOXh41u624RVqy+vUUlfbGyZKiB6b/6
q1NsYHlfWYPIVQ+vx+jmVwtifeaMvFiDlQcMIwfSmJnFam68MfYFE4Bk/PwGRW7/NIriBvsQ0Ik8
9wL9qGKJyYAw0tOhqPfP+azYNbvUVZcpn526e9TsFa8tEjp/Qm3ncYZVF1YZD7uoUd2YIOar0rRN
BoGm4smvc4f/lz7rETNHjLQR1/Z4wpTekqjohme8BSAW/i9357HluJWt6VfR8PYA1fCmZ5fwAL2N
iAkXw8GQIEGQIAg+RL9Uv1h/J6RalQrlVa6a1qoqSaXMSPhz9v7dnj6SYkrr4jvPxxmS0+qtA8Sl
hEkP8+taY9144xQfE2FRKsGfmcNwZj5IZKZSkoN1ZUTpe/up2bon+ImZ/mYkbUxyOVuEa73nsZ44
w2wB8T67vcB4arvilqh9eqcsNsi3MPK7v78w/JXVEKOAcVi05eogbQrVQ659xhasBx1FLPkuF21u
VeNMihtCPPTptUkhdwqUJaLZB/tdXKMGkffCCM6hOb1HFvea9/glW4mnir8SiIDq6RF11rDGjvzl
UTjNsG5effmzxdR229wdT8/89u2ws3BDAd1+Ho5+iW58rC60mfksnDy4LpHS13Dux4G13uPmwTI1
ueMSxR/K2t8ENvaJnm8wYpeVJVheWsx9XI/Fm0FageBtqCsiZOzO0CTULpKiAyUoinCK1EweGIa3
Tev5bdR7PKq02hC5MEWt6ws9dDU9+O2SBxRdeOGzuA/4p6HKf9A28InLS3T2ZvRYWTtlpyT6dlJD
V0t+vl0gOCDNBtn+w8N2MMHIVH6WG1RuSJnJvhZqN5Uu2+tRgu5aatwTwkM186+fzTGU8QR9Su0q
Wx7gZa9V1C0fu+Lp8l47iOv9VhsWTmii5aU8jy+Yt1m92VCFepKSAbLccYv4+nrD9cAy6b6x4jrj
2ictk2CZZDgUvBgr+wQ3hniBW9fhKyzE0lWLoaDFoB9C6GE8o6AWu6gkvA9pRyl1jpAfjCsvA88+
rOrVaSG4tePHbVxM+2U1oVWRElalL4hq6x+c8V0sDZjbQD/2QZuWw+wYVouDy8JC78PR0zsV/+Xl
4MLcI7DI4tvH1fCKic0b1w0qFZa+PA/yGT/vSe+nxYGcsOLp/K58gO3DRI2uFBsYWQns8TVlsj3Q
W7V1cDskaHUBYXL/Rig513JE10LoS+VpNwR1DI9IsFE0zD/tXrE6fGbv+1iC1iKiaY0zOHu7MFOQ
/Q2BsbyhvcG8LkXXKtmbcwNRv+ZuU3mInJnAx2o/5PnVA2N9q8c4D7f5cZBp7hHl1QVhSzeRIwE5
X09jcojR5Pa6n/k3amttnzgvLHZYOuSJxDPIPVaY4uJvbynbjroPAJsOla/HN9cWNKeSMMtzhuUO
o/rqlBbeY8SpdC4DIoR6c7T1jYGiBLrj3Y2ptDSW2WNOgHHubj/skHKPtmXMgMxXoBvLbwn0p/mp
BsIfIbtKRtkkRTeiG1h3jl8u/+OH/do5Qd355ah19VBpkTUH8ondfiiq4OCeKmSB6MQPRUK3yPfX
8b5QqlOIYXF2D9cnMXRBJo/GvZDPWedUnCj+5YHULQQLXeGk8YrIufhZemtDqVuaWYh59Wuohk2b
2qeip2NC5SVGyHCGVAL9DC8UdcgypZD8GuJc8fzVc94PD6sIApJsCpEa6ZjYz0uW1NnNH4sH3VMj
ypFO8I1bJtZ0la87j8dK4S9E5Qi2PrdloBJX0EeZWzyJd7aa8rKzWDTj3ObPPk2a8ziz59ptaF0D
2YklOZZtghNxI6Q8FnCoK6MevJI9mfTFYlBBiUnItXyiEs4fZky1hQpG4GdY/1Zk36f2u8ZeSeNX
jVg5Ft0K268ofS6jImIvSigIt9qi2WAj5XsVpOTiiPv8mZBDVk09raZH32RzuQon5pc/iMtRfDOF
cz/4tNbo0SJM/n7Dy80lRNfRHtBZWP3DSwSsISNcJyXznEpp9YmPoZhUGzrnbia6985/4PI9e0yu
l6LT+hbw10ieHcLHlOlM1nObYO8hrqECIuIWqqXbkgLAj5PpORJcNjNEonxPRZRjiCfOpwqoZYSM
Ct73F1yq8hNCzlEJKZFVk3A40hb+DNAx4SnLiswEWQfoFfY8diZfSzTo7/MvOFJFkHvfMfIfjyV+
/QfqoCN503EKjkWoYGCI1Fn3NDJjC2eSUN7+PVam/vRoim7DfSiQH+Y3ELuTcu2+LwGxL4BaGMb8
HtWy7irI3gw/Q0VDmxHag46t6xyfAmf6y+v9GYKs/nAG3xDkcl+qdW0+xBnIbhb9vs8jygoc2Hxc
SL8IjP+KGPrL/f3heN+oGadiOPoj54pvQTVuQzHGGEcAqNGv9OC/PNI3PiZnwm+u6VzZcdjTJD+i
Y2pwTX36q8xb7WuK+l8uijeT15NRUgji//zSVPf95XonuNCrdb9B31JlIyuHYWAGSojaD4Vj4yF9
ugSqb6VmExj5vCtjSAiwqivt5uiyPqNmeNOeOyt4AO6x9eHk3E5Rj50sGI6THGYYqPW5ZTG3Gpfz
2bOk4PpGHsYrLDXg0TOWHcvriJog+LMfoA852n7tXT7fpecHIpXzqzSkYGRltlKyScaqXxASh0u7
ntRxkeITAsV8a4ZAZkBWXpvs151P99yG19T8VCY3sgITgM0bDcH7dYg5K+zmQuJWd679Yvc+GIUS
CFU7Ep8SVAjqXCiStmgIeoqA02D71qTAYEGHJTBQEzuRXq0AyunV4IRIvmE3rF7M6ZbR1qj9MNpW
0AzKJj4JCaAz5unNMa5/kVEkHIBXbGfq+IFKHIkkjRYWXxfYByv5PrlHBMdtw9O4QTRrLKv1YSnv
egBNcJ+hHObLk0/V6+uor9j7Fl2qxKR2aMgfMr/eiB9V19ImDxxW9Xpnq26/JakOxCM4r7KZCeJx
d8c8hfBGbz6wVqhKaJiYnDrUEiJ0yZVP8uDGhK63x1KU1X05MFFOWBSvNAFxsQTBP4+ENE7+2v3d
Bmbh/nm5RBUvSo4U1TOpQDO/n27jrHQb+nz8Xe8gLT1EoYOIcFAVgwfbNboowz0trnvBR2BunZlB
sypXCBPSDqck0Xt0rww/JJb1MgAt4w3mb8JHTjsP+o55XhA1kpEWli9VaW48kbx46FDHlocIDSfK
ztugE6Uf8T33ZI/BGu/yyTcevq1Mu+Xp+dRSzmHhHFAu1zBu7lHyy8dA74Pf/SflqJwb3BU8BEx8
Y7OKLLcYMTbS57IFpRMeku38V7SO9rOVTVN1y7FMEriwnv/5oywvxSkzO1ZygahCEwbNMseOTT4H
UsyxA9l1+tiPWGYTOT6jfmI8CXqSPkJn6d9XeXSD52GbleJfjQAzf7bq/3hm3/eYLMsvj7Ml9hhy
HsYZqaIWRAKfz7xIATQTcYqAyXOoVbpVjbtFogjEDj0BHRj2KYhahZ5Ah398y1b28A5V1QVnrx2K
ICZKRjl1aIZuTydgfZaFmT5vnjCiEki4D7rXX+lGbOtnlI/OAEaR4OqY5J39+WZfSqt0zqWjeZ70
dKUDCpvjpLkHhwuSNrAH6wZ2dAzOx83ReiBxZ3Qv5hghrunIqzIckpD2EVE/NmmYvqYBmQadJRgY
4vUyZqQRGJBdh5f+Jet2hjpoV2CSJruUyVJFzesRQtJ9VFFwpQET0RDT+5Wu9jzXWJGMt2yij5pZ
Ad/VsUTkaFPpAgNr2gLE2261Flk8sltcBi+PJ+NJGxp4K5IWTCbeOhvlPLuUMVOogUyrXeMVPC89
vMaPwPLoEkCyScryGQOaVvOGJVaa2q4+Ut7axHZZGkMW+pqog8aT7LAl4PAg8g7yxrNA8oZK7BAT
+JrVHsNcwa7bclJjRa0Qrl0qQksOtEcouqN+fo56YJ0SOzJfNU4CzxbFH3FDl9fr85nkErwx6oiR
0z7t2GtJblsTIiJE5JcFMoJTJzq9NkTtyK4xdYbn1/LlHB1GAv5ShFRfpk8m3uQGI6bPWp92QHbJ
H6w9a7kdd5FJrPgGkzBVe0ma1GmiE0Hiy9uRigb0hHjwTlhY+AiB3n5fkRAnzk0jZFRUPbKm+w0e
ByjeO+eIQBSJOTW4mpB5ysbRdV5XiU2SRXnNgVBmAoThHcWV7qqvW3KyKEBfxWmLxJ1rXA+Bu8RN
P0flSKZZHPfYanGPx/kKlyhD0xY6GTc0Pc/7Dfcu5UmDP7lMaNqPSIBCK3vj8W1H1pAljR+8B7gv
/OvoHpLCOerSrS9anG14YXxkqMWHoRJ0PHECO59M6gc1OoTElAemzMdlhvpnTT2crW9PDSPdQ5sv
TePVUhMg2Vj+egsUIvgxZFKQo9xP+s+Hx7BBEmXMHu7tHpwohA6x6L0FNu1gH8Qkx9cbAFS7l9EZ
rS70FWzXawP8rw0h1yZbiDh8ySxORCxRMrYh0RX2zGndenq20iIiQCtx6PkfNgtGD0ScXG1kKMdm
cXvNJwKv7byx6HbzuW2HleGDuV6JUVkcer8mGL5YFTA2WGvsia5s7uwt6mEuY9swkjN5qIRiajFj
S/cr1NAAcJAm9Dtnz9bGjs//6ZXg9PGVdxC3hera+9cH2z6jq2IV/DDzCQkiKIL/C2BL1JK+0bSo
Os1rAgDsIdm5BATvc+azx+RGPETWcrglFGmtmgPmLqsPt3vwLrSf1FA3ltHtR+9irLnyAPYJLOD7
6bX2UNG0A+FMfXPerKfDlGr+GmC7nXWrfPtsXFDdiNiLGxZtYjnwmYmgmOL5tkP2Gt8+1TcAaHNI
ogtX+UHKbqr7KLoVeo+GoJfKJwH13DOJc5Cv2f0JA/YeyXaijQUm2UGz1anAxUH/09q/+uDZYZEK
UTbhtc/mlBwcxOWxTgYNvTMyXFg5pmej09/pb/2T5SO5CwGiF6f3TOdrAZAkcfZoDgA2g8OumIoY
hu3cSdrG64ZARmTscqY8Jp75XEm6+CjMHSMj2agx2SAZQbHqk4INaGjNTk/WSJ+c4uNn/1QaKXJu
ip+rR64vNIlF5IZI+CC1qPYb4hEQG5gUpdawuD3bBSORXSjp7XOvpHmzUM5hnj9D+lT3EBZwv9LG
hF0gp5leAA+xJMcEQkAlk6E23YIotvA6rIvDyxUotg/ofUG2XuvIGhnz6+clOMf7+JqK+EeRYQwe
61krjQdyCfYroUISlUhHkNCgjlC3f6nUH/7hsws6r0Gzoy7kZ2109cFEMYvsKmROyHO0hLSSS6DN
8/XbIxIkyZUGmOoJNRNGxqllgLhlrp0iVyCfQgAExAjcYUuluTgJ4InYRrmSo39m8ziMitft1jWW
bYSWIjmE2p60ILcip2J9mqrNUs99qds1O5O0iCma+Oz9fEctE7JWaoliphRvxX54NubHzwZZJXQi
EIAyldTEIVvosKnHfXy/u/mMph0DC+Uj/N2qvQ4ychpFXkc/N19yqLCWUCec+Dwg5OEN6VPGAIEH
IvELYDj5VcRvM3PZdXD9SylZARIM2T08pdjmLtZAY02JcLo/gLHUlfPMpbFSnni6NdDuShXu02Yf
ghRJqNdBYYKzeAnZbYmYYP04ft6OPgHC7c3Fczhto/sHu6syrV5lmWAIicTJv2+YfyINJjvexEql
WRrTJr41WpbaMNjcsTXM+k0MhQZ+JIVN2P4KBfiJI/NPx/mmYLH7XnsoBeWM2OnFOBMdRY0IUNDi
v7+gryFC31vHH6/oGwJwy29d3VpckeiHq6hInmySXQzPfsku6ACcJ+2piZvh4Z1QbZbMpxqKhRFB
wm1I6RNZaR1LQpGAUIjk8VGRZB/yFPrrkRzGh08nUFIbVhZ26eXwKQxFos4lawH7V8jMnkSPqYYg
3/AqT5oBcjfFPyFwa/DZkgXvmtF5IeMoeLwQETmFZwVDXLcxsPzvd/w/W1QrOyZ17t+IakVQ8GiH
qPbjT2MWtN9/8ActLa8sSaI2klWcYwAVP2hpNdtW8Q9YCB359R+1tLKJ8pYvweHXVZUz+UFMKxtE
x2oWxieFn/y3xLQ/61ZkzdYsYDETVdq3b25rldX+Jl9EH1WNhYn3DHtmD51ZGcmbX80qV37Wtf14
tG9fnqXe93Xfc7SMJCMBSKFqYQhkhPyUDreg6P7hifxMFPvTy0MjLDKaGVarfmsTVaneP67ZFbEr
dpKbgiFHmMS24TEm4wMNF/CIsN4SEBnymRH5xagX5MRCntNEbOzQ0MdxxWcktqvDGq3NWHgaZQ+O
liQPSJeAMx8LPo8E14Sw8F/F3lo/a754cXgVdF3RjO9PaG/0N0a2tuIJMTlngDqEbvKEOqvHE3Mn
D6EYp9XE8XpgNgrJhbPUBsggWNk8JCLjQYFyyRYpP7MPyG4u8QJXWnLjNfSEISYtjJ0ivkNcrShu
8GU/nabC1UcRQ7hFkxD7LrRh10B6Tt/BmJODyypju3//rBTadvrI78sl4Q42M0KI1tbkb8ul3Ol9
8ehvmtfgCVVDWimcVsdtYvYju/ZV1KYEO4kc2W58kz19dyAXdicncu/q5K/G5CKSNCSSMTvMk+gk
sGLDphN9lRTRJWwUV41vy9POfCEM7EgsprqslNGFgUb0A/1AYqgBQx0aJ3KyYc/cjvd7MUBvor4Q
zNQRlkT03ECb8G8wRO6bgIy7O5k6n/jCjXdOQE7z8E5MBxon281sj6DfJ6h4/eNCRRPm9eCGdPGl
e8R3spUOLkG6nRz3WqJTwRNOq2AbHKBiJCaNNi5AWEbYyyXIlFG3X1hdqr8QxoO6ndgc+eDdyIPq
Jxp6SICXMTCUZ4yvCWTYRTj56qmMSIuSc2MJHZdDIb9HQvIY3qbbRGSmwCohKulWZ36bX/vSmN9f
rdoPc0pII1mmnath97uS93vKAoU/HEQJ3/CMHvd2nkEo1UucyF24fWZK91ObqKjd+nVbMz7tk/Sn
OUlKFMLksX42RCK1n0h0CttjsG0DLXn0DJKHPm0klQTnbq44A1Nu3Haf2Fu/yZj8SRgCeanujYCV
C4PShXiNetNukfv7Nz14NPDqibkfN2ZY17HTBfsqMhGJ0ZJRdkP+HH3c0c32FREUKOztnWYUp0DP
RIKBChTE7ZUS5xBk9TrHUXygX/cs1NI16XgBUs+bp8BF75A58cd05DyfXZnozW5ezdBxMV3CfghN
Ve9XaE0vEezoFVWkPCXTTsh48rN3poaSB0gK8SmiQ9BPruy4R6BXorC6qd2Nsmp8rRklyYOODpfR
xUrJKgU2oKnWWKasN+66hUG0HmuEuTLiIKLjwYUnfwkEBVPyIH8G7R26lCFCigVTWG6IRDC/WaPj
+u53QbkQvwFTINIEg9hHeotFQ7iXM8IvKiYDnGIo7kKgjyil7ovz7DRqR/0HOC8jlNFMoanw2lW+
AEymSIUplMYEQBJAGnWjalVP7qJIF/6pkbwqEdTdIM2r8HwPGX2bj0QQtE5nLNysqDVMhIe39l3n
pUGs2hjt7nrGxI6ItUTMekTUauyTPmjVxn+oy5ssyvyBBbZhMa0FmyZp5iWQMbMisujsqfl7QyVr
l2OmCGtnYhOENM+7M0aQf+nnD4KXPLQyR+eZAF7jPiw+8n5oT28PUigxuj6i+6BJ6/RoDewlmX3y
tASvXORr4OwTdf3wuNZQC128q2hjKhcPbYKN/q19c1YtEdksYwMCUft3/gBcqEycwbp93abNKXEo
msfExNZtUBIeSS8u+jRSXhA2zYkohLHvIJjxJ+6nRGwpmMSDHVoGbNKRHSVqIEEKkSk+h+VkOUBV
c4joIJr1KffLMU1GTXZX5dptWOT0za8qQtZe3y8MtQ9x9BvSdV1cYFnvLCd57eqPfdgQv0x6sTOu
gKm6dF8vM6S09o7XhZkqMsT59NiuKmZwtAsR/IaI0m+SdnncHSN1evVLJb4XT30O+HX2++vmpqUS
dIh3GJ0jxri97UlXiBomgRF/RuzionIifdguyhk227k6ziZY9rvXzuIv5T2WNwLaKpeHUHxp+3GX
tpfo5B146RD+SufR6ZpaZCqBfTMrRcTxNU91YmB1PTi+jCzICGs5wYlCqqHzcamWUsx4mrQawl4M
bKTx1839RY26IbDPTi95CYm1Qx0574IGqOsWq9PzEX9o+Hi80WaAFe/DOtp6XY+ksguMYyw5A6Fz
vg4170GH6PUkjiM5PzL2cZiRX85KzQilaBsdHi9idz1up3wcbj952C9CQ3kh5NEMlNlcKA0r4s+X
p2HOB2J75SL7OEz2KyIBviRP95RkbnZdmmu24fvgGDwuLkmpLjOAmKB0Tyv/Ou0/pDFZpDwrRO4B
oPbSfkIIMrxASJVYWiTWH/CCMrx6+11ZAFx46OddXq5+g1Tm5T4501wSgkfjD4K6yuHKm1G/d294
Wogdvg3BhnDMsg06gw6lEmATLCUj4bdTLbTwGu9A/XUCWaGELXRss/NxJpJD+Dx6VhHUPi8wBHmK
dkoKzU0Zagu0m59Wpg0ae12dQybiysSt4/S0/RJJ8SQL+Ggg/knlw4du0JOTluDaaOa8vgvs4wgv
ibFf7xcOOOwhvoGQpMJmKy226kzvvAPQLH18ha26HpQlH6PJW0oyBrw92YgKzm7p/V6Omz45L/Yl
02wHlpX22GEZm9QFOjQsbD8TsBSmfA5M5Lu00g9mfbma4p3I77bjG4GUAO3qWJ9tAXeYrKUsT2Ni
mPVRMb7dQvaPLXcfnUrvygZYlIcCXwAquAua0LL9Q5HYCDOLIJM88+xv7eCkT+xms9jCt2Nu9Qkk
3D8T4hXkhBeQGykNpG1Ur7QpYl1w9mwH7VYq02Pc2K/KCaq+DRs0gs1cr6L9MZJLAlaEYiPbKYsL
9xH4eMPIngF8q0uFraHKGCjPFjsEnhy24X7Yc6yB7gQd684a6VYL3DJRPqwd0BTaFYGykIEqzg/F
DtJP8tZfpCNCZx+/FzcZIJgIZsDM+6Bn1XlFhEDx/PDQ2SdmLsqwlhXoTXUJ5koIs9bQa9lejYKT
bfDdNgPmJtxIMSwCtfXO7BL2yEDvVUcUXu3MXiv6ulUTzY4l4Elw0Y7saCAJcvlCi/3jGCiBhL7/
gSBuVGehnXTb8QnbwmV4IVdrv6jsccZ0Ne066qQn1ZwdtI2Vv8mnhDSj4RVsZIqgZHAxyJa9shIz
ziwQcwPqBudC4+0ZD5SBgw1u61vYvYronNu6Wef6slHQ0JGAgxQkI2znDcGlcOmI+OnjmgipACCR
8tIrZxYsVHhOwXILMSuoJBJyQgm3rBORSGbfhHKlPHkOgTsTIBzf2pz4zpCWsKcdnwl4Zw07JHck
0KbfidUbimVOSie3/fgAqNh/yIFkpdBsbKlcBmgg6g4plZ8eLEsbens3HzWUWHvIvYd/bJVpviYu
gQ2Uj610NeSWl+EWVR0JR0iPrs9/X8arokj/SxFv2KaGpEOBcPxWxNetauqVhOFKzFQRafrHJfkH
ezZjII4ufKT1M0LGSgRQIx1GOJdBGQOzUkAeB/prt4HYsC+Dvz+rnw1HchSb+eKYUDE1yd8aQce5
bG2r/OILHd3HYSS0tJKbkxvgfDrhdXwNrV+gP6K1/+ud+OGY35jA7ObYdxpvPAiZd0b/8WC9DY79
gmkNcssIwsmZl4mpA/bno16z5oosCtC87Vq3wWcqr6nn4vvas+Mx8/UXd+Snz0mHO1V4Hl9e3j+T
epxaJtUVPCVfrA7Jjl1S/hQmv3ZEXkpQm9hXD7vHdVgtkURh+hwX3j0UCn0C6n7Z5Qp78F9ulm6D
+nHDaHKVb1KVzDYe3WGr89rwyuTvYs9G2jvG0SP7gP9MqoPNAuFHd5C/2WsbzQx0bxYJyTxgetTN
lVTYJaqQoksmIedTGMoWMH9p9XJCFplgFXUq10BaXQVC73aJuXDCIuqgW+twd3x7OBGyeXt/yTs0
jySAatRrr9YtNaBxsO+Q3moWM+kGGs4bbD1D4rVEdmsvDwYGlP7xFJzOYVFSwXdUmFmkHuMei0gN
Tn4LzvZA+cDHTjo9RAwfJJJmxudR65/gEiGlDsM2kRs6eOwKTGggnRUXFE7LsJk2ZdB2/h3A1kwI
ZDvGiG+nMDEHIiaaiSIxbBjaGJhap4ooJxzcgwCpd+xZJFF9CUNQ6Z2jrIdFwnbo9yYx03vX3m0T
9rDez9+gS+QVibx+jVcLUUIzQA17ikVM9NON9B88h1UqyckeFBIRCTYIK2ohuihwEN6IpGLS6VwZ
/4nqik1zgbK0E7NOMPOFDDMElN+0EJq4QyZCKNHFxjkwiFZHzj+yXEYR9gHJsiTjEiGnU5Hp+Ghc
jU7k0UAMZNANOlGfe4K53f1QwssQlPsInmGbp/LpGl5GGAw2+3rGNsYgyBMK+Qzvhg0R3UYOwT61
V0VizJKjuLmBxp2Mm94jhdum3SJEDKPB1ct0YtHyDX9DQoF+oizjbPlgDqPuMUXKXMqTR8ok368e
WV3icXC8S9CgLq4J4rm7Rzk2jKCtEIeTm+0p7zgelTfGAoUaUhT40Utkzk4pJUSGEWUKP0t0yc0/
T9lZPahIpmwMjjOY4vLjgTxUCXo92p4TDcf5TnBOQh15h05SI6F8lCGFc4buuDV+lxEFICnjFOGZ
GPU86BgkAdVasrnJ/aCsJ4dYFbky8n50Ow7zlZye60HOdyE3nmnMi0NQvwpk6xKXaFl56yDCVGvY
gHtVdBeeqsE7cUewJ1yxbAj+paU/iY6L/Tm4vmdRydGxH0Py897G0qsG8z/kezNJYNHSM6eItJxd
s5teU2kOh7gN6FgdF0EVlvMi3AZspGyi/mVRJ6hgwtogjimf1IHBi/GG/WK7BpcxXTNphvT0DNfG
K6k8CR8B2qIPY+uRIJe30wJUjvpdB+OS2+cjzo8BNl8FCnyhPjkrhDCt4mUSdCJDN/t3dD9Thx6t
D4wqPZSb6p4et4vy8ATPdX4xQyO4LnCpsnMzRjFBVylufdYE9DpfQmu6BGkkhlro2aw9BjZaiC4n
kwldhHamuR/LXAAZO0WORWgAHb+H2f9aEMz0NCk/UDwzhFT4QeRXYsDxOwp36mu2qFe4Z2e0NP5h
xG6PTBYYyMtB722RiBdiUw24K81TgWdS9gs8SQwsKsY1WoUt/3Uv5I5WX8pbJnZRA0oiYP6GjPeE
iwu/HJeRU+qZIzzDibE0HU95ruTXAt1SSzsIQubdmGRxSM3o8l4s1W5w4RuAqqvIUBKeiXxGCiCi
AZnUFKQ+V2YMSss+FaQnyekIV5lF6/IKkgk+FO8W+nw/WwiZKblX74S9hKIwJ69v/+rQWEAE4jIR
mfkpr+41pFbSUcDyZZSDTyFwpiuNxW80Pu8jg0MIfzpBSsrb8Y2O/LTZzmk3PGq57FViJoKwn6ph
8YrSIW/hFOP9fpJIWZydI0dFL35ZIJ34OPn5sn01Pk1K7rNbH71m1kdMnaDqjI4lOetQi75JthNK
EGEdXiBQoFlBaNamuCBn1qQHaykmdfl26GIGc6lpPeoJViKiHgfoO8MhkUlQxUWlkFdRcupbVB9f
mu+3atMP0YAkl99Ftf/RhAsxIxAQRLXi1adEI0EE9uB/pl/+3/89fPz2/vHbYffbeHfbXS4fv/3v
P/5p91t8OeyO77/9F06rur1+vP+2az52v60W/y1F/x0v4//1Y/bJT4/7B3tjGYy0plxkOjUjNWVH
+xd7I35JdUz0yoSakCsrElj+OeTR/gdIvUPagCr/c/7jv9gbhmDLgNvUoMjW+Kl/Y9q1KpJYfqya
vm6ZahoQG5Rw5tct+1HQrFxuj4yCaus71uROLiM1foeKpHbCElepMIzX04JuNvzqcdrEHBfChl8j
FCWLk8yUSMEq7xS+0IUzIvo02FveGQCVAQeAsm/q7LHAd+6Q3AjzwKBgej2ZbImtAk4OSgDYcLsi
+xpZl1jZxrd7N2i1xJBWd2mp6SszT2S8T8BDJpqA087azva+coqy7VrCanQp14UzV2+K1+I+kO9U
bc7no2CyUoqtqc/fmpawIAxfx54RxdH5/LIncdLNmWXcI019746rqkw7uugQXcO1dC1kKGx8MhYv
98wSQdoqixcjaA++fQkf1uwKyi4LWWQGf25iAyZq8xCXefzAHXpHpWO9N/aQwPz6TJxp9mZirRyJ
f2Z2EFuzYH6OM/IdVUqzF0RQAYI7rJXzh5qeCSEFG2GGg98ZIev+GNsfawwzaYvgNJGeb8bGnter
86QhYAJsjpUce18ssRxjty+eeyM0ulE9r5CHUkIh7sNSyvqt4jHwzinWwmsnkIrL4iitT4yuPcyY
3SFJA2NFb3dgxIuzrOBwou61GWEvqUenjVoEDMV1WNcHN5XksetKmt6fLQwfpIW+1x82xzl5bEzV
0iD3iiUtNUcMkNuK+NnuvaqTUxNqpceeRGiFZA51bYJwq+NSscrPnOcDc0be/+AJ/6OXLzT+pFDy
EZoOAngoLPtv2ePxqfk8HfZ/rFQ/rkc//YN+X4+gMf/hOLYIuhQjfgnI+SeZ/PUrzKmkc1J1lZRS
uu4/ViNJtfkhHXYXe4Wqonyg9fpjOZJU5x8KLbrpCB2tWJCUf2s9+jO/+8eZ0/pz+aZp6/a3jre/
39Ws3h6Lzc3rv4Y8Arymgm8S8itKxu6ZNQZbGVq8USZiWlHFgZj9sA9Mf4cafkxC+uYo+cv9c74h
ENfaqp2tVBWb/ZhJ3qSrQAIGFBcMm0AWWfq/OJzzpzX4r4f73rnm7XnrVBzuSFFQAwsTcfJ+Gkk7
aZwllLU+9UCGjpF5LDUh0X9/dPXPffNfj/5Nm1uq+0K6q3mxKeMngEKVBFTnjbbYA6wOgZcYROnn
a9lrJ8Ync7E3n8df8LbfEnb+egYCBvnBVFNLVXtzTjx0xugNmZgEK0DxCSBItjGMUfWx9cpXOWYm
ETbhQ9QSZL91b7+AnRRxnf+Cnf56FuIp/XAWppPvJb3hKVyHSDPfkcQl17SBsn25MMtGRg6bvRYT
MWXo7x/AN03D9wOb8reYXD3PpN42y2JTrPNn+WM75XWTPrJhB9BG2AvBHvi3/oipe7v/H2aF/eQd
/waX/H5UR9EY8IwkwNCFQOTHyz30tXm3pa7YGMwSzZ/3a6KCx+ZMdqt5RTwUeSDb2BnPwQjGx8gY
KbM2YNYxKU/7Ke53+I4Payotf2WWcb6NjvjjvAjvtBwy4mRD+3Y3TkqR8e1xXiRf+9rb6ZRKb2cG
NlyI/GOProiAtVKdOB8igppg+6IIlPAS0NBdgWPECDioSCU1IgYdRybWwQeo4T7KSSkYlDkoTkf4
7WUOEJxClDAPeU6sEwJcdFOk/mZzkdMraEtAAveWcMmYS2BeAB4xy4c5wRqPoYXoqp1RdOyO0+uU
CBMEtjuwL4ok1HUkI9496hq2W+/6ZkxKIgfJbCc95Qwhg4mTt/oyxj6DulcwLsoU8zdi3mKuHgbt
WAsUz/5s+CPX4kh4Jf12hOxCmNaJGxaW+e3UBIewGdD5IQsxNv3yaXxYEioMAo+wAzU5dBl+sQYc
RZuam4wUnhZ8Gs0wUTuDC3z/Y9OOiJ+hm3uq5p2/naEJSZlbBTavzpvkhl2wnBFqtA/IiQ6wDyGY
ToV8oZhXvjaRUrQVGyMpmVaWyFHzcaAwaGhbxVQ0A1VMv0YfvWeM9Gnejg9TbtTkHlvxfSKDelNy
TOkuAbkwI0Rn6O3gxEQkgiEIzWSsKkEH6muxcBjxpWAy1DcygiIpsZ4PM+xT4B7SezdzFp17fNMm
elIg2djlS5qsOSQ92a+wSA4tVrUTonsU/Jw60m8CqLUJUUDy2J5bnj66veVgdN2afJ/LqN8xYWql
TrXxlfEo2P8h9ALEOok0xtYy4g16JhE3qKIWlb/tWlMwqi8HaUulsx2DQgcSabNiDDMo33nN+zSu
Awb1rk6r+8acspHQMxd+S2HMCrvY704pJWQ5gtF80ecQkQvyktb9iK8e06yIo+r4Lk0y5+bXdw1B
69JG0Im6av6I4cgt1Db7FY7azFef2zc1LlmwZV+GM0f+gHMCMTlyPP7HVCWU6uCP7gF9+fg+2a/v
xEoTikXGMzaIkGFCPrasth3QuYP+M0yqQqJ7egOtUycosEGtMC5dMPq03n5+nBKIMiEX4o6c9/9z
dp7LjSPpmr6Vif3PCXgTsWcjDkiABL2npD8MiZJgCQ/CXP0+qHFVmprS7onp6a7qLhFEIpH55fu9
pkydZAHiY44V2gljYas8C6vrLkFdfijPrWssH+MKRjrGDPEGtdeWIjteyDvviAxbe0JTv65seUVb
VdqYO9rWKef8eE3+IobEKV2LZ5w0oCRo70B3YK1DghKN1H6CT7rDtOLdHdKPEiy44VMRaU52Aaqs
nE/JekQI4mfohNcJOOxCW8J/XmJ6xJq2gyl9PZgvXEek3zbHw2GlHXsaB9vrNv+A3bQxtvr+fvLm
2OOIl3CTT+ngkluJg93Sd7HUxpWph+NhK1OabSqEf54rb2iDCA75FSQGK5ofIxaWTfrZwD93fNfY
MVtfjFUGEkLf57nZe5hmSHTyCKVlck713YgW6gH4aA1rbJtu1fMr/iqL0SrecP4BUgRcVPfiPjji
aE8q3qdxCLYmpJ6lzt9wE9h5S8R/e0SwR9aOXew2Z/kt3UUkvI72whYpvLA1jt4JegHcEmX7wDkh
gK+nMHoPm2gzzEfo18cLZOFHVphgl34EJ3Gt3YyZNKsUK92g5oW7Q8HfnyGuzYfkhO6IV8VMWNJP
D/fQRTfeEus5Nz0lm2afrlg13yBxHLNjie4mHkx09upeRr/DV5IO6k4TJxATJu2KrvCCJO43D37/
Rtx17wqzIgOm6+wb6bDXQcr0lB9aij9WjujwWpyZoZPrs7xv8SZAhs7ftE10hA5PkCVui/mBp8ux
B6wsmJQXcUsI7Z6OiL5V9miaAeQPZBIMLPvH85VuHqJwKNYMJMqqDmKFiCofgwS6bfvmqUBX3Nug
ch+4Zh8GWdigUEPhPgN28wjfQTf0odLbixbELB6yXXVCjeN/eAe41EBoJZN/ICkkK5NEPIBWvPER
mSfn+NyuMKp47GOw6o1/wvdoM3LULRz+BfTpbH7fyNtmruzSV1gE22hWHb29J7gsD6wbYwnHbXjV
NAi2g/HbvlopS2WRvWSnBLXfaHu9pPw8F6drjzfWqnNLeu4VZbQ/027NpH8djM85tY+ha7fYqYnt
xN+3NAmscKEspIXx1khjZYZeqPhoyFnTWbhGy8Kht1o56cJ8r2feJvsgNrYnsxbCnBXTOUYKzj2B
9UNLwPWnIRgFl7AJv47J4v6mjPpdHUvNQPNHUiXOUV/qt0BqQqO5l8Hl+gGfj7ipJsJFypJ7q7zR
NfEGfH4gR/35svLQ9/taNv7rskA2v9ZRQlRC0UZNeEGhPb3v5Su7K4Lic3gfx3T7ySS2ghe4TiAY
ywA0+wl7EejZ83D3WEH+O44+pVl0CBxt/+cvpmu/Qjt/r6RUY4CWRJ0z3TBgPxW0mRbfhVyhoH1y
N7oVWE+H1dvZCdY5Dl8zCZ5ui5rwzV296dYC0zVLpOaxJcs+bDOrs7aohu7jDUZh2EndrUXiYliV
osg+WiIckj2eO7PlaLzBUobPcy+WzintYW3uFtDD4W5troSXC+MFpzRqHtlakd0NIXG1WCn2Ip2+
7CJr01vQ2yxHJzFPYabsWjqDrbNCTUx1BIkFQexsK49vH872eX9jmxjocA7ZNtbkja+FmC+1FkAf
8w0f+kIEAUVPY6GOtlbnFVc9nnN+fcNHbLzh+ppLsZFax9hyFk9XirUn5+qC/Cze7tYTQTvcwAZD
DD62tz42LxSb1i6dnGfzznpfvfTcwgTvDdt1rNdlY8EqcyfO+/xMzWWtuJ3P1242n70PxBRCoceZ
NTtlkFPOT/z/pZ3RAh1vVeLnvcns3PObDal+2AhSg75BHEWRzYaKtct4ZLmqtVsdgOFWbmUdp/cx
UYIvi/F7O5H5Vy8t9yNQc1aTlyFCzscVa/MCpXDCEI+d+3iKw4fzWFTWHnelMWs35lnsVBPSCxw+
n3YGHjE/grPsra3aNqj5uJ0/h9bBnq/JKJq6N6e1nmen6/ggj6f5xC2tLVAXbN7pZX3Ar3Jtbekm
VdZyNjfZ8zJ7PF/O7f3SsObm5Cm3FoDeMAVd1V7yh8aqy24LE/jz1YAgjrsx6idriuaTbp51uFFu
zwzrlIxXtbVOLHuGSoUnSxrFeH2QrJl9esdsgeGU5zd/MoVQh5B64LxZ61M3rFPWC+W9ozFu9scU
Co918HhsoXU2qVrxlaLLdbWmH/rYnmfTfmXPxTHfy/5Ixw5TdEgrGq3Wy/XcgimWjVc8IfvTno2n
H1uSURz7HVkggk/TOq2vNmXPnh0AlmBPHyW3V/V8140JayptSJ9OM4ZDPVtF1gLN8/y8wiOLo8uK
KfuYUHx3lOSn84pfPc0QcfIvjWnlrDkp6NZ5tdhlFvmZJCnZ9D8s31rU9uYcTSiHP2Xr8LRbBZbt
j5mZnMTt2ek8trdMzni8nj6fvMnd+lzMnhBH9ri4hOvXJX521vzZGz93xOnMSaOgXwkHjLxhAizI
jl6wvDNaPAt2IqKDsfmBQOhD/4E0N3weLCCUhsxoyz7ZJ75dZcPdPuye3hrrTKufMdEhQgw1WeFu
FohCcT2lOJ7sKPkOuH3MsnXIEjD/7tCs/A4oMn9a3IbF76fFTRkZWqDkLG7QycdP0uqpn7yt0Gwz
itmEt3XvjwlK5yvSM3w7Mmfu7m1ZIx+7GBYiMbalYRtnfn+zH4i/A3MA0vHsAOw3ZekLT0Touj5R
xKt/MWfhspuT9FOe0c3C/KnSCbV0KA4J9XOcZebKfrTshG/2QXkAp/5tQ/rpC3xZ9hM/F4XKJ05+
OAAOGWz1ikFgAqJ17Kj4mz3wu7jAqIDFZVAossmj73GqD2h1+LWEFEN4Yp8CqAXDqfHP25I2gFl/
+nrDg/3pwfl59gj0IhgeHCmFeCFYHCnSvfIKmZlweSxwPlry0E7GczCnbl9pz8Y7ffI3wuWVlSA6
xULEKoycYAqv7kIZaIP/UWSBPNvGSVjLrvDDlhd5Lzx4YLNuEon2DPHfsX4P9xgCQQXprNdBdrd9
pXv/zQ2qv912fxr/LzOzKwpx1F65wbO3Vub+c0Br14dh0u4f1pGwBIS3BkJ9GBGLgk2UtdrSF6JF
iDzuF0SQ7JK3y/wmHIZ86Zjca06vuO9efIj2RKQP93nRjzpB7Vawgfj63fwdpse/PR9g4B+GMxpm
+78+n0z09a4VJDgM5we1oAC52hqIysWr/3J/gzD4DfylDOjev13QkPDWNmRgqAH1/nlCVGnz0Kpc
9C+oyW8+5kS+GwWoteNljyDYl8Yo7h1IMPR9UC0PoCSJ1sxc5IbSzRCRstXO4PeTwGvAqu3cOdpT
tqcRM7lSD8wMSgtAW6jOVh6NdffP0/kHq+hP3/4LdqmM7oXqKb1/0aZoRsBfZKfgfDyIbApMLapz
9ZqZ8Pq+NXf/bd0J6k7OgjDE3XwBjQU/DGqtGIYNZt8SKv8qv2mHchnTC/4OI/6SmPCjlKSylSUA
fl2X6Wj++owC30hiPaz8C63yH67a6Qtnq4sOt2afworCKQA/mbKilfPn8ZWIDf73+fHLtb+sZ51X
hHdBN/3LAvJR8Fp400g+9tAdoQb2WwiCMU5fN1M8VM9SOI+Pubwb1ZRnGMvBiCsmQCQ9ye/euOaM
C18TD80FTh8ISCjwhMEiWyRYewHt4m7BQGXS++TiddYdsS/OEgSaNpZ46JDn8NfQVBzHPxIcoz3k
CWybh6Qs3Hm2JLBTQuO1Pu7mhLhz3uPARRjrif7/IpyJjdW/59AU4esxdvzBBnrZIjxhhgruRZOP
Dn/Ghg3A5XSsjfExfEKGM/Zd+m+4O0EBZt0aLPSGrGnMvsfRXgAoGuHika3YWGCHEg81zV6IrScg
jB+oFzDzBYsF0eDU+yLDk2Rg4JdwAAE8hKqbWrj9Q5hrrMLBp/bYzBHjDEAcPhB8+xUUjwlOz5Rr
Q7wLp0T+yl6Rkw8ehC3ZehYyd21bNjih3in/JKgbAuJR5F4w+2Hz0N4jtKqnO+uvrvRXObGOoZaM
HGKZwDaH7bnCG3Uir0Ggsrd4ImGiOy9tZBtHmB/YxNVWuxX2yJgfLIR815xNAh3aUoVa7FkeGZf4
P7jIJsQ7lBQq4GbbMI7vINpDpaRrNrBXcF3o7+2AtaqETJK/sNf9tY+3w7OybtWxSFGUOmKIKIEl
lp6zZAuXZBWuzKP3Zs7kDb4wRIHxbFu32tDLvtwXwh7R9Hu9yGGvnYQL0AjnywqjnamxyLctNgHZ
4opDSzC/g7nUhCVw8BCe+drYOlM84qvDITh1fM4UbGK4KHOO3+aT+IzPZ/Rkopdm3SJYad+SowH9
PrMVlmHSFT7TZK1LeEWP4Q9KgwpsbBQOZlAyhPLHBFM9H0ojgDLn+MdYI8QTGBC0ubQbHCx71DED
e7iFDR8fUnyOSGhLCBelyfaEU6eIITrFQm/rAOfBHtKpBliKBmoCJwq4waomWLFoK9mFac95DNox
zveDG+MYdgpugYqP+Ch0MVtRpncGbSCO6ZsKNCpnLR6MOFQyz8IR/of2HT6xW8O/B0RJsROAJEaL
6wgHGo8nqAALZBYogaDCPwWCpbs48RfeAL+6+oBwp+fhvcTZROWlUN9RzdE4BCV74jiJ3DC3Bz4P
imlmMpx+NJa00MhX1TDf8LfDIQoujkmVmwBIuxhvDQbx3VzlEEvI/Yw37Rl0B0+T1sl9hJ+8TeEK
9vfCdHnDamAfvCF3pss3TW7dvHWxur14/PDKvGAaYa4f7GFYb48VmKA4iTQIQsxNSSYVpyEngzyN
IQqECPDv8WhTnAaI3vhxBhl6YEheKm2M6oZ3UFnUmwws1xzufTikgn2OcMyfADOTW7nvt9qqmRs7
+Bc8stchmdBD0jcIlIJxcYZ9RiONdt6ihatZTVjbJOyxIK3v8Ixe8n+HvIMjP83ZFxgTruSqWDTP
+A87Q84hmPSK5gmm6bRREAjxz+Z14Jxnixie562caDdhiw/RaYQUyMbQ2s8mRNmwkBzqxo3NXbBr
R5hbjmFj5CBPvmUulNPdG2z3m3hGBYjNg2o3EKggbc3DIzNNmpOHWClQ/SZkxuWTIDw8WkdZJSeD
pkYFWuc5AbpVWbZQCGFYOjhBKuvBvMuD6Db463iOsh5hiALpa1Odknk8GzKAYUXY2if2Y4NrLZKi
1QOnoZROjO+yxchutYIn4dvKbNYMTjpYL+OhYQ8j43OAYwVYVnQPiNgAMSOOdQZv30J8zETDUc02
N+G0P1CU7njwzSdmFkOHOmPBhyWLPBA9LaI2fgPcP4Vj1jrqRsPNXmFt0aYpTX/QEu1UowU2fgh0
vQUpRcQFDQfMwfIl2HneeLT3VorV3aq58EyXgpBfk8KDdJYF09+plrx/DsuF94b1Mua+7E2mM0y0
HHfHgrrS8KwDjg3TzM0xe2tWI+YNRMtxu6suPXNGRPUPZIW3IEKxY7Oq3Lfyg0DIBbjJkjLMt97g
w/BuQyVeD50xGTtPf5wdoNawRgy2VRXh4yVnwm4Rjz1iKrlBwOZ0miNpPfXLQQ/JrsAPBLNo4Q0/
J1pIGB9opvAoIcOcsb+kB2VHzvG4+UjnPX/AdO67dI7Al6dgkrPcQyEdHL87BxUPEEq2aabqWzoe
0hW4JxouiLHHPpvj4L/J6Iu02KB54j/XfeqDmdacAuA5xycIxxiEp0qM67yVwSaC6gyQjyH7e/0i
zxJyE9A6Q5ncQClGv1VKQw5Z/uLRWrLpMqLM/WD20+cpQ1tyJbuzpTNLIZmYb81K0QZ/mx0cvwn+
2i/yBenjPD/hqDwoMcnW2Qq2gugYv3b2RExOndSk8h3B9KVj6JJVBtK8z5bGNFgnrKw7ZQU1EZx6
E62HmZzT2dSPDwjUIHuPqYogSh9rxqGAj6uvetxfynGCSWk8G2E7SJSCPjOgI22o3vw3eiAGWF6y
oK6WntmIaf6M2U7xzlpJzQSQGbKsSvtnyAoIVtHISm93GNWEdGPWNE45udGRhwTkQe0c7cL94KGN
tMuqbwp9GwHHcySgKnbSZEzsfzRInXbbOrxUkDxQxWBfPMR3tvjmp5vcAYym8zpQPmCLNshTP5SD
tokXyJBX4SEYBMr9mzj8I1eGlGJEx6BxIILDSWBY9ZAjD3kWbJqYi62lLZsut2O4xaJaBFCgF1By
xzzR/IM43UkFkZ6cam3rrUT8YAfFrUbB007Vcu2/mdjs0Z4q3h6LHkKsm99KFllm7idtL1juD1pX
9HPQGIOXPD90S3nfF5ldDuMI/qy8c53yZmI5hdtqcFawQpxE2O6zZ5DYsPQRSB4Eai59yu9LZN20
lgbeQXKhir3FlFfEcw56hIkJI5hxfdYTaMTDuewh2kZm6T9uTmunD+4jn5YdyoRBji5amoLbrBSs
dXTvVkopgkYb0UM295SDAn0WHIAVmmHgjcytDpYaLjZoaCAFM9VbqxpN7rHNtOcq6Ha7DyB1kaMX
hzHkW41tvskovNn6iVFBDxY4BWXokx4wUSKabEuc+2fanNSYc+UOZ3sdk+qyt+s9GcDERTznN4Za
SB1M+pNFebtuyvs4ON0InLTAyz1ebhqaEOCZ/Vd2BV7daT6Vi5nEqrs1wmEI8NNF2QqyscyfEdZS
9M+0rbRlWnO0nmKcdUTnjPCrQQtGXiNZIYSpYPLHOr6EdM08x55qxvO9IqQg9musEei0hilvwYbP
EYKdY/tKC+S+JdYCM0RHcf23aXYx96yOz7zKdn6K6cUj5UDVjEPk3fLfH/Q8h2YXySy0UNwbZloO
MhQZOra0SWbEYYFFs5+y+WXv10+sueAcm7dkw1CTukBZ8EwHNh8NWTSstEQgTENeHET1qI/vYLlM
Ho3vSvzG2ETn8AZP8ARFAjl8g2MVKgVtcoG9TAp2fsSyBc1/+sx7bAlu8lahGeM2thhnuv6BGHrq
e1blxKoI+W4m7bzhww/D8L9d5wJqhi3eMgOQxnzAl97KwGbd7Fwukcpa0btm3dQ1ta9rvOMXQFvw
5TFTSfIWnvU1tHrWfB4m6Js57QnrrZeJVTs4+y+rmQ4gQsvYx9qGXiOvKD3JiIYrem25HHOzMPtZ
H98oKhCrpGNXvkQn5Vld87ppDXsVOQJj47nnAgSmBLDtOVaVJ5b4GRNvbr4lE7Yih/7uIj+xEKhr
bXsT2YeYGry/mS3uB8uKapEZ1n3XzpjYbnfUP/BMRq2kkOfE1tUipGomkRssw0/JtG7ShvgNOqYF
stsL+NTaPOkrD2/pFSSCabhhDPQ1eu6KwwwriS1Pb6wR5Mt++m8wx0eWvK/meCxoNEgRCPQ7eV1O
hOePx1t4MOaIlaR2PLxFk/xEywB7PqJ9ydUYJxTyrIZYSFFF7CPXfKHNKqF2QPaMpx9eUhx2TzQ7
uZLx1M+B8ZfJQn4Rp+K+dD5UrDpsLEeGMJYaKq9NLDTubYJbzARXsT7it+w61vc4Nyhs+94qW6hk
U33wfqA+OoiktzVT+ZKmPM60mtT4DgBgqaiJ6XJZdTKmh51PUEHsvRMrneF6U5rK7oOElJvhiobT
X67b+xQ3iUs51h2kRfsEIFI7ox/JsL5DOXbmHIOz+BElDRt4MzBlaFR9ELExEffiNKsxxZgU79mz
dFIv6fSKTJYDIOcLVkplqnNtYnw/H5BlkO+M7PgVJIjT4LqBHDFa9SzVn+JUtaXMuiUXvEs866a5
rDoOeAbHyA966itWJDACUAzgxGe6wlJAnAJOEB8V2yuaVxqf96GNC6wINBCx51gcmmf17POKft3S
B2N5bTYAp3goOafcxbVxDRV3h2t5oVktyRFnme0ZmY1Mw6d7xg4GIWFrgUWb8+xMoDt6BTYZR+DR
0vfX56hPXnPwYlafs8ILl7MR42fGP7zn4EaAKUocOszL2pWxI4ExEWH9+FiFswhF2VqNrRJerg+w
r8wk3FtpLZB8UE0fU41Frd4kc0QFt0c889hHiD9EHr+8ot92RftxxlttesdITgH/57Rq4Q9HnYWz
dmHJu36N9oXpdDGJhOClfmanij8HiqYy2NooHDlfUS4220c3BqWTSbYAbPjM1uARF4aRhjm4hCdY
HPDlA8er5Gm4ETYYzms5JhuW+H5l8nGj0lRa1QsOApaKNW9Ij8Gu54Nz44OCcq45ufNYA+k7so3z
+ayGrG7Y2orwk6VBIyYej7xZliKFAkUkrWEb9Kuo2kNkWifLimYdW+5beXns0LwWe1Zkhp80Euwr
retC/TAWr+aHxmfLyMt5wkOprzkmRgapVaylSTbn9Z5Xu+D245HBLh+keXwMOEjqBO9xCwe7f4Hg
RC4krIEh6XAe4i0g+JMWsyzEwti9MWkNquT7kGTovdOY2QPTcBSWjx1JKRwfaKWnGC5Y/asMcnxT
pwo7AHNpG7IGEFyA8/2O4g8bJNHmWsds/VjB84a3AeXcQXxjWsYTSRXo8HiSkEoS/gcdC70YpxgO
URYwV+gaKwKz+S8Cs/g+gd4QWKfQrpkxGjtYukRfPNTZn9paRG2WIdlrNulz+5pZ6bv2VLo5joUU
JQMznkQMlHh76QbHhsKAkk7FKIaMiqVxqDnpvhbWc+perZOy0F353UQVlSChlRVrSIH8MNbDWR8n
Gh6HhLkDu9SpYFu+O+30lWbVD2Mhbh2+WHBoONxjWM9x7bnAyzXlrKzMjMugjKmhL82Kl85q2K2c
x652Qb7cjMij12yf7Kl/PkKblHasFPPR5LXn1YGIb0VbCfXiMVLt+5HZgFkfhqbLeivbylJzHq8k
1EC3YVlp7eCozvm1wVHsqXsqcHwyWAeCJ5ZnfT76BDNDtnVGJd+S7QRoL73hmTLJTjBGNgRq0XSh
FPNnQ3pQcbpicmBB+bHNCC9R4tRXxSoZV+Q98LMgAtArpGhwUx7SSPLDqzHrz1wHmw9cDCl2yXw4
yPOCb018JgeLbe4yP21oH8foUtyEF3KEDgboFg6GC1BCw3qsRDt3q3OPOaR/kV+i8dWhDG3pIpZL
lh4yUYa5oq2FfQme0s0LB9inmeULfDeBabLxa7viiZBG8ylQFND1Y1WaUTFusCeZ5I5gxS8C7Df3
ujZIRhmrn+m7/Oo9tR8dhrSDK1Itz2Q732QIBbhWTHo46I407Xb4pZ6kHZgnmRnTZK5/PFYS2xMJ
vfdNSLbOrVo3SxxH3XQLooCiDLT9VbmVS6FwhafIbc/+vnSVGYM+OxVTVuYFLhdWhjs38n/ms8Cj
VufDy0EfAadP/lm6FxHbZN7Dpbl6zAdNWeDGnwnzsPrQrzYxHrywo9YOYys7F+y6LQEm9aSjTGaq
crfRdNgmjvX4cWugEHGOHNxXk3JSbNM9B1eHvJlZgtk8akia6eGO+b4y9in0So8WBzu+jePM0sMD
YAAxQNQg7cmuv0TmyDpZgwvgKzsd5JvSBeWni4nE2cfGyX4rzxxJeRkK2GYF+JcOrgv4TYoDNo/y
1v+Ike0OkQ0hZl+cr9f6c7vJbtQrt5Qnmr9hxLpN3+Rgqlr+FMAalOLhEA/U7MR38x0Qu7sUH9VU
BCfpCIZj/e3eRsDdzzDc2HjxRSG0xXxWwe5AnVHY4US0FLcD4mViDAjOjHXUDzwVwyd8MM4gLgM/
w192NMLlbTmjZcNRlagO1Ke85OxGr6V76i7IxmGngqTNCvZ+lDbDOlV9BGgZITKtJDZVOD/HhBBJ
rA8ow1+Amg7KDL8rnEVsjZ1mcO4Uc4t1EXDnlb7AqnoZzUdTDgtbvHA5sgCnn/OnzhE/zc+QLf4m
f6QHDT04Z1nYQ+/yAXIn+D/ZKk1C863ChLFyCme0zcbNu7DEbwcax1hfiS/9vCXwmDD2SXCDffUi
YqD4Kn9Ah0pOfD2VZjqT/wWi8OBDAvUqpcTDXAN7x+dyFp8gNLMqVSd969sIe98alnFH6r/r9/2m
XflLe+VLP7aQzd6Mtca/FE/izSRY7ZkCbzhSchg9kixxit7KN97LP/d1xN+0GX+57JcuaW80MdYB
D/pmxWCspbxSRnAM5J3iwsPWykpJYsh37XnpN20zWO+CLNM4g3wufrndq1oYdRt3/gUp2xSxA4fV
ckdSzamcYkhs105lU+aAyr2WWwkRdjbFbeZ/cO8/f4cv9962Rel7IUPezL09Rb8jz7yXq6Of86MG
tPzN1X5DSPjljr+IWTSxEDAM547jZTQLZsXxPutholnlC9LrlTiXOFBC6b8alDHh3Nv8+fK/oyP8
cvkvfcqsLDshkVv/MpqRLUYvw8rhhc+u8663tNaSWO1cBH9zEB93tE+XUB3fJapNhzyvWb56LGqX
nS9UJ6Q+Iy7TXXMbffMdf9fExdtRMFUZIaRk/OB0/MRJyONKVms19y/GS29axVaZ5Gs8VDF0Yr/b
Utjej/jSd+xJiAm+6XCKv+tv/nRx6UvDXYrr7iqZXLzbaS/NTthnLHxH/ZZ+csCpn6CM+OfRi/Iu
vLevrEE/Hs//l1Duv+uyKl6Jrk7+YtXIXOu/pJ9/OVSvVVBWwa3838OH3dKsKwLPr/7Pr78t//Z7
NCeT1+r1l9/YSRVU3a7+KLr9R1nH/Ojf1CnDn/x//Y9/+fjxKccu+/iv/3VL66QaPs0L0l8cU0Xe
8v8s9P3vwhs+JXn9WSQ3/MjfNbqq/FcN2xBcdDUWBh1V3D9EcSNd/qsKB0LU0MgoX1Vx4l91DFYl
k3wc5YeC91+qOFX9q6DqhoQsTjXw7+Uj/3H327+xBxi4/6jV+ZXRM+LzdXxVDeXLmxvdo7DU5MK3
E7EvwCvvRQMDPojyYKE390r8Zk3+dSf412WGpfqn2S+zDndpTuJy6iXZqySo1VJodQ67Pw363+/q
Z1Xdf7gL6cuK2ydGpWa1yA7sK0r0LI6UrqF49vykOXtyeFfVby70K8Pon/chfiGSZF4lGHmKt3ar
So/a0j1DQLUrx+q2i7oMMFaSMbP+8039/lr6MJt+HjP1noujNFQ8d9SOOKQonQJh2tARGESVdqmq
6+jlzxf6/eghwfz1QpXuS+ooKny3u2qcIxMdm3Kcf6eZIjff7RS/rkT/GDhtkH7+fDPBI+yUkZBG
rlHi96M73Uh/vPf1XUIWgkaT5bevQpzzal8hGoZBLM5l5DciJFYjDvNqbOSJep2aJooLdZQZUkRR
L5adc0/7Ktj0XSeemrpBV+wZtfxN/Nfvn4DylTbkycJdDLvKm3k18mK/oRwN7kmxe3gCvndp+d2T
lod5+i+mzz9HR/uyPqdZ2Yt10ZEibRj36zbktcdLZjQKNAp6MW4fnCer4EqX/V6XA44hS49+WV4F
aTBkbMR7SXqlMhL9Qxj1auIUYnlHpvDoQtVPHOVxl4JgdterxkwXWaslmrxKijYongzB7x+BY8S5
2ADO+U2oq67ZFfcmx5rl3oa0HKS2ic9Gb7Y6Ve8D3RxnTCMUcpocZmRmkWYnZdsEOs1To6vvK6YN
Rr6KJKT5Ns/Na3b95uUTh+H492HCiOnXSaSb5X2U97U367oRfab0Gm6HGBscF/EQKnRftIqHp8wF
Tw+cREm1rZxm1Xeqxt8uYRLmv79e/JHFD7wlCb67hnfzU/BVaRPoo3Ty53fwCw3qn1Pgh0/XTytk
qGujvGnaxvXlgNpQaq/G1YqioL/cJSU5ynoWCrNssI1TO9wTJDyjRrU3L7ow39Wx3q0DReEtUiVQ
WIirzp+/1m+XBm76y3qnd70oXZOato760Cdq4UGEkFsYNvcu/J9cQtakLw91JBtl4gtp4waB4M+L
qIouj1SHyZQqyTeX+A8T598En7J/j5tAlYpZYmoYg7ZRza8ijqw+lD1VbwhayfKXuzhqHuOga9qF
7rffHQt+O4Qy+/yv86ZrNU/LR6xdda4bp+tjhGFUll1fjKIzln9+Sr+dmrIyFBc/L66o7YMCN9XQ
7uJrdNbNqLqCjoX54c8f//s7UIQvMz++jrIkqu+hrVZ+CHKi9PAt/NYUCkK29Kr4JqBP+cJv/sc7
IMtf7iNk50mqtMvcaKRF+aaG85hEbqrGQVJimiyXObLBvCemIlCkUtny+EYCZ4qgvfsgXb2kxLWl
ytk1fYuggjba4lo+oniSdY+ghVd1ja6Y28VJ2IKCypnuh+AEplLlGEk9dLM/CYFUZ5+CJ6XSqxca
MhZ894rfHD299siIahQxCmqnrNsKwpef3sOIdtfDV8P36/XaCKs4evTBm2D294bs88AMoTaFwVWF
omZcR2pAMg71J2cSua/LATO+F146u5aSgW9kF0cIDcpSLPAJMQXPgMkfPXJZcyohT/BZ1IXw0YFQ
i0JbQF8d1VUjT4WyKdrrLovNkeS/jMyilPVLJPtKwKZBUErV3uWJ1Aaak9RNoJEU3hoSebFXNQK/
f8hBVW6L3KtVOHWaol/z5aiSH0I2iTz9Ua4wbSiu675QcBqt0hr2Ji3/JpJhG9BL6xm+9xDPXznu
qR7GD/E66pdmUE6g+Dan9ArbsaxYVxYjLc+AlYORqj4OeZfImoZZp54XLaEleXBtVrXxUORswZ7D
9rZv9ZazO0FCWatuqnvcNcW0EorOxGNdyq6qYZlxfK+SWVXVsUkdkLWeTOxXGifqTk50s71PRrHn
NQCM12qkgn8k5aheGUKRaBFWNF5Rk+glaz4tiTrX+pBGZNlIBPWaop6gqfJG6QgkifVJWQZBUyWb
Piru4bNg1AmHtSDOunzXpkHWwVesS7UAIosVX+T5a8W9KCaMSPsAmzKCe/MhyyyZqXUfRXKF9Z3i
6Sp4Wuh3OIjqqekD8kmaAQO7f8SVCaATybHuCLnq0wwy1EdC//4eGZwgoQLkUTjNHmrk1QetyOU7
/pCxFqLxt9X7Q6kwdI/7okdn2/u+ZxSQeO5GdAWlLIsWazmD2iVKyWEWH2a0kjxWpvuiL0aZ3O29
Wnwk4vRqtn3xKRXp6E73qPflHEm0VgQxfR5xJD+McSTqvn5/f1RxbOCCzFnFJ1m69T1h0o90vabn
0DRFNa0KT2qBlg0llvC7C7zUly73VGL+47XbUYEsaj8wRsvRneL9PRvVPjrqLDC0Pjok5SNUAPyy
dAQrJqdI2D9MrypusW7cRdFKI2yMAPykKKc73/q8L3ATc8mD1mH4WgHtlNcupftexXrfLe4VJQTU
xz7IG1f29CsW+WKUqoR5yZ2chtVMqEZljjwz8O5UF32WCOIkuz9GdTwtgkyGC6zpSibjvIWbg0qk
UErZWc1G194sJHDztsbKSxUjDeBSQiORic8hJpaxMA/6NJDfi7BrIvS/Qc4UsIuuMtraTo1EvyIb
yGNZRymtdZ5WuF0ctGLkVNew6A6F0hYcONqy46Hv5LhoI4i1YX+XkMnGXl00130fjCI06VKdxDW8
YRaCtJOXZaZrAxevl1UTY+08KeuVEEZICNZeI3ScLCgjR3z3a67FHiwTJSw9vCYZxtY20t5UYqeN
qxAj+7w1ZDwbIjlX48/YjKQud/RQvfpHRc9kWAQGyQi4SMaSmsgbvGH+L3Vfshy3jm37L3fOCoBE
Qw7uJPtU31qSJwhLlkmCDQCC/dffla56t6y0LL3y6L2IEzU4p2wmiW5j7dWgElmpIrBabCxvoxmE
SVfkHEh1aKa6KxamJKPxFgQXqwDKuXmccH+KNBPtXZmGE0wdxzyKZ9x8wE8HKQnJpz4ma645V3RZ
9pmLz6pAt8gPCjuNImU5d4YZd4oCrUXTddKpdQ6El4hBceumgEGVrVseGwiJxNw8V1hHdovNMvZg
SY3lgM6ChGVseUuyaGqxdJiLcnjkWj3MkDCFUQuHuqYfG/OaaUvY89gMpoHMsGkyMN5calsPikjp
PWDntNVYOos8HePua4hDqIarbqQRSojtFZHCYIpmaQa0XIZGAYe1asbfoaoId5+Nz6sKeZkoqjvQ
foe4kChZVIKa9r7QQ3IgOEapDnbFpCuMcOFTFl3LoNRoEExIUkFvGmcBzsEFYzkc1SORTMg0HAPn
0dQdCClgThnzyoMBmhQc7n4qSVJMq8ERHb2mvoKTguNqDFcuMlnzGpZ9jV5izTRHXLjIKQrxdARJ
vNWcIMAMCSAe1HLpWIEqtE1a3NKSOWiwniuaDMN3hdPdPwduUg0IgyMKNTCsIkHzb4wiycYvD/cI
+L1zrXozLMKmzWoYe1OMIYY+bLHzwkNK1PR76OK0u9B9bdAcC20wfxlsZYG09oUnc7EUde0sMogS
bcqr3BBvHzrVNFO/CLgu5++6dgotePxvae5pNGV43BR0uL9DgC+G9HFQ9UDv40FiPS/0ROL2KfdT
qu505Qpok9PE1+Ax5KzEJoBia4ySRVCGpIzXQ9V37V4gp1eDCxQEhUPKtWqn+d5zW2ukgLi+KZCN
JgvouHCxt6rCtyUQpPdBUFV8mdNMA7HPG2fllzjnDqSoJJi12USZqtSjF9OMKTRmB2vceIa9C0jw
KmFbUYx5savqKm39tp8BuO2l10wjJluFJAf3uMnGAU73tD4Yf5G5SQ7bBzUmWsB9yWn0AcK4Kh6z
Iu7ltRd1JmEr2lPboeEa8RzZgW2WAVxpYOw8IZfPw80ryjgBGXKqa4tYxMDH15pOAlKYujTg5Y6V
TlqHS2stcGz3gvQKndayaOAxWtbO0TvVJVJ9p7WsxY0ruGj6JWbnnEAfz/N2vOoqlvTNehrnOblN
CsJKtsZsGMCwEEGWOEz+mWQlGpNJYdEqKvys+lukXYdgzg2kLeiF7Qtdfh9TpaFMyFDOEfDMnW79
d2d53SVXloyVBduvSjN/TsxIgYo6ylUNQ+xSTd1VxVFbZeBu2KaErtLwrtkmpB6DSxMXlUGyQmNl
+6qmmLOziecjQy6IncVMg+tKdwj1vnba0fCTG+Ph/vD7ZRjNhrdFPynHhoVThWSRpoLbCESBmxrj
ueuwLe/tYXf4uPp//3IRHUNeKi9MR5uU77j3+T5nBbvEnXv8BGJ5/24BO+63b4EpnY02G4OdnMun
MAxB9O3nGqqBljx9/PvffwKQ97dPcBa9GG6NhzUwyI+c5NhSfTP9qJKe//irR4gj+LGtE9INOk23
Vai6+UR3HSpREwchIgEp7799/JTDwP4+4CE/epF2FG2UF2Ow8U3YF6upqOGaM1QHBgcxkAJ0I5GH
A6rt/mpswuOWRdiRIRh0HWxy1nggcy0ISHwQZ2ktq+3H7/SHKx8cNd+OTkFEHuM+qTaaAtcZTA1q
Xdx/KyKooLoEsoMYwTQiQFkzESBUOROITiziQxBNMC/xZ8SSF3UKO8VMLWyVwLotHus1DyrYRgcq
efnkdx5+z+8fn8aH1fELPONHN4REN3BKqy4Hhr13CuOniJeQyIja7+ZWQIOdgCLMvIB2cFIBMgvz
cBF0IZQbn/yIw0i/8yP40ZJnlRrxXizYRBatXRyBsOkGjLFmcSvg3FyC3tiBSKkd2jtwFIXroU2v
nRr8+cc/4P2tgPLDEvvlI7RpY52aomCTotJS22HmyG5IsdN/JjB+FyUOUZq8fYDMw5ZwjQtvGEzt
o+8YzrJOq21Vw71FcMQ89X7W+6Ho4pO/e6WjRaXHOZxSI7CoJDDYkySfWtxqccT4T7bp97cftFne
vhKdk4HXdgpwe5HpBrUr4iXiONimoiz/bljY0RrSys9IUMA6bdKy+RIMhb1pdWs+WaKHH/rOpPuJ
Wf8y6L2J+5bmUm2Ui+FRk1NY9c1Grio6B+dVGY3wAIe788fD8f7DSHz0Ki2AZJaBLbAh6YgsY64D
/RQNAhaeaQfWeE2ERgYG7prXHz/viCvwfyAnOOG+HZ55DvTAULttJk7E1uESuPJhAW7nVLC1kIHa
S8uQkZuX+T6eEnEpBw375h6JR66e609G8ABw/f6NiTiaJCIA1mNQr24G5tidtfFw1jQDIogB9Wwy
C2XjkKAvq4BQwNI2C3Yfv/37c5OIo689kqIRPa2SDYtaAbmmyPcMr3cd5yhw/+oRCIJ8u2UwlKJT
4+UmUN7aJRADWCylroVdXW1t8QnA+4dpEx3tznHABCA0CXlSy5JlSdr5zA2JWPSlAeulLECmyafq
r7YMcozUm6mXnUeDfzM2OGvXzMfgFk89B/H/r75ZeIQYm7ESw9STZOOx225ox75o1ZY7PRLxyRPe
/V4wMjra9Yg0ROtCwBmYdO1Skwy3etwYNoNNk3PcUPod6Q37m1mGUTh6HVnSpokPLQkr5wqU17iF
qWoKHhXQpU/G/92JjEccjz+nJeejB2eWC3WqWKJOXZpip+2g6fuLQcEjjmo8YULa0mISCNliSI1o
kvDrVCHLrynEePPxIw5r4rddAI84GpW4sA53ZxwQcyGj6zHSl0WR3GceRLt2sDs7ZQWUFPTu46cd
Pv87TzuOwCkYEJRCML4xVQNWYuaKU9om8yaxHppuzMFPlssfxub4/FA6QoJLpvgGVy9QCokOoUez
8xmmOd1+/CqHYX7nVX5r/wPe97goig2jxEIeCpwSxdgok0+Wy/tV6u/kHR05tEA0JpQOxupV9hxp
AfNByO9MvJqIssu0T6+1RsJJ3s2vswWfx/iQr7xp4AWaU4J8ecBcowcZtS9dvuxtj3zKsgJ60dPk
kzn6k8/zzocg4dvd1lZjrCskCCG46kAdBCK16bvRr+AJfUha6/iqrc20DHuU8kBf+lOfBlD+xK5Z
6gZbJQ/EvDU0rbaEQSIkhqDYBYmLN0MeR/A7a+w+NX3yV8MGJ9a3v7YbHGrJkvKNa8xw0gE0PZdB
OH+yJxyRn/51tCO++KibFPiiDXSPCd7jHF8SW4RLOyEhJcgjnAwe4ZVF+2QDUDArCgsQO4CNHbWK
LadqMOvhgNvVrL2KSzFtYsee0pn0q2YOy0/2xfdrD/zAo7MxmgLXj4HgGxbG+XVOun6VTgfTeBm6
TSaKZ4CUUF+DWrXPhhSmqzKbNlPaquWkaXX/8dp5fxuQ8nBE/FLeIYiqKcaUi02VwFQ+6lho9z6J
xiftG7XVVdbln1wn39/e5PE5MNS5aofZYXKWYXfRFAWCygCaIgtkRqJm4l87GyXnEnvs8uNXe39b
AH3q7auhw0Lht4wHVnIEo1lwxeWSSsLy9ccP+IlS/L7e5G8FlDUsyW2JJzQjMlAZhZDHO7Ga5PAt
Bw1slTYGQRpTDRmyb4GvTrDGj8Yg23/yA94tHENY6rx9Rcf7ERHGAd9wH+CaBPhymREQiRMXDCvO
GuQkBLw7yUUlFiFOxbh+ynKknY7gQvPwRsQl/DqSEbou1iUbIHMAu0wH7n6Qdp80p/8wwY4vjbQK
ALYZ7P8K3J51kSix7YIKWhoJ5mMwtp/dHX/Sa98ZDH50QmdYP6bvMhQ1QsOlgUEcEsI5B18AvOwq
Kt0iaAbY1XaodtDiRbxnl0er0dNgMwaGbZXxzScHxh/e+TfMLMsHXfIC/TvaQ2EivbgZzAAdCBn7
rUnZZ8aUf1hSx+gZCeKsDngvNiiy+FlYwu7Ujs0XhKzaTVJGFIJcD0kK8PFPltT7h7k8Zhqwbhjb
AUffZnAKzl+I/V6NKXaIcAg+ozD/6RFHU7ru0DBSU4jDvGD21ICdsaY8hhCrGd0n6/b9VYNEkrer
hg3Ulejioly0460qm42EnbFsIIPinYLo9dCoJXEMlp/um0++3PsclFAc7/adjNN4FCNqiAy9UQW+
3/LQ0NnQHL2bwIx+QfsGfaYkKLbo4k9QEyCC+ON94v15Io4ry5mn4cyUQUHMhFuj4YZY2CQ5kw2S
fnPXQCzYtIgOyXz7yRf+09se3/u8CUpUEBjFQ9/3tp/D5xhdmHWpTHHtYwO9YFh/hamVWIZBRLfM
luaTtXeYJ79vA+J4S2x4kJWcAENifQ4H8aqdTgIuy01AasjbKeKvRu7NJ/TuP3xYftgAfjk9m3Su
SlqhZAdHEUnmlE5bM6YQboQWUcA0lTuem/EkHoPik3n0h7l7XE7TaTZ0zi2OHEIh3ExH2CU3811C
Nbzk0Z0FsWFZF+ONUlH9ySnzhy8aHd1LQAiaaBXhHI3nXt0ZzZ/7Glu5ryOoZUMPC+wcrJSPZ+of
jtTfPMfqoWRTkdRiY+owgtSZQxk/0HTtAgAHQop2xzvKVkQNcI3KoGAUIX0wEU1fPv4B728/6NG9
HdE+m8ERaHGkp830HLGRrgU4Rvfo6X12zfvDCJJDufLLnOl4FCpwLPCGOgDaHUAjXUaTXIa2gFzS
mGbTNLVa1XH6laq+2X78Xu8fSfzYurixQzdOM+YNmmuwb2+lQagt2A9DE6aLgJnP6sk/rHx+XFCy
uZ4kobiDmFi0rzVvbmILG480tw9sTCFlmqBUTtuyXoIrf06ElVd/9YbiaOTaTmo65jgMD+1leDBk
SI6frNsmbZGe9B3spj9+zvtlJedH41eC6G0Txou1IcV4NWS5+hrpnHx2/v3hr2dHhxPVfccb1+Rr
wuy0b9kUnOAjwQHj56//j1QZ5/lLY7z50b4VXPyUDfxbjQFP7fq2bV5f2/Nv9vj/+Ua48f+GUiPG
5vxnpcb21TRp/u1XncbhD/xTp8HEPyRoMMh3YxHjMD3EVje8+va//4sRhKzhTI7DECIeiTSi/80u
YhBwxBzBvQwhZzQSMvxfkQaj0GhwHPYRyIwxQ/TRf6LRSH62+P59pkkiAFAzHkYRzAgJkt6Obszx
MBRSQWmzVozMwQ6sbvVIQdpHFkUJ2g7IFrVd1VT05/OMe74NSHoTRkWzdYiPW44+QjJ13CJNFxzi
RZe4bl8IbN229gpKcNToVUF/hCwSezGPfstBYFw50I9Rs0TtCfrtcOhwfD7tQXqAEV6VblPfw2aF
JSksbmpb3M8F/FWaORCIkSj7vZ9Tvw6HHGHRCpTCqcncSR/1dhnPE4T/CgmizAJXGbyCrFKyHjEG
Adr4hYJpiJBu3eRonbg+d6eg0unVOMDkDGRG8K445QtpWvkj6VG313EAwWOeO+Q2oZDbSNK/zKBR
IJCFS7csZVasKpUgsySe62SVD3G54qPhCK6WMHELy3JftJAChlPS3ECwCLJlMMDoB5qEbRXpYtPV
cMXok8xtHYgai4Yhg86AeLqJtRw2JoKQQYgKTmtB+2jkUEJlP6grvCbs1Ow8boSfkUIeMruO8sxu
LWgkoMgwfq4JyEMsddNlJzrYLpoAHgxNwBdVWdbbPhbjlekFBmlOQLFP2UuiS7VmpOwvKMQOsDeo
EWAVTLA2RXr0Iifpi+2R7egb/QD4GxSNALC+y7rl5OHsp/oYDj1RXL70lbSbHmzENVXoreScB6s8
8xYCUBHtuhBHn1YMEcbQYA1wUBvg0VZMGbLYVINC2fXrks3JVoQ52UYxHA5BTgSCkQ3zkze0sgsG
jtud7z1yX6c6vuKewYojtSM5B+VoEgskKTebKsjlVRxmpjg1ZQZjgXmRU9mcODzlNFBd8cRlgvTN
lMqTZIjZ06jr9LwLe7L1lsMXIHQMib266mEmAsPSLa3b6SYoEvxL8GIfu6mB1QMmVWZAPZHwnEhK
vQFcSL+axpfXBnw0hN1BQFAKN8CVnvYVrKpqwxDbPiQb8DyHk2gI0wtjC94uaJHE5wR92B1oWeFp
ajNyM1QuOyegLOyd6u3V5Gq9GUyV/pijHvE2eauai8IU5R1RBEHjVQwHTj2YJ6fi9ExPESJJazlv
EzVV2eHch5OZmcfLuqsKA75S2O3A5zBYTCh8ShLhdsvKyl4Wdcj3PHLTecza4cwh8+xEiEnddqX2
21bT+gQN/Py2j0SwhbxrgqScZ2ZaJao28Ll3CLFoiRyXZZk1ZzXpB78Aoxhc1YLI86Fm9SmIi+7K
9nG9nWwEo4ZGt90jWJPldSCy8kHNqGFwb8jj8xFMsD2SlcbNrByYil7J/Efs0/E6GObgCgKteKsF
gFNwn7KtTMvuFbBwtFBBlF2TWYewAqhtB++w0YcnnexLheweDQl90qUvNKj0fdwPLbJrvYYhVljB
LgzcCnikSHxlMF1LC/1VwXn3FcTu9DoR2QD7VV7j1p3L+iyBmuUmHGOOjMiwmRETXhQZYrCgEimw
0JaBEiDPlR6d4FpLYLlZ9QqZmpLQZLZ4ouqn4RHKD8SwD2x6LIURsMfQMXUnDCTj72hBtS/9kAe7
PCvo1yIdMZkil/tiJYp4gAt6Jar1GHVwgGqwTYOZ2iBcSuSkh6cZy/tvoEeDty/nuPmWiy6e16Ef
7ElWEbgOTYP9GlYhtGYlc98LCXVC2uRwSoJ0CL5HiYYrTtn030sd8yuhErUZ+mjQS4eFAvd+Yyqy
LzOl1mY2gBmpyOJh1aWhXecJeLhloLNtMxFzLgCYQeXTjxcJVs6pc9ztXRDZ876fmhQJ2RCmwNUn
l5fgScldgksWIKO4qu7ziSNrl87z9TSPOezLsHec1SDQ7mU1TcD6UuiBJmdbKJZaDpYnasA9najb
o0XYJ7AdgzwSO3ogbvEo+NTpWthoVZkh+zI2kn7ruIJjXU8CxGSzHBL4PGt2VV+SjehlBSPHmMIK
zw3jHuNpTjJG+Tl4z8hKmkuyBdyYBwtZsAoIcAfUKSAc0FwdiHTd+Bo2j0kMg/2WYUvNo94jCCZO
Wqj/R0fPnenVxomJnrVRQ27mKk+B4Df5pRlrdT/SCFJyCqr2o2cMFm69Fz8sCPFwjJ2nh3CIzanO
xISTI6BXWQlyPXgt9fgcaNPfgrI2Q1FVdgYXcxC7ofQiIJqWAdMnoLvJr1hDzRP+S/nd2xkLK52S
K5eGIMBTN2LK5wEcv+OeXrmhhpWSNGpYQUBXsmXSJhI2vwx93ZKmvF4M+Rg8aJBnd0VgYehDO7Vj
oLDf0kqwtUoi9tIGqXzoRNjA50ab5CwpYn2eu1I+ujZCi6hW5RN1TfxY6bmFBYmTek0dUqRRcPsb
l8blaxvyeYs1wXfQZfZIJLZdB55n6+uTOETnoStdvyy70uwO1N5tzhKznjUMZDvwPle42NF4aa3O
oXWqtNiBgS6BxHt+Q1CsfLE8Dze5F/gUjDtYf8RKXdhA1AgT9SGMgPumr8RyArsWDNKCM7CxJ7pB
T1hflEmDq4inNL0E+xTBrgZrJmuFDZe8NyA/90M4guLTBT9AMuqv2iaW8CCs4HU7NISeD3FeYAog
Um6hGYOvp8km8LzRHJIAd6kj5y0jMAQtx3hjvYCMPJnTcZm5ySJvq6GAAHlSV2cgD0VnrG3maJWE
adXuC4LjfdtRJDSCGGzAYi+kRUlShw6eo5ieDQxMpuR5pg0IuI4Le9k5k52YVvXwPitLynZUh1G1
cq1l6TIKkw6R51NbgATk0XJdBC7o8ktRjzBOImUnvqNgSr9i/eIw9WkB7zdfFFAB4Fv5ddXN+E50
MtMF2PPDw6CzFPymjIBsphrB3Rp7BZkBqGbRpgZJtl7SuC3MRSgBJMNqKKbDVkVI2cMhP7awjSpL
zVYz2LGgvQY8vZ3tc61+YI2cz3CdHIA+hTz9NiPch2lY/+aSw+20cC/dyDa4Dq0goVlSWE2R2Vx4
idxXf9vAzCq+79Nb2Vego562FYSRmFR2PJnkq89uaAgzljRZKlOuIIiBsuK81wgXbq69vTWJ2CWi
ecnCbjmgesfJtw9guxLDChN/yUBuJ9y9IZxfsMBdYU3tJ1c+QClyX/HuVLb0hGt7B+7oPVC07VQ3
S5XOcB58cfG2qOGMCCnlggT1V3CPHxvmUDG1d00BFQvTU7IPKjY+Idg2gBlAGdIFqdQtgebjVFib
Iz8lyhUivLvbskDKbeMAQthuQTVQQkaH13Ac4KuLi/Z90Tr32paw8ce+Hatw/IbJA5uzTF6GWVDD
ScwXJy38Ec6Uy+ftkMXYMtIog+EKB+ejqnWEEOWDMIPb8i4XunzOWVeh4cfptu16hMlUHh2yEoI1
1UFKlcvvUTVcoemBFDX4tS+H1m48Hx/iqLtqqxZh6lOZ3HSFsNVCtdV8AFaRAOHiVZKn/Lw0Mr1u
SUpXaAbBmW/2BeICofwtARIuJivZxkv7JXUg6A8g7S5kwOGpn3fZToGKvzRt0N+kXrVXvUhgEklw
1Mi4XIvW43vbFg7foBSvTR3BYZ1Nz9BXwOpFeFiFDgnmAvFo+JnM3atSnI8GaVdQsp0kUX1jGRg3
vUnGVT2AedgN/SOK1a/tnNBVYWDIreeLPgETUUXwqwZDeAG1w7RwBs6A0F/Ary5nz0GPsqGMsofW
Yg9oEpzoObhDi+7QhGBZDcr5KLHTR93DnGJVc9ClQVNo4IadgHyt0KjC3WKIltDYwP1xjOhqHiBh
awDwrbrKPnYUppFGROYOgDJ0V+0IsyKJi4Ot5POMg3hRoAWwk0qTVZ8os7I1D7dkiGB1mpBvY2Si
Fei7bNW1BWx8S3jfFEEJi96qAGefqGLdu5Y/JhlkV+PoZIfL2Oh/xEEnr3k2IScu7pGYESr+kJto
blcByq2zCQX3zZg2xTMBR2uZzgP75lkFi78S6SQo5sDTDKCKOoMco7xHCCq9ABO9Pvj6qU5svYAv
ixIB/DbReRr3yC2G1nkm9DJqkXNmuqzGxtMqcT+Y0GBGVWInDqLHhQu5Wne9wimfUAVuWJcnB28H
fWNDvOkQqWJfmSR+hsRLndsGuhIoPNJNXNnyoahzGAyRLjwjUwRxyVBOzQqzX6PepB5/Gn2UCjWP
7C5BMo+hS/XzbcDhyluPVXPwEZvZvYF9w52nJTmtsHlUuGToBLxvrO9N2hvjL9CIGR7RN26ndVKj
Xb2qxlrP2xCH5uH3h7CPzNUMY+mhGvYkTFuyzgICHS+FpoyuPdGD3aMYCx9zIUNEbSsIUVZsrtBs
bMNg2XAZfO2lkq+kRep3VgD5gpSPzPvYtijppTT17RwkkAGi51Y/EEv5CTV9uVeFxlkEetmOTl6A
mdA57xdTYuD11UO2dz7GM5Z5GGqD2gGqmo0M4gEkCJYvkzDudxGZYYM3Ida7SzNwY7MpPaMU67iO
8nCZzFGw1rHx+2iy955MMLNWTfcjBoK9VXQel4Fr51cEgVhcFuewOi19g4A/TqDjMFlqTxvU6+eU
gctegYW4lodrD0xhWwmxXFxchlURPWkx+1XVTeUP3KbyM3w0vs2w2V3SjugrW3XJaTVBv7oYhm56
iUc9nbFhAuia4XAF2a8qT2eTDJe+U3LtQAa8zQvPTmaZxQsmQ3cyTxzYvldT/4Wxib/6YpKnvDl4
CuLrnIm4M6vMJvDt1tpuXODIJgV2N+wVtFF2wSfpL1M/FDHoIhVMcWBQENznZhJ3fYE75CqHcgqx
mKzqf/RdQi5s7P29qsaoX0sBgc+yVk5uUm+ifcoKjMHgYSMYunnIIFYu1DXHFcEu/ThW23xu/C50
pmvXPE19uk57MJU2tZxi1Fhdl93RYiyQG+i0hmJWVoFYtrUyN4hIgedkGJKtHBzCJnPDYNBe9ve2
ii9HHcKhkc+oyY3Zt3qCWKymuIJwiCxFiNafhexiOaJjhYtSCPd8QeFjj1LdXhiEBT1kfRddEWj4
/GkUZe2acdOcl0NmNqaTsOnGPeupMyXabql08d1/jnTemQr/HIOXb0xnAAxefKte/3/wojkEHv0Z
4Vy/dN++m+ZXhPPwB/7lRCP5P8CyZ4mEmv+QgHyAyf8JcQYJ/cchIycklDAEuLPDf/pXPjv9xwF2
JEkiBAH3jR2a7h6zKPvv/wrgQ0Pxp/A3xQmD+BwEnCPjmf97IxqOVHhJENAjZUiIYAiEedsd6U2j
Jqc9zNzGAjbt06A3llSoXHrQ23/5LFf/xE1/dYv5ydT8N5x6eFZCoogTVKUiSvhx9w5bzmAyVtJV
aFx3OvUtbPogS1pU2swLO7mzOROHPBOosmGxseiE/IFT/ck4SEi0GO6gQD7FeQVbYzVAVZh16KQk
ekI14b/mefGiPJJL8iqHWdvQqOssjqCLTsIC5V4Ic9mgIq+alt3Nx6/1tk33860oZNiIpwQoTRN2
BBLn0FxjrCa5GgbCd/mUjGuo+BCvpCk8A1sAlLDqjbNP6B1v+2V4akzwwJjg7sOhCT+2mMLlyXHZ
Qq2nQJPczAYqtqGJwrUx4rMA7yPCFOcyZDD/IJyBwQNTpeNW+lQ6ko1Nhzc86Hd7iPbXQTHNO2DR
4myaAFqncmS7kfnuIS+ncgPI3J4MUFl/CzUEhp/Mo6MPjmhzSBTRM4BREyRwgodvp+wQwhNgDAPk
hYHysw8H3wOdFu7J5UiMwR27vBzr8j+jOnMQWSXQSoFzDvYOMY2OHjoNwMx4hoCVWAzidW5oe3bQ
va5EBieixaiBMTblp6N8/On/+Vi0ITC3DvFzx8Ms22mIcXMP1xku3GixewiDBI1PMx+6XTdx+FNz
nGOaIFPbcmSCB1DU+6QYlyGMCj5zFnzbdheY3oDn4UVEWZIQFsWHZucvrdSq72cniQMSD9xqBxQs
vvJp6U+IqfVZ3szQ5EHbiNSXIPqESXH4m/+9dfx8ckTDMKICbaH4N/VdrzqHwxyp01MzFFtNKlzw
shAe3U1S7sxBwvLxon7bDfzX89AZjpDGFUaCHTU3IexGJ6WqYwTbWn8qGogVWgXg9ZOpHP7sPv/2
YpjGTB7CBTG1337SERg65J6I44HocVGL+QQXyD3E1LdgtJxS7CpyBnqUq5cWVgBCT18EsNayf0oF
VN08oBcRcSuWRht4H+xsnH6PcLFfGI8ACSOvhq697nl8Y3MIMyeC0Bk27ZCzC5/hRm5t4Z6hql0V
3pyPSq1SLJ2AyUWfg21g87ME+UQ12iMOIbc1b1/QSFlCGLLNmmoVS4R51PNlDolvD0FoFAAapowv
gyq4ywaxA/frLmuGcRFA1J0C3mg8qp7pHte8toNbeqXEc1047FpuP4t8h8pJrMaQwqR2zF+yBm7r
HsanJsNcL3d+ZF+iXCPOqzivy6us77fh7NdzLK9q215W7cVIX5tUnQA+20dxhL1p2HeeLgy02Es6
IcRZ2P2sQcApQrZ33UUfjrdlVT94r1HGJVs9TWuZGTizz8AbhF4TX3yPHdK++75DIHYyA08sL6pc
7iBIXhXcbCkM7UvONqpOgDa9qrBclRxaeziGghoHdfeVBloEnTycRIJF4L+gNsW6LDdtvSncl8zJ
ZwUuJqS52EYMTCNgB6x2lsIakOqdGfVdhswmhc4X+OiLbEBoTfOoumfJ0qdG91uSnhvEiAuzVi06
YciYB2SwFh0uKjmyb4vitoMLrt502Y+yEqcVXBpoKQFKvJB4W8cJAlDkWQ7QyAL7C8zDrIuXvIQT
gtyZADa29EXpbqE82cEK4DpAB8Dintgk+xZj3fnXCURsXFMWSQzDV3lP6bib+2TnocYMKe726WPV
AZQHF5Tb+7R9QDcV0RIGTZP7HF2yRdLJp05O+xHQRVvO8EkN7WNLkL+FSZa0QJEqxDMEjx8v7bfH
x7+W9i8r7ohP8D+kndlu3EgWbb+IAMng+Jokcx40S9YLYUsy55nB6evvSvcFuqUqWLi4QD8UqtrO
TA4RJ87Ze+0kGga7S7rQ7y1HPWs0o29UtbGeaMIztB1dwzkn2UxT5+8f+zUUEYqJ4QrLNP8sKdfC
7/ObXg5VQnM9EYFZ9dEt4yuq74TDWjJZ6SWRJZSptOKCTgrJa+5CLrnRlgvxLlLfSJhQKZMRZdg5
SEv8BsPm1p2c6mVJpHmo9D59svW4fDaT3PooKzgP68hQewLkR4T/Xk/G9l3tzCS5Gep0mMTY3ymF
KHbgGc3ao/Kk5wcJpPBzG+SGzGir17VcDg42qUdmefKU08TfMUdpb3qtiT5YC5bQZxTvRr5TNj0z
zkLdOsoVhkJlV992snZfVCsv38O5Lb4xbkFk/JcNQUdriwIAHa6rXuuj/9mKqk6ZZCPV0JcKP4rm
tEomo6TnbihyN1fJtgynVVbeTtqlNufN3N9HI3HhRPcoTuPJ5i2Nc6grZCaTftj3p4yCEywB+qBf
FDSAj7nQNK0TLzNrv44h5VVw0gfNa633Md8b5TkNieAyiAhx0LHn+PnpBbEl/cSn/iTm5aAwwGVp
Zwb42+TlmI+tcRrTD4UuktOFXhzCUZkYFil3jXlYzImhxEhg+0SaEGQ1OJFeOXdBWR4anb5dvHbm
n+7wLKiFW4PVZMKdK24EyTMq871OkGagenAygjK7C/XBMzsJ+oJ/jerR66v4NzJwr0v5nlZCsmPN
CD9w3I2pr1sr8rWq2EfzUb3yT461ohxsokqKLjsay+BXCxDAodkMyUfWPxiOJMfkPdVZa9eRgI19
qyonaLBJI48LQoXpyqMH7JCHGg3GSx7vetkeWpvQeNXwbOES7UDiovY2KS+lSTh2LGiuKg/pYvpG
/2anZZC2TLthd0jNDWrYFYk+bOK83pqEFQ21Ru6tlwzt+9Lpd1WR3MzuDwcY9hKPW9pbdHMjD9se
fQj11DWFz7zS1x3dK7tHW3tt+vca1RLtTE/q9yUYFag228J67BRCLSozaMoXwcOjTf16LhvPLHXf
0W8tJwmK7p4Dkhd358p9dNw1w9pUe8dAubIZCqsnCza93pCxA8dIwQsSjqdupn/+W7l6HVTQWttE
fZEqEG/3dS5/FyT9xY7hY0dcKY4WuGyBoosD0EVASbiK1ZPbmL5gAj8CmhbGZtDLddlP/mCSV9bT
F83CoCnOmFtZTecdS8DZEriEjex2pkFrppuqowu/GYjcq27nqQHs+GrKiM45UX+jdlKGe9G+thxX
WmczESNtrc3xXm32zD0S4nrLH+14nu23TvFHgxz15SZUtqqhkX4Xn7SWXjTr9tBEvm5Dg+IUostN
mz/aNKUKOqp20uxQJyCVicQpdaK9XNyzMf8ugQaPdQlz7GVu75VFsO6ZgaamJ8sY9p39w4xAxJfb
IWJAg/5hUUr0FH4FVqQvgl6xiHPSvOh61jCJIwJzsWwNEe/1uvc6Oz/JhJjkOMcnCMqy/U5nrv9b
eUg5Lv6s6Jxov6w+ZcRMWyKB8Kn7UYQOEytHbKTtcUbE8IDEONtWueWestJOEU/QbQUTIdeU7gqC
Ax0VDh6JFbo2qDOZ1pzoTqU/WZ6pMucwvRgzTVJwRhlR6LTDSKeY64F28WA4+3oazO+2pn9ZS00M
MTBtddVkK/i8li5KhSs7xrzQYupjZD2IWxnJ4v7vG+AXiel/Nl44juo1SFlXna8OONupU92dObJa
PCcXXdjicQIAtHWTyoUDIpxHYfd50PRG6KEI4r+mrbxpRGve/v2b/NthwoYKwgnS5Czx9fem/dBJ
s+OLKEpa3I5NLg9JXrgs7WrIXljJbw4TfwxxX4v8//3ALyXHlOI4Yuxs+xmVFredlilaHnQAqAZO
athTm6EOOagNbXs4bqbX0JDe9IWwN9IE/lKWaLGGMK6Y0zq9V9ZdHmitAlWxUyAidGrvp4nW79Dw
VMdJtADvjUX75lf821VzHIc7qNGRMtQvT4njTjVYxQb6jsLQKBxsvuH15LJKspKOdIss45tPvL5F
ny8bR1mT+GCNgSAHzn+cuU0T9USq+FppMluTaZF4UIvStdW36vP/6zNxjarW+XmaoOv21dMI/iaM
uox3wIgzNnyYWe8WCiRf09ribDaWeP375/3hUH76cbaBuBGuF55PxIVfrffD0LA9CLabTsnHzlfi
xjzpQEdvRnynP0QbGoTOAItyV5WiREx9BR3waE70fQL10NddlQFDjkTrR52o1D1MaxsTfYqe7P7+
Tf9RL9P1sQ3Lsvimms0V+rw6iNIVg5EuIujCsLjjyKnfhdE83zEUN24wsWUngMnK+98/9IucmcWC
T3VNdmUHGei1bv78qa4J8LbnUQTBG4dnBB/KW1UW171RV92dixZlrXNI2UgELF5a6eGbiEztGzSm
9kdc/PkumTRGUWDS/aHyd78099LeHmkJ6VYwDUiE29Roae51zrkWZhnYJfPYJnWToJoz1Dpjjqqu
kNxT0bXkUANi0jk5aiKHQIhL4kXLHJF5asZAYqm7+mm2rOk9NHv1KG0wH/Y0jsRdcjXOTdGYDFoZ
k20S16bI5Fx26WdbYBoe9LOpcy51VE6GsbXUDDTd8cz1lD8md3IBAVbd3on0AU9PSnKaojF5zvRs
P5ucBiH/aGtHM9O1rkYZJln+iJ/NxKukAytMavdUAdChf3ZxY/D8D+JA08X9yPNBbPHeus8YIKJ9
YZXRE8yd+ommRvqI+aLZmOW48Ne0bd2dEy3hSAFTeyeKSSJ0aFtiPV3HtAKbaQ45vVroEJQ9h9Cp
5TzfWE3TbyPLSGMm8Baou0h1EWSW9fSSRaLbRulVOjfXquYZemgcprJNnU2uzsk2Seys8jV7VIZN
NgE0WzoAdD4qQ9XeGfMSnfIwZt5Khwp94JCaL+30JmK9RaTlJ+YM+Yxgt5zfqZObOcLbgZutE+MZ
pnr1JGcX+ZNq6ySiN5rcxoXeICyppiHxJlmYi9fTQ0fLWsXqGbsuYE+bjMXRCdHYjHAEiQ9VJwPT
spgiRJ5DRAr2mGIAb1Km5qgJ5nVPhR4UUTZubbWQu0aPnbs2p+qtsMHemMg9950zzwghXIRkedSR
26dYFMWtTUg7DuJ3FE3qa6in42VUbKLl8iodN7RPzI09TUvhxUKja5GpdCvrpZcXpUuyTTtGy3pG
TdHvxkHXbGhvivVk0nF/jPJcNVbjPJPOsyha1bPOG+QvZVFre+kSa81G6dzwuUgT/T6ZKnv79xXg
H9uN/fnN+9IYUwqz76qa47JuhcoJTYO+SXvlbuiN+DI3lfZNP/3fP852cCqZgh7Zl4+ra8in5bIg
iIXkAqUu2Y9WMmEKQ0Y9aMo3FdcfWtg/1hXN0TTNZB8Q1pd1JbeLTNLN0wN3nAaOJC0pKR063BdI
idUBZShpW0U1cUZMdAVNl40PkBPVvFxt7Fqp78rUbd8QN9FJcGdJ0q41hAZ8vTrxIkW1QRbF7h2v
UaGsNFBSl1nY8bZtC96HQei+tVjmZghDdZ1pRfJraYHlxOmYnxuwdzsq5zLoTIkmMnL4G+w8hQQI
f1cEdb8Mj9PYu0+DbvXfuaw+7zV/uuy2bl3HDZplOPzv86o/x1TOmmBZc4VekaRcS6/rnPc4bBnv
LuEmJhLp74/Ztevy3xvxn0+0GbSy1TBV4158/sReMYbRoZPtZ3Ieb+hmiPUiO7L+XJcr1Sq/srIZ
fsnOJbgSxOvT3z/9c4Xzfz9d52NVZrXssP94DMSUiz6F2ikLRAA1SPId7e9QD9rSmeJvfuu/XF1H
Y3qBNdtlFPdnz/2fnomqDXVqQm2EjtgsF5ZCcURVeLUjrBa9Kn7RhflubPJvAwyHj2SGhIdDJZ3n
8/Wds6Qyl4I7qqha8mGYs7YvzDLdK9IY3sp6IdkQZfQB9U+7a0c9P9g6M44GtefDIiLrm74RDed/
3u9P3+dLTZlDhc0Wpgx+N5I1qZXHqqLTIpSRiSfU06okLAbw3kqwqJUIo2W7GgsEXu6lTnbl/FTK
jZa91LV6LpxyDa9xl87I7HE6vPQR2dQtDRiiXEfGM5miBlCufhucEJP655TfS9SYsTb4ufbTULcd
RNVKrVi+U68KizcrCf2mdE+VS9SmeCjVeB3J0BvGGpWeXWyVGLl/xKaeNoEjtX3S5ruBBpSydHfI
o+lbkKWbdQeVsX9kVG+xOmGGjuenrA5/wp3eIQAaaKfoCmOT+CKq5X2a4gksJUt8avTgM8aw9arF
yYJQnb0ymglvcg4Z/8KP498cR1bzktIpTzac0S4MlTdpWu21otqpuO3HBmNpfsuWuSoVGaRTESxs
2dNQrBNbXTduF/SENCkhRO0HWc84R9B+DYUvkZ0t5bA2iQfsUJeETXXh+fWKKju2eeEntRLU1bXs
dAi3zo8Dx7R5yhsEE+kBYY2ntypbOFt7s9hko9PjY0IxZNW2zWya+zLg1OusZrv22qh9GoWGZjt8
jdq3cnoU0Uc3Q++do1uZiQvF2DMO2Rt+2A9niJDC5UVQZfKHxMxzlSd2VhT7zHfv/r4SaH9ga19W
IgpJppusRWx9Xx2DiNXoDiuaTUgqO5BOdz4u3udOPyyyxCldM0mIrm039WCT9Kq5MRMpAweJAeag
BCOKvRcNJ5WKDe8EgLVncAPG4U7pSXiv4nUyPPQS6yZadR7/ZND3fcQ8pX9L3YNFVONIm95V/So+
htMxi4KiGda1DTO5OTjGyaL/bA2v7VwQVtIclBZDEpMVCImBRe5r/RRO20qP/KjudkOd4WUimRHG
gTrav9Npry/6Y0TwbQl+8ACgvdrYc1YHqlN80IV6y7SYIaojH8A6vSFcP1NzYXz5EbfRTipMF6zU
b0sS5MipTh15ybpmpdXGsR1p8UiFgsuFbaq1J1GTwbxM4RE/FsmJcpMaVcBLv89RekON8J0O5waM
TRqs1juyDaC+db+exmd5zWjmmfVq4rvLCGn+NJF+d3XvJASM9vot458Pxa23U6ps/n7zPy9K187I
dbjOYN2in80R9Ms2MGdKNZOe5vqzJhtSSG15l15fHxX7xzenOXF1233d8dxryxwOFYWO/vU5S22s
+DzZDrcKmxOpN52faAhdrXpEgFGeUADukp5Y00RBU1y/kLvyNob2fUiVD0aX9GglvFQCx1RFJCBh
DgUdjfBWL2jMjQ2EYRIr/FixcAYZD/HgBHj/80B2xe3CbV/ycSPFQERirt/pIxGy6rJVF/XOtT0W
s2BuHjCorUTFWtqftJHpI90/XB3zBAbaov/uQtCqNBRqh/oakIwizzaand3sY3JQQlNdUb3d11p/
lzYfwr7kAzHl6bZm6S3ZxLP8pqU6Cvf0ljCE3S7Ws5FB7c+Is5+tl6r4HdrRrmNrDJ2WFybZzmZx
6jXYey5MpSzx4EKTzjqzcsWeaya+S7h1mbIMXwslAmTyWfq85DdW2fsZB6UIbMNqoEuZEU6gTuEZ
uLdvi/6MFYRnfTzpRr9RwTvkS/KsRPOLXkbbMMPk1pXrpSBFtOrv6Hbv5og5GaaSN/4ivrs23iLq
vzP6cFrHSqauRlf7NfbmscuxGgzZvdvjI1MN4w70QrBA1KRJlCxMcgF7RkZ0r8zZk8WcIt32bkYe
d7n8jnvlNTPfNfImimfXUlZdMR8riYS1P/ZyPmh0cKPexGjDO6nUXkLGB1rSGzNraAjr68UlTNOc
93rYHdtwV01PVOsm11I8OmV/LtNM+mNCA39WnvQwSJUnwqLOo24HIrSeoXGTJyzJyhZT/7KUnYcU
m64n+KDaib1mMe/wP/PkmORFDpvJSLcaS0wXdtukYC+d/MLaWIAZI0M+tc0DfO4jNqlgjpFak8La
qUFvXhZXOc8qRARt3nUOmdm1tZ1yQqMTxHT5z4xmMoft1RJSo9zG7WmxGZ08hBpBlUa8sUawTfwJ
C6xalBHmLeVqET3EQuM8Js1LKaTX1MrKss4Uk8S+pQD9l+g3DpygV/nSyqMpJ78loNzIc4xmrRdh
u8mZxsYLnWQCxG0U0znizTaMdhUWwqRT9tryjDRnE3bvaYEtymQCM6417bVszLXeECBb63dmU97K
WTtB7L4KJNdmwX12JIKRB1Nr1pP+hBp2VTUzQm19E7l3Rd2BE2m8CDFtqpkBWJabrgFfpYVHk7AK
o8i8iUFuFGe72LRuOh6IRTkNrlgxuVWs90Qma3wbwWgF3Yik39J9VKB+DBZnkbE/RiYD8rz7qJYf
RS49GT2086ljrTGJZ20FygFGGKNp/qAbjlz9jCVyvZRUpEO8Cg25ucrLHSu6d83OH5uZdtdyxt3l
CUm1Yf8s0HjHuYU775o6zaMzvS9a9hyp8fYqfddGy0eyekbbv3LiMYAGRKdeBHC6tjVO3VDF4LBk
RUASATAJ29xQfu+tsHhRzPkcgglJUyUY0Ho7+Dun2YRBqaAoM/JAaOgp6H184ALeGpybGEfBsKJz
t8ohfMMrXOsGvPSYYewyHCeuQzqfTDI9zD7em6J+TDWVnAPCKCHEV5MVxJ114YX8yJtwZ00RYRH0
EcYx4qmtzdexptOEYPtYcm9TzfYMSUCqLe/DiDl6aU4PcxKvp7bdsM88MY5hegXJfikOsKPxOI4K
Kg/04Ku8cb85yhqfTxUWxm0OL4LcPGR9KmSzL3NtsTgYUnJXDZoW09RqxhlQszpHGU2nTrblLskH
5xjVTuGnyyhZzFkcaiPHoWrZvT+wnrxWilk8D8xNDlaTaD9rexo8V4H82Qqk5qrTFUFaL8UPJkk9
zHkZE/AiWWTx5hj6GMSmCrWY5kYAOQ7dIrBujWyUJSbkpe32/QwtwJRq66Mz1x9ytZ55KRKvMLJ1
TlDq8+JYqNRGBLE3qu5W90B+wnRrEedCryWZtrYS2+tKz9sPFlCZeY3REXD69xrgSxLVn7OgSwHg
oo0UAsTOtUPxP6cz2TcTzgOUmD2qkUukz/oWHkZ8aYRFVHazMH9NlywYEXyv+soxt5Ej7HVu9hON
I1fTPatPcJjmXNNeGob396/3hXH3n6/nGrjxOT3aJimIn78e+DozsYeUo3mEQkN2HRHy9L7oELQ4
EsuQpFG7mDxR9eJOouRCuCSSNcKUjzhW29O8wPiwTcXeRUlWsFRGOnY7hoXZmC/YUlM53sO2X745
8P3L8d7977e21S+VVW3PPaEGHHkReIf7fjBbhvZNP/8c5tCgcEmMdJfmcXfNVossjt1tonxzxv/n
V3BUjUkhNHWEwBz2P184EjOiLB8dyyedqL50mdHzvEaVLyJD3RN9kd/i58tfFMxGGz2p62+Uc5/L
PV5PTYPsfD302wTBqV9bDG5e4zzD0InA1138vledu9hIq0ODSH2laKQvgfjVEEVs//7A/Mvn0thy
rKvsBcTDV7BLoYSGEdGj9PNEd84NkTqvTBnYOaKFxbZzjH290G4eFnN8+f/65K+aSSdJDKWStBwW
VPg79PJloC2Wth9AK26sHjUtZwdEUMJOsudvPvr6PP33EPfnajNJZb6pawbC6q/pakWkKKPlsBBh
xmDFTQKlfoA2s1Kifp3b1t7Uw23ZLzvyWC55m95UnJ+6wr0hpiMhjEid+8vUdGvJUUmrGy+xspOw
Q79VnaAPiQmKqw3mdgFVKSv3IR4Qq9ijnoM1EQUcXzdLaB2dGvwBNeYSL8/dYKzdhIBJUzm4Shco
EJPG6T1NbiFGrbtEP7vFvHNTa6UK9zyHLIrUP4vWYewYg0Skh3FQsAbDRBW/TbKbwt499ND9R2l4
sUlIkEUeVbPDHuGsRJZQyBL6jBMrMTdZahzV5mi1+SpPin3WyqOd2K/WZDBD0Z4TnXR3U1stau31
0v5u2vzNnfgq2BUSnfIcFTz3BJkhNzTEtCX/SN+rKFjfMXqgfZmUwSc92tx2OYNv2o3Z49+fhy8H
u+vLZ//JpGZNZyL3lV2c2UxJUmAD+CGVxuPg1aJ20XWUu/V3Q/yvE7OrSQAuioUswUBa/4/IT0sR
oxg02/ZrYqdu0rLMOZ4bZq+DANDbdDuWpcHdFr/pS3UwsvLIxjNk5XP3zU72pZXObBgVgS4M0kVQ
LmvqlwWvynk2InqdPlJ8RB9z3z91ORPKwamKk5bm5TcrzRfiKC/d9XWjW2wzKbRt/vHzCpuTyhRS
COvUoaMe5D25jHzFDLxyE36AL7AhnJRqdorTVN+EkUzBkyrZgFO5K6oXtQ+s6IQ8yVzJYrnTr+FU
E6R/vKffXRhmyV/XB+OaR8z0nDmqSpP7Szu0d4rGrgr0N5PI8d0J/MsrlQxGN8DghG1sJiuHYt0B
a5amfmXX5qU1DGzmy1iZuqcmY66S4rQMD2oyoE5rxrZCfFu55VOhhvOMTT7snruWWRUW1vzdIWtM
rmKZkmrGJkXV2k4Fik/XFWXK8UqIX1YfZQ+lkYdvSbcwLRK9fuc09vII+EM7lFWYlB42RptIHIiN
N8kcjc9ZVCR7Ie3umVayth6Zq8T0X8bqTanHMF5J0jHJfG+Y63t9D4UGu28EsNvU0jaw8W/fO26N
h8Nk53s3pjqLiKTSFvgXyMfndAzPXVhrv4wOXO5M0uJPB67do56a811fCwaSRDDQCWpa924WRvaI
cKMMGgJkN7VhabshSabnqsnIhQmd6tJpRr2RYRwFlmic3808YUyF14b7kTyj1HPHMrz0fVK9xHVR
nlpW8eOYIT8rMy1lVOrUtz2mebSCXdyWVLU6qfYkMd72yVQaW1uW2VErR7g0C59O0BXJVPdRNamb
gpgtOPKTqr6TNdaqB8Osu2C6aoAjN85vQ71rz9KI5S9sdMXRkFm5q8vCBsybNYdK4dws84k3tLbJ
3h0J/vH5/WA0rdqpYlAfeufBa4HBsrPRCnco2oyuRiItW23x1SzuypF+gxZOPzKxkJWIPW4iyvio
h8L6ydA7Ei86c3MDP7Dd06QtkAOPu1LEpN4WWqW8x/jOyxXkBKn5ok6iN5B+9auqqAr6sE6MTBNr
y/zo5dL8bAemt147meG5aqfkScAkpAPtXCNjs97gOXSRB1s8Nz4s8mjdq512IBBKDdp8zLZ5IdXt
gnr4pBS1sl9Mu9vlVAtBrBvRPq4JKHDCNnuwCKP8CWoI63GntJRQbbIxG1lsh1lEQcipYB9alrx1
hxote8NQLZS6doht9+oGVLpwbS5meits+obD/GaYBMDtJs1UX02sgCgwG/gE9jCZFIUj83rwR/xM
QrpRK+udto7swTlMdoSQGUqe8BsqWl+xlGFdorHcpJnTbaWBehAv0HgUea5z+0wLP1NNJZJTEi2J
W7yKuK02SW9F753bz/ddqpMSlih9nayckS21kGPtLxMYIzuZc5+t39qpbSEf0qkab5JrXkOOMeCp
IGrqQFaf8FAGw5XREa2v4lYuD3J0618TYQfo8PByxnTAVUKF5SLmwywjHnC1VheIFR1dXfwJzrYZ
kQVks17c4fzEYCBrZsI9ep9HddDEC5HJzrHJnPpXdwVjkSGNdhPWf20TZ9hqD0PH/2Elq6F6kJGj
bQrbko+CWgT0pW7vc16OO4giGAESeoErEeXzDRANbWviKznHsdtFXm44073BjT4WQ5MdCRwu9rxV
PMDGtf+lWkN/X899d8HGH6LYp7ebgBWhaRBn1rCSYd2BaWljPLqtnl+G66dbA/gpaQ+9P+pAS1D6
0CEh7W9rFIqBLD2NfjA4GU6los4goXoGLPoox/3SWMWPdrBpdjfCHIdjGAtkWmEDjcgdGc6Xfexr
SRSvIT/hf88yhZM3eYCH0VY0JKRRSNu+U4l/pCjC9glgnlGFa07qD3MR4hirTnmMC8V8yMM02o2V
Ur639Ccyz3UEzHZuzF3VFelTmJXSj0oHq0AWxugJ7bopf+VmQVJZHFb2GmnDuGuWiZILOdCxEglt
lj6OgEcaS/IwmjN7ztTVJ9SM3U1rAFRImZAwz1CH4YmWtLLDSq4fGghlBeGpC5AzwrfNfTaG9c1k
l9PFxud6yynJHT0XiNa2w477ZJX1JXTqgjPoVZIqwXl1hSOQYOBYYmPNo7ViUv0f6rwnS4i0NXky
m0l7ELWLH9uOxgLNttlnv7VeinXflhKWjg6tK+GZWOOQHww/zgam3/iN9UAlBPAwE5QcryZLT2+j
sUTu2orFODOU658E/4hpoB21fZ22y1Ov8c1TvLSMSWgGkXOczuEZcTg8gaY007fZRtNqu+EyHWmK
9wITy6BFwDAWwGhuaNI0wGG+nrhT9/AlmhuH6felQf7+1IEIQZ7VQUYjSGm8kU6McFenxuIK1gWH
jUhDqZ0aDPAiOTgbN4G5riphQWpS1Oyw+Y7s8YbttfAWNllet3R7XAckRmM4RyuqYNa6pXkc+sTZ
JOgDbh10NPus0VDDUtsREx1a70scDne2c03rGWrYCuqcoojXs8cYBdtjNpXZBRdyg0kEvsio99Mz
rzajujRUAykyw1uIQd/p2C09yNnGi9nW9Z2utoovk6E8j0YS8s5oxrXRFulPDr/H03uLK4PQx3iV
HS+BboMfWMV1ImmzT/QOc+5AMI3qCQb/sTTznxbG5gjT+9iUN4aqBBoh6yqIK8u6GwzV6xgUjO6W
YzSEt/IQg3zJWeF7dqns9Tqgo3PjG6bGdgciLdmr8lRXl8VA1d3f2elarZ/0THqDciTHQRW70ji6
3Q09TzV/0NWggxxp+er8njX3EwSjxC/loYz2wBRQWks0E1vD+IHmNOo+GlxOdJmi+RLKGyPfK+Wd
RYKerR1NrfeFGXsLmXaRdtSWj8x8q5ZDY+/S+BfVI5yUaScbhPaWGmhW7ecRUyWre44MKorLKNCL
CUS+qBnTmEipaVsWNILZ9v3StVH7s1Kdx07cKjhykiYNYpHfqlitYiadiXrOotcsFD4Ptm8XvZcD
oDX6y5LzqocFQC8vSvddNIDj0H112qe6FjgG1AOhQRVg0tG2XM4XPX/MGdLm1ym4sR3dM0me3ADA
IBh0emSGoKVW4ai8LZTVq1r7iMW0YnP90DGppxM7GSm6kX47xr/C7IHlfKCk469zAqGUMAvMJ5dQ
QDkOB8ypN4lVrfQ8ojH/Ul9p4Zk8ib49TaXtSV4XLS0AjwTX2EfmmSxZJ3XM7gsnuUrbVjr3plWL
5zkkRkHLAV/AfQBib3b5nYtuoR+725RO6RKOF6FMhwwOGlrwCfyR11DAz3gS6speZcVrkXQP5HY+
p9gTBqPcYI/hjz21Kd6JeWqP0cJEGqfUQiZeP/BssshO6UZVz3pI3zsT9+Teb6ABEt7B4rNUV+B7
gFlko6u6r0BrqItfaXsTFU8a9ULeJSRAg7TNAsd6l1l0Mhn1mxT1kG/o7n0Y2c2sXuKKYdAMs6Ox
GAi0e4nzII3oa4/MbjRrF5oLMKHoHFX5Jm/YUspuXWC5iFGA9Q1q/xTGQBEhyeI9E0lzM9fCI0Tu
rC6HguPtohTrkryoyjT9mpS0KTfHk8GulEciMLrsLW6KtVR6MsbSXcsVa3JnFSJQ01kKE/dGczts
MnShtYZZwIuNsad0N+BzPJNWtAPR0RL4NVTVqzDzQcA/L5K0yYn4SlMceqYjdY1vBW4WsHR1sleY
ej05XCo18rJkuOErw0p6TtJ3W32fkhxwXswFaNajMzHIzW+Gia71NG4Y6gaLW1/EdThAMuhKjy+x
0U6rWDE2yVSfiranGTlwqu88I8pWwpj9hIByAQFORI80Jm77hYkIWVqqOq8seBqjct/ORPBmZKqm
EWNIfBElrkXJ1KHyx2qr9D2CvE2eoW+mm1yFZOC1ywb7FNuTwTV3oUCCjFH2WfyxaOferbaZw1D+
t0yebHtfMBCQ3Dj9UKdHAmg9I3spZo7Dj2IM150FoYTV70fSG1c6cYDpmc2QWSj7gkMs6AozHC/N
fLQVlRz1lomK/tDbxZrwwFU0HXRjXCnA/+qwCYpqgLszee11tSBIXTRP7nir82gB1fRgagZRe9sM
D0X/NCU2RkU3cBFvk7uKsSM/xjpCUVKJwdKQVxJ5YW6sR2p+DhpBN7SoGxWauAX+b1ftmfFeiVtW
R0VfrpruJoKQkfNFUu0jii6WneDUwEZWmDho0hWVpQcvpKiXlaMekG5rzq17jZ2VpTf+H47OY7l1
IwqiX4Qq5LAlAnOQqERuUJL4hDjI+et96IUXDnqmSGLmhu7TA9/Whw0vqf82tMAsj2O0l2rgS/ba
SsUTn7yqUj9UE35pENTDhsRvkrl8R/2yBUJVLn8ihNkIBxN+VyPd9OJr0GBs7sLpgx2tr2ACS+51
uS0y0mjrxBO1n/RfBImuMlyaY3qunX3mbCLOA3ryzNinaXuCVWKnAOfsc2q+wZI51PKrnN9KVs4k
aEfFdeaSj0bHG7tsHdG/Ztb4nMJ5i0XIPfIEKezAQiXo4oGrKNx1Br9Iwz6LbRRYGUCA8Ibsxovp
efoBtOGtsBSWHvzF/k8VkWtGJ9BYe8b6LL8rV3RA86uSp752zdhyw+RqxW9R/mopr7l8KXNGHQBW
KP4N3p4JIcgT91o6J0v6kIDhmEqzj5W3EQqQVMhUMI9R+yeip3+AImbhBOneFDlbFdF7PfzBDrLY
nDdYM+S6QpT81hswvzidLO2L2LsQO0vqHGVNgsdYe0MNf0CMKydWA7HY+MC1bVXiyUHX4TQvsx77
phVf9R5NSWL4qmT7TvRbiP3kGIBbstWUv4Go7FPSB5LkKpLDxGM7oWa022LdRu1uGB3e31+Id6QW
z74Eu9+gEm2nR1yNdF7fS8N5Hh909SSzHx3nX/yIUUhwOAXmFAKCYkvXy9+EKK4qjohStlwrdFwj
WXzdeM/JLkcA7gonW2uooECkYsm61GzNI0UBUqmui0JbC9NBw/LMvdcvot1pWrHKkCayfSFUfcXG
yLetf+ipE+VLHm1UJxC01O1EAkWJgj60/5JGWpXle1d96fa/MfwpR+HSh8M5Nbx8gdz6XU9Q1pQ7
8Z/uKDN+fX6O2iYBbyaJN6P81AjWNquZsD7WmSUu5NTxKrqKZOq9kJZifPTm33PPzdRTDb8nwdfF
eq3Vvyr8YkzjzhYbYCFe+p4vohWd1Rzjc0XwEHt9CRIWVfAuTmC9/cDl9dpedRXLdhVERT32PQUB
6rNk58gJJN4z9pWcruGhmf6I1w4GTN+YdhPqJ1166OU9TF/F8JKRpA37ZkU5s7HVBuqs5MnKEhTN
A3BEGitrlvueom0kMA5sNNPpvesWzFCMbNrFT2FWhRoYZDo7K+jRzkGBWgnjV7buenJYYKy1DQIi
J/IzhbKIlxOTz3pUCxUr4bJe5Jtl/Nrwq3r8kiEHiMqxlMSmX/av+fIh4SbFXlJ5ZkOlSbAZ8hQ6
mWdtogQOU7WofoUbXKwAYb08u696mXe1eSEJPdAJs5yiyVuit7x9+gzlU70MXlrhJdYQpavSu5bB
fFNyXy1vVvuvyeuXnHSUBe13KjXbhQpFOFsTVF+lI/mLDjE9FNJMRlp591PBAhL6uEnTVyeHCIph
PFOszym/RwZ4guVq9Op5cDqvHqiemHCkg0PGGO0SvvBcXXyHhTTqrV3Bjkksx6jgihk/+vpMNxIA
hfErAFjVo6i1z7hsvmbgV7z1+P3dpXVctRUgk3uvlA5TfJ1AroiYRfebVu4iKowS3yFgKYMk3IhL
hy3eqlPSfZQMxygBjAsDt7ecg+H8kmvuTfoS9KGD849B9IsE2cAol22cXpp2q0N5Tun4clX+cKb0
NHTQinB01Hl5USYVc5b1PqY6lC7UQc88m76ljO9XajMFCoSkSDQYkcMgj8kFtpGZzN0LjXWADQIO
Z7fPZ913UF1kSX2fjClIZN0gxjb5wEL5q9Sf83RWnmVv9zvB8S0eFnLj0ZY8XYXgmA7WXUEWVY7f
wul25bismSkipDePc9ht00XZlyPwKTUJ131DPCEIZck0D4zcV6PMnZmTDAQr31O7ZcdYalfHw9aJ
LkXTBkZmHzRssGpSnnK8rhTeFNj2GzrGdW6mG0TkO60MvVyft6OQEUHMgdSWG1k5WO3Av4bCag8A
GJ75s72bA89s9AVw8bBpmx9YBXy62Qb7JdN6f5BPDQG5HeFcitS4MiJYi9MUCfCubpF9DhRoyrIx
YnDdxiEH5BlR7AKnyleZs8/Fa8SorHR2uW75vc4VlsNN50pGtkY4cJAWMfAJrqHRWch17W9d9TAl
+hIHmy5yKzlzQ5R9nUq3EjWmK5N6uKQ8iupFUn7bbo1cIVgwAM9DHRSzyZk7cfws65RVITpUDNUx
KUOGm2GNQ4S5dphCNWUZsPdksk0KtDn4iZU84YH+rHAj9zgduvkkcHGHnRbEDj+nmttOHzx6X3w3
46ceLZfaDolyUhTIdNPHrPxDm+O4mQ663Kn6o2XXJ8aYrmXetZwnQHCFDPZ56KJHX47rfJRfAYdz
KvAxTH1QpZ9mbhsujnN0rtyASdd+i7bqcJhL/xbaRIcPKASZMAhDZUo05Csy0UPmc/ZnVMZv0vJo
rI90Ri/ZnRMlXY+d5WNxEo38rioD8YGi1FHxhIpPHfkNKMo42wVAdqu2pg1onr9UQvQDfb1rb5LO
Wtv8zekH0RQASm96g3JMPuAtW4OHfKlw70EjRdymAUbdG8+2qnIuMV/RECCc23RGu0IavJ+L5I2Z
5tqBq+FguXFBe9Ohl4Ra4JgX6s0otJ+xUHhljILarmPlHV1EbOwcBYu1pNw1w7pI1BHTkmxbcwrk
pkv8kQFMHS+XDFXPE1xYRqRPJ+DxlGoXDumXWSU3vaNoQx+9OMg7YG94MzehMjJejkAbkx8MpGSD
6eeRdEjTkqjj6wXZvOkJzx2PRiUh5lkeCWWT0Tm7oi3ZWmLbyu6mNfElMjd1JHtFE570qT42SAXG
8dIW2ksq1ZtaO0wceM1+mkYGq/RTsx6YtnCz2jx10Y/dC1+tH4iqDqY1uGoJNBTZVWrYG3n8ntBI
AMdcLRzcXCovMXW0JZ31on7SZL8hB62YYW5BXjxEWG1mWiR1avZpmIABNjdVHu/s2T44E4n3Quuq
XVHiDbaHPnHBHaM3Gs1tPiYBBUsQ8mRmtTxsBfxGJ2d4Z0lgI6QlaCzl7NhKFCA+aw5lrMEMIPUW
9PaWc2alGoNf6PPeZtcQSJH5FcvFputYu60mK2FSUwDl/jRF8UOqrXLVhCNWpabvagZzFdPWuvbQ
as3UWM1Zw4v1wDyvuUnsfCMLTU/LXOaPPuRtTm1EypJgbWFm3aMEgW82cfPSmt1WqEJzsympxne1
MLUAxTOPmdB0hpmcBrI292s1SiR+PI7f8YW+81AP/yYSf8D5CaM8RPmonXSU29ciAr7SZ5J9U7Oq
XD/ZTR36SOu7DtWP3gTqV4lzOMuEpCk8JU5I6TrM0laqKFy0HFQHyl92AWz4T7OeF/zqaXONzEE7
t5aR7pXKDl3ZqS9qMs2rKCUFVynKa6wzHOJxqRG/JCdwNLfMUXm4dZnVfNSkUDIU63twAKPWUGEk
AIorKWMU02Xy5BNKUzLWifWDplqha+rFG2h7f9QB6CjZso8Lswg4PovXGRXJKkFWbWjjOTPtfZv0
ZL2x8/mpnOdsKcrw71sf5lDwtEQV2/zCHq555GjvY0RlosZ968KNh1uTctVigcbs375Vat4ekjyf
1z1S0YDl2AHc4lWbmnshlke7DKYLOXqTWdExSstzYplemXb1C5HyMzO2mMnwImegmWAiV2a6nfMY
RDIj16+n9WRFVBP0iizMeLYR24DupONzCMlBf5n5GY1GoOS6Z2t96WqcZKG5EFTfmHtcdPR6M3Q4
chjgZcTHjJuzGcOr0M3PsTRPYn7Gh+nbJlVvGC7tQJAFSGtqcUJp9jZ3wneC4+VNRSsvFfm/Qc4g
PXZsV5qF9l825/deUg38iGrnTRB51abdDySCId72rd4CE1ldZF3K/SfA003tqllBO+F+mCZlDety
8bKueWSd/Xwrm8EjceLR1fK7bYWNj8oSUzHvvkjJqLJrFL+lo3/VRXlwYv5jJ8mtoIqSFyiYx5yj
iHRKdqZZtNctFgtSkhMiUqQjuiuTgf+cyle7Sae9sJE9ys2gbpeZhAIJDbfb0WV6EF0ZMgOC8cfi
+dXJ2AavJGCVEZ0gWwuFYAiU34y1OPlZ5M1osFJ1TkqfyTOmMF1JyNEoGOCVYjWj+F/JQ9H9av1S
+Ias4QijE5zy9DGNalFuwHLrH4YT5ozykCMB+R2d2q3LIbk3eNIIDRh16EhTs9jwjkzRMuAyo2L2
lMGkSxN6+q+RJ4OhRpzXV4vcieKgVJO20UfFeVGamAgTq4o4a4rcHu1vp6JLoNJyIsvPsUcw+G3t
4dw2S+8VEcvvFObHbUwc44GrAGfCUpWByhhaDqxmUDg1ZbogD9YyWtak6/RDW9o8vwR/JHs7fd56
z51heh8MobMtZyO2mexnTz1CwUAzAkemDLXce0oRPZZh+0zPe0qy+qPJq91MFG1dZFfFaIC8ZGa3
rzKHByHMoFz3fybMLWV+pr+YW9jA/pRxqSVFcdKb4kBje5IIOsrM/sDm5Lsaq4sRSSdpKves0rLV
2Mc+u+R1Uk4BH/NfiqSxT2iNujr6snOCQfRGjui6GUYIB1KYvWwGKf8cwH/xZQ0MtfV1+QGt+mEa
8V4X+IGA0mw7K5IgtKgikDN02By1WP2zJSgtiYZTZGB2rGIHeuBSRoIOBpARQOU5RIc8DHt7/lMM
gedJuWSpRgumMwMwu48UgMFhqNV5Q2LPb9oZ3wkmILXCelK2DAEaFS4VsTAT5VfS3rpM/566fje1
2QkTUf+dpUl+AcGP+t+2BpX2QQzQ6eMga6YvpFhN47eQmQWYnWbm293Zm5Th8E6aBzjnKsl3CHf3
GkjsZClyBvsszJJSuc4tBNVqKn7LGek+eF7ga9bi5vglAjvqzwUDT7ToHZIZjqmnH1utVra+VNeU
8QPjYYIDdy3ZJEvdQD7M/uy0CXTweySvJwc5bc0rc5AyUOre9PqQ0iUnK9s1GVKhZOl9DgtgayOO
FK2a142t3q0Ov7Rm+TbNBRGetGU2tVPMq+zlH8ca41UWihtl1SUFvgZqH/26VdunTp/IkviXNsyS
nlL9sakORQNlpRxO3RxvdRSnniVXgydaxQtDNuFZeHJGvtcYyq+1lJ7bEfGwWt3tpKBeU1IDvXfY
sFSR22/JlGsY/l0V43aLrlWnfEQNOF9c1ZCBwgZPVdUSk5DDkeaHFsK55hZ1fcLUEkTnZ5FVm5gU
ji0BnQQpiZCknVRjWe1kZ2kYgqgUvBG2mALVJGfOZjTNqge1ZKinNzlpmZ+bjO71vebEYnTVrDmD
Tlo+NKH2j0arZJW1E9mYRbotbe0YhmjVTFX2osHahB3c7SV/J9AuENOyH9UXpX8JGaRpkvw6RhNT
Oc230OExcdzUln2Va2Tqw7mI5E2BE42gSnzm3FfkOTDfkQBrrwTbGxg5unGNn5GAGYoCbj0kLlNp
onlnVe3b3KdLnFzRImOqIjnJ4yinI5W+bUBe75kdvQxGAZUPobYDuLpXQpYyfWBO8KdjzR/UnOgM
LruxP3dSeael5PwV25jFcDHdwagi0RtpiZl+9ulWKsWLXrxzNLoErJzAYOurmDCprZyGRIYQyTIk
2bmp6n2iD9jCzC3osDUV5wtRILQCgzeK6ZDI0u7ZQuHEdCXzyVFnhpI25zZ0GFyVH+2UBDEYVdHs
84ZFRae+9nG1nwQhBU4V7hOwd3LbBXK7HMD1ccROGxNznmQbtz4cVqI6GIBli1pyBeEEBj5IFXRo
miyYVFRvriJCfNaSeZft7IvTGGkhayGU21b2PmbtSWe/Xbx35ZOwQBFsByk6rzmdkdNsnhgpo7M9
Zfy25Vvq+MnymTe3Tn1ztE294OvYOdzV47yNRhVNyKanLtaxaTQmcCyRuq0+rBTh2ik7uOanJFAA
QK9bF2jYpnNWEnsAptb5p+OazujyHEyM9rgdW0QwdKjpc/Th3IdKDeRnGoRztq2TpR/6Zh335CJs
JTaaHBpjfgBoi7l5z7rKYV4XN1+1fWuWlwEbBnlYG2mosKt8tQ5OlWatUWTgrV3Z9UOtwZTNL6X8
PtFQynDGCYbc6WWzk3ivmxYk63x1ljcb6kKTPs1TBGxRIDbfuvNmjKT/MTvpMsNVYh5WYDdK3vpA
JGpxNbR3WaOjCz3i6Pv8alg7sz/W09Z+2h3rC5J1LxoTUhMDLk16T0DiOnabwmLvHlOn8kRd2wR0
TtesZHbK2eeoniFcB7m2GwSrE+CocfpF0KyXd4+cckBj1S+3xyohbYTVBXuHkkgXKOGbefl2ZIB8
81qa6KK3EQM5O96ZrPf0v9LZkiiyaoc/i8CluNoUiGUU3pUMeyn1JMgoJiFClj1AGljVfyf7lEbD
8w/37Gib5a49QsuUGGkxM6PC4sMtx0c5ITqzb3H6M5iU9Ox68+wApzyCs6YWLAKwEg1XhtGr3GbU
zbJNH5mGopAoRgWeeORbomcu0/oWe7CO34RpwkqAdapvDT4MHEdexZxXS5gWMX0jP2N5NgpFfsAy
sxqyuzrYu6TI/GieCBJjju0sLPg3DekZxocmbeoU8D+LXidajdlba35o2SlHKmZ+2PO6WPiKUcZM
BY03bx0WRmcE8N6s2j75qxnpdzzuXbwds69i/oGB4Spl4Rr1Wkt3vbMuze9EMncmYA3WwQoWDVV7
j/V9bzI/iOWV1F8yyQmYDTM+JQIiTrlTz7GWfafN2mn8yhQfRn2k6AnIZiUNNfeTQWbOnFIrB1mr
cQyAbJPQvXc/Ss1vtqjMFjVXmA3+i2M4Z9ve/rAdDZ1JEMpXJAJuauo7x7hV0ZtWKS8ygTFF5FWL
emqHwVcEphn1Vy5JC7CKTSqn685yNdBrGrI3FQ2kV3TTEUN6RLHMoVpA+lyVw3CUa2yvywBO9zmO
hZRPhY708UhH483g4/KR3fHE0VEvYBj0bqePxbgVTX0F6AbG8kkkfT7kDe/MncLJmbVt3JYuGDBu
5LU60/9bv+lYbxg1SjMlYYvnMMSqjGgkicl6cVJIdRUDkGd1Ejw9djHre/gxF1GXu5xDdMTHXWFr
7OMZ4kziI/nws6HxWgOFhf3zHH0r7afNKd60xwhDhS1vxvKbgeQOPpjKSZZRI6nGJU/WBcaVTv62
prsyFlfNmj0mTkHzlH410VpPrEAJZ0+ihFfEjZwymgnh5skAN7tbK/bs4apeowzkurZckfPNzN+N
9pMM80vFscCbc86QYcE49SaB7IH9Qluxh8DJCYOb7eLshkyRQ4n9T25c+vmnwcsJ2GIVt+1GSZ7c
WhaEU3uKqzPLjGa8dARf5DdbF9BWcFPadFDXcmYaxyHbMN9WJgg3aBLLkWhhmHCRKIBkKqtKPagd
/cjHKL9kob2iGyVodZu1qBp1jZeBpPe7TVGPzAgzRy5F+bftN1J2M5fDxOasuPIkim7YEiXHZ/fZ
Zx+dSbA3gV1RcuxYJZFss6pH13J+BunHeT7f7KTLT6mwA0PC2ZS+jCy+J+PdmnwdGZWmpRjq7ooK
fgX3KOucWltPDMI7LfblafFa61WPwCkWQdwApW28Ig/KMmKEeR+VzzpvTimnbMhJMF8WiEKOdMdQ
7Y7KWyw9tOavQRHXJmtreclprPLB3BRwIWW18Qh08aqy37Xorksbjl/tydbDiLY0h6z51zXr9JIV
aIfgT6vXTc/a0DnFSSDXrzUTb2P6TVC1NJ9FbvnSxD66eYSLvW8Y3xpYjNDa0JABoQmKlEF4xe59
YfnyxgQYQWDsWZx3SsxbEB6H3PYsdq9PkKNiZtuhLy7zE+xS626DnFnvbzUbBlMydoW8V3hRofFq
xmzdWfL+FTGCCLFR288sewmVU9wxxOp+bGz6DNnCxbkIwcxKRCEMx3EnaLJLuf3SxuwCrZzOO3Rz
ygPous+UBSJvMmujaObVtEcom1bgoILvy+y1iNNgZgVk59J6nEdY5xKqfU75a1OcbO0jbkk9aoJi
uAzJTijRyqxv7fJuaa+58dHlP8gXdIiIz1O3u0/5dIqyXxxRa1HezBpkPe5bFVGOBrmQ9oYbeswO
ZQeDhekkzKHpfSQRpRbxGsIk7+fZWa7cJG7Tn6paXeGvedOiJ+YFqQExaXq0Ra3gDhZhVxez8RM+
i1ZFGg53AqMyC4tThrtE/10IYjKEC/OGrY8AQ6W5kWwyE+FmJoQobbDdqxBH0fES66nhatVHDvVH
IX8M3UWYp6E/D9IvQMOk+ac7hJw25wHmkDzcF/1YVq/28jqy52USrLOAYu7upr90d65pzxsGmnRU
nEygTQyOns4jsps984tp7UL6fINHZq83eKir4UI6gdfasqvMJwoFJT2AKraVoMhrNxXHKttN5stA
bOFIdgtK5T57WNV7Le/UkSlhCBSv+RDzPZf6QFVfGHyYbPHaeg8lyutLJpjhQ6qPAKFWbbxrQ+la
NQTdOHzXVOATMMuzwH420VxVrZFjvWNT2n+3qiD4rvtc2B8I7YDzd6U750ab3AEIdAwN75k7SHIb
R94+TMS6EHebbNJWe6oxiK+kYMbJuV6AMJSWzHcgDcIl8VXz7akIUtatgiwXY5agkM3BTYyyNzNB
EzEzyqEljhCWg3Gx0+NkPto251aV3LhAbtmrdIgNJcLDIUNtQoo0ALgGdTnU15rpeR8zn1cy10Sf
X1C62emrrn3oFiMqM8CRhaqfYyCpWQpra+yw7mjH606mVf5MnGibJgMG5L3F0qKodoxhsYyfi2n2
uHToQyhB611D0SrHhTuMPMjkSllosyMIJ5DMl+qUJSdUkpvBLDZqNLm6sdaSHKNfzF6Ey7I7tUxZ
TWfbS1jkP8M8qO1Dwo838v3p9+3V95ruarlThzclr+6dEzalyQSZ1sNWdaJNHO1wOjJLvFoWeCB3
YGWuIu1plpuV4Y9FCCqVPma3QNhHounoCamnVYLb6fyiGpx6DY6WUW8rNno1MTS6SiYtZuiVMt6r
6qvPDSJ0wrPZqF9ZeVxk0KOKFvQ1zqXEDGTV75q7VHPijsbeGPhTJBSORmiMKDaQfSNMZrU3AAgr
0HQQM77HEBDEaruJJcqLvP8mJXNft0uxLuSydwvcYELHpc6M1UBJaDJLyjVtK9vjow5RdsxpuM5j
jP+wL0Y8bSiwQ8crkrRA7lTeyBAlC2gciWxiDOynjkFIn9O+GyHBvPTP27qZ4bzrjaCqSOpf2Huk
Fk7LqxAE9cIITgmKmsyifEHeJm2Wwj6EVv5qEigZCAz0E4KACQLtE+v8lOW9LoV0nKGTkAP3OkJu
2ibL/zFvrqHkpA0ORGEKr12cj3F2Dkxd7ZbzLUFlZRZ4RruzFKNrHUB2INpCb7UE0SR2EmpEFmUs
B8f1NOKHxVtadPZKJrAoBwZSK2FgFUpOCeb8s5p23ToiCPPu2Oi8yW19Ssp8wxBq2/KcEKzziU/p
1ch5dlpxIcRxg+n+yDoZUkF0CltElnVFPOakccEvBIXa2kxis/UmEs5JlXcd1QsaK+ef1pa7Th45
apY7SX+vyiAJBpIAAOyfBetcx1rZ5inU+AWcCmSOWBnDWhRc0+cuuxkC8WblpnwOYd8j71xQnamr
ftDY/m27OJin3TzmnlgiGO2mp5f6t5wKpEyJDyJUV4l/fPbygDJYglDlNSnTAxh1xMRuUr3w7CH0
GPDlapDLeHuYfC9s61cTG5qnB6F9W5iGjxO7sgzMT4hpofvjZmRBIxF6rGJ3II4LaZtm31HAD6jy
uLXmzmC971bVpcFnU65BVoe4ArWV1OWrWPHVQbg1JzIcoOUQtXf0jPJ8Qo9i2N9G4cbRX1vvxPiR
dJynp9Y4QqYpY3jGW2SZdfZWMeKc187ARLit1zkTJuQVTX/Ou6+wDbLuuWgKmIJ1xS7Oqc9fC46v
6LUfNmr4MSBsFGeSxuSHQKc2v4xkVdYr4gcS+9C2+xgBDcSINgWE4HG+tMYLjEeXl2bPIHkJguWE
1lfLfEAXwmZvMXcMF0IRRPkLOIix3pPGMA+v8vhT16cIBE4V0BQ6vznZzWj9TQgQyfKoFBTE2Svc
XL6yrE1V9c2Cu0AplPFkdqVHCll15x8Bxukx8tN5p/dpfC+0HfDu0VxndMAmKQr87oipW+MNyL7K
KK33NKrX5vNJae6/NfHbx6el5A+g0ekI8YRWqnjz32i8Kc77MqwXkwKV875XmUZtTVRPjvOn6puy
3BTalRZdCJqoQFiGD7vNiW6teqrEv6ZliHYrHFS+suSqOqKabRF+9+hv0weWj1y/zi8hMdhyglh0
vEhIFXOmnd/gKTPIHLykgXhKOJBkC0Z0on92Qn4l8GziHBzNWCVo6zTtVae1VWqVZadC9eirGle1
n47oW9DNzYWbFL86FHUjPz4j09pDmHrtB2IsZ0JZ8E3Ymt7Bqek2TE7U8jSnm0XaGjk/S381cQOv
UgT+Q7d3esWdowC5Lj0pwMMI2UfxoIUaofkpzSaXgnjw5foTNBSwmJi5wUhjVnqsGeTsbllEuZ7G
UvUGcU+1p0b5xY42inysx1VWPWKSbY1p09oPfi08CFLqER5qllunvmvtqZdPcusZOf+r1G+ri1Ud
E/gLqnlnSmN3X5gwSnRiEoNquIaew84AJ1/MUQDxhDsC5cGw2EjyDkYKaYL+mxzRFy4M9jEIdUkR
cWvnGFKA/2ONsddYuRL5YMcwS2TC7eq3OmZxSl1hL1td7PqUI1O9M4cAB7NYG2Qky/OWrl4MxVNU
1gYbkqklxsFQcYRFArbz3po3jblBY+ymyB97xDKvhIXZDUKdZhXRlYwHVXxFHH2zvbNZPI/7Rb4v
xtvSnVNUHAzlsk0n1jnSzITde5cfc+eaa4g0qOb4e2YkqXrMUgYxjQeXiyVX1G+clmkfmC1zQ6oG
61g5PyjZjirHCg8CQV6ZHkImM/aqULx4WpNoWrEbrRC7I0V1zN/BRglOix7eylmsYX0B1ySllhYx
8VJy4qtbipxuCQ/K8AOeH5nNIUPRZAw3ofh5FVg4555HjQNw+2+BiFgcC/bG2iOlTZmqbSnbXk4w
A5z45C1MuhXDT1etX+T5Gs98tUkSxdzJjPofj/3UYIJ46BTmcfM2oQ7tCFpN433GeDm5Jax+GQ+0
+b22fHaSxbNZ9Y2DXDCw+yjtCj8CViTmOsRGaqjz1GJFBnGIMcauq7U5YSbY6OEGQYdS+HDOGGWe
muSrGs7WHahQ2r32INqAcDTVPjHXaG8zLo+yuWaan7KitVaWOCJvK0f/KRRsAkVDDXOq2iNOL0Ch
Ks3Iphv/er419XGg+czwF9qt5Vfz7wwO3ubwFVLpNUTV6v1G7ahMjm3F8CyHZnLXc8Nj/GKYlIoz
5xTPJVfCp5Pu2LUYw0HoPJcmvJILvbCOcXVZ20hHRqRpBqB83hHlGCubiUEqnbRlfMbURzMRAClS
YzTOY3fJ5p8QWVFLJELWYxuanHVWw54Sg8sLQ4AIzsYevVoYL409fi4MyKo05x7AbYuOiJSKlTOw
Ay0MDMOkC8eO5tuhfja7p9Hd0DZ2Xu+sNMcx3/vRlHtaU+yw/LCBreVfqx73uVEdHULkjX6PIWWs
Him7ZMQL0KV8VCuIid7wtG1apv86q/iS75xWb3JT2maOFa76ReD+74M4Ct9alFOqgmyPi1yBQjj1
pG1jBCbdlDU29SprckjPjO+JXO5BGDTmh6oZ/0KhrtL5EEPeR0vjIO7qU+WaE2664MJmd8s0Nx29
Lud+7LEGODuVwX5lMICIzKAzCjYjn5YdegnnH7mrSN+zo2WNOxaPQVEoa7IcX+f0FspfCL7OKZOW
DAX+mFaULC2QOvloMrRW8q02jggSmL2Xr3LYepnNTix0q3Aki2JCJ/8lh+to2UlwWEaVNNfkFJlg
tDTbj0ANr6CBhu6i/aMNzFoBkZ2Oi+fcNHIvku+yeCyy7RsMF2d0uJP0NibAUfsFsd+yb3iaegII
RJqtZQlPi5n+xCJb69U+kn8XikfHMrlvYO4AczOfpC7ZQG5poWHdjQpHnwrDwPo3pNW7nYsgzYwt
hY+vwkHTxptKLujC2EwakTCyB83oechE0pkyAc7cVDqSHpmtUq4lVyMdf/GvbhYQLDC6iQSuc49U
rpGOo6OHQcjlqK+Vbr/aU/XZ2u1uAixU9ERVRIs3WJj2iwORkyS1aIcaYY+D9yEb1+RLbnAnB8+I
1AnqU42ZVMYA0mrZv4kdUtpRnI7yuqQ3lZRXo8oDMo3r+iWpXoWCnn4uWe0U5/84O6+lyJG1XV+R
ImRS7rS8paAoXJ8ogAZ5nzKpq/8fzTrYs5gV0xF7jjqmaQpkMr98bRR15CZGpEa8R163nOJfonVO
KXXeKYYD/OXbulCYGKZ9zmnEJ+2m93tKiOahVd9Z1bT0An87oqlIqU/OhoaDT4aL1zilhDrF1HFj
gl50mNPKejaIAPwRPqVx9tfjYgv/t5wmAr17TmaZkXxocY/8Ot/yBZfUfm4je9e1MIZyWKPLQBEa
LbBiUo1y4+lyqy9Ehg4ItceBxmhSZFj6nd9dPfPTKAPUARyt/SjYq4gXiGwJCGIGvHCJ6DvA+htv
hCUWEHo45v/qgF/qTM+ji20iMsyPCNF6XePgaAi6LGC4gCkLbBVw2tK/Be4ydG8F9xxdPY084TGL
igcnbdkXUT4Rs2SQJj0yDpnD29BR2b2fqmqd1VvPg2lw/Y3ywqUWMKFVTAPJnSJATctdop6qXUjK
PzyMaI7K3o0seIIzIR2lnAuhL8YEeA0GJoUDGVBzhXBGmIPbRN/pOgwrgE7lvYo6uI/ybIezHvku
gKwhN6KDFXL6u2CWyhPJ4PuwoBiy+lB/tktn6YEppcG7Vl/L7NntCFUPaLc3xMpqefKrZm1SPl5z
WouE9UZd1KPpw3kNrHKh++5Q59uUTPqhAHNMtwNLc4q0PurnJMBwS1n0NtOis7CgShIOz2kdPVe6
OMzHVCc7W+YNsyYvh9yS6A1pghFVvcWUHMdgvALgiYRttn7aD/ZUY29RN4KVBnJnocJ3I2dc2PGw
driVCZn9PUOs7IztZD55MX9HFdMtrTgMgDpQXLgnQGOHghygAyi7xPdAZvf9UFqvugCIQJyzHWW/
yyJWFowPGpr3pv5FL8ahYlF056L4oGaCDXdupK/Gwr6Fc4gPea1REm+8mGAwo+WGDjts10zEPtXb
sBbUxRRIP5KhoS9tUPAa6d7pjLXis/JMBxGHvXOofcAa6PRqI3IJthC9TamLis19pGBhR+HCwXH9
kS/oCTkD9hs7XOkGFW/Vw2AHKHU0NND8BAEBXFH0JjL9NRyCJ/JplrQ2730jvKcqDadnHWJFbC+t
3Z0y6AsPciys83NTOSeD5aeNmTlshJPcVRWFZ01P9gPIkRNMZ8OSjxGYI26erUnkjB5EWzMyLl0Z
bFvUbKI190k4ENMXHfsK5pOIfqON3zJapsf8MyDLbYg8ftnmHBfNXeA2s6L3pnu8YAl1wSRq2d2b
j2EJSeDONqD/vHBTQd2NubuwhVi43X2CL7LM1VklzcFxoqe4iE+N0y6NdtiCq0FOZXM27irU8LWk
0ylnR827XSPZLOOrpWricwicxQtvq+0Ezasa3q9Brj3sXMGgtm4frdjf7u0i2AopTzbutrF4C6cI
0D5nsMnpjEZ94UerHlqkgK8hx/uOLz9Jkd4Mz7zryMktfZvdQN8Y0ThX7TDWp4Cc4cEt7pouWUQO
7c0VEb5Ty2lSIA8VA9yCjJO9SN0P0oLOw8B8WfbyJoxuO9XaVdTgKYPdvpo2C4cqCpBBgY/XzPgT
OBgihSrG+Kj6z0rW/UoTFROzVXx3aU9DaNYBzAt0EJ5XoelB7uwWIv6yyr46ACYaB4zG2iPx8MZD
684bHU12NglJZ9cCNCtRopru2dK0aU3nerfSYvVeWOhoOLhX1merz3ZU3X7O0uwS6w0SYp+iVlOD
aBw6DoEltspMq/1lVVgYi7vmjd6POea1BxZk6PCrT79UaF97H3nTpH+7gaYv8bpgT1MQXNoISqBF
qXuQkEZZ2VNw2IPROtQy8zEM5sSmebBbwYc91p+t5+ysRLvPmKCaqDuoxncWYeu9JEl6B6S3jCRG
Yzd+CzNjG0GUt45283CILwLXSNdySK6qaqGBsFC6bXYarK0bPEtZrYPit1XD8bcrHQ+9FYarnron
Tfd57siKQDJg14wXKjkP7oRTIfo1P740Ly2M0pndCqsa9/CYILEp/HWefPWjucrHZuerm1nV90ba
PbT1e+TeUmPktIEGAjOj68SPE/++Igs+8A52fVAJEIzzbZg7HXWsH+2E/SsnZKgvu5uJvNewb62h
GG7X0fgdz13SmHZltTWTnnd1jChBa5kPp4n8GGbU+zQmFbEa1nlfVsx/6hv1O5DM++DFj7lxFuKQ
62g8meRKRJyTJY8TbWhtlqwN3yGJ5NH3cQPH6xAfi/JI6SxfugaNcvNUNg9BT7DrqxYJDB+IuLNj
ZmJfJWin0pexImOgWOLu7zeOBNlyLZSDv/38PYtvOi9DGu61ZOYW62tvEP4fW2eThF9Lti/jeJxb
rG2ZbYVRbGJ+f82+BDHLI7+WLV4jt16PbbN1dcD4YrgJBgMq62Ef2G/BNyI9PmOkwtr6UI3Ju8ny
keHzGVOYf0azwQUK9eEdYXASAoIUprFpfHSYsZA649SDrYTQ27bOK+LU1djzpKtfZOkr4o6dd68+
2mayTBttQW8xKpRn0i3hPPbGxOTFaTgI6DKX7rOWNdvEwd4MqtkRRYiAlv/P0tY7eFEbCwEj/XXT
CqBmNxbQLUFw63L0BqzXeaYdbR9kGvNLFYYkLhenKXYOMeaYpkc9xQqmJu2Sc4AwsGj3R41pOTIf
M+01EC/97Ax6iCcTNBgkJF7ShATGyM+BSX9esI2xYgae3cbvaiheG4QRZBhDFL+lZfQGmH2kjQKP
iV5sPWqBeQ2cx9Ee1jQ6PpNI9C7T8Xv0JQ4xCtVHxvehuA9QXW9y1QCbVcGL6p2PlL1+0Vnye+D0
5mY6O2JhpetqJsftZHqJTG7rnexMgj5Us5x1FEarn3tSB4akvSh0FE2jHfwJCk/DLdszDXo6Snys
d9iJF7PYtMhPxH2eZSkeNUCJ0Z8TaXLiJuqzLMq7vG9PSdAvO0Z7pb1pRErXKVTe/aB/ZazOff+V
YlbPp2cByt+5Zzu1H6QdrlpT4/IDhC4iEXOkSs8tucAGZTV+8mmiLhoGJjonyuCem/xmgT0WHtbx
ftzrmIZ4+1aMWRuX4aVn8O/AeRLgTFWOB8IhNn5ossEiDSrxgPJ94nvXHi+FbB4Ly4K/BNv1nGLh
EKbQEftWG/apoc5PY0hSwA08tqLpDoiTDmHvo64qNrVEpsA7Gg/J0RL6K0FKryF8do/zwoyqNWU4
x9qLtwO2ADci7SUJtwHDbV3ypiPvKpOIt2Y3cMQpc30b5vpeB2AoTQDAKh1ISwrBdbUbvubX0QHU
NCd4L6S0/Ro7xGvpJi+lXz8EDb9S7XTPtcsuAssQwcZ5NzS1d1U8H1GsLtgEdp1sW86q81GT4hsf
i7qfflJp8toFJsPZdBv9dEkYybDq2rRcqrSzzoR46HdD3lwd6T1PmnU3uHW464glWrfp8Ia9YVbk
bLyi+AqLFvh5AnOkYw7uCjlaNMA2kFN0oaLI2xo16JI1Vh9p58tF33CIN6b0qvvjSz6I6+jMOQWN
tdWIX+3ydG1p5nhXjfl9IDHCRpb/3Bm6f+8WzpNI8880ARYhiaSFVYbqt0zfWRrDUwnyzQpnjBhi
wN+7jyQd72SLeUxm7g7tJI7j6BAIPHvo80nxhvinQnV6QuN6MmClpA6wL3ji1bHkl0HWnTf9VWjj
MoREA3HVbfpf4TdaucMOTlDNxOKmZaAN5dLvyrdWFndh9j4AsEqVHEZfW7As5gkN6/kQbGMPRyys
Sa05zYJJfheP1IX69rYRgIZemmOIILDDaJcK7TeHPRoJoRTMcF9V6bo2461R+ce20a8FWFkVDa+B
X2xa/z3tySYLJPbXct8UUO5gU5Y58i0YW/hzM5JFNQTfU6M+Y32rpvw8VxP0nNKs+rsaL4rnDuth
gaeNY2Ob3/Ke7F0NOVBDfnff/kavXGesyHm6GtxmExcCCgWxrzZcjJwAgCjQTp7wT1NLWKOB7C9j
9k82fRI8py31QpFYDtgqaE5ioZjjMTyOM/oxwu5boDlQnofzikpLUgniuAQnCI+9fpkz7QdixUFq
W+7GHB3mQCIhRxzZP/KoWXesx3kYwW1g2wQLyin6tpEGEFbHgw1rT0pVa93yEgjT+Cr1bAWrvhX5
Z2132zKQvxr/lbiFTSfPGbTQOPM0wfPkEK0AoJlDBJn8WQKJ2tZDlYQHMv3nigoM1dEldbsNRS+w
AGi1CpSAtk5VI5rPmJEjksxZnznSDqTzKxmRUh1ztyv9DM5Pc9mun6OkcY6ahFuSlwRozM5BBatm
bWKEQAkPmWHY9wN8lKGhB+fSV2OwL3L9AH5wpd3+0qQo6XFwpcTx5o29Z59PK8J8JuZsieK1JT4b
T/kF5hP1JD8ZNTa2fjYhdKbA/6L2BlKDN5OXNdG0rZTJfYK1OS1fBzbe0TyKLr+EOtS3ZR5VPOLN
JSS3Bim25Vrlt7C6UoIEkCwXNT0bOrolr3MPkemtPBXsbDA/KIMsVPTlwtwTYD0qInI8wXwD/paR
nwdw4TPhMxCf+s6jnenbGL8iji/lwF5KfDua+7wk9iAK2bOhKChmklpy0i1oZhpnw8Y44Bd6MWNm
POHiOOZIkqUN54trE0OMhC5e5RpWx5uozHIBDsem3pPg2Ua/AgLMStE/tjx+umwfQxoqar7eMe9K
ApgC+l6btn+J5m+HzY9OVdxFNiHMHDlC4zL6+iUsEIR21TINCB3z5br3oSRsIkkDY2cQOuYhKQmL
YGXhXnY1Z0Gb3abS0l2AYcEBs/eNgYBsQEuIUMLFNwoxhAiGx8bzCXSgRad+ccN3YoEgMZ5TbO5S
X04pzDQKq4aLac6nL/xqBOQy4oZLj2S+duBOkY5he+baBTJvuCwZk75mTTgTgg3UMJeX0Ty6tmbN
IA74EKmlJA+ireklJChG/xpRKhD2vDbcigJrsleBJEx0GdNgsgRARUKKTPHVhfWomztfo7iiVtts
Gg4DTh0HPqZwGhiME57Hj7BpT2HZY42xSFzK9rUXvWLjC5cmcuHJI//fjOH6BrB7mzMEWfbPGROt
rVc76diLcEIA1xpLSuyWEeDGSIDDlJJ0LnD2hN63JvQvqVHiaps3w/Xv9CG+Zl7wROj00gK3opNv
aQjjSYuLt8zoVrKh/kSJva59VlhtMfNw/ICIbMR4stGOkK1L8GdMKUeHhDxRmzoCiAhBhpPEfpiI
ZMHqLjmbM7DgWiDhh6jXUIxXByQ/gp3P+3Q/6LMc3Tlnak5N8+tbbHFtbAy/EJRB6qyTWB5ojTuT
5+V6RE0Rio6g0HvJuxF34i9ZIOPS3HXU7wJM4EP13XmPzXCD5EVC12IgQs9MdE5snIAOw1keAdxa
xaug3A3m/Sy0bZE2Jh2G4Te/LJdjzkCPUzm+6L4Pbk9bOC0QTsRmzFkiM+aa+mf+lew/BHHqXky2
KSod483wNARCHDHRykXdBnsD+sgTRR6Qs7/IuFjVJvLjMt1QL3keiBIYk+eyr9EoMEt7VDNFIEEI
kwWPqE9W/lPkPbgdiyG6Q1Q3NQIrH0CYKh36b+OlUww7VMQVIGjssYUcdVITWF4YJPTaXjsC7tR5
ybL31rkT3EHkU6G8BryENVEajCXqMxooNZnrXvQnnLXXqf4skKvblB47Gm7ddKtI+CJrfY4432q8
Jd4mza+xx7tZEeTrRZT8xPdm/g6WYmV7PWSiLrOjxulMkcAceQpp3sHE0Kp/xRRecHGsORgi5fkE
YZoseGU3Pw6DtuQMuhbGzQ6CRR9dpbOLgq+if8PmMnGqN8QdC00xPScwRjQo5G+GC3BBm7u8Oc1z
TeZYfLWHKx6Nvr1SNSU1LL7NE2YsX7BlI5Bgp+s5kObflN5Ad8fezi2Q7gBDgVmr6pZHz0mP4BXE
BumHsN8nwozVrnNPQExVkayJwpojkozprJuCCPwnQvTCRU8hctEHnCRAw1l0dHYy7AQVur2mvXjC
XuqFybfDnh/enOxRC69mcBeTuNJ+2Ljl8yebRaunGdvtnix3ZXF/FBARnuplzrkhFdRA0TrAHGKR
fI+a1HduOVZSgdIVMmo1aveYY3YpY5Ghkm3Dd1MS0cUby+UuT1/DBiqRtISqf2GccxLcDIzx3Z1T
LS0Yk7a7puMvoT4Dte8ttN47FT/5ERJkuclRIefqOtuyIm2fBOcMx/9wTlkDx10+4Wtf0BxB2tTk
c969pvHRGt5J0rDU1fJfSl7I6uSx+ObaNSN1U794wG8+OejxXke/EcJ+kneVrYYJNGHkeFP9omDy
5KALTBDGWSAcnrbVEXATAACLdJRM+DGtrM5DXSJhZSubYOjbWYmlLQrkljaRT2pf29uR8JkMkl0x
/JZ3uiIdibwbB9ngs/QNVIv47ibi76qrG37hh2pQQqe84WjXWLZ0Ts24XnmKDtq8hCOblI9Gfw0w
wGI+IlAN2J2Unz3kDkk6A7mBL/SqIK5xp08xnGtxnFCBmRWAi0W91SZI9I3egfkA61BgNYvoyX5S
qFtd0m71Xcfx2hvEXqmdbT7bxklVj1l2JzANJjnHgY3Kv1Dm+/FzPtxXzV3oeSSKHCzFqMuIT1bj
dO28XyO53C5DirnP60NhlRttPJQo4/xXV835qGSn9VcLiKT73fXfSMM2Fiixh/Qux1bKrUJIOasi
soVpJo9WSyN43T71jVg7kXsaQVqIfj7M2hKehzKfXhvHvhTkYUBRvzSWTbuN+WvuBRBaelTeHPEi
78eYZKOA1+dK7SSa1JVpYnwnxAzVP8ww/rClpmm89afaCleUbAbqVUVYZDpGwIcJdDBERdfIhwwA
biISMOe1o/90KuY55cHyB3ym92N605ic58IlgwN+lCe8ogtrehKAfn1EMKyxDodhH4cnDfqomF5l
9dHT+h4kjyVmx7R5i/r3VtvHEGd2DUtoz5k0l6l/1Ty8EgbZE9XZZBYjcRXx87jW3XbVlqe+/F2g
BPInZ9VEL35Wc7R/6aeFMqu7suB5tDFoe/c4hFwoaz0l9OFUsDlHE2UwtJZwv5TznBf7McIpne+T
8SatV6fTHhLKYXJkEJ34VUzs7rxuqRlScebi5SZk6mAhRhVfzvBm0c8FQEbAVYqG+1TI9zDk4mLs
ivv2bDrkpGln3KnhsLNofq9iomXv49BA5gUg7F0ilK6pL9joXkOT7SQ2OQZwvKKExNVBIGz5WItq
LWCDTZrRJBqKWB2tGVbO2NA/53aVAnQgqqjjouctePO8X02yjdNHiwzoEthZt681kuCCOwFitgpT
ZC8gHdoR5zYHTc5nSJtc/8lS6bK0Dh1EZD6fwBlrBEnvos4xYnSv0JirNsS1wbUsS3+pxIOFKibH
Y0TS/cFM0THiXnCzryav9lEdnAhcP6TmnaZ969ZdC/PocDoxyg3IhhuE/B8fQ9OhQKI6zDnNUPy6
6hEfstor/Pwvtb8JqnDduPejRDwjN964zyxkT8kGXhCp/1Povw5tvcor1nB+U6rPl+bYA7P5m2jO
yisQ0pryLbFc2nVZDYdh6eDClxVDC0EMLStpg2I6c/KVE18qrzv2TO8kWW2nhNlFdEdVlZBpxHYw
Y41ltDCqR3KvjqHcWh53vUFj7mMSx6qFYc/PFLFd1p6cqONIkJ8WyTX0CmvtrPdGVoGhdC1lek8H
11LF74ZB4oUPAOQtIzxQvvYQ4sO0zfo8gh9V3UNFdh/goqXZy3Iu1QWSpJkqQehWxf46xeqlQfnW
SJSH6QhRsOq8ZjuPPTng5sSSLbAIGPAkzuyxoS7I/mboI1aqxsyZPQY0G2bE6CTJQdWs4WZ0irps
YxnawbOctaATUMwpVLWxwnW9wxULpTeR2410LEVK35mbttHO5Eata/QHUResAg1JEYJOOqEMI0bs
i+Kp00+6fC1ACvTkKTb2WgZzm7HMAKa09seAR0+09VpLz6XLBbMwTBN1BS1uTMm6xN858J0GN9mW
dXnsavZzZf6u6+FCHDeCQ0bleHzIlUecDN41ugCOYaatXatatgQfhsMl49ESobZnMjrEBJ2wXO0C
wzuI4EQa706Fe1y3kAIGiY5yKTT1YA76RhbUxXPj6pxTGjXK5Tpw3K0TMM/5H2Y6fk0JOBbSnayE
4Istl7ynCSFRXATalTRWOBXLMdEABwGjXEi35FDAO4SWrx21LsbVXinQTMp23zJOfsem9IK73rWK
a5eWCXULIngmFK7/0MvaJRRVdyM4AN7iSk/oRyYT8ZJPccbEJbgxlKvjZvZLyBQqZJERRza5oEW1
aTL122DlvBU9+QBSn85EHv323IlAVk/s+5QnXeupw0yimdhPkjhdGJpGL1Ss+c4d/jIEdHYs4Hw1
jF4M1gwVeaNsNLnIeuSEND2JmwEVcx/cvELPt7Kb87eKJGGVGJry7BpWDNMWBcuOMlQU/0F8ULIm
lF+Q8ePo7KI+VoeNlcck9SVzbrRZtM2mMs3wogO9LoK41oLZqu6vIjcUW4ro4zf6RQuUKqMNBjMm
9TXWvE1ZZ3eVUZMlTiAJXta6uift/GjQF+VHiI5CB+dG+u0mLGub1pPOssrN/sPLJYmumhWqO6+q
eliAImt3Vgy1hQ4bK3YVqpCEHA4MBIhOKf2WVmCj6LfCHURCTu6UbNV19NW4xQOZX+u2644l/tqL
lhszzVax5Sdtrd8xO+GwIGFkrcliQjdTRoemzuKz4SjSGjAYFxsz4loViReuCEaqHuvC4h7ZDWLi
IrAf+I0J/UsJlsI/5s8cay+G+2Ac582wRG6J3YPaK9WXMJdJNzmfIKpuv3A9AYbck0ItQAloKF+A
ySKdbOQYHxJNJ0m2DMvwltiArzwWEI3/SU2rLE6btVe9YG+JVlXodLuSE9q2iX39LhR0L0xK5NdI
kx5URlv5LP29fbYiTSM2sgduzVTCVtgFkgBW6beSnBsvjHoUtZH7UgEs+ovWy5M9tyG8UUDOjNVG
OWbE0ifoz9dbV26U7mv9OvRzMFESlZ2TiExMTn1BxzXdPPcpiO8finXMfzSMzF0OvgEO4Zo6//3o
chAGpr90otxDjMFr4fJgtkn7W3XdPvTHtZ81G9fq1hbey1bmG7rrCffBI4WghHTbs8vsoLfM0Wra
ybF6JGTzeUQX9+8FJP/s4hA6KjBHuK5jCsv88TPmRTC5ZU/gfiBBI4LBx4nGKqXlOkpLwm7+UMXx
j74TW8cmavmW7lGjYxk/OqyCKQ8njxVoheQqeshYh/eFPvPXaDs2//6bGeJnlcb8WZZhGLrrWJZh
zz/L3/qyCl25OQ5N2ozjbrb6YMTelBO+gYJUbF5EIrYolEw3uTm3SBc91jdbo7wmivO1cGfMuey8
pWOU4R8uwj+uOaut7nguWzNBA6b/45obyAd06dI5lZdEPsISk2Ejr2kWYulExvKHYi7D/Od1+K+P
m//+b9fBmnvJ0hgslSx4j9CmYiDOjfUIn9Q69uoHlig82sM1pWPPsjyWTyEQMxdQBv9+R34Uwc0t
psK0BX0TPlO4/fNZo4qkiWxVeHgIqpATEr3WmyTBQlhj4j6bZdRcq5b79e+f+lfx2N8ql/76WIvm
AJ8cBeH55o9iMnBzz07C1l9NeGYnjNeOsQ1rfV/YASn9JCE49d52hg8tI6bds/dNYN3GUR6mcLqE
Y/hqzCWGcUdAQLepicbhMLqjpQPo+YHz3M3Ti40IpkNddW/2+GhQTxgn4A32pjXniDhycIEGSVKm
lZRuBUqbWCZXNdMH/UMbXkvIVHghAqDm4jZn1FaEdI0+4cNikSP9b8tHQlA2rnyU6M5TUP/arNY2
IEqZPbj+yhvKS5/dJMsbsNsqz+FPjGvd3XOqPujBrp0dnlMFk3kZAWCpU05w7SZkCiWQLdl9VxwN
GjYI1uyH+xggfyyr9ah5K6fq9lZw1HlPYjxyRESeu3IfOUcoEUDornyYYFRGnRcFRY9hIpJybf3q
oxLprf5Uspb9+538+ST/dSeFbrNSeQYL1l9v/N+eZJ10eY8nlvTUwgSL11HhkruQrMeqyNaaIAtL
DHVy7N1RISI0EQa1I5JFy0eUlPXyD0vnX4vVzwfr7z/OjwWGZ8PI8gRlLNo9F5xX9JtGwd0FMPEf
TRZra98DEWw6ku5NAJ4Tscb0qOW/8yoxcG4j6K81bNSERrG9RW7wh+v1Y535z+Wi7om+J50uoZ8P
fpcCzYqugq3QbcDHuOYIItsMuYJm0fNa9Vbyhzfc+u8uu/8UFVs0Fxm0/TEn+HO90d/uUKbFRity
UhHHxmsezYiwiT4YtVPpkG0tA9u/BLUv6VEtUZLEGq2yk5845P8E5kNK3QJeQnhAt5Yu6peEE305
qo2W9BKprDcx6Tdq2wurBrMkRzFKEwBTzRsuRWQCEHiiPbZDP+ymKMXTJ12NiCtScK1qnhZcJjNz
mJDvFaL+VXEepz+j/mprB6PmOC//Sikg5jz7w4Pyvy6KMLgYlCya9JLP9+lvF6VLRsY7K6DUxs/D
hJLwJHsTNqGXfTbSHxq6c/VwIGpypQXhNX3X/GELmB/EHw+qLbDHCtO1HZsX6L9/ANVoEPz1bFt0
CuNIlAgJHxqtu6JJ9f2/v6NzldY/Pur/NVX/fOZMz8HJ16b+yscbZWjk5BuTfp6s7F1KyhFCG9FE
kkzv/x+f+rcr/ONN1NLJsWXuuJBwNjZ3Y85lkUG6FmQNba2inQvmdPL4LYxw//7Jwvgfu5rNYuR6
jmOja7F+PPLJaEZCICtD5lXi2SuXjYH8/6FWPG4GMXUFYMwAcD6+Zp0PXHOP5m0x4t0gz2PpNNom
IZODtTOP5LJogXZlmjzopfEgKqsFk6VdvSHctPP+0m4FS0tSeG/+7nB1xHkJynTnmCzByc2MPxJg
hYB45NE90KO9GsYHu2sXSasvNRuwYY4Sea5VQZNwRR4NHdk6gWWu4KRP/wywOqyFJfn3saouYaM/
mKLdJYovzqpqKzlN2lG/Cq2IBL6nvh42KaZaOlccsBjSj2CAUf0QGvExRF+tQeCg9SLo1WhuofYW
gs5n1r3lbbvwsUTNXLgXv6V16hxD/ZY4wGH2A7hTuhWIVSJ/BmRbY7T3ZvmFP+7H9ptcyF0b4Qqs
p5Nr17fc48dWzWeTJ+e8APgmClgMDRpdSD7Lbd+AFYnWeUc/vtdL+zi20Sm1OJWXtESUESyy+5iS
W5Wp7Kqn+aKnJLodyYkJjXU8mqhZceRJ4IS0fEtnqbHfHYJSglN0K4NUY0GQt1l624muhcC3D6b0
nprOeCv6bC9B2lyrpW+Nc2zPAcu5Vk5L+nCyMvMXt/JokAEHL38pNUvJXhzzd+AFcBB7n/jVpOA4
NWy18t1un7O6PXYjvi/GVsp1torwaieFCIXTUm183+j0b/c1aBWVNbFJ/M01l+N+ECjA5aanZ4hQ
4YbsbYswC/oQCqTtpTrSDrk0wleKnhYkvG4zJpbcmOOZKaYCasrSm80pL6ogJBGweH1zpLsSRHIg
gazbwiWOukLrvANa9PiCQczpaMkqdi86GV7S/SsJyiP/X0qHONh96XwNFFZP6CDki6s+DG6u3jwl
RF2r4ZAQ1uAbGOi2ETSUR39BkX9WPSHx4B8TEQOEqK9r9dtnci3x2LrTu0vCtkZ9WgYMqewLP7dm
H3Os5sCpmCxpblLpyVefBEKnalvpvGOYy1loGdBWwscX9mjRQmBFD5h1l1mChgGjz5Ajb8CFVmLW
cnFbEBVZzULG6FvRy2MN3PGbq+enFPXDcqAnhnb3+uDA3xgtSfQUF4mvWLubvOtE7oI/69ZJp4FK
hQvR2iPegijcS+DKtFnZ8VtH7wK25NYkkvwiyqU+XmMYFEGkaPVdiW9lG5cYN60MnIskeiHU1iOy
KpXtJw1An3G90j+HBOCsTj8AzVcGwR1+X7zGRDJPExI/4oqoprBmkqZmtmzxcMrblCXUJ8TLKrrv
a+tVaac0oHnhVhlbLSAJVJ4i921USFeapeO8k9WyzOcw7eGTni48CbU61jhY/QecSHX50DgZGegb
l+8+4Y9AO6NYRog8XHSNvXSSGnESym+qQ5wAw/OrO267bNoowWQ0XScGYs/L8Mu8KdGsZIsdE+47
chDIyWCplXjKcBS0aubHWmA6m2YoWu2L9lH7Ui4OBWtl5Kih448JXfUI82d4R966+WGR8St0SkRj
svPU1g+qukvkOUUqLSQQ+Ugkwgt2ol2QTA+aP50SFxP5qpEFvRw+DzU0hPKbbU5QTPSHael/zLPC
MoTpW+wbusfJ6L/35b6aaPpmRly5ht1RHp6AkifN7E2x4rheeylEtcZ4gtxCEwflMABj/w2jV7xz
IcIKWRp/mBT+52bme2ACwheea/2YFMRYC9XHTNimpw/nAnPJkz1kw9HyYmyPbcXDGabi+u976D/n
VNMyTLqAOR0alAH/OA/3jCY+87630okh3QZzneEgjY9Et+x9HPWf//5pnDj/+VvygQ7NwxxEsYL8
nFLRPagcCCmgABG6Ip42U0S/A05jQVQ/57uUV73bCxKjkZ7VtLWfKtN+Y7Q/OIzQuUK1HOwlVgHy
0cwEPyrIYpjv5zD7sBh3lUf2OU48B3/SiBOjxFcdoEOopzXlj5g66PhAzlieZHyfIYI3UAhUpCuF
yLeMch0JLNaxeXRmMzSDA/YIJR5pTWUNYvUmW6WG7NahLLzky9DOAzHdRBWTt+Aj88e1g1QnBT/U
BcVCAcJi1BXWTMngFGabFeZrFJHWjsrYd75TshVkBr/b6091wJvFzuxnDGrBtWQwGSxrKfVtXTeH
ViabWo9WTimXXjn7Lv+PsPNobhxZo+wfGkQgASTMlt6TMpQobRCiDLz3+PVz0LOYbr2O6kXHi3hV
URJJMPMz954LPeLgxlezBLjF2tsiq5HTjgxB3sGMdwLdOICBEAxAyDaZBbDHhE/DhGH0tEC3SU6p
kUSHY7cgw0BnnRlPWrccH/8VUoGqOBy+3ECDYJiaroC0zAlzcMhKcHgjdwLJjlDFquWSQxsO5aKa
xwRRlam6TCt7q7MDDtkH5f5OlYcg+7aJqEiwJ3omlhoAM/0h9z5EfBV40ckR66KaleUrPJqiO8Zm
wUer4zvqJt+VCaWrMLtDLx77+ocYMDvsEGNEgHgEkaKIUId5iszfCD8nYEvETe6wWLNSFCwhSjUW
G7rJ7nqirZ9tZpMSrqANYbhJQcIHyEZYbnoeMvDulnJVS2WlYxQjhW5pWxygxiq1+w06ZSAuHwNa
bWL7wOIPVJSNdkoTnOnq2vQmSuyKPOF5IR597xY4x1rFEYUrPUQD0/G32/xnTC4EzM9tvmZa/1mk
D1HpT8hfXFvvmqUjAtbIGFhRJ7K/B9yz8vSv2P9OvQ+j4wmLwKCsJfbHcG+GFZR6ZHAY7lReMqmA
s7r/GOyr20NsJw6jRVoz6LMMLYjkN4gMEKbD2WCFrBOJM6bfGgtpd/J732v1NTZ3jNlz8yFozxLZ
eWTO2ZwBN2dsN0vcAlDRPaA4Hj4Fo/f0qRJvPYIR30JT/qGbVwf/VEIpi/NhxPcc1vAzcobBCyXE
X1uWFA5XHJNAa84qngucIUi+BTiHdZMtw/bFcteq/RSjzkJ8ZEdg/IJjUr2X+RX1S2nyz7G6nNbQ
lcwhaaKPRoVoJ+g14dxlP0Ox0eQJYK2KCDUYtj3f9Kq8u92Lja0i/vG9U4bz3vKXyAA8HAu4rpLy
RZEh1BsdIgxyQzkjJ2gWItMd49swqmg0iDiB1RxRKNiy5//mwV1V2QcCjNDe6Ew5YBxZIC212F0Q
3Yz6+ZCxVwzl0YqfhpgVOgvprnttsgxC/xlp18Js2nnWtctW31cJiWuoU3yXkRWWVZT68UlrCrIt
H7mAZp1zzKkQiz5Z5cjlzBvL11SxianDgS13GSKXPHwOhIn1fC4oaQcjxWd6N7R3nwWLlqFQRZ4z
RSuQq17Ww7bT9lpwrMDFtDFTIjxy1BhxIrBabQr9nlFluYo513Is/SmuDg3lADqY4alSl6q8G/rJ
msR04ZKaJEZ5XcsL36aZmkHrzHEDKa+w6SXCG9b3snpXUcxY/kuFqxyZAyOE9dD8RD5b7wmfx8Ho
JpAM38Jq5ASBo+LOovrH5blpSK7JxxcPmeQk44yOtXfQ4XrG6Ej0FCLsGtKgap8s/o0MhaXyoZpb
vb+55Sup4ggoHZKdCEBlf9Gu0+FS2DcGLqEeYzQly0Zp8Hy2MxdBp64IPsttIIxdUF0IwFu1LGma
ytlL9kiOWFka6R58XSl2O5jxylsb/uhQ7Qu81Yg78/6p70+I2DFXgiyxFmZ7QT6MR5RjFxYH/vW5
kDQGGRs9vM5q7uzylo1+gIgBl7RRjqu6rbetikgQVm4fGJROcJPhjDePGqqIUN2H8V3Cp2AN/m3Y
OtqMh7HrTiOich8kezNJddCJGRNVRoWx7NwrVskFzDJDfTY4xm1HuQpTuzY0cX7dzCzIwK5144nX
/IHERkaJxnMJLKZ0kNkrbOpbHmK+M6P4AWx/LHX8gX05rWWR6smjWkN20OgVKZKEH+31kX2iaPnY
ULtF0ODZuQZl/Cz6ZIMrjij5Q8a/rmJu5WNQWxIGUIKQV1kxsbXo4LT62Ey9zQfgGyQaRsrEKoOy
MuHiZoYJ1NLbDZN+Aba0w5/zQfKr4WIkdMLiPwazyqJW1mNyt9pXgWShrXioEYNx1uvdj94fPPkZ
9LBpH4Q7r8OtTVErfeKLtLWOo9HghkezlJUCfRFURZYWXnJQW6T11tlIoMkGc4NOq6/DpaN8pvVN
kLTGHMCXUH9QkIftj9rrsFhZHnML0QzENOfmndC5Ur8oU2GAz2SMQGVzVw7KlyLWjYYc8jGq4MkG
yOoeSHQZx42Zv0TiLPnG6uamJXBtKouK5159tVouEe8kBwYV8Xh2vS+Xy16XFV4gxgxuddEFedAg
A1sXEV2EP6iB4cVpocHB4aiPOnXrjY+ewT2GZKt5rc0KCzgWWoQlUuiXQR+uHfwX9X3wsKhVr7lZ
XyxUX7k27rzwXeT5ljud+QbmXqKtsWM2P77g5LJLZFC5Ee01Nzq2U66XmzbfIcaUOtcXEqp64eCr
ap8V4V6a5KmOU5ov2FCosUBbNHQVxODOQuzc3bpULwMmyFifj6jDMSknF6NaVXIXcm4UAfY4BVU6
Aij6AvcDPQri5h+yhohdho5S41WxgwhN4NZXVylgO2fZIXyKlq3/CoSfS37tI1fi2DW8Nyd/wJWy
6jTILUjJfTgvfsyh4X50wKMrA3d+Fexq7xpnSJQ5VmRmbxPxbKUl3sxsHmJ7KFP32SiBJbXKJs+Q
U3GHkXZJn/kaWCeJILrGJ5Fbm0jbMp9x3Vtv3PX4WAKDHjsuJEJtWUX7IVjDaZiDuytF2NmiwjN0
UkSrDSt9BlxkJt7EsDP8++Rvxa6+H/SFIdutam105daxRfIh7QjmrlFGOWhgEUiXNVvNnFoXmcJu
SH9a34HpUaBpAX5J46eiS/QWIWt6HGFY8iOCVZg1tNSoxK/JeO/ogKgHJKMxQjKGJ2ZPzk+0qj3w
X84iG4pF2HKmKBfD/uwaG8Ds9MCdxn7pd0Au0ozJCr0qYcvxmxe8BcqPAukvJDjUOZPZK+tvt7wG
3qWZvlHch6JaJ5MMBEo17sPP1tlWzkkfmVwhoyGGI0VjY+OfVftDGPyUBa6qbVYc3L7gG7UdONgl
oUIYRAPKH22g818PoY+scOuG7rJFrRU18gPRBHlT3zpCQeSU+trV0g2YW3gi6CJ7b6MP37Xu7cc6
fQg9UDki7F5E1iGx6FZJRBBmySiMYNWK7MYNVmLMvVgWja8x35jEzg1efdC4K9UQhxS6H2BZbDuj
A+TKktxoJNCV/9XE1yR+dv0vN5+Y3gSHH7tQvjDI3adF/BJRZziTH6dFIGq+esNTWFzT8smvCW17
H7SMzJVxGasUvdJdMRMckX1pDkYTLG4lzHmhvicDUW2cslLXls2EltL4t7KPPMF7G6vLnAOHFRew
MJAbE5pLyXJGQpPCMrgxR53ZGqrcCW+AELtEaCYbAAXoIgK/O4Cp3sfVljArnN668+B2YBzHrSBx
qBzsk0l1pvpoVOPqHPkpL/Wxhz2csL9T+8/YPmnBR+3zmDXPIJdRfH+06kfl56uiQfqK+Fs3/ceR
rqwuyrkuHKabj9J+70h1UFQ+akaxj0JyFqwi7RLmjDAWGTOJE6dAnyJnWAnshs4a3VQp2bNdiFGS
FnAdxEEfUf6s23MFgqy+wAFlMcYl4zuHNcbhIQEOQUkw5/HdL14q64vFdYBoh2grbe90JxIfCvcJ
PbhHsCUa08Q8BBNb6RDyVObjBrUal9pcxnO9vanmQWM06X7E6j6NDugh+Ar5LRzq6rUxd3V9G61H
4JJGeprookSC6dlbAIRAfbNbpiYX/FO5dR/Spzg6S0AWHGychcpLkK25OeUUonjRjGdTwJ3Y8dUg
+ynQVm60zknwHTVEfge72Bj2VkXDkvTL2Hjz+Y6ozyj6SPjErw4UJrDu5bCtvAydxpqYCYIXVH2H
49dDfuf7q4ztNXW6j0QSTkb8ChgylrcYbkBpPQx4NbW1W1NeLgpcmIJjJOMZyge56KoXvSRfbZtj
0yWxp3Nf9WbtFqdWv+rdJWJwOF4qf1Ul6D5V6Lnr1PzW9Lc43townOjD5DdPts6+USfNi6Os7gpU
RguE+oSV0OY89VjvkchWNPlHBXY+ec3GGdt/9syPhMWUDzOBDrZgoEmIQM7zLZdGD9traaRQsTGF
Hm1YQByw/RGBlos0iZu6PoGjcLnOQddQc5GpDm25M4CPvjbaZhCLlDzAblv3P36wJCA1tGl/Rbiw
nTfTtPDXvdXuzksoI/G3rWuDlMi13nApEWn7YgJEvFj5kS/SkB8q7vNyp2j8hIVfUaYQlbyjC9cV
8MdbDmjlNQRlkilfbreU48kt39XhjR6PtqjRSSLZm/0TnlpXntpoYzHpjnZVuPDGh0oF+3Bnis+l
3r9345PQn/VgNxEkUlLf3xHVxvHa/W54kgD/YRTB5QbyXrRv1KaDvbUrdpUPVbizhYJ8j/sQQBnd
3cp1mKffiKqrSBKi6tAljT+Ip6X4QjTjRq9ee83iaXe41yAktfELbMHY5yLesGMb5BMUt7zelMNh
bF5Kemt/ZWewt/+aHvNJ4dzrFiPqUeSZugk//ObAunMPBuhIY1VAf1pI9J2EN5BiZEQjeHGY+pAN
XvmCdzUsOG9PXpnZgDWatiQPgAN7nH0IwPyDKW4W6lFGbdE6tJ+94skOVjAFVbHJB7wVSwUxe7pT
tQeQZJVFdQ0FXFtDIzZGRKiz5moYC+JthgAeaLTRwJaKiHUOgUXmQ9KRQcAoKQaPos1tVPmcKjG6
4n4eUa61+Sketvj52mTvDmQqLcWA2m4+lFvAZNI+6Ql4I/ZD47mcOrvo1cbliNy675/UcU3zlGuY
lv+K7OzAmGIIj69uViyleHSyBaWZiSswrh+0dB3IB9Mm23iZKLu0Ywbg7Svjy6QGbj+IT+bdutf6
S0gEYLWnaM2ctz77S8qqxUSCk4/AxwXojdaiPQgY20kAHgZD4osVXsuWgoQe88wMuCB7XIXBQ3vQ
9nvOchQXUymqKg/0+bZ5zItrlh5176zEJ9eP6ei+YkpsplehtSnyqVmYpYRzKhcKdD/4Nty1ExMP
sAn5DinPyNZrM1yIjsmwdwjtZYjevu5e2U9h8Vhw1BMqB8+VBFuzmfgwIwhIvVKWhXxt6eiGJUgt
3d55Bt9/tBvzgA1JhPuk2zOhY9aXlNtkEsxzC/jfavHkI5lOXgCv2cPCBr0CFZkhdAQ6YMk3gNKC
9MDQ5D8ejqLe2c3Ca+jsN34HNiOfsaYDD0JoCR3kSsnXOdA8qjyUXsmmcF+lx6O0NOje0VQyY1cP
nljrCMjplo21Y880IPifpX7K1GEGSgaccvnWgQ1BQnBxaIasFfL+Lt739ob1W8mUEh9hvOuqZV++
pPGXg6yUpqBHzbjynR33+II5KCwEc3gwjGcfwMlwo6IUNoKsG0AsUlNIxVT1beBce4yj2kF2Hxhw
TKbciLB4CudIezmwkujY0VsG2c7Unk3necjQRO/QRLbKuzAOMrga2RM3RxJsQl4Qd0d5dNq7ToQV
bKu+2eTKuQrOsngo8j3qfeC1fT2farVyXlIUWc3cb54CZO+2uQsNBkjzxDpa5S63jrZTzjRrnyY3
Ga0ENxjOccaTuEvtDXnQs0Y9Y5+lKDOineQaHxFgG+jJyfcFLOVcDPOzDjm5L1N+sI1vbzh1xrNl
LPvJG5zcS1C4cj9CLUvWLo2FcWv7J5tZZP8wxBjvNjaS8m5JmrXgkSnTd1suKkaR9ZoP3yhIhqJp
7j4zJlvU3v09TgjpfBPpRx58BcM7lXiRnLLp4T3grCqhciekKgP9NDauuhUVJElOJ7kayp1RvHbD
QtXuSU44Yryqqpcg2LFRysxtaO+BfE2eSXczChZCTC8J7sLDSGWDg7al2zHfXQ/O8kIfb1I8uVhJ
BN+XTQCvG7+qL+6utp7y4rp1p+Dz3bHi65V3uGEArPiNnPxWmfvWfLSUt8H/rKLDJCQlBapel+Jk
aSsyiVxzh4JhZM2m7CR/2pxGfaH1a1qR8l762AbXhuQNXmCOH894+kGdNOyN8Emp3VMtHxNrhbmL
FT467JWTfbTNNnS2Q8Js+501DMVPbZ1KccvMo1adVAb4sE0C75lHnVgXjVMmZY2epo8kmas9VtyJ
MB3ksxaRa/GiT3BvngXhvSNB8P1Tx9wnzhZ1ojO2WPcVVuMEc6Ywtg7Pv1kt0t6g/1+XGcvlfD3y
7MUm6+O56b6ZxrlTdx0/xBp3Mbo1p3sjYy3pr5GzMtoXT+5T696oV73fW9kHseMLz+nAhs5Hc932
Z8P1AO9fM/OH84CyXW8ZK+HOGJ4aemtLPZsmpcVNbYud7LulCxsmpWYmMqi/aspBcyYO11x59Toq
kq0nrlV9T7wnn8of0G6RPEUJ9IWXGogUGWJo0hxY+joIfAJXJMGNxPoSm87pjzCZMY6bXyt68wGi
9ibKacM3NeSxjAFkTZYoWIKl0+0NsObjbcRlkRmrRqN3R0WQm7gUNrWkmph2IjxLA4ePTiPS7ph7
t9pbFoJugvFEsCSjebAV6aKoYMYgbeQTKeSWwd20xq7QHiNhti2IrWAe9pUdMAZeN/V3HD6izkCr
YvkzzPPuyIp1k5tbTV2H8datifq8jtEFJ2iMay8PT17+aYybBPN749+b/keM8BSKeS4OefFM/zEy
yax1wgVm4zTd2yJxj4n1DfYJSVbgPbQ1AVemWALZcCCO5y7d9RkEIfdiJ08kpbYYkfNDFz8YLVDz
xYSgY7uqUvxq5aPNYjokHQmFw6KPUI3PWbtH3UphApFn5zrY+QjIIebBkFTQy/Fc0adU64AsWiiT
/iYlhcFcsjkB0AcGYWc1J0/nBlq73sZEkAX3oL/wkiwcokz4yuoWyq8g4QpZNOpCEO8m3irvoWs/
yBlcGjT6pFVlxUOSrDJsiH3+E7Jpt5S1B/O3Y7iMwS18o2+gER5ZbPv7KrvYzcXzdpm3dmDaSWIe
28UUHp6+ZExYJxmihfsEvpFhwBzkMI9eCx5+a1WY+9IG9QDmdh22S0YcY2XMiLjELVxSASU7NV+n
9hJmIKwo4MDYKbEMvRcSZMguKZ8dnkXXnk3vVj2gvexnDJ1zcWyaVzLAnkAgIR9Z6sUz9hvijVgQ
v2jah2S4pz/X5o4rcyJuKKy68BJS2/GInhn5+8Ea6Qwfhqdu9WovzY0iv0cUAzzu3syLdzgL02Fv
EgmXbpJ0D6asJIfJuuOpwxTEZN+mTO2rATczBc/SAZIGRauTDzpBK1nHWmRee5ccwoZA67PBfCdt
gkI2Rrav9W3KyjHjgQTTabHdscuTgRR0WoNE9hGhkAHiKI2vWrsipHVWmT8BOck9Ub+gZJSDYRTz
VNtp9rEUG8nMr1up6ZkBTc5F2XAypfoe6WhZ6W8huCAVnaz7aDBrT4MrtIMk23i6XGkjDfM58B58
JtLAgjN/H2HhUzik8RcxsiQkK8t2hPViDlqAZrcruHPkpS8EshU88S29VH5xqUGJTG92sYWXD6uj
sSVal0zAmSefGlD+Vr4DHzi53ZnDdCFJpmB/mIrm9lFN6NS/24a/92bTx6b1NYWuniG6KNR94nJs
cNngjvJYiKVewdigWTj+jyqu7ngy1FtEDohFNHds+2Dj7EUW+EvhNTjgn5rgSTTEyAH6L8PvpsCY
7BHS3bQnnxFFmdprHokxghsPKMIqwHwfdUJKCiwki3K4Dvq59B4zbU2XFhYvPNaq/eE1Ozm18Oz3
6Yq9O7GLc8/khGtyKm/0YQrXlvvqVRdVe+zlTdcemtpjHTZiiQ4XSsVhOZ7x74NlToN3jxmcq+zH
gm977eG31o9dcKuLI8nLZf0UiX0R/NTWYw3K2GbrQiCx+c3g5K+LDrs6fBhuGjLCTcC18B7V7Nkr
j3H1VTgfHBEDiTAANDGyGixhr8yP9JEfmK5yeKX6MzE/JHgEw3cOyVMcwhIrT067Y4HYk1z6jIXO
AZ16rrNa/abQwP6wsLQfculSuN1APWbQKGCkYU1aRsZZIN/2G7I25XfWumRmOw+Wbj5lw1Y1/VOU
Geu83nUahIaYe0T1sBwVVDOBk7TXhKxQbg8+xs/EFRiN8xb6xlA398F0UZCUyDMPwvcgq2odRaM5
rWXtCtxUlmWE0knhqZDxCpPUmLiL2outtOilBuFku7JtzX1Dn9FMXvV4rTsXkqSIeox1HkeDsJaU
xYxkrq7PSSFkukWDbxXFN0DEZof9i0usRncOXsggjQFWDCSzZ5KVWeMHw6IPdYO7K7MQ69Sr3hxO
Rs6UND1X2lr1rwoLujSdmCtz24mXko7eCsyNGrOakD9x/OmjuY+xlYQzO4b/ATJLD1i0kaTlNIye
avRJMYMyjEULswJsp6Co0ZHt3HtrP3BWitLZ642t0h9hVsM2rjRyCYurYUjmCYaN7KBZDMsBrS3A
wphXaduvLs4JGTqbMPgMlGrDU7pMRiLZebGYv2i+SebLVpku73VA+eSdrIzVjl5vaveFRVs6/z8Y
kNHrWWj3BWQJH6iEXLYPY/XhKBvnv+TSYlJq/lO7+k9ZyC85jk8clxq7zL/tUOmXqTbU+O3gw/mR
DiBkgMeTB5VxsxS+MXHv03mFJdAJrcqrDSbnyepfi/L4Z7nK/2p3+aVs0wIkpZr4iH7JSx3HSm2S
AO1FWyG5a3WnIh8mzddsjOV/6JR/GWbQi/OjHJ3JkCUNPDqTtvdvOmWDuIsoNzJl4QU2tYJTK4Si
5N37n1+QmOQ8v99m1D6qqqsWsmj119sMxmVEHJ4ri9bEa75qilTx5qWSNNG6N4T/WLKie7AQTB9M
lUUz0djpQk1i7+5YgfYf8t1/eXcN1XA0TWq6Y0lrsnD97SX7eJqDIkd6hF7HgSE5jtBTyKiLDUOd
/cfrdv5FdvSPH/ZL56QCFnPsesou6pn7i9YhfsbTiXnriWL8tDDDhk1CLBMsm6yuv6uhJNPUO7Sx
uTShsLitQWXVs+FkZ2qV1ga+5YnQ1MnvyDnZhIQKtB0wkdQjeKmOF9KTOzuh9qTqG4G+Jp+CudQo
G1i+n6bJdNmVxE95xJNG7adJeRfUwVp62dpk9uAk5apTM7CvUMRgxwqIeIr+TJQlo91TGfKLo6qv
mmkIheXFY/Ja0sBrEEUge5kF6OXnSBYU6N26Fdua23iyjYblDToS33ycbsQpqQlgThaHAby/iiCc
1DHXqXZsyynW81VFqxnSYvpVsOqTm4VBwOireUSHabJjGiVaFMrKHIVJ+GnkcpkQHidEuFfY/Zlk
J+j9JXD8o60y5KKUNx0mCNLAlgMHBV/6Al4fQBW6NJasNuqvwFaWjfutu+qyT9CLMuZlpgrlgh1S
BkcIVHTNAdEzusnLd8Pvp9KKuUZP07qX7Kg0iRSnPmvAhJdqhc0Q2X9nAeQokTtqsL+SCXXJ+g42
JCOQMioYL7EE0vWlR/3XB8kXyq6lZh1UYt/VsXzJACPPFBWIL0C+KY1AB67i0amIzjyVXF80nclD
WvRnTQx8RNGUhpMACSAO+XkMSFL7SFtnI8sOpkpyqFQG6Qwu3bLjZVqXBMVLHdcfcSOmbf2ibMMl
5AK/AfXDZ6xRo9VJc1LrU93VKMbQA/LN9bHVpDf8vgutCZZIZleCt0q3tVXIVDqmZgBIB7uRRBrx
GJcbhUcwYo2Y5VT2k5mf8Ij/+Hr9y+mFftBGGYzx11bFL+kiFVZrBzkHZZm7Nt13SHZuidESrhoA
jXoUNXU4bORCDupjlMJUaGugkNJAd49rKFo5g1dtcsuIXv78m1n2v50yeEClqUvUGnjQ/nnKKPSn
Gds60k1DuW1c1gGtfjB71DovSEBhUKBYetAYPRCApxhoPHps5npOyicqfdApMZxl8NJEMxRiY7H6
raatio4HuEDz+qpoL6q2dXNgFcPcKbd+UG00QizSEoDAXaUoHIe7QwI1SiiRJmtCwMhPgnk8hV+6
05tEXAUmZMT1yo7Jr4dVnHqMxppEX5meMiIlUBxW/G/bblvIECnxDnWqrjz+JXLVKd/uSk17ES/q
1lxZJasKpt+yOivCWlFquGBLdQYhEYKeicVhTaCsRt0xhK57QEYwrFPkiVJdTRz8fPJBByiyWX4U
AMYy2cw7nylagNin6C9oztv4XrrT9jVdtCX73+YyZPgLYmQm3oM9HPSWnPcR8gB/KZ4SJrDghfhD
snwv4DTgHcp7f2cBxeoMfd5VKBUmvLILl33mZxDbdbipDjO0rRjWxG7q8hG7OJP3JwufkE+75r3l
vbMsiqfCOlckrgTdjwkYO2PdqrvvdpLvFYR/uW9cQ8Ni1wqLxtQ3DQPgPj0CM/R1ttNkBSTGPdTo
SuAupZmzn1a10NQ9fOwMHkjROWrdKusflN7a5M2LDR/Vk/0iVTckkCQsui0BGMratsWxxFGEMIby
wGYzysJoBMq+8My9Igmlwy/o69MceXDMhS6+fIeOd/QuKQuVrLn6qUfXaqCspgFGTd7AT8aK9eAX
7xEdY2ydMmUvok3jvxtAcayMGtZ+rxh3GarYVtJ69NPHfBigYaUYTd1tXp3zvLzyibjJTYmXqf3Q
OfXedlYl77jdIhMyLy66IIctlnVwvmNgjlkE2Mtfkiq9yRHocQp7Eus5loGmf5wihXN0NQgyDFjy
KMps1CU1S0J6M9YDzmOo0YYPZwedZ4WzyjavNVHDeGx1alBEeMUuN5lRdn0BuY+A3qwnf1KJJMtW
8kJ6PmPT3zeqQOnsbU0kMmYH1k6fFkPxD2boeWI+xiaaUBw2JUI+IVYGE2w3ftOsraHhimGos6kF
0WTkvsSD5JvM9yU8Q0PneZsl+hOGGdX7sdkCc+zorY7y6NEZ3xiSjSytGtoVW12omFOJpNLll258
kYm9NYGb0/NCs5+BLJkFQOsEa1K7c29OVS0MPViFJUGZzOUayd0Pa6nkDMAWYu6rGCsdfNuu3AbW
JiCrXKV+sAvkhDZxZExbbFDVLmfKa8uYIEQQHItznn4RMD0nU6Iclh66SPQjftgTwYrs9dITvCox
36QRyhBnUp3S9eTPffGU0Gb02luTYPxrcAEI91yCH0+ZFkueVgm/DJKth25SRh+jejHIH3N1kOgN
HgQIgKuq+8BW0lZn0SIdYgU1LEpyCDLGR2nFoDzllrplCPkEJZGC1ibBvWzvLffcVY9TJLtghDGp
nzwDpkpLFwxEOzAXkVTXWn4v7YgQQ7GYvDOOy3PFCthP3qLooiE7Q82Ih6Xe+AUsuZIgLhYfAEwJ
HlUTduv6AeNL19psAt+s9BNAlGJsCemIAGx5yNkKthgltAUQCdy2stl7WjSF1c9K5cNAcVD2ey4k
oHD4VlVm//5VxyKiiLmfrA1MyfVpQJCeWejA1Y9B3AUCY6c5RsEhTXeix2+LvFHjwRW7WIk3ZVIw
FYZNMRpbv0d4WAyrSFjXoC9PsXieIKIwMJdkrSD9ZcIzADAxUCDC59E8MPhaicD3p2IABOEYCeoq
j04ScRjuToYnHV8/JCOoZHg5nnrSTbgv5bMPvLillIvXabfXTHaUI/FQK58hvWeh4UIZ0MbLsPka
QnYrmE53EGXJTOo9Bg2MVtka2Ws/XffAyg3DRLW+TZSt4Z2U8ZqjEQ+MR4IKXRRQTM6xi+lbv4Gg
NSCiyg5lsS0Zjg2mf4zRhLRoDJTcQ/j8FvbxBsNL1cwIPGZeB4uDqPuV1DyM2dpSFEB+YekY1xxt
k5+y14dzi18t7Y4j+VRevLGwjfJRmPmJ1B3ab9TrbLeLlhS8hixoG/Fc+JkQERRQUxguona23XH4
pfr7jGlTglsV+9Ai9wJ2hLjkmOTX4dmFyqFAVNG8z7atd0F5C1ll2VMtilxrIl7Fn7avbQyq5JhZ
SihwHI2k7CKIi/AoARHgO/tIZdJD8MhMJoA5UuoHnNZzMiNW0w5hNBz0pdrEOOQamnv0FUPGrQZz
U4TcrohwVKakpG5nO695rFheqBj78vq7KK6+Rt6I/615zsYeS2YDbyJ5Bc+sqD9dfunMSx3dBNiX
piH5Djgs3iDWBd6E2ERWFxDX47bz1j35/laQBOh1O6441ER9smyrJwbHA4MY6DwBn5eh6g+Nk68t
/TMqWV0I5DMAz8JdQCFW5gQERK8tSAzfRQTEE2CW5XUQ/jwtXtv2qvN+j7qDmIAkjGLTeD+GvQ/c
H0IYkvjDBxQ7whRuBBddePUolOvJQc8ziREzsliUN4imxIOvCYifj1mGyx8xWZyQOzoZfEjXyhTJ
5fsh2MLj+VnG7kUwdq8Yqsf5qeIT0ZAiwO51g6nWOPgZmUoBE6qAnE2QRq0e0OawJyBQRFHjbSme
YmjjLsa1HsZzBwUan3jdE2yekKAz9TaGtiOkfBap+4r6B0ei0YudH2JfN58dlKpT0II+UL9qPMQy
6Rej8pqoDdEw5WSQ5IFgF5jvTJlBGoCuEjCsS18AZBM6ARx0eGwaFR/RoZGfTkiyLJ5LgiZEdId+
W1Ut36n9ODwjhAX6fFLjEJNFvUeqtR18G7wXCSIi2BaRcnfbgLO6++iy9kvrDqkNHMv4QveWIM33
KLVtxoniGHAh9MMW4BPmL/RPfkn2s2XfO1Y8uDWX49efa+t/Wodsw7D5T0qst1yBOjOLX5W1WjSe
XYJY8STrWmUsVslAaHJUEgqI8aX/jybjnz3G//646c//Ni7I/bJvIDSRfEMuzyNh9minEjd4+/OL
+refIh0mOyaWMMP+7YcCUeRYhYL4WslshHYczjy7tbX880/5xUf5fy/GwrlML6qphmn9eu/62Lbb
NgJDkttxu1Gs4O6k9KV6wjeuy1xyonPSEPnpJyanQPYlTV/hKeTmYZ3H4EDuWBwjj/jzr/Uvn6g0
GAxN6BzQTr8N5MITEKuKlqKQlIarGePgICoiFBD3AFqjp3es/5iwCY1P7f8PpP56I5h3UdIbwsQW
Zvyay2QNLRWuYIaMvjveEwSjG9+37qYiq6fQoMbM+5S+paqNddiTqRkJJySMlj1Ep7Tl9c+v/99/
GyklXH0oOYb967cxgyDxAg3lFYdEugSRa8y9GtmHGrO2q0VEmlGvOuIsQhU3ZWFX+lKQKFJAkkec
XoRGO//zbzSN/f7n7XFMnkZL4Cb4a6z1t4e+t7rKLXOyIFON2j4owvdGU7tXUqhzBC62u4ytRi5q
24v2f/7BvyaFNg+/ZaoGVQA8KKlbzq+vW9AMbYrAikkK6tOW+46kvzl4bJmjhe5qbJAuZ6Q5SO2n
M1zjhQbGYs7eQ9/KLCjTf/51tOkL8fc34vevM7X5f3sjKvKEqPQ8cxn8X/bOZLmRI83Wr1KmfajD
Pea2rloQM0iAM5mZmzAmyYx59PCYnv5+kVJ1Kam6qe7dXVwzmcwkkAAIxOB+/nO+MxcIxF3DyoE1
/WS9DdRk3YqB8+eimdh9tIWDTwTbLNMMhZ09UBOSVeUMIduvaKSnSdbcnLO8+Wr3yxS7SqtlImfQ
T3CBRpgfo0oUt6K2apoLutiW0D454P7iA7Y+HvlcXUzbCWARWZAh/nQJGFLDSaLGCDa0luErD45G
wjlG9wUWroIdr3k7Z+MumzQOTW9XUUPOHOky9AAtflf1qk2Q4Puh7NnHDFRT72VD/4J6hd0nOYau
e1kj9ICnX/lESwLmdX0FxroAzTWvPBbwnar+AkCxaCkfvyTfDczA5miVQn5QdIuMXEnWsunLIoLa
fVr0NV2sfWSzrJpmarKYE7cAga6HQWNJUHmIf/D7gfIfr+N/Ru/VzW+vpv7xX/z3a1VPbRLF3Yf/
/McpeW0rVX3r/mv5tf/+sR9/6R/X9Xt537Xv793ppf74kz/8Is//++uvX7qXH/6DbF7STbf6vZ3u
3pXOu+8vwjtdfvJ/+uDf3r8/y8NUv//9l9dK0w7Cs0Uw6n75/aHD299/8bha/8cfn/73x84vBb+2
bd/L1/hvO42i+PLx195fVPf3XwxH/OqS5TU5mRkzeJbNOT28//aQ/atrosTz/+0AKNnyUFm1Xfz3
X5xfPSpFHCg2/IpvWh4XRVXp5SH5K1gp0CoBExL84wBWfvnnG/zhm/rXN/e3Uhc3VVJ26u+/uB8v
v5ZrOyY3HukvNx+HrrIfT/IEYm4AQ8YhXy6t96wiUdYy/zumnm+exqlv3vMpJNboehOEagDz8aWb
U8IRh0JektAJjxWjUwxkYCwazqDtGMzVzugC/a3UiU9seGTB2VLpYqmxPvWWEb92btwc4kIPpyjo
B6xgExlADDwVAKM+funxVNxEs21edn7gbEcR4iPzI8CuZUdTUkhZXjc3FSJ6XmUH8lAwLKXZUmaN
EsTmJb9kTOW+NoZW28CZSeIxp9plI81WOhLpjqqN6tKyPFBobjSs8zgwbhp6EQ7lOGYPllWVR4AQ
3lebYdxnpkLWlbLK+TyUbXyqMhb9fex/LRdPADUW5sFw6oW+kS0BMbEYuhDN8XxPRDxSe6+SILhM
et0dOp0Xx7EDOzEnSrqbqO6wvHqOzM9l77h0eMQAFSnH2ymoSYeIPPKqzSxzVQegJqDcLBvPgUqD
iKrF2Unt56pynIcmSAqqLRMPjnAWZ8ZtjwC88yIDXKMvdHflY9Sywa5m4ugEif9m9NawJbc2PQWG
ag5+aOWs1weKHlyuTmQRMNwsnaFdR/NoDDwHm0DKglp7ZkaeYRQupsdejWwlsubaH/iiGKQY5iH2
UOoKJcdjA0Uf+nm0uENncEeF2S0l5xTqRUVMDikY0isZk7zDHoMcb7f1IZK1uHWbrtuFva4epJ7o
oneCGXI9VZJMRcaxZoXGFviiahz6RFInUXA/5+ns5XiJpDt3n2SBlmAmubl1A4SrnhnblvSxgX9W
1Gz7lZdTiOCG8abqB/9rZrUjIYYxwC4UV2sNAY16wAKtjjGP9ZTpnoEGc+1vdmak/oV2Vbbxx3De
WqpDx5gcNg1DaJd7o4s945hK5dr9RV94yYOlhZhXo+4W00kVkRHH1RU80aYsHn1aJ85MjorHMGuz
41DN4WkKB+MoVXw3DljDgKp4/q3lGbjZpsICBjvFPXcTwORGc8qgPYKUb7O53SW5nV/7s5huu17m
R1v6zVthxiDEJ7ec+32alTZGiRQICmnskqaptiyfkmwc3ztgQY9+VWGSCTOnOss2rB7nViAwAYWu
IIPMYEHC0Mfkko9Ni2O6U9mjY84kcjK9DNOAwGTXrtWAIik5BeE4mBYc3FbZySFndLsKyJOv+fbN
VZh60YQLQkr61GsWdVNDM4sTeqduxEEUpmpHpyQ/MZSKFoJRfIoVTqrMJdNQppV7RFb75mH+CNyo
fTX8gNENn8wxUwMz8qFCmFG1u6myNshIXcG7Y/Awr0VQWNe+I23UD/xsPPGmLoZuLcCo77RNZbPL
Ueqit5wN3QUrv5zHa8uMIBm05c1slScjt675kne5V9bvNfrZ2kzR3lsSbYcyqLAYRC4+/IKPOR6a
a0dFGiEEwS+MG5RWjbsWYH9Njx2WHiMaJG8nuMO60XBl84hBpLNGoGJALNcF9cMkpUjrbJjfgsxp
qkeq6a7NpnqfJ4ftt5Pdtkl23yTYDYI4OSqt0C+7CDAyibILxaViYxhdzdgBHTAYh3cjoZKgcsrj
7Gf7ORIvluk4JzPwW/QRKJRtnlMD283FFbgSD0wnUnpU02BklLFaHB0MxFj1rOTcdPssNK8BQkc7
1SfikrPAdS5G7N8NxY5JcuLow80Ye/YN69VnQdPPwRaGeWxtc7o26omyYmaHJARSdTUZ6UvCMYoz
SXWf4lJ7BJgrfW7UyFkYt97JBPpOMcy5ROw75B7BmJTx32p0QxJjkUckfXKevAn4DvUOJGBogoCw
3Tjr3BUUepc62wy6Mzd208gdsj20oVG9V1XsfQlMs7uxw75mBE8jga2d+TAn9D0zuty6dlds8l5G
33o35Wst0O7OczLfMTN8yOvqNYrN27IyaE1tsyUlNl+nLblyOqPYMU7Dq5kZj32VOff13A9ctN1k
L+xstMm5Tc7nQvVevQ6sfrpsE9+89Yw+2QPzu+W6ROAz0e1lnURLfWI67gbfy88cOhxECANrgHAE
UG2GxrPK0LtyiMicb2mAMzZu6vour0wmUWVD0dOurO24Xo1zYjH1dJxs1wTceXau6D131fcWBjQ9
wk6ae6zYXPAwxumePIWTGBZnQuZReVwSXozVzBfa+D1Fq+VU3PaMuKlB6zD7RW00fq1sHRqbiFZc
DkBCWC9F1VKzwCt8bgvXv63ipDK2TiP94Q7D7/SlaYZhPg5mDuPcnIO22rVyomelAV/y0PvEHlmt
kdsWMWLbPu5rTJsFbS8oVvQ40UofuceRkQz2xbQnGAxkGW3JqoND1VLieAHcW+2qtMD/wxYmu6Yl
p6WilsWYJmVt2zRSpBFe6ZgSwnPtkD0OUyaAICUhFrvVYJDRdk08ekGXw+UZDZrfTW+uPvdNgwlb
9Mj6LKYwdcFYhuJetYRABpVHn1qLYd5Fg7xPApFj9MSJar6ZTl/c+DCnvxh9YH9rowplOMjCxy4S
wf1gRQAoEjpg2XhDxaOyOC3pD4/1F1+O05Pd+PjT4f4uA8Nc8E7K+kq7icfsB528HfycVF1oJhDg
y4B74pDndw00rDcrVPbzPOG5pLIX+k+sNEWkoedFJ6MJ8+MMVBlIv9bJJZyt+noSbnvVAbTbqN4w
oH/nRGiaku0PizV3XdEE+mkKUoLzDWAInlK/y3Z0N2WZM2yI8J03/Rjy2bHuY51E/65XknW2GcRl
S1G2RWnT2zDRretr0ou2aKabWQcGkeawsClTKwSelL56yPxuuNJN4JMkNpOjbTAvqjW98pnp1/tU
UVhf+lGKf74RX3t21ajTuSFvzdKjSzLBWV3EEfrGNIYV/ZktrlrfbqmoxADueL66dYcuuUmLBl/q
1GfJyjfmYTXMjjxBMMaWYJvprSia+TYyFihUqsJ9F4/Wg2+I4kuUW1xNwxAkVJfpNfTNYCVxim3c
OevWDtvqc1H6Ax2aItzUjoWHe6zm4bI2RqwAg1MSuipBneLsLQfzTlhNcLJ6ktrYL/AxUMlBfiky
6U8Z4+RUm+781U377DQOkoZQBPH6WPQtdGrKfqHgCxhdmdtGV0hU3b5TE1MrJ6WpWtj5Sy/S7nMZ
ThbLOXq9bDHRX8DqGZ84i5azKHR0F+C0OnfzUB1FyvBtmpSgLJhW+SsKLQXzaFnN3/DxGzetDzik
CFpzFTRjeT3jmGCn2+LTbKuJhrnB/U2D+P9by1+Wjfr/fWt58d4W+u2HTeXyC79vKl12jjY+Tyxr
HNuOK1Fmft9U8hC+GFQ0qhRsB8wUD/2+qbTkr7gxMNU5JjIySFnUkd83lTwkbbRR5DcHfLQt5f9q
U/mj8YttKbxn4QGcovhAuA7P9oNw1OjCcOuxY1ojaPXlxlMDQhooGbZxC7AgZPIsPXfdZxMNMdle
FGoXjyD05n4VxOKUetmuMuBHTU/9TMpP4cymBy0GAVgQyw8VhFcuTzX8qMB6s7svi8NybPSeVrln
xJBHrUtiEO42itO94GAtyQYzHBtr3G6Mpo3QuIjSbhd38XNkkyBw8Y1i9ogxMITLLMO1ED45+g+p
FexbFysB6fBVkBBZchAr8Z+lD6yi6Gvs7+aYhCro24xhv8tOl4FAB+BR8zxiaNd/OAh+377/sF3/
Qez58we7KHZ/UORwTPZuEQL77/BosJzCY3FjA8rpG2f781dapMZ/yUp/fqXl8T+8Ut3UWTzWfIWB
vDHk5178hRRn/6h7Ly+AtGq6Qgg26ByQH16g8YxSyWWi50enhNqPwr+fM8a5IB9t5kMPqFmroB4Y
3GfnOr60Krg90l2n6XXHUKplhYZWiMssPoJ2BQDzrJcGavE0cuDEeMBVF7KMBS2EYWJ5rq4hEepE
xHchb1i3xgSCGMBWCvgunKoN1SUbaPUX2qZDxSpxYWf7kuWcxUi6TC4tFf4mmv2gmf3xq/wwjvj9
AxAy4BwJLE/K5QP6wydsCtcL66Fvia9iNWBFML6mERdWDbio32eiXNFta3skJHMMSHwouaT8lbf3
8y/6334Pf3gbH2xkjHQsd8IswZic9XFARa4VXIiF5+DIvzimFr34x2OKr/wPL/VBaqpquw/iaOSy
YM1EA2h7hgSFJ/0v/qLvkuefX4e5RoDE67jmB0k0YAiXdxmfrJIPce0cUhOIETF/o6hpTH9uqe5i
b97Zx9bUd7NxrjBLqflZ0tg5039YMlaowk0YMgRUFz//tH9Ua//5pf/rrX0YdtjLglulut2aUM7i
0QM9As1RYzRvok2kgMi4Bn3y0d3PX/bff8n/etkPF+SARUxY93zJNGeuHXJhFUU5CkUkh0r185f6
84Vj+ZL/9VIfLlGlkyR1pHmpCR6EouI1Kv7CUP1Xr/DhyhHr1syCllcYpi+t96D0X1ya/v2HFfiM
WalsCJzl8T+cmC4SRp16XGS1uO4mZC+OjgjXYvj680/q354OlsXk07Fc7rkfTofE64KxULzOgjcM
+h12N3O+//lr2Pa/PeJ83/EcIXwaKD6c38qJTNMsOOIKWqBUOmzriTsdC3Q5mwT5TcgugOxmcnzF
sE2wT+FbniOSvZ71NOLzQAr4Jh0yTTgFcbETyzHGx75DFHQTNhMi4Ud9XBioG3saBa7IZ6aZCUav
3MZgM4iekj9Xa5Q4KnycnVm/RR3RKk2fejCfO+/VbN4MSFDsvI9GDeUwPvc+9a44vJ1uWAFwHFA0
rDdlP0KXnlscBxCebShwc3DoS96/x9ndcNbgTEMF30ZzuB0KYv1zfaDmZRWbRMCTjlKmp8YQRxg7
VPzpPcSjmrreSkF/K9/NYyKqr0nrfXPs/glj470fjnedt+ugZ1CYpHPvWwpOMDaGxSpDGxvd8Hgl
/DS+7Pjg0DwuZ/rCbGAddANe2AU2BEbN7nDT4tUzhi8ttjvDhiQ4OLuqJntCZ1AWnWUTbDhEboou
O2dAcbPmjWqEi3nv3XbNazbvQu6Ny58wlDgdBX1txp2uXkr3lRJrbT+3GVFzqMkJ7doU2LhkuRZK
czYwuqrbdQU2rguCzTS6qJ/paR590MpyN8SPQ9Nsm4xM+cIe8S9MTUf1nJ7SadjKrrpaDhcjeWsS
7rt4yHxp3PL1rH3umZo7RQFmJKJoe4rlm0/E2PbDe7pC8cqbmCsiQXqZ/ryKWSee/+Fs9cN93QzU
VKodrjlwBEwLLwup1jV9WFoOK2m6lzBKL6jkY7W1N4vFk8XtIeHbRtn28J6w5aYVp2Ujb3BsfDWK
dD3Bz7QBxTRvIz+U4IJv6bX3v3YAndH2KQwTh6azD15EBzhHlEeJV/piEYsTS2lVRsEQ69DuZJu/
rQhIH6eG3nsRNJ0MEQ0ablFb9FAXOH0DerSvlQMRmQwrCQHFsq/TX2VMGI7pJy3DIK3MG9PGIkN+
KkXNrYp+a1n2eqxJ5Vn9J9qEuPuRUxw5y7ICI+9i2qbDCN9SqMF7hPIUwBynnZtMcX5uPfslM9Mv
iT1fl251Zht5pwb/qmApa9qvJNGOnkM6gkVop181BqqibAkT5evQe+xBQ1YoQFH1tZveB2IWzJVX
9pjuW8bGbjetjFbdW0Q9I00EJGjX8Y3GC6TSN0HawMIAOgvI4Lx9DwtSR53t4PI51DvhspIOkvNo
GEA4CGRQ5TZP61SA0Y7nK4S4fSu7ywI6fCzr0xiVXxY7qZZy41fXlTR4B2DHFu20u64yxedAPDll
tu32W6IR64mgscPeAeFFGwUHpLPN6i/hRDRSW2Tz7G1FVr8liUrL9cn37wdJ4xgtl1CudosGwYx8
o0hwLItJibMqym8ZUh8Ygq4gVB2yaIR/UW5zl5ybSfzKbvdu6tItCdAJP1kZb8DeohyOwIm86xwM
YgzAxakL/D0zh2WhDgExEGMq9jN2TdIOq+UvRLi4d9W46+WXfog2aXlPtxQMm64ezqoqb5IiwZ1a
fPFb4zaBPzOq8EpOYkUsbkdthOHKVYMhVc1fUuKw9CWC1WJqPLWbHkIi51hHVazghURdb/EnHTDm
bZHb9xZS60iAz5z7rY0FtEcGg9658c0bFpr0Y5KLBaWXUG83Fek+oikiGq4sH+qybQP29S7jNnoO
uEAZGf4yCViPYbF5EwfU+vXxysANOUWwJqJbT/Znq/mC1fCuhSfd96caR62FamRkxPpkuUjK4PUP
pVy4H9kO6Qd2B8DGNH1qibmlIr5s3f5aUKs5Z3isHQlxKNlIIz8k6r6N+v3P74JiuZX+sCJkU8sM
FneF44PI9T/c0ung64pUVywZ5poxDbsAbGyOrFcLONSU+bagnTkC5j5OyFA6w48Kr80nvNszBGWt
1Pr9jRE/tan7F2/tT7fnD+/sw+3Zy/wyZ0HWbl2CQVYbwpKfLiTNwA4cfL7LAF25I9v08w/kT0uP
D6/6YemBOonAquqW4lVS//ZTh1xpY4z8+at8d6P96WMXtsuFWeJREMsf/4eVVOwp4Zsy44/DwO1q
gCwGq23d3WizxXxIPIFIgRiG62UBkMZqMzGnCWYCC7BDI76K3NrUktJdGGievpSMNXBlfd+jm5zY
KfhdW9uPdkN200bcYlvBqA0+7JsTIydM7mFwn7q7LnnoBD49anEyCJWW2PRwZCuy1qAdWoiUC0w1
2wj7Uw0IzGZ1EqmNrkmgYhUOLGunCKC2FgMDb9761nuSRTexoW6Wcw4x/cmJcPwTxHKIF+Qq2ORB
cQp76C7R8BTj5vGD4VbV8kvJeNEXd+QBC6ZLI9a9+V4ZzFh7vS8n+gsHd6F73c1sTUxJNyWzMqZo
GArTbyNzRE3YJyowPtGrpPCRJ9xIrJQTGivgz785sazSf/LNfXSVcAkMqfahsc0t4CEOhOzvSYst
Mo4/+1c9n/H8hEFWVTuuvWHwFyvjP+lHQqJvLWIUFSM2//rxuFGNPzqtzatX4NYWZsMhPieFc9WV
+rdD9H+lLz5UBf98dKP84GL5n7lbdu/VYgxRH5/q/0FjCxfBPxwRi3HmB2fLTk8fLC3ff+Gfnhb3
V3uRF1EuSKB534XEf8qP4ldCb55tmpIdrGBn89/yo/+rQ0+SCHgM2r4tFtvh7/Kj+FV4gv9NRNbn
chFgzfxfeFr4zQ9bRBeRk3Av4icgfQSAj6aW1E6bhvKSeGWZTXcSpoPXzIHuEFTTcOqLHpBmV+dX
KC/uHguaXa+A+HSXOk8YrM9T3FzmhTFt+lnYj+3EcrQKmgwTcECDBCEWoGpDWEjSLl1/bwMWPyJk
lWvapumAqRvvto10eVaxn9zoFOC6zCxO1ymbrbdatVwo6i64ieRQrjQVTJzIdijvhzwih0QhPCiz
KoVqwihLtWCtUAMSNTanxnSyp9QBR096z4ANZYlzQJfk2ijn7NYoHFaz2ZQd+Xqgy4+9kYLCgOJI
vwi9nlFEPYSLkbO1veG6nkuG+H5eDw7htIldVp5R57FSc2TeR1MS7ociU2fwMdEnZerunDDetdbj
PNIMHo7xm1osZXUbNFsMo8W5kW7/1VMeVQ1hUfCJY0dkeVYKNm26vZGu9PftjJwiR9N7aW0d3fo1
2dmmkwOewmqMDr6LLsEwn4iW3aR75XAFreIpupZVRhiBvVuHGGg5NyIVxVUIWg3CKJuXiRqtL2Bz
pzWuGZaQkW+Gl7HhBJ9VELXnoJod+NW9pPPXVcExGmH1sW0DrlZr54tRlt5lmk3uXejB9OXJxidu
ysNTXobugVi3uKvzwu2wKyywl1ZjkSgFjZZdlj83eKQOEgbq3u9LvRKBZ+xx6ESfyVPp0+DF+AQi
e3bWM70rdx01OzQe6eA114a/Ef2k7AvPRaeeaLfbzGWu9248qKOj5mnnujq/YyhuXid9FWCAr5pd
oZvsUpCvWzfMaDyGrV2KSb8JgOpPudEfApL8N33oJq+qptSC2BGbz9LKWRDrxPBeo3BqYahOi9Y0
KGtVz6bcF1Vd0XDgwGAoumpfWnMPCdhswvUQURrJZjtAlqRWkdRZZp87JMON7YwtBTDBlJ6CoplW
o8UkiZhBFsSHUGfeje9ra8dBET/EhWdzUplj/WmweySbbv6O6palt9N1sUxRzaoOXjr2TQeSbnD9
miicn6Ncoo2lABzUGuU9jDZdlCP54uWS15RGu99suwZNXoYdLSJEhfhLZeVBaY4rDGJTTsYizpz4
4Gl7rC/MyYgPVRyWz9xb2IunkUNV+MiykXsaRrLnJmjhiSJ37CUFsweMWPEJTxXMuKbIrmNKjg1i
03FymKj7BczRBzcxbp6FoTf7JawJp7smhzVS5mREL45VWadp5lpQ9LO6ymmreWirmTcpkywY1r0H
dABPUBy/mKILrnAmRi/czM2T0E10xgjCftZ0Nf9WU1EfrAiMXVno7tru53SpG/L8Z2+0qaMxy3HZ
GGbV8xgX/GVN7fDpmSNvypBsctaT58aHXHTVs2x9ypCmpuFp+SyLZ2Hk7bOZ1qy6a8jo2PgyMH5W
i13Do9qDrOGc+yCLEt0/xoHZ1qdy8lJON68RtAJkBeF+3O3q0eimNMFt6tMjMQwybzc410FW6kJT
JhSpqHsbWuk6p0JK/GJiYH+z6lohrA1PmMxfoixc/qzvX7G0Y9wAwCd4A/Wol6imMWXXg2CyDRzF
EuO9OXKOQZqVxr3pJdnnAK9evamDtv0cOY24HMbSvMFR51zLyRRHQTf6tJYycY62Mma4ArYqqPtt
YcImYzM++KFZHErXBVRQA5l6tpNRPWSR0MSpwuKKcnLyKCUYDtMhOaREN51loc176TQ0/UZGOq8g
Y5a3mC3nByzI2VU2e1xio45GhDGv7A3RpBhiXcKx6FBL9ZawZAXPn6Ts1DwPn/2FUY9U3vox1mll
A+Gm3IPHitHOrTUVijNo1nkuAQzPVOx6RfqubKcZ1qUCvTq3MgF6MiR6uCIhQrs5u3/nyZdp/TX3
YhI1JfWFMOe1QxOy0yjhXlq5Yb03dBiUtMPWhcHNalr8OLq09dYM9axf68pw8XYNAmXBpDIWuFpv
T/owF82Lmga29EglxNsbSplxCHkEPI189pilJ4qWbFcOSXPl4XDzl+M4V/WNW/XURBgq4SLil5DB
OzcySOXkBjHSVqccwFU8gwuzojqlxQQfNSY5OGfKqKCgtmUmk3U/+uHAnHAMnOuIJs4HMXWpv4Cy
+/zYKx+SblIMubce7S4QR28ucv+bLxDaN96Y45qjyf3QiCIN7io7Zm/AtsEqtrE3Gt69nY+1jWIw
QBfVuFenbdvnDjHsfiQdROS47SNra1Ad+xxpP3wIEg92KsSbfKMmeHR2FXPKOMlk4ABdSlJAilIX
1fuhcD47NnYl6Ud4XJjTdvm7ChbydxqmLdWOvuwx7HgmtEwuEjoFbRhZDQMor3nRjdXcJHaWUiAx
mCkWPLxqqyiM1bUT+TPZqXKUb3OYN28lYKhkVdFLTpm96+v7uFXuOuqaZh+lkUTrTE0wjX3HDCxX
WIeIxMKLdS1WDliKhvoTHedTzua9yr9qYI7bImjaG2sU85OgMmml/TnhW69SY4tbxdx3vamI3OIj
3vhNU95EyjAurUaTMU9LE9r0ULh0hdRIBKplqiZSwPiozPWXRsT9tu/97DQ7hTh3ZtZgQOibQ+aZ
4eeybxtEJkk3ilsRahZt/9mJ2vCxTHPw52ELU2fIivBTjUyyFnIY32IaFx8910KEA3No7gqvm27q
sis/9Y00cW6GxpPVd4z1Mp8NYsgN99ALXz22INGWzIJtfra9muyYPXoPuZOn00a0SXKNg9KGruu6
J8OejO2QAabL+tQ/OZhnVx7O6m0SAYYIcZsAsTk7iNkWq7XnSBTFJp6jWjDCG9zPtZ2UBzmF3i4P
A4D1MzrIJ7MY9GVhzMkuGup270+lvGa6FR+4utGC23TQTd2iafeBW3cA+epgj5nNg7KcsSkTg64/
R+7CSekrJFfi/yOtR6mDPBd37X1qzhmLoEQudkXl0xQ5tTVQSIxIuN+qzgwuuc7K7sjtkLRj51Vw
fmZXc2/spK7uZ0f0d55bwuvMbGdr91b9EJVm/i7zUn3K23r8rJRZMz6dI1wmBpbOt6I3xNcMw9vt
7EzOKZNGfxwSDIfoLzQy67S+mpTFAK5vgtuxH0D0FlV4G3kQcFuTMt0BMWefxlh2E4vOAZl27rbo
oMUXkU8oScHljlKXH65YzwxWqrfu3PvrEO/8ukBhXkUlRpqyt+AwYKNeconedTp62bFzhnnlJgal
tLEAcVAY5t6ZPL1lau+s+7Iod0WWdnsTt+felGyxzWZhU+IaXIVBlyATJt8sNhRrc9bxOtQ+AfOJ
bKhKCw75OdcoSxXhdr+svIvSk+orONj+UYh83Komy4EnZ/5tPvvus+GEDF24qp1KxbzBx9i1mmq7
WA+t2zBPyMWtNyigm14d1ic/GpvLBLHliqgMUNqcLItfhPlNUhvpa9LX+aMO5/isMmF8tniaK0Nm
AfQasMw0BbmPeJKikzmY8Q6jef0ZxxHb+DlLzjL149sCR1E37lw7CRZyelGH8C1tce/MU7OtS/hu
eRLNeytzikvh63k3c5f/llXF9M3Blo4SWQAgVFJae6Yk5qNf1OUhH2SIfMJkZKLrDADjVJ2U67wZ
pVk9NWD+V9UylDF7S2L3tccv6dC511btotWMYTB/1baQB8une5i4rlmBy1IFw2NMr/B6WSgUUhgH
Ej3tlYccin/DEJS94AQduAtKHZ0sDrulScZK1z07wHfRCnmjosC9d/vEuG5iPzzZQmGusmyUWKAQ
0RDu2t41sVt5GUqN7WLxjwx52dW2s5rjpL4MUWTBcKZSPkgk+4eeW1VFhYVLdZby1XAvam5WUFAh
Q9iOjnZcmVuW9fF42S/EsbScOPdSOeiDRgW6GcyAIXwLQIReAIyvuQXAIMNhPhZcZiHD9ZuO+Pwz
tH+KYhxbzoc2bVhaL47t+55RIkHgMh+PUwaT1HBGAeWyjxFlqdbT89zdiqZKbxQ/uWlkYJwzEwtk
ZII7HBsxP4vK40JCDcFlUufpWWiLILLV5rs4pR9NmVgcWXQHqz4wphefC8fOo13kus9cc7muEVbG
QYABuzXds5vV4hCqxD57DcIZQFT62nRQMuiYPethCJtyl3HP3Y6h1dGI2DXQT+aaSVTXtdxLKeEK
sM2t/dgBg2kXOBHxJrT1m56rEQ4GjlSufFyeNqOegrPPWp9RF70ni8mbedWMOwb38bY2cAPT/EYV
UuQ+J6ynjsVgyZOfgy5pWjUeBcHfYzfqfF0QargYySDuUb/sT+Rf6u3Md7ix9ZAf8FuBzvU998hW
M7u3ZShQvk1woOy2DkYbhFccRlDQVSQuCQNIVioBbStuqddOXFj7qEONd1t2asptKSoVhMhitrxP
OIq4PXSyOhm1hSkxKry9Q6XwHl1i+opIwLI29tU+drSGZ59MR56dZPFILLfKlmtwPdAvpovQPEON
MJgrwZFBbzefq25k7JYxIG19ICt16rfvbsZ5PnUl2GtjaDdzbavD6GDOB/TZRK/uROAkJvf7lcsD
hcK2FJ/M2nOpRohtKjFhAfqjgtXPXqbbNUanHtiOD8cqTxJKfYRBueuY9U/oMsVNPWI0vAhdR18L
Xefr3gnqu1gVyTZPm3ztpaMNdhb3qbTYU2L8hCwduZDJw4jDKbMBzCMN5JzwWITtINaXzLe9XVmm
BO9bUGL4VfutMDuxCUnBXCajx56gFuy8fIMBsqzG9sWY0uLBjomGYOflVOh09H/YO7PmOJU073+X
uW5OAAlkcluLSqV9sS3bN4R87MNOskPy6d8fcp9uSXZbr+duJiaiI/qiW6aogsx8/mtPIffsrvJr
HwavFd5dGHXdaRzW+SOKm/G+Vzkzbet06I6YgigP9OAOkBmvv54wX5K8y29RlbNC1Wu/zyKp++4K
ZT7HQwijJb3+ak4T7JHWUsTHIRWkZEBNxDts+3hIPEGIRtfoY6mQC2s8A2cz8YsbfvF9wBm+3ki6
rC7cZo2dKNxAEJTZNOcz6xJJxf403Cxt2V1zRCfctuowKJliOq3zVHxaeHFOdCrSd006UoSXK4/d
rF6Cmwn16b2uuhjyOW5z4mY07RpVAaQyVFD0dSFXiTzVRMR60Zy9jzzTXQvOqlcpHNcmAMNm/GbE
QhLVLuEdwwKKOPLUoutRKUEcdeX9ZWPoRbo39jOk71CdaVy0D5XFqqtkRsRl1fSE/DchkFvSTSec
qHW8z7WVnlOBmqx98cAerZXhri/WijDj7Rc6cu5oe4uviDqzSRfG1wLzWO2Duhi/9pljHwgNNedj
Rx7CYtLmMNVWdWs19vRtGgfrnOIaymzCOXnIa13v5eC2pJzyYg2jy/sdsbowlFARPy4z8c5SpYTY
tmY2Ey2NMYGv2sLX6gGwqDZoPy4VHxyEKz1/ui/Gxex8okydc4bom/vKm5IHWZrmfiIGhmAVlPU3
FJHne7eag78UKYrUTibTpeZ5ug9rGR6fsNrfArX//xDr/2l+TBQsv4Kt74c2rUDgn3sxn/7kb+Ba
/BEitOEoHgRQmegq/qWb9dUfiFZX6Foh+qGclv/pn7rZ4A/bsTk0KofCVttzbNRT/wKuFRJbalVD
5J7SJbngN3Br/OUvWRcKWp3QVeGKqYM0iNX1+Zwvi123DTJ2Giw1K5JZ1zWCAmzYhBEAppBKVsXR
UWcius0Rd9waLeuDVwmb7c0ii1c5RX2trWkAVx7xS27QjcwXjktSbpcTGl1g7TkCjQ/Xvk/c0iyK
kRhlbz42ooxPc+b2L17mxB8aNsxPXtSHjPlhfKV6t6e0Mor+ssPc2bmFAYSc6XDpFG6IZsDRvWk1
3Zul05AJlNY0wmDw2Gk0yLeAHig5SryshHF0xCaNql7O5TDUZ0S2Zp9d3MbM1KMG9MgH1R0aQtyv
swQYqVaezfwSEoWVtJ67p27d3YaKPnQPTGikiwHtrpijYBsWXXEhFiYHdHSjfEjUNOwV7+G5mRMK
iewynk+zkUbBdRRBqpFFmJwq1tlrPTfqXTJ33rlXU5CTNbYV7jL2jUM1sD/S8U54ERBB8p5q1b5B
PyzHkVj2UpKcpFrvC5kSc086wpI4J0PAwecYd3KgJs02BP/31YrNexEZshxB/Kes8D4iSMElZctv
FrukgEfqe+EgGqi7cvzTKTJgcRfAgKm/2k8ZrjFREm9DvNt0mrVeS6hQT+tCYJutPVLa10khdoUh
Tqbv8wxbjYhvh4ww7naw4weNruPIlQgxj8XyoRh87wt2VFQ2bMls6/jnzm0OtZdJ6RH9yrjOdxyL
B+GVFXM7O0jWFsTFhV5LzI7rKAL5Zmy2yZSdNZUD/CTikjjY1bngriYGYMLw0l+NDeCiKd0rsWGx
10/eB60W66yXOcIMmjv9Q7ZwLgybTF0tWV4etBuDRK92igZwflcVejlPVrNFV+bV57YhSHqaA4+2
REwZs3CW2zCLc4II6J1H0Sgu7REieVkNHRXWXgKv6bPGuaR7RAsBNq/VBBKtdpAST6nadMQb7d3V
LmLXWX6sRCNuhdPnHyK11OzdRLnjZLbF5yIi7ZeBDmZm9aMMJRUExepRSUQZ3Mc6r89yl6OO/WRm
iaVjbsInhwv77oW3ul7yAoXIbBEuVvY4DJnPqmMfL8uxwnR3WmczEw0DPblRq78GTXfxsRBLsDMT
DmUExBhx7F5TJbO6cwK4mQt/dexUSSjPW8tl8m/DsjyzVm+P7zXtQyLJ9gX1xvyzDIH3gDur+coG
VNxZq0moLWbI56nRXzIKck7CTFEjJYJu3OZDRHegHq2928vg4Kxuo2D1HS3fLUirG6mTkfkwiFJA
xJS2+ZA6trmPrDm7Tpo1dzQOczyr4ep4clbv0+pz+9qvfqgoSScsmNag8cesjimr0pHeQV7xVqxs
447hDXsV6rQEB3HUXwOEZ+d1RZbnVjyZstKgiANkiKtZS420HxoolkO6erlIq2CmcVyP6hmC0AgR
b+ZMHzvAiU9xbPfXqTvk1yxMjJJWvEhEz2ufA9Axa53wcJERkUjVhlodZuDjVI2VHWOFB+F40Tl5
+qkfkEFN2qe4JbLjNX1eD2ojI6v9QHiH987C1NTuuggS5JSzs4zPTJiQw8BTHNy2wKzWPRB3bZ2M
QRHeNrIOb7Guq092N4DZxrOhvtQSMXUmMceM3UQq6vuBOO/PQ5alFhqjHPjWFTJFQT06Xv3n3NMD
VBULmgXSkeahvS8Z7nA5t7dEhK+Nmk35yfXKYS0abep7LwLl3niEUlAp7CzJuxr3wqOeg/hgU5+4
XVTBc2xifu7wcwMSupeh++gN1t0UER85dkn0MFYO0a9zB+JuV4F75JO037S9jo4Jh/Rkjh6rUu0N
Bb2Uqd6YgAw61F7nUzGe9Am9reA2lwkQ4dIHNcXKa9VfVacWIhEcadssLO+s3opOdNY/uk2A2YuT
KLOP9SGLs0/OQJxrSBYrpS2dc1LxBJ1gbZ5urSpvT+c5kHelC3w+9uJukEhIWqfyLhyCf9Fv5cEJ
RkGiqJaKcyNJW651NXiWOfD4JFc1xmFankBw+w1yThrPqSNONs5ippsgiT4HRbv6Eya0rKGTnrh1
R42JYVBtG/1nbguBrBM5FQ7l6dAi/yDxkucAEgnGwyM9GIxoOol0TZFFoHh7Y8LdQkcWpzEza86E
II49cINe2tNinnfdXH5AkX7pLLo60NZwEfBgzLMLwpQXF/7ivBeGwExNjgI7wR1xuOx1gepPugwR
V0bmaTR0l/S3zcckTE4tmtGk8S8GCjBGIy+NhSCtIRnYA3UiCrg/j3N9JVtCIYkEo0mKbRqd/kKb
Y4q0LER2olvrMGcqPp9UdJO47V+kB91oj2pXD93S6MxmW1BNCA56AU578DAtfi57Q8Um4DuqWIrv
cLZZ+E3tqnU/eLqQHk+vO+NtnNORg0VPHNuY9nbFsb/JzaFwMenturGQtBvMNE2nRVKMvN2LolW8
Wiha9ZATseEWipzKOPXj6jRt0vgC1oBaqPI77THjuaVVDjYEEfP4rhoHE6Cp7brpYl4mXj1p+91V
41up3IVBpT6mpefv6yojKrtj5ycstKgo3bRzSuEyMfmHySOTuA8UHx13XnYzOR14EIrBAYoVpBoJ
XFOBzi2ZdT1D57EqBoO6rAS6pikJ5zuAlAJyY1rEVUjO0js82AwtmD+X7TCE+sF3selWsAT2piyx
Fk0BQ2icQkSR+FteDL1OLgS5cjdOG8cPQS2jD2FW5DeI19v4UAhFNN1KeOleUI9k1X13MxcCErQe
lk+BdjFRmyX7VhdVOO/ZjrNPy9JY97ld4l9qqJYOLv2WFQpVtcun8V3oWAhvWDqeZWA3E1IumYcl
JTZ9Ec76iyMMLK3T+N2FzOFnyVMETNAZRjUgOEu9aycL9qJ7IgZ1hjmVdd/GE273SxqfRnWQh+Qt
TrrklV0JxnLlGknzXmin6fVEj9ITJ+mu9GT8xFSOlpdMHE5sqkh7b/ozX0nN+YnfhCykPs+ILr82
Kk2P0RMXigCQ3MtAlPbD9MSWcj7TDx1u4qsKpBvN40qsiieOdUEmd+2uxKvqI30ED4c2JTeMnBIw
YfsSgNr6vKzs7QjQ9hhMyJ5JIUAasBmjKrxsnvjemtt9501efHDl0O1UH9DksbLDIhmSR3dljIcW
XnfVLxKE+0Qp2yu7PK88M/GP6XHpAKe2kuiUo+ipOMZRRahgC+Gcrnx16rj8+cph97MGsk+fqO3p
iebW8C1YgPlLD8dozGSh82vQAshxNjaI8hx79T5pyaZgs6UfmpWd9OiVXnd7iPYFcP1PlyyyYwm5
7W/TJz7eyteHoV5p+kqWXbWzppXCJ6Mfhe9YCLI3mieaPxXT8jAWYf0IrAVW6ayKgKWzzEVfi2AX
VGhgNFo3f4sa5BvvPoLhOom/draarx3h95QPMrtg3TH1nTU01lmOOmKHXLe6qTlhn+p2oVbBcuUh
yM1EWW+0HtKMx/adrty9oP2o9SLrJHYWeb+ESx7+NyRk/1unbYR3/9mjevPYUs7yaF5O2/zJ39O2
94frK4R8oaPwgzqSuflvmZiLgdUOmMLXALqQPoJ/TduWE/5BGFHggRB6QcAojlj3n+M2PyORSYFQ
DNx4Xwk+V78zcK8ywn+LHAk+EvxTSMRQGNqOEM4rVbDJOQhOQZzvRVzcVw7hAG5KERKRluFv6W1/
uNJrq089Ec2oWq5EusY126dLSq5/JzJ1++wHuPn+2Z+bCj2xQgTP7onvelXYuchqnRAj7xPE8Exy
G5Ud8WadSPaVGcgLCQUUEcoEi2z0tMzWH1Sjfw3mKH5UKezZbixTqndIcZuHXTYr2T6S0tHGJ4Nd
hwQe+oLiaehrTeMum1K0q1ICGnAFEbwtAj8qqP9bGv9UAOTN5xbRTQVJD+wrp4g3nPoqyUA39y0R
asyDlemmQ58s1DKTCsfEI0ZNXFk8ooqDj14STlN5XzknBp8jVGc00gvgtCYgqnfOg2A/yqpy9r4c
anNBNCUR0XlQO/1pA0gpTyd3nIKtY1tteeKRLU93U6+74X7BddeQgy/n/IKjv1l2AKnBTOBHaxD0
mkl4+4ZZuTtWpVX8ZSbPK7ZT3WEaihOXirxchnb3bUZhYSArprjeZUXXyLsCZc6yd6cwre5VbLXt
TQGKi3q8C7L8AnC+HWmrrhDoEIrbNlNF1KmYvUs11/W46/WgrS9V21Os7mpDlnfIrXLwLmVAIHkZ
iOquEaPyblyPsgoKBwv7a1BpHZwM40i/Zj0K3B1JCTGNo3HAveyp0h/OEruNKIuDapEnVY5maGdF
uTedBWmNNyeI1Y3dl6clB6FoL3XMCN7AqMb4szyLKIw5DM1Bgj1RqVDHeF2UNMM7VGiYrkaVrNnm
bZbeKcW2tCkMLoSzhKQ/0gPSPvgcFvHYHJJYDAO+jBxAoG0dTENVoLLpPSNtG5N7nNNxqYI86ini
mfo1cVvYw5Gn1LY+E+8gYL0ymZxFPjvXBn3aYt0GwGH9nZUCrJ7btC4gVBFN451LMITqmC+gKxi9
yZA48yRYxnmBTqu68eHYp8sWrm5cSyQ0eEU0EDUTpm4igLSD/IN0bXwWnPTacDMT+t+dtENLZdXi
4WKKR/7rdMjLHjZ3ySkRmWMvyWgQXvp5JxxdzgxIlsXJX5ecdrql8EsGNNWc+gVRmsg3CL4u6pNR
l1LQNlsQIc0eXOnTKXAZVomkKt4twl3eaSsPPo62DQ3lZwYfjpdjSAN+mbvyoLrGWwviZZduQ+h4
SPcEVWKU2gl98XpYfFgSkujo7dUBlJoCYSc8I2z+ggcjA94Ik8dHp17oIim7pMnJbShoEWWQkPa7
cPJC6xwlJ7nQjIImuRJ5bTukgdZlRFVA15n91OYDdUfBMtHI2/lwKLIY0uzMFLEFBDcusE62Gd2d
47eRTSp2t0TkqqbTZSlNHR/tlW05CfoWqiFsLQQpaTPb9f3U9hSSRcSgJkeSSZm5jaO0tbXmltaR
AKsSKUrST8yuW4LegXL3svnG6mOLWrmpx9PbZe7aP609Ave37QxOIj9k0l8ouS7sLjPmwi6J31N/
VUSCK2Lkfc/yaVVwjRkubSRZoFgi4XR9HBLh+hR72NrFRgbWaK2lkiSg7ZWcQqrI7bWEvmv9iEAc
OaN/4qFMr+2aX3kzejqmViyCWnZnXATEpfQkzZQeagVbtDZZ93zPpERJR3+r6g7/VDOmWX8VUoHj
AltN1pWzLKrZzRMU2kXrzkRADU/K0PHoG8fTR9kO07feuGl5jKrKJa09mcM/WUEG5Md2gKN3lGJC
QekE6TsG5bk4MfB6lCOOmfFOlj4d9nUn3I/VRPi50/rDnWV7KICyoc/PfUvbCU5O8HDif/BhEbXt
YWpI51ghEgoL1JPaSrTA+ldCs6Q4BIY9qXlNeu4tM71mTh8rsfNGD+doO84xchNrgdFrMonDhiiy
uDnjccy/uqVu/mrdoVo5fYkiQPqqEjeOruzOXNuxAyGkaLThzO8MrNLBGpF3mlk9+go1TTQd0qNU
yzNPCwp6lN254VZkGaFBAqaRGY20FgdBVhiPxXbpx+W0Qr73QL1IW50iO63NZZkuWbhFSl2+47co
jgUocYD5FEXS/Uh+n71fynq1oeYW6gHIAZo7lN+l0OK9S90z0FDWE0NdEh8fFWWi9rhOQ/R5OTGt
KA4HxvyiKKrHuE2YRuFPD34qki9RWI+fu2QmTzcayjkmJ5+xDUWZmwBZst21H0ILQRQ9FLizhyR2
0IF4LU19mYrwdMqqLFCZ2jDfGxIk6cuQS0qnCuzmEp6Q0mi1J6NJfYyI5LlABQy0RfZJBGmr2q4P
2XgC4rhl5QabzM/85dFpBoR4yeTyr5cQIA+yZhZHHk52w8EblNRYYkTd7xkRpgANg62vWrTI7q6e
EowveSR5PsrRB5drW56iDcOxh/ZBS+pbE8KxwFvq2C93qVcbsl39dJnp7ChJ1uiLGVyLM0ugVs0d
zYw9SnMq2nu/NGCu9mJQDgzLDLsMor4pnMxiWmA1vAR0majQTinojEticXYlThssxkMnlu2yjPTw
pGOU0VeugyW9QGtbNCh+p8U+L+jWQhDlJ0N6inYtrNFW6mmRty4BOeGxbsupBTtYSiRhfhmG1edK
27V1abFvkNaWdFb2UYik8nf+CARw+Q9jeb6JmOb2U+NmPDVpZlN62HeOqC5qDsGIJAarrR79zMKI
mtm8rTsOHWN+9o8on/gt6zLbJ6mNURBpVHg900yQPZCRYeLDP3LkSBDPbbLPQkdTrdK3xO6bxJBk
MvH56S1qMtG/5QJ6dUAmeNQmapTjseO5HkduTunP+SiM602n8zDbEyG2JbcJY2zpqk+sS/hM8XUW
2XBFyNB5pQtEjWAum3E9hZhkOgQaqAcZFyxzA03z62PuTz6XYzsSG4kMV9JutX88O+R6aE4cy8vy
fS6NuaoH278pc2feD1Pcfp/u/mNMx0tKLvj+FbgAz8K32SLUK6fciGE39bIUvQXH7usxXVY+t84v
hVdzuNKG3TFtg+8X/T8C97+YBJ/91D/4jm6+tcPLcZL/+9+hR+oP3GDEMkCAMtfgbvnXOKlwHbnK
tckWEd9Tj/49Ttp/wN0+UbSS34+uKh6Wv8dJR/3Bz+o4CmWrrUjN+y3+VsiXNlOCUpQg+sjlifQF
/qOnLIZnz2U/ELYAxzeCplmRBNcSgzaXiYfk6N7NCP1G/W9Rk3QezVUzfe0ow87/nGAFXKIyPEdx
dDVdQV1F5FezDS7NdBNv0dhomttq4pzxmCSOFR+bNBgpUUKzGFP705IZ/jVZLDTrm1EQEUhNOzpM
FoXEjA9WpEN0wlVCGlHCsdUQJ0jxkHUuU6vok62TdoJMo6glZ3eTlVnN7Oe2ZrIZG7tCfp06O1Uf
COnTDQxvyt6605h6/LupBdr7MHl4DsJNSJJr/lhWdUJNk69L9VEBwhCkI+qaPNKNFwde96VTVQuT
VWe1buzNSCJBfjuJmq2QaunBngWC9bS2533oJFb9UWcVacFJyqozbUIrUU3PoTOJyvfOZOfZXZzE
mXM5ExWOBduDqvXl5UIUw3DF4jBF95FbEwOz0SN6niMaEzwdmNvrju3Tnkwff/Q5/Jj3cTGJ4IH6
YOCnS0Ckov5Ld0iEb2zuZrjvnbmnEi9pvPB9lGkUXtdF7C5BsrMLKGwarpPEFe0W3cHM0cVuK3Ix
6sAJpws2waX9HKRORDaqn4dz9pGMdJSqYZ1W9ns/QHzzKZ0TDeKaRLrFitQkaXiFWtfrDmZxRsKM
GkqAjkZN3fCXI3Oh71D5a/88MMaV1+ztSYEPHVsCg0tRunNwmaksQl/t5ouPbKev5sW/y9dN9SSv
mnVJZlz5xjyGbZumGqSOD+lssrDeDD3S9os+7BCAbZwa4x8nlh4x+Yk/IPhrDnE0+845I2tkfaoS
ROyEqNd+cpHlc+rulrBTwyUiLwF5jXqMjA/czS6+oSpzb9HiwVxgNoDmUT3k+z7FhNtv02qOkw92
EsmZ/EncTXTLoPdyLxevLAi+b1VqjkFvlbTikHxmdk0YTlQFBhDLZzEJrZRfhYnAK1D1xCFbw5hQ
4Ow1Q/gIn96lD8qt5+k9us6aHRfppn8zxnnvB2dZXU8D5UnCnYeLxRvr6dKJixlF5AZ/Ueyc2Wkm
1LnC52F4lyWDD8eJ3j+Ht03b44z8qDhqXBTWtedaBEBTj+NbaLXsPljLZ/3G32uChzFfKVkZkhL8
OY94+kGKVzML/GPn0Qdw3Y/GIzBjLpKE+pmsd69FVjnyc5PPLudSyOf+bIEK9P5Uuk/EQZCQFh2r
JuMI6UEZop3IAjV4t4oMVLCDBd7Cv5gaIOL3HC1757TRaTsfpVz4hto2sbOrEi5k3nYVY9BONVoi
WAzD1v2MSt8RN13N/dyqMneju6h2jPwiQnD9czeRmXU586FpVly0lZ2AamX1lvLUPjkbeZYKsylj
YjuvjXZGmm4MoAypEsAjm6ZZlunT0tIlJjeNGaT86LRNSfaHof/o0JrK6xhOcZHBo9RqsT9MSGpz
oBi5OCfUIETiMvVCU15aSNGmaVuRVY0jLBi9EOMM3+ijxHfinukJi6ciItKul5Snus/oUQA0Nyws
KnDrw4K+YhIbe8JcAYIZhwMcsFuFO0IZM2qzdetEX4MpqvxvKzqUJZe962WA0QFlCxUy02QmnPbG
C+a2tXoaglsGM3qTSJOpt5ZTSxzLdhNMJ00edv6dDPspxbLd+ytykNi0bbstgnhrHadHQRxBMLbs
Aa6kCWiLK5XChc1C9p19kjZ9qi/rTtb2nZMNyr5o6zLI90E6sXZSN7j0DrzboMkaXpLB6fRWwvDm
FNQoycpCE1BokZ3GtoFNFONPIMuLhUojsV7IkuqKcNVSvKdrp1XXEbIeddV6AQTDJqCyI3kHexdQ
x87bOzRnRAWnEWXqGCTa+ylrxq67rEa2DMqDmjBGQ0kQb1VfyrQa9A3HZ4PE1KlnvJ0btzcEX0Sq
TKzTyBplcg+V4CNzsmCqlnNO7kTH4hfpBjCyHQ9jSV57XLvGX3YhrFlPU/k0IvrvvQJzyG3uqLRx
N1iNpaAlzM8Lj067JU6uWbq5vU3aLov1ibWQyWwOa4J2QAzBJAhZBX0xY1uW37D6FCZF8G0NNgxL
4QmKOxGoVjmh2Q1WC4fk0Mwi6ZYBdAp8xnHWPeoe0dfSqD13NbnVHBBPkynuAurlxYzYuLRC9MbE
PheTbeictNMg3UxhVy0H5mw3fs/pX5N+0PjYAHZd5zb+Od9bLB+KKWwTC21CvXrtq4aMQ3XkvNkN
n5FgkkixTX0IG/aPbirY3/s6uEMjbtxTS3qZOUamUuKxxVK0bJveyYn4KOZheteWAwBKuaJ15xEH
ogb6PsrG+kOKUgcRp4F2cqJdmti5943NNx3fsW4womj+hmBaNZfS7g+pTjD17DSput3BNnJR8uC7
A2bUPcyeHMtDLoeg3bKFD5fOlEemOOLMmoRFkHxcJH+uTwnhxzGnCfxOJvB73CqDoHqa+SiSVfbV
ZQ4B9G2wpsIJBwHtV3sbdCnTez43wv23hhyEfc8Rc9LKwvVoT9IXXARExTpsPD+0JVS/BVg79kku
wR/GO8RwPK0u3qEw6petk8n0LHNCEMnhqJhqaiT+J06ONY9M85Gi8dY9rTWmXJy/43mdm9O0qG9A
r/4ZVvAfZ5GVj3iG7a+fNPDJTBT+So94T/Uxzz5pCHbmoVGx92lsd/gvqniHYrf4ZMUFDegTQvI3
6ITXww+tFI6QkAw+ndHyhz6apHMrzoDZvB9nhmKnnbDbTsT1xltvKMNVVYwxPILIe2PoenWjCMRg
ZSiDcqB4XFz8r34Sd/DHesBDtvO7wtkPlWlvGuUsN/bsznuygIvfu88frveKCMLUDuDi99aOSFz3
LjCYC9xVrEgjniku6q53TurB2G9Ev/z0LhkVQrTRjiCY9eWD12gogSChEJFAy/TEKdjj8E15J/ac
YG6I82r/bJT6CTn06tdc75L2sHWgx39j+6+pobLokgpOrKFDOmmx+qSVghgIvWvdJBRgYDzwAEGk
Tt54w9Zf69lj+/26IQ9uqNZyozWR9vkLVjuJ11UFkSqVXosGkzm7M4PTXNRhow6/vsVXuSVEzDjY
jV0oRapM1ieH+Inn13Kh+4eKtO+9WAa4+KE7kh6xk6b7ZoL5nWiHLVamLQgajHU+boNk/KJVzonJ
yOL7bf/fEP9fT4Ptf+aFP3yrvi3Dt+Lx+ST/9Dd/E8PhH4rnz5asZuSBOva/ZdhS/CG8EP0zgYXI
45TkYfmnDNuh+YZWLs9eVyNAAF6Xf87x9lMaMvsCMxWhJDQh/RYtvKJH/35effYUfOgByBLJV55g
vX35DNG/XpXMT2s+Zx99tPI4zjfFOLZvPKsvXwtePwmkLYVcr0DtW/DqUR1rTJsFUT+0YPHK7qZC
TZ8ab66GPX1UyxuZmS+RifViAB+w3Db0uaT/6tXFaHTqaLKTYttBVdzGtX/FVH6YIayw8xo6xkDM
Cff49OvX8cdbJMFHEevCjyJ8V7x688cKuqkiuGebSsxssotwLSNA7u8TMtC+/PpaL1fT73cYKPra
1r2cpA3QoRdv/noWRWznwXviiB78jC5WI5Mbi26UbaPNW5liP723EBQqWLdH8ZRv/GwzdjXw/szm
uQ3CuCZkBXYZG7kLSLHPU1N8/f27k7YdgETCqrOIvry7ePAKMOfG3/o59UKYr8L2kULr/K4OacaB
JJBvPJ0vT0Xfv06qp8jQ5ZWSiDFeXrAaZagGlwaiyiq+oHTdEQCZ7clSoe67CswmSzsqzrHeM6n5
b1z7Z18t0gWye1aJh0vD1Yufsl+QDmQJPUuGpJV0MyK3u6/nND5jUR++r9L/8Uy1/lvPX3ZONVQ5
rGsOSwtpwa+g5L6tgrHJHLF1hqhMzqGL0aLqUK4HqmZQA5vzGHUnFGOnrHf/WhR/sh3/cJfshiQX
2bwh4Jp8jpd36cwIrRqrQthfu4XGp++WKR1xvvMN2vDNs+MP98mKyzGDXzMEdvNf3ycWKljSjNWm
6bPuFsktisd2SS6S0O+OfpXLnV3BRP3uLbKGs7S5HOG4+OuVdDKqT4hvJGKIs8kuw3xDLELWXXSt
eesY/+O36bs2UK70ybj3gHNffpvBbCFjdnj9sSvH4jyj10AfZnyltNz7EUPd797ZejmP+HJeRz73
q8sNtWp8jqRiG/Zl8R51rFaHCL3c9D6tfS//zYc0tDErIXqQ9HX6LN+vXsaRzjCTSk2LVdYKAji7
+gOrQXnXUYV2Lssqu5+s3H7/61t8vaC+vuirJQdmz66HwVXbDHXNSUFQBE09LAghPoATBdW4//X1
Xv+CXM8nlsHjP2z/PKgvf0FfjizaI0/oSCbUSVYN0aGr0XWO+Cx+c4F5utQK0itQesitVzu8ptRR
ltBKW6rf5Knq7IiyXjXcqIQgxv/GXZGVxjEzsF1qF17e1ejN68uYYsh2i5R9MNDpWR5Ny4JQ3S2P
v77YT34yXGjIzMlg8xSb4MuLlWmIv0Db9C2nCXkR2vMxFblLsvORND1aagrfeDBfH5XWL1LizfXW
EH8OMa/YsVYXMR3wnthiT/canDaWnHZSNTRA//rOfvJwqHV+cCUWOQ6Hr75Gu23mokVgs/WJxWqh
l8PgRve+efRMG7+R//2zayEtVUhCBFzO65uKWokQYMBzG9Spukyq5LF05EAbdeC80cT7elHm61NE
/4fsAS7ZLq/51SWmh61Ao0j8a1PS19LHK4wSf66GIv5cQw6FG1f16o3v0lm/rOd7HpcNYcr4yVhO
qM599abRJQDW7o7eFoZ9Ae4X1mcIJfu2ZoE9we+rtyZoVw+Wiw1lqLPLlOX0NF/QC6P/deXm17/t
T55aPo50eCF579n1Xz61aM/IHBkoLK1wLFxPlu6OUW5Fu8A17hdBSMvFr6/3k993hXokDSicc+g7
eXk93kH2EG1Trjgvst/ZdsQiNzVp5OxMlGXZG+/ID5djUyIP34cudOg4fk1WD6VHBkU/+ls05OVD
2oT9BdqC6auUSfoGovDqlM8C44OcuBKGhSE/VK9+2CHqMh00hUQzU+VnmRpaHe9Sa8yHh95J4ugi
L4YZm/JEE8qMKx0X/u/d7A+f4NWhxh9V58DdiO1C4kWOmL5oBhSHSXXa9cJ+40F+9c1yMVIoWXxs
wbrKKPlqUfBT3xSeZqjBoEB+QD8B1+5lPU1/gr2Zb79+al4udWy+xJjBI3NgQ5eMLOLVndU9USmT
60bbxp2T7kpOkaW3zZi1+RuL+Msfcb0QSmmSZBhlCOT6oX7aWioYtZ6ynCSZ3ltB9TGJvc+drBLI
Gj/fej3epErJm1/f3sul6O+rwoazInFsfx25ijanMS0x17hOa/xUuUO0EoldaxB6CHRyq1md0l2q
LFrRfn3l9Yv792r0/cpUoNgcE3kbKQx6+Tp2iSADRiQWHT+lfUl2TEfYXZAerCmuiMlAMawLK7j2
gjLcpTCabzxEP7txnNgsPzZInEv06IthI57IZitIH9vavdEgjlTKfvLbQMRs0GEKJ5DPkJSebbz7
X9/3jxdmIHZZ9FltQliKVw8U5anpZCYCK5yQ4Zw5aybZnFDkNHs/kzwQ7Okpo20g1X0YvPv1pV+u
uOtXvl4avQLoLgJ7Z/1oz2ZXsxRaqTSMcXwW8y3ZLIKoXbubycLrTXoVt8J+Y8398e0h1c9XbDqC
UQdw5+UVc0iu/0fZeSxHjqRd9olgBi22CISOoBZJbmBMZiakA3A44BBPPydqZvFX129dNr3sKqsg
GYD7J+49Nw8BMCTdzAomWUmawyTjTOG/HUB/Had/f5zocGgn+NMyfPhHrdyhUncQ9okkkrJyjrxk
fb5n3gjwBFW6Q6D70OgPE4RqtmHRBI4O62GUR4fczvo5HjpLTPcQmolnEDaBlDsAA7k+iqxzPm1d
r+uvdepEG7PcRJQwplOeXuzRB/2fIf8jFxCbcHmWjSANAjyc8y9f3d/PvNtXR2nD3cXIgfoEZdbf
/5ClXoaiR5WboMFanYSA39pKWqrZTyTUzb8cRf98TlDHuGCYOYx8XpHbD/M/n5N56lrU9HUSshz3
ockanpF0nTNAhFRd9W5UqVxP//3Z/OcvyFrR4gIjod2xWQH8/TPrEjGvU+cisZjAg74TS/uCXkRt
kISq3f//Z908Eh4HXsAo7j8+y7RB8kpIKknUBtMQ64CNI9G0wBJRj9Qf//3D/vkKUALw1tmOzQ1i
/afbhBmKROhriYQtpwCmJiB/yr74l1+J1vp/+yBo6+5f3HXW2bdv9X98a+hTQmNSNpQCs6xqKIkq
zQG7CSwEKJYFJsHJXnaw5spgx17QmUnl0NWPUeh5vkMa9CiQR3xCKTGcIxHABnkLnSartXPY7bOR
n5Awu+MiT0UHTC9heak+aquFpq9MPbr36USaxblyiFwDOccxg241GPSraassRc0UDsXWYSe4nEoG
Lc3Oh25EooIjI++lW4bzujoy3wuFJfaYVxrdKoej1Hwe+EuL0ErWoicc2+l8CqIVVPBSdWO3VWhN
EYJ2JstafufueyHIKWnrcNzYdjUAd6sYk23E6qBGNQ3ROzvE5nLcqWqQGlKDkgjb/U4GWDZAaSQ5
3gvE3jACzH0F90xcFjezm/2qfAFixlAjtJy210YSBZ33AvoxJ/rV8LBBV8jqCUZvx0jvMEjBpe9c
u18vsGClD7Mioo0nz7JvWVIjdj8IIB/TpSvcmYjVmmEKiRwcpregRvSUqkNMfB4Hqyg2uO/X9GjS
HXdntDi3kRGnNxPWbEVy3Zm5WWxFF9TqMilrIJtUakckKIjGIFmcdvoxTlEdIpmYpNwqBe4jw5ea
G/1HbbjRH4o2P/9YrCYwIa5nunmO5LANQA4dGoJ8ic9RmSxZJJe2S/oxB+K1s9PMS6bAIQsSNz4e
xiajLkIxcMtGtVPkAScCBzw/jnr0Zm8o0xqHDi7smheEWTZMjaEoozujKefhGOCQ8RO2tSEMXXNs
XsJOElAUlJzVsBHC/nnkKwaNO8AQuA6t4X1mnQH/SmnXm/ZuZdU3Z7qkXCqyzL8xX9f6ZdFz2RAq
HI2seipZT69WNPDzZpFdLEQeVR14alw6z4a1lv1xRZ8AQyUIHfvF8VytCMya8Mnc0VAI44xtbAmT
hkb8dZLKNhN6u0aeZKY9ZMTSBtFvI9eHHVFDdziaNqyfmUC9F68uXHM7giMgb75P7+ZcowdyBEwo
Ugja/NV30gEvioZDk5OD4s0LoYjL8lxyHdmItd3qfaW7aw4zfYY+AC+78cQIIUYeh5fluRC+VpuK
QxSc11gMJN+5RYfjLHCvbiD7/LnrCX09ZiYgvW1RLtLbB/VUS3xRi4tQes6y4TBJNPWHYbUC/1hK
/i67pl7Kei/QM/hEZnirt4E2B6LEqzvxIyDjli9xsk3M3VNgWX9GJHCg8wLRhkGicAVPu96hpnls
B26ZDSMu4NHB/4MM/l/k4NI3JdsBRxbGVQxW98oko/w2m0485GaabiGcEoAyexPIS7Nw/ecOcNhv
Fz1Xs13y1nosUjxt+3bFv3OBEROKGD6G+dXbKqwYJJMpH6fupK85rZMf2+ZaPKGFW7edIOI3hiLf
3YWq6hDgqxDN4LqWChWfSFee6raNfro+2UUXh9G0s21KfTsxMD++mlNeRrtysXF9u6mL+Eh3wZJf
GmXp4Zc7WhDSo2KAGVNnXv/LZ+babUOcv/ytpGMzdrXmBpSMp8cFaC68gVgZrMxieYNrJxaXEbyT
fnLlfqGXN5/UX5jSIcuJ64GCw5GHtX52d/wXJRnYk+xe+yIVEXY/tstbhIH6Q9zgqcsNo0purLxT
RmF8rMKujZ0BDew7C5exiWXbBARX/QVtrZa18PHi8Vq4TQ9PyNaikps6iLIbsjyCDRuIsXsNSm/8
YyNrGx9scyLw1238xr6NuWDvVzijfxmrtKCed7rhmJyjan3kMWzlo7eC89w6Le9ltaVNx3wJzrZ8
8AQIHn6YOvD0T6dxUCVaOjO/184lycZub+TPxV/k04iayn2Wq12LbWblTnCS2BGjk++gD9rfJja8
i8tC0JFKzVkhYUBKhAbTXd4H5Fjjvp8Xfqawm8ErQZx3A7xeavlaujrvt2bRcaha8JdfGiRq37kh
7SheZRj1RHIM9kPGbTYdWw+lWxJkN/4KJkuAr6XO2t3okG+MKsuxHlYj7PyNU3SWPs75pNtD0Ln1
VTcRGDaMJRk5bEhNbjK0VIvYD5ziteL/ypKh9zHIYzia3eMskPQciFmXhxTrmxe7KwaNpC7CatzC
L56DsxhkvuzXsgj3I9fzaSGcg7OhLs3yDPjVsE8WdzlooQymI4uqQBfvFqIo+z6flH6G5dH+bruG
rHjAfuph0X4X8gGBuJvtbngJpFrHP2T+oExbIk02HIwcQUownD8TbRcQtVMfeu0tnXtE5+whOMzu
2Ma3/j3Gv4UocfYw9WmMohlXvhEYvcM342Tg7rMxs8GCAijfKWH5053A+N9d8wFB2RZxMEgiIYh2
28gp8JC+scK07oopK4XaYClt1SUzbxSp1AhD4cRL4LVNopGQfFX9Ytwz4aPNGAoLAFCli1f85PVT
4WrvseuMnkToAdzh4kGbGUEvLCJzLFARs7S6cwFVwbhbbTUuscpAVpyMlnz2AxprxbeaMoGM64nM
0AdhQAHGMVK11QIHuMIF6kYwW451NVXWIxb0KDt2NEHpU7EsyEMrhiI/AhPRKSMvzPEJgqepeFow
Ut6VnWM+IXsef2dOa2o0g+XkTm/8o7lOsFzBGXS7xtZ/wqwCoWOWHLjgIjk4DpNXL9CoSGyPyUbH
g7M2rp0z6M4UxOOg5mGfgsIuNnXZNuGW6a6SJ8NZ12BvFkojCgTo5d01iwXu3qDIzDdgEMiocEni
fgee6XQ3aCdHVsSsp32PvNZZL4ZJHEYL3pcgeEXVgqMf3qyZGdXO9FUIxavsgRo6ts7GrUqJm2tn
pT2osFrk96YfrdELMKGpqAm/nPdZXRjNHlXOLF+XEfwULN8ID1bb+IDuCz/GzfjbzqERkl9E1m5E
xitaxQdcOU3CPmqnc7Ag3QzkzC/rDbTkIu6slhcTgzfYeqS/df46+y7qXRtnXZ3tVWtCLQGPNpEL
B2D3knsDl7LkRIlUjwqb4LmtcOttF2EuNg3eTC93dkzyDnbYKErGqtnNtrr6vn6ltCZ2TLnvRCWA
eO3mBwmqJ+YIO/iquWuN7HcAZpsUQab0BNY9Ta1fbXSgPxHlYRUtsfgUKXYxfTMGZMZZkdXE2zJt
WzO8wxm7xqJAGq5NqBkeV3tI6FfQn5SfHpfKupqrfJyC5m1d9Bk9r7dRbf8Uaa52+DYXJNhv0WzO
oB+qK/u512BIHxqa3f3opF9SZy+K7S5VqvfumQtX4WgcTd3/9rz6CafZfZeJr7Es9kBJJLmV7q+p
mT+WZkTIVGPFol8+acQFtt8QUL/+Yp6/dwFo7warT4rRvoXZAqJYuDg3/lwcvUl9rYb5k0dkSKiz
cRs1hUcCG3dm0OrxrCbxnCk4qjQUv92iPd3aNrR5uXU7QIuYjD92/bnxObTWl4sUUcP+g7bW/sn6
8C3ooiubOf61zB632Q24PVj6pGpE0yuxG7lHF63LV6YfvCAMC+IpNA9WKr5qPR90Nu+0TUZvM39C
DNtysl6NQB4pVSsMc2qJfdItiX0b/T060Zdyrab3YQkB+y9WH7PiKZK69c2NzzXyvFSGC/vI/q6D
4X4SWXCoMJxuUtvZDXV6rW/RFynv+Twc3F7u/HZOCC8g6KqGySHmiN27U6JI9fAOLDXpBps+hU+y
gU8HuzhaLGeKbeEv4NmGigajON2Ut9HGh7vz1XlWxfVOgWGpnsQS13io0NbTojXDFk8qYdLcAYxs
B8XocT6yTo3hfBytVF3SdtijdE1GJ9vy4N11hrgutbGvW29PVbLvDBzu5ahfJt99cArx2EzrFBMr
z38p3Nmdf5llcBKdsb8patPAvldNSqCVNMOEh/hOkNA9e8avPlw/EcKdDSv8aZrZHxa4G7esrwRm
viiQnkyy70POQMTjm56i00Wzikj9carMPzPBVMtcQTFwWMBSe6xxlpcIB9DlK8II6zY/9NxSlMQ7
Ke0Xr+0v080NLA2CfsGxNEURr2lxsiQGu5bXI+QQjSaSGjv2uwkWcCC41ZZEjN1q5jp2R+i/GTfD
AG2fCrLf25Doe3M6OuADBxi9cNRfNXTUKgXxT71lg4tu3qUln6DX11huBDiZ+ZymYl9YwZalxZVO
+dDZ1lV4/rM5uHe90Z+nlmqlcj7qMrqqVR700O9BSx+myTo7Qh08MAMb2yzhSdknjwyakPyYzNVJ
6wRbrWbwQvV5kd2xAYtKX0DQxUQQu4mJNiiWDRzmgqzpHJFDeLShL0oScm50UzrXTYu4cyb6BYd5
BTRXZonv8gb203NjN28QMe+DNn3PbWOTl0sy1+6HsSiCHxE8CzP9cgAXZlG9ydv25Jr1ZTKLJDPD
HSrow5pm5wqFaWLr5hEGGAYB5Z4iqz9ky7pHr3AMx/Y8+tgl+566hE1Zwzmdncxg+V33/oOtRzv2
1mmgUPN+Ur8+ULDmm1b4D6VBuOQg/Lse4Sqm3T62neyJfHjGf/IOcoZ+VDmvf0xzN2wwoNTbglXd
VnmGiLWoL+UEbqh23YvZLp9tlZ2segQsg21qGrId6TIAFoYG2QbeUDwLxZMeGKIyX77MKL9RbUMR
nxwGLFm3qy2kpJBFjLgO1FEGzdHAF7RvYHTGs8McwjXV1WyAD4Gol0njmq8DLAEYBaMiltMg7NIz
C5IhuYlI/vRbCPvCGd478IQcaic3qm5FNLMXh+dV/lx4BnmS5+fFlS9Q7tZXfOvdtSSCVzfFR50V
T3O9CmJM8dM2A6TefvWbA2G6xUuDbvI0tk373kXBcrFGbz9qvqPaGMQyJCNG0fDgjJX0PmSzKm9f
K8sgrK8yiuyehs8VT+QbLBPDIduiY8+UBAbthuktqiDq5/pPXqDi/caZ5FAK4TcrvyFtEoploAl1
zpMo0ugjxOdyQR0bIvcNo9Q5KJ1lH5mlAzsOMqge+2xQSxPnJmoWupPR87/KtKvsB6xUVnfRhp1W
dwLWaf5gAcIok8wbBVHCha+t2C0bEoYbI5UfvtmIa8sj2x0GJyUFmfjKhtjcgT/UXeQuADvZlVEP
CoLEPezLU9fEWHoWMh6AQhNXK/KA4t3Rhtgza29fYfyDL7QkUcuJCwZi2RI8ORs/g3AgsGYk4tHY
mmkvSwrHYmke+nS5tWmiXl+bVXDYVBHL4GYTmY1xdFrDPa0WXdIHyjIBhWvODHNvwLj9DN3BPfDn
0wQOgHv96BbNmSv6tMTmz4FQFk7/SA4uuziRp2kimKfyCod8kyQlWtUdzh3qM0eI+WxbkTUmebiG
HQ5DkElWkfVgVc0fzCaatwEb9F4KSKkhw8vjOFnBl45m+57/gDp0uOG+ymHI7oK0XJ8pL+kICmQs
CVNxfxPYefc2a5JcZ5wdB/xdmGO6vifbRaiv0arTBRu5djEZRE2xxL3tVF92q1srgS+tSDuhIQPB
iBVwAe9EO8wPT2k2ftgBxva1tMky4qmNEhItoJyrzgUdCVPC+pFbfnORI4iIXuQA6KXj7wHE1S+Q
u8dP5cIV4c+EqeW4zgHeE9MyunPmeLcjQBM5Oen8o8LFEq89k0MU/bWzQ05S/KGLHjdZ4cPgRSX0
mC6MVzeujuSxbXS18osTs8AqDYTu2Kv2Lm8c50258ocJ8bXeSJVXPzXQ240lbStJfW1fKJ2L1yJD
sXStIeykW6t3vXhh/Hr7kwUR0ZUCHoZbQmSse3e4lrAIYboiryYINs3lRhhhXl5xmOF7txDOH8nN
ca7T1ObPaVobT2nozH+60baamAWnubV5mQHue2ECONx6HfzhewlCSp32oLr61FdBG/dyvqsnaysp
XQnXIRgZpfhQvlUix6anmwcahKcbsc6BHdYQ6LOpllvaUrNFefWu/Ojb0p59XDN/O1IFzXl+KSrr
jlAGeJvk2/Srt6Xr+IZ998r+6NkBR7BJC+0nQGAuqli4C7J3M1feZuLJfQZTlxDZQGyB3lpDt4WR
62wYcZ1Hs3wssukg0dXtuFTgzjbBzx6y+sYjMhvX0xt8Od6CUDzguyHZpym3ssPqZ9dOEGeQY+Jg
sRhb2k53Z6QZZyzM7nMkFgCV5oNLdo1Zi0M1Dn8M5d65Rnvw++qdqRCtW9mfvd5L6klYG11G83Og
IJgwTQsZqwx8YY4nNypTf6BIbHMtfpXZfK5KKK1p+ZDfLuO1GW3C0rss6Zd2p2X/5qfGQcq+3q5V
unEC+eb4JcXHfLFXpvfsiM+y7H6tgjQRYBz3dRBgjsUAFWc8cnGhu0eD8G/ZNCdc7X+Y62FgWXfA
Kjt8Q/McT1X1WroNLGLfkp8Q3uurt67YE3NMLxjLvLgeggQw5bZyavUIFGYDRi868z7Y+97u+NmJ
OUo9E0qgp+m27ODZmr7nqcb4VJ18weSa+U1cCea3ypyiwxpAEPKDGoTF2M1xXrfXYlZoXMAMwn6g
hB1yn7hs+SQz95xF0bUt6wsk9Y3yxMEcl9elmh+12T63RfeKrOpAUtKv20hIpRVLRbJl7LJuYji5
RLzDtvHdE/jTNy9KX2Dv35K2u6vZhvdNoO5YdF4Ii4A63af7wsDvJrFUJ+s4gJCiZNR+lG6h2PLr
Q5Xd33DiRGc77P+H6lCGJjY7a8SpGjzZvDTKX78wbm/mtt8T2HXt+pIA9GZneeVdoWjDw66/IvSO
4qImhUstLgwt3X06CjNw6i+P+Xyj3NXu3poY+lJtsWH0KP3M5jOTPKWZYT3Z7vz7Bsu1GvuhN8UL
99p7TyfRihFhZWq/cUwQ6+I8V45qyPnxrprI8NG3XoZcf6dh+J4S9zjmKchl5Z/6hmlnELKsbPtj
BQqlDp1yI+vljRGDiIkPMAiwJhQI++4rgoj3sL/BgHKgxT34jDhf/XVTMYja49u0nKTPPbrUNrjt
ITCicNxGvNw+9ZU/la+N6vZa4UQ123Ofzo8po9oYkg1j2apaEl3TJEvanJtPN1YIcK+DMl4Njz0W
fgEjBmOEoI2euOYHratjncsP+5ZANgfiya25oovVeC369EqKp8MslpqcyQEZhr+IlFHkXys72BRo
1XK8ZoE7vdR1+IMdRVKZ/mElat4Exr3Sghm5fXX1worz25x5wm+QRi5OTNhrJ/YcdI8IA86gW7mj
EYDO0es8MiTuQ5Ix1lhHFNMrrBav3RkUq9mEzJCwYjsgtLdvL01Z4AoVV3yuhDYuzgVf9mGeFrZ1
3S50XocU4kykNi6VYNjK19mBv8oz38RZpT0cSfjOq8m7Z3rZ3eGX+D2ENGqRWxy8qd1WvrtHW/8o
PUEkxnimmn5j7cOK+wuwToJYnCalYkIIian7liQ2geh8NA1z50tGWSYHeYWFNa+nxJg1AszndZru
a/FokUw+zkE8egXwsybulukQePOfunrOioW0OCzL/jWa000RmW+pWRGHsVzsSV45xz3wrOZS0saV
B4NAbdiNDGBBAmA4fGGPEktjjiGYXPom2xvN8DCpH8H0EE7vcl4uTgQ9rCK+Xb1ME8TldDjjps4J
d9S3y/7FKABmFU8cpyjIuLqd/ORN07ky01Om4cBX6UHSelkBbHFNseasMNZYaphzAUA93EcNeS5h
xXgp70DZeHS9fHWWPPbjc126O3r0WBUkPxVm0jBusoPyCdHKlvneyZ7bBETzvdfWd3XbnAzT+NH5
68lSA2OefSSnvdPtDU8eiXc9CIidjvltyLM9Trts3oNNvUTFlMxquVG9MFY+V4oSjKjxvJrJGWoI
1WmOPty5df4ieB6ziL8XqUuVthCxxHAkH5+gld3PlblfDP8OvcOOyvFMXuYVkMGpT+WhuCEbqmyf
UyqWWbMtNU2y4d2VnsWR6G3SOt/IEdptnyZEoXGvTyc2XftSUW4TfrnPQbwCRzcu/jTHQVuAg8+b
02pfxNK/1AELx9sc1DLWnTcPhB25gD2rR1KN9pOQ1taxu2DjjobeESzrPmriN0/KTU/mGv3wdANd
nJFayiZ6L4wsIpmuqBxGt+zA4jEoiHDL6CSkL6skkJ19xBf8UKXuDweGMPwgmKNsUbhgJV+3Wr1d
znztQ3jQNMbKfjXrZdzRWYhTrSsMk8Es4EqL1twwlYbcsiIc31stVumNwndxqrq6Z11bdtNDYM4m
y+u5jdTZHKb0POYz69uePfOntRIVAaA5le1myq2lBVjkdKfCXPSjz8O0q5FR6Vj+xY5KnTw9Ur8v
3tbBtrkw2mzTcFsTxTZuHF/uYPElRuGcu0lW5LdO7rFUC4ymijGoPU/OlKipW49UAE5SVb2Bu7zj
BWooeutykAxG5f1aq9doSMP7YWzzx6EPDcDTs3jK1pGjky+CYqEolqsXldVhHZxoaxuyv2YBPT3K
WualXcjj5mftOx6IA2WM5dx1lSvT0xAFtnFvW4XJ+GdhXvpmrjb3Dcbubk54FG27OcjIF8szh/Ds
b8yJ3yHxTCHugtWohXMWTJR5A2aLpucpcjCNbvPQbE4FQ/6Wp7Sud5qWgrgsUnM3rluZ99UMBY9F
Av+QzYvn7otQVw8rrKb91KfDUz60Diw9Bi2sBOnjf/H2W9e2d1jyzytJOJ5KOzYUEUE/sJnOGtjW
B58hPmRurlfPX2jLVUvf6lPB9ORBUBLqQa6HAHO3BuqeGUfN5GHbmanfxH41BxekCfX9yhPwEhG1
mNiEUp69zhh+sTuU38UCGWKT4sF+LoNby5tbw/jcs7c9MOHlaEnHzCM0MwuoIKeheqjYaPKXL+fi
k0hpHk+za7By426MNXPaX8gAGKuvQbSTJanWTCyZuvnsSm6TKSlObEW6vSnBOWIcr++FhCMo86za
Qfy8mQT0H3jYH8NsPYQDt73t0+Ia+NWT3PMndozwmmfyAAGGoxFhfhhewgnyFyS1lmjITG5923A3
ECS+nWxix1W1Hs3N/DMVvHqChO2kDCt760PI2ERNyQs7k3Tdq/EbRXF/GKmkNjqT86lLR3L8gL/v
c3OO2HYHx1rpgHPW+zGGJJCG4YQUrqmLJFWe4p1HXqnQW2xtkbfw2mGBjz7ZoKy1H12u7/EQ+qoq
rllJp4jMIJw3gVPfO7P1gWv3OceltOlp3nh0SLKLBAgcl9CLqRhu9SrvfZD9sQAsR60u94PoT512
x81iqDuoiS8zoWebbqYeAg64by2Tdt1Pn3MdtTsQ0qeip4kl3oKHpNl6dlnE5LXRIgk6SvaTJY0J
OhIjmz/8OnWTzhRy59ijsRE457dpk11LxRrOH6xfPd17gvsHIiNQ9U2+sihJGTLGwtHBkY9e4sAm
gbDS9Mmdmg+zE3y4Zrpc/Ww4dkK9GnlnwV8ox3fqxp4NFgttyq0LgYFsay1KTS+lrfKj+XN2ICJg
atmCvvvtZsalJuRgE64ZaAiNrALGH8vXdA3jQkRfTdml5yiS7pZmEz6knea0h76/yWVzbvPiOupU
0iusFCceO7xy6P6Qw3VZA0pjT0MKZ7H7c9YgRgiX+0hDuGguRzoNwvTikGoWm1UKsY8gLKYgTlyu
RrEze3s3BAz3M5ldjcE6+Z7+NNEqx7UuvylmAjOhNp3DfRjW1EC9YXZ+Rjcxu+fFNmDaKTgernhm
qnS1tK1jIlVonIt5TzLI/QhgL0H9PTBdYAhTjguh60wcnH76WXbyue6cDCOUTFELxiOhyBp2km0D
mlWstBeAhLmXpe+WWry3QrKeaJaWntSVnyMTivuGCOwf9Tzp/eqghyihnMALFHXNFzjT+0k/2JRC
FhR5YTszjO6jH8je/X2Egicx2VKzXzVm5lPQ49Mjy7hqZ2tpbMmTLaEBLnp4dnRqbgnzGU9ZMYUb
NQ3eoTAxB8LLDUn4Cvu30BX+IzHKDpAdDkG2h9GXFy7WHrkYoH7hu+XraE8zH4ZbkQiyQacRJ2De
0eX4mrZN2FbLNxJEHMetGY2vHXjQUxjV03vhGrBWqQd8RDM+smAX/TssUniDBGi0GcWAlF53Ngvy
QUrm8585uCR3V+eLARG1cxhIRuRqkRDEaIzc2MEyPyFwpAiVWs2imnSkIm7NQv4cOtgPPLlZcyay
TzLgL4GQgwctv5zIsI6B22Xbvp+ML7+S06kfjOHRxvZ5tSqTUPsCL/+PsmDGzt/M2kV5xgy2gN0I
Njx8n5ndwDuMqGrtSb17El1SQN5bUrRNuV/zT4954zdSBp8WyOGctjSCFNjujPmaqChyUg84GJCu
+Leg4eaOg359qNbBFPyWM1nBTPjN3Yh180RiZX+Bb1HtOzY3DMqb9M4uREBAhz0Y1zTK698lCP+z
aKeU7YXILyYr+HuD9IGvIpiY/wmXrHtH7DvECceO+VoWozvhTBuc2tnj7ZMbCBwGb1gb7irHhXjY
yYXIglRfhJyia8cT/7WsU/Cj8VYauHSqvYNZK+e+bDz5S3EaUdz65q8MPhg1r92nW9D/9GOhHkkl
DWfyoxkoJGNIkj07DXVqK1v8CTvH+TVbTXomjGnhfqE2pTclYZHZz6a4CQ+jbrGeVGWTNj+zcAMW
TwfE9ujjdpdVmw72maLsLWGDEIoqeqau7kjEZgi0CJFuGD7bfknUwq508OszvyK3QVLXkkrHX4kY
PSA/m2zOhiVZujTFlRoYyzEUIalIucr7Z+kAho2XFTl3PI1jeGcrh6fVWyuxGwpdX+yqDO/BLRWf
ETCijOFNZDxJlnSfqtFQUfvZCV8Wp1O/MrIUWe8S8POX+TX6LQbCEtj38sbuOt5VelJdjs+m66iP
tAmMIvEqEEIabbcRd03EfKXquuxMEVYWW9QI3v1APezuQekP5Yb0KsEVAOLyZ2OH6qHX1gQ/umWF
vy3MHqpo0OK02pF4pBgXAwnzbhcn64mbvL7ZN2vLae9mIUtPV9clcjrHY9Zoeq75jBEnXXeo2Wrj
q2uXMnqRkxHNXznIreynH+ieInIqs5235GLdpl3IoAGW1sIfq+v8QR+qUoTVLncMzzkikCZ2W0tl
th85dWfzEy0npGUXYrC5M5bUNHcem6gmGVKb234qiLWBYalVBhs1qLwW0gqZSfVuCnSXH+whz7yL
XWI5TJxJS+spt4Nl2PYgyahSq1V4X8icmPJKbmAXiI8OgA4FncOYtChGcfUX7bwTRhZYcd6FsMeq
ArcfvXw1UsfNHvYFzzB8CyuMWHWyhG2dbqoZadxltvDOmLHV0+seOp/tzbbIWXifBdI5Ukomay0O
5BazcvaztWNt4wfkhk4Ay9kWFm099z+6qhOIitCpOOhmFg571S6ehdKccQxCRwYwu9nycppoEaBH
QzVaorotyxwBRt/OePEhWpk/agbw6dHNCdXdu7lCQuSLonxWxRitVx6PKaBvYGwGsKzcm+4UcEOn
5vDJNe21p8IwluyhRNG7/Isi/J+mBaTLqJgBb0YBEu3/0PGHqXCrmWTGBJkJ6Tq5esOlgsjylkcO
oZYHtPCbf1GE/9MQ8/fP/A+VNskyyqwap04KRNys8Z2SjfJa7DwUdUglPUjaZp6fIzR06794U/7X
jw49/ocXPXTD/1Dbp1iCgtHio62p9h9dN6D9ZQOb1CTL7JwoXeNBsWd2c987/He1+P8ig3cZHNK7
4qB2+Zv/XcS99v3i5qFbJyaH025gTrXlIG7p/ZWz/e8f9Q+VP4J7kwcyJA8xtMP/tBQIa3CwsC0d
UtliGQ6ZM2NG9JAxB+DeemUdTSXEvyF3bu6Wv9k08NtD6wiQz1qW/X+oO4/mxtE/v7+VqT3ZB0wh
hyqvq4xIMIgiKSpdUIqIBEAiEMCr9wczf+92q7daHt98mRq1ROIB8IRf+AbYTj/fn0l+WNaFaLhw
fiVnomtHQFRrnlWNKRtE+lxqSiAq1pOsdW+/v9+/dJJ+vTa0F/IZeBT6PLYfAPJdWoProgdMJwEU
lD2BzR1cgaIamBdhXPVI7ruZ0RnUX5roDcNw8Q7ULFtwLk7b349FnulFP47FEsEjiXBbVYXZq+Ig
+dNYWrpJCrqPuUuJNojN6xZyH+pDGWIS2qlkuqvJAam4CFuleMFsCYb4EhLyHhqg25T6CZ9FfCBt
o6xWPahgW5Wq+2RQH3sk8LWxwsEwnt3x6nP9zdr45TFCWzXBelLnUKDX6dqXdQlEFA2hIj25Yjbo
64t+llbgI1Bh1ltxqaGQdzAzGLvdJOOTxBb2Nrs2evo5a78Zyde1wkCoRcAaQb7BmB/jz8+wZN2D
g5tNwVIMJYj9DVA7QJEqBM/Bw7Xu79/ZL5cjmlXQUuEYwIVEN75M3VQHWCdO6P0N0UmgdSSfzadJ
Io4Ksks9Cv4/vNp8cyhEWbDykMPRvvDTJErhSg1MDvRsmTs06/M1KPYyiChbHn9/qa+bu/XzjX3l
AEKGhf1RqINbWOplnXcjvntDC28qjUqqbiYBXXONvtl9/pJ/+mkFcNVZMxeFGDhb6Of+/PaQbuVQ
VLSBQwSZQrH3z+r1pqyyva7mL9l5vDem/LO1JHyjTIgMGrU5tXFM/CxE1LnsNrLey+vJrWcFUC27
Rb3t1YSWZQOixlOJFF0eyhfhOizFVt79/oF93TnnB/bD0GX556EnvTSdUIXs3cjMM3e8aN3qBKYj
FrUoxFHqOybx1z3z78sZ8JNnMW6Ymj9fTp0E1CJb3o8iUGFQrcjwykRJl7Fx1MkOMdQA6HAagTHl
TSn8wwPpy8XNL6xpZqaUgCXGPyORcKBSrpmvqtXZqcq2+ybI+HVnmZ+rYoooNssSy3pmOP2wQYNp
AcdFtQ9qZDH0vtY3p9tRVsbH5KqcVmfsHT/Fc6p9MhvHW7nELQPlxxz4eyk00sfv3/FfdPBf5qdh
KSJMcabXrDv142AIX5s+KWp0DVQK/AlGoXZea6hF6rHMPneyzq6eN9UjkT9NN0G/uDnyid/sOV85
XTx9A+NhEc6fTHlG+fJEOqGtAXS3WIHqdOWwChufz2Ci/+nJyGUsTkR2da6Bo/GX0yiBcoul68hl
Kt1weUFQjcc0SMgJ21pG9qPE8UBPb4GSrpNKv2tAzH9zp1/UCdjo5jEYwIhMXbTQHPzyvAWgQsYl
O1/dGoI39f0ETffSwhdAFpGOVg2J/BMvxldFS6u1pKjLyqhfSbIoZZTTP9N5MWnqMhKEAhgIXGzt
66wXDLUB9hQjlEfldNPWXfRypW2xxwx4+CYU+LKZcCnkLaiU8B+0FqGw/jzPMJ8vO6wDTBdVT+mp
mgZSJC3CosUi83VNHJG+UZ/45YIonEGSBY8rId1BLPXzBcUox6ZQrCYXOWT55UJFI6Cpmbo15T+/
VC38Mn+/lL5MYrTUZhUyw5DR56Nj8DXWEaUSWtkVvIRFGWkTNQKUENVIv2Gyf70KT04VJUWXDYir
SL9/2ZRT2Ugb6o+di/ekubjCjXpJLlH893b4j9T9/n9zT58PjP9QqPpFe9+p3qrmj/+2+vgoyML/
+x9hU7yU782PIn7zF/yt4WcZf7K0EM2acwaUX+bM6G9vN0v/E1UkKFwmO4lkabNM/78U/JCQ/RNV
Rg1WNjsYXObZDOA/tPjlP8kETINPAAfEpl3/J9Zu+s+xDHICswwUyq5g7hA1gOP+8+QuByURSwN6
W9y305KWSBTZfYczGmYwZbYbdb27o2smPdbABS4OQutUPmk+AjaFTBJtrkIhrDpIQPuL2sec8AUm
vaNyTdexadbSmp+n5TRo6JcTdb8IonhVbZ1+4dKotOhhAjkCAlaTJhyFh+E+uwogDK7ARQrK0cP0
ANPrkjidfBHertCv4VH0ROhp3IEmQI8koyguXI5qjyS9LXaYXFI4kgGn42vWf7D7YMadmteW0j7c
pcQWaKa/WUKuBaM4VPeI7KMSZ0K7Wo+wNp9zhNtXHeK1HS4xZnsrni7pFFxIH977GnN2G3Ft+WyP
xVS9wIoW3lN5bDbVcDIlWxpE+A1IxEVPcTOld3xhSRpsXqBDioN2hyFwHzl/zbx/tLr+F+fZ5QVZ
tfIPu7t8vHR/VJ9/HNqXNm3a9K35H/OXvVX1eEG8sP2fP//Y/P1z/FHN0/ynH7yyRcRg131cxv1H
0xV89G+xuPkv/29/+cfHX99yN9Yf//5vb1VXtvO3xdSFf1wuc0b0u/VW5f/VIps/9S+hTJYRxhZo
9CB0ApyJMuf/WWWCpGt/ohqB3KFlQtH/aZmZf3KGoq1JQI064Syk+Z/LTJb+RIpVZo8kkFBg9cv/
ZJkRpLOO/jM6Yp2RkVDXR6+LGUDg8GWdKdblciqJhg4YwCwj/ATW1yWL4sT0PAEZJRQdPX0Tv4pB
AmIIoMYdBIQ+9lraGnTzNDv9pHUIfY7f4RpNP/coYY5dOPBYcKpaVtMiCa0zCA43GSSOwbOt0s9Y
mjvirMizRDc3D4AZgVgNSErQ2eotHKU8uXDHXf6QAuNDzX9Zti5/oT7ru2xd6ItiDQG1WFOYTiOn
+Rz38X2TLcFNWgpWiA6IDL6iQAJwNzeBRhvaA+CWRaci8hCgtI5idrbmhpS3+tHMNsps9OTIQCJK
RwpBLBi6d9L4IHVZp9SAg1On8pDDWWVHsLXAInZkwmcPE3sfyL+jPJkbjI1fL5lrhKjCgw/Z4dwl
LNR99zq2tr6XbiEyggjqMqdwcEtb0Sb1lA5ohYO9XObFr1TVT5g2QGaxXMHPVf/iXxfSx3VBEwdc
zXp6wnGjgSYm2jM3Fud6p6alVvn45+bZ8ly57dNE2mxx06Di0nvh0EFp3eSZc+F1PZbrDAdx1Aqj
ZRlmt/HeimEBhQD2t9ldCo4ouLim13joYMNsjHadB00E4FE48KStkH+eEi+uV70GjnJhctMyhHA3
koO62chO/QSbS5JtvskC4YtOYcN+7Z1bf7pTp+PUO+Bs2b7gmA5NUKL2Y77THJCaoEiodHrKupdp
z3GoBUKOxzQqB74Q4YQQysaDUNOBdRMXXoArvNYX7/oR77S9bnqT8WyZqXse7A7nWZ+euFEva8k5
y363Aee2zdxBWVBsPA125MJtyRya3MoriE2wMk4eXCR45mBTvWrTgqtGx6BxYLHY1qt1Q6tBQvDg
Jt3x/fGyud5l2+wtCrVXOvUbxOS53GlwFPfs9CssXoaHsXPb12h2rbfPG5yQbVqk0yuGU9B3N6wA
t3yI0KU9gA3SQ3Oth/2qxNJqUfrjzfzreHPaTJKTH03B5tuSpXCD6/LDWYVqg9WHE2GIx8DpSJ+5
9wceg4cXN7CnbAvSy7TzJewV+KaMXNfcaZUkHDt22gE/CS9agAE45CB+SV4wgl9pcKrJVhk2B0Hq
IRs2nL10p/deO72dYodT87TTUh9cS6lt1XxVRney+AiWQWxLukR+ByTTEPfIEXBdvCVfk60Zh+mu
2A5IxMdOceALjdRXFvUtwiojDl5LwXhGg6T0p4d8KTi9M6xi77yDFMzb413NdDq7vvpKa1+PQBLv
ShfNMro1y9My31Ub4YaTVLL5+015KC0f3f2dtQKeEhibk6OsmpvzLjofe8FBJII7KQ6SujCB0Qb5
qvBpIab57WlzeYjC/BmuHWZlIhU3v1NdeQAjGkRCIB6YXy7U2yD2kof8o35onlpPW+LYtzD2p411
EwdZ4uiuhZ4RGMUXskb3HAgOGCcoyN6ZVvEb1mqjbNde+tG4pzB7NagqaO5l0TuX+8vFBmc5LFOQ
s1uAc+XCdLWbeAPrNloPJ69fzhDzzD498h9pV9xMy9orHgqEMuZPICrXQq/DSrxn1wLu64B8tzbI
eNDT2iAc0bHKABpCHb3BGv4RHOWwLKNbhMpZKcmNBPf72VL9usENY6+7xg3PGqS4tMwvbmMsJEQi
IJpj4aaglX91p/LdYDO+LPL4pWwMu44w5XQxZkFOEnhPs1cBvxXjcwtg7YRzkepxahSCZ8WbAt5m
Mz5c6g853Svdq2y99hhUGu9ZsovoHwEEgC2l7koD/87BHT6TlzP0vpsrJL6wjO8UcRtl+7QNr8Z+
jG8yaVGWhzT1hAKCOfvp5Fzk4Dr5lvhsym6p+xTYezmAIqjHQcuVIttM3CstVlP7SMWHol9fRmot
dt/6VUpriSdi1zf5YxHbueIOpntBj+ND79FRCqGImH2QLWS/2RaLEntC3dcnv21s8W48+dPz9a7l
SMB1J8wgOLv1rnq6rqcjvT/ZXsIfb3fnkD5k7MiLyxLgAgPeJM+6uug3xSLGMDLHpcAbFxHm9EH+
BmaZ7xMfhiNMkmd9RVSYPc80wJ38YK7SLUEbnATAYnTyxhXo8PB6aI/jwnxA3NcrHVj3FxTNWO5u
85DY+gL0wga6NX3qRXmUX9X95VgeQfdogt2ZuyG777XbWthn5R54Z7fIKoBPiws6C5yCeuZMt7Gb
LLsVzXBqU+q47x6SXVyCIdpp79nZbjeCmznCAje/Nl7ItaeytwaNskiyFSdUuSl3sZ8F+cNpAhe5
zD4ivhOod71EYmRQb0zUaZDnCgU/20Sg2Cf3dHqkTHDubjjp6k2swYYPOuQmhgADw26l3Jp7gnDr
Vn+oj3hMEP47QvSpPJ31ZeeU63xruGevDubI2enfLgHp6Vo+2ZoNL9UHmO+bN+pmXKUPyRGNGZSQ
Y/G7DFmdy2hf4inUNFGzm0WzUbuc460fSl9pXRux0mYiuzFBQ4vx8TnsIIOIE0grlCBGHbihbtP9
99VAKRu3aEdHhscKwx4onlu48U4GCNAF3fUFC8PovAehBDme9dYlmzNbwoi2XHpaTtFrAlxWUdeX
4kiruO2WSrQ9K3em/ijA+hvVO/PCBh2vrwr77PW2ZvtUACMBkl2cb1jfwGTqAXqu21c2fX/Jj0yH
I3nVLvo6qDJ2XsuXcUcJZAICAL6707052hCiOFYHX/3QC5tiJuKLkjVHVOVj/tk/gstEwxs8FTvH
27TFogpDAqHdXB3IC5i66NxixlQtkQGh4umkBAU9rOak3JxAlDcAwSetvYnhOtW5U8wQaEfGvDTi
Wk7Tb83ivoWsiOdnVbviURPuLBN4r3Me8EV4bUVfzJmdroIyJJ6c6QSGE7sL9TD1fiJjHXtLD83J
dch4w6LQnmnhtlgUibAD4PXl8eLSwLahUC+A87l+Ru22qV7iWZgoDi/Von7Q33V8VU8VzWWYGBIa
JrjnprmAjEcXyFXmtawfdhgSURScwIi1suHFSe9HxAjp+sy06LLj6ZhzXoC4AgDsSgGwbWeGN7kD
u3tT+Ya2xB0o50LRdRfV9iXf9EvxUQw5n+AYYEWLfAGeO8VmSkD1+ULAZ55MWB466yW7izKvvtUR
Pgl74MCDI2y37BszOMaBSucxm4LkLnq2FgTXcnPDsrR0h763M/gKAaUtrWm/u/Exwl+39CPRLaZw
vu1afJ2yO/GiLDB2Cs/nUKgDQKeD6KjdwjpquwvwuysySQ/52sCR5ZMjROpfSmxFU+dSBVLxmcZ7
Ld2ZY0wdMhBiP45qr0uZbjf6uiTrSE8OdkR2XwP25mRzcWyDFLeQskVdBoA95NOxgnWfirdPcb21
5MjPstI/Q60CCzlhh0f3TTw7MSQ45VQfkT3DkpDpr4AhIBdgw2+0tWg9Z5d9amxj5dVAXFpGWoR2
W9XuVX17wdridC9eH685pjFEjNekd64KOB0LqyYy6pI52survnkWz+QJ+DcTjFWIDbCncCLmwQDR
HH1Out1DEfnTmYkbryVaa8mIg/htjONwvkthZqZ+gaqRMzP8W3sO1F1VJ44fnpKznS2z4AoK385n
0P39pV9lzbaujkl6G/f3WfIOV7+on7Me/ZxtJXkN8ZFcwX647THbUjQI/Euz2JTqg8ESH4uNafpQ
UcCdBtqWxrAnW6qrDq+QVLkrNOnVANGkCM4wvsRkXf4JwPR82sElUc9Qpv34ms2LGW1zOOtd4kfy
Av8+NwOElTlGgjwF0ea6oBBxrZYmJxbn1Xna19OjziSJ+0/rNoNSWq2H4lWVFRskcdVJviSupOp4
tb6RAZZJrn/ZijW04WkQIwbM//y8FY99IV2MypwOxZqM572/EwQ8/jAQcYmZhXtkOPvXeEfc1jja
TRoOHlQz1W7gfU1LtJTG1+IDQuYVju93Fc45qf56SPw4si/dgMkose5u9ekgHWBlFT2zyVVxM5z8
lE4wYTE6ApCQKwdeEFkJenbNU6wCIXItr3N5/09DMAxOfSYBD8aH7LkfbJSiEdwKmczjIX7Cr2vG
ID2cCE4NW/uud/xX1/J3dzD3WH845gDdy+l5ULmDs3uq3pP0OFh2JXh0Hcpm18HvRcDK+DT65dly
GjYda9/bA+kGhBtjdZLd6AwcyD9Z78bzeW19Fl67KcYAR3TVtJl3t5d9cyeSwFOAMEM99rJPfRvf
DvfnW5QFXkFWfeiIk8V2+jDuf6ji3P59E3+UHTRBhBGaf/835ee6+l8lEf3Ht/OlgUE9UU47IFgH
GPhFso9wMRNuOGbj4j3Jngo8q3HfI+JRALm90ea4IdB34kPhwICfCmfAOIv1648tNCtHeBbfJc1G
hA3mVgsSE7EKP3LG+uH3o6Y2+8uk0mFVGRiyqDQYf6mYgkJDJiCtrb3+fDJs6QDyiPeewdxZXj3z
wzzWH5kzLlvO+g3SdIn8keXPZbTNsEqAbDK5uLDpKw5vCjyRdVPJT2QUTfkJ/DSJUG3AUK1DFG6Z
ROgyYXfkXNQPjg/zM4VumPuX0FjUCdUXGxiy4hvkjF627ryMYkyFoovuXSWQ27syQaLxeZJdsV5d
h0UlLbh4RXATFLWrVs7lSZ6g6rqzV6M/Nn7tyyDa7Ljy2n6p4HWYOCC3VEgusI4Jkvb6Z/Imx9uh
cSF7oKoXo66gxo5ycoa7FDM455Tbp9Idjxe8PsiLydPfkzfttX3H1UwBKN3Ykqu9EpOku4Y6guVc
OoD2dloHyXmhrHDiTFfTAngzV5V6m+16Gz9Dwo4Atccw5CHZr0YEHDzR9NQjVxtz19S5sCIC1KUy
0nxUO0oj0h0HAUhGak+dTe7pQeTFMNQVHM0rt+Mn2EJfWsFDviNKPgLtHOowcyGzFO1DYe1aMMYF
4hvZ/XwSR2mgD0t2jhmjbat2ca8/lbzfLIjepf2J08hiYTq6gGGqfTF9o7FpqRR05yVfo9qjwVfi
OLfBvwJZPD1Or9EQyE9ts5LD9oFhF8Qxu8trPPCdtvKcP+dHQNQ4TO37BRoL5l2rbeLBptI9sNQP
gDOTV+15rChMLcSro22yh/pAkibz5y8gn6vH7vF09c7IaJWhdDNKvhzCb73ejnADT3bF95CKZ7Zx
VO9INxn6E+bYZePUD29SYMEbe2BDLKIVFE7hXthc40XyoBue+Y54IOAeiFwIVp/jRXO1M3G+ZQ3u
QMSZak+ig2SL5aJRdqFmmdrEIya0bTNsNVJ/B9JqQ2IOZdoisCQEhQAxZ1lXiiJAX84+GZo6G1Ci
IoD42nF4NseVnvknHXm25xEnz/3wbBluQlBeutbJhTgkWuGldBHRKz0hvATRllxZyEJpcCtofCPs
ELvo97KtP1zELUMybZC9lD18QWWEXlbfTtREneJZb8MJEv69+QYLt0PfgMDemc5+3i2ET/TEWs1V
sXcs3au5rJ5McsnTAgkpfIfldXUXQxW1xVfN8gAyC5MDdj93SRMvzNJX4759iR1u9C+jS4Jir3i2
kLt4Rt5KGBypBlnrUC6InSrzyU01Ho/lmSfnTIH35pKElyIQKaK56eGKNIojklmkwbiwaPNmT9BV
2g1fnvrVq3Uv3V8GR5QdaNXGdVHkrtJvCxUfRg/5zKhxUtm7JGCPhx3g6EbGNM7GnL1neFdnbA7V
IfLIEKszsdZaG4PII2ZKz+R1GvMZP/mP+PKA8qUiLC7XMDHXETSdlDREj1Ko7LRyGgdhqqxn/fLA
JK+Ml8odsdi0GRfXzJF5zrJ9GQL64cKt/s2Ros7H4U/HJS01mvKaDv6A1E7+cqSMtQSot9byQ4sm
KGAjl4f03jmZbM+ZkkdNbkdMwkJTPxo2vCmYAank0JBaZT8+Xjx1RNgfWifrDiHU9aCTJtvtB74z
APcbAvPYVl7qF4vNkVKE9XR+oJbfKt+lt7+cMV/u4wvWZzLMxIL6lR8ufuehblTQlEv3pDvNycsn
B9NKQ/PgmDeT3W0SRFOo8Q2OuWVBVPAwMPjk9CkchVJVamcPWtDeIFp9Nqn9O9ctsQvQalxOQYLM
ZNAdehvf3IH0MwaHw/3LHcxB4w+BSzupV3005PzQv1Gc0peWryCbWbuNaiurfqV51JReklUJKNS0
ZQ5FKsrfaGl/QUj8aww0NkUQ2xKN1i/B03CiBZlGfX5oPtuw2qUf8nuSzM+JzWJcaOl3gbD8X82+
H673ZfYZuaW3Qs/1aK30brzIl9Yhvh8dpAscZCeOE/qZo9O9DaMneeKi5dBxUrf6Zhh/4Ql/WQQ/
DOPL5MnoP2XVdIVwfH+6h3ElbXO3dE6r9g1mjnSQb8o1cYnhz6mn7tavpas/T4+0esJxIy2yg34b
cT4Oa22Ruf2CCstSWZb3QuvjDdbES0q4nRO9nakhrId7Y/TGdfNOp9j0xb8iYBEu2LZ7iF9/H3jN
Pe9f1/YPt/VlRvWVCGzQ4unG97FuV9FNT+1G3LSP+QtVmQvg325up51MJ6eHseT08sUlvxlglvDO
nyxif6xtT35BiGTelhKUVqdtw4TeUvqhtSs9ouKxquQVdQ/BOT/KlV8+nK/00WBbwnOgmJItSiww
WFuPUCfEnmri+ak/zoLOiLJQ9nYsF/WOpvYqimvNIdEfTjDStNCixDMs2MNJozErbsQH1QqryZ/u
x0fUbk4ELQ4QfFdw1c431vIOUhzB5e+foPJf7o4/PMEvQJYzoCnkAU/FAQ50BT/mighMYV/GQzmu
UETQUSFzacTUhM3vlLtRM6oLtzWe8tYdRG+qnaFc8EtkTps3dF2q1rsmQZQQj9lXdkfKRNXinPrR
LMdw/P3Yf633zfvJf47d+gKrqy9nUzDh3B/If6Bjj0T2N1pC7Ss6CpAjiiics59WX8rlegZjeWq7
7KWgkMjpwywPdTZ2r/+IKQdFh466gi3dqEQDiievzpbf0vlJffQLpca+OLELge/3N/AFq/fLZvTV
vQXv5sjsdaZvFtIZpGfUAoldz6OqUWH1vrnaN6/6q+XHBf8SwCM8rumCtTolR2pnSz00jmTj042w
mTyFTDALfn9Z+ddzS5ZR8xVnCJ4OVvXLDnjWtHMMi1o80M3O87C6uleULfwU9oc+zxviHUwUUdQ6
7wrDLXSCmQJuwjGlso743Tej+aVGbFKSANkEYAyMyy8996FUa0DjZ3mPWszViQKEEkl8eqGjsmSP
lJGaobfhCxSORV0PaTCcZmhhU830FYEy0e+HI/0CAfgynPn4+OFIbBgMdtkned+6UVDfNoFOLKLe
zlVFeaWoaIkG372QX4/h+Zrgj1RQDthe/wX/+eGaFgKy1zhN5D0Cq7fmi4KyidOu2skdJAqoKCd4
NMlpaR9pBdW5a7lJ/91U/CUS+DKEr/t20iZRNQ8BYvoiI5GVaZ77Yh+2dusJwbRBTkRdxH7EOqjR
RrJpUhjfgCV/DQznQWhY/SDQhSOE+qVGBXkAzy+hk/fADQa/ehncxhE/UAgJzH4T5x6da6n2ZPL4
fNPEodK4aE2e0E3uQwniq9mRip5UIsdb2JOQCCtUYG1B87XTg2WusiRMXRkBh1RanSnvFS9auddP
i9Y13sS9XP0/hFdf7udLZUvF+D6urau07/06vBD1mY5qOlFOduIlSAvbtP81f9LtWa6SED+3y0AI
v3uskqj+jCKcizgGsBaALaiB4wT2lSPSnye0Liyks6QYkDXehW58diDw13fykRyM8/j+sla2wlZf
XiF3uv1jGdahAJ3e7dmUQWD76k5zG8/onOJdFm6r+34d7cyTZ1DxpJblVnt2ryAKivnPB8W5Ct7p
RTmoAT0SGhnDWnELmpII3iEu4zeab2zpJAAVSDyYgm+iFIyBcLiEolf6ZJmP0lsZXh061It0X4TX
ZQWbNvYUoXev6BA0i7F6HwFhxC8Fm/O2bJd5vIn3SBtdwsjDpgBITbq4LuDAOxAqpUDejM4lbP3W
zUJw9oi3f4KA+TQdhKTewHa48jK7HYkCw3GHXgioG+vhtOKRhMz2sNqnhT1su8+rp+7OK4azykLE
EaGeOt3SGHzLCAHbVPd09Whsu6eXx96XKBPRJjLW9Zu67Ei/3c6jUCR1dv6SQHuwa1ARrTetm3vI
vSY+cJotPaLXdy0DsbCbm3Q/+YJPq8gM5/u4eppvBvKy4a1Q23DKnrJ4aOqrIpT8v8A3yyQkTFqm
C+sx10ntPN7GUg5YRjf5TRYmJ+d0Q9dqqRD4TlAJqE7Ri4BpuW2pnaBnuzfeEtluw+KA0ME6u1OD
EreC0a/uJ3e8ATLT0ENf8iXUT+6zO6pc6N/G7nSnLejwZI+WtWjfMwq09ozfUPZp7QCEwSpi1A+n
Aj3coAJe8kGQpkAxXXZ0annDiPvooHZo2oVzCJ5RRl3me8klIJyp+6uzx3DdxIF5SKNHa+18E++M
lXBzXirrChMHYgoAGMh+B9MiD+Jl9Qx6gNLTNbi8U/EKKs3JN90xUlbFVr2CxBD2lg/Bhc7Vc7fL
DvzqqdiWrwBBToG0QhKACjxNMVoY8BB6Lz0i1XuLWiobEAj+1ON3TuRChwygrrsE4HZGE8Mz6Kr5
hmfcgBRBwdoZjxRh9PAEOgOrBpMrI5mA0rbk4Btw+uDL68P5g4p72fsX/gUFvVewOvrtEM6mIiBq
5n+j5UeHjjiXChpFIKR6QdfQFptEW3tVutvyMFu87M4fBol8Yg9zvEzbjIqFNx4hf1VIcTVz17Cl
gfNwej4tUu/CZ8vQjBfK3oqc6QF9Ag8Bu3gt0mSunImDBokCGkfP8YqGAJy21K+17Qg3V9uYLdVq
97SkeXakLYX+BnUxQOQgdeoFFuQqGBvULGtXi+1aDTU15Cg7Z/dJT/szp02qeMW0T536s1YWeb+Q
JZxqN2VPM5IaV74zk3ti+Mq8n1jrvAS0u/tXWr00XOJ4yesP49iLngQHDAfqY1cneeVVju8yvhHx
loISlXV/WlIJUxA7hM0uekZ5Q82vrL3zY3Y/3hYvyf31aheryycc+krwL5GjiR66bGrnIVVb8yQo
7n0qgFqf6MOhmGfPYVCztUCxBEYgfNbCrQlmqgoxzHA7N7IhJttCcPLzDUeUf/azwymY25qDR6Kx
lhzQClQTO1dyFA9t2eDc2/K6X1oe5Up0uXydlsEtjg4nO3WuLjZw0L3c9l6805bsV262OKn827ie
HLIQO/eLI5+y2z3go/3fjRCwVF7+BMQiMl8lRI28a0tLMyxbnwZqiqaXLfpEER/jnYzSLJ/WPNJ6
TC7sJt83ekjz9dSGKKBJm3pPNhoobDRe7APc4JYRlj0qMNQLv3rCvDVix9gURwQOFOdyWuh9gEon
L7hYarcUxbTP+HYM0/d65inbUFmNPEQp5fye2cmyLz3lJdFdwvjGtFvy1OYufwPkck9HXvvsb+ob
dSW4UBp9QCIrw+nc0SUebZyIDBkp2efixViiXo7G1CHHa8GnoZrTz1Sdkw/MgpV/V5wd1DSCaG8F
spstEWlA86aG3OIIF5skc3UO1QX5YbHAA4Ganm8WTreOeCeZR2Z8GF4AQ7tFgCBKQPSPfbq9qNxq
DYDARUaJx6I/xG/tnkqvl3zQDz2vQdw4JfBJnqIDcKQJT4RssmjHhxk9Y9rEsv1HsddXtSOgN2uP
D2OYGY75UN/oq7b2CS2NDu04T35AssvV98yGmDtq9xc0uYF6YFRyay6qQ3N38uldO9FGPyIBH+1R
e6cRG8+1o8hLQvmm5Vq6hfjJayUCPhk2dW53/N9OOl42lqvdabRseO+RKxBT36DuuQSE5PWKnXyc
tjETCdDVIt0my/kp8AEXoYwt1O6lCc6TkiaCI6G6P7/2xy4sl+2HFTbL6Eb36g3s7siwq4Ol2J00
V+POr1bPI+pkD4XZhFhucuf+LiJ0e2TKZoFCtHFW3ZInPN0XXrYDCINcjRu/nagB7VAFvjfCelOw
6VGZuuu28qpb5Q+XTX3Ubi+b6wKZuSPY+PzsCdcFH5aeTlt9gb/3K6hSxO5r53IEBtMssffZZDem
b41BySX05/SAzPwWxIPwRG+Qom69URHHQoHKtsif73oO8Mjleg8qIrCgL4VVQkU6AXsUdhOVU+eM
nMSrcCssMvZXqtgfI0UJkUI2KytlJ+b0yz3gBJR2S9kHr0Rrfnxl4jJd0UCjqAdg5K1eVocyoBTI
wXzeXjamsKLRvuur9SSupu4bqoz0S5FmDgfl2QBSAVGNRePPOQ5GWoo8Ykp+uLiio/nkfV4bdkG+
Udkh5rkw7z/y4rs8Bz7t1+rQfGGsYaEJq+R68pfahqRWGKTQmtsjEHZQBt8g26fnT+rLC6e0VTCn
zJvrjh/PJ1ffRRtx19zrgfpMMck8nl8Mm2DvbvCTUMdCYPQwxL6yR8/hGNWSF/T9IfGZz3j8hKPg
oRnmIzcY0ol3R8d4TIAQlAlqRrb2VmBQBXonXrHtK87507jtaMYTr8lETB0n330WUo5fopRnONf7
zsvv9aW21R7lXR0aW1RLU0IVokWOUQyXARGBLwZc9diPvmnhjIqS0P8m7cyWG8W6Nn1FRDCDThk1
j55PCNtpgwAxT9LV90P+3V1O2WFFdB98FV+5Mi0Em73XWu9kpTU2dGSfTOPKIYmp/uSSyxOMA/VF
9fFMx/MGcagFX4twsYPSUv91T7ovzVoXz/O97Cuz45rCiHMQuzqacsbcWONPoV4Er9Fd+FCd4XA7
UQWt/PLEvaJUR3KA2RBhA5sxkAv00OnuKPUxwaHKhMlhhwtzbliVB7/GMTzZbpYaTEr7MsO7ZqEI
86J8bphbwwOZt2vR7p5Y95kLVsB0wi35k3xrF2tV8X7wBke1651gnT9xQaSw3SuBRalT3YmveFOQ
qFCv+wcR/w2gH6dgAkV3iQXUcY9xxEGZYhLbuBOmfwxYT1YCVW1+hp/uMXkBayw7R2MW0Y01PRyY
We/37Ezv8AFw4PgD30rrfArQeofTTV2tmS7xx/uXgLMA58rZZZbPiy3wJc6M1NMJtQCW+NCxq9Ux
d8FVKXqzbfREoaNN21UG4AoXGBBwdVzIFOSfWPa+aF6zJMs38LI/2OWSjuMdTbrScrUBSnZ1xTNN
1DSAVLZ4H/8RVxUdlf6KZSVc8W6mTPXn1NH9syvfY1FDLfwWbblbH81MHwdhj3AuHwq8KNfK9A0R
op28tGRBWCqeUlTDkpUD+AH3K9ZwkBwJkhwNgJuMNGdYvvORZG5axhsgSQoSW/tgwRChcP+esnG5
6lx26aXegnnBx/EXVgyLeeDxHa2IbwKn8pn4oblU3FYEQwo3KK94QwVLeYy/Gf2p1b4yjX5rByt9
p/AeRrMKDzuDzXFYpe+hazqU2VAScmo/4OLcbxZHV1sykHwD5X2cpE8naPSyF3HWdu7Ita5skROH
X3UCOIf8tNHxYZbuUyrrkbzFPp0HHxe2omBfFI8FgXaxn0mugPl860UtFL5qkdUL0CEhsSDsmrO8
c7XCHR6rEj99COrY43Y2uVQa4BW0nD9Aqp1hNUB3RflYLARI1FJvnYuXrrKpeUcnrdzBFSno55NX
/EohqptLMbPDZbKkjgwtkcgxOwgJbewPnbaQKjwpNwGwuGIfYaBTaYgK4NOC4iXr70VhHlar0dNV
9xi7Hp8liiaQ36XwiSttteaYTi+WIm0I9xmdJIlMuy+32mc6xapUw2wUHhMlIofPxJ58UDlBkf3Q
db/E1C11E4gsGU4v1Is6FNiJWygrEe52MxPFQw9HnC2Ud6ZYJNSmNSDwHjcIVXPBLhOcgXEzg3qG
0QeJN2yUkROAu+lgmvo0WgDKxvv0gcmPW32cZyoFNP41qvYgyKuyf8LoSuZXM31dZbkLUnXW8fGE
gAm9z02ccANdfd19NLZwcVPXBOaUpxB4VVIWncidOPEOFNbDpMwl0QrYLnd4+Ljr2uEzLp5z4S5b
5U62boBQMbE5FDv1TVpRJkH3jSx5cVkdmbzni8wmC/4ud04HE8QYuvE8m2MM5kxm1OlWRa0koCb5
ZJ0tebhe5Iee6R0P5nT8cWG/tkwPbdESnGhVccRUc9kD/qdnQa2SOHDMdSt1W7RpIjsZQ2Z5vbvP
1nSQDgyjfprfcYFe5kvPcJUfMfmh/jNm94N/PHCy8/cB6rYy0IawPG1lSsbIjVfVnKLKYb5JrdQ/
CnMMjYmZ8irqLGaY7QbYMgX9WEQvk4dRC1PYl3sKwDUDe5KXlhgg7qOd9lytgsfwUPnxSp42Pn9p
KGE1BXvKFQpFQ+P+lMzoInesK2L/oLjVCHpQS2/BmzNb4xZdVtxw77JhSuMXdln5xD4Ej1SJBH6A
bbQLCZh1AVeNDsPP34p7od2gQrkbeLX4ndFObyye5dIY//BGXMBB1vFTiEYm8p7JHeXuBihlqW0e
yk2/IGWAU2cT3/P6gJUId/Ja2IJO2CPfUpuNoQm2MNNuTBL/Ts7/QdcoNFDdU2roJurvyRW6hhmR
IfeFEB5igAiSgTnoNS+UyTB8weMPcyPYyKsiAI1alNpBE/cYx9FJTg1lSgSYNbDPhMM8TVZ5jyfA
MltUbniyJ/fGSvOjvbo5M/TgVVE6h3fsRHge5/IfCJ/JPAdynvHSzyUfAEPxWQyylZ6cizTPsgV/
D1Mv/O/FDVJI9Xgf4W0VvGKcnA5wxazLa7c7oliQPfoGKJKTnvklXNxlmi9xdsSNypk0EFfcoCJB
8bhtqCIVshfmhPjBSGIjBt+HbOpBSKxOnHiYy6s38IO/8vx/bi5SdglrC0WHQItryAhrfBlXE1gW
hX2iRod2Prwnmcvhl++xw1opVM4fuolzhVPACLqDnPASrY257GhQ8j4yBDdjf3tiD9hXD/SN9nlc
S8zQAjuf/j7IB9K4LjavLvMK5sjyVCRzxogOsrro1ae0P6jmuoPInx4ws6XY66AcOEPrEwGF6ZFd
LZtZs0kWg7bE/h+8Ps/e24sfP0mUGdA8UEWUe+Q/LJOGQTTDm5MVADdSm+1OJzYZdUGL1rAR0nTg
JrxV5shh9qeje0Fxb9oCmaWRk28zFzt40UE0gPMmmg/0Drk3oRwxnfOsmAePg7JocVkD/D9CYOVj
xilxO0pna4wSLXzsDPFOGlz4yy0PXyUFcqQMucra4JempndmBmVY8Uh+tsMQ/cnwR1JRznXbEiyF
FOj87KfEEVfBc44fIvIrmhrAVwRSWrK6TOsdqbjmxe1O9nFNrSuNnHiKRQgaJgiE4Z/OzxU2q8ys
Exq84+X+DB/OxH3X6mtLadw43Oan3iZ1Q4t8gS1yMlWWmEc/qg2pVbsEQapVTRUY95EXosnCkIzh
jQCRaqas0wVqneHsBF7YMvCbJgKse7fLH5IZ2U04OsKaTB2FIU/LUTMjSrSPHK3n6LMCQoFxjObJ
CuhvlGUgzNG3hJSHhaVHPu6UteIEEF9Pu+YDJGWgTc71VR/I9jmCp9NCXgw/Y9kTNR83Q8Jxz47G
oKKKPir6k5Dp2tiyhjCWBkzuKdvttFgml3dxkR96kQuhRm82VfoGeYacEzpgakNlc4ke6jk+0b8v
cek78fRqiV9tc71WnZUTIZyHnMacCWwuzgryFYyKgM7MtCpiwrWIDIXkE/y80mdEB00VSG4F5Esp
OSMToO8I4MOZoVccochCkNep49thlwJ8m1jPyxGAvYHYMSZsBAMnt9cZ4bBVDWWzPEoldrrTKszY
xe5xvnezyZZE9EgEYLBIKqX/8rKLa1zg4Zx6ZEbeRKDIczhfYL4CCfcObO9N9lFRbeYpowOSxy9L
pdmYhW+w97aewHxI8WVtftSg30/HWE/5uDG2CudZsk2pKTltkz+9aYWelC3PSNlqfwynKe4qcRVJ
uzxeiMraHOZBvBY0X6fYsQN0G37nKU+nfQXKmEOps0g3FlxUCkzqEpI3Q5fBqfpQ272+peUwagd7
/uPZIUOh7l10iRMbZOyz1JY6owhyZBpcFWeytsnK+3DTpowXubuny75iYcBAt4Ty5XyihLCGyYOp
76R4UUV/uvi9aGHTNYw6aO2KCGL9+clE4RA93Fgt3yC+v4sFjo1M0y8p1+Jmhqt6diLWGVAmUu2G
aeJxaj6gH3Ox7qV0C5r5EbkTnKli3heO0bnKn98v4SrOfoTXx5Pjv0u4AlfTozYUZs4lpMfl6eRo
+IUDgyBGGg3HwXKBPWvCLuj/glm/Hc5WK8DGfWCGKzAdOm0ZRnloqm5c1bdxyNVVXcGOgWjGWaVK
0QHDP4yFE6JmtrU6h6VpX7rIInXMhQFlmvNefjAZ4TTQAYX+YcJYsqdNy93YxU0I919GWdIyiteq
fOsSbz27KyQRmzGjPlbcuD7/M6ldWL70P4+xc/zoM68R3zp1wzhcmh/NaUS9+06mYvwezs/QdHnF
REdS57QiKh6MnnRca+bH77dQ+wYwjsQPlPgYCqnQ+v6i6l9KAky420DH3ffQeDDfpMphhYW8Uw2R
YxCixTWxEbxdlZutk1XaexlMuGJKTDdydoav3NMFrNL3gMH20/Cg38FZBcTA9ypNbGi2bDnIMj1m
pwTV0feY4aKo/kSkOfIqw1fMMY732wZuJx3ICmokU8Vb0ytJHlfnv3UPX/ILb/GK3XIUIyXoa4nW
ZAw9WqrMhYh5emGOBJJ2nNZ+H88QEfNf67fu2TjAaXb4YeciZiudwcOquI524GUFcOMD/3Ymr2Vs
ijkhFTgOEHJn/Uv9Ab+eihUNOiOLbqNM89f+YbgTE2KoEN8frbLASQ/CN3bE+j3u4gavMpOJ2mnI
kWaWb1XPWrppGaNo00nlh8YWCEbLnZqZa/GoEGEYTlt4wZ/90+DSJU3cdLKUaLJO0bZKH7TwUcbK
AK9E7xyh5IoWsXEQIWaET0b2WQ4Lc7JRKxK1pynSJEXc9aAf1Uu8lmDpxH55numcDsqjzCVOLINK
hpbtPtoxnM6xwqVlWZv74VmublE3vr/H/z6fq91lkkbNxDjxfHqbgRmxnpT09gU9MRmL1GpogOhZ
Yo4pW5zeNH67tTiuNhHiZbKc0IPkcCGS7eTG3BJUzwOwJbAbLZZTPY6MJ4ZRb6dZNU4EYhdAg/F7
UPq3IH/5G6nmith5tV90StckmSnyPiJGZHZ2tFrdagqrV1GLF7xcjETPjBU9UYLMNp54DubNicQo
1SkE6/9ld/jy4lw1DGqr5WGWQzMFkRAJeCKBlIMmtwSC8yzhSX3oIbVtGFstQDnN4xbcs3oUtxFd
N0ALQMhzMa2JD584gkpcHIc6BgXUvPVTTtgcFRZ8PivaMZof0QrqnyXczp7uh/TVwVcLtxjFQ9NK
tyGuHKUb6w4b7B82BhM/NbjMaE1wHPu3ISLVQ6nakt0vzu/SCZ4FS5gE53YEQF2M1sD4m3nwcu5e
zWROvzFBtc005hArS+bGQf4gNaMQBVrC8VWu3o+jEgLJh+YVxaZBHGTaNXvqk4ygKLXSO4ZyPpkv
2CFDfUYEz5GJ4b1xF8frxgt8/Kj9I7GSGIR7+ZqYzCXiNaKPGMByaEg1LhMrqXCqkpQCxWOLKdfD
jOwFIoVAxpu3unWS+WgHkW2Et8ss3UwWFzDVhfQY7swt2WQrzAw8zZPe+nWxGZFqdA294ouvUrzP
iwV716qFCRIvh54sCIg8SB/tkHwO0FmCCkYY15ydX7rlEeZCa0crYRYsCtCP05u6lplwSlhIhLvj
PaqvDDklEVFTIPPzPdyB3A7vk3mhLbMtFsl+8Hx5NB7liR2/m/PoWX/t7iYNImAM9CxtiefFY50v
i22/AtM+2QDn/uStOSA86e+P89GFAmtsAdH7XTI1jcURcQi3NZRXguxcgGe56/Q9sCbGn4xEh3ZF
MFFjlfdFvBkl94t6B5KPOmOrsdO80S7ZZeIbb+I9c+L5SNRVliFI6rM+H4fn8Fm7pxx/hGQmHDJO
SN1Lt/AvktfiZOMzUj/QnuVQ1T1HWDbOamKNOVSWshRtlCs2NQhJD9345pBFJZY2zkty99bu5YcO
F+x9u2ZE6bb7ct2X9jlz+7W2uCzO7kixZQeAykFsWv3agwhI2/R5oizRN40QkDTxxzE+HPvhfICR
k2JdWd0Vk1kGnE2qkprMRJCs8kzC6xOabJdTGDGnFcxOr+UFA/uFrjGwmOJ1It5DpmDKdJdt0X8s
JutU5lkSoEamdWRlf2DDH20CfywcKc73YOQuF8qI2RqmpQMkHs7xOUnmdIO4PyzEGbbMPpwKUBjk
ANKC24qKb3p8oM8Gr4E8krj1x/AI+WenPhsvOrRdAXagNULmRKfoBRZRnowpjLFEJ4zwsoGJFHvG
uluCHWnvjrpr3iU8NCg93wWwX5wCVsy0tLvGibbq66oAlOoAZmbHVxit2AAlAE+M8OTp/f041WxC
R+QC0aLsoCwCoUx16kG65JX0ANB+x6Aa26yMEvupshg4Qye6Vxf5c+IF+MsMdK6qW35iSoNl9zAH
F2Y2L0G1E2bsaQWgMP2l006x2u+PXtIwBsV1ICv26ZTJ6jAgDxSceqGfdrjUP07G1s4Jzzr7us3w
EHXHcdN8MM08vWf1hyJN9QhhM0Bw8wIBAJaHxjhfsZR0fqpnneZlENCEZT0jfOLxDE9rlEhDV+u2
hHCgsM3PUwocioPgFekrMVQC+FONxGua1k792pWbpn/KniPUZyuSnyc2HYYPrrA67cweSQt8o3Vw
9rsZgrEY7w4XlMwuktLp9zGR01ttCpMPtRK2Cg6vvi57SjEfLktqxXCyxGcl3PGz8KXv3Vb2ckoe
VSUp6pi4o6UNReUxcS7AXH3/3NXEL2469oakeK14MQq2U36Xc8RkhJP4kyUmrDENIRoObdcR25PR
pNhSVsJL4Amrrl/GwZb5zincmwOqGrgiiDWOsnNEmSTPOXmMXX4XGG9BzcWAwdnduqKJ3TJiCOHd
n4R7GWrABYABMAjZulgjdwHmLwJyhTK3rSBuHyRb9xoJew6ro8M5B6+GsDXAQZ60veSD9j8yQCDL
AipIirI6psuE6s6bBJmDvLe5pNP2mm/ko1GXld0ZIaMvFOtLiv2TneeriYY3DjfU1ceqz2rfogSz
c2vMMuHBb1IyWBnebUFesDUutzluHc4F2iSu4FimNTvhk14VwuDIoxndQ4SC7YhKol12GtCe8Gp8
TnaKr8CJgIM0mervtTmdrBUfIgWgrsVnmXfhDsOSrfpnAoCzKdyJHzPV7iW7oSmuLq7E9I22E37t
+ONpAha4DILpqJbp5gRjws3I7rXeZgmeDtG9idL1LZ0Doxi48lwW4mBOswfi9LZKu+RDE0firZBs
ZrxRzSgDHIyeyCb4wqZbUE8rxqrpC/b87VsFPnmI53I+RYZKoezUUzktXNgJwA5xyGoiSWwEAoJ1
pmNGy9AOW2qOA7s6EqaOWH0Ui+EPfXw/YqfRMQon8oafttv6IPP67QZGukzmX4/v+eZojuTdUCKu
eAEAcH5Tzv4FmobmQ84oSWArHEgiKhY5lwWklk6nyeSJ9VyQ6vcTR2rd3+sy41bdckX6LcNIatOh
pWCusJBh1GOfPzmGiBlKOZyIece4aZhp0viyGWvzWUx8EvCcFo7T0WfKMRozFYt4A3ScOPmHf2Qi
0juSe2Lszv9N38QNcshG9eoI/Um8wPPorj+gbkoUwoIs4qtRZDBpB77Y1RuFFQnDPDzgYNLAfoKX
yw3dmxUTiVF0cYvqrX5jI1Akfy3brtgIQyg1eVvz9StGShicfZ5e2czUHcB8CkDhsi++yzZT9L92
TZAw8UBSn8/vgZevYEFRTwQEVY17e/lUQaJ3VA9fZo/x5Ad2MDMkKjbUHUrbxCGN9MYs5S9J47ob
/XL1f4vSLy13caqSKJg0yYED6fjKA6OFPO6BptGHMKhKfdD3bnMCvoR0YnrFNFnKcPvfsLrqY/8U
+/LGPBz/hL0FeSl9QYqoxeSU2wAPujHn8EBQ5yZeTs7d2+mmyfm4tL5fPb4GskwwgCpetQSa1nZR
KZSovlzTv6Bwy2yg+XbXZdZlZJVOZPgF/Qf2BFViS4BKL0ArNquOJFEbhSNgFIN3cYvemE0knhLx
COUKNTCkEuSq9KQY7hGsaxnPTOMB8sbel8oWOHHK4TmvPhi8owrEbyKoCHK3j5RziMEef3/Ffh4a
4Gn4f7/oFQqRlOKEBL8qORzRk82ITgyyNSzs5JN/DE7/aryZo9oBbb11LK0LVCT8yzC+n/8tYsvQ
bvcqSEBrwZFNL8vTnuOUURi0JvpMHjZeX5yvE9jrlLINxjlQLNkZrfrjot333IpF+q48lvfQRrH9
c6KHxj0CQTDLZckOLj3qFBmTMTvj+ne2awf0c53ukztGt6d1QQ9xmQpuY7VO8So+lU54Zz6NSzyB
ZedMtvkWWqbsZu2GM4ZbrOSERIFx5LLVPZDDwtHAHpKtxN67tE4+8c6yC9YKAmSC3V6YSXslvwJI
Eps/lKcdFDfRUma/PwV9XE2/rbarBq06xXp6ORfJwTjoc8qXKAVPsWrSMOFEwudhcDeNdFd8MDzK
4OnooVbuOgbPbFXzBv+tj+PLKMVLdsFz9UZxoWJgY4vPwZ/AI3FF2hEriJ46oRuFLNh9Ng9SZSUd
Iysy/+SluCiEqc4jOi9hdrUmcc2W8BzsTVtfwfAJnFvS1B/VhSbO4XgHIyT8No8rRU1Q23OeANFp
rSWA0zwcL0wxvZLuMSWtmtAP2hLxoXtOHlQmUQ+XO8qr+EDSKaui9IydsEMZf6E9xIkm24KvnNIX
CUs+4M93HY+Ay4oInPzpjD4SPqu+CA/RMKdDMFEqwleMvBooqYC3VNY2hMFJMJWw/kHYdGMj/FFA
+vW7Xs06pDJT+wBe2UFfZUsU7z6n1Pvlr2gGkN//fSn9OAT8+mlXG1dkkjCpZ3wa6EHlZNsJhJeR
ib3ANRAbI2NHPM7fOkZ+rJhH6BRUAPa3ruLHBf3l+V7tKjV15KW9cBWVR0wpZB2yv0ZitDKdGBbM
3PmRw7h1tPmoocX0Mn+MZ39lrHDlb4w/lHGy9e/LBfaqINhRdSxcpb+mql8OolpIi3PTixK0aRsy
WgvSeYZQ7Wsg1eeXnPlm1B3U9CHGIofiNX4/csS/AEEewVokimEoCmxF0oo6C3sXcdkwpUov7BKy
rcENzOEM6QG74k3R0/cC4N8rv1o5sRZpfVhKEs4z6ayhZK29uBsdLH3DVeidMX2EiZP3SM3+tyfw
/5jvbv/n9nz1VdG/zwv//eyrdZQQV6oVzVkiBWlWBmj/idgenRI0io3JFACtDr1E9kcym1tMPKjZ
eYtVVcswXwjhr5CuqZ7JUfIMnT2b8Uh2J/ermtEXQgxP1RgJr6Ab1Uso8ibeARTI0exsLivq0lJ+
bI8vx3ZVM5tOn87hvM092CQ2ZNaII6HgFDZMfJ8QvRDhKsMu06V9KS4jkq7d318o6eeHQNqQOJpv
a9ewFLffDMk150a4NNxMAs4jDE0Y0TBVHQK37FzfNMO0ppKkXjdvffz4jL+v3v8+/mpofBJgTnRD
L41DY9cgT0u28vkwPeNkCFUfYJNWADLNjZdGHk+c3z52fKm+vDQn0ieMYzZIh8ZhTH5X7jF/y/0K
1tpjco8TKmLHgVR3vEYM/+IyfBpw4rDDN/xnhClVTHqvrm88iFuXdPU2dKla5rXGndAO6R0cxtrS
XykyAGYn2P4CEUojc6wsHRoibJRu3RL15zfivydx9UaYYVYHspZLaG+LwIJUybQT91uSxlKs6nQs
cy2yRSmPji9oARPY1AJdnSNhSwC9D3exAZagXc6IVIgyh3lGky9k1c1rdyQ1G6xuPwkWurFTJ3cd
DJrTLNc4HVdt6d8COr8rOvXx7f7vu1ztz9nkchYA5nm8jezrvuExlow8Mk+JJ4boNbHwG5UnpHiP
pqSpp3pkrNo4Td54pLferfGRf1llR0FUCXngkUYTi1krkxpmRoEDM6SNXTgu61FKQoOaAQCgNu3/
fz//qsHMyiSVThWrnJRDBt9MN/t16TPr9M3WigO7NKampT3E84r95/nGl7+1nq/aOzWKz0KnFhJ4
d87idRL3yAUMk9bGqxZeAaLWQV5EwB3B0cPAjw77ljPYDzjMP+vgbwf+5QFUTR4c2yPrwDB8BagF
+haeMHs5njLTWba7sVnLwTzOPBGyIv8CMaOy48at+N7ocxmsRhIrZHF0U/93HSRnNSCWNebVtpic
rZmgT88eIMrGuFFpSz9up18+6WrhG0Om53kUSYcB03OwNwIcn2t/RH6P+t6oPN5aMPxbeJf0vZ38
9wteLfTukpTqYCJph3/vKGj7Lj04qfKYdDuFe+13+yP0yyz8ExpQnpizeLfu8Q+F4b+XcLXWpTHi
R6vCcUeHolLNEixhAB2KkKOb1vQMWQsvaQ7Z4WFkkErGsgln0AGZLyT6/CK8//7Mf156X57E1fLX
SUHXTgrZap0XTidMsmzz9IZSeoCxVaVPbbdrIPfbjNdUxmaR2yaYiE7HFRrp09+v5Qd6wD/35vo1
UNqL1vUxxY6h3w+Nj3wBw/bW8FRIxBUNCf0HMAz57/IRq0/PiHz9Q5W9yfCZg02lftA6Mjt9PgUf
xDAruFPvkmWczgP1XXiJ3grwvRAz99yJabKx0rSGdZr6auCjWjd2pz8qei68lzKriwunUR/N0m/C
OZMlQMJT6f/+bWXlp7P9vztvXMtrTko5kAfDnZ/MxVF/nGdOhko0zacibvl48wpTrfUCxW3PHlHV
43QLDWW7xvOvjm160v4mVezWNV2VOekkhHtTsgMkBu/Hye21NfaupTOynfBUbhahcJMx8UMX+u9j
Hy/q6+6XB1Iw6bkRZTKvGXGrJhOYFI1KMj09dO2c8HM5R4CDCFhbn5hbnIZRTtttQ23bMDh0lU+E
c8Wsh9390eA5/Smd3ejkSLiLyX4MFomLpVs/k0LCtzq7ooNvjN/OSy89uwORAfW8YT2E9oGKpfHP
Er9S9XJ9xvTi1kP/eYs1ZQlh04gBX33Xi9FKBFiwA8WoOp1+AJ1ChcB7Pq2mRyC+9klJZpNkqvYL
kCkeefzCpK298aaZPxZRSKz+z2VcFXFSFitJMCYqas0oGS+hStoIuAko4CMxNIUb6JpnGDf44I22
grAea4OBhOapFc0PIvWG2lMdWwaC0QJoev1nTBt92h0Njy2N+Y5kC4pf8fIiq3AaUMjpmfEt3S8J
0SSyJFOkHbVzQRUBuLVGAj4ecuE9BJ7K6YZxxm2GfpK/nFq3kVdmugQ9GTB8MDwDGvzBdNDqzMpZ
vbn0BF/sJiPbUthX2mN6gS9r2jfe1vHs+1aJf7lj12djqlwGxiXiodVA1I8ItBH2SHeAzQTBg9k6
GYbujHiDjY4K32E0gunrDj+6BZJB5vgDTP1bxlz6j7XLl4u6OkbPQyl0xH+LB3HevpofJY2cLc66
TxBxaJnF1uyWdTpF2BK9XTpfndjgMuF9OIPKOwFxwdDfxuTZxkb+rL8DQ2kibFsU49PhNbxLVicX
GNkEaZ5of/g2j8PU/IM58UW5M2pvyD/1BlUv0hOZ1wZaJeElZ2LFbdEeZfj4IzcfZQXIgvTNsFTm
83c3nsmtl+nqOE/zMjHknJdpbMoumDCJM8DwKpgBDQK22p0bpvc8h3zgZcpBYKdwqzvn96v4LpMc
i/gvD+HqRM+qJKFo4iqgbk3WZFD8uTRuBvzN5r1vLPexpWFHzD0VMu/GR/+4KL9Y9FwdIX0an451
wEefBzcqC7gh85CTwT35lauAT2mjntfRvcQzh+WtUka69elXhwXJPefUuPDpyQmpGdwAmENw+yOU
9Xbp4CktTnyNWBKG8PiI/f7VlVvuRFcb6Slsj7EY8eENgrdzRpoJJpFexGhE9fCoYJdP18G2Qwtu
unI0RecAdRAdv7LU4YZjFgN/AKaDyOjVUQYbj2WxXiA7vrXjq2MB9W3j+PKMrrZaLYEtXYyLtOXA
huoHpo0tWaTwbmGt6OfrqJ6F+aIICbony94C+CaP0Bo6xPfn93OMuie3goA6tU6dgZgI9PPtUiHf
K1yLAubnbgZ5YkixPlpGF3iymkc0tG2+j8IJJD/Qfibgmnh8EQp7ymYZkmXxjCQwuzt1f35/Kj+/
C1++7NUuWXU10cUdXxYT7ng2UDDaqXP6SDhiZo2xGwdTZ4cR3jTCy/7Wdqh862OvjHSuPr1oeS6y
dpEwSGI00BQzhWilbA0QXyFFJ5gHFEd/jED+B/6XXRy2P2sAA7JjwpSgGKAAS1wz2QbOxNaQviJj
ItvjshGoJhTs9hnyfcqA/Uawb+tbSYHfC8Kry7/azVsSo+OJ0sl7nGBVt2l90W7upPNakpeGym5i
y69EtzAtpgWdYCNxVgCldpf+Hsw/V/AqqG+UCd8f59UVXW+whhCkgoAzUeNQDYB6Xhz5vhztVVQK
AxfGAS6sgh+AR7+leNBZN5bTrQd6tbWqx7NSScdB2msS1EwIQYgB7NB0x+cGyyLO3ItrLs5T41kV
b2ww3xujq+9+1RgRbCqHKfFbe3jUQKd4TcLLmB0xhR12qD1rJ5Ao0MwFep0MRyGLABKfYI6be/yN
e6CNh+CX6lg3o1pNW1ZF7QrDoxT5o5NMDHouIJd+aLkGdFL6OnIDW2luWQB82+L/vQna1QFTZHlp
DuZfayoU123JyU6m1/xkp4sApzV4qrQFtzH37/OBq8+9OlraOEov4WiJJe+6J4Cneo9ljbI3VrBw
gqd2OzJAbu3Uf9nn/+zUVx96daTUuXQWLuOXJQ0HTkpuJVMyl1GH2gqDKLvFReLWIMQYV/C3zyR2
3TDGKkI2r7YsbYiauBxYZVVrG3Abk0chWYKuE8y1EaCsG8sSsVmzmcBJk/Q5exZaB2WF5dHnmSkV
G+o2nsOWwmQogAvl6JEjMj6DWObjMWUh8o8QH/kEvrnMrd8hWka79g+uiGOtHy8J/yLlAMcxFLGm
d8FJkKnDCLPGtjhvqpUGb+EOkv5kQwwBhZ7mQmCCgCPbCpQd9h+otFTuj7+/999nvOOT+HJXrnZC
LTQvXR1zV7KnC9ueCDs1WKAgHq8stbHc20EHpr5w8xcDwjthIQmxIZ4En3GJLLpqvJQeIFp1Huao
2V1WWEQ89jD1YC6lrzWJfJ9Ik8ZLF27UpH/fiN8e6NWWGWm5UdaFIu3FuYJpGSxGbEvwREtBvSGw
OEecUeJ1Rq5Y78beoE1h1566pZD3KMC8PMExujqw1VGrDK70GjGzxjyic1R5nxDeVz+YCELHGbvF
oxwgZSDCHhWT4pMs7rPRJQUuxudFWiTaFPI+48JbqPHP78lkjFLUCDXVrzcF5QSUfMpUaT9B9bIZ
YfHREQCqKT7+boNY+dbc7nux93c9/PeJV9uBpgzSST6m48lITnPCMY6zJ3Wf+DrKQlCiCbgKqAKm
rLy0/SqmCsXrqHyqgxUZMemMZAEjPGCFCkg/6aZ6fCddnoZwfoLtcFrd1uF8a0yurvdqJxmzELo2
O0tcL37P5F7FSxMPsHoMWMPmQIo8TEwRalKJeliQj3P1A7ThG8fnX0zs+1r877ZdlZ5n4pWPJ4O1
iI9uMTsjJ75YGvlhflfrWNLCOtyfycaxGPKiNk0W5QVOrcJGP+C7xQZrzKV4c0rWjeROaAJXRFA0
EBZmpgXFDccaZqXGH9TxkQ1JlvGcdDgeMBQIK2fi40jEHIWNosjZsPo79FgicSqooEg+EVCOgyNY
0n0C1QAj9r2a3VA9fofOrp7B1c7aVNkQhCHPYBxmw86GHJ8MTvUnJVDiQYf6ixlA5A9e0aCQdU4u
pC2czLlWX0vnCpCz4CqXO7ZR//fNTfl5y//vqVxtbmqhKm2Z8FR6iCWyjwmJRw7D3wFILNiE6RIE
GCSu8ght7vSkEASO0csEwzYXMuk4BdTCeUkEEVsz2gywzwinqL8kOUxyWsPCpir0hN5HWvj7lX+H
q0zFEEVVI51VMkxyM/4tRVopj/MmkKW9uorB7t/FwodyWP6NjcBkD7GIW31OsDmXnbaaqR58UcoS
9/er+KlM/ucqropC1NpiVfVcRfhprgTcuWeT+JkxcEMYli+QQnkPXP1g6N5wnOqCbXJs4ENqYxqL
2g2Sm/P79XwHFa7uylWhqIh1JygNXUfjlML2xC5fhahRTrixLEJo2X5dz1snQtzdkHLoZAUSazIW
dPn+1tKSvzXF/16KflUr8sgqsT1za7LRtFy0K2wt5GmHZ8XTxQmNtYSXznP6mc9Q0J1P92XtdC8a
wRCO8nzjpvxQOH59SNdwvRoFkiRCO2IHbDWI2rhLP00GpMfEjOSumu8m/omXMPdiOJRGNjBy/P0K
voueTY2EXkLldEmT8ZC6WqyTYmilVlG0/UCjclrI2oJYXcW8Z0ZjVDO52AbQjVK8TGVf7ZbS/yLt
zJYj1ZIo+0WYMQ+vwRiDFJqnF0xSKgmmACKYv74Xqu6+EqlKyqrM6qEs81oSwMGPH/fta4MlzNDO
o8MqdzU2H1X6UJ78wtwRQzBd2mh9iJnoVkb1itBEkNda5ifWo4rWzdp3w2WVoJvcR41f1zeG/Kwd
fevoX4JRSZ+At+XAwItACbEuVLqNVkk3uEzBlT3hghEvMePnz17iC4USrBgS/zOhd33/TCNj1MO+
KFV4soBYVVu9N6ppGLn/pWvc8Qp+bOZBqLJPOkYSNsPOw9Ef2nsRMhsZIMZl2vpUbpA4pxmziwEH
naPhCPmv4rRuIVacd1Z0IaQBqVWGgaRT9usz0F+LGew9dDUivXLHVD8FGcFl6EFKHPyghthDhaK+
LZ5R5+F0frezTS4b+sRqskK9SX+bmY8+mVNziNMqHCpYRj5URconxz2MRlLWwum28tIh6Q9tyvwn
zLYa/Rx3EVp49aaoYULlODu9jOPoWCXiuRp4TvFwFq5G9cNUrtM8OLEeD0FR3kARtzOMTSU8UWqN
RC8ebAm1Qq8ZQV3Risvfoi6AX/+hq06n2Uh0EAtKQHAS3Wam41+ZOmbN7X24ta4FdD8Fxfo9epAz
HcXcERnIIjnTLxqA+HhMlpOVkjZsWuTGACl8s95m2Xs2bETGNWJtjwVbTh8kBWaK3twNw30q4IBG
9814K4wgPbuDuU/FbXvwKpQRrWsxnZFeUTZRMleQ7k7HrdxfHlVfwhQ2uUyKNbxVZk0VvH7iIIKv
KTrG28FTneODBXhZ2rTjPh63Gvn6eKdkDxUfXgNxoo1+12lj1x1ULCBvcvv+9+AgLb6y2SbcK+Ph
dIhZNTVUu0n/OnoJIiksajDc43Rjbnp9j1+wdMZgeRPK27zHGu9ayJ5E5bZIeRzMSTsSrtdsc9CG
6FaV9xU66GRXqkA7L4YoADRdF/j1bEv43FST0k0VXhSniwNYJKZ5mUAEWSwG+rhWLZxh3NO7Bgts
2PBCBOVxwFkRzEztK0AKO4xY7AEnGJrk7YUCPogvcww6uE6OpQYVzlkCJjN+THpm4j2IJZ1fx1dm
44mVHzGoMrqCcj3BY9xui560tMUkwKTUYOgPrga0fzWosRI5Zn568FUGu7CtAXbKTGS0Y7haQLxI
x9Hhj0sgl25VBB3jlIpfiStKp4jFBjTUSzvrFKi+5q/z72oWwg1qYX134LvKdlPldLggwHLS0y6K
tRlAfVzaPxdXxSy1sArFrOX4M3JmV4xBpm4FV1z+JQPSq/1qDYDlqqCAiQjnamFFLt3rLIsQD4mV
ygULkjPrk8iLghEM8+W3tkkx97wv/Wphm/ijxsLTVfBSsWTZtIA8fnqjfSksSYIl0D45qjfhByZl
vSOsTrcHL6OJw1GEWe0syL2y8Bbu84dw/e2qs6NcWklVl6LFvWnAlxlBm+w0Y02bv3Ozq5JpCfyq
BFxJDZEWJKCs9gJBxEIea0zrZrauvv2G2QZZ9GMiwXRRb9SXye/+d3GcLn6l8J08xpl77JgknCYP
kcuPsKDLanM2Xat6HKBvC5h5lB6pORVQ+ZeORsP0UcSb2c1g+AhqKY9lntS/lBhuSBujtMMMpynA
V2EVECXk2zYHSrAymce/yNegZLfTrB8HQFAahtsfX818PeTrOr+RapsvlJkKKPSmgiBgUyWTGqIS
fezhTkc7fpOSt1y9sJq1eUZfv86HN0l+TOIFyZ+y9LxmW+yYF91YSDn7G3Tt8ro4XvZeExwYv2bG
E4veQGNnCK9UiI/2ofElj+FiNC3Cq/Bi3h7EdVxv6MjH8Y3J8CZDkz7tFzsywFLuy1fOwNulstpP
H/K3NzzbkcNOH7UwldWbwW5pXwN7fUMry+SfKW6bp9GOn9Fv4osV3oRLfIE/FD7z72q2tURdkyJo
yNQboGJC5WDFKj0JtB4ST8ATbJUyllttwVbk2LuBc6GEmjvMsUYrYck0Q5s+pr8t9FkArRRLSxqF
j433Q7nMxjiw4xySMYXrH5h613BemVxYx4kJx/y4K+Fe5pZGQKXsdXS0AFD6ZIqH1buUXStkT5rd
Zo4gYkrrmN22xIv6ni3uUzSuhvbx3uix0mGuzqlg1k2wZca4jvYQ2kniLkSSKSL+7eZmwXrI5DKX
jES9UcjBcb6YLEEE5uPAraBU1uzu/XADSjDxKPUlCnSx40sXWOF64Wf8ELi/LbVZ4C67VDlqeare
4OcYg3LelV67lV6ASRgvyU3LwK16s3DJhdcqzY55h3FIYr1khU3JC8gUnJ0gHzBXNmGtpYUbVBdu
UJr1AJRCNerhyNU4SNXUITe6uC4U3zojAPdVHQpP316K/YUcXx+Z8QnBXNL8tUVmwlc4vHN0gpaD
tAPEHt0/2WnBwv5W7GmcbPAt5CF0skDYKZ61YWxWf9Js6aPEfOkgLe0987Lcv75Mdj3TNODQzP0t
tHMmjWl+4Mtct7vGz/3Gg40H5HmpO/1H42x2pbmSLeyt8zGuBeUmMhyVodxnsKusy8QJ5cs2RE9n
XQN3Z66MqWxmQkWG4/+7z+P/3+xcXiaUuqSeMn4COSGtZ9C29VXq6njF016EvE35j2jup1eTHSc8
DBWqpupwPPyvFus/v2NazF/SjKTIG0nKoykG4dsnu2Ng2Y3XPkS0p/Fmshcu9/Ne9c/lZnu7mBZW
rBvc9mE9eYo4TDoCeVA4Rr0XawBAdAsKp3/F4AwxyN+v/XNA+ufSs22yaxOrTFKWF7n3NGLjdt4h
WJ7q+Vw8fwa+f64z29w0rdca/RQq1Fbo76RDY7cy++n5/WS+CcDUc7wq+QslpSwIZVkONQTwbyds
QfP2TTUds7dja4eJu1VfWu0v8fCSRijuQFYJnB/VA3S9ONmdaKgkoPemyHnG4PsljlAfjr/G7i4f
ghwhgjyZjTDED88Pqw7zY3hV3gukkvqLeGOC89dfyuo6fozke+mw0ctABwxIUZXJul9H4XI4+Nhx
ms1WsHbp8S47bDiMiMVCGfiPsa/5lzjbjZO4kmNFZT1MExTdKw7Rm+H5cykwn7B0gPijaTy/2mzD
1cu8SWuZxd4i1sYzxTZAQLDkBeblGgbkDxfmbecAGGJSKHvqYdUuhR55evt/Wx2zbTEUznqUTR9A
F7r4/oq4QgE1Ag+tHbwcSCjKj9LuPGwHvIok5E1+lN+Pv5UNU8n3sP+Lt0O98F18lh3/9pNmW6Qq
nOQqN/kwAD0NNhx1nspoBmntRVi64nlzFB+SJoBOFQG2f8FWt1xVmn3CeUjyIWhNYw8X6W3/kj7r
T5AB3J60BH9PTwFeBRYAPIlNW/M2AyhVuMVVfBXue7dZD3cClsQMwHoJ4IANKiiGtDdYHF5No/QU
aJZ0lUurzZztzGKp9KZx4P1jhIYZzRnV4+TcAapu0n8t7GfytHZnz1WXOLspom4ohj7fz5rD6WTk
uSZffxJC4vDWUwpUkzbPUi23feiH+aa+ZSjKS4ptG10YTO8OB7cGYDN1P2qGfoMMYgfhor37eyz8
A3bEl/D1t813wCSTxPQsqPJ1jzYwP+/i8+6cbDLtJlZpfEFAPzDXzAZEZFGDoguq3tdoyYbusdho
5MKle3CaLhCRSjli5WjxWklu9eI5t3wAEiLQJ0SMuX18oaaaV0F2TT1ghJK1sJ/8dPb5dh+z7CdU
ha6rRFm+Fo9bM3Pk0yr/TRmUs6qGv2TnhkzRT4NDk4ZMd6hn3+CwjKX5CiRs4q2kxCsxhWOekvN8
bBs+W1B/MXTeKQO3LC+c1P5oes2f+myzTTMYpXnEipgUkSXP0fSxRGiMT/UMGtXGNXS/pu8cGPbx
IceQCGzN0YeEqmVrowKFsTqeHvB28g9uu5Sx/9GemP+62d6M32cj1kdFvj7x7+Mjhf+33cAiqI2N
hnEGoFVas84BlqbX7SS87YPSmHjV0e2inPeHVPDba53t1U3T97GAJONafTntEPIANDV353sQg9CI
briqX3kNvjwAKwDM1Cvpg6e0VIH5IY//9iNmG3l3wMhOVfhGpmhRqnbJe5lm6HPcEfY0bRbi8B9c
zen5y4o2kT1NzaI98D0VC2sprmVBlK8VY027NgrQyaall7+YHwgRegAonMu1aZAQ23QYVfs08dIn
DIWYJIVEsl36QT8d07/9oNlbOBvn5NDnPAACmFMdHQnPUifzQpXf0d/QULahzUrZ5VQr/Xt8+kO8
On8Ws2dvHVmIhsqzAPjSE6qhqU0W5rYJ6I5XgIkTKB6KtIscuJ/2iG83PctImkrXm+40LT1/Ctej
Dbt53wfKS8lmdbQF7NwXXrzy02r/+uJnaUlxzgU1EnuCMfNkjFUNhj3CWyte2BuexcaO7/vETvBp
Bx5ZuBGUtavmouZIKdCuu+x+CcZ2SGE/wtmznEq//vu7+PRzme9jX3/eLGWJJaUpz1olX0u30U3T
7l4MXj8w/1cZo6jnEz5g6JToInjSY3iXvHJyqryDcqGJ+1VzJuZOmI+42OAScFw8vvyQTn17W7Pc
xTKMsVC7kZhFPxWpFCdc2CNvExyKirzDKdZ8tNZLJcqfirNfL/uZaH45NVWpfJDDjjemvtCZwB2k
mFzCbkbMpyZdb7pfnHD+4fTy7YqzjU4crYPa1e30EibCzwQl7dcA8YB/A08jKF1PwBgDOiZmldgg
JB9Ly/SzkvCXdfBZWfty00rdhWoiS9OXQWzaT+ic6Qg11YCX0uSl7/9TZfDlWkIqYC6vcq2a9zo6
mXO+SOhzkKeb+KVZH6z0dfj694X+h3JqFnQ+A/SXi7ZxVWVHiYu2HnJepZ0M35lT4CwF8r2+zD3L
EZdkxYtLaRbpyqIcMyUn3siMbniMrtR7aM72e894h21yjFsNj0siDXXhs/lMXb/caRcqx65qCK+4
8EpX6jWVc+XdxFHE61wEb/mq+RBxuJmIi5Nx+fQpjReMycjiCoy+r/M6hMniZK1/nHtbHfzD3rKZ
Bg5XYLpXLY6QL7TVK33d35MFLp/lf8ytv8Skz0zryw1op2o8SCafQ4cuk66rB8fsIzNXGMqG0lMJ
tDxzq/N9JlxLoGNHpPnMTh0FCXE/AB4EpOpKbX1LBgohLgXMn8pL377VWcCUa7k+SiVpHpUGqq3l
pfV0bCHokWxuBy+/ig9+efpPKyzTpvy3r3QWEY2yLvpU6OTrZJ3fyN1NOlx0Fwdnwtionlpw35iv
LH6vf8h+Zt/O5x735YXk5mCW7cA9T55y09GqoCuy6hjyR+tXD7Rsg6KnJLkSHyYkN9/T6nBZnz0Z
tWe8Hgp3YLrb8tEGTGRHC8tFFS+zFh3OahxRqRHgNLxFYSNh4Ui4newamRCpsRN4hkja3k3ml7oz
0rtJHF29w4VpM/0BtqfNU1lNgw70sKnFnJicrOuLhiPWZuKbHQnZEzxwIyeI9jWfdioIzQjqoXKR
VjdjMF0JZwgtDZiZ0cwnLdkop22KWm2aIjJ3UzNOlVluIRPhKApsMKpHp9222LYQrayzl4se9RZD
2kIr6E8R+r5z0Kj7pr5MyvtsaJAWMvRRPS69FXlaaH9ZC5/CzS8vZdQEvayK6QS60Sc+F2OESvZC
I8gQvAOAPeTiDzxlv7Xxb0/Cyxyc07uY7KLjHskPDjfUmzzpvMK9EG+8hRzvx9PQl29YmZ2GQrVu
+zZnEwU5oxwc1R5eBuxUveYGNGI2/madkOVMxtXahBmeQC6b+O70+C9+Su4JQoD93/3CJrAQGucj
oIZ2yA+HMxkFlgkjaFLVJYKg/vUFVL8djrt2t6cmvPAwlraBT7uWL68qLpNQKQ0eBiC0eOKXmA+c
tZz+GooOUp2pMros5P+pIPY1UimzzSdpwjrJ5WHK8CWvXWdeO/WXN8f4bqQaILjVbnSZNI+860QP
THolBHXTy/+bMuC33zFLuvX6RGpR89CTKXaAjEd8bWHBg7K1oxSymMr8VJr5uvRmGTca8CyTEh0X
QMkxsEq4k5zY/YQZtbDUoWBaBpYWwPYXC4B/qDTngXK2OdScKuNj/LlzMblPIRpmHAe9kXjIWKS2
nigLk067tXaQKymjgI1dKvkt/ojZJtHVciebU2AoxOexf8z0jyy/4zRpl+gR7Vojf3/uK1seLzFC
cvQiEEA6EqYWvrUpaf1LfJrTD0eprcL8zAGT1vQDp4kp8cHTxx1aDFMXq38LO+Mni/HLJ2a0en+s
M578dJ5naHriS0+4NFI87Mddo8Sudekgqy5ddBbkdENOy0N3nhKVc+6Y4wvk5DOOOto6JZSUide2
V4p6nxn7SL1mUtswLg5Isi7pB/0eTzuVXwY76SEW7g/UsBiV1VAbWVkA0+jkw51Pk40kBIO6zmzw
MAcYQ/LK+qXQymu2wE8RBipXC29tqkP87a1Nf//lOfbnXmqtkuRR9bPaRYczjYYDdsqRivoF8lls
ddtFdfPSg5z+/stVs7QtBVkkRNTvU+1WvAfdLVC8BTp2mV+pW8TVC8vzM/r97UZn0bGvpLrSZW7U
ALHgYcNIEz59sIC1ryd+Nv7cTg6eCzE6hVKQ/Kmd3zcXnI7Fj4iVDDfQ0WnDItt3hHWx/w/SrqWH
Moub49hmsE8/KzT6yTuM3lSfQQiAkGFKy73wCVM+zTEXCplLu5U6i59JnldJGhM/szVAcuFdQYlD
39AxTNvYfBorL35Ji9ecBc68HxtLO3JQ+r/F+xVYzenMS97ImBUt6eelY9IfHmmzWP05PPxlzRXq
aGq11cjX+W+mfBGqXGIEcViBv8+U+xFA228NPdQVAz6RI61hX2dTblqtKvxKjWJzFJ6p3VPE/eww
NPXo6er6GAfAyI5+vERjXTp2zEcRi0zurH5KIdLfEz4na9DeM/MdU49g5Jwczz1J64PoikETLH0r
S2UzbVafSAQ5b4UplJ+Rz9pTSQRuhCuqYLuObuxFS3e7VC39FNd8eTetEPZ6XbOFJfRDb47MlYX6
NkUaixnCdMIQbNhjKt7k+k3C4APKh8sWaSVmVeGeoUwsTO5F625xySxsaZ+69y8/i/JtFydTDSFP
1paESen1vzpNylsbvDcOVmZ7TQ0APYS9X8u2wZSz/354hd0PBBsN0gbWKIqM9B2StZc/LoTuhXih
zYKoqBxLNY8+KxxgciEDD2DZsDXR7wavvIwqEjwm85Yy/aVqjjYLpOahTdss5bIFFBCCNwSZeJMy
05PykhoHu08DrttilreQymuz6Ngl8tAmRy6LY8lUUE26CaPcB9mbpE09IPzN3uGUS+ySC89ZXHrQ
swApFE3SN8108mKwswUjpVnlOvfPbq1C9w0O2IFmmx61TYy50JTyqcU+13fnKYKyYWC11kVbQd1P
JOg6iDBeXBuPw2uNjQUw0gHawKo/BxMObQqBw5OBz0hl6+ZaVezhWUMhfAW/imPT6ZlSjW24yWsX
v9bDTsK+PbYoqPGfcrAd3eE2aUFll44eXuLioBIsQsdwgV1JdsnmhqFxxzT3Rp9chiHwv1DoBKcN
jyEYIl9ovHr6FwG9q050YOz5VcJGlpGeodBtE2S1mUzuCIdFr56l/eCTW/TlSzOKcByNgd357HKo
PzIsE3ptOaXTpiO+y57AKGbiCs4Skm7p0KTNkmfGYSI8k3i3qn/SXKYB2gjHgcwrkenu0PFT2jiV
72r32Bvb80jzEWYPxg+rYbF2uFAUng8UHaMmGcXplxTRxVjddeK6Gu61Az4B28lEhGH4J4CJ0smL
jpRZCHrgnk/YTi+u94UvbT5PFEoH0VA0stzw/rQLN9Zjfh1eWcAJ07vTTbefpET/axr6yWb98v7F
OCsYofzX+z840DlU93yBsBWafe6cIaU6uFEnS1/2wslRnyW/5zOVx6wmC2HMtXFbyu3b0xXc6Wnm
fzJA4MtVHpBN/AeH9Z+kfl9PyfoseiuaoEQtJ4rrfhLqBr1yg60ivvQnnHoYn45dokkl2gkHSMvD
NRSE04leQeYZv8WdTos7wA0QE+gVHoFrIYOUaB+xa8I+O4KIY76eX5gFwxyxr9dp5DXVJdaf5V0c
yPfajuEG5vNyD1wyOECBwcHCViO7ZnLqVQBBiUr1FYYPY3VSOqFb8A44626BusNctaMPMRyLBNwI
T/2GEd/00boNiw+oMOpDe1tdpPdDQrLgNOllxQwuX4vmhMmvlPlwVYUy7oWpf9pXoKoNu8BrIKBG
clpbXnmr7BiLFaV9J61Njj45m+bJPl7Jr7F2LZpOq9oH0dM3cdBV3hkb7g2gUfQ+zIe4FW6bq9MO
+yT3cKsF/BIyidVT8Vg7vaM4dNvSLf4+Ou4xEcry9+Qp3JyltfXExD3/Ia1BuPwNaJ98h0GqIexP
Mf0BLy9t0PcmTlZPhWiDRlAoH64GjeGirWXeYNaoMIUWtNJlenTi4y1W9DLOTugTXLPHaHndlduo
feuKEGN7g0LhajzbUOX1K/VXZ9zLyW7AWrUkhagpz3fZvdK+nc13YnUp2tpH22N9cYe770qwnor6
uu9uWiA6w2GbGXYWsufl91GRORaIlQKozb6JMPs0V5IYOmH4lsVP5ekjkg20kOh7xlVpPfHvindF
FYjNVmWCMyyDMtzJjwd2MgzHrs+P5LII3hf20KWYMksa9NAwYkaApvh+Pr1jJxqkPkWS1yRdN0jV
Hibg/PKRaimv1GdJgzXoeqFMxfuzS0xPQr8Tr5UrZRXm7qe7ltJeAZmfSIB4Nbrapp8EM3I/cfAn
DD8E1qXc+kdhxpdqlT5LJupBSzPtNHUbfZozHD2D4X7KnaDjuMorGLctkD3YChqdluD8qGhLr2IK
an8ehC1pij6WKZqzZ1IkUdtqw4luPOV1/0DOYlf31Mmpyk7Wr/iZe0tamX/TbfznmrObTrPqUGZJ
9dlEWXcX/8oVO9pwIo7jC0vt52ztn2vNjpayqEuxdaIMmj3VVIaiLaDfwsdtcDpbopInoviLN/jz
+v7norM0oogqoRRVylHHd1Q+rT9NsJLtIXJoPMYhRxdWIqeaZcrhv8mc/v+VrZkMrsnbpmvKmtsd
6PfJ0LpxDP4c3ULux45GwsLY2ZL6cvGysyNiawmdOoCAuhY3whMkPGwZ/EiA5mg+TWpj8e1/UAj8
c7OzAlxUCnnUS6QmCRWyyJ/EYSjyJZQk9QgqAdve6bOxnhcr+gvvd07UP0W1pYYZ+YkQtGAY2Uw+
W1RX9LSslexlQcJIIJPvC2v5557PP/c7SxKiVGmaKqNORth8EFYF3g/U8FfdxSReitdSzqgw0UKF
doJahJ7vwvWn7/IvscKahe3jIJ/rY0mwYmp0HfojAxfxhmG5oHSFC5kchJrlvtlqS4nZ0uOexagu
mgTeU32wszPcGVcSG0a/hYVp0OTDwGsax4Ud+z+v6lmcokB00AyD16yj2oE4tcFtEbW+x5aIxPjo
MkfFNoVt18JzXrrfWcwy+jiPogN93s4uTCQSpEXsDHRLPqYDWu8C5gS185846C684FncCqtzOnQN
p+oQ0+7NoYGbcmAvPNAc9ZPCXVbU/5tG4f9b0pI4i1e5Ksh6k7EViJsRgNCKfVinqQ90HIT+3lyP
GhAO/zjaFXkndegJfHI32Hllhxd56ERP2IxFT/9zIJXmM5pYN0lFVzbydRy6zPJPOhWoUCaiRBtz
FSD2F8CJg8Xa1w+RlAVlSLphaSLyYnEW006RPFqicjauzH7VST443aOtBGOFe7I/otUgC9fgFC63
+f88cH6/8JQofDlz1b2YJFmaGVcNo98gc6zySdOmvbI/0qty0V+c111/y+oD3f8IqVuV0ayp6/8i
yn3/IbMop9EMEE0jN65O4xXmhPKz3NwUE8LHKvBi9WJGgau3Vr5jElPao0cb0rvbId4vfIN/xtrv
v2IW6wTLCI9ZwuPA/4oJynJ7rq4wITWdoVuLhXcQnhoAF82uuVLBCLvF6fHYXesHb+Fn/Jm+fP8Z
s9AXhU3eFf3JuIqSgJqEdAWpIPOGfjPSSHRDcw15LHFbFLTB36+smX/PDKX5ShSH3OjHiE8zWVf6
qnpI1moGzyPYMi/iYMeH3ZqEPNeJbkSg0NUF21HsnraJ88IIzOgkT9YjIAhPQJjgcaoC57cyf8tu
CV8e2dH68NzfyqaDCRqnvLAnUxmD8wtOlMp0IuRceOTweI45wA6+njy0j2a5YpBGE98YATZ7H0AD
+7t7CmgWaQ3D4cCmLMkfGaU+oj2xHrJhZ5h3Y1Y4FVY1pEFptcIqb9CkVWbdHWMUM96xwd5BuFGx
640qAG+wrIrXWqOoUb6m4UOv+YryasJRkvQX6mhHzlLNpS4O6HSvBpHT4qvWfeSdW0Ht70AUwvbF
wkBpPVV8ys6PJroqNCAocxrNkSNYHMUNh+DiXr+ix3Sb7E+lI5Hsw32nm0BvEFNQngT+vQob+nV8
2ABWb0/+AIxC89FinUB9UPqo3FIGGbyCAE1zOUfQMSa2JL2p3XOoXfbMhfIvPEpvUepLbyHmt+DD
9UfE3lH9YugXEpAlI2zoVPoZwhf9mQc0VKvGdAXGnmnQg0E64SW1spR1Xq1uyu3BC5m7/lVv08I+
PXJQrMG6kn68F5IzWo9R/3hcleOaKUJZvJLTXYifMmMfZyfL1tBxa2zMndYvfUWlBp3haTvYY+6Z
/nmT+Xnl1h+qtgYBuj+0DnY2Qaquxa3WTUB46pmM8J4c431woXo0L4dfU60y9+9Ar3q9g+kaBdFJ
A1SxZUXbbGc9nTfx5eTDVjyAjWRimvLsq0x6OHrdxsTUFfRCUKwo8WDz4cAtGfejtdIm9N5Jgkwl
bvSL3vAjvI5HT73UExuo32Vt93isXWjryXQvsa0As5vaT9AufuYfePHyGi6lasXGfLweeC3RrqDt
jNvSGoUHK8Fkzqe97u/LDcNptvAs1iudORBI4xC/4CqefCV1Dte4brjDJLVzI/t8CyjNQHgX8Byw
sw0JgjuB6bOP0C7cai848hsjDZG0sq5OGzHg/whOFSB+w4y2LuwitXFT7z+wJoJkwC8tbIw6yZag
WOE14CF5rknQI3uyjNGw43MwF0YqdfjoLK/ml/ElJnuTAUW/LexKXOX7zHL1Yt2/yEFy2KihM5Sb
YZts7DCkQPWJwJqmGY8Xsux2a3kltywdVMJKhxAqTtBa+VoU1Pkbz01/E5iVsMMbRomAWa6NtSIE
8X5kNQYD+pCrLAXs9FlgxB2itlWiykcXOj21kT2PHzIHtqnwWvj/nQgWbdWIuLjabeFFk4JeN69z
SCiYnOmSLQpbK3GaM8UpZ3omuDYNfjgyfn3mL4Gfa76pXagYQeerrvVEjA2nh4XbcDL4mrA6XvTd
2gIzuov2/GXaMsdOUNAuhdY99HZNu/q8TSjpgNyW+11ma89Ssj0WNwKC1mijHtfNCDuzVy/b8l6j
UotxY1/eH7o7XESttcnY7YsqudBixtbNM8yen3Jm2fodf3hmilu44UfyJ4W6xoxAagPR9Oruri88
Gi8+OGKcF9Co2b2PHTF9j85m4Wq4jnV3/JtJ6aVEPNpBzdVkcQdy9yXU9324U2M3904MJtLXZBSg
WYnmRsi2SUuNdXFvn7KXf3+CkMRZkiHoaXc2cjLq+omP8XKS6R0eJqwddDVvEYX15+Y5TV38k1zO
MokuPoVZqZBHY+XYUKT0zI/Mw97F3OurcEJosor8aMleQpr25L/d5Cx1OJZHsVc1DsPqRY19iJ3A
QdPdqZ1DT4zAZyeoQ0obQtqyKOWH/PH7Pc8ShnNW51lRc0YzbuWcMS/w/2+Tqk7bQC0FeICF62IP
8MfnjKsCqYopKdIcpSoop1AbTc7hg7Y1T54I+Qo0fwQveXDK6AITS5J3+uLaYvXqxxPplyvP7jY1
xURMU7L0w5qovSmvis0YhOsY+JTiH26SANL3dbNdMhn8uR//5bqzk+FRjMXjkHDd1tOhbsTB0YP7
iXL15LZutVZwGKfpuV4sPPz4/Xy57uxkiIlpU8nppAMYXIDiOqYwZOhi7KegzG3ZnALEYgdo6fXO
ToWpKETC6Uw1qzFsAeHt5jRJADyJWfIc9w4LDa/fvC3Fip+Phv/c67yUJQuFmTbTvaIwZnrVDQHS
lkCBVQaGhuat7cDEeKOxqSg2JSh2dPkhUt1MeDweXVyrx/IqY9xSja5i/T7V1r0KhrRcdND6MUv+
8itnlS+tGvomPPArxdbJ1lDcmGfABQ8baYoxvujUL6VtLh4LFta9NTslDlke1+mRV1J7pOWb4qbz
pSDa0E729f15h2mrl99222rhUPBzdPlyt7P4LUuRHI8qX3oNZtG1VtE23ZiOdiFndvmqe8nGcozd
wkHkh3tlYE7WsGfRpmHb2RPOcCaqqqIXry2svjVP2YMvPdcrYXu4651wk6MFNy7z++6i3QH5ApRB
54l08OB0AiWE8zXDHiBgceaIXal9ODFwBhDvSmEm15aRUcEMYr1MGuSEntoZzJBzHi/PpC6Mirsn
UKkN2b4T0bx/SqIgevv77f00Nf7t9mavshmBapoHWbzWJ1tgRAK+TFbIgRu6+S8aVRYKBw4rA/YW
2C9Vjh65pNniyenQ/XP0NFaoeNUWu186dV6/OIb1k97h2w+cvfPKEIssLUTx+oTlCDT6lY4gTvBb
0dGxrbyiAYbvR3G6zA0P5T34v+yuf8Liy6bSruys3JbUXRNxXNjpH92LJr5H5dRd02EBcYKI+ELt
Ir7O8L7BiftoW/ADAeO+Ko740ZAFTWXOlCnzJ0pgIBXiS0aBqQa50SW9kgtzc/4tgs2VnSR20/o9
eWbnQXMr38fyC3tvilnMCQc/zg/yg7GFZc6Bpsc/FCjuRewq6Eawnj7sVcq2pkWVR8OfoITc3LMU
Evj2sd2eMQtmln/6YdpDpKzSs6/HXqddVOn1SdpqYXBcVPH+EOi/PfRZ6lIkVZ4WBot+GieehBto
QS441nqktt4S1uYnNeS3q80zlqKMpELgFY+1D0yHYbv6KgbeAb7g+ICfkAQaTduL+bt02jCmaAiM
rV/hX5q36zG5TiBPUB3NdkABem0ykS44C0ALUBg0dsJhl9ecq7NrUd8IzToT/L9/QT8FpW+/fpYE
HOJDDb6NZxXey7/Lq3QjP0PQOz2qIJ5U7wQT0FPz1d8v+ofjBfrBbxedZQCWJOYStunidY97m/gh
FrZOo/C13w85x3LOfcrq7EYBC13sqd7iy9Q9p91Ku8lI+x4xAk+3zb35bNnKtbHJrG1+2pzGjU6C
ni86dypLq2mWNph6L1qdyRMy72tkpA2kyUB96ZOV0m/SR/CTMf3o/ldzb920xmosfcoJpcQRfXX4
baAnkhxGVUVrpd5Ofq9qwElkKJzFUPiDwO7bM50lGmon1EadDiK7y0QdzJzQUctV+2jhJYO+C9Sw
rb3ku94taP6jk7LrxBEHHBvdv7/cz+1zlsF//SFzhEIWhnUkKsRkGTO0zLoQwMRFCNwOrKtBehaz
2yK8RZMYNjemBBTyJhZds6MZELEf85wy6/2IbGUi1Vn4pGXnbcqBL6qdxgiUo8+wyzH5TTe/iiF6
Aae9jIbbUn4uy4c2QcYZxOW+EDYYpDWoQU4ch3sfbn3VrZVj0EL4hBnU3po6tuDDFeCGsriMjTcF
TwppdxrAwnnyL6vyQqo82zb4lK78TrbShpmbLYb0toUoXqzd8nBtohFo3KIBvvlUd66WQKBcoePQ
2FbMGICyjMpLxzSsCfp44bv9qff97SnPNvak1cU6yhSRdpbkjbWt/x5em5sJ1tbayaXlsxMn8ME5
oVuOdndwl3XHnxM/8xctm6KMMbZCA3x+cun+D2nntRw3kqXhJ0IEvLmFKUtT9CJvKkSKgvemADz9
fuDEbpfQNUTHdsTcTKtbWUgkTh7zm1oRi2MMDCAct3BvyW5zbTV+KI+xtrY20aP4E0YZqPvAVQU0
i9MjqSYtgRqp9fZDEx98cadJH8oY2mF3ywdm+6fcTjNtJWMcwX+o9Ecvr+momY8iFb5//G2F5LL5
UyQ9mfJN2d6lwZN8elFg+VvBtUz/JaU9ZnUrOUelxT62q6x7jdQb+Qavbi/1RHmFNocZrSPGQk+o
1T5iFBYC+0KTkwYJt1XDv7MzhOuu3uJdkyAFh5qwui1RIxX2VfiMKDCeUJX8oPTgH+xgh9d9UMK4
B2od2hHSk+GDWHgiv9Z0Tlj0/DIimwZEzzlR14YVeRUoIWRIMxV1edt63Aio474P5Xo4uqb12NJl
pE9XQ3W/L6RbYCpN8AMfJrulw9DH20B91CSGl8cnSblT/T1+xT5trASnQVdc8pK5VKgZ5y94djdU
IWjN0ezEO+Tvt8GhvC9ukVY1UtzsbBUG4eSvm91lnzSegqfvo8glJs4fa8+uiGMvVEd94HA1q/hn
fI9uCejL9wxZmHB93FRefTUgQqm+0ADNnpbsMC50ISjHdZODjV4Vzu+zO13EDMpv+t44ZL4n7yYD
H4yYi5fhgKAlMlyyrb/Et8vG2ReY1n+uO9vxwBqULmpZF+VDD/E1JCez9w8oC2jknd6XqgPlgsTR
n+vNdlmRujzritE4nHb+z+G3kNvhHnx8VmxODB/wMnxWCHXbI7BgN9yrnzlZ5m29RqxHp2//xDAh
dsBCxU6HEEp+lXKx6I4l7MsostEgDnKoc+Jn+aSCCZzc9SCb7nsSRbBw2ouMvj2kH+dWehmHq7y3
wzfrHscG/+kY2aNon4b1oLnD5AKGONjkSAKGVcf+j5FASl4gAfayMQxwgQGX1xXMuJdxi9A58IV4
3zEAMXy7f29P1zH2JNS68cgU4LECVKZukPwTs3eNUGF6GBdktxF1AHRt+MDqLdcNTfL7yVxBPsRP
8M+oStM3Y8+UdXVED49r1Q82+la8xczmXXk5PUUfyqr9PT2iaV716fWkr4ND4Y14W73zNIWxG+sH
KBIqrWqEldBnL1blNIRpbPljuJ3+yn38xJClnIjj/g6WuR6uo1V9jbyIq++Ob7l5E94oq9N9mJFk
lzuGGIw6JCg2oh3fBdFKjA9DsLPSawNR7dHF5V5ngzW3Oa7Ka7J/rtTqtr5HUS++h0y4jq/zt8yt
a1sRCHOT4HWQ3eFvVmpcgm85JF+bTelelPf0rqjX4smL75jijpuw/Hk8bWMEqHNHpjJEMe4TxF0c
f7DPJZye7jA2+xNpdz0pxr7V4g8L+9d8OzlUW2WDORFmKBthwBcGgtBOlPZ94SXBK4fIVBHSeTky
9QHnaDMySteGJ34kyqvA3aIzLdAcrbzSX6onI/poog/hlTZ82exlYS/kP2m/69pb3FEhofoJGku8
r+IbSy1tJXqOAC5V/kOCq0afGHYA+132wYcVLMmQKjVsI/hdRtqmPK0kNJTFD3JR0dipCKDqjBf2
IxqZqu3zWSCDBoCY5j+Dnw7DCNdUflZyspVi9AmYr65M0tUxfa9lzxJhTSLEjdlDZLiiUa2ZbbTp
NX34VFemFn/6EIVAIvrcTpLnnHGJysDjh6480bKP02vYaiwfnvAc4BifNrl438OutlY0+Hv8vcGP
nnB9NuQ9/4Du9rG/0r0EPsddtSSF9MUM+PPK/zNezHJh1SzNtKmZqI7SNPPxb4a7Cjkm+fdxsKNf
Sehl1hbH2+mjbW6NlcROb2OAl70H+8t4j1V7YkNhyRT4VKdOFlw3qWvcaXdN/jyaDzLeK4atXUuV
7R/SQ34wN+Y+CbbtluuZs/Ka5U7mITmuPChgR+47dLXchYvn7w27Px9xlkdHhVDqSkUIbnfiLr6H
BwtipXbuwe0iTviTA6DfL7Fjlu6buUqAEWuC3NXTfSM/mzsiWwBsGVHb2+i9/tE9T2fe7t6kllFS
1S+kkhdEL/544jkbXsySsNKqwTiouqsdd3H1zEODYqTp7xSV3Ss/Y+OAFhgRQMGwCoQxIncUGcHr
EffMOP6FKcCEkkP9zDEhNrlwHTVlz1gkb+2RwzBBjArTY4SWvRnJNq52UYFSV65fLw3eL6Qsfz7L
rCEENDbNzJyNHO7iZ+2DYMcXWHrIX/vdFqsl/D5pVuQrFZuZIx/80umZLsxvPpA5S15TabrGecle
rutJJwwlQ+2hf4R1gGCV84HV7uhgemiOVyFf9sKbvIAN/fPpZ40PpZe7rIoa4yDdRp1d/Ip3hC4I
Fq1DvF7Ji7OLKQ367mlnaVKqGpYAzsU4QOoqto3CpfNG2Iei3nlR+atv7xHu5wW4x3qhhXAhP/zz
UWeZUt8PZm4GZC7x79Z0Ms1DIRrJpbjfWuq26A7HX8cHzNJTh0uj9A8nBVDhtdZ53WKP7+Im/C/o
SLbmeMZBbcJSC9mEyndr/5qBRnitOijo9fkmalecQOU5PuKOjR7Y/+8NnC0+e+NlYxmZoID3QeW4
w+vC3FeYXOG+TkVjy+Um0FaYV/hMjr0AtoCzECyXnn12AKx4RDHgxLPjdY+/3dr8OWE5NYbEYO0g
OCAyaCPQuiiUvrTu7O0bYmlotc9jT0LpiJ/AQfbQXkydQcBzHm8LDCVQJWqzpR7+9Bf/7cSf7fcs
YQ6EogrGhgvw5ETNzhSvMZkpoUSwtJG5VoZjs5RstMk5x8Dvcmm/L4aXs+Vn9y9iYycd7cxp+RMV
AvbFer0y0N9Tbj6kcSM5iejpLyk1f7705FOn+rsnn92LaieKhlx1xkHklgBU8ih6JfjdTS2tZPkK
hMpw/Q+QhN8+MIi+OcTRKILQykH0KaeXIH81jremtEncsHkL8s2gHEZyZze23n35Bkjh8Avzj+PS
k1/MCP530/kNs1aLNRp6JRsFHzhlOQTiSY7aoY3UwW+v2Alo7Ja7PBz79qix7Oyo+bWE+AfaJ4e8
WuXJbvAAaZGvU6RQZtC1x8xorZi0eNR8a0TLLNG/9z2JsGePPTtrSWokVmdkxkGWdifpusH/x99k
mh1F26i9ApUkUV54Zbv6NzGF554dtK6pBkuKeG7BWLcc8mKk74ag2/ADGQ4N7YC+3E/E8qRfEl1e
2PG5QL2RnAZDkvi41XVKK7fz97pjWCtqEk10LAxcybdvymzVlE/ZuPPdzvAWnn3hqH1d8Gc4Ur2J
o7FR86n+b5srnIfAzE1SConldjSirmS7Ft1hbwnbf7nwLG8qmyxt9KHl0cV1LV7L+SQDC6zOXA3N
usOrezPmmAYhoKcsjmu+DeaK+NUUOXtoSSi7dohZWzQfpjYBthfjVe4oqISBB9pCt7WF5AYQ1eLV
vRBdvoYjZyvL6lgGSst2E82F3RHdMwp/nbKclftoMylYAeupnKa4wpR0KZgvPff052erV7lVipJP
rniaAPKEUU/Vp2oeRyzVA6Br092DIruWB3fhbS8d9OnPz1buxkaoh+TrmMXittpmdGvsPNghbNSs
Men1TqEn866D+GYxQ14IK18Z/Nna1vGUTzRh4xBG22Oyg68tOLK0N5iOouCOT8chWQ+LrcylvZ4F
s96skWE7sdeNWzS7vHn3jRWoUNwzAU85QnZoxlsjXyMJEWPttbTfS5/1LKQpWYPyRUGaNKm5DyFt
MOml2aTIqKIMCEoXyOxKWjS8nZ7pv97YijgX4zROrRAeawK4uhbHW1N5NONtCNAC/Nuq7Rh8PCvD
rbjCHTkmpmluCYIPaPKif8XCafsaZZy98XTQa61Ov54ex5163JgIH+J67Pm6E0RO2tCZgw2eWZ5c
APLDdW/huF96+YoIxEqTZUkT5wJHhRh20ZBx3NHgM7fH44PqRD6Oltj9lOL+eNr3ntrgtntlbZe/
taXFZ5E1i8NWzDVwxMQYmovO6W2q7pMGJVZk5Y42LfQ3wIZL5MiLlfD5Q0/53Nmuc+Tq/iiCwTd7
LxSvxa51eP808hL6Cqu+OdTqR6WtomKfg3zp9lW8PoKUXApyl17++c+YPo2znyEIXVpqekCdBkzk
uMrzT2lV1Y/1uGsAaAaxfYWhVZU+KI4fvEm0HxcDzqWP7/wXzMKsr+PlYZpTPlHvRpraG1qfNHHc
/LgDp+yIstMA4FzM1S/IIRji+bqzIFvLcjhkI6krnJAGuUUB06nRBbOBHGf72bwgKValSOPQeZ3Y
m3ZXkk7VkbPsZbJ0BGeZZHlMhLEZfOOA3CN4HAfj4HZdxkgxle5JccL/BHugvf9672dhdwyiXKzr
ae/1beevRxeW7lh8cYTT4yZVqBuCwaGDudgIulSunO/+LOQmSiO13cgzF3BQ1iocfIQfdPlLFcmU
+epEyVnqv3xJa8wj7tmic6Whrj3Keiwa+mEE6l1tS+CcDCOsG7n6aMz3wAclDEwbFFCmQkOP39Ti
Jh2e5HDTnA5qsWqrwC47xS4YcITGgS8HzUMA0xgT5YdiI+JBlrvtSlinZAUK1sEBxnOuCbWleqrz
tzYrHC3YWslz3FxrPqJKPZz0V8nYl5ngJdj16HJgh8jCosXA6C7gG5TQQ/AWY8/C5s9FjyQt7JpR
+8qrTl52wL1Ec1MG09ad5AwBYNZhMc4sLTkLs5IfpoFeRFMyJTpSfGUcoRsKXg/3KfjZe3FF2zgv
HxZulkvJzPkLn37VWXQzsnBotIZVGzfC4QH5OQR7tCl7TNe6fo+PFBZlS5idpcgyVysKTn0Z+zoX
ezuAmliL8aY83kTBWkABGisU0zMiB92IkDYEnmnNLgHlWkPr3Q3qhrnIv977WYTFjVGrQ8marrgC
39g17p4Vmm/rdEreB3MjfQ6bU7pUsixEtbmKUSr7SVNn7L1Zvau7NN106eO4j8kjXhCIru4qdBBk
XFn/gVvTwpWizQKq2SphJXXcrSj9QZ8ZPrnQaXThMS+vaqy5ctHuX78/ahcQvX9cJ3NZn1CIBLXp
CWjDHbeJiIgJzeWJ9yVQn0gOQ0rLi9lvxqXY1q7iB+03DchJMFhyUM28PurQd77/TRebsOfHfxZk
uzKRyhE3l0NW/5DDl0L5nWifoXHD0De7j6MDShAazrivzelJqCCjVbcd+lbU7lm3cBougFH+2J65
5M+gGAJCWgwqAHMK1wJYrcRp3FAAdNLiRSlvOZGMc8EUwdz6MfC7TPF5TK5H5UmyHn1Uv+Az0c7D
kMr1kQQqr2CD9Lvw+FroLzmy/hXUt8X+6aUC9GwD/wbPDVTLEqdiqI9XQQBWDJPta8XaFpWXajBR
ViCSqvwAg1e8MdLdaHktMAh34TUufElzxaDomJziIiRHywenpsPitaYLCS4IMCBEzMpT0YbGo9mj
NO02i3uwtPo8hoZdah1lDvbJEW6jX/rPxE1NT3yt4apzmsenGhXYaL1IB1had5aZlr4htalFL7UG
907xD3xWBDcA5Ksat71nZZB1sf6DabS44QvxQ59+2tm1MZZJcuynFtfJQbCHpafZGloAdjZ49Zbc
IF75brXYaFm4I+cSLoEkaI0QUIhNmDHmx9yP0n2FjnQDCddy45eFc7X0mLMw2TVNJGoDGfDROpwa
5Hb2leIpE/zD0Y8rvjYh3+cW7Ex65d7SrfRV1X2TjOnz3DONUz0JTtPTTnpvV4OIzBGUngnj4eMk
j4B6y/ySsbKyUaG5AWNAGgzKm7IZQS63/aPv+YzYiett4kj1Kh/2vpOEO38Vv4MPaKN7P7ltT8+a
j3AE2AXhHxDLl17ZLMLWRVeOp4jeWH6EhcVkaULi67QRGKzu0SDvN4G3eDwvRiVJtiRJsjRFnXdg
27pX6izjeNZMb1VMgLPqukZaHqMlgqiwqeTb0+kl1D4wuglSSIM0of1VsJROXy5h//od835sExz1
wojJc47AHDGCwKUXhgiGS4FbNm6Q7fGmVH+L4M6/pj31Yp/sYog4+wGzzn8k52ktSKZ+KL8CowR3
3B3JbD7/Ly5C/hRoEBIXF9/CxdzybPFZRmseTb0uBs7vNOsB1lS/TeKdFaQhTifk2fXC17r0sLM4
XCVFU9TT6LysUIXMjutJ6otSDYgkVmHolsFVArcVLoZDWVxaehaK5RD/RfPEMFcftkF+G6mQ4DqZ
cOwetdw2unXtJHg7AaKqXiooHVW5K0EXXMfr7DfOvSe7RW1ZhBQbYN7a+kesr9769EeYfJhodnNy
hfUpeTejfdi/isoq770jepIVLk1R8zB01x1EqORmLLZQ0UtIYb7T4eECh8Gf6O+D4VnWY558VMeV
XFwN8Rp56gDUkLZN/W2uuWNgD58RePlXC4dSUgxaWDHyslpjGwWCkspag8Vqx8FuQMMSkuGhNAGy
xh9ddxPrNyEesvtQo/Ws8R92Ov9huBLa3hWqyrawWy3717hzj+qKd3IV3gkgYqnc07cMZ9Smdurr
8qkaQZQ5MiCVdXRb3pk+Akbaw2QRMz3D2nSFl2PpSLmtC55e2ZllWz7gIjc5aBsE7p4n4k+8Ufb+
TtqfilXQOMetmq20a22dXplXZoLlypVSrYQ3gznflXCdyzb7XI6roLtHLE3UrmLf7dHjTLxmXJvN
fsAdDY10S32Qj6+Bvy1V/Van+WeFv/rTpg5f82bfMceyip8JuxKVcHQA3sUhqG1B3Yxi/Bj6V1kY
2qna7Hyp9xCuhGaCnCAIVCHTr7KUzQ3IdyHkVmO88U+C0yMo0SlMRl0RkDBdRmR2T0tzooX4+CXr
enZ9n9Qq8MeSXFMU1zHZdrLjZWeuLK/UyQIsT0iWtiUypDI361BsEEFeJG9eau4qZ9Fh1l2y6gbn
U43oYD6VPyUXNUCYWSp7CGciWxWGewqwphk21mMFspBeBxM05/uIccFGg5z77DfM7veyC9EzMhT9
ECMpjCEIFBvm8AWMESzhulVReJhCINSe7xUYncEnmBv5atK81F7Bj7EnJWA8ZLWS3aKm/cW249lP
m13+UhmcxG7kFZXpOtagAmBoD1TPbVuX2/OjhjCNvzGTessrehoSxZIg5uV67ewXzG5usTuNDLWI
aYGxHSW3H1boXAM2737V64pS8U5PH4zE8Tcwt0a0YGygSSFc7nJ/Gg9Mf+glYDj6rOMoedqaxVK0
X7hd5sOBpu7KIlF4dycHeUi0t9f6FuF22cYpEtLAUjZ2EeF2dlbmQ4DMFE+tKJN7pvKjqryqjog2
LrwP6jEVMUz1s5SfC8HDcJQKfp2Gj9+f1YvI6vP1Z7dpm4eF3MfkouqwUaON4a9RVMmdofNaSGnm
UzwJwiCdUEvewsoXs+C/DoI8u1cV2Uz7ZuoDF+EVEsf49KQeBQ5iOEhNYt7i1JPuBMyCxTbc0sqz
a5U1o1STGD0EAoHzRlq10taQvQ5bT+PuZGwRJcL86Xg1CveL2ct0vP+WfZ899XTln8fIJFPMTiOb
EDa4d5luD63bFe6lvelOnJrxOYLefhMg1SG/DC+Lyy98/3MjL2kQFN1XeXTQucpVD4b6iN6a19tF
uJ3ECyV9hZSOa0JmdBfe90Iy8xUYzp48ieH5H0NS9o5KOvWRqqawV+yPxpPkHVz+gWKLnpSxWlj3
YqlwtuOzkBcPVh2nmT49svChO8WD76Gm8zYi1WB8Ykl7//16X0Xqd294FuAyXTKsim0+iDtw3VF6
BQg5YU3Xl9chGJ3ByGlffKbBppAdS19jjIbftoSxmnvSXwqUkIFgvlZ7MSOHXqFPhIHVTx9d/l9s
Er7Dg2HD6DsynQzcNH6SEKe1NllyRaZkMrvwjCe+3ZROtsHH1Hil9ZYZK7iu/Wso3gcp/NkehZkA
rCf8m9NWECo7WS+JXl/gT/5xB86Ru4IelKUxZenRlb6zGh5jsoN9nKADI3zo39HpHrGXpej9d7Lf
n6vOCpMqCgvzKLGqvC620HwnWkIH4UCfPHCX0HZfsfmbN/3FkDw70b1epp2qE8FEoNz+9SQ9K12H
cPeqrbIabihIXwMcHoRDJxzE8CpKHjR8HE52NU0UF7+vhag2h9jmZhFIx5Ru84T90xF3j79oG1rv
6Ta0rR79xoLjv9Q9WdyFWTQ9DfnoKyZdMlldFdFbYPKGBSJ4/CR396qyh0JtXkXlGhB7rnoGrt4F
DPSsfO7bdzHY992t/g+izUIe+MVOPns3iTqqknnkV1WJg68CMtQxZsiQzhxUsUwycNp3itNiOTHJ
01CpQqM9OUvNtKVs54vxe/YzhFDPqmOuTsEn//kfrg82XQ/ZaQW1Zzg9BnJinwzP9HeojiV2sIkS
EOC+K7TeycDrZ5vDYQP6M2Iju/0+UC21Eb68ss9+mw9K1TB8PpbGRQUDtzzEFzBrLq6q90GxVbv7
LTkCw9diB9/DcpVfC+svBGZlFpiLUxgLZvt1ITTVne4ME8EndJB90PPbyU0L5ujSC7lgLfFnhJhF
5yb1G1lrGUWiooNKg2tAC2UG16dbrl+EIBCWHekngKJbik0LmeXcvEo61o2VdzxutK1Sp12PLwKC
900CnTx1IcwsBcMLBPw/HnUO7/Ar3Bsbn7NXwj/QbJi9DNlFf3syvUS/zvs7SnOYXlSNqjtKawnV
DapvelYWA9XQbfNDTOYnu01IMqZ8Hn1b+gW5BaZ3BeP7ukBtqpxUpL4/FsbCl6vOMtKxbstMH6Fd
oNK5jV6DrfDrREQzIMwp6HGh8ib5awbWJIhOg1sO1F7oM2vlOVN3haftj/laaTaQ9t1+lZrTRP8J
/JY70Wqe6yvfAQqur6xkB4/I2ImwNnBvjO2jm22ywPHvJqKw/NEgihbBrs9/QE6i/FY/o2Bfv+k/
S+fLR6qgQDfwCX0xA6++hdxTOcyRrfbOaIaFRPmCmMef73GWKOfCkZ4jTj2H5Iquj27dDJ7+kzjW
O9k7iFvUazo7+a3z6tpDuvKR/oN0SN9W42T5H8myse9CEvnlYXYWOJTcEsYs4GBlXO7l86QHFWov
NB9dLQvtfJtK9B3lbIO+/7JLy0Wu1VnF8kXbOVs9i2Mht6btQLqFmK5htH7bbcKtT4ldrtO36FcH
RxppC3oPqwx5tJPN20cZrJvscdWT05J/5HbxKn5CNUPZv3Wl3+NPrOoNOFgxhNJ6rUm7BinAjYFD
Wdk5RWILa9KVz6zO7fgdGbQEUza7UxwdwyAI2tLCR3DBr/bPdz69grOHVKu8iKUTD9m4ggk+pL3v
fDI8d6oSovse2jEy7pWNa+3U/ERoDtM9OHPTaFe0rdfE6Wn4BUv6pQsRW501NuIqEHCq4dOctKLR
aKmdmObrZOtMDPPRdltKauSLQRMFKommu25qcwxs0AyBWAoEzdpjnC/Jla0zMO3it94V0xf15OVr
Wv7qPggRZFkl2YdvAp/5HVZ3w0hYDakfE/v7AHV5unv2m2YJz9EK1SJuSftq+FO9WyOXBYYSJ69R
3VgeVTt+86efAPcMhDfbDZASGSsV2orZwg3+dUP+LQE9+yWzYlI79ZocywwCEqA80UvHsD0aIQDW
id2Boizz2lbL52u1qOG89k6VR06HZQMM2y1y5tkuoxO2qvw7TXgwjcDBrNZCFlox8IHwLAMtefK4
oXwUEVXtX/zidvRUqLfQgv+feLizR5kdeBOfoaLXgcZIBt4eL0VCBeMy/dMzh0ZE1WIxHYlfBl3G
eJu2drEuy5cwkJZe7sUs+ux3zI54L49KUIPxPyghtrZeuIEpTC69RQUD71+ABJNgNUgS9/tDdRm7
crbuLBmSrSQvRXgF3HodHoxXlXhg2oTe3fWAezsCSFgEhyvkU0vN9LjtdPQ5b77siqKFLbgce85+
yixFEuq0PKkRBaz6JjrFY7uTVrTCmu2AShLkYwiriRv9NrcQof1r/dAiIJR41XWFEdR7AqO4WPhB
l3O2v37QvCfnh1Zvygkg5U6+Oq7l2haVfY5z5I0s/+pNR3TjVTHsNPUmcY7R9cKLuVhSni0+KykL
VW2OsUUhgYlOtTrWV9AA+Oj9lQVh3oVtA5RE2vWTsEqXrTNpC2wRJxRuiEXGjbz0ar7C5dm1IBpZ
G2ERoB/qHZlYJB6ig+wpe1neR6ZdgFtEj7Eydg15WQ50f2q9943tywhiIGW3L+W9he54f3qWGn2l
d55k2M3LsdsAaSivdRVGnA1spn+fRAe0mwDREnWroLt0fIY62B9dpIJFeNt1sJHIMETTk6LbIYBN
ty2QQkZuYFjjM4PsVnEb303nAzmCWxSwYmWll09GM/mpVeZOBGfaurVqFw/DT2r0Q7tuR9vaFw9Y
nd2iwafp69N1+wQ/3Ycibdo9hHdAewcdygOKZk8vbbtRMSQz1gy20CyLH403bYCl6xiOfGs8xRI2
1A6T61W55bdet9vurYg+fTj2MbY7GyVHq9WGt4HtjSlNuq2AKYo3fJj05DFLDiFOCwNPpHj6xkBl
ybRROS3orkAkX5foTyXs1i2aubngiPmWQYua3oWKJ1ur6kRCqE8MDTs7PcZsHkQN3ZmyBO36ZCIQ
7YIoleCOlHbY3nSYsX79Q+Y61quv3orNoawdRbFHaQWfPtMdfXSbT/TYNCqU62NoB7Xd3PeY0j9E
b0nsRZ/qDW468vWE7EEQF8oTRNrYRsOPgg45vWcZJYqXSQLqc3iXTlsUbqXPssDYvd5zmQpXKAUw
zE4jsOd2ntmpaSeYNSmbcvrj7z+ny0Xn2ec0S2bbSjezU8AMvTjuWo8kkpEmVneTA6Pumv1K0vdN
DPxjQqKCOVhuuC8E+C8/n7NPqDT6QmktoEVFj/yN2FxJjOlRQpMiJ0rwZ7LWyL5NMr5L9dhSiJ+L
pyRK3jVaRohH+xw5JnktprtMvAH7P8lSUWTInOWVVn3ouPY6SeIp7ZX8T7w3pzvsm7Rh3gQejDYd
09r/mtMZp33W7jSKIxcTsK85XV84cNnwnB+nOV3RM6c7LhFPrKXXMLtn01HoYgGfhoP+VDXrEN29
2u5uu+FX3LwpGkM5BAVQy7fNQ7UZ134AYnQV6bZ25+f28Np4A0G2QpSY49ra0rV8FX9gJmFSUN8P
26mzaD5hiB2u0mxbKTb625JXvp/e8weLKG7couV9czpxuqbELN1X2NBGJTfJ9H/5h1fy4OwflJ1P
ZfUTG7Q7/0AugFZUOP2hWNm/UzoihVtc/cLtnFoAINjEd/wHidHFtvnZBzNLDLh9RktB4BhMJdM6
Olkbit7JB3MEc+NM/YoMMW97sVEy3fLfHZJZFhC1mlkMCZn3Ud2rO14PABsjdwuglfsB+4jca3+Y
SPRJT37pEVLq98U5zcJPmPeQM8FPxE4A8d3qCMLfRvV2dA2kH0G2TCfV8mA1p9VWbNcngYZR3Ex9
m+kV/buYpcxSgDBOulbNmdFVrrRKFDepN9UExQi9EA1kA1K/CUMGtjUtVprq/3of5D+LQT0b6R2V
XzPJHsk8Vi5ufaLDqjE3GLbQvgLf4KoJzHrMei3MO5d2YOEQKrOoXR2tWil0gL1DdUXgjopXrANj
L5dXvuqKJm4Gr6NnhRxGy98swmmnv/2bo/hlu3wWsquTJhbMrPRDwjxk6+NVOY1I3KpaMRrhAMar
pSWNhRA5bx+nYSLGmUDKqUNSyW+reht1a4VQ1K/UdtVSmqD/nKeYLyS7o+HqiMai++OvQpmByi6P
N8W2pYnay/dHf9Ucb4N6o6wixVOBkxjgtdDNehaEW9+wKaOHCeRo3HSOaj6FnZP1rpzdHYVXpXyq
yViSVZWvUThL5LvXk79WHIG+hbXif5X+MI7QMX2q41UhbWuIOzSJ5HXt31vNFeZ9aXk9mFuzvEPB
L+eAFg5S90s32+Uh8l8xat7l7iWjkSP/C0CJmfNkq6JNeXGGzBEvCOuofzJPXEjM5+3ryMjU0rK+
qIvKjy+AhWi3H6ODD8L6tNSVvDzPOnvEWRg+hUZbCtNq43gIy5uo3RyHnezvcuMZLgX5rLmtkJMI
fgv9zliapl1GlJytPgvGaT1WrZJq+qGQnyvxWW5XYviiPUD+P45gNdYqpQjloeX1zkm7F0JQRV6Z
P4n6Jsh/AREy6BZ5o1cqrrxJnKE5fB8hLxN8/vp98942IPwYRg6XlDVUtiJTrQ4HcdggaInlcPfF
a8K5zRRowu1DYZsKeN3sdVe2rkvxoMqfZn7dCqjKd4dSd9Ej68SX0Ng3Ey9QfkqgniKLBWdl51c/
jBNWChAJcKusJu8HJH4dqbg7InyqrMtiN+o3en1X4493U62ntowdC7gTXOXdrwpTdnWpQPwvJ0PX
NbyVRN0057dDHghyrfBuRt/D0xEVfjveBeaq4Ybu+ZQn37TTMn3vYptc/mvZ2aXQFEedJuF0IPPr
EzUC/hEMlF1M5+0aSf61+ShpP6TswLUweppPKr34TVy+Ff76CfNbAUHhZERelZ4FFM6T19D39Zr2
0E0WaopTY7qCzwQ6Xcta5ZevhL+WntLLsyvh2LaBIjU8PS596rq7QhPQd8J1ndDCFV3rebnv/F+6
EH8tOWu2Has+SoROAhmk2ah8O6cQoglnliGZk1t2ZLoR1HDC61JvaPGEzXpj5YQ61jK+rmN1pQov
qPSv/DcwfcMmyw/WWicfWGvRMgtj6YjNc3SxqkXDYJNhIPDpeiLSVKReaXzTbHpHqFZjvJuoCFW/
LdZQq6z992FlcctnQTfO1eMYJDx4i8rHZCgs2dGEkkdd0MnSKed2wDb+gyJx6WTP4u0YqM1/yMmN
m2oYTbVITUz9CmOgbbofNFx0GEUxr1wVSyy2pbdtzaRdBKP0M7GlOmPU5VmYcwODO/brEzBSR1gf
URZbwYs+Ws73m20sPLM1i2PiqQtD+SiiYs8Atl6ljN8qaPmjK1efx/76FH1KyW1Wv+oGXZn0uZde
Siea1PZuk+M0aLNaTFBodQB17JM7aciuaEsNxX1RbHKG2q4wuEOP7JP+0QJk0W0rYfKiwMEyUUCE
/4ChV+3KKeeJDmcYv4Kp7hl29BtB56cMiG/jBomCYP+pJtenYqMWroCTUP2F1OJv4vJrnhE5s7Hr
ec9iL0GAs7N4T4LL9Pz7zboM2/sr+lqz6GuEvi/q7RdJphYOScoZkUAuM42xnBhhSsAEPyf7mRR7
uYUXtbj2LOxGonQU04GOpDmgFv+ihD8V/4amo4nwJfNzQz+C0fYs6Q6GqwEuO7wt4x8Lz3+5fP+/
YPhV3p/FX78ODUXo+TKZu0wY6ZJbh3OKNjVTKd0ePSwU/30MtmYx2C+HIegmP8EUfyLuuqggJAR8
mcCL0y0m7vQr1jUSx0t7vvRxzEKwYhL7VY33bahk1j+641rsnWiVMIJmIjUwJvQpiNpt5ZTqtm+3
C9s9vdK/V0B/bfcsElN/+UPW8tyW4oWZh6dlAJ9zhQQoFuONx0lzI6BVC0/9VdZ9t+ws/vox8taB
ypWXbKNfrQgYhXozSx8llOapJjI0KTMMDxidygykEfcXnA+ztROG57o7Qb0GyLfFVei/JdDMsUUz
dkp5VYbMKf+Hve/YjhvJtv2VXjVHXXgg3rrdA3ikJZNeEyyKpOC9x9e/HSlVKYVmMfSk6etBL7GY
zICJOHHinG2Y5TWBLrmPLnYVs5UmE7RlQEUJ0MYr2LnQxih3P5kIGdsgYeOt6Pf983hkLcFV8Hyg
ZhOtTuiHqvVjLx12TXocFDcodjks7PpnbsY+Gc9bqUAjvJc8LxefZyaEl869jy5kFbiLaCh4sD8o
HcjV4WvjSAPoDtCKBXksAbE/5+ANJxZn8hwbXvlxJCD8KhIOkli2woTRiWBAE+iW5kTQO84fhS+B
UVodDBPY3ULWoKsQuOgkSdoAFZGuh+UeJKjRk0AFWS+wHBcTDQEQ+iNmk46Rj5Czq8lF1BPl/BsB
rINlCqoPmlVB7Ax0IMQgTvTi5QDwboca9k/kJOLHMYCcyUIXg5cKWnKLghgwgQBa7wMRlnoouwTH
BZVbL4DUXur25S4KAIfpGz+D0SB3NcansL2VIzdQwPQFw5hZnPo4MuIEhNl5cVmtpiiFQJNTxeBu
4HMyvAKEgV0QXPOX7nn2Ozdklmf+oeDwVzwk/Coepj3YwWWCM1cGV1AHaA7IZ3gq8gEj9wco3vFs
5PT7FaHvQ65ioUCaohkop7tDEVCC+rcDKe5FdslgFBAHwsSTXGo5V8U3odMyrWNZi3wV3URxJJCI
Aqs/ke0OhnMNhcsBOV5uQIWe50Mf4cQFrj2VbClRIGsPjC2IseTWpEPweqSG9AD9APUgg9fpVo4g
mIGVdy4FjnPZJrMBPJql39v7gAP5cYIplVYKygzIetXa6maG8LEDARAdNDhoFhl1D1u0DMwRi3G/
jPB+3m4u5nWftHESC2etjoi4Y+L3sR9zcF8BL0XqDHKCEnCwqdOdSItrLUBjYEkAXc24DMbyWgNg
wGTKVb3CribUFnVrgEYNzHktQXd4GCIgfw4LnIIynR3sWA+AToiLBzDEEPGQepz+ggo3vFfLe659
7PtTqUP+r1w2cLolspv2t3GwH+vbMDiO/UaFKP6EZrH98WMQP97cyTkyX1yMGHPFUlNKVZjc5MJ1
Exz5+6Tz28WWrIpcF/BN0u8JAgEgLW23WaK98NxpZtm6Y38AtjdNcXRkpEes7eCcqF9cVKRrWt/y
5yWhtbbiFFAGRCNNM2hzhkDNxoYpGIArrDnBWoqr6FeOhBvTENEvxhkYBlIm1E1QBgQV1hqx+FFy
Si16RPzd+12FQDFo9aEpqJYEME3UUytG37T4PD6pOBBCTgP2D5/hTbuw7pex850BWRfPOW/UuAMT
FmRvlLh80NWx03Ng35YtnFXg2xPZaLMznzJj5a1RJ0U+KKgwIQAQaOREFs62AJ2akWjOoxlD9vJq
sTvo4jmQmGE9aMYLPkPuL25YJXyUaSWa5Dl84nV3QtfLUU0B3tNmq7ulXw8bkv4E3I6RQ5PzMrwY
OCZ104gplllrJ7ehJ1DR4hNqyhYkNn+1r/P3lnrOeC5GQ2ArsjDBfJqWq9mWoD4noqe2wI4IkLld
BNsju8M5nhVMWNnDGgLQ1xkUY6gMU5wZ8NU1AYtOnHgfQ93EJK7upE7KM+bw+yDevwsGZN38H9ox
7mER8BU6CTynK32OUdnZQbcghCjRgUw7mHygegnjiuGUIHvNIP/4jEr/IlsCa09lZBNrBEAwKVI7
l+CKABoOrSRuLwE7aQqeIECvPmoBdVvsFAagVkgcZreINbtX4avl20JSx/POem5ncobk5ak9dns0
MR+h6S8bnK80vwRevXgDq+gl8XonKxwWVaF6ko5WcmEpsk/sLIflPATXwK2CrTRj4zp3Pj44nIl0
l72Y46HEpRMH1VysqAqb1jWsoFE3mLXdAOT5aFTTBhrwsitlTgvHEQ+YKX24lWB/ZFQ9MCCo5GxV
BHY7PaAQB5WBFATynQZpI2Q+rtzAJ8yPkxMsj4i0zdyByadmRMF1D37kyaJz5fllicVWsKB10aMI
y5kC6PiLx1tAUMxoy1sfb/isNbruuQuDyE/TiGMldfxpwA3mJ3cw50csj2fAO+AvwoKkMOpqZE3n
yup+qIQS4QiPXZmdBURUM91AbheQk97q7iXdBDsC/tg+k5bNWBLnQszFLMnHeiEz9LSvlszEecZA
HwxcGNXqIgpAf6UyIgujZyfQ+f7BzFx31fMxatNERqxvkh0HarWtKLBWyomtwRs8saFn0C0+IIKF
jZpqldmFWei7nJnes26dTsCLWxdalSiCijQzArAHUNfhlRIiPTA5IhOmfE9o8kXs7hlr1NWpNSnG
QGpmBIPJQd0ZwEWcWWGFishznXgxaorIp7mWNalZo64in9iIStjN54ZKgwnmtLRVHtqQeEjAfYbZ
cisY+q+KPn4PfWumlZBnkGvpsJigz34NKSWzOEZW/0QpsMu+eGNih1hBYxX0UiXPo6XEoYVKtJQn
cF7B0LGhkQ6owlOIYiX3FNg5M21i5InrLnRfcSQpqdYh5OfQYhgxjRQCVkrRnnldsAlCq+iXtMml
7w9XXp1P4TZY1kWN7DQEPDjxpcjm0YpE+wEOtK5UbNEIRVIDOoBbMMdmFCXWXCmZ9DFo9DiBNI2v
9B7lSYlguYAZlThq8cwRqOKo1RP8P1AcFphlacZ8lukLuVi7Md9Nmd4gbMkDcFBeWcLiwgMdpD5z
yZfM4wDxdaWfMHxgzLA1BSkPYKVby5jRfXqDzTwPHQ5af9YS3yJbLY+BgZIXH4P/kZlsH13W4KuQ
NWhzw4f6ufkDuAs1sxHf4LNhcgs0n2w409PsDeKezGIAnUrrkC1rssxDNFJRtXUJMNb4pFmoaLBa
QSBD8iILiprQWbTA2XdYq/jdguPlaKsYOUEO/S+FZoUYFHYmAS0NUTLhJZ29AdpHCQjWoJ/lo4GE
8T6fnLK4VXLAz50g34dgujOyaOG9+X55SasAShrSzbM60vNJ4ApwvdvIdr8PfM4MPO06vYUuEDQ1
KTqEYRj+7ln/cuRV9iguilblAd55JqMVXQD856HsB2Q7qq1BiNdtqA7IV635SzTdy5FXwXQE24gs
KdISlBjqayrZEIHPZg+wy62gHLDVjSjzRKME8sQFo79wfiETuxh/Xfjrx4WLRB19DijIkkPqQQIq
sprIAUxYc4PSQBmo3DHzv/fW2OWoq6g6DqEmhtOkXomKIZWGEqDRV+6zbQKiI+xFFkN7rijylfWe
39tDLscVfwxpdVSJnFih+w5rR5gww/QxAelufGlA6AJO2QIwn/F83wuilyOugqjAJ4QvBQRR0FUX
k6ON5NDmwX/OLaqCQkXcIDzDLKm9m2Ffjkuv6yJ4J10TRFMEVKUMy1ZfzDfU3j4pfFk+oX2bQULA
hiUrU56Wdbur4DktIqwO+fN0yp9b1UG/COAuU77N/VE5dzJVbsuUvWaNuopl2diE6txh+Z7V5kco
QmCHjFosXviOBYBwN2he/hrZ4PIZr+KVNmdE5VPMYhwiPP5On0CYRIXQo82RYQGAHYihhXlmY0TJ
c+Z/8Wblru6TPkHFXKmuoRkXAz+imk3jVv0B5K3otuABoFd0U3WA3NHBSlk+k+BXSgyXt74KW3UU
IL9WuHPhenJSAGRr7BbjYBO0JNveBXBIOksqqRq7Xc9YxevaXdirPRih6JXRBFQajBZAEauYgaUF
xh+EAd7rjaBg6Z8xYta6bNdFUrlIVFyL4mYCHi5nRn6HrakAXEkwiwW3q4zeT7RDWQOvg1aitw2Y
YXRgdbbpTh09xnY52J3dtLCQCLZgHznqL52YL97xuoAnhqOQhjNNfannFgaesJQUozZblDGsPnUy
HmpdOtw8cMz57dW1ruNxoNOQArWkq1EDEgmaAIidOorS6MrpjSfY+laExeHvj7sKYQpAcaVCCwVn
d7fRHgJIZ8CzVYTEIXSFCBrgVpoyZfRZEXtdteuzoJoauKhftdgTJouKtmaVpQAnBdSv3VEQCABT
JmN/Yk2uVQzL56FJJwE7ooxmrrWELsR8APPM9qEEEe2C92Vw/QEsb39CEJi1jldZV0WBDUmEvXE0
xXTDL2BKxdSmuJLdYjnWsd3SF6znHuOeGRF0XbWLUBgJZhkCp4oRFm7ZOei56cbppIg+NLrMBTYD
tNmq4IChMX3VGDe9LrllbR4FEwDnSAgCtwB+2R68VjJgEwD7V7zkGdoPzLfMuON1vS0YiShUGp50
Y/EwMotPaQkRYHgYw0wZgpe9/DKpWx0pKGUfpMTp262k2ozHTnfhD8436wockTN9WWgAVQwFypqb
4UowQGTlgK+PcbgDxQqiIxTFoBSsWc5IENYVOFJVQ6LpCKHC5CSLoylQ1G2B4zBrjjo/Qf0blT/k
CH5dWoy7fq8QdxFF14W4jhAlDyIssEA75OkNCTYjtDy3TeFE832SHNXslJJjv1wV2Q1c1qut2m2F
4SnUbxkXwnoGq7g2d5FSx0B44KTRRDD0w6SHuordQDVGsCjhrk1NvsYhgzEua8KvkrMmjKJEarCN
KD1QfdRRXUBG2D8pjUHL8sUd83TBGnEV02b4jAQdhzstNA90e4CHktERUXeF247NUYVzwOWZsskU
ufvR9F5FMyzsUCUaymLidQbK8/BAwUrBY7b53TOjtEq+Qj6TxljEam7tvLoK6qvCGVGHq5B8EYoh
Byt8p4BoZE/pYZIOQedUrFnNeMTrYpzaV0AOZkhCQd7rcYsOjOjhhjz4geb3Fji2NaY3U2XwvAd+
8IzX1bg0HqqYm2agRcixVrYlgrUlgoXeA5Ya3USVX96hyn4aX6hlon7sLW0GRUn0QGIsUmsAE2uB
rH4GV5TfnXTrYl3L99Uo6aj+Jr6AYw/sZ95SiA3R8yx/m97ILMQOY+NeV+eyokyqOl5wsHzhZ0MD
Z9IkDlj4B7JHbT3NqRyOvq3ckgXbZ8SRdXFOEcZxkgtk31QfCEdLlCNHRG27kuHhcOB4rzHVDqKD
bO8T1qRbRbCwGkkvoXd+lfRmdXYzw7aNXhU6aHB8ccTBhECS1QysfIF1x6sIVqsCAVkVddgBTu2W
zPuQMwAim/OgSJ7bA/xPkCA1o/9LvdSLvUNeBTKpFSP4RKAOOnBOWB1ADrDDaqdavLCbUN1HCbSL
wN9mgiNoAPloma1CWd3rIhc0SJDS/E1CWbCXnpB+x16Zbjl5rxUvRHmUildNgOIjT5mxKXiPGy2G
lG7H9LFj5C7yKtopgTSphYynr0PGQHcb8UpTXWEBL7bE+S+gUTaqtvFraRGozMEt1Sz1J8Yexlhs
yoq10Q683AstTvq0Xxk9Dcfyjtggu6FGpjvqQ/FT5QV6rvvgLSirIpk0D0Geydg4UcLh7E42odDe
CBAy9wKDEkWsBvfbmL95q6vTpiKJg9LISJXq6h4mcZ2P3hVERJf+qi3uMiM+c4EFr2wfFlQoB54V
XliPmgaBi/JG08WqFMmU/zAZqhuHTgabTrQdgHyFp7kITBxE72tEcFZFnFUEXhtMxdP0LbxAb6m3
ZTjXAfS/oRL2tOdRP46WDrk8s6l2zAIWI7Ipq8imh3kmxQkyFmynEPWgbrC1CatAcA+AB3odI5Sv
fjcxW1tJjV1Qpgn1gQXmNQHqYK8gH6zdGKIo1T0Mh6FR3bihVbIyUYn1ildhreEVEgkqVpN8PVgx
1Kvu5TeIp4/Pk5/VHjRh+syeblpU0KCX7g2fUaF1IIAWgIUIJQ8bGo6jNwDTQtBlNNrCEFOzQepT
Q+OFYwdDRvRfW1ABH1FkQokDW4fUxu6IWzYA4IezG0LDOYC2MR+5PWfCSYbJw2GEPmUV+kKxnAMx
wrRIkVA0AKEb+afgHjwkl4djz+TUfneChSJ8g2oQR5gak++S1S72n7W9VMv1UAzTcHaB/IxFGmBq
AFwozR662tAj7Og+/xMFGMaJaW0P1adoDkCsBdt85mTTzVgCBFldAdHjyPNGgrUVshtUznuI75rB
AnWqtL2BPNTv7r5rgyhZynIhrbD71uSqXo4zd8CBGd6D0PSJ7jq707Y5RLo20PhhJZPnWuIHoV9d
BUFlmoWqpYxr4H88EV4biQOL5BH6S4G1bKkkZu6rjwUSe8nhOKPmDQ1yBKPBwZGPtSEw5r9Kf38R
kPOpTZouQqk3g2mnP8WWAoUktCaTdENVKRtThln4TygeM8oF6iomZlXYQKbhXNSHvx4P8J6ThtgD
PUw6iAkBpW6Ox8TOYesLWyDn423wLGrw0RtY53yzHEXKQLeh2ANcEqW3THvBFqzAZeSYdi/TfLNg
XkKLDzNQ+SKgSwkwnaNbC1Qls8i4GqU3Mn9aCtRUxtJPO68Bg6B7VOTtVLypPEjr+zk6cAhf/PL5
44tnlRLVVYDNRenbxfMAGVkJ2reQ86hlVG3TxuPcGKByNkOLNU9WSeMkZrnSqghWEhiSm+mVNrrk
EcUFqphoZg2A7LGjMBtsjBiprmJkkQcSyEIYdpYdpTzKqadrlmhrD+GbZspQX1q8QrjOA0OyUaeW
f8Lsl7F5a6vkMBSFvpc1ZMu0HQEzdRwxB69DuRyE3nN/L7CbxP69V6ytkkMRIpVL04G8J6VO4Yt2
BJdhdwA3NEQlDe628FJzFuaojHesrZLDTMVhpG5w7BcgdlIeGj8FZdyqww1I8sXTbJVWLJx+0Xry
YiPSVvFQBW55imPEgg7piIkTGG8LHio6GYQY7JEy4BoXvGFWHGYtJG0V+8pSiYRCwLjJ7Ohu8IXS
3xLU/qHy1to1KuWoVk7jb0bcM5f7IuLKyrwsPIcTD1SsezdwF+CN4KeD8k4UwCQFR+zSmcTtFLsf
T6pzjeKDoKetgp7WSXrYQqjzKtpR2m97qO9nCiGerOlWpXVSKg808/vR5tq9CIfEV1V089qh9nJg
i8AJB08FYt8oL5pwumil3UxcGwrTcgqt+J3SOlB33YcQSLel2WXiLBmh4Cz7c/Hc2jgo+TJESeQs
pkUhwEnlLYDdYimGrZecRAtt0jeQJ9rFIgPrtbHiwCoA1rUcwa0Uk2W5WR6pUkf+qfF0KGqhKwkJ
+ivmzszIo7VV6Kt0Lk7GEQV1od1QZih4BBnc3SPxjpgYF15MkadMkFqPexa8lHGv+irmFUGmhUJI
4aVgLXWtJXjhG9BKZgtFAweIhsSAt+DHs/MfzmeaLmlEImjDrRajquppxlFjlyRGc8aucxs4QBky
0A1/6gR7hoWWaIy3ce0FyfEXs8Hvo6/SkapJi6ApAagQ4DtVbmPIYj7r0PVzcj9NTmdFv8ocuiPz
Lb+fDn8feLUo81rSSUcHDruT1Zbwsq5fu84r4FZnKdjRFBMAyAbcJL+AqPkQ7+G+5cUt61z+fuj/
fhmrnEJRlHZMvxadA7cdoPYABW2UnIttBCUcG4Yjn6GQ1DEEWt/FMcva92FXi0qDbnQgcqh198Wh
zm4mxcYbl4zkZaRy2TEEtNtdVLoaBE8FQEEhERA7E8eaeu9Hlu9XsVppejZVckIV0ioBzrQGbZ5A
rptq68NYYMqtuoSEONa4hfwmY7dQ6Lb633H57+HXq62R53iSQ8z8yYH6Obxinc7jYDlnR566rSBS
w8h+3wXLXzz1terRrBexUFFtPqiOVvA1Fty8tJsnbPUQLLUCqHpwG0U1NM7mMR/Z/IAz1/qjO14l
GqOSL1lF29JddMdH6E1Bcrc3u8hO4KOjGRJ03uHld0emAxSl9cXTF79A97g1p5cBrXMVxyJgJqGf
m52adjdUsCRpTxW3C6RTHu8W6Mlrd1P5ksiuOFEvPe1GhfVpD0GWNNxASFfTb/t+RI1RAyRMjlND
hulOMFyX/X5WockGAf7C5nEQm2KI2LbGlyW4L1NwJkwVMIVsm3Mwq88IuB/qFx4eW/Z4UI46vPkM
TrxpFGjpN58GiOu1WxkcX87LhtusvBMGf5GMDoBxqFJWTp8/dvVdpBFDEW/mHuZRTsGBl/vQ8881
yKIAQnN+X2ynxCiDLdhkUukwq0TvbzLf5x7dCS42VXGQWkXq0HIpAUVFJhA95ZAjWwofeFhqvgPB
OiS61lCy5iBr4FW454nO9zFlq8Xg4rtcuoO/i+DhRNH1Tk2MwS77DRz2zKL/7WCvr4L93ABUP5Tg
YI5miA4O6HkEQsubPLHg7YfkhuA42FssXcJ/SDe/P+tVjJXqPhXCHieJzEfCBMZWvkdP9qUC8fyr
2j0jrsnvMm8vF/oqvAphLikhUMdXw2OJ4i65AUgRIm9BYwgwEG48cdlHO8EHGmO2YZxZ1nCrVt0S
hgQQRNVN6Uo5Sr0RwVuY94ERwmQMn3PNCiGa+KlCLwbKWUAtfeImp9H9+Hk5wg2xGw0s4Tp2usQt
3hTQjXb6oUiN9nPkjoA+62Zvps/QVrPHt9zW75vCwNm1wP9LWwnCWKBmX+OCASzr7bk5VtUL4Xat
cA83Jlm9c2sUTXuyDzQ3j7B++7uqoQWDGcDH/o5GgghWAuShg8ND/NDXj3U7GFrtCCdYckGjF2J6
Q25EPJydHoXuS1k6QrONk4OUmOJgV5/zuwJwK7iuqkUO/do52UI3FdIUKepiiSsPg0EtOzoILr/o
wZdEvy3L3ZxAxtqDpGeZuElgZTCl7/f94OH4MuNblPqGlJ3Z55NJcmNarGEb6PcqZyzh08AbOdSK
MSQooppRdfBXMsPRI6c+sdReN0jvoETdSM8CtFmgyE00Y+IN4fOwjW7wDwkF3dAU5GMAXqtsoIIC
EhpnB34SoXgPonv3efqc7oUc6vsYN8UtyAd0V0RhO2OZSxAIN4UCkJyjIPnC8JpqdgcyI3R4oMqT
WJXky5URvhUBotC13u0b9Zov9+BUFTMY42Yr3SexqWhbqEJp9/lLdy1v4yMaRSXqh+2GRIZ8Kt7E
PeRFotuk8afaFw8RMcrPBIK0Ox6epw7nARCzPAkwSeL8kTf7ygbvejlqoxvVxgJ7TR6SVocZD/I2
/xxIvq5uIJLQhd4wAEh9JJw/3BV73U41Q0YN7wkwYCTHW8hIAp2pnyRtF0IUG3bDKlS3dUg9jP64
TfbNYC+d1XuEM8AChjRAZYe6g/+aDb5ylexL2YeQNIxzFvjDJybsPZ9IbwtXELNqIR+u2QP/2G+R
EfSgXMFWxIBsVQ13sNqFbl7aGdFokmJXP5DkAClj5XW5gh9n+CVst8pTiSkDXUFw27NoU0CHFoXu
z+UD7hePIUQT6ADVvRE+9Q/4xuJNStxeM1oC5XqjQQXgFdKIUPmWnhQOECcjqhw4oeatiWcEbfKy
8MNqI5Jt7yFVkiqj9GjrbnqZuwPMTiQQF/cYKcTJCX0IT973m7Exoh34h9DaKiUPe2IKlfPRlT8p
N8NjoFp1ZhS78Tp+wHNCVXInX3NbzpnLjbjnIHZ+hUcfQ3+7ehmvWzjcIZmYgOIzU9QNmw0eRIg+
/egWrKP0P7AcvkfUVeIWD+1Uj+BboHHXAWOkviw4yKtWPsGReE4c3uQiCl2tMRP28KYURJgE34zB
sSkFG65JcJVpmw38MXXW7sZIp/9LB66cZDI0uDDIPsCdaXGmG8GD4JSOmDY7cQdkZRAApyLxvzvy
qnKkKkmwyC2SydbudWzogEEhbaLgkeQZkh+xodzhhiv749PbGVT3QUZHVhldVylNN41I5NW7zsoG
Q2k9XTehvzcE+0H4Ijei2QQbHGIhkds+tIOfZp/r7BRUt7zugikJWSk1OjXagN6nHVNrLXszZ9es
c965nfzRda7ynVCDeWhIq/5tYIc4WTlcAKcAJ+IdWTc5ZHQxIPwDPJjJToRwr5lOHoy0J6VxW+Ww
lL44HLN6IxTX0nI/T34I5lA/mhGkmmBHagS47zs+8MvyGtkjQRobPAWAS6tgCzplW5vyeODhbdUA
raQcpJQeJySW4Ow/9HX+XhVrfbdWyKMspqaZHVynr5BoxDbVXkzbIx+dkNLZoYCsXojvP54DrGPF
WuBtScK+nGCqCNlSq8jO3Ewrgs6NKt1wZrhc0WxSkVA/mBBfzY8HP6PCP3qx6o+JbFDX06RTYb3W
zqDkXdhSjeO7BY1miONTYDEABYiWoR13G97iO/iS25oKXS0mfotxoierNK9oukbLOIowdiWHD48d
7Bkmc+ARn9wOjPDRlWI/e5ZpGa0u9hp3UrG3FxMD0X5GPX70RFbJXyG2mhxmKPd11gjwIXxaKxeO
FIGNhrDuokan3Mfag5JCjhxJxxy7JUhZ07yvAMTg5k964M7qUUygqMBxvm5GykktD6NoCxnScqR3
TGkHVtBcRfMwiYtpCZCWQ7jzufMxieAcYlK9UL40mhNV6Ec6wJg3NB7+81MS1kpwKc7+g0LV+WS3
fhZtvbdyaCFNaPsiMzC12Imc2NThdp56IkoD5qi6VbYNtU0KS9qeEUYZRTCBX0fvUAh0ccISKulr
khySU1CQXRenHFq5Bgj0UDCBk9CGtX4YhxNhLQVX57NYS/F5KxVTL1gAoY0cJIIDIFB2zjuwOHcK
JvaKvtKPnv4qHGcpX8uJjO6jVO3J7NQVeC4oicMXDsZcyHC6QyceZx2ebm7Y2zV1/FSguuEEknue
B//zMv2f8K28+jpm+5//xc8vZTVD0DrqVj/+Zx+/NGVbfun+l/7Z3x/78Y/+c6zeipuueXvr9s/V
+pM//CG+/9v41nP3/MMPdtHF3XzdvzXz6a3ts+48CK6UfvJnf/mvt/O33M7V27//eCn7oqPfFsZl
8ce3X/mv//5DxTL7n8uv//a7w3OOP9s8N0Pc/stvs+fidf1nb89t9+8/OEEhfxJdVlWZCCoBlhxv
cXz7+iuV/5MXJEUgoq4JPKHs9KJEwxh/xv8pqZKuEYLmGAivUNf+419t2f/1O52XCSE6PiCDgQ0n
yb+u8YeX9f3l/avo86syLrr2338I/y1irikiL+gCr+PyJLIG/WtRJkaE05cjlL7KHEaGKCfMoupN
ihm3h3gB4bLZCakTP3ARPZ1IA2Q49cwo0xAG8cccx03McP5a1B/q3NUaTwndBgwc2eR0D+LF3esS
gbS6HQZzkmAhZOigFEKsugGjwk+gY14b4v3ozvEmnvYS3IdwaHmTKovAZ0R1kSnIiqVwVh17Oj2J
WFVstdddChPbQ4LSkY8aVKLs1SdMbjvci+pO5xV3glBcsRO4RzF4HeGFp0vWCHuj+7jfN7m/RMij
Hsj4qePd6JC2G75zoR2Yi7BZekhg5RTAX+HLpOIgbarxM99v6nk7yLcorEzPMfrTzXUrqiYk0Jr6
niyephig/AAMFi5O8pzPN+FrkEJ63SA4sgfGuGt31aF6hoNRheeBphBvtijdAR6pP/Ti1fKlO1Qb
aIVWOKU+RSGMTQ4TjtevA/AkVpn7OMeJMB7RgNA9RWiu85ANtnPtttLsUXbLnobTWHanp/+/sruZ
rmzqvvrPK9uBxN3lgqaf/mtBa/qfosTLki5KoiwKdGV+XdCgqv6pQ/WRQA9f1DSJwn//Ws+C+KcM
LKxGdFXlRaSXyPH/Ws+i8Cd//iJVBsOdoM7//7Caz9DHi11BEQWJEIn+DzFHUdd8jqUa827iU/FB
H9RgnAW03fXS5boeCqn5KOQbTmunZnv+Zy6iwAX7kiDfTAK0K7yL//rBZ79+Ki6I/PL1n/Rr8+8/
6yBNQ5DyPNj3cb8O9vUPvo8btsrw7WrO1/H156+XBHTrt6+Zlqnpbt6/0PVnL0b/OqRWs05Cq/or
nrGmE1kggNZKkqZIqyw1ypusTdNkfOg0AH5qBQWnyGngOXcx575F6svIrNDv+fFdatCV5UGN4CWR
59cZTRZwCulqbnhQRSk5BKLktEWE4znC0TIjwYsU0Z6LoTGSTmpNfq5vij7cZJ1wk0+If1MsoybT
3M9FwxspIp3UgyaoL6poCEV+x0so6wfjJhK6+1pCpUGVFI+T+J2Uxk5fNhuo7TkJ2hxLmD7oAVC2
edPCprrXrgVhcJtJ+Cymwk0Y9p+KAA2fLGo+taP+MmvqQRwqr1nklyzQUJ/LuQdFgDnJPMOpKIhp
lWN8akTeFUh+V6XANkr5ruKEpzHIHktOlizGg3znOQqaKCiyrvM69jj8/qJQXwjLUA7hNDy0Y2Wl
UW02bbAL0Z/4eJi1gzPmBew6VU3SFZmXdP6s4nAxTpVMuizOSfcwlIj0YZjZHNGekzEJTC5t3/Kk
e1UT5ZXTeDjxooyO7S3y5aKRYQgyyG6uyV/Sgh+MYQZvgQDsa+SY9u1Mdrk6wAF5yXEQycHqiGcB
jCENlVFULLwulYkxqQnqwtUMffA5CWzCDaExkuyYhkVpp1Gko9qF3mzVvI5qvx/zFixKQf6Eg07i
L3X0WMzTVTLB2GfqICcuc5KANLIWXDI2sSEGWWdBnQ+AVK25XoTyJcb2JYnZtuLUpyCCZFLWIE3g
J6cdltZo+Hg3ybAtJAOaYJ36WeHIoeTV6yWvb6Z+2NTSfBwiuBktaX6MQvFLNjwrdX/spvZlCorZ
riHdTsq+wnSN7xM9uiuU/svHr2st+kdfl8jLOo/cTBdFrLMfp0VZkYKLhaV94DdUy2R5yM0X6dw4
IT4TL0O/7Me1jMFURZRluPnKyN9+HEwQqlqDp2/7MG4yWPxRF40Oro+Vh5KWyX0a7NFHI+OKklnJ
E3N0WkL6YPQ1Sj/BdCijUmgfil3nS57uTxse/GjgziAUw6RAvXevkoY7FWWiog+9ulfUMQQ5TTP6
YMdnaSdBPB2Y7QcQIBr4VetG78vQbEs2KBBD0uX08Wtdn93Pr/Vi9DXojFcHVSw6jD6ihMfbla+a
uluferfzYjuw4K1jyI81aGCNCw1/b9nU4Mi31mQX9uwpME8v9pELwi/ruKz/90sgMs8roiIRSRb1
9RSIogDTLSiyB0lFF0RRhvRO6lvoasZJgY4MD2eNeTgufX2XJbACUpEXd2N9z5VaDP4n36PLqm+T
AFTQRY0h0yHmn4uay+1Yhf6wFg046YmfGk2zUlnwipzciwMvbgox5+A3mWb2yKunRJshlBShjzCO
kmj2XVpY2pR2zgjZuY04RRp6PzAinRehgndgdoOykOIsBbDNcL3hIJk4x0adT6+Y6m9iVLsVN1w3
Ih5Wx2noCkPXT051NOVkvO2OT+1CFw9LXuFE0ejPy1hC5pCDdmvVRPsqDKGU3y6nugV0tkWTmOdm
weoqVQeOeX6CfODslGo323E2yugLozGjJ8WJQ3lKU+QTVGhvFEn/1OhLt00WfYE6iwhfUhGF/6bp
b9tcGI1ZldTXIBBj/+Nptj70Y5oRWeQ1oqkSqKHKGoudBEIkt1mfPlBJHnr0aCDQzNnkDtJx8Equ
ZMYmtlZUPA8IkiR2MKSJvLA+poW6EqYhryUP/UI8OcJ7yMjAufX/5ezKdhvHte0XCZBEkZReZXmO
nTiDM7wQSaVCDaRmSpS+/i73wcWtdhUquAf90OhzuouWRG7uYQ0BRgW1Sr8kzwn6dOJR5PaGFhVs
30W77wEXWo2FfkgHjglZi5F0kUfioFILxPpQ3NatWKrZonRKoUw2htHSpN6LT+qvTMNkdvC6vebR
uZhmyDm03QejmCZySB+yJj/NQw0DebszzTChywsZoJnPp6LQT6FTfw4lK77pVV5akf8KZKhU8Q6Q
FjGf+rhj/x1GO+F1acOoOIdl/ppmGDlyyxORlRhXEXv65hv/dmKxGjL5CELrHHnydTtSDSOfjRHi
PEexhkxloh6ie2w+TD9i+1Z+C2dB7fDb03HkCFHIXTf8PeELeN37tSfOdLB+rPSgQDDznnx24bMR
/ylsnI0Y+++Qwn96qb8ue3kNv+QtvtShNr4rzoq2Z9ai29vPmOBS8apdqH7//aWiCvr3M+LchNSl
LsG165FrKGLjTxJPWMG1vc1BEkRFDEGlvy/x2/NcLXF5zb88j4AwXTQwnT+rIl+Es76ZZ7v16iIJ
MR39+1LXwNDLqWTERxjw/YBH7DrnG+AZbjNl0mcAMm7c1M2XYYjZ8ODl8HalI8AnxH/1eaMhUd/r
uJIwMBpUXbQvrINzTgTfZmENJsoEwiW6qo+jAxBXNKJhKi3+N1n14HWktX0qPbqTk3roshSu2+ls
MbUN2e1QXDwaIxUjXLVJ1w2nMKQI4FoCAD1aHGBGMMHGzNfwgiRtr4tYKgezLSOh/OtSssuiAqRJ
69vvQtbviQDCI0VfCRUTLp/r81M3bWHqoJLPfk/VRtVzjQFDMSeVkLvOQWLpXHLKmlsYPvkwoYb5
Qxkz2b6VLhzfs+pC5GnYCA0fDH0nF63+Iod4kZtXuMdVf3CKXmBI2KoEytE3FQvahaDOsAraEVSx
uejg5h05iUVttRr95jOIYEE9sbmK8cQe0AV9EXtK4UTPcBDt4bZVF7Cx0VG/wNbZQvwQQdZL010/
D+0iD/zjWGIrOe7YpnE9edAiocG8LaypFg35Fmv221HxXd/z0U8OPIK4zy77/Jd9HHTGdQo0DM5q
e5mwxfYBo5ifOJommb8uihCrzPlebeUPqxJKcdN4qDlpGF5lbzBIdjXrqvCcNhAJVd2t5wVAOAfe
QasHvy3uPe6uqONCRirc907w2acaSlrPqdz8/Wxduq3XoSLi6FcGfkA96MlfYY1oUTJ8LDd9llTA
+BHKGOlzSYBZIVVCKrakmP8UNX+eIcme990K5VRco7yMGrKukb+guk3MNKJmonE/kNgZgInS79K2
pybUQFQYbMDhzo5rG+QbT+bwMaXiLRvAnS6+mqrHo8NXV1VQl3GBp7RyU5Wgz0/pDycNd7gctqEt
bqOwOnc8PYuA/wwHH6RQf+dMaimyDcU1BRMzcepcaCBVUKPs7G4SnxEoSo5YEdbuR7ipCwCEOjau
WqdKyrbd0RLQdmYe/v4+r4ebFDUOom6Am5Mx4oXXBQ9RKjB0cp0zUpaLfiOUl7GP05U3wFGh2yIb
tjCNXHzH4fyHcXF1af+67rWSnrSlG9UZ1uWRiB3e71QJs5YWUlQWCAsP4n08WzCvxuSGLajnraKi
WWmQ1uHCsJhrBhinPc7Z5d0wtEjLg+pCSC3JJMVj5JokUkEnJ6/uugziLSA8dj1d5F4HU4T7xodV
RzeeJnTBAkq3flgenLpBrTsD7tDBBn6ITgEHBkc7i0mUhzqA+kZerJoUn44KvpxnvnMZ37qdDyUW
JXfCtW8pRITjrit20o4HJ3PfCE9vaw+eSw4a1wFwRUYtOEwrcmqSqWfPFn4Vum0WfglHBg/NXX+G
NoFrEscDjilX30zDfmtRIXPxkLug58hZwK4/dS+8MmBIsHF0ENkKutTTnhbZN9Dn3y7ayyoBpgcc
QwqPUvLvACXSsKVVhw8bQYyJ0iwm+sICRtD0/4uVcIlgKnLJyPxr2G1XD7LzTYCVwLS3sgOlFPx+
7S77QX1za/3p1f261FU2ZEYMQ4oGSwWjv6iqhxpNIzZ//v0s/nERShHcuI9+7XUy77UmCFTkINOb
7doF1qNiZBciYvx9md+L4UsGCz8Ogr4UupXXZKjeMQUTygc1NquD9eRMj81Q1TCrS8ckm7NTNDXy
UfigsCAewQOg1iP6f2yfBuFmlO3ZVRlsBen8aA2BHvYMAGSlaFLAZYnV0CBN7boA5L2lwcpTPkKz
QjtymkdYz3OWeHw4hqx5pwNY1DVqhsyXoOdOjv7mm/12U+AxL0MxbMZLZ/56u0991tQMZjlnx5q7
XLdrmlXf4O3/vERIkLqi00+v81Y5e7qeyCDOhgO7Ula3NPiu4XuNArkEaLQQ8Tcflx0h/9Scv1z4
DZ1dMfNOnC9T/OlcSfg7wVcVRuvm0b5DxwNqGt/L6P2p6ggppgWBR5GQX+/FShpnZKEV56mdoB4N
PAOAq2Wo1v38Vs67Nv1Wz/dP7xLzzghZoU8wpbiq4kZTD66q8ZwgIa74RiXesKo/zArw0w3E3Pz/
wlvkn3f765pXxxpZfGgKaH9iTR/9Pr4aSpjHQLy4iEdY55KfTqK/c7/4h313dfOh3fx/D3oVILOI
ChPM2DTK9ZGRhkps3YCvgoqbBSJDGwcDHNsIBVN5Gm2YyHp49gmLMCMcX8MGNhEIRUe3yctbmYd3
AOqcOJPvkZICzmbdB6TxsEfm7JgCkpTCd1QG+RYWOauhgyVNID4qWBcGwbjQHgMKH+aUXtU9zLSi
m0w4ZSIt+EhuI76aEIk4recfjVu/SCagcKyiPYYLGJUxFafOcNAMCGH0HR6Grrszsn7RurhBA0As
nRHO12BcneuKA8jFmijJiw4iO26YLpSO7sYmBBm66beikg95CDgssds+91ay7b6kkJ9ob8utiOi7
7QfYuw3FylgNvLBu9pWZz38Pin+Kvb9+lMvu/PWUtbotierFmcBqfuhiw7YQxf+mBv29u4yzjPk9
QruLMgxTh3+vYielPIfM6JxA2wvSKAvzUyQ/phXoOB/fZVje5cBc7bN/VQqXR/7lkdKp8Hqd+eG5
cBqkL2mTwl1W3mTMhfQDZdvBQdVnOxzmgu67wBy9Yiz/AwP5FwrkX+Oq338DwXgTVX0Y0AiJwb9/
g8wVuvykYee+OY3TKQs/XP1NDL5Wuboc4n+tcXWIL2ziZqY9O8Nb5CijaIO54CLHQN2dXyCYuNRw
hKJlA6hqvxCkepR0XuNaiJsCSOUhRXmcJimvflAO3cYLIZmrPfzOgEAs0CgoF643blQaHRpPN8u/
77o/fSP8dlz2ATYD/63xwboSv6Q2kPRYs52XXPxb6fGyH6rb7/bDPz3uq/1AIhhIcFSNwGVdt5pR
OHsi8ll07prj2KvHgALXHUI20oU+U9CtuhqDhqBYtq7d1W5+dIe3mTKIpr6046Nr0J2ekalTG6N8
h/+wjIWA5oz54c/khnfPEdFwZKmW49gdtPsOe9p4xHyZcxWPiqxTEayKjMQEeRq4yUshn4YKWX0I
ogA0ynuMEjmZFzSd92ygcVrd9Q3gxeV0JwokxsB65ErD5fdB0uzOoeoYpeZ+vHh6dhq4pjwGzG5d
IXL1NYp7NsF52KwUrHQwi70JNFvosjnT3r76dbusoPaVtd8SUi40zt/eMOb5IcXwCHncVWSPKs8J
0bOIzm1L4DsQAbSRDiGw5Sa/kTV9pBP9zCHgnTV8XY/FN3ndH0IYuaAJ/nf1qxDWClWqkUyXFr+8
4y2IWCZdRIX3DQ7ytwE05mPIdPglq8KBvib7aKvRmwDW4RyV6oaO8yaXkBuicjEGAL/Y6pun+kNa
gGZRBH1/eilPr3tpVdjJyvEsPbNpk7pwuATJ4e+H8A/vDfUjpunIczCeunaj6kodhn7R0fPQHpSP
3QogUfP29zX+VGajLUgus54QkK/rtoWOhgiOpTw4cy92d2CIbzvYgP9DeNZbvhvWztZZ/X3NP6Rw
3EcFFiDVCDFwu0IkqDk3maSFegZkYi3g40IhwgFpb15ja0SQgIOp+N9X/MObxKA7wJO4FBIO13qD
cwsTMwd2fM+6eK6bbkEzsaT6479YJMLQFJud+VFw+RG/XGvZPGUdLqriOYpuZ3bo/cdi+I6v/Yca
Fh3+/1vj8v//sgaTgcd6uPs9h0XcnLM939tnfiz3HTwF6WJYkyVE3G7/3xAS38UcGHAEjiESRgtX
l2VR+J3jhiJ/DlqyLTi02Zxo69vo/38n/2uZq/symNVU1YGTP5dZvWhMCeoLuEL59M1m+KeDcxUN
Qww2GfjnLGS/nVylBoUXicexyOsR0DUc3UgDSmelPkYW5bFV6NsWoA/hFjwLotPl33fKNRv6khmg
hiEBRwTBX9eHzqtUO1unKp5hzXkZ+8JE6dkHseg/WqNxf4/u0Vqdom328N10/Zoq+J+1L2sG0QWX
eW1PIqVLJtuF+bMIxxsIYzyyEDCdntGbHCoEyK/Jui8r+DsNz15fHyaBdL/z9TYt2xAZNVQg5rB4
0SVykqpOHNXcGhfwjc6Huhmvus0YkqdvXtcfQi3uDgDRLsmIx6/1E3WYsihMLx+sgMbwAO5S++Vl
2xaWJrZ8L8lHD4dhW/gnppy7oSw2PBWJLL8J+FjoDz/kAssBJg5YAYy9ro44VQAReLkI4GrKNShF
mb/2RmMTIzC7yR2xAcMfMlIG08e08c7NbCGn31LoC9ASDOFPWmMsWTu3uCxXg1suTYtZdFtD8hUz
ls8KQoiyDCUwrZAyHmbnneETojCZ4X9oK4N2cIq2n1dtZ+6+Zjz69LMZoqgzf/R9C8+Ebt4GOQGo
E5XIIKd02fiY9FK4RswVhpulZ4NEmAaXfxmU6G06q4bwFSwXdlOay4UuclAo8/QjjcCGNP2L2xfD
ovHnByvth1sip5k1ZhuOCnuwAlAQppTtRiUSlI4dUlYArqRVZDF7QFjhbL02I0jGDt/UXgbNpUiB
vul3GCn5w964yKkGSHRzf1UXKehu9RynE/IfGyDLJTIJRnaCxty6LgRfMNodBxEmPGyeWmM3jImk
DsHodQ06hqpBvkfBEuQZXzbeBPI1QFs4ZZvGr296P1t1NIBhJOlvVaXhn2bNRw7owMKElcVUn1bJ
HFyyzal57XoFBmKpP3LhG8CKlFkyVX70JLJxh5k9GEzQcZdOcEFF1PAURg2MhDWF2W+h67eghKwF
t93r2PIPWA20ccks9GVae1vW49mD0sqUQ1i3LMWWjP0+bZzE54AcNF0Ivzxc9cBBLC3APosa7C1J
+h91Dq2Ckkp3IYv8weskUk3fu2mpaeMQLRg0fmFJMoH7CT+FNwWSQzKr7EvnIaZlQGmsMFB7Hbj3
4YpwP+Rjtaqb8GPkdIq9oNzPUXgMUNOuWznavR9Nr7JCq3mYaVLKro5dcNxi2YNL7OiuXAS1D7um
AcbmNqURpq9htJdAZqwwPuD3rfGbR5VB9HEk7oHk0Qv3+gpiO8F7yHONl9EeujlY2bY6zpfHjkyF
QaObraq2Wo/pBKIqNAK5Ch8jYmAY22d3kwzkqve9w1ByXAqjY5Gkl89lSs54TwIE8mHRujhJk5G3
YdV9uHn+3Hn01R2AUvbI0KPfjl/O0o6tm3HgN4UYMPUIS3R0fEg7sdZVT7l0k6KhPsBOwevEQIwY
NUiavrHLUY51TEaTQeNrXpe6BG0/v0BdPlSYrXGg930FJQdm9int7sXs/FQ8bI+l1yVtN616Dq8F
FS0cBpN1PW3HDO0G1TMTk2F8SguQXtDs0gvTtvi5vXykbvXGPHua0Xdb0Gh88qvopq66uwDi1DHw
qtkFsApaGxSpSLcRLNxx2y955K3LqjylnGPcZiFEnzL/WWb1ObUZih5SLfMKbQ2/ZJjZQrs95WIf
BcVNG7WgaqfpV+3KBz5N7xNJj40cYg97Lp3qh0jiZmhgap6q8FCNUCPuWkhpltWGOeqpZmNSzlBT
7MQpUO2lJRfshOWPPCh385imsU+KKCZe+QjiySp303mNHqy39svA3w1Q0l8EKYEdlWgf4CD8jl/z
VQ36pjWJaX54I4t9H2JUTfvAld2Bg4ASChP/8NyJqo2NPEmioddQwQKSYARrjyNjeRy43XIwfMYO
83FUiw8tU1jIVuJcO+0zRs/LroMFxQwFmr4GugwI/7wmUGiyCRzcY9mItZlBEgR3dmR5YuWPzH2c
xU/m+xCo0Y+BQxfWhVpzhfGQb4AcBKYQkaec0mQw8pXMxzQXP+uwTgLQCNBFW3HVLAcG2WqPo7BH
9IUtfS0OvIMZiHzpW7MdoQuTw6iBBwDANhTN6c8MFZvIhx8tRDJnTe9RPLWJKmAX44gF8JW3GPze
UOdHBDRSaMIkr6DdQ+EGXoEXV5m4dssTQn0TZz66azhbTlrvdIQGmm3W7WQfpTrQXv1IC3sP5+jd
ZJudhJ+mdav7xmM3DLbKlS0+e/yndIJ2Z5TflO6XqEEamA+Gio9myPdDj1jl+085ejhRFkL24hZ0
DOrdZqa9rdK3Pk/XnYQfvbcHW3bl+uQGaOsNwtM2kuB+ddPOKadzGTnLAogrbppbC37BlLVw/vms
+bCRBhCWrHgQ8PYKMQ/neQXaAeC5+UsP+8sKrSR0quNSQsekyhap5Tvag/9B5cNgDj7UAuaxTRBY
cIrptAdIYe2k7y2DPzks8cqxW0NCda7DhUrdtSvFHYZRiQmBrnPolmTNLgKLJBLNghTF0kT5FsFw
VWXtGmCC1Qx/WECh7mzx7vjoygxFEoTpvpsKDOH7uPTpAHHDEkjX29YBAkInAsIgfIigMzhvKiOW
uYZTFxV3aVHfKngQZqRAjFBrBYAFvOwWsoU2geSbNvjBWZTovF76U7rNETfGIlqGXbmjBlY2UDXI
ZrEtTLML+Y9U5nCthLpim8eEh8e5RALl+gmH7oOqS8g/RLsBVHm//Qy74NSa5z56cq26TZlY+mBx
5KWzxexnMfWAemZil2aQqccIFvF2SaI5tpigaMe7nQK9pKoHAgT0x6oBPVYsQz2qmJoZl1+wESJK
jIdtOX1IyOi1cjrx4MVWOHWQPsoju53Q4vLSnxPz0WgOgTZ5D/N3grlmlJJNbiHRU32MYbcL7W6k
JWQHwk1R9IDvRmteDbe1hqBEAL8omB+YdrqxRR6X9WdIqwX32lUG0UZ8Rci84awTfy0mwJXG9QWI
zNvoaHyxqGpv1Uq7SqEsRoafInLxCuyCO/WRo/NTYwtXPU6sntJV3rGdgz+m6uFMStSdwo5sdYM7
zXmp82Kduvreju06VQR83HSJznPsQuhTMbPssmYpIH+B7mTcG34/pBD5wsare28buBbtkXqZ2vxW
5/qjq+jBq6tFi++ts+why+6I0InXmL2fha8FkpYiSA/CmzY5YyvB1N4M4QPN5aEuu8RxplhLBHeS
gh2Mnyncm2mqsE1MMjg3lQS4sQZJGI8HvymkvHdpJBYQyFowe8+zasn6s4uUL+/kwpqN4wEzl++j
+iQnhEYG9aKzqzk+oQeNg+pldEvIidzIPrsAsJPUxW0pj/WAxrpX7mtZPXsoqGBkMF66dr67LKaz
hmoFZBEspB7awd050X0FtCB1ylWfmcUwg3+EIxsSFLeB2bBKQ5RH3YDpcMRw7QMMSgDIK3IYGgZo
wJdTAfyG6XWOBwwIVIjreaH1l9s4qzSCwl0wzLEPeIzXDOs0BfO0JbDxlvkpCMy7zyvccp95VqwH
T2xCF53DguFU4T/bdXD9ZdkXSyFar1chNzEsDtdF1uq4UeqE2aKaot0YCOisSwgtRVkQ94BHjNKD
uFW+iTIXmFc0WEa7TjnQa7jW+CnIYddh9etYPfRQw81osXL1dNvXL+0FUl+Xw1PIxifhpm+qcpfU
nd6Vp5/6GbQ0RHe5GLj2cEI6KGloTyDI64PTZU7MVP8zYO39HBU/FQMYVZgRIHsZvmeNPtQqgtJy
AfSAgN9BTDIXEdMBJCsbIZfEDIRduDvKz7lChod9NLrqo1T2DpDO99yEO0H7vYvpCu+bDUDpS465
SAzRm09Zk5PyeA7sgfmwhYVxdwuFsYzf1KgORoK9BiVkZOvATIRsNdR0nyP1LOpp0ZMTBrqrpnDX
fLR3PKIQiiUbQbCUZ2FkA6nBhp9Qb+yIC6434FAGSK2kG5uFmf21z2/bQO2daS7iNg+XTTGaJKJB
Yqdiw2qcb6hejXW57O38IUbY1uefZV8fbeffG+WvGoyOwtZHpjk9BSPZlwNYB8auecPuHTMkuYAW
aN8nPvnMINjSAvQ21fUmHftV5qUoiAJMnmgyKbi8Ou1WAKw8jOMNd5DttxiMFvO+svIzK5Heh3NM
ygfF7hxMMT2i9oN1drXqb/y6SVJ6UHOarmQ1QqYsnZ+xe5t1UTY97sLeLDztgqrdwcgqgKp+3M8g
WQy1/6aL8KBQBQ8dWXEXOtqklHsxBMuxyc6Tr6a1LyK5zHEFgugM6BDv9+HI954PBlSkvXsRyrfM
K16dbnhVxB6kgnxINZIPDbhcPEhz66U0SXVzy8PyvnDypXBlFw8AMq/HQJpt5nrPenKDGL7gP7Qb
nuYJIMYhmDeNyD64ohVg1uARmOmlcd0Tbk6kaBSW6WELt/VmXqApbVCUhMFCagINGDAG3QH5DJEw
LnWHVY4sLYKhGARgwdpwI+1C8aO87zKvT8om+2rslKCHdZtG2WEINVTPm/GdQ1gsm8yzbYcjKtGT
V2RbYtr7CkIudVe9Wcd5KaPw3s3oaR4VJHXyEw2g/EDSm7L0bkaQERYd50Bo4sBloToaV9xzApeO
mn/MIf9pa3osZvoQRXbNIphIdGm2Vu60Uj39gD3rT9GOiLQ+/2BueuwqcYFEA7IQvraFvNeogWM5
Kh5XfvbZ1MO0yER3iFLwPCOVPhQ96iQd2FtHlp/BBG5AFEDkvbs1EzBkpfkC9vzcBDgPLKy2Y27u
JQtP3mx/RDBH0h3/mkIKIiiaWiVodkcagfHvQm3IePK5HzHwYzW86s0IaqopTDJGuA4403ZdTtpb
uoO4t22Iu8BR9046nGcvNU8s4G4cCJC1/NLfpdaXC1rkG8tQCM26S/TFdwDFudYoHHUQchyWAWZJ
QIAvahZ8sanbZ1H5VEAjwq8AL9JNJg4ASSOu5eo2B8xy0zcAvbXAzA0kfUYr/N2iwYT0crqrdP4Q
Cnpfp4O78Qn+9EZ4hz5okHKKzVhAj6dWZewBvwUfrGFc9LTFnUTtEPs1Ab9DVjdlA0dF7SeyIPey
AiYoypBsoLNrNoEHQjcqqmBuUAjndJsTSPZJtCONGt9IOG4yNgHd7IFuXMK2sIATVaNQ/VJ1xu0O
ENUUsZi42ke9WXyFadUuSzt+DnS462m5nQqxzttWGxpXQwawk4M3HjQYZE8zc8FxmOFVwKH63CJ0
x0DLwB1DQ2SJExGhs0TbJf41bOU48/DVuk1mfTQ3cEa1hAQGQTiKxxZ+9B5/aXo0J/Kwu+fy4lNl
X8B9PLVtu2xCc/Jb+yNAQhq50AAiNo1dp9nlVQiachjCBHJEZpJHBg52GXsXBXlhvbOpKJoacraP
oQ73ZnYxE9O93ZaDt1UzfRmVm4QV+ckJMJC4eDZU1zvi1WDUEAsAXLHuXf+sAtwII4Q6orC+94GT
glCZu55bFGCeu+79cSXRzSoQsfsI+VwmT4DVvc+DeerccNc15jg1wOD6WYkqt/JgtSfFPoDElu8g
jCMW7ZnlQQxQcYn56rAem/pLeuaTZdWxzmE8g1c5QL/GfoU5eldjoSCtBJCfW8KI00v5Af8E5Vff
f/H5cMOqdAKjjZy6vHvKrHOTarqX0PQgIa5/kGHAzi5Ba7an0YP7b6n2luLDlazeFXOVbxSBZNUI
5K+ToxCzlQsTYmZWBfL8rhQ7TLOOhWl/Bg7SczaChgbsvBezyVuNUC+qQS1b8KGHiMkAr+4QnmNu
q1c1+lPgoSMB91v33nWzN7fEFa+RXyCQH2crPoqBr8vI24gJPMJJdBWwbkAbAm2XJ41XbDV6fxjA
R2mSkRABq34v8vlO9OBWzEAKxBXSPq3JLp1REack3xqOYjCFV5QfHKQDdo4PUnHSZcCsVhZ+khwj
XNMUj3JoXpgBnzyXM5I/Wd3pqXzwRAqeR+bhITm6Al02rFy3W2dZ7ceCw43TLw6dFc/uMPWJoPpJ
NQFAIEo+AMQsFlRgzl0h/CeqQ11PrPo5tgWLS42y34XwkE/sm/Wzh2gQPxgayfEMsf9B9uuu0z9m
1YCsKOGFPBs01mYOE86oQxruuc1j2bC7BlTDEipGGLXdehZJM0akWewJt0tECdm4MIN2v+eJd7QR
V4I7T2IOsd0URPyjAAeuHA8gOD34XYimRHYRD5jEHUijN86cPkRp8dwSthvS4M7L6nJBxAR3wosq
gS0ImCvogS6AvF9ZXfqLIe3eQjiJJET7xya0Ju4m9UTqDFB52tF1FI5NEjGnXnUmgL3ieJ4JynPT
agiDzSBVzWTac1pvB3CqGWtOOui6Pewwd7MnQPwBoKXsg+d6GOolleOXi8ls7EfiY2LtbREFX5FA
zVEXhVnKtnhRRVXGZoZuQM/rezI36FCNPbI6EkHORvgxTZ1dNvPbaIILYO8cgPhBbNLywR+ml6Kd
xjgoocZXBP2NMOqW2vEnE8ihGtCEUVtU7qVFCbYY9Af8CTaV7vjWolMAmqwG9HaGN9Tl6ObFnQOq
LzyjMNOt0vkOOBxoVvahH2dGQ1d7chY+rhuYGFV2QS2kXCOCnKFqPiqXmh1NoZkHDoQAscFj296Z
P5SP+XADNJEdx0WT0TERowGMCEcCnoYSZRy82ajyb21Lnou+/OhqCvh4dFOpEnmVKRUuOGzz2Wuz
NQAlB1yWEO8ENDp2UFnOZt4XHR/vZ48c07nWiCgp0EeO/9iXyB8xfR3jqjZbZia98BXMsEyxU1NL
7mdo/+OxYYeLVB2lqlRrPXtH1mYnMXJUdim5H2DZEHk5EJJD8QMlwaKr1RTLDH9yM2F+1gV0y216
KOTcLyTaarHXZMdGu0CT+zOEGeQG16xMAIzdjmWwR4fzudLmTUZ0jl2L2JD2iENOQTB8xsxiiZlV
BD254ZAVUFv0vfTJ6A6VcQCJ+rmEriJp8x/lMLwMOTmLTmcLtzMwDigN/IRNVq1A3nCSdsRlW2HG
tsXHvg+6+aupyZsbWnSP9Ys3imNUewxY6/Kk+u4FDb/XCbXmFCo0SmHmgV5J8Kg48DRp8R7Boi5z
57t86F4ySw+BCu69HKMKWmPTTlPoruuwfxR1eqsjHcV8gPZk2HXOZnSRXmY+lHd0KWcIhHTLas70
QuGqXaVoTuTMg84jsLwJ81QBlQ1oVSJUPzVRJHdFGm347N4PZb+pCconho4sryFn3FALQ6eMHbmT
Y47peAcj6QF3ARyOp/wxp/LJCALFLtQOhThkYrzPOnumqWziNMu+KpZvq7AqD13pldgdl4NNIFpI
BkAo2qljS/iYLWlY3RRVs/Ua/mAG/2Wc+GmoovdG47xm+a4qWTKWIOE08xM0s24d6h+HQL87vbsv
/4e081pyG0vW9RMhAt7cgqAtp3KkpBuEpG7Be4+nPx+q9x6xQB5iz0z3TUd0RCXXwjK5Mn9jYgCW
GdTGGg9eifhmGlgO+En6XOgZZx/JTDfedZH+qLANd55HCTId0l/GaFiYExinIE4exKQ5eHq/Ng3v
bqiMtdDED2NN6bwf73uluOunrkyVdUhoGqBg3CB87kXrr8IYN3mbmevciFSkCOVvfqpwvemg3JHz
IRvzRkdUUzoqQv/uudzvQ1q32yxOUnA6nbLxRk45k/zcCuKdX8WYJQyDZncZRGG5hM05NI9qm0EP
7LqXvNWdPKEglRTy34MMWMcdf/hZ8TpROajZFveWxkYrGnDB4NO5YlPjofIHkGgTg9Pq+fOG6Rn3
sVwBMILuuZLa4b5O9CMQc76s+0PxWgu1Uw9V0IZ7rE2GlVZ3RPIKuFGl8nXI9bU51M9F52K7XHk7
wSvfQ9fL7THLOBaMte/Bca1dnBZjzkrNG/dBJTwqnvglT7Vt0Uh7TRs8WjLlY2Xl38Siv6tL4Ssu
iBAbTYE+XH9X6uLvGDSl7Q3Vpo0whm9z9nYgeK+Ki96jWcsGBbHhXQmUU9Bag512DQ8RlHhWHihk
xG+yjV6iz6qTS9BUi2RHiPJwFYtjtgI0yU2lyk6upqMzWlRsOGQ9W6kocgUEoRrhW/hOkQkoSkN5
TveWQGlTd3XWtwcsAoRDQy0csM8MpOillQJBoYtPuFbaKSCRiPaq2P6+3W1eiDJnnxuAUFXeYPFp
kFUnzqJtkcVr6P4LKISLMDSzJ7wb6ioiRAFtBoqq+T/ILIzGUR8Fdgh6rgDX2mKR3n6BGJnFmbWs
oySkaR4SB6jBi9ivyjd9pZx4VK7G5xGEG+UDuk8rnzf7grXlJdJgCi0p0/cCqg1W6jNYJVekytCM
yjh2eOWmf0E7ptyFmww8lOfhPTiYTrsSN1wUp8S0622+/b/YD12gwj7/CGvmcDDISmOqHT9C2I0b
pOUBG6+yw4CE7kN+x3T8QADZKbDclFZLUmsXaAFIo+DiUb6CyqSDwv88/sgfYqlNTe2osl7bRF97
2IDcXqxXvu6nEBPU6hwPlPNgk2RCFNVg59MYpEMOsTn2w4X1emUeLQXUjDjJCQGbma0j3I9rXx8H
7VgHSW+bqfclNdNDn453cTH+qLo0Wd8e2tXZQ6AIwvoH8n6GWYxDU5BzZFKOBgx/OaRatYDPXQow
24FW7Y68XkbtGMf+jzzvtmUkv90ewwcI8NORNS2Bs0HMZo2Hv+sFEoPoVvm9u43/avewrBDc87b9
oYaafqBsfMC8/PRfBp4BxfwwIXkYCVysm3W5x2YStzl3Txpmi5sRG/oSPxEsup2FuBNG63LAFoBF
y4IHKs6gYhQTWkGjFHYUD6gr3xVgCYPVhBtu/0Y7bQm2Pk3fRTQdQJpo6UjTzbU76sjvyOTAYEJQ
+lL18WNs9hkVnvZH36OmH7Xi0fSE0indYOOp2rfI1Slo5PW3zsycNg28rRdT/789B5e47+mj67qs
6tPiVeaKS7JYCdqoZtpRA0zfvsmo4fornlNoM/9AwRm/C+FBOE4iqfX34t5b0bFzmjvvSenspSPo
Etg/+y2zA6Iusi6ou5oZOphb6T446G/9ykSIPj4Em6Vo104jxMFgBNG7QaR+ttpLpfRBfIKZ8yoS
uXiLqvs4gNP2F2b4g44w/+7ngWaruxykwB2p2R1pEDmGt0XMd1Kx5L1yFPfWg6msjEO3V3fhwdsI
b9rSrr62yGkuqXSpTUu/gO/hIWwNmss4w3ve+tpG2plO4cS0hlfhGveUhU11dVpVMgWTREFV5ypp
fS4pHlx6OmdckGVVrPqyX+feZCOVLuyoC2guy0WFI2kQBeLifPuaeWXFnRxpx8FFnKk0xGNXj6+p
VxxHWhqtWx+1qjAXPue1q4WYqFFNOjPafL/oyIDkle9rR9907Va5b02aQO3KSF/zfx/uPA2QranR
BYBqOkcCB94QpZobaEfzoQfFjxWKD2VNOoxbC8F7W3b8A9Ydtw8E9coppQOtRjJP4wq1ZnsQfZze
MCJNPepJ7RgKL5Tk+XaED67dfEPoCDrAnpDhnerTFJ/lAT2FAleLVfVYOmxzZ5IOGr5NlsqIqm2t
fb+EQ56O8VvxZkMqrVZp5ERXj/0Gl/RfwWGShsLFA3+WxVP++vSxLlAGguWvTP//bGxghNK2o48H
KxS6d56jSrlEfZOvxTBgtRkyjWOROJ9jaGGYUDjuQcEncb3VU7x5CusdpYSXuFWffU0td9jHkT7G
BTJG9X07huhCwIzp4hER4bZ2goQCVxUFxsq0CpoiCqkuuf8+i7sXXwLcpXTJCirXUWqWrsHLWxBQ
qkaKCekBWPM8NVNSMQCbkijHNkfpUwl/D1qxV1tuwtur7GocS+VcmEQO1Pn7K8mNQOjySDmafn1Q
m3Kv0Oi1i8Df345z+TEmasC/4sxfYD4Y+lqEmnMcTfO+5WFeV/n97RBX7kWN7wy9yWC+2Dazt0mT
17GPyph8xBwFV00esjtrXUn3jcOTaDoFBGH734WcCwuEbVqmeSRI7BkqcJM39CQR5RRfk72rreXd
Emr/SvL5aYxzjlunJ2MJFV0moDuszXSN48gaaYhyWKMyswI78D1fhe8maojfF4NfUI5Ie6dHj4zk
5BX9sEJuw8hUCO6KdC+VMfkGNOzvbtR/t538KjEXqF1Rx9R9QFtDW73enu3LtapCzfmzoacr/OzQ
aBRoTSCz1aPYGSsR06e8PNJBXNgR125mHncSoHqVfGdO+RhdgAhBEJLpUccV2+4Zn1tqKPJOs47/
wXgAEgM+h2x0IZHQu0ORlJqgHgcN0Uwd2GTpb9tiSZf82v1v8MIjcee9Ctv587SBMYhcWfIYkCej
SBEnP9JKvQ/k9qWRxn3RtKe0GKSFpOPKQuVjsRMhIXE9XzC34sivgji01KMK0JvWmGabWxV3KsNd
Te6vQHxx4toH3xInp8Xk/AczexZ8lku2Ui0oRkfwovg1wnQOpC9eWS4slKvLkXOG6pU4ye4qn+c1
0bq6USWZEcYlApV05ftTrAu720OZDq35rcxFQJ2Sd7p4kX8HxpiIFFzVY4vkCEiQnSLqkV0rvPuQ
Yv1Q9Ki04qsWgpK4HfkyhWOXg0ZGtEFGZnbOkY/AhGheOBjHwqtXLZxWJDMrH5qjbpfF++1YV5Kd
z8FmexsIr6eWAcHUrbfLN1NxBZugu8KRN8Oex4afrdSX2zEvZ3Ya2zQ47j0FScTP389ERYcma6gf
9YK6L2hNnSdb9J7K0D5itHoM6FB/3Q555RYkDlwvk/oAUq2zregqcVvEAiHbrnkcddyoagnm+u0g
V2p0HxoUBtA+ldX5sTXPzklNS4N28EjkgMJnNtZw7513mKqDNNa2wVf8YPkv166+RDgolU4oIGq4
mOFd+6K8p+R//YpZOhn145i5mapSJpEo0gXrut1MgYVtvcX3qBIXH8ZzRyGkHD4PfJYAAIKstCRl
4Or37CivUuzwzP34nD0m2DCoe38TrazvptPjE+etwoOlrzy0Dxa+8bU0hIHrvJYNvrB1wVnNx1Fq
gct/LGXo4CHOoEisil/1DQ4J2f3SC/3KOlanEh4MJo4ITt3P67jogzqUW0055tZeqnon1shXm/JO
5rTPO7qfifXNMr2FVXZlKX+KOvu8ZYDYVCHqyrHGW6eN3afUENe3F/JSiNnn1JIsEGCYk5vG7lfP
nKgc0VLJ/sohxzB4NeJca5oXJVCAHIWLhCdWaBVoRf1oAFBH6XctSU96uWR5dZlaaASz4OSiIMSz
ZHbidA3Jb9/LyrFSYCQobbMFxewYHZQUjdb97dm7tiyQcjFEieNNuliGnmpEgpLwOIEjEt8B55lQ
48mDxHqxuwGLxJxGkF0BQ7QLQ+6c29GvDXVynZiqRh8KQ7NF6dUIfojT+8UbMaGrJ9EdfCmt6D03
luwor8RCwYVCg0JfAPzAbJ3IuaFDtxvI+yNaHya+dT3OTN29qvcLT4zLK18jEpJwCCZR/59vtVaG
9Y6ON2YR5Y9Reta1HdCP2xN3NYSs0GiULYTn5g8/L8xCE/UE+YjWnWQAD4OUGBYL47iyszQk2/8V
ZJYfVYqEZIvXyUfUsxzFqhB5WZLYufZRLBF6p0QKpFw8xuo0BzEYJPK0AH7neXsXgHTXavGec2Nh
NFdKh5Tj/8S6eIX1gYtGArFcGNS/fX+NTxWpZrQqfoUnBBj2CfZVuKhtZRvc6UJL7EqmS/RJ6gz8
7RU90TqsdeTJQ3kStdsOjzAelJ3v0CK/b2gA2zr2wxA6o5Vq2Eun17XvaPFSoRPHmjTm+UTTUvtq
moCB+191fc+7ZeGUv3aLM7g/EeYrxRCNvBqIUCCUJK/DjYQIxpu2ne4yYMDa3lrId6+tf+uDSy1S
/Gc/fz44SLNFX8A+4tjpqm3JPzvwlIU7Lozr6urEaYYA/IMaw+coSi8Uo5GY0rEavbVcN+BegF3o
rxJ6gLf389VPxI/mFESjAHr650iCkQ9a7lrSUZkY2Rr4tSra3A5xdTBnIaafcJbvoYVCuwQBoGOg
1DAXx53uBe88vnawcBa2mjxd65+fIyx2pLpUeO6Uki8eBSj1axkDPQZQozZ0ofewKhG81FGRQh56
a6ohTIBK5Y3gZgMUTvBqYbuXIv1eSSVQOVS7B1CseLf2gvWUue1RQbilzGA4G8reDWqY6YUPPEaE
8FhHwqFW88qOFaRgtCoPFlT9rn4dHgGSDvEbVedZ7gRWZMh9LuBjbLRrv+pWJqTI21/nyj2sWVRv
NXySyPznBzrO7Hpd+JJ0rDf6gVb1HV45pMBLxZmr+8bkdSFTaMPNafr/Z4tA9a280nw2qgdbCLsh
HUsDEEm3x3J1pZkUo9FaII4xW8yF5sIo1DjqPFw5hP43wsR2OX6T/5N7FhkDBPXg5NOUmW3PQO4s
PSrYNClCyps87kuQ2hj+KS0+RLeHdGXeeL/TO2DukHf8OADP5s0MonqkvUmo8D3M91X/GgYLIjbS
lVVG8YV6LqKnePbMH2Rd5VZ+3MrSMQGYgDle6ii8h6DIdfDq19WXcpVux2+3x3U15gcOhQKyKs+B
CkMcAqkMeulokUSYKH4pSze8fKUcSKMM9XnNmnTo5z0e1BvcVuhi3J2Vlfne40R4rx/E49QMT1Yp
SONfhrHK7v0X8LmTcKDgmAsf7+rMUuml+qJzTV08daWhCnNxbOUjgLnYRi0T+hl9EgNMOn4KXmdT
Dt1q+9tTe2UX0JUhp0a4Gu3M+QMPZS0pLGFHHHvXteX+weeh4Fk7hBvX/36gSW+MtBaVlguwSW/m
kBsC7sLEAxFt7Wh14IkTOwGn5e1IH3X+2bnOi/VPqNlzzjBqwY1MCtlVlO9F0zz1XXafj9LDmBiV
DYr3LcufMty+8sH62cnJMSoxP7Uc1YfkMBh4JsCok33HQ4RaBuyuqPexsBXjI1qmUO2eq6RemxY8
p7HcZ+pvZM/2dfMSjQeo13YVGqui9jc5lAoZ45oWRX0qGHaSwZxTIDU261bKVoKqrMXBsE1hawXt
30JUOmJVI2OY+AtJyJV1ZfB4AebDF9b4Z3bQ9XpS1EFQSRQvKFuu2i8wibfewyTJIwG0wO6iWriJ
Ls8hqqXYCnAGaXCk5rCHILGEQRca6Qh8MEEKpYX3ayxpAl4NwrPCtEBwSRc6MbFhtFLkomLiZyaa
CPiTiD90Pd/eXkxXwBJoW7ELEBayJPkiu3JzVloiCiKv6fIe2Y99YIE2zjJ/VcsAZlrv70TOgk1q
dPqLXgFW8zzTXTdqf6pN8UuHX5aTRtlrIlsHL+jcNXqUsUPCFkCBtg6yONxZogd4H28ARxhFuodR
/wT4eOHc/sA2fN4UjIMO3NQ15995dpA3JkXXXqFhvkKnA2Gm+DV4cFM7ebfWKo1Y1OYgQeAEbTjC
zly3DnLsWyTa7/yFGf04rWe/BNkwqlucBPQm5k9ciH6VNET8Em1M39BOOQlB+ZwMxWlIkFKoEYxF
mjz/oZqAQtUCzmg94DcY+TCLm+y+Uc111ViQSCFyxtZGTYpJXEGE92x0G02qH7K6WneojEsNQgX8
JXQLLTi1fA9KZxJkqFp4FGP5wdSxLsce6UuFWF9MXcUeS0gObmrdFyJED1l6DPoRNLyR4eMg/pWF
xtcxrZ/d1n2K9fZFwSrFFnRSYSrLLexsustaJfrrTqq2Y1tiuNgioCCWEN/I+r2VgjrVwuqUL1JY
9teE4CND5YU9/6puiVFME0niEdR+eQ9V/M66kyep2/LJ3cNndZJvNTrbh/DwiOf66hUg80Iade14
wY0AF79JlvMSeJcEeaMEgigeB7AuiHoLeG2AdWk20mFwkA+Pd+Ji6/AyIWDY5AGACSbQ37z4JOkV
iGFXFo96F8BBuUur6t/OdImAd4gMLELmYTg7NFG1twxcXcQjUn6IWfbwobXY7kNs/fzyl9RUexWk
sR3J1uvtT3qpbKkwj5RaaTAjgXXRbMLoT8ziemiPQ7ivEzweJiB8m78KeYRVu24XZbd3C+Y0cTet
1Cwc3XPjXyYTJT8qe9h6UoO6KECNcRRYoSA2R+tVHWz399STFVYQPBC9eGgwelJ3wrKh1+UH/RRV
mdKzs8wVAxdl4IxvOJ26dflWf4mdbOU9xBxMwu8P1MZSpfnKup1CIuimT/4MF/WvmieGhzlPAxIQ
8X4YdmtRsftVhnK/bMsnETutb8XCXfzxFv989pkyT3VaCWxXOtCzZTUEfVAGSTONU9qo+ByZ4Ra7
C1w2ogcoGognZ07wih7QiS5m/D2AX7GM+728OT//iOljnE02lQSrh8/UHHVNWLfVz16jLNEs7aAr
taQpjE6/DV9dWn6zhw8C0WkhGVVzzHV47c1Rwv61luBqygDffG03ycuqCLY0ynPuC1AP/ZWAM54P
Q7Qaii9yZz5W/biQhk6P4MsPABLTUulS40L0eeyuj1SgJCXNEe75qkKGLRe/oUkGyQ0xF/SJbm/m
K88KHiwk9RwgE9BgXjExSgixkhY3R3/vvTRrZS8fMNZ6UtcSYtmVg9KFdFA3xb20nq7eJWDelfbN
5/CzL41AV5xUIaMtuc5LEr9oqz9BOwNb2+2WCniXqoEcHeeDndbd2brCaqbTe0jDx/Zr8qN3Jhuv
ZGutjG1rB8/C6pexFZ0S2dlll5Xpq82/6nnk6ZVzFjkSxKTyOyJX63rvPQa7ord5mm7qU7+b+nTy
Bnsg3L024SF+UBaq3FcX+nn0ac2dRReC0UNrlej42W9wMTn4jFx4RAQAIC1aYHbi+Cjr2EvCxJcK
97xx8Mdkm5HPXabAoyRokECs5uj9GDd1bnNWM8/qX8ozTcFv3MPPKUIKtvF2e1VfOT8ISw8fZy38
dOZ3o29NufdoNke3cB9ULdjLIx5JOCYtHiHTcTj7rp8izdYv2NakSiyDk+oBauqXEP1+LsQfgyPb
gz3cLT3Brw0Ms1EuG1BXQMRnCzi1tDyEyNQcQ9RyxOhOD97FaKmIeuUEQs1Wn1RYAehK8yKNrMDp
VT2dXQJXMUZzxb1vSsTejjXKLLc/1LUd+SnWbP5yoYgz2SeW+91/QNgPIc9wP6z1VfXQ7opfLcbZ
jrBNNpZK2r8Q+zI15a1PFwEKzWTROS9+8+CXvawktvUqfFXXOKtyu8LKDG1KRIst+mkk85UCZBYQ
MlwlTZvXMVJdaaQi4javwwYf1FchXILNXztMQYr9CTE7ZGQJufcak5mPHEWeCAvvIOYdcZOuBUd/
uT19V5eiLqGrx91JUW92edZKQZWhZmsbSGjU8PYGBWYfpO/bYS5L4HykszDTRzw7uvy6k4YCraBj
Jlfeum9gFMvie621u6wLi5UW4iXUif1Cm+nqxzqLOsuCRB3pR6mfzi2kF7VIRX1wgTtzpY02DWxK
72g9qrzfPw/MkKsgpc/aHIMfKEIcg1104GR8K7Yu3azGwSpzH70BCF55zrDw6a70mT7Hnk2q0jVq
4ffE5h267h6RFHpuf3Ib2NY2XreNs1Quvz6df8Y6m84sSVVxyNTmqGYgYcbMyZtvt5fJ9dVoyjzY
AYpTFPw8m0EXNVXIFjsadYGs6aGkhieKf90OcvVghDj5v0FmZbvMbVqwTUybJN3jyhiPv1t4d0X3
morK+naoa3kZy+NPrFkaGMWCjxw+sYDyDTw5jA3Kt/gf3XNAOsI6bDbVL6W09Q3WVdIK5qMs2sXS
U+tK1nL+Iz48Ss82n1EUiCwgzUjegHvftFjkdY2+Is1e+cl49O7hq69EfKs36arZjUtpy0cr+eLM
NKgIUcdXEHKfXXfNYNSj6o7kwiFOgSESWas8Jz0rdPNLjbpiLBePbmzR7dWKfjcm8ZYSRG1T79uE
zfBa5+Vrq+D3V/rtN1MVaiy6hAfLnSzB/aqE4E73Rs9/WkOyr/PuSStip470Qy2gRs/lCGBJshW5
AHibBujTBu9oAdzH+DeW2vhuRs1TlFnrWO3uVJi12JApKkRIkSJLgBgegib70UeW1TJfRak7NIL+
XnWVbOu6vs1c6anRlXU0usNd2bpQYIJo55lGvAHn/lv0++fKMr5adXqvuMGjnKs/lch87HzjVxa6
IAQVRaZs5zW25+d3SJGeBgV5MM1PnoTc8NeVh/hsPTZ/0e97Q04ys8Me/nEL+RlqI/qQUK09BIWz
XZP5T2qSZHZkDaOdiN6vJqyOlPxe5MbcyxKyCkLZ5RsrD/d9n+yVMX/pYlOCJY2/e5ta40pUA2Z/
QPYsVOqdJbEgpaYB/pVnb6He93Y+IBxXib8zv9HWURGY69DUd62VbbJBQNu2MJZsR68fcWdLZ3YX
enE0NFLNdVutIVB9k+70feOwUVirsiPeLZ1w1xMZKjJ0Z1heF806RbBqpI15RHYUmcwDCf4q+l7v
yrW4+ZY+IrjqQBJ3nqWlPXItAaUO86+409F7tkUVpZTcVmeLiNv+q7LRdib098njCBwEjpFIIy+Z
Kvx/phY98amoPfXZZyHpAFDyqjkVNhMhGEM8esc2ikqwt9qH+O+lQsj0qS5PgT/xZrcVa7OhCEs8
PW4dra5+NwM6FpluCHauLJaXrt5Vxp9os7sqia1aF0SiiVvzWdt0D+OdiITVipW/Kp/zrfu4lNRf
n1D4+BxxYOOo9HyeUFHRUktsqUOo29FfB3feAZbpExLH/Vpb5d+nivft2+XqGOlLTBHlS6MFqSlK
rS5YNE2QO616UAvdvh3h4psBqJrYaICeUFgX5w1RlKXlUC2r5j0b9ynYBWqDUBgitG2WIl3WAz9C
TWryUNK0C8zHGGayjm54805l5s3zbPUdl5qt9uC9Savgm75TT5ZjLSAzLrf7FJQGtqxQnlMvkBnd
0Ol13rv1e7VWD0heT3D7cTdoKz1d2SoM0X5dvtRbFGellbuQG1ykxLPYs/3Qj+jIZ5JVv3vjaH/v
xxc1e8J8QIu2VpEufMerswtYnNf71LZnX3xemz1KUHnqJsjVPZf3iE+hlTMVXPM7hE9TG6qP9KN8
Dp+FhQm+tn7Ow86O70wqxlhICWuo/asQ+WtcFE5W5N3LTbrQePpgQ306X5jP81iz3JFrLo66Pmze
45LrWi2E+0EAKdr1+oPYuPdj3OF+44dYkugq2ohKjGZpey9meFEpFUqQTTS+mqj2r6sA8RTLLBRH
rdAErY2cq6BqXQenrJcU2ZQwQxQqsMrnVBR+ZZH4ijt2taJdZzpJjfJY2PflKgElsRYEo3cQNoEN
O8rPVt0fqjA6GWr9O0WZ1y2jXxigPnhNsCoTWXfGXIIxYKIXl+hIsMpm/MwOvysHQd+BCyUlLrMf
t3f4xRkyzRqcWloQFtjGefF06K0A1X6veXe1/iUt3SdJXbpUp7U1/zAch/SOQIsoF63/yAwRMlRY
6Jn0rbb87ThE65ju9e2BXB6/jGTyVpqaGmBN5yirtm36sA3V6n1oEht4Emq2reNhwZwlJGsscSN6
0cLnQoVxFv4o8ImIEPC//SMunhYTomySujBwl7rkKiCuXRexaVXvGEu8yGW776vgS+VpL4Ws0dhV
/74d7vLjEQ44yUTVBMY+LzInPSaFVaJV74b2209/p9nL7b9/uX0//f25ZogV9alatvx9vUXeNgOI
47brNCHl+3070LxJwtWiUyWn861SsqL/PUtGYFSm1cAiPZVxcKhQ3QJcgXCQudK8N2GMnF5p/ypL
YZV1JeCpbG2M1nNt9L/qXHld+ClTqLPl+s9PURSQJ8pk9HMxqZncREltSkg0V5sACeU0x6YBIb5e
87dde1dPUr0ukopW9tYaS3588yvpIzwTwCLm2Tj1Dz6f1KXopQEd4/EkRQ2yiun3kqNihf0ibzbT
Su1CT8kIw8BzYnRHmkj92mUiVpFdG6ysxEf+tVdBj9TZ62Tivq5zU1xpirt02l6ZpD+/krbZ519J
7j/0YSgM+C/Bg8nD5IvUG++j3y59DeVaIKhctLBIVC9KpbjZ8nJL3eE0mY6Cktqo/bbHlWBr4PGE
a4q06euFtGp2Mf/zBc5Czi4tfoZSyGI0nvIWJ3kEAJAmi++w38xs0RUe8lDaKW68MKGzk+Mi6Oz2
arUBogGzeooU7YcrIyulFHHkCHUnr4WqaBGpTpOFwsAcc/I/QSdQFmgQFNumyT97dWB26UZq0g6n
/mv3W/1dPgU7FIoPxgZp4s2mpZI6rh7dr5lTbnkRPGrvykF2ZFAbt7fcrD5x8TOmY+7sZwhRa2li
zs8QD3hNbNtds+nu/w884NlF9E8cHXikhb0nV91sjmM1zWLZaAbcpvr78ql4nDpHCDU+WQf3SXSq
1MZPYGGO58WPi6CzapMxYNaSmPVwCvf5fhrcVBZEXHtr7G/P4vWT42x4s5MjEpHADWqGhzX9M44k
WyoFqLxA4Jq+Y/RF+T5s4ANt3Jd/82k3H+NHFezsA2awALGanCa2d+97H4v30D8GKsz/oRj/k935
Z5Tzm6LpsR8osmE45Zp/pOT0PQgwSRWtXder66itXzv9P9maZxHniXpt1WMQ8AVribdxPCJqjJmR
CSRIf6iooy18xunPze8fQPz/u0o/CHtnk+lhCxIPckc4R1yBGFiNqKqodrZPOe+WQFLzZsPFp5vt
vQivnKYVqml59o7koImq0kpt19K63Lr4hS5ynBc24Qd+7Gx4ieIHqq+yVoaVvh0df8WtPtXKuw0A
hJ30EDnu41IJcinm7EQPcFKJjWbaGUi3Kn26MbCGKpSli2Oegl5M5uyAQaS2yeKsnz5d6zSPCKxt
rbX8S1qVdkjvRl5Iz+YQHuKhfY1QB5cj7I8LMjywpYIniJKfPBMztKbp+ntEb3/WuvYrn9BgaOS0
+Fk0utNakAjSABsc8DgLd/Tl7PIreFMC+1TBYc53v0rp0esGnJlT7yeSvnYNXgld6oVtcXFBMjz0
z2ixUCHgv2dzW+oUyOh1JCfvKCOjp6+aB2ODJ4ajrfVXBPygPOtoRy0dbXN+rDVN63nc2fkt6mWO
9n2XnJRMqmyKJK+NrsqrIWxw26OAVRTvg76DS+KttUi+MwTE0XFyepQFf98iLz66yQG8hpMpmoMw
/KtZldsOmcM4qe/FcCydUdQXy6YXZ8jsR8+uAoXOb53XTNYEwgz/Stb9rnB0u/+BCy8l/oVPc7EA
pmgmKDnKNhOAdZa8S7wfQ4S1E3I05evoWBtsqwuURlfRairW+nhnfXcfF4+u2evkny9zFnaahLOT
BGIv9SIUrU/Fb8OyQ+0vb6fd+Y6KUxtmgaVTNFuttMd1uWpRS1i6bZcGPcud0O0Y86m2waB7p97H
m/5n+tM7BKBApvq0K9pWbi9mExePk9lUz45rnJvCMfbz5OQ+yCvgHwdU5G3lYG78g77+Lz/rNANn
8yuETZrkHvM7fVak//dTxPgVvhLOLo77S3aGnbqwzT+u70+332yAs6N6oCBh1tNH1ezxK9DgVfde
n/RjtZqI6KgvO8azdihfRFtwsrsUJ8KFxTxN4K34s2OG+s9ghRpruQQVF8R25S/hMuZomot1OztR
ilppRkEmRP0L/oW0R+J9m2+ybfpTAaK1zwBouatlUbqlBTs7E4xUtmozqJNTw3oxjlZ+N8hP/92S
+UiGz5aMqo+tJoZlwoMCzWvJGXp7OqLldPULIfLBNjcZvoI/o9NC3ItX4udV83FRnsWF+TS2bUXc
DodPu6TMD6ElPU1bUXxD5zzZLO7/6YV7Y6F8JFZnIQNwjXmKhRCPFvx5Drh9PKibaVkuYa8Xvtv8
kZaWxTDIIoFiubRdb1cJP5po4cNdj8EhDiNXhKo4WxuJ4IJjiTK2ejH1U78leOg13cLenheh/2fh
/yuKMSsaRJKrVtM79yOzZU9vpdOU+Q2b5r5+xA1wbeyXMr/LwtLHyvgTc3Y3qXgB6VEbJ6d24+26
h+TZx4bwS3Qvg6ZJ9ZV6QqbwbWE1LsymMb+YiqCxrJxDGlvFQ/Po4n27cb/gXvgK9cnOn5V3fF6X
HtGXmfxspLMLyWytLkysaDquJ+SVtMtP7q5x/F2+jbfBz4UxXr+I/szr7CLSam8oqpIVI9IkTV99
51eyD3f5dG5tb4ea1t7lRvsTaZrts42m84QcYgDxJ9ODeyO4dt/7K6hNk1/HWjWe405Biv8/u97/
RJ3dQ16XG6pbM764EfC4srzfRlV/bYrs2ROzFCdMf5f13V4U3fs67E0nzwvFFnVXc7xG3gXN8KK7
dbW6PRVXvzGqQgC7dVRSEOD5PBdBXNHkKN34lN4njypZnXmv27yb7PSA26OzEO3aOj6PNvvGRSSn
PX7I6cm/b792a+y5f4278m6ie4QvyV+Ugxc/9uUTilV8HnP2tf20CPNa8dOTvFW+RnfjblLgSfbd
PeZJ9N4Xm7bTGOar6zze7DsXmWAM5LXTrqmO/ltCTah7xyZrZT1ov8vRplO8vj2tV1Oc85CzFCPw
jRq8BUPsDkVsh6WDGVwDnlg7+fGq2pY76EUm+qZ2k9m4Z9lljGkAc714YlxLoM9/yCwRoVUoakIs
xIy99ABtYt6k/kg3yd9YxXU4VNvWuG6+1O/YFy3MwRzK/HEVnIeeXTh5rXqC4QfpyXzI0X7wHekN
j4cYDuzH935rY1s5lgdq2st1wDkoax58jofS/aJ1g5YPMCW2GMj6XySn2uJNG3/xaYqOZF9w6cHu
6a0d0R3EXumnvwAcXJj7Ofoipn6OkbiWnMai4VoPPRrrprL2MJjtYj9ZOjhmyxzmuQgW4o9z/OxT
c5yYaTjiHK8+WE/pG0YPq2mq0b5ogJjABdksnh6zEV6EnH3iIRPaUejN8ITlsv9GKo/effwUvWOh
8VvQOLX8O3GnfVmSZL0WFvqhRplAmsR0Z7vLKMUEFT0rPHXRyYy/0OixlbxCwteyb+/jeTrzMUDo
rpMUkg7vZM6xUfIuLJGaD6e32EFdGXcTbByQSeHAhLPbbfI67JaWzbXviJYkQt9oBEKNn10AFk53
auvyHbsqXslVZ8fx0tac/sTZifjPsM5CzE59RFOasp+WypQxRTsKnN6afYCRz1a/cx/zd2FzeyJn
F/z/BJxkwoHCM6xZipamoxh7isLa3AY76S7YJnuZMvUSA31+5vwTR4eFRa+bFvEchmhpQRgg0BCe
0B0dV7VrK/f9K56OK93RPADW4Uuc7Gq47ziYLLwq52++i9jTqj1LYoYcRdzGNcJTtnYfWk5zbJJ/
cOA72kv8m+L8m/TD+JE8LaG7r26GsyHPNkMXFfroNezBNDLtuMmcBCPWXHtuuiXU+tWFiVCmzHdE
nXN+ngVmK1qRqYX/j7MvWW4c17b9IkSQBEkQUzbqLEtuJTsnDKczE+zAvsXXv8W8L27ZtMK6VZMa
nKrjLRDdxt6rOUettc2qNtDb8kodfpkb/M9HnE9v7O9ZI2+x+DNnyArC8+TvXT2/mLk3rGCQDJZG
6gv/Ks9o/jpfdgL4WwDjO2hPL3V+VT1x2NpOydn44dyLDb1hK/SLpGveNSt2L+6yTX+r3Vh3/zb5
/P8D/d/AS+Ff1P/rUbQjdJj8cjtCAXyTH+ENCxLFGPTKVbcmkvprBzbMIC+M1/lbTIbqBiSBF7mX
1eV1Cm9KnNiNgNYfjZ870dxldnOAv+Udg++jCygvqE+MWR7Yz7pXOsZBpV3lmgnkAwl9zmR12+rF
S9qrZm104hQlpg18X7RXg/3eTP3ZNGvYWDABtRUt4TCTbulGy8hzpsHWlUAf15VprbtOE/qpA974
0KsuyI0RNSfFCs+Bzo3XKCf2QdsGein3I7O/NbVspVPnCBdGn1niTuYMUgthsm54msLnjkyA6A75
jg5Ylf1Y2f7YcOJF1rCD9dZzZYfPeUmfLdgEatYIwFkDcG6c53GQNUQGDYC9Vp7Cnyaheyeyd12J
94DuHMd0OnQJNvOYFE+GwTJvGmZrP00dCKwmm4jfw3H6xZDFo8HGo6glDNhH25/SAb5Ouj2bt+uz
nZDp9iH9U0VcugNqQy4dNNQsC5BDx6Rc0QGsOkP+EglIz13SnUNi7O1M4EmZj8doSh7CUUKtu4eC
MSO3bQP76hJcEQPkFIMPj+gM3FSpvNPM5hBXaq3TOiC9A9q5lIFdKelbMvvNx2bdTR0sVuv8BaRl
2KAla9FAORX697kbDmMG9xZ6Ew/OT1bpIhAsfYdcfTBMzqOiVhDZ0bGNIDfIFGycxrTecjU8gVu5
KqwMjooaqrEV+OmZQHWYqPaN5MMeqRj04IHEScoefoFptA+FE/ldnLQ+L2ZXSZzbGGfzpFvpPauy
VabTd61VlRuX8qCN6DgUeIX1GWyidVHATAI2t1lSpb5ejbcW0CMuSNZvEaRSfXPoVqXKA7hLQWk6
HUGVaOCkOpbOHl5XsCM1D/DF+zXY+hhEpbLhJGg7cIzq7pWR7qE7/E4yiDal7bBmKdy3mqY8Jbr1
KsFm9geqHSJa70VpriVkSDaWGT5lVnULTb1jPQxwDo6je5OXdJUBR5D0Gdy+NXY0Uage9WINlFYH
YQ5yA7g4UC4j3Klj7R3yee9OigxG42Tbjt1+VOyuBizaJTXuZqs37wxL7euKbCI4ZvvllL1GRoE3
awNVkHHilRdq6tEgyf3A7Bvo39Yejftn1XTrwcY2bNNM+kkLXYMpL2GBa6+wHW/sNr2HfdoZVCSI
O8K72oWu5IFTNfgmFfEWb+OnCm4Frl5SaBXqUZDzTIM7Z8eD2J7NPSU/lxAPlxM9wijwvhLNa610
GNhDwaTZ5Hlz6zSwNYWaHlgPf519bfqLliE+qHolvDjmOdlDQy7Qsn7Va9GuEO2bLZt325Y+Hes/
wINtGju8oUjQpySiLiiKvgIID0YRXmlmsJlr+F6Q5GwrY1U7OnRYmqNgLAzKHM7upSAH0hAsug4M
9Jikj46KNo493SmSBpAsxMcgG7ONnwscbW5hqlVWknXeOq95LXxdwPox78WWlzC7nfKfwGvcwUdx
VXVGoCdq9JQkkD4pytt+UC/1RPe1k8Fnjsl12ANEIgpAWfBlOpqvWR6euw4gfGTxvzV7eKKhubNZ
soE/1j0MZx8TlYtVBAUdHAh5tQ35NAW5pgYcbjDDsKsGzxggV25Q7foFpUI0ppqqbUBScH4bvAIG
bYC4z2Q3+J+H1DcZz7dpD6M9iLFngWP04MHIzAEZEW7HJgtTvwZzBTaJ9Wyjqx5GSSWsUMVZN8W7
RemZmyOammUPRkFf4WtVmtgVJYgIBDSFTWtYlT9qkdiZWmWuEmjjAzvjpC7uvMNUTy9UkOe6RwTB
QIqW8PhcCb1/5xOHfboR3xEijgoW5Z0q2VZKoPlCFk0BgdM9SzXH7Rr5NKX1k2V3/bW8fn4LLa59
iD3g+AYCDHjZJe100khepExLUfYQb5o3vMGnGITG4t4mOP/c5iU5jG/Do3ZuNPdfWxgANv4x9iL5
7ii0ZuSop2fYxv1sBbILw0EXrRZXYCnzVf5ljCj1gpiOrq21vOpV19dWAqLhuTKaQFTtL3icrpsS
9frvc/vLccCmQmMUjtHL4vWo2qhMZZeeDRFudDhbqgb8ZH248oS4kH1yCo81iCxBXw9UZQz3Q3qt
y4IYqEemZ2K+l1Xk5dG/hWXMORkgUkhtGeS9Z3ORzyGSog0ZR050dn7AiGE7U9ynY+erIA+uP54v
fTZ4OTGA7ueHO1vk7UmrR3qhwYUUfq5Hw6pvorZYZ5xegWdfeHkBCgX6B9ifc5K7eHm1FXSGRIiV
biqs5THrdnmnTlET3ilkLBBbaYOhDRMQtWA//P3CuDhjkFaBdBN0fb/oI1h5IyszibJzmxc7WTjv
zaCdvw9x6dGF1Q1hCLwWQClYIoLLQQydNGSGl2y5dX7HQbpWD9UeXqBo0AI7uAUkYn0NMPAVhz5v
YTxjIRZlM/5FMyaxBYlFGabnPE5yL2lxCptp8ZOnGs6OjJ3kSEGn6vaR1ekwqXZe0yp7c7rxmEWA
4GdD4hkWEMxFAWFWaDC+mw3dgJOUQHcqJK7Z5r9kPzAXbguTPzrGD1qm4CcogsxSg/dXCSnJMHmp
uFkHYZbf0wI0sWxMQUjT752W3YYWw+2dP6QJiLdEQSa07YWOv04f9Yqdc4P8qPLKCjrHhBU8FQ8N
43cDgURZBw/jgvz8fpYurUFgpYFhntG2qG1/3ldpA+Pd2qnSc9IkB9FO7zEIfpFW34VJvatweUQt
MLg6/Py+j3tpi2FT61CqcrA+llTTURv1KncETqYs0/f5TGQra7pra/Pl+0CXrhP4BYJ1AaDOV/aj
beF243UM2D8s4NJfZmVB0G2d589DtE/61++DXdpWH4Mt6gwzxaWPSoyqAWHebQu4vldh9/xfgjgc
cmXYuF9IcnDwLePMQoktRJm2KaTLIVz4fYjLs/NPiMU9qCwtHssCRSjHKT0FjuOQQg++vQYmvPi5
cKZDChFKDNi4nxcfOhEtyBlGciasf61Hfh7pNYLFpaoF9DgBzwLVCAX15RUoYXQLY18TVzosoqAv
trMSr1lBX+lJc7UN+dVcWdiXxmRD1B/KTljaEOr9PKaiFqPdWDQ9D5nhDvqeyn9NVsSHwiWLU24O
gaz6c4ROG2ReCtRXZ5gb3ctAB+xmdlTUveHYPl9rAH5dC7gK8d5ExYczSL/M//7D5Q5KeInCUpec
u8r0InUrUK2LrWvmZBeioFgMjwkOmaavIKaBMVVC8SE84fw+tGN8p8ZyF1XZldPga0UO5IYPYYzP
gxG1nab4L8JTqpjXl2Sf20UgcAjD0P3KHvp7v31O8vCXZo+qWSXRhnrh51iDIK0ZOyo8tWPKvc5C
6cgoIAvk2LdjyY6wmzmWNH6xZLeBbOB2qvE0bBX0VntOd/CIhhw3FJzcbBqf9N75TUkFmGZhPuJG
CXguJzyjIHCpieiWTPydl9reTqYSHHP7pa0HHw/3ET7u1bkbWzAlkP1P8LKf7DQQUj21kJ8PnH4U
7lAOW2bAwjgG3MgtIsvxOazePb1P3p2RgXKbVGfDUEd4w9/poVGs9AkPNqbHEpUJ+wElpNfcaInP
VTXhWRY/Mhq/Rf2066L+iBvxLTbrY5SkT9+fUV83GliXYOyCNYVq2ZdtAAmXAW4ddXhS2q+S+xT+
J98HuLRWkDeDC6kzZDFLJgqOvTKSKYCVoz25SfqQcAarw/PIqPd9oAtnlI4syYSwN/zYgEZc7Gh9
wFgya+CnnObbRIvWhl6uVOHchiPb1FLX4TdfnAuVU9fEaqmzTHM7HZTwRETX3l/G1zIkfsy8CYHT
11BMXhxg1KmLEZKJ/BTe1nu8Y9+yX+lBARNFNvk+3NFNuu69/GSueKDf34WP1b5902/LH8K/lsst
IfVzfoC8BGwBCDsaYCYtdpARTnxCfcyBc3O5N3fFQ/VQ7crHcQM4E5ugswGCyHhA8Xl1TcFt2er/
Enpxk8tCRVGRIvQsqTU+Net2g/JbEG2qR+Jf8+/66vu3GOjiwcFSAbW2YnJO3UTWsIXcUemgI1LI
8HY048lnc+lAayL0/iVqm5Al/1XzWL2WbACHO2//UDvp9/A5G4NcF89TJKArbFbqyGquBZmSzg7U
QHtlEUE2dkRHXznEv7KKLxzhbFa/h1eIBiLekq1cNyzjHRbWqV/NPBK5zs7aLwmoT+EPG/pYbabr
+PkLe/RTzDn7+3A5NahOx+GImPUK1FpIgVHmapY33cmtgLcwSdxsrT0kt9c66EsUwd/18XGwiy3r
9IPW6Jk9mz/RldxVt/xg3pno1Ylntf4r6DELVwXjEYg08DBuru6N+aZa3C4fR24v0Fy8ytiY4jHx
192XrbIjPxQDpJfgGAFgaJ4E38/ulcldPuaSTMFxET4YJyUOUBBxG6bWotS330dZwr3/flawRnBD
Q6aa4V38eT7rNDZjSEXPayi6E28AJzAsJhkMJw4TZxZkmZu/QYJ88C2vvYU3xqb1JrSxv/8ZS2T/
l58x3z0fllWuZzUxavyMmQSCSp8vdtqWQVhu2lw7aS58WO5oHArrOP/RW14upI7bHU0jcR4cp3Kj
Wv8tapgkT+0V+N/XdxAMdf6Js5TehORtYaaGEGfBe+Z1k3rsWH7bWP0DvOl/WyJfTcq8crFd2J2w
F4HvO8ob0OBckgbwOOe0EhibLJobkpmBJsg2hLWUVvX/fn0iFNTE4ds716AWC0dPSD/WKSOnDM/6
CO2YqH4es2seHBdyjk9RFuuCw0tn1GpCTjKRR6G6DZ6wV+bpWoh5vXxYeqCX8jLOMRCKlyNknoz7
cdA236/vi2vhL1Ua5SebLbvF0KUzdVSWyMnKsZWECJpW+DY9TaJ3ewKT2Gv0EXP+/IvTCu9VDeTs
/4m4yLsBjrTafMCoNAfIibYIfcmjX0DDrrQQRsRdAkSAnW/lWP60u7nlRoydHTcoeosshjCR+jGS
dFNQulW1VG5KDYgwRmjHZST9bfQWDJRI5FlV+56BwOvHmpkHRgWlE+FkG7xs0MKMtRszsu8HDbUf
SJKC/LGO0LmZhLaKTX1Lxt6B5hFKP5ED4Jlp9H9EWN7bcTRA8Ei8fD8DF4pjc3KFUw44GeiHLOsf
lYmKTF1V4axMda+vCgX0FSgsQbW1DqbrvLeePMLV9tq18fW0wUuYA+uBkhy83pZvkr6iMcsdZJqJ
kR4rYd9WBtxInan3vx/f1yTyc5xF+lSmrFNGOfITi0skzSAuaD8pv1MK8N80WX0fbD4iv1tci72v
hXah4MSOxfUXCx6vhxW6aFfVqC+l6Rxu6/CHMjBnX0AWgCJFSV3Z5NQ3AXxRwIYOBw/Sup7yeIbm
tHu9En3xBAXpiqEfAh/ZZYWkHhs7SiqdnFQHyIGBKHrk1jnzxsL+L4cC3I4xNPtC0dsyoBLROAM5
1TTyUq3aWAPx+hYOUHgbFh2B/OfP7+ft4lE3O9mhMWFC7mlx1HERsXDMO3JqceHCsIHf1hW/llFc
C7JYiU0bo/WMn4+rvPf7dJ/fJfZDuFNiTQy/A1Z7nkcewPfKYr6iryTdUsfLG1dAbWq42mG6NKEc
rQygaJAnfyFrEb0bAFrGGjJTKKvZEFuI3dl1CHCQK8/XSwP/GGlx5EYVBcHcNrArwvYB77ljYcn1
9xNI57+x3HnQIYDjzSyk+oW4EA5Fo/oay9Pu02cdRSQ3N8Szow0/2j7dxrG0gA1Hb76bQmPfaQks
nqbAGrRDMY2rNIL8dePAO4NnoMSMu1qlz5KwTdOJwHGiPeSrYcai2p01VJ6Cxplb5WYBYyXnAa3i
gGk9EDG9XOPafzZ5/uf7wV38fv+MbUmXoFVu6HmD7xd1snSB2wAYxhGr74N8PY/nZza8GqATjjrG
sq0FndE8pE5PTng7Vb4MATtux/6xsK5GuoC/m0MBH6ZBTQoAxkW3qWytiVLZkhNJrNKDkbNrGRIw
4+rAevPWxgeHxZXYTpo2bQook7nKTHp3bOROJdqxUPW7MjR0hYEK766qflw6wlHuBbAM5wFOu0UW
bOs0Ei1JySkFIqKAXKBrrGdZtGxFhWvDDn3ys0D9kVv4cb1i6v3vp+HirvwnvLN4THVR23Sszshp
Gt5iR3ow9aUqWUMb9cqm/BrI0DAHHNY/qKmiHfE5uxsSmkkj71ATxCFrGQ9OAUXGJF+Fo7qSe39d
WZ8jLabbmehQNyWqVwMDrgBYpYg9juXz99/t6x5BEAcVfAjy4sm2LK73dZVptG6QxQAG5FibJLmS
DV/8Xh8CzD/gYzbMe6hHWijyFbqFks9NocE5ZbSCrHz7fiSXAs0WE+gxw/Xqy0aMDCl4qhfhyewh
Hc7S2tXl6MpMD3pp/fg+1tf0e06OLLRXbMgxfWngqKgG1IR3/FQP6ZrycUdhaq6M7F6MfeOZovfK
yi6urLyLGSf0bGA4auOF/SV7Eeiv9VlX8dlDBEAqd9yi3IQS4ko8m4CpIfd1q6N6Htqr1uaXk8F/
Ii9uIrj1EDb0NT+V/XnSgJyCbDtA4isTUviivLKVL637j8NcJIOTYeVCNzBMWfxu5UuOLwucy/cT
eGmxIBvD88RGJv0lK8vaMgVuKuOnvu4hUtclPtpPQQ4mi4/c+spGXvIlUIyAVRneyjNLAKn7ElJf
VjiZuJHwE4DTB+s4G0rQm3Ra21sgQqHV1Kwm5LvRDiJoaFM35wQi4P9hvB9+wbygP+zCNC1Jwi38
AtlB2D8HPJyl+7DadYyuvo90aal8HOviHnAGo5k6nvJTI4gXW48CHoe1vRuinzYpgu9jXcjnP33Y
vx/+w7C0ERA324o41EbVamZX000M+WhwyP9AEfh4zd7u4qr55yv+LSl+CNe2KuwrgnBp8VvIFi/Q
3rPbJ11LrmyBi1v9w1f867b+IZIuIogst4gEDOexqV1UKIPCK4o9jFZgSwg9zOo4baBpyuMroS/t
vo+RF7uPhug+aWAGnoo6dbPedu209Gzx+v3MXfuSi1tBwBtH5BmimDz0quFnHP2OYNll//tu4Qz/
gfIVpBuh8bakRghAnnoVc+fE1Y3R3vYZ39FY7AA5vXKgXPpswBmhqQu1akCcFsseVT/IHzaOA0Wd
/hn4kntbSoLU+ZqZ2qXtheK8iZaWBl+Hv+XXDwuDpzV3wqp3MD0rMzuoLrnJzKesggasMP/DUoAf
5iz2hEL1F4hRbI21jjImDA9a5g/ttBOW89bYk/4fvt2HOHyRUiUkHOqiqBEH1X7uPA2AKyTTtXrN
hRmCCitsd+c05yvBwjDDdESHjp86L36b/oiN3Mnb6tYpUXIfA1NiR10XdrqQs6PD+SHq4uaMcpFL
Okd1fmgeXTHog/V3QBTP9hin7JA9ZEF5K45XJcvnv/v5Xfc57mIbp4LYYd8xfiKQ/d7CTy0wt/Fe
PBV/qUHXmJAX8qFPo1xsZ4kigCnCkJ84UOBAaecbrYfPO2S71pqqmKeK4S63wisZ34UZxe6GZyJw
i8BgLnPXBASKKrOlc9JTeEOXwgeKcSugH/r9WXVhy8GrYsZ6UqTKX/wxADU2bHvKrVOpE1/pP6lx
20WB7Et34E/fh7p07uMVDplPSIrONp+LaaOKtdKKqHVKUNadfHsNNPSPLZo1wz0P2NowfOnHyL/Q
zP0+8oUZNOEvAdsAzYDT7vKgTE1C9YLYcMAGFEmO5IcWdfdAUQZjCfo90BEPrKvW38ecV8VijeLF
DNkbCgDlXEL6nJQQqolKyyk9JdrB7hw3rNIro7rQfzY+hVgszCLhZTVUOj3FSj9iDiPIP0owDTpy
aPIiAEK6Cmx4u7QQqYezxiMgU3AJnOpNPdrc7exuA2GoHyxvlTtYxmlyhsfvv8GFRhV+IcAlIJea
WMPLnILQAWBFyOYjhYFa2SnesYO11oPx+f/A1b5wKHyKtTiMVAvm/1gilvVYIqn+Ky1i+n0gStdw
UePZfD+2CxsHXWTgDzhe/zb+8Xl+Hcg/1jLp6clUG3BzgY9tg1G/H7qbTFwDbX31EYE3NDAkOIZM
YNG+WpkSCQJd0WIx8Ryuv0WV+0aW9p5eiV8OIZtaZ5AbNnZplxk+s1O2Llr5ixnilSRaHxS0fYB5
xn1agMjdhn+isnhAj6q4tiDnMS/XPAUAeibXwmhsCUnBN7EsklbzdA+B6eW+vjG3cgv9oftrJZFL
2TF6aajpzRXar/CXv+1Z4ADpSQzRg93qN+EI0ddBa9elEW7QeUdb21aaV42k9kYZx3AgUEHZSlic
DUZ6BVZ34bTGsA1MjgaMGAb/eTWoVEVgQOHXdN2+a3N4MDA3ja46qV0MA1g+Q4qEkuuyGztEiTKq
mOAgq11zVz6xFWzMfMfX15ABkE/UK9ACvvapLwfFDkbuhwrYEuYS6X1n5TATRHPs5m8lXJzT9lpL
+9JxCbv4Gcs3O9wue7FE6knTaZNxgq1BoHwdldrUlevhFf7FKwmYb+4Kn16LemloEKebNzDAg4BR
fZ42zuAfEVoNvifOp34LJxC5i1ZAw4HeX/h5ABrZ9e95aahYtjNiCHnul5vBGOtKxZjI06RPr51A
7/Cq3PWFFwjE/wBfBrAd+foSgzlNEkZKOULwSDtKNp7NBMYcFt8BJM6Df38QAhIJhoCloeiwxESQ
bBjEKGEYrhsQza4OJNHdEqX2uHwVw6/vY12aL/ABACw2AUnCk+TzfJGmHOHy1RmnbJK/pdb8VHr7
Pmbln+/DoPJ8YZJswDw07a+V15dGyKgjCkNh6JQ6Au5k/fie0tH0TJzyvKHvRSa3sR2+8dx+rmNt
za3hmJvGpm7VS9q1v5vSat0011eVnZ1NogFAD+seRs+kNfZ5b9wAQbWyeb3O9O42RxbpguV4U5rD
Zqj1H3bIQi8duqNMtTtK5L3TtVDi16sb1rcrNIF/ljGudg6QRNnfDgUNwlSsNSd9nboyc2NNDwMc
eW8mzdAoYlUgw9Zxx7jfmE1U+zlvnrB4CuisD5CqB7gLmoT1oyirU98l2UPioKxh0UhHGceCi7Rt
ru0Of8CADfY6pZL50aBDyF5v12Akba1yGBC8fErTSEIVox9dtPV/mjHaIr2h1i1Y5U0W3qEBfzD0
zAg0qzL249SYHpma3wbyMdOy1CqMshWD1EjmWIeRWeB8amrd9Uh5ZQKFZxE9OSV8fiadHvquytBO
N2/Mga9om29HzkVgzI/sdW140L4p+OQVlVjHqvNyBotrRXGChF3kNvW0shja8hF5Vkn8bA3Nu56K
24jme5AtMC6GXing/w8ZVbs6tE4jiWDCVEAxiaa3jpRbu5dPqd4+CMIfk4EdcD+tuDOBxRYZO0mz
BytyHshUvckQrFXJqtGb0MB31dRBfHvA4Q27szvUe+G5qqIzXofPJdD0aLAAQadAonSaFi+NCOh2
LdIBm5K24xddAehWZ3m9Jp9ZEeLRwyfoHbXiNE3OyhkT8ObEkQr9IRQEcq1J/BOS/RMYepCdqHMo
hLcwG2Pt22iAB2sq8zUvYAmkRPsyVJ2f0xFaOmn0anfRri5qvwipEThVBjnbGrwf0FO9SdNXmdSp
XyPfg/x5AjWL0oFgv6h/jmnktzxPoZ/fBq1uP1Ztsp9QPZqwYD0BzStPbyzYBxXcr2013cSQ3vKy
ut3ooHDG4whCL2yVtFgTXhiBe11UaDeFImTbqCmRq1c6aODgPFMYp7oytuBP24zYMGZpuXYMdqwh
LHBMcQrBQbHyaGudGjNadzVUh0UODktH3lOteLUaDqNdqd8bTpUEZSl+TSmEiJ1KwQJiLA6QbWxc
quFP5Pj/g4+sCw8Uc2tFNcCNG4BTAtqjNCUGDW7lwlwXlXOf6DrsBBPluHk1HYiV/0g79gQbOxQl
yTohfHDLPK1AT7YaAKcF6K+mtcP9g1mEwA0ZbeEJuOB5ORi360zR52kyCx/Z8+QTCXS7xcqZ+vMn
A+sZDbgcBhCiekya9iYqmyOlPei/grvKkjreqOqYJAo2oKQwMME4EwoSpdClyi13ahI3Mu073jf7
dpQ/u2JdWRpQNdC8gZRQgcxZgy+7XUWu3eTrSsK3orEfKi4gy1JHp7zsdgXeviUkrNyynIzNVFo7
NAmRa7XGTZ0SeJ/30tOL9D3tnVfMcOThKN1EEG5waV9gkw+wE7PFmYlY83gHvtIkGOjuM7gnKks8
ATPYeKdqS1hyBGHql9kbsatP1sGYtEfNRG5ntIbjm5NYVwwEIIgwA/XfDyRQrHFRUfcgkewDEph6
tZOuO5PvY5ZuKqLfwad8K7i17WHvMerNYzdmvmm1P+QoIT8Ie8M6su+IOcECRbHJH9SEzUPhzixM
5lcJ7MAstuo0fY8lMIJBWz8mXNzgsgpdzPbRNEYcOLTpXZqrZ+LYLhRMIhi0a5MnQZl2zSK+ARTu
d8oo2kTqhz3Ko9bqnS9q/HwrtiI/k1oNBny6V5PgfmkC4KBPseERBpitrrR6r1VdHHRh9xiboLwT
p8s2pC7P2czYHnFR+VS0d6GChDIxep8b3avjqLtyNHWf2lJ4yoxvTbzFXSx6EPJjo9tZtQNrTIKj
QhTOC1yTpUu00fDCpnlmE//JE3kwWvQDAf1dmTS8qfShCyA49sDY9O4kICIPyQYU5i028Bbj/aUT
/osm5bOdlA8Tj17rrr1rWc/8LKc7rsAprulLkYoHUiVeEWELxjkoy9qg3/RAy8DblbppVskgt4Z1
FcqAj9qtYrZyKcS9cXEehGOeMmyq0EHRP9LNeK0r50niAA/yeAJxwtrWJrgakmUuGG9vTmT+GjN5
C0OBja6kgHpAUwbFqB2TMj6BOu2PxfQnn7l4hsD50IKyzVrDNaPspXRAP5Cm3blhj6NMQY3fBffs
HpZuR9IWsY8K0YPZErGZIuUEkVGRddeyY1lyZ52hALMHJ/q1qvo3EPBat4jre26ksdu2Vuw1YIe7
BABqN9Em6SbO7EfVb2zC/RA/JksUpIrMfc7yl8wetirku5JOXhSt+7pbh2F3C4MHwLHY9KKF2p0V
Nq7T9weoiNvg00Kcp9uxIl4LKlbgcaDMHpFm1fT9A+/qm7HHRm4gxuD21X1LkDEUzs+EWU+MRW9w
BoKkSF+usRVfLPj1BHYy8pWhN6dQOZ4U2ctYhJuIOH5o5ve1KfY4lANhQFSTI4NvS486agcc9L3O
oaYIUjmBPogBfLzZ/Cg498BUvKnwqsUNsBucaKuSwevodEgEeTcavo7jak/Hs13FB4vaNwwmfJGd
B0Ufb5h8bvTEx77zaVev2s45hNx0SzAhSrPbZHr1WmSjn2jI6FnohjZUxaGKxKd93fsVgRsGXD/N
kuBmPEbFoa/+OPQoh5cROpd6uQWG3O9DZwWWSTDhBzO8mHvtKYUmSSWmTWarwC6gX9KPayjFuZFt
eF1ioofx0CX1Spj1K0dBIDpYcdW4eQ85t6h/rgpUQsxfdt3dJoA2Ku54Y9y6vLVWamhgJ9JuOnJf
otpoIv/KySazuu2gjLWVJJuUWX6mQ1HE6jOP9skWwI0NbX+0OLVrsM8TZ1jFBkAIDfgyvH7Iom3d
AKSSRxso7rh6Dzgyy/YOAyGlfiLkJouPFkdjriKeBiEntSMaamGzknW4MeC5qFeQxADQM0sQYPYt
inGiwngFIgwJNvGwbydxh/QHrkZvsjfhvvIzbE3kUtNmyoYgbppVO8X4vqCsQnc5jMKdpifCDZuX
Ln9pCeSjaOiWTuGZkGhgAi6PtMMNr/kxCK56sQqzVQmDKM3XrZcuXI3FuUEK1M2pLGCTrfZzzG8F
8BgV3xBr8MOk9FsJa8J8cvNun0e6x5Nfk6Uf7PSGFUFSTW5pSVc1PnXOIvo9deN6NrdlxQiRFQlE
GaCNovNMEwCUCkrRaedVk7UajfFP25S3IEW7tdzz7k/DpN/i2T0MaKtmk69MFYRleRyBATKc2hOZ
dZK55an+1PHexzvNI1CBdOLoBqezD22wTcoHL3faY9LW3oSVr6w7nRhPZl3f4J0VkCJ97G1+NiEt
rptynxFtk+L8huuIXOu5Ciyh7bsERF8zvuEA6MQtMnL4Q2UwZxwlRlrmGzPr/LFDfNi9DGXngTru
zq8FFq8Z8DKgJcH4wnX01oe4S/D/SLuy5cZxZPtFjCC4gOQrd62WLVmy64Xhsl3cwX39+nvoiZiS
aV1xpue5qw0BBBKJzLPUyqMM+I2YNAacVQt5JzIA7mpnKniPqBM25KAhVBXTUwhCNFx/GqGunj8l
ymPRyhD6gRIC7rKy3nPZpu9PnmBGkWY2fO5yZN2Pb3XwS6zXVNrjdDdCbSmZM/TQLRI9o2ZHmgNj
jrBfiaJV4ieVZYfz6eOLvBTwrvc+xcjV8kPc2mW/q7M/pPpAdtU0a1HeCH2q94XbhS9RlesjI6ZE
AjfykBKgDRKFiq+XnZ1D8S0ofSsolT/aEJpJrVhte5JhPzpQG+yBHL5QaalZ7cB0CU+ZslQfC/rk
q38EKh5YIz9oODf4goZHa7eQ+nOteHuiFm47wIeheBI6p2beb+Ss69SLH0g62GX2Waq/xZqzGUy2
vSy1GhgZFUCbs7I0hxapX4CCQ5RAsSSwasho0n0Rgyvndzrnv1RjbXd9hVWHGAayIy/LgSdWHA+0
Z37ADsfpl9DMTLPWlsfCJvi3UgumXsCgDhE0SCgo0iykBt6zH8cWXxcbNVkH9Jc3HBrlpUxGJ+2P
qPwgSkW6XEebLO/tDtimistMvgi2FWt0TTumY6sP3LhSaPYMgrqTs/xQjoKZJEglBJsjiZGpbwK+
GAw/oL7jcCV0FOvY0kpJr7kVvsg+FbW3qPQecyvyRTwOoJ+IR0o0KKAfMiOkzz33hyPPBEalQErA
Y0ICGgPtiPF5iN6VepvgzMmAmaKuLo69W1c9+v1ICIHcCNJCz71dQGs8WS5iRFZJ+F7BhY2n1ph9
KARBmm2K0iYxD1uiZ74O7Rims7wSmZUWWCV0pHr5zxhIdhNWlux1uoB8pW23XPRK+l9i0DglUmLv
HQxYoLyxWRO6ydg61zZcmIr6QJpHQWwPHY/XbqxnGvcm+KILfTdkgDZFgt1BK0ek+4TbZzzUWiBW
kkkXqT0OgrRjfLJP5VVfQT9L9axQGo0ChKG6gupJ/yhJrdGXuRXgxEXkNxl3ca+YXGym4kNXr3v2
1NCHrK3MRkOCRiWDqJ3VIKpWFdxX68e+tROGKE4ip/aMJuOBmi0hAZTqPLNrAQj3yegPfk3wNdqU
Ewav5cwIHzbykkcpxu8YCeL7h1p8wjbKSjoONlygHMaRlQLfgadoWvKGKgGG2Fhju080p/E+8SZ3
IhrZAf8ZCpxecrC+yBDtsvxdikYU5yG0hwurhaamUEhrP6ERokrpZDCtHGrNUHsRjtk4xSICZEmK
dVniRmCVQfnY5tPYlJEUtgl2aT2YMrTnlSR9DTPPlrLC6cfC0vJAH1TOblJoRPX+Ou16G3ktUBQe
rmdmjCpDPol+1+TVTlTBQrHTlpMm1oMa4mBSqosiAxBo3I2UOF0DVSVR8/QSOumSCCHYKrC8/rkd
Id48hHiv1jXcBRNnjDy9SZJjFfO6mvq72INsZ9wpJooBT9lAoVz2p4JnVCRXKzGOtihRuWRQrKpH
DZKX3T6Ex0qGcxF2rudxsSH6lY4+84Pgl9syzxxIhFqwFrdK6GzpfFuswJdZjSCX+TXkvFC5aAgx
hlZFBDx02VMuqTreTXYgv5aSZxKmbYSu3KV19FxL/LYoZTwyJPUsR+NzEdOtrxV2h+XJEw9P8thu
/fSxDGFPHSWNQyq6S0XRHEuQhjUxv+R8tY+bwRJTCc7DhQHvi4PX85YKoR4lHM8DZYdR6awKD5DY
K891UEOTKvKNQVI4Q1WfuQxvFvhbER/wtmiYRLkAfyaBWahQ1ONeEiE1RDo4Ckl2tQCdI3XQTCJW
VsuXkMfiTR5XWpOcBFrsBmi1hoJqVFL8wBQ412Tcti63NEzMGDlJHiNbIWCixclOHYHxGmSLQWyr
UUadFmwHJxgIiqEAzXqzk34LmedwPQgQTY6XeJ0YOTTkCboIeQEXLvlNGjlDFlGbFkDt4yVUoz7T
dl8Lb2wQJvzYpuSizwAp1YCqgyo8yMELOiRGr70W9amKftMkcOX4XQaiLufqD9/rJ3uI4AG4ReCl
1JXaiE47ZE4rBcou59P1EMIttg5eQpV5qzFt5LXn0fVYDxslHFYCLoOVUOa1FcCGvR7q3wOej1yP
clIjAQeGUBLGDqU7rZQtuf+V0QQv7QCnIdsLvgJX6+aDNI23UvzSSiM8X7XpP6om5WCV3e77AYlv
uuGKWK8UYkgxFgSwROwhI25hRsbDyR4YCnC9DiRcidJbkJ9R5ubxWolJ8pp0H2mwhSbdWq5HRwtg
0IaTlpYvAWxOypbX2wTBcx02j0WgIpGX9ZTjUTWgSOuQyUta44xFcqoDZcuSTRceRCUyIgpsgySZ
nffGiasCu6Yk5wzolAGvEZIRS/I8i8WVBXg2ALu2mgurEHA0Ju5Y+xwpJz/6QH6wqvjK7JJfSsIZ
ddu5qQqrLE8zSJA/A9JjBsHwKLDcFSswktTYbJTKyeLMGuTWCTviCHLuahScoPgP10VbkVMfujB5
KLwNiZ4Y/rFQlm6VZxCU8yEPHhkSwIyNv8mETUwUs2p9nSUwXyW7MWGvqHm6VQb0S/fAccKK9/l1
Vml2g5w4p4PZAqDYio8x7/1RQrhDQCg6GVdfoL+ammXxqaLmiQskQu2th3RXTD4FlKC5UNUpYj31
jjX3SpTfKfBXbfA4QA+N8N6aciaH4zPUx8p/9LAQLGS6rIaO3BYbmZedjEeHvu55m3K4Bbmz10gr
AfoBqpoYYYsqNUmTDV6BT50sm56PUtaAinUBhn3Y2Vn0nHaKXYqHuKF6qGyEWDW78leuTAm290kz
nMFmqJ3AQ2lFQbUOn5wGW1q3Vi1JL6g2oBQXZXAe541EpibNkIuS0JbjYlWF1Kzkx3zcAay0p4xf
1dUuz/Gi2YEukuhNjesHp7PMRWcIVFzpnMNlv6K43ZXw6JFb/7nmU6sVioe4yNZsOlfFq09FSCjy
uVGkpazLAWTtBLytYYI9OfmMDs0+NGhhRxEytXYvN4IJK128w4itMCjXMRUaautg8FHsCA/wG3AT
PA86ZqL5XmUBlOu6bRBQAyX5pw6+6tUAoCSUCxQWGir4NF7vPWrlqk3XdXOI8uZQgFTAo8pY5pDk
qzg7EpRtHEIVkMN8hwfg2jZq2DoxKqmaBHew5KJx0ZqVqpOxl4o/Djn0+AreVobBDmPZ8rCaOTIq
Ed3ToB8+1PLUhM8xANlxLesh9BtDDdJI+YBkrDRC4VQwZJtNoh3CgOpys/O6AAkop4+YDexQHKru
R8TsLpeNBHloHBdPmqci8j+iTYCnAmZflR8sdoPy0vidWfXUyLDJ0J+zwEJAWoaLaETm6SNJ3ufl
YBXsLZcgeai9diXFJebm/SnCn0yhi1k0yB983yyKj0z58GPgncJtJfxCgzdj8GLzT6MKtlyJiwSa
iDnkvCFPaCftcdQQ62jwlvjKZpjeAEFvJpD9Q13djWO0JiqU2dDONpKWuWyM9y3UsKZ741XNQMJD
f+rDl6Z/xT/hsBttEm64Lv/0e6Q9LRWemRc+xIKHV/hriHJRin4FZAuMQoLzT8ecepCeUAr7nUXK
Kh4l6HdS1OJ2dXIIRXx9pNlhSvVEoMch4vakVtdKPeLZG65DheAaalCqQ6oySq5PmRl3vqFGz3m6
Q5/TiCN6Jsj0FNbYEMJ0Uw+M5L4DOUHC5vGD9HeNYIjh+s8kHUId9EWAg59T3y3GSyA9iOlzCcIT
gGoArGVQOI/w+E9j9sbXsqO0n0X8K2l+9aiLQp9M7/yLwDWukNPTmMHTxTv2NbV6yr8RCLjCFgv5
oLzqhvKxl/NTIR4IroikO3ssOqRyBuI/MkaATkXkU3y6mxo6KoVH0gB5v/i9iCujl+QHDuXcUoyt
kY06x1Am60Pgrp64/DwU1EqKdzX4FDtIMKIfRdtjJZSW1j34YBWNAN4JO3lsGqS+oSXLxwo1PF/r
dhQypEILW2+ltjiIfbZ+CTEhEb8GTxFOcqXoxUOddBImjFCZk1B/YqPBJ6g9QWqL8IlTQfMPZNQ+
PVKk9WTI3c6Hzo363kAYVy1xCDJT9hIkiZWbo7vAQREJ1EcdsmrGWEZ6JiSWBHxGi64J1O/qxOIh
yBmWqhFDa08URF3mmSlFSPDkM/jZUJ5F7yTJLKFFv0Yr9CYtfrdwXFdIaZfodahQXGqnXPhAVdBY
H5FJ74q23Ba0t9I6xi/tnjuIsyClG89CMLWBonrY8i0KpH0wAEyg1aHly/lRLppVxWrbV5Jez6qu
0wEi6e1eq2HRM9YVJCfLBMsFddI06BodkhyvadzgDwpo1WsoaOqiFB55ooVr6KWaaZNt8Sg5aVXn
uZCJOal8+NFmYmdgIfcNdGj0WoYlXpteoAvq4SVVguzbsE8+bk4+wqigRlvZR2cOXR5oZNUp/gfo
yaxFIfZtP0O6SMNoV0jpGubdbyWAqlT2YmNUpH3fDTuxYi74kbyehCq2dSozs8GrLZApeiMkYXpT
5GjjpuTZr/O3CM6yeiQ0RjvmsETL6UZlzaXgQEiQOqF+QqPn2RcbyAYnB0jsHIRIVvB0VbY5rsIg
QPwDrQ93ZJBrUwF9J1RNrSNfqwyeDfBsaNkJJNiXIgPLtQHdQMnLj7gJ9kXVxEbM0KujA9caNfRd
EOIIVIuF0IWrdYN3Mo2NVitC5K0MSNIAtGAop4Gf29SYlwThXSFH/46iD8IzfxNVvEWDAsIbrYjX
YoqHD16BpdNoHVo0BT1KHSpjctn/Bs7fFKXWdwJROPiswjAh6E4D+uBmTVvmMI4/9VDYMcO+gF82
MvRJ3BT6vyR6w1vOzOKmtZJenrBQaHtKeecW2MILrfkbEABwg8GBkdSJCvNDlbDr60hKQ3qWcjxO
4BKp2OCKhb+8V29Lj+wtw7L9QituAdu0NOwMKUJGykpNwbAq9BAhatYUp8Rb0mT64lfNAFQT5BMS
lXBCJ3SOggnVWh0yaOIClKyZFGWfMIK8CxtdJP+Q6EMXuoJcMuYrwFBwYWEnIPK9sScQ5RX4OvW8
tJJ6UTxDhsFU424XRT3ThzDYN72IXFndSIkMPeD0KGTh08Lg0/LNBp+kjED2VylY+HNoKBcznPUK
IMS+Eiw5IccxA1gFarNlAVOBdO1jvl7wqo4XocCdg/7h/R9wAyEKkSYR1LcvDMscqCjzUDfv0whA
IFF0xvicoCXSdntcoxs0R6HqoS4Rnm4ATCZRUmCdkDZT+Qvyd7XcYg+uBZF9cgbjH0i133mywE27
tZlQhoKyFxh9UPGck7P5MR28PhTQgS6fdhH9M6JmJccIyTjUKKgF3LaSFkCRt1B5eNpB+QrBCBxi
ZTpGV7PyOkmFnWrKnyvLA9TQFl3OKi1iIF71Dt0sQ3tvLSNwd8C9ozajQTH0+4DdGAnov3jjmYNi
gMcpG9LLC0jsWzhbTZ2UEKD4AiXAOcPJgyB6z1F1POeiQcD6jOx2UwbIWHW8QHT/QO0CNcSLb0wG
b0uSCLdA9t9Gn59LIDakkFNG8KsI4H7DMyTzk9KKbNWUAY/RkfNCFFpHCtFt/kHU+zb2jPhRqGKg
NAQz10bcFKL8JIbk0IIsff/03cDSQn4DTIKJ+Is/Mx8mUHt0pUP+TAd37N9JcVJGCMp1wHwM5v2h
bu6Xv0PNdYkEoGsyxff5c0j41YCOr4ri8/82xGxLilWtynnNjWcFjaahhtWpLCzcRre35NU0pnh6
dc5kdPxH+MTyECIS7WHfgc0E0wKk/qaK5/m6tVQAQfk9U6xchmPk0qa8/cE0kHR4RQUcbzbFeAAd
cEjwwVjPAfWRXdrITbonXlRBTG6XJjv9tfnlgAcVEPyTLzs4O98nKxYK6oUhFtSHjBbue38t7gsC
aDc02xeNLqY/dmewOV9HjvpBihusrFcARo6EceSoI/SxJcIhwMfjiwcZtUMMvb9pyM2N+XeS2mxJ
Rdp38hBjkpWVvQUf1Bg+vVVhdgBs6Nq6NP4DZ95b6wowsYgbF0Ebyjff1zVnpJETReLPAye89nHs
61IxgRwE9LMVdSdARMiD5oFS5G9sFN9Jor7fn/QNmCo4/39/wGwXCygQ5BrDDwjGhOhCDxE/bvjQ
NA5+FI1zf6xb3/V6LPH7ZKU6bZQOQn7nuoXcf1zvUNQBIq+A0n3VvvYq+YN+1wbGnQsY4xuJI5gu
BLmNCJEUEEK+jxunYtSilsefyzF0Mg9GtVL2y5eXhvk5PRHVZah0oTGMd9RcYEpp8lJrNW08Z/wj
kka0yyRdRvMih0NFXUCrH9517ef9Jf35+aYx8RrXJChDIl39PrUkanrip7iZhKJE1x3NLbygS7T7
o2gpppKfexVj4e4F1VgRgbGffb46hus3GB4jkNqKXuwnS1XAWIzAFTZLirLk5yf7PtZ0VK+Ca8XQ
zJJkjFWbncXpnTPKjmryKxnKkqrOrXkX5jb9f+sPDyL1NKwGE3OEup9UrC4MmJB3PQ+doBqktsQM
zMnUWHEkG6Xs5Wne3DJX481PXypXCVMx3mRECrbGA8raBmC+YQcp9Mrk7czuJLf6LWwBZrAXuQw/
Ax6mi4wfO4cgAs3JnqQZgbglAX/m0PGCsSJeyc+TR5pkKo8RQHwgArjVgrHBDbL690Fnn9YvuoiH
cDSPbdSa5SFbh1ZuF7vUUGGv9ZCdoBTqAK5gRKFevghwu/24f2RuTXpyp5q4FEj758dU44oqajRh
PKv9qBPxrYYT+D8YAQAZJKzyDb+0ruiLgoNFGyyctb2XSZ/80C5M4uYBQV0OwuwYBa+m2cGnGfGK
kUOwmWgT/iZeV0g/WleD0hQxqFscO3cp47hxP+LY/x1TmZ6vV4cy4hoFyds05nqifAZ2YtfEggyM
MUy0QaaruLku/2AtEdtQkxNu2JbViEcZN7bjOfQuKRfqebegXHAzrEF4CEIbeOyDQjFbSVRVs7rL
6hFqtsTO7d6t7GQP69T/wLDs5tb7O9QPbZchBHIjxVCB9owWlh5VC7oht8ImGGr4SKCogXgyu+la
hRQBUSpkMJCnGiWgv/ytUi9thOmvfM/PsA+0KV8RJ2G6Oe8uIWMwkpbgwYd3UJieCXlWxfdAg58P
MN73v/+tsQSQzDAablRp/nXytoW9sJDgIkDdVRV2oL2D1cX0vvkdLCm83BxrWjyCsgCiw/yCy6gy
RizGucWLIQKCeVALk4JmQQGb5AFSuD+1m+cJz+V/jzdtl6vzlCtRWPYK5iajzaATO/CcADHYt+i2
B9zd4dABWjSVvZUxXA86baGrQds48oYmCMbzCPSsWDwoY22mqFRmcGy7P79by4mEi/JgT4NNNt8m
0dj0A0j/5Fy0jZGzxKQegBsy3slAbPKQA7o/3K2JgTwt430CVhKIid8n5ndR1TVKRs4VD9xCXlnV
iI4VqBM0XnIWvTUUZIqJhL1/Q0q0H8SG+YB+nWkibLQRz/8kL8EyEaNDHaP8e39iN2M9RdkDexIC
aT9k4pkMNLVP5enGnDidaMeENgevQd5OD/kaxiGb5GWJcX9ritAyAAcJDjBI+WZnIU0K9MWGmj8L
YncYynyL8vdRodFaC0Xn/vxu7ZNJAQKUQ+krEH//cCVXeBVOGh7SYbPRFP6j4uRtn3pbeN1toxGe
fffH+1loFCeKI4ENx2R6NH/Lprmcy23N82dYFf5SI+/Nr8hBLLXSrrp+gyKXDGrDn/tjzgIzhgHL
EHtdJQpw5j8CM1OCTqmBe7+AY4yO3EsagCbTvd4f5IsreRWYf4wyq1P5lK9wk6bsMoI/5aLCLdtt
AwXKkuY2E9t9gFKoDiq+y9IAKBQv2aaJBCOBzG1IaSlBZIqeZkF93oDn2xFAoEfa8444kmMsdc9+
WLj9OEICsbeVLl5LbZ5YBTdM5mLCLqwDROYRpPdE0jatVD2MPnVVn6xqb1zHwSAZEVdV20b0HmAv
gH0FsF5RFCdRks54nAENBuz70Hu8kYJloLdtVALzTF6KSI4NkG2sKpRPaR+mbjQCRBvCVdUpgnbi
0gEJiiokjCNzQMM0uTzKKgzShgl2qHp0Ic7Mq4E/VnmWMHA8LBVxX6YX4XESBUrh8u45zITzqOHZ
9IhK64FZEHColwaencn5wOos/0o4ORig7A/L+62KmyJ6B40EXXWYFELTuzmUBjpczYY7/Jfs4x/j
zooUsgigdO6n0+YF4Dx3SVqbvdwvHMt54frHMML3ONBCm6JL4dp4mcJct89rWH1rBhgJpoQSq+3D
53Ehsn7JHN05MPMbP5cbmgVtlMKwltj8eVwleG5+xVg9fvRWpdVs68dAxzeFj0DxgK750qRnLZ8f
k57lAJMcB68wfFPJmcTpWzdcgasGsYRqoS8wyz1/DDS795mfAV8RY3WhpALq3r5LHu5Hn6UBpt17
lViI3NBTlk67U3lP2B7ww/t/X1waYHbBeyHfeZKGGeQ8WrxCGIJ6A84fjAcRDpS6fMtzEO+8AUjf
LPBA48vYljaFUYYwL5WY/yH0EvwzJmx8GjqNXKtu00cpOCnKoa7ri6xBcM4HTQGcqEKBS2aTwj2T
QDMIVQ+31sbHoOre6SivZL/UdCDL16SBeQBAVPdnemuiIp50kO2QZHgSzQ6CXMM0pQdf8hIHjwEI
8dQfFrbd0gji92/VFvDJy3maXlQhOMBLxx2lJXPmW8EK+TqMBVGcUiCg/X2ICnwsvm44nOYmNGQC
JJrKnxT1jSS/76/Wrav1eqB5OAYbk0gwPLr0TW9r7AU3LdgXC/c3mdZ8HimuRpm/feuKa0A2xzcp
rAF6/6iVOJnBH4D+3wZr6b/sG34d1uvRZhFXBVSxUTPMiXgTw4Uhsos6bX8rQL6IomeL3uBK0PbT
gHC5v5pznZMfQ882HxTYq7rR8N0KC0zzTfDugzh1kCxo5puaBZd5KK1KsOfjNx3qVKa6sDNv3q7X
U59tzZF5edpy3hSSCwDiV6EFRgHom4XRXybneeBSUoM/ARvhAuawMPlZKvpj8tO5uYphQduTfMjw
lXuYS0hGBisZbT+VbvXeDY1w1ZlAv3Cq5duLn3zhvMzbtnkGOeFExdDcUTDQgN8kx6DRM2fqbw4m
OK+w1DXyRX+UxStwdk6jtBSkwMMVOPFWBZ0a4RplnRVdE5M9BDaMuCF2WL4J2/SBrQW7xm/4X/OL
2QmOGY3kvkJgV2CG5q3U7DSKCyH15ra6SsDnPSUEqgj29Jim4HSWcGY27FSVp3CrOCJ2EzzL4AUD
vHFkBAuvm7nk1r/21L+j+Q9cBa82JXRVQwaTyxZK3n/gppyYRWPGFqhuuvoQAm+oa1h31M8W8pub
s/57k4jabD93MT9CcjScUirVIWZlBLa4V35/5VVGfOh/IWd0q7XwtHCOpi/2I1pezXmWbAyqlrIA
UhQ4xLTU/T8TXLA1ijdqFA4kCqDCYIyOeoxCgwLKC0zCUolqXlv5seqzbMQvOF8bazm9lKbnhNlx
chtqYQrjBcBioVrZccZ/MOrNQ3w171mKUtcBVySgmWC9oQT1xMO12iXAX0Ax12GJDmWCp975Zwfo
+jPPzjDfDVojUT+9xPFKAAU0qM5C97nwTe/nDKI2O6VQDsgVtfcms1Z1DWlqt8Djo3TfG2xqXdC5
V+W0MOJ01fz/uwiOrd+jcRJIIYyDod6SrIBVh4E2jGidAmUPQm1Bz41/kiL/XcYfYp4xYb3YwFrl
AndGyJnkqz7x/kEWfj3E7HZlecJ8UPnTC9z7CKR5m7ci4heEsG7nKv/ehQht39fNh8qS0gj4UtND
KngNjOlL0ZP3AI5Yr3sLQWY6y/e+0izGQDkkYVGDVWPFqYPaV8x43ee9hav5/smCQv33OVV+Wnid
gEgWqc9++TRqvcmGzNIgrrGw66bVuTefWeRI8hCNshZnOMOBXVNjdNMd2xAHJFu7eQge+aVkb2mb
z4JG1NVqQEN8Ln7dvNVoAbb6e2O2bxWcwRbj4v3ILPGzUBF4sBEYZHwtMPwBu4WpxkGz0TkCyNVJ
DS7WPbM1FKd9Q5yC7YuyaG8xx83MIvOPir4QUg4wQ6yvhJs4dINTvIdtn5EZ1FR+hRgb0jzHYLMc
JW8WGK4O37z9ktS15/cMOcBk9CFuIUZvpk5oTNrY+a9lZ5aFO0j66jxdZZN8pGVDPmCtwaZyi0fx
y4SVf+m2gl47Ew5PWNhKN9PXvwf/KzBcDTg2clzXPJfA2XriiTPQSx8E8U+E4pq26IC2cO7ncIBG
8QHRFgJ2gTXJe7mCtpP4u97kVm+JZ/7ELKBlFsFwi59wFmxEBnEJn2BJSxRqRDs/dLvWlXfZaViV
jm8qq4VgcP/SQ3n6e9gJqz7N8T5mF/roOZXRMn10KcRu9HE9mLCeiy3Pql/vD7o05iwAQYMml73p
qTmmxSsXRg8tHB3vD/GFDrsT5L4Sx6udQsBHC5iKnSLr3aBzwZQamuLeO4ePqtmuybo9l/rY45L1
9s0KNomL9ah533UeB77ixNVPUGgdhbwwbVZ/L4O7BVsFIPtVHaLJqITRQ0E/UKcxoJV5f+5LyzvL
YxRolSkpCuQXwMDBYl9DZOH+APN+zXxmc9X4gRVEgVYXQ4E4OLFTfdIAGs0caZVtA9WMXCDJFt9Q
C6m+NMcDNlUAeYkWuyYLgMjvPV1xtUyHdZEZOjyBQCXQ1EDrcegsPi4dk6Xt9PXIvPqWURnwAsrt
U96LWyVZEZsaiWCMuE0meEDyJBynSMs9QijjV/mpmKxburYXwtEcywKXqBb9CISjygInuTcVu44h
g91rJvtD1vIabpColsN/cwntsZCZfDm3Xs1dCzKlk7vp+h5SC4ZGBq1fKskx72+qhV0rzALRKAZC
AjojqquQjAoDKDZUS6WfpSFmcUepSA51IVyPHRCImQj2Gvd0fxJL32iW6XRRQxtewB7tis3g/RHq
FQfY9v0xlm5dYZbhxArjEii4MXRJwA6Byx+FjAw/CZkeGlM0khzkAr1cPIBff/dOSJ0Lw6JiJ+dp
hw0YrTRoPLQ68BDRqVwhuxov6grCBaZkC3auD/bo8IceSB1qQwIk1lsH0kuLitsLiz238xQCYA4H
DYtdpeEuQC1cysS14nPOwnovjTOrVcojPwQhw7xDAOXeCdIqJHO76EIc75iewKT/jXt5IcQubNUv
17GrMzcmtPWAIU8vGpvWGdo8aNren9fNY/23fq3MTkPeeoS0g5heiBpvczCHB3V01RCKG6G2BEG6
uYRXY83ORVbD217wpiU8d28CSq3+Y4ocg9tJL6DYwWWuuizRCm5nUldjzo4JnFCLwo8QspWj6kSv
0/1Pnuixt3yjOjKHs+8v5+3r/mq82bUbDGGY0B5zlHV4bm4qJ4YJY7VK1sxYfOTc3B5/x5o3SsuQ
tEEUYG75C3RJT6TFPQhS3gqcuQbtdwMvq9elwvXCN/xBimMh1/iihIJTJBtde5T4Ekoki69T4dbr
9Gpq03+/2vlJRKtS9LGMw4RQfQzM0MhgoI22PqwIs4Wq6del+SOmXY02qyQoUd1QOqIYT3fI8m0o
eCe5Lj6MNqdXQCplDhQeJFzwkStdwpfsMLwgWXSW0MBLSzt97qs513CriaA7i25I8RjJb2W6Srkl
396bT6ermU6/4WqMptQGkRYYQ0l3WmVqzSHzzyJ7As174SAsfcFZYOkBdlO4AV9wgjZLRuNED7Xb
ooPf75mzZPiwEMXUWWTpYl/k4bLALvkQWWN3psoHHUo9h0v2/WktHblZOAHfHooMUD69sBxMGDLg
Ochx8dP9QW5+JIjNw8MZDqtA8n//SAnEooZWU1EEqtAVJYPd52s0SG0twRumO90f7HaEvBpt9qFa
EkPwokStbgIqQzoYjxHN9g65BUkUYnyB85Y6ITe7byiJ8DCRhQPgD7cG+I1kQ1CKk+lvCzy/rVWW
YAC8M6WyuRWefIjprqAlyzm1gdQJDNXn+7O+ddauf8C0e6/OQdEGXMYkyTtH5bCHsDBkMilUGEJh
Kdu8+Uq6HmkWW+K4TKJQZC2e8qoDIdAEpGYdbnoS7r1hC171r1j9Dzx6b75VrsedRZM27MUOANDs
Aoe9TpdZcswkqNOpXAaEfdPzLrqT77wYn/keAFq1rzjYFpDY8QmkQjtIEjlBJRPA/koYj/Hg1bdC
S+CfCNE5TgEyFZJI702aqe79D3Nr71//7Nne91nCK2GvoBKh+pDEC5IHUZMnlSU8nTWGflYXLL6p
ZowPPGQJUcAJlGHOrvDS/LxllV8MA5f+q5Dc7OVN7UIpwiyfSmeJFvAzfnwfanbYhFEo+bKLkgss
UHQYk5lCuOhZ9BNr832MWTD0ekgWKF6cXFLoJojKZxS/wgHL6EoCSYnnMt1I43vKX+5/txv9v++j
ziJjyYlSN5AkgbBWduoL2N/QgXcHSKymXfWkQANAavr1CPUt4iUurSFO03Bou2biS1glR2GMIwSb
JVDp0nrP0jEBfgFD4uNXedo+xlO9ZY1xf+JfkIjvycM08cndC7JGQFPPDrhXwnU7QyXrHJHIVTQI
wGRezumymIkQi+HeI+jLYdgMzGQeNYv60DQKr0e8VJtx3z2mEJXR63wsjCKX3rsg/pDE+EMsC6jG
sICaOa2tRpJQsY6a3AIYHgISGf3kBO1USrxggeJzaBRA4vgq2w6DcPByqPGwoXRyv16JKf+pTUo8
SZ1uVQn6MX0qvIstSqVwCj94qtDpFc8+cN+kcEfKIe4ivfBcTfSIjr3R5ioqVeUkQDRUDw35P9K+
tDdWXdv2FyEBBgNfaapNUmmpJF9QukXfd4ZffwfZR2dVubjF2+9KR1rS2VJm2djTsxlzjPIOnKs3
mlxuvFT+8AX8NDkAv++YPAxCCCqZ0Tt0KiiT5KDrbagSJCaSC93Su+BGRKQKMiFQgLaYeTKViZS3
WcIXXH5vzDZRKikAEKt4XrjvXbZdWE8auscm0G+NVAAbc2UszBBfBhuyrII8AGrkGDy/6J+JSkeC
iibhkSXCkTH60EMWQI7HhxoEkdcP16Wp87M1LffkmZKiMS+AnUuO4RC9kdCmFX0GJ9NtSMuFRfEz
/P9xgn+PMed4DaDAdInBa0RbcIbtoBdgkXWwyXZLVbSZgON8UZwP9Jq86yTQuR29W33t76euXQyY
t/wKcitnuRc0ffJr95NzhxoGYoYkB5lG0oSR0/lasOnG/oNidMkcIzhFPZc+1dB/QcNoiexhpkd5
vlbOK7ImrIvIw+uvtVCbAUnKQXNqTPXakgOop70UB09/7mKtUHwBpQfugcEPB4iVrxSAX0MIBHNb
YKmWNjQiN4pfbSG4yKxWCp8jQ9heP6Szrh8CJmBF0HHlCD94KgypoZYVQbIWWP6mXnu28BEdPLt9
m9qJoo2hPmCGLdAQXTf8W3Pkl3tqmNtdeSCDB8IaZDNFCWGDllqkZz9RAqLVQMSUqK5WwzpQjcjW
5OIJ7Fm23zlZD4YICmLKnD4GnrqX4n4F8iPDZsH4CSYzB6wkbOd14GAbZRADD28xWcTDXsafANif
bBnnp/QkVNvKx5Zl9U4fIEOU2ZMaUOAKASjJTXBK44c6wW6pi33pHye7oMmGWs+kbsPZVdNMQobZ
JUcftF3FaKyhyLe6/lX+l+PwXxt8RS6Ms7Js9CoBtK6zIZFitajsFCCRaAu8BkBRNCAos4oOjHCL
5Dn82OWvGztZIOHKdIavt6zBBzt2X9JKfS1Ck0FTx8RqgQ3YGrc1/g9HtiUwVUIO1tpEzlIar885
7dOfwOUWIQsNKG3UyTEvRbCphuKLJ+XrFpOmhMlrhWzUDPO9Tf4oT/S3hrzWjeCJjWB/L9SnKqss
A9I/IhE3ngpOaiJsqRy4Ug8BluTH0FprxKJSmm8iP942o+aIYCJPwUvsGcTWSWoTcOXmffkmsnBb
GAPizMh7yMl4gBLJrdHFaD+B5NaXrIyB4S+hoFSgtsGiFc7kwU/Aow4xBj0GQToI3RtvLRnZR+y1
9tiKZpG6FMiuuGwsJXVJNIKAMNyVSr9rZG3fis3OS+9HELVDFKcYwUItRbds0G+S4DspjZU+kehp
xzqrPjSQnRmShwE0KD/E1XocINWoPxOQdGppYcPNbPpeeKD5PQ0L5/oRvbwF5y8494VYXiQ1xUdy
cQfNTHz32oXG40yb6twCFxQyZpRVmuXhsWv72q4FKdqCsnKwQZTFQFymQxREBxc3ae+LRAw3oVJL
u3GE4EAeasJabA22b2ogvMVAhV4Kld8EsP1e34SZq4IwBmwo+KV4KiSV+41CSrsW6t3+sd+1QJiY
NdItc9xPmuRoZymmZFV3w1ZZSX9UK3L8QyUs+e9pn8/9N3QyJ0VhFfxE08jteXiTCkUYhxGoPLQx
Azt8EjwHVQ/XbbwIdWl6YCssYvbtgXTepBF9bUJl57XA8w3kppfBSt4HK5Dcvyldecs8za1KUBqr
RRRZTZ27gH4vRGNzkcTpxeY2bJALnJeYoZV7A4me/VTZVdDaWNJ7nCkZnDnp3wmBk6gvr/Myrqpi
6lo3uKHOVNVFHe0TDJn3xE1tY9vvhOfrp2E2KjtdHPctfBzDUWngOIVK38gNDgN23c9QfOrZWhap
E2BSRYSKU5Zg0ir+HFVAxIN/yVV14b652DBRIXweRW1yHPN2N+r5Hgzx1xd6effPN5cLB3WPJApR
GryAQbGH7LNeVkvAtLl6wulWcmGJH4HqH+z4E4SQ7ojtbeuVupuQfMs9gKXVcO95E3dEpDL2iyaG
ZYjo+5ab6/s1G8KerEbh4IlNJzS9oiFkYCsQljr+rpCczuoc4gwbKXKk7XV7CytSuAdcCBrfaBnM
tf5BrUH2jxfvuoXZVOd0RZz7b/DkQLQA30dZN9t6LVix1Th0hWrP0t4thAIK5zGUQJIbDy4RcOwJ
K1CC3MN3QBX50MGeCP3M5CZcLfaFpvN17lbPjrgybfGJ/wAlOwSGRgQgAfqxK8UqY7toTALhsWdw
v5rsDk0UEOGDdx7yLla1XjwyCxeA9+teWKCAneNU/pZ3n+s1NFTQPsnv5c1SNjmfA0C2GqKaIkFQ
y90AGgSkEnykPNIB+lPg9v8TWNMcA7mjCJjM4KDeRXaONqOCwK/fgmlko92I4B9dL5yqy8cMu/73
h/Bhb8MCNc89lJqa185WV/XafwHBn6VglmAZdDd3sEBoZGDuaFaeEgypcklV5A9p8AOhKpAsyM1X
HOlrPa1f//3KZMSbGuQRQJho8KDUdGg6KGDm0W+HQLpJQaOO/RxWMp5nE0M7C2HBjAc4M8e9AVXY
N8wQsuioKuCPbSmIP9twWGp8zwAopDMz3EMQZVES5gYE76ahgfGmtPyHcA0yYrtcqdMEykL3e2lV
06U9uZQSRAVlf8QmhjV44ZMIWlH1kmOb3Al38c+WxN2FYmwoyTLsXG+hzHoz/ERPGuTO+231o+yX
H5+5QOXUHo80bVGUJ0WPNTW2Zo42YoZ+FaygUw9ylu4dTRVx79tLx2POfZ9Z5V+INGrCMYJVxNRb
9QixC0tdg9L7uHilZ/zYmSXuoRDGkhiVBEuTHws3k62vdBttoof/synupahAgUpEkBEA14V26cu4
F5wJJEwc6OAtBZgzxQcsS5EmEeSJVI8L9ZQaBF7jdExaJBdCA91V8AE3PwteY/7A/7XCXWNtRCop
SFl89ArxtexAhNFo5V0oFI9yEoBYuLLHqLQg0gn1AHkzipkCMc6OWVGuroSWLCUbS4vmrjtyXT+B
9F+MysdoeUq3GpQasjL56vqyZwbN4FYURUFtGO6Z8AAJGRLJQiAkuIMd5HJ8xkDvPIbPaVUCkJXk
ZtgmTqB0Nh2i15BikH+QVhXt71Q0d1V9ZHar9p/FCAEion8lGljsRTA8WlB6eYFewmEkjbbgNi4/
lIxWs2yoFNmYpPBUwG0b67kR5rprpOkDBXwwTelC0P37Cp97pskGJQbKkqAA5KO6sMmhZ1jGOojO
5J1sBVZ/W0Jia5VlZqiY2h687+2tD/FiiAABxEklhAvQqYIUFFQKXsG6/4nozIMehTUutv/m1//3
t3G3vKjbPpIK/DYZGiCPIF21c6jvmYKbb+XORFF659vdYu3y8jye7wh34RNZwAhmMlLwakL9pTZD
at42297JwVEDeT3Qk6H4gipgCdpvU4NOeIn2yrdsVvH/yzjq5cuBX0MVCXp8GGQGWfD568TAga4E
gW+Ae6Wzg3SVbsLdZFRQp8cQuOglL34ZwJwZ5AcVQ7AtDDUJID7oad86OmcTgXnUoDInfF2/kbOf
9+/SeO7JBOP6vec1gtvrr3W/j+hCrWf2Q6J6MYl4g46HD0CNUGKskCvNHdXvOPuKcZ7TxbmgSyMS
bg++C4olKN3zEXXZgxCcpSw+lkpxJNQrQQxauWEhPV3frN+iz/lFBeJEhbzl1A5HiXj6ISdhStRD
QAmNw+CYsXaDrvhLKSj3OgqCinKs5PtU6HZx/CRAjiU/Cq241yC9ncoY/OvVZ5p9Z8PgDP5DR4sH
QSxas2OjgxGtnWw4qvqQt4Gjxu2qYmQbYcigTkF6Sg5hnJrgbdlAESIrUPchGLUbj3Fzp0FbCjq5
isYcj45AuUJhNyXdC7zq2hifaxAGNJrfmYEhOww6RW2393sBdCmq3Qj6Qlh6eWKnnQGZHqJ8YHJ4
4vABSHcGSFpwbFuQKQQPeldCjgQ/tf5z/RvMGtKA/VFBPy+KPBzBA8eLVo0qcYsistFxtlRIhYO8
1FLyJdqxuWNlSCgIawoE6EErdf61Q7mm3igE4XFoojeIl1s6qELWaVTQhUx4bk2nhjgfO7U6NBqj
Z2qMXmhnBdhvWIZWR2kMUMjsF2Fal/bw0EgK3rMpviH8pRwgHd4S8OiiJdUYuzSP0AzAmKwp1t2+
q0tsZSHa+ehBh1D3Nqjr3TQZsRsoGMaegVHwmLwmTbVRGX1utHoDCWi8UhkprKYvD7KXHurBuPF1
jBnWqEFODcQiLawoK/fMCF5QwQpuGZQLc00QIRukg15fCNR1DBeyy5pEuwmFarBq1t0DtNatg6E5
UJ9KO9JAkUcEwn43+G1kUdq95WLy41V0df2MXX748/r05DRPrrmoaXINuWvPFQTyqGsQ1GEV1CmX
vsP/Ugc3FA2iOlNMxL0r2ujJDdKEEGGtt/YU0M+bmKkVUWFGZ+S2c3zFIhBMtBpqeU6+cOhmZvBk
hDQocE90+8jNueOthDRJ8rLUwXSM0AIKkOZEfAgpeNeRX6ch/9iObhOrN5detxmAG46fgdxcAt0X
DiAXbSpZj3heR0xRvcbmYCX3E49ksYcgSPw+rV0B1072WDzk6JKaS2WnGScuExmUKnjLCVp9PCSl
0gwDHU5Pd9Eaulf73C7ArwE+p91YSbexAlRkXgSPkPVY5+PgeD0kkoZhiw8FJQj6FIQGBLnwsQzI
iHpq9hBqIvT2MisroZsq+xD5rTFLFa4F6JJgSG2VyNFd1a+lodkZHkZfxnBTyMQiGdtSkMYRiTgh
1R996bNVEV340BkkzInG+LFN6a6LZajiGbcYvLY62Y3H2JYgFVkND6KoOkrv26CE/kghDXz9Ckyf
4PylQwTy993m6zV55RmFQPBuQxYbMvXKFkgPO1E6KxY+O7ZE2zcddN4a6jUSfJIhgk6dC/d0qZZK
kL8Bq01L2VJridqjD/ElcVqv742PooQeNiu8VQ80sn19qTNgQNwBGTRwoP5EFZg/EEwrMSYhqwEq
nuVdbuabxs7vFKe/ZQ1qOSEIA4il75MPPNamclzWNJmKG9zqz+xz7qYeCllTCtgfK2GLrAet33td
PBp42LRgl2hs4dvOFK3PF8yFMVLYpVRhMDhl7u0dcINrTMGtIUCE6FlYws7MedPT7Z1eoxNvWqYd
JUWkB8f0zy9rjgul9Ag+TkF7FaUQIzHBG7uqtaVVzr5yJ5+V8zLdiJwqM5TgKCrFTQwQhBlG0N9t
AteHkJ5EwpUkGRZOFmAv2Y5E7W2mVasR2pFlAF05vz3kEfu+ftZmDvrZp+bqXFk5jAmowwM0PzAt
u5maZMDtbxYLJktr516W0YN4rF7Cjv5OvpgtO+UOnUuot4PKvnDbG4jgCtawIdvry1v41Hw3BGWL
Rm87MTh6Pjrt1V4C6SdBoPt/s8I9XI0s0T5X8WFz9q6X95PGOJRtr9tY2ECefmvohxHv1wgbnrAP
tH6ngg0f1F/O0NYL/md+03Q0eFFnmCLo8/tBvEbsQn8IMF6ca6Dfb590eemtX7Ihn9toadNAlK//
58Y32+BL+hQc6JAeQJ1Q3k/3r91AYvP6Hs77tb8L47y66HmRMDIWHAfI0yo1cI9J6sTNc4IXsi5j
aK8uIcomT3npSf9a5DxpDw7nYvRhcRwEa6xRIQB44/qilnZy+u8n3iyNWJ30BDsZYxVNgjhVR4uM
/Vy3MlN/n1z035VM5/PETAXoXYuUFplmaKJbj/ZYvIMAszm8+vcT7j9wFscOllbG+cui0gvow2Nl
2lOkAnQ1UYZ0+MfuLOhUAvhiJTtQwS8czaVPxnlE2hEQy0pYaADxt7x8gFLr9a2cWRbCPFQbQb+K
8qLKfbC6jqKuk33BDbQYNICGObZfdZA5/94KskSKXBHNU41yZz1rdZr442C4rIAW56jsooo8d/KS
Qs9MQ08mUCeB7wG+Vgc17/m50KMWvPV57YHgWH/KBkCRqRBuY0+6GcUIhCF9Cs15qIlgdpfeZUNs
9b7krbug2+q6egPh9BWYXH86LdtoLV31ZXQLOsUBI8sJynjqUFisZsweFQWdCgg6LezSDI4CPx80
xurUeJ8UK85/fqYHTIyS1Psvi3GrmBVyDnWXr2SIAlpLqJSZ46Wi7Yk8BwbVC8izAUVFMVdbw/Wl
N0OMzAjz/te//EyfZ/rD4CUHtFQDVIi7qowqQYUXSXepUfx0XX7jZ+xB94dNTkvbSDDhqwLQV/cr
oyCu2vgPEkSYwZltotIPtccFfMXveeZ8IOoweExAHEkMyk97sRQikYKaCy6mCdahLm0CH7m1HB7C
lqw0r8xtCWMFJqBWz5lOoCQF5cUmkF9F+Y/cPY9R/Wf0tH0PJUoSBVaqGGbtt6NZ5j+T7pyf71Qp
cGL9pQCQDndronuH+HliVRnqXCJEY0HfkOk/HaRGQe1brcpEWCtGsArqZoeRt1sUWG/CLLJ71ceT
g6GqmrxA9+05oeIWtbvVkMvfpIZ6CSBRmNFmMso7MRg6hYIR1LLSN1pp/sJLNeMjzvaMc0Jx5g8s
UZjkNi37GBuDmYbfreR4yUvMvIhndrjjXxDMxIV+J7kh6//4fnpTEvAtq+G4HntQBfd9l2BPlaWA
fyaYOTXLl5PbvkwjL4LZsvedgTxraC01/kEgS3kcn1lM2inouMsiCO0nxBpfBpzIC7U8pKObqaBM
imuQ2g2JgVtHbX2MHnOtvQOqGCtVBzQPfPDtxpAe1pZ0ubhbf/Ezpv9+8nqmdOz8mhBIIACOCYdm
ChCyXrj2k6c9uWe/NlBBQx0YKaN4sVQvjGs1DzXmdl8T83O00h7pzWgJ69wG9GeB93ZuQahWKJAu
EjFOw4MMmEwEP+jDwU0pSmqjoA6WX7fawlM5Hb+LJWHuEGM68M4ST9YfSjRsIFTDoCaumSQObH8o
zNJ7Id4fSqF7ukdFdGkbuav3u406BoRQjQQ+HjN3559K75UqFTyvd6Uv4WsaL4uMlZSa/o1xizRl
AygyCHipZ4mP178fV+CY7MJlT1pQBIzssMzZJeD0oczvXF0rzFSBArf+J8BUWI1oJ11AN8ysEbag
WgitAJUq/NyNBBDO0LRe69bRRlXdrAbyRnq9vp4FGyoHREOLpQ8rRW9d3HMgE1FXa/EvXeIf5we6
/tk3fCtUDEFnb/wWU06uVhZoYQed8dZt5QHwiajoTaiU74sEaZ5epvdV3UKlOk/fdbHdi3J8n/rK
JmbBtqTC2miKwxi1K6UBD8zQbvB3IKmEChhEl7YDTXdhOPxRVHWvQqZYrwCgVgw8MWlRepjwyn9S
Wd95UNPcjGF9rHMDkwxlmNldqtoR6SnY3uOHMQ4hIhAD3zSCpxW8uYeiygIHvf43WRv2deg/DKkP
RVU52IK2+RvH5IZ5UFPV1NZh6XgUvW7b6floQiH2GVEV/kg2vihRtfMD/R7yLa+DNzyN/XiXQF7A
EqiKMq0X6QDjKDdZQlWzZW1vQgvAZoPwlgTlwqfmg8D/fIMp5EA0hX4L94zogCWjJYlvoL8XW2h/
V4eA2D0UeD4gHQKOy9gy3lsQjfhfkDV97T4kago+yrm9uVTc4V4W/pfwLwtw/IKOfh5OQ5mD9M+N
RYpOAEU+/nD9eM84QDil/y6Z71NCiznOaw2GAuHT1276dsmfzxqAXg7GXaFjKspc9iPFWgOlVq11
G283dp6ZQaP9+hL4nO6fzToxwUUZqVSMVd3DBHmiL8WWQC0Ac4XD94jwV7ZFc1isA81+HhxTpAuT
yBXvXHujbLJKErEo4R3DBg6TtwozMNyxlHjPGULiIwFoqEAElq9hQAcoghcoO7dtHpVmtKp0tFJM
tOjSx/VNnHNzp4amV/nE/SSpPJZQO+/cRGZAhHxDmcUq5KU45re8zb2EZPpeOsrR0hTSnJsJtVSF
rufYAZEx/PF2wW0LGJzstE6w7i3QzQyQaKsw/AkQgvIlrSWruCtv2ufYktaNU27ZWlz8lr86BBe/
CWIz6NfJlF5IluijJAsRkjKXDK1oeuCuNzs5lXDtoHMOSkfMsev0KKnBR87SZ61C3G3oQoYJvgzq
YNEgmIWUBpYQCbkNCayHGt06c2DDuiL9My2FbxThwffcV07Yk7Un+A+0Gp4jIIzRq/gGJ/heypVw
n3SaYitJdBAMjL0ktfE9dhnKxgo8oNRD89SQVoLmWbrYf4Rt9Cyy4LOUMc+ihOGNrORA/DDjjxCM
EESMDM+qveopDg3JQqsIIIeaHiShUZ4wG/3ijehrdGNzI3kMwI+kfBIz9absvBQvtvLWi+KekVE0
m4HcKqneoBcsfmeCf18zgJcJPHfryz9S1DyAmOXdg2qQia35acf+YGjNV51UB0xIYMhF8NZNlKzL
tDykYbMnY/rUVoJuXz+7c5dExWUE4SaOMFLF80OFZKceha7CoWIJuq5/Ivkz8LzHeFhKs7k049fR
nBqafN3JJSEd5mJjue7cuv2UQsMu9Meiw1wSWjmyeqN32UKJf2lh06U9sVeQNFR7HfbKYjDjEIr1
SeGUNLd9P1rYw7n7f7q06aecmMrQ2QtFFaZocyOKopl3vQlZqSVXvbSD3P0nAKMpVd9M93/SJ0xs
6ejZ3qp8mW58uxps32puy8Y0hGVu1JkonECUSJ/qO/KkLHW+xGTI1Mob4OImNRAITZdmde89yBZ7
8h3tLvKgRWmsMyeJbaPf/Gvs0T+HB0JTCn4Aygc84K0ckR0oEsyLqb5CgmNiJtLSwidPWYiKZ0/N
iSHuOWSgt5REBkMFIC1ddfAS0S7HuyoInev3bvbMQLh4Cr5FcgGvA3JU6DJBbd3Ov4vkFz961Lyf
6yb4sc7fXaOTcBUa6gpkpbiPBr2lfkhbpBMZJRoKFtCtj6PcEYRxRIxav1Zd89Sr7bNfVmh1+4OO
vq0SmFmlPxhSLYLtYQTSM/QsKNwvZDq/jxX/cJz+Ns4dlGMMVGcVdm60BX0TNXtXC03MqkBYJ94G
f8BWWEM3CBx0aPivF/ZlWvelbSR4E8YA08ZcmkW6vjSCMYIrgrjORBjOPiGh8ugDNtdvys2/xJH/
5zP8NceFB5BKLmMAgzo3Vp7T/KUIlgKdaa8u1oNrCdgEQEgXUMC4rzB5mCL0ZiWIyKPiUAfDQq7P
F0n/WcRfG3xQXQt6SGgGG9FNgzkCK9y0a1FAKgO6BpO4+FSLU3Xy3GWkJza57xRolRqGHtJHVE6g
PFTKu44mIH5Ny9LsilyzlUDJnT7FXEypiFYhCAekXmupEBNTYvKINoi4V8TIIQlStDwDcVGLYx0b
omgNEfmJRgQbmpjsazTbTcyvYnovk4+KV0YLt/13iPniE4GeG4gEA2Q5/DM75GkVGCTo3CCtdVsR
8sBsPGHbd9GbH8tvRRW/4wN+UI2sUoSATqko36qs7RQvXKWalFj5GH6Cr+XW8OOPWFUOyjAJfnTs
RR2QFVYt4vTghuSsdJIxuIvDbCMztXISyRDtvkdTS2wA0dVEcWFl804Go+O/ATCyb+5VYmNeS5JI
Wjd0x1X+GDtqCLGo2Mq/GHjJm3Wcmd4j/Sw/r19ingHunwN5Ypfz1IrOFLn0RhzIrbdWrIGZMrVy
IDP6reGwnfBQ37OfglnVe3IbvaerCSIR/jHelma35hw5cpn/rp/LewdMVQZ4HVtXMKhvFrW3bSq4
1JouJJv88O8/C57QQaBP0imGe86fYM2TlDANhylTY3a1LXeY6mlGW0FAeZv/NJvKEdb6vkU/aVjn
q4m2ky04gcnCxSE++QXcluPkjo0/SNjyQofWgpKXmC4fV0qXPVaigul3fVya/JuLO6gGcV/UF7Fm
Hg+WC0DjK4whl/dB+6w9RvK376FTgb7c2OiYTg+coF2oOM5+UZ0AWI2cEVxn3LPpp3WshULful7z
qLPXRtqIS73vCxMozopopKKcSWawRVUgVXlTQGq6Ucs7TdI2QPCu2m6J23LWDFiO0MDXdPzDnU0i
+13dChBhhwS8GVctwqbQUtqFY8EzaKrQJscuTW1MjPRBMJPbME+R+yqdNNGn95Sg6qxn1nAYVtO8
KTUWgm2+tfUfa1OFVANTi8JPaDLK9HEMoFU8CUyHm8QWXxjkpVUkvHRVQ44ItGMLucTl6/e7wr82
uWgl8qH0W/mQL9YO1RZ8BzlGUBE/IeWD7BOAehuQr133b5ddC87k9G1Pkgp4tjLseyyzsifFJxVi
D5iwBTInX1U/8kI4dhFBcMa4DEZkkSqrk9R0X7lx+C4Jf66v5heEfuY6OAOc82JqVo41rUa37KR1
LgK6ivz9tYFqN3KGHg3gDpm6UIqgQdaUXRizD5lB7amJINshJW6RUs8M5KmTlwqPhiy6YaasxCTc
9QbGdaoeSmS6Hu5Z3O6GiAHkm1eleX0NlyErtwbO/UG7pPY1tB2RfyXdxKMcoBHxnq/Fty+EQVCb
Ke/HH9CNQo1RXTr0F6HQZBvDHpCHB9Zf59Wm47JnaR9DbVzLasyz5f4PCJR9G/yjWyOTdzqZ+GeI
8k2z9l4LtAcplh89xENNHL80SflIy/o5kv+lWt/vVUQpClNIAKSjnscFaI2YJyJEVQc3TmWzNQ5S
ujCpcfHiYNlE0tAmJ+CcVDX+2HSFpwUJGVygnECi5lQAhKvim6bf+0tebNYU5sAmeg1VNPh5jQwq
kaC5U7EWLf4ASf59pbefST1lIIquWAyI2uvnac45Q8f4vwa5O9f0qRwOHjbPBy9D1Tx5GPf202Dh
5MzdbAxZA0eKRwDmuE+URmkfloHH3MBLb6MYHBi19nV9Ifx45+8xUFACRGouTfLknKtCCYlSX8wG
t9JEN/CJ6jQSOfqlgsdGrjCTEkK4uACVpYq+3SiMZGGN8z8ATynmnVUMYPBg2dBnbYjIm7l9EdzH
AQEfSt59NyLbCIA2A0mASaw4gVyeGksPXtfRhU853XzeuwEhiecIMBsN5CjnvlqjoPweipq5CdVv
0jQFMUzypKl9a7I2Um1f6q1ShcO4vu9znxZRtzF9XBBh8rFRpXpCWGoDA3R02DTqcKj1YunTTk/3
xcowAgh1a4kaqKOfr8wHhToKhOV0fAjc8gAnzYrnVjBKK0Y11Kz8fuUVfm9Jqn5olB6QFuMtgFRy
TLWFR3h2uYaBGViDTo1Z7iRLCGQEaUyZqxtPYfNe6t/Xt/Myk4GzUU4MyOdrHeNSFEgMA1NgkeDN
TexJgch3wnW8BffURLwQleZSAjF7eE7M8tFT2k48BDFzWeMR6LV7z3FOPrs8XddZ/g7dWh1gl3rh
xM69J6drnTb7JLoYgSbuMKeP75pmH4mSpJBYbD7jRIT84CI2dnZn0b6amINQ6rroNcc5+NXjMZx2
tncktJhCMEn54PKzkCSy1Mbc6CpZx4PFVOv6R507NCeW+Q500BWqQjJYbsS7xnhL4qWp0LnQUENg
CJQd7r5y0QFRBQFPtq/1CH6BUXvuISMoWAzoRKCHdsl6iR5/5sOdmuPrMExsYs83YE5I3vMohkgO
BsE3yiIGYrrY3MUHWIuquBGYiEaf7vyANCFhgke73jX6BNXCDuRsRAQfYQwCieufaC7SRdaA8goG
5yDLy1/sqmn9vI6y3lXNSbYcEM/b+Ff9ijjicUl58rJugMz51Bp3y4tQhmpR/mutd+o79Um0wIPw
wI71+0T0gpbMV/IHVMIYIw5tObKSd2G7BGudOZVTnjRtMCblcSvONzdsQqOV5bR30ToEp1jtA3en
KkuUhTMRzakV/uwPYLiVIX3Tu2E4flWoywMYdBf4bWGJdfZa6qT795dNw7yMjEE1pM7KbwB94lQI
xhMMpY9Ryq3657rRv4FXXwgI53JNDXVbbaoLqgA4cVtXqVkhjQU+n9HWz8FYbbDPdqWyowhIRzdo
P4OQDJu2IJEJBIZqJxTNvYUDO7uxf38DP1EQR3UJeHDY/ycD7V9A1DlxQTJMjqAql9zJQFuln8tD
ORfVkOnsnhjmnkC/7AMN1Qmcm20DTfZ4LYHvNdktwZ+XzHBXJIHKd5fJWN8AeThpU+3VNYTolrmW
ZvdRw5pESdYwIs0th46CkBsK7NQYE7YA4fmiBmZPhnSblxKGlEVgLYUy3g1qgT7EcGs0cmSO4DtA
C1VPrYi1wJxHgLuLAggrozD6s/ChL50twjk03JF6KerlENagdOj2yqnmUmXVAdFj+fvYKX80Z8q2
8D91JdrFTtwklrwk+zDjFRVNB2BWBa5awdgbF3mltKI6mGF1fOvkPkNJtdlNXqmyxI2/rL54+Slg
Da4XidYcmwD1eqkZvFB3s1eMEI4gZbLaR/UI7cMtqKTh9yubDGZ+j8LiaskbXmJQgEPTNV3RECKg
v2dwS83FWEyLGKOXU3gAAQ+zfvEdAU3N0SJW8RCuljoyM6vVMYoIpKRsGBRF63P/q+dempRZBv5B
It3EmbEXo3rb0+EnF0DI1jVkc/0gzTymKL8hPZj4py/xhG3op5rWtZ0biu9Me86r20F9v26CzNpQ
ZRTgUarBW8ptok5wMVCg7VypCz+iosRYYOELdsPEQ58Bm4EGQo9pxcipQPZh5mF7iFi8LehwAMXR
KlaF0R4oexTH8K3ShQjMw7kPYtsY/WQUH6xBrXonqTvFgeBptRJTAuAW/jgoR41hBYBCboJ3x82T
7GGoyh8g0z4CoIadvkdPeEjLYgUo1RItzsw7Os33S0jXFcBi+EotK1O/bxuAFzzhrlBvdWDpr+/q
XHR3ZoGLk1FXijIIEnVuz0ZzHDsblBzxqmMYEtdJ/i00/j6o0ve2Hv6EnXAoe+EYyxOY0KcLGPpL
XySihQi4JhRG4JT4KKntA3AbT53phg2ROag6mEdTbzAZ7dZhLD9cX/jMEwBrqE1IqLMCHsrdEE0V
xAQQms5V80Mu0ttWzz4Tcdimdbmlkbbqi4SAHn8J4zT3vMMu2uEaGuNI2aebexJCtDiPncBStGbF
/Euv8ZIHUCds6g0z9Jc4qH+CAvU+IwT7SvckluHz9WXP2cd6JygM2BXgI7gnScvbpqei3/w+7fXd
xIMH52e3kINSt9dtzeR9Z6a4V9bT4XJ73avdejiQYgNsjNnEqun1T4U+WGoj/n+c5TODXEhflSM0
SrO4cQsBcvJ9URJHLY3EEZsM/VQa7RoURvps3GqkhPa8p0hrOaOYtKbGgz6SdHV9/Yt7zd0ttVXA
FlkJtZvc0J2x8neNSc3GnWg3lxzFXAaKygH8InpIeGj46f5YkUYdqQv++i+tY73GScrM5/i2cnrg
ZqBYE/kg+1xU9pjxUOhTICJGsg2NA741IiXa/5D2ZU2VI0nWf6Ws3tWjfRmbarNP6924QAKXhBcZ
kGRoD0mh/dd/R1RN5yXQXNX0vLRVNpm4YvPwcD9+jtzKVtzgFtd/5ihWQNnX6UC3BoSXDJr1dfL8
j5cZ93KDSeSEwIesoBuLO7p5G6NPfjIZCqPqrrtvdTvdKPvmJq+d+r56Vh9muqbOGcBnme0Ur3iJ
0EjzJLpD8CJBO1Z6iH1tZtteD18XYhoAjH99Gs8+lwzQSEopPm3u8S5vtE23UQK6Jc4c1axFsQsX
IkD0qLar4H5RkKb+7Ep0MyR1Q7C9qhpiuNV4XaiV4qITaQ3+tRC/YFgWCEVQ0pvzU5zTyNsC2hXx
X8OKN4mfB4kfupoxs9w51O03MvUuH57FfXVmknMeYlRZvZphcI0RORmjjpSsVPW+WkBPnAnmIlwB
eNLxEgFgFktavOWE0xCy70Qq71gor3CMLZuAn0eTIh7/PHMRyVLaQZxOOFVif2gFBTwqa81NSyZ0
8aMCCracL+gEA4R2VkQGAYVWFIXQhVDVj5dXYmH1VYSQaKSwLLTdAIj2eZ/hEh0FEubCqZyJAKEL
4Me76NqCPoZmuKILLlF3LYmxNCrw/yBat2QD3SJcrDcpaMTVABA9JaLmTjMUDlKil4elfL2e8OrQ
cXQwNNzHPB+PMuoQ8xO08NTRQUZ2sFNsXU8GRzDF/MhE6bkhyQ3YciNbEvv7TC1upV54I7R+JqoJ
0awohIARwX91xDx0nQIJjQwwFKkqHwQCFeA6629lClydWctB1I+GD8wpoqpBBX1UA/oQEYK94DfL
vSaNjkKCi1gdNxqcqV1BKd5WRiLuUJRm4O7SrmOmKP/rbAYmAJWTGWyBnhJ+XSdllLquasKTVV4N
sWRLAlmZ44VSNhKGqMkA0I2UyZcoK5fROqjqGebYH00IcQiAzUDGxWMu8G/FN+khI466Wedr/RpL
zn2haNoy4BfRF8xtWcksuxalUnAJySc8b21VSGzaD3aHpOzlbcQT+qA2hGedAmQaXvnI/fLUWDM6
v8tHEgI4Sia7QLMrePLY9/ygBZXb43xgfA9sX7pFsJZY/3oBfDY9z8JZLFmNkZlNQxSeJmA5U/m6
kag9pD9WBrgwl8bMhj/HqzguPDWnNBV1GeWWdZJv8xdQEX6XQVv8at7nB8kxfnbfSoAY3X6/xjex
ZpYbXClTlViCYKG1KkEYx5wWlCyoErl9uJqKWHAF8DIiqEeRDZ6LfJ8nknUkb4YQz2XmdbE9GnvD
nzatYku3UezoFgiqNTTy6LltbiIvc9I1D7s0VvRvQuQe/WpohuHcXVvoegq/Ycx7aIMH1q36BH0K
W9qpMwP4q3hU/w5p7UKSAO+sX1a5Ga4acKqNE0adHMIAQhDJGwWN8kPqyHcstsER8w69muSq09y/
wdO74OHPMxR8pNT1WlJnYGDDO0RDdsmB9u5GLT5SIvRec4Z3sPSu+LuF6Az316+syEe8fnZezCnN
k3GETQVAwbc8B6jSFn8MI8Yq3oMcZ7DXkLgLUwyIFaBdqDDOxVPOD1ErE/soizBKQ76KVeUQt/l7
GAVpDh5LWVrzRfM+/RwZY4DAyOJxhyr1lzKUkcRRTVHBxqTOSr9Qgw5AcgjG3ubq3xoZSMRElE8U
ZH24I0Og2CpV6qCfwhoIF6W+18ZwE1Xa96iTPGvKVt6SCyfEBD4CEmdwRAhDuJi/RA5RbtJeP6nq
JDlZGvkdEY+jQpkLdFm5slMWHCsyhZhJ5M9kcAtw1rTSbOVYFbSTLl6xAUhtPcItH68t17z6/HLJ
WA5YQFFd5cNDWdCTOprpK3pn8kG81QbCcSa+ym8SiJz9jUM3f/clg9yJT9Ke9PUAg8wrt73p6JEz
NzsgRFHms2C6zc6EApGWunnnQNjYX6PGX5rY8xHP5+XsBEZiJINzDB+Qt8lWFvqnArp9fbtmZilk
Nc/tzA7/zE4KDgxJaCcLcYe6Sycb/UuQdFNdemhO47a9+xs53qUdKoNeD/sF8Q7Cgs8mCevyPksa
66Rdl9vpHizC4LgaKGRroDfvZV77ilCxAVbCHf6NJB4aUs9sz872bLgCtBrLuIXt7GAGOoiM88q2
jrMiRrvt74orcTXqWdq6Ci5MBFm4Mb88nmimAAZDMws3luRPbn09lxaVYNYwr+7+BsH60sY5t8ct
qCVOY1wKqXWa3vQHPYBgrFG7upP4AjjDwJmxbSffFO2/UThYs8z5gopBh9hCQH5SQ7x+kh8zagJy
uSRQNBDzR5aDx30QHtfK4EtH9WzAuvh5SUF1K3VmDrNz+4iCPELvC8E6Z9nSrp07LfEKRn/jl+g1
lWnY9AXmNWxf0wR9ZELliOAfYta/Ec8BePbLEud7pNBQs4rCkgA+xxakguA92ICi4EHu+s1KyLq4
Zme2ODeTxY1JLLAOISlV3ovMrpwByFKAT6AgHbQ38qPy3m9MtubPF9dsZkQWcR+aANt8XjMRorGq
oIRzmQdkA8J31WG37Tt5Fm/Sg3VbbbMYyoMJaFzsHqQ7zdoML3o90Lv/yz43xZWRD2MxgsBaIG5/
gsiKQ6+6xBlbpB0l7NPyuXxPX1fmenEHnRnl5rpLxEovEhg1kdX05MyetlWQPjCk8MFduYcoD5Jf
jWrH6Et5vGx7cZnBuYOC8Ycj4mKQSAr7fhxgehAyqCOnuquPQmtXVrzSNLc8szqKBaoGKKgucYO0
BjYBliebp+F68JPOUXfT/fQaQ6NHkHfz28ByzZUYZOntDIw+qoUgFAJKhc9P0SJTaFzlWM3GGUe7
fzH21Xt5TTCVzhRBtR68oAysP87as3IpNEdKEZBXDBVRF+fxkEM3BygeGacUfUe9rNnw9d7llVs6
KRoYRzUg3NF2yYdzPTqq2TCpeHpsNb8NzK0WsO169/ZixH9mhwcTVWFrCZDWmh9W8UZ+ny8paZf+
+FP4alpJKM6bgI+uAHfB4UfAj2QpN28aYWIG6jtQ3CLHoQiy24JnS0PKOX0pItm9PIM8f+qcdzCx
8WfUMJjk4ew+O5tCMkOhKiBU1zvC9eDmnnwrQV8SXH+3HRrVD1oeQP148MxNCYyW/IwK6Vpde+n8
zW1Bc2IY4DA+fpXUUhAFY8SpMEO7pGVQZejZjdfebUv78dwM59Z6rKDWNhOEGtRTId7X8Y/LU7n4
+2cyMXT+zJl0zo2kKe1RzaxNsFxA+DT5G8xIsry0Nc5MzD8/C9DIQGWhLtmfAAC4RTevn9OdsSl/
RA5FZDoXhpDyM/czkZH8aHTbkbqreY6FNAfG92ugXIgKpK6QTkNrnoRhdNJOtcMSdMuQwBYalFjJ
LUqwK1fi4g45szhP/fm4M43QJJvZrifl2BZCUCbQhBvUlQv/K3PEfBiwdBD8hdMCv/RnO0mlszQv
MbI2ArQVLgXU3ii+4G1Dduk+fxY8zWMHEnQAMIW2eZ3fSFelkwVz2ZO4ynY9N7e4qc6+iNu0kxJB
TTQWwbY9aLakf0/aFTzExwH/4m7OLHAOQG8GIa0yjDnbTofGNwMBD8hhPxDbvOsPM/NMEtTIzWsr
bm7RqeoocqGv2MDLlS81jrmRWRNJTDyuJl9ylQ3ZaUdkUvzCy++UFWuL83hmjAv8R2LkuVaV5smU
ryT1+4gA4/LpX9yiZwY4r53k6jSL4EBqptedLiWOLAuOqK5h6pbMGKifWQCao4GMz5dUaK0Z0hkC
pGVFkGmWM5bt9yQUni6PZukOOjfDORpNJqymOcy0mjoLTt+X7CjqL5HWHdJkxdbS0hho1QE5GaKU
L50XMU0TBXrzxqlE4ltoDFuzTpdHM889v8XNmRsIfR3wznx//xAJTWIog3EyonQ/isjFJsW2q8Cs
2KjvgNR6BZGvOyXeXjbLDQxQZyC54UZU1B/hWPirNatlsStRyT2pYu/l8g0aK9zLFrhl+mKB29Vo
V1YyWuPylrP3GJrTILN0UiPzVflb2r1ftsVDfL4Ym2f5zAmPWheqo/XxLBEdAWIHc3e53dj1CbpK
KEsMa/tiZXQfjb5nBtO4bJDbTaxTLG9q+VCOt9WkHOrwZ4mEsqDmaORKbSn9PumSU7XJKTF/tGHl
VCAqNoUQ9OvXEWJsXQMWMs2duqW+lvbQaQC9mkWOAEXa0OR1hib3jNQKsMmF8Fsf9l6sZjbotx0a
iW6XIqlWHAZp086En1YE4YwuUPTOqdTa0fpr4HDuMwngZMFCq56y4lV478xPOk/BYJUW0zKGF0Oc
QWwBdAKgRHQEupmVFsqf6KUzkWK/ym4T3MKOvPJeWdnAH+HI2QLU3TSmVMP7V4G6Q11HjrK6g9dM
cLEE2u3kKkWu+ZSrhW2wVzr+uLxtP7i/zg7/lxmcv+BsEL2U1n/JMY0WvY0MAJ7HZPzWSwNkUjBr
FSqWmblnbb7Rh/4pBnIbrIW95Ep996iUwwYPwltouSU2Srv7dCJ7NIU8GKW8q0j9AqzQXWzER7EI
QVLQ/UhC0zPHYu2SXpsmLjAZpCFGTh5P1M4Xnxs3123FlZDNYU/qmxjbtd0Ea5l5/n7+a+LAVQWc
pKEAIfJ54tokqdqSQjgrO3QH1Rs2pTfX6v7mM3X+bV+X6V/W+CdWIqdhLSPdgjbeMDDmIrhd3jNm
98G0J0F2ogd6z25EZF/9xCuv1oVdl6f41wdw4XtZov+76rHZS0gwxbUQ2bGWlqc8H80bNWX7JExb
RwVX0lU5FZkb1u2hof02RsW7yKZntQBdoyFLj2Icot1ePELKMb7Oje6OlUPkIjaANEki3oR6mNoZ
yRK7UJXMZVmc2KXevtIIcYNh6PdWZF1llb6FUA+Y/wzxgclg8RoGEMuildUHANtyDavbQFtIsame
btW6eEWUaNmFNFz1bfl9GJJ37NHeFboRylPaK3haN1iMTan2fpsPpRvr4rdUq6/lElqupNjoGRA/
Uijk7mCpT6AkQxOpKT4oAwjMy7p2B6inIsuP+rvGXpNkvALduGJ38eR2ovos1fCTirXVOwvnQ9tA
bNvrQaDIjPJFmKhvShXoeLtr0QTfpJYpqEiKjSvoEERMC8kdwf1tM017q1I1YJXiN4QYGxYp1UbW
qgcjl+/Bg/c9ypNXgGS9WqkAamjbwhZr8TrW07txaF7mtr/vKItSp2zKF1PJdQ8MRTW8fZ/aphka
blGBdzW0PhgSAjCOn0Q2PKIU9HLZ3yztYzyjgXSZmRHwiP98alQx7xjtK/KoJM8D2JlBZmKDoMUx
zfcJnyLJT0nTepdtLl7N50a5GH4URwWXc0weswOoCVGkCN0YXRbaTvLQnbMKROd7gz5cw7k9Lu4g
XS7IUStDkSDKHbNq3LiP/aqYHkdwsVpa/YDn2q6YBm8so87Wc1FG+bs6Tr14yJmwqVjqEMV4bhQS
VE1jk7i3odH3LMfAVdbkSiErmGAe1vjlgzlfZmZyIfVgJoCCMbZz70HEGBpVoCcw71Gh+q7Wrumr
j9bNWvqdf1Hyhk0u/w7naoYt0mCPeFZC8lEvfiYABDOleWAZpBit/H2spH0fai6aAp+rjHqZlUAe
FVx8hhhvIBm/GarWp9GwLRGamL3uYX85ZKgPkYZK8wBSQL0xPWKUr0akvJZxvjMYjZ00NHfZJNyt
7LQ58Ofd9LmiJndfV2XfZpby0YIAaWHIDMyC1Op29KGc/rCGTFxctnNr3N1NJ5GkA8vnfAc4c7xZ
qTbdzSxuOaRQJtTD8DBdFRlf3N3nVrnL1qhEsyIMHSUJML33imxLkLbSn6qrMEDOxTfd1kfgJZ3C
vfaMtkxIbzeo3ETdyqmePcWlqeY8SYo0S4j2HTwfJkCrkQivQOJiDK86usQvryqfBPzYpeJMS/nn
VW9xz70OKLmkM+dA7866bvzeC3fWvtvK71VA3plfnlAzglioNKGaWwfQ+1lJvCxF+uhrAuoAsBmk
JLldpSCR1AMigKGO+hZcbPaYj34jS8EwFZuppSs+mifM+vNU4sGJkjxYadHe8tlJZ1pE6WgAKFOp
hkfz8UEXnzQi+mVyGAiQ3KYeuaGg/ZRYdqyGaq+wOwPPBN1InrvUfErD4UroKRrnTIflt1D09rM4
squJXil9vA07BpKH56y7v7xMfPv+l8/mlikrRpnV0Gk/KT0LWok81K2wyVuB2mWE50CPp7rg62p5
JQvZygotXmtnM8atEADbrZSHJTy+8Dxz3LPhSVByW49K1Kggd5k8dWytb395V/xaJe70hwiSahTD
o8dYobjxiSOADhOslLYGDL6qsu3l6V06b4Bu/WtTcMcerNRRLk6MPFoa4hotOQqGEowJMh4QiLts
atGxSWApkZFvBFcjX+KbgDyva5KQRzFoIeAHpgAGUr8QCVwpyLfFUXmhkPUJVzzKcpxwZpZzKRR6
1VKSIo+an3qvvkFhz7GceCvcghEziNcJBOcp413Y+TC5uITEMhug0YXcYmz3nv6zDyAsatjNvn0y
NHt0u29o2g89fa2EuriUZ+Pk4pMxzsaxZhl5HDvdjcT3ysRbXyidOj1dXsg1Q1xcYYVpOA0sQno2
yVy5kvc6Sb+L4W3UrHBt8WW8P8/+ryHxQDdRZJYUxZjKybJRxtNadGNn/pzyl1N/csgP4vR3WbDW
G724gmfhLHcoDGUsBjUpsVGlq5bcKXioaCtZhuWh/bLBtwU0CWnHekDIXOGGn8mZEb9CTfI9vDeu
qgO9gbijYg9rqunL3vTMLOdNCyipasTCjIZN67SWaPcUTHwUYGpRAYdO4raiP0yW149r2lpLT82z
8PmDLPosJaEbkRQbPU5/podeAsGExrJWrvTFxNG5Dc55ipZADdCzkUezfcDD1k6ayQfvyXM8qO+G
SXQ767XMHsqfcUb9lFFfrZC5yBOfQnrYiMGT0ObKntbZWkF6yaujzi5LoHSdcZTc3atRSerTGD4o
Nr5HNLyL8vuoJXYi0T3RuhWfvrR9AYWFIQAaUIbmzmer5q0qGKgxUOUpo9/F5KAiZ3jZB3xEJ7yX
OzPyobpwtpyJIdXxWCK9XCa5Y+QlJDfT6yShkE1T73KxcEVyB/kiT07ArM2m0YXAj9OVhYOYwtbk
MZBoszHH2GFW5lfkNdPesggST5lThDd0fGLQfenbnaxlpZ3g3R3OpL5D0jqhypyS3kHWYW1I87xc
GhK3SHmmaXpTFPBrOnU0rXKVnNq6tDejb5Cvqiq2q5p807Q3TfcgFc11gXbgHJr2GrkB2sCW+/Fq
YKAag4hSmrlCuynEb5J1PXbXrCoCojA37W8mZnlhYTrZeJ+1x6E+tX15JfYPmgbS9kR2J+1W1Uub
ZdH/bVcY3MkvLWUicquhrVmufCJqtghcf0+rtVt+6ZyfbwwuaMK+FFkVoiYE1a9A6Sq3QR9qHCVB
CErKAo/O3oxOiahsVHKkyIRAMcwzO83r1DVI79qXcN6gkwsRNQ74uqS17FivbbP3L5+ClZPGw/vR
FF+rWYNHU1PeRwqqAs0rE18v2+DxMx+X4NnLjO8SjAoWa42MCaWevBs9BUVDJHwekXgD8YL+uF5+
XQzUzi1yE1cpWp7QeVhioN+STeE3++HVPOg3CmgUk00TlI4MvbaVhq/FQO3cLHftivE4ImsAs8WB
vcyoU8EpveyYHwaPupGXr0zs4gPw3N4c55y5MKYDdKJBi2AuAkdeEnuIR4HJrpzMF77NAND62Gpe
sjFlu4cuPGgPbEkFTFL+dnmF+W6qLyvMRYzyQBR5mCNUvUxsogk2TXVHqK6SiV3rQ+vGhWwXVuzE
JuSEkY+UIZLXXY2N4kxGaRtdY5fp6yxgQYG1rlHA6dGqQ8bbhl4PurExxtaB1IVrjFsBUmeZAMkF
sAOWz7r+VmTVAZxoTgqPXUBMr0TUYa6DChePIojCtLk6iE5XLjZN0OyPbrvZtSLWGe4zF7Xibj+H
4dUWig0eE23rx+VZ5Slxv8wqdw2yPJ1yOttMwIcSAmbW2KH7NuzyrXYc9sAXI5US7otnsHZJPyAB
sPbwWLzzf42Zz4JpShGp0+wIpXbXIf/bsUMV/4jrW/AkBJfHyndL82Plo0mJSaWBy8k8kWO9nTtn
3yYnvUGS3VmDhy8F/2eHxuSuEb3MWVzPzCNsutJRJ2K9a1nfUzSCrAxp/kVfbuOz6ePukT4SWCaF
cyboVvLVWUz0iG3vqz67w6Nt5dZadORnxjiPF44REWsdT5q2/DkmGbLsuzx6ujyiNRuce4uKEkRu
CC1P1DC8ukNqi5V2PK0Q4S0+LM4XiPNqkxTLVQdZO6QP69jO7gdqkw0DJW3sQMUROTxrp0KEYS2b
tea9Tc6JGTE4AViH46Zdh8G0HcDyrdsdaKdnNM060HJtH3IeZUBze2kOig5gm37TqZFjEhDu1OK+
idZ6TZQV78UXBVkN6tmGYkrVq/g4ATpfQvg1oEc5EPadC0EtW9nMWgH5LvIRb79BIHAb30i37CC7
0c48Vl6/mV5wGldZkla+jC8g5lkdCb1E4GPC7VS+DWTFia7sWV7EKmnjvskTUT9FYgWJJLR+lRPI
X14vn4y1vcOnYknEBk1NMcGNr+8EW7yaQef6wYBoSDkzL6wd96Vps2SwkaHTdWbYnn9+dvNTi8gV
DWtAaEFvIIlBg8rk5SF93Gi8+7JU9GBD/M3SvghZDXWXToVO8RS1klrCQVQj4g99s+lKC5qLDHJv
oEnDU0gxn5uRXbfg43YLtQc9cGRONg3Vu1g1RrudFOBNomwbWRME3kZ6rSjkYBTRZpgm9XFQwDPd
9s391GlPdGjva3yKHTdShaes+MIsth9yDc3zBO8KsyhcSarfIQ8Quj1FfooifLVJAiIIMYlsExwg
mwGCnzYJtSMoj56lXEGk0PeGLSbSY6PjW2hdHCOmP0B3dbSJSTd5jrEIQK3YtGnZAxMK2mo2Qplr
qR6HjaIx1Z5IBlp6ICXlEHrGSRui0GzoB6iHa/ZAjSKoxhQUxNJOCPsboU6fSDbdonn2upaF3FFa
4wp4LOjIRJVPzTTdMBIT2bTVWk+gXjd0cpmvYSiM+bl3aQW5TRIZMmNqhnqfOkE/gk6h5Etqkn3r
GbpXjIhmfpJNuqfqSXPTMkO0a60X3LotN4CA4wmIKMguRO2B9mA+j+JTHROkPSFA57J6H47bVG+h
vTUgxWuwdgN+vBJRGHQjk1RSHargV2ShWuzBfXWTQRg0I+o1ZJKPY4Sse0bkRw1c0F5OO3hZxQJJ
piq0u1ToB7dJRck3E1zJ8FrE7of+tuxQ1rGE4VBAvzYnwq6BdiH0LBCG6cVguXqt9E6stI+9LnQB
2DFGp8mnBpiqxAp6SLFvphSv2QbJo33fUNNpphERXKS2gaUmfQBh0fFYppJhAw34OIL/z4sGud1b
Su3JINvu9C6rv18+Yl98k4G+Y7Q1gl4TIDeLh1J2Dar1RKPaqY8Ln4KVzDCFPYQsVk7y19hqtjPL
KsBhKMAHcnGkSro6bFAHOCkJ9BaNLnoAeqe1BTl5kfvkKOf0htXiTWwVXpR3hY0wbA1nyesnznSQ
59/AJ0L7TjPbKcblOugQxQkHn4KGrIQEmRSp17lG782otWMV/de15nbEcJlsgTa6duSht4u2dAm7
ldNbcerArtrbANBdGYi5QZtlF0NpjyV1Ly/O1xrw/MUGAK4A2oMriteEYioBaaeYyo+SJEVXeTix
5m4wBjS8Xv5fOLX2v//m+b/6n/77z992/tMqF9malb++AWleYP7jsOpGybs8AV+f7fMEzDKtKrg/
wMrKxa8pJN6AXJewPZ3wVkSClzq5o9+jU9SGVuNOcNfQvssb9cwi57B0eaK0qOLwFF7l36odIoKg
OI7b2iGQ+7g8usWzd2Zq/vnZBVrF+qD2HboXSilyR+wgq3lT0rWM3Ne4gJtDLpati05RBiKj9nfX
eurPudt2LoQL0PgA+nL9GfAV/sUZ5ILYXoHSbT1h0dQr83auu8do6bdAPevVAXHXMh6z5/h0w3DW
uBi2DVnepj2sQdvMZlPmCC2DPqFsZ5I8t2O5LT0KxVqwJS9Z/WBiBQgd8QmX5oyB6MtDGhqn+GVw
DZ8GhgfQu/sXxG3lGHxFIs5jPLM2f83ZTmEGgchY1aDgYECeEbeQmGF87Y8EbJ1Dx1y9mLyR1M90
ysE7uFFY6nW17kWNgSuXBCQvHZIX3hBJvl7gAAHsJAudN2GW2OQDaXwVZrmTR6FjZfrm39jlcwCH
fiT0Clmc52/zegQHGtFOIcPjCbgmA1zm2hpJyOJZ+pcVReTQMmLKRlnNjPZRHqlXxNSd34XmaqPz
fPq/bLYzM9yyo7sxb8oYy16E1XEAUY6YhqfL8/UVRILFniV+QXkC2lYUOz4vdlj0ZRfJYfsYbece
yi4CoUv3mhEXws7EiYMMGBaKtEQPGeRvihf7CEKGFFTK4lqEv3j/gARJRLEZzCsAon/+FAox6HgS
ivAUaWG6t8ps27LK09iUO0I+CwRlI/CkieWCPwRhCnlDb8GeajkSZ109BMkATeAMT9pda0T7xip8
hWk7s2+e1QpNP4WSpXZk0hewpOP6nEbZVtRycqUJbz9Z2ZUsPogEWm5QXlt54H95+GKOzwfGHShL
75mYjwOShdJ9Q4F/bmMXKX1PZmsaFHzn1UfUoYLdFrA+EKuA6PbzHI5ZlNK8YOqJ5UblqSa97fKU
uUOhDa9jilWLIuQfw6h4FAroR/eWUvhRpoEM35Rui9CCvGnc7SdTB1VrHJXbLLJA4lrJ2Y0w6huR
dD/KQh+OYAFa67FfCphQZps5KEBZawDf8PnT46oH5nRuXhyJtitawQWD7ZGhc3oMBScLhYcSfYYV
GGqUsXPVFjQmXb6Rs8FTy96nwrsuiLsuKnzSmxtdp3d9btmNXG4QCtqk/6EY/+vkN9ikzj+YW9Zk
rNLIYAkIpZDCBe50p21oEB5KzWZgQsp/JLtVrPOC4/lkkjutyK/pSq/ESB4o8W3ddb4FwppCdYqk
mW8fLzYfWhlsPirenZkFGHDhiSaQg2IdVGniX/Ydyx+jAQ6FfhWQIXJ3YTXkKpYERctWtbYs2pQZ
w4NlXAlLFw7PzCljIA8NRRqZ7yRqDaPPx6mNHkMhciuk1g02OLTNbQXH+PKAlsIxYF1w92EDAt31
pRVY1iMK6mL51IIkzdZY/JBliVuFoq3H7BqkhI99xoKijW7EQvdEo1j5gAWHD/sz2y+4CQD64mKZ
WJ+mwpwAnx+pbIeQrBnX9BPm38BdKZ8scGuGLGShG6OonFQc7s6sr0cFosedcRsOphOuCWkvTCj6
mdAzNZ9qGQvInemKjkKnW7WA+tCcYUwgpcD8ahvuhdX4Vv06eZ9tccexqYs4qiodZCsQyHHaKUX+
FHeDGN8KVryJQe6tqze9qV9NI1BziujPSZsaahWahNkWwzAwM3Er0Wgr5WrqFUj+iHIaqFXYQ6ku
Q7mDli7Yi21VT0u7RE3bMMJdV980RuVahuqAEQnM5U9SVO4m9bYZRV8FIMw0SrdUOx/ME34dVg+N
cgQjxDA0+7zNVk7k19X9PAWce4DwiKqZAxNOeh/vFRoBa/czSkLklR6qeq3Fj6eCw12D5wSascFl
Djl2MN59dth6U1eKUQ0xBDabxO3L3vIy2Yy2OeASbhhCE6yorGZrChNatLV4VzYRudJqFgc5mOJ3
PZhlbDMRBiel9b1I0aCgTyUY0ePS2l4+2F8TQ+CI0iDPNyvezETA3D4EhL5LZKPrHrVYfzQUsLg1
EhqVYlF0hQnpODjWxKllBhrDKO43UZkNtpCPCIZEg+yI3giuzmq/H+kPSE5Dc2ko7Jgk+7QSXqR8
vI7HiHosBFKFJPmb3kiPaV6XNtwIFN2ljLq5UncguDdDlF/YsQp14KKS8WAa3W0NJSYbhO3PIQQO
7CLMbtDOcKur3W0ldcEUkkcVGH1Ark+MIp8YYm9pZf8cQSzBNnIAHURjR1rtFJX9nhnVU5FBVEvI
Sgn4qwhy8gTqPYbcIxWHnIdddtNV1rKdWmlPnap9F0uld5sYbE+yMO1NLQe9Klqcarh9N2IEaslU
PY2Z/ufl+R9vw3+Sd9DGZyOhBfvnf+HPb7QckSiLGu6P/7wu34u7pn5/b65eyv+a/+m//uo/P/8R
//Kv3+y+NC+f/uAVTdyM4BWpx2/vrM2aD5v4hvlv/t0f/vb+8Vvux/L9j9/faFs0828jMS1+/+tH
2x9//D7Tcv7H+a//62fHlxz/DCp9xVv02x0YpaP3uvjtpfjx2/8rmpf6rYnffjvgj4z/Ze8vrPnj
d8P4BxhNTRXXh46bB92Yv//Wv88/0cR/QCtNBSko9Jo+2vV//62gdRP98bugGP8Awz5Yu3DxQk4T
99Xvv7HZNn6mWv/AAw4ZbOiYgq0M9Nu///dnf1qZXyv1W9HmNzQuGvbH7x/n+NedgZZQxOMyQknI
O88XkzLf0GfvwboKFbR2g7sbwrZaWY7fO2T4LWHaCCPTN3ln9UGWaiVgNq22J4YQAo6FnJZKQJ4+
ATWpmx7t5OHGYslrFJXAHRFxcNNCFTaRIZ0gKZb6bVSp20ZnbjIYOyinJY9na/HXoD4N4rNrNGch
GuiZKagcYCC43LlBNCRVDLkipT8WwrNpTXdJN2j7vopdFuvZiWRwPJN1VKll+GqXjDfI1e4h3lEe
xEnd9zmpNoCfQ84tIdDcRfk/ue7qChrpspU7cYsOkUaZ2vt8Su2EapY3ZiL6JsRE84YwlTZRLa74
NPXLiPBiAyocDBxgcMSjab4Pz5YFoup5REyp88HVWuxCMzU87Zo0xuRVRqc8GgRIzyTeQ4nObDN6
U0h1oJTU8gcVvIe9mFsBHQsrqMVmctQJbF0f/58ClrsbIUf2nuX/n7nvWpIbx7b9lfkBdNCB5uU+
kExvKstJKr0wZEEDgCBAB379XZmaOaeVPafrTtyXE9GqCKlVqiQJAnvv5cptOfoyFWz2tz4ck/rF
0LVfah8s52mEA03HTp7TH2gdNRcamn3df0WMsf6QcJeC+I1bMSXkqOC/vqp6hjauZsVWdrpYU+72
uwTrYG0qHI7cg8pKLUgGyCSG0GvR029/vwBuMaJ/WsUIUAjgsu+gEUtgA5n4d+WBRnEgR63ntUzU
hsXFE6LB5EeM3otuSIc6FhdbNx+aoVlWsG1S6ewmMm/qKdzaKGlyQj+zgQ2fw6n/4lvf303BRcJF
86yAFZ1xuEJxaR7iwU7bEZDDBycIU08ilWGcyN6RWGt2jLMx1GvYDNQXFY5Hous+Q9vJNmYKYFro
hmOZjTRJiSOGB1/SOuvHgFSpqTwfUg7zGRzI+J3y+o6AGcOUH1FXiCKARj/GfbmfZfSEz4tTtuEW
XhrriajhqYFeB1akiCSWPxE1zTZt8UMZw44VU0HejJatFlK0F79XycYsFJcGV8Q8InJ1/fX3z+1u
vvfr82GYg/4Z2B+iBO4qVtp5WlfBguaTTzGKf/U8Ukdmkvr9GZzuKY0CKVZULyyVIo5PkxsVVSrl
UD8WIXunk7/fC68RBgAVsIwQVYSgivDupVOIRuydiSbbpWqCPRyAYebZG9gjR7O3TiAze20wGARF
aUwrXsp92T10gi/nJjIfHCGjnbXMXRedcQ5Q3ddw5efVIeTDCYZ6076T8biB87hYW0X61ezUEq8R
KI0DovLeu7HXG/fnFwKXAlMLWCHfLsm99eN/3j/MNENf6RdbcVUvpHW9oIiLBvqKpIJxXABo6X7a
TCGsSjVQTxk2Okv6Bq9o6XCZF9esVzbRMS10G616BoKoaes51SjF/rNW+7oI8FlRbuLlxWQelhK/
73Uz5O2+XwTFNmm8EpUTH3LkM8p97w/ihf2YfQTeVQM7jI1KEG4GiJJhlRzcppXpSN9jKd5NSK8f
B16ZaNNwxkKwiYXw+8cxGDAmjIVsl8AaZFNEtl7BieuHMZNYkXoekVsOYnLtQBKsQFLj/dLsbeTv
XAdRHzrmQoMNX2eujQ28EDoYiiy99zoI9BS33/oFdR+wE5u9X2HGrAjzVq1cTEqqRqy5SvRxpuXX
v3/T7sh1t6tCRDbiZgBxILTjfkFIzOV+rW2MGpMN7EdtuhDewPNrap10MeoNEGJ8BiK06cSTZKU+
4lChh3r0X5xhnB8S7dqMTWAMwx4D4UY1iOoqsPNFRealsItz9BJOsr//2Cjfr43G7ysZ9RG9Cq8w
NkRhevdSWmZ9uRQ92f46QeJC1vt56bIFmcMf3G6Z104wT1k0hl4O9N09Im/v0CbJfKGFVfkAbfSx
qMoLbD+SHa0x3F889wjDPijW5xK2Og1Ds+ChxTMhcr3RAXzzPZ5s6gWUfzSNe9H3EMckjyVv7Kdw
gXnzyKCFizRqiYIfByERbBybc+9P3+B94WPuhjsc+GTJemfxV2iQi74PNn1HADINVqwRpAEi81Ko
za3KaEMZ7lxL3V2bGD+1c/3VgTkAtMn1sxuTdbCoeO1JBKijAjrMjvlZkSjZCe6vWKvilZLRSnnw
iLCB16+H0GI4agUW5QT7KpeFMg2mwlt5A6M5NoPgshQOPSQWvAM27ms46vXL2fed8HCrjchQf1S2
q9czaDXWhv4W9PVu1SfTdPZMXKYE7mCALhHVykpyqMBnyDHjafJBFPWpHvsvWFPpEujqqfWCb8jL
KwEyYHsfSvuBRk3q1X58ui2diJYJ+uYCDphJP6eVb6C8c1UBcwkjD+BhhpC1jxoKcw/9piX+wRq+
lpPIbg945nhhGHIEdsBPtthfpxN3y0OjfP4hmMcOvE0dH28/20nqGuas7hfl9GX6a3lQIPyOMPO+
KJpH3fgVaitmTzTi3wG4xxBrV9XGLeTD1LYfbvdsQdmzAZLqb2FC428YXBlSVRfwXuLm9VZwhQaD
9cJuItLTZ+R04by9/kvCIpqUlhYa5QiGimUY5DYagoudgTwGaAw7Z4FE2/NziSHZDjUJErQROpO2
xgP7A4EVB9bIea3qsjhCkZmsg6a6JGqiB1gGdKlHJYexXldvDJ5avnjDzwJRA2tja7Et+yRT5XPf
+5sIMb+PYVPmovbVmRqjcsiR5mScLskIWspt/dJ6oKdwgoGWtfgcmjZmh3olv1UD/13lQWgwrA0o
pifKR2x6pnGq01CwZS/H4KGLzSEcVLRvYlHtKuZ+YU4pL56AZYrbdqihwgFLSavwjbONO9MtFmV3
xjOGQH6mhV5FwcQ/xJLBmZCp5cFtyo9zF9fnwI4ZZ5BrdVBYDbkc2RfhGnmpasjxvaRbDp20w4dF
EPjHMo5deiyeSOxuIt5jU3DHZhtOzpLWRW22rk/M08SCXEX0oimugHEXQ5zrN2Pm0aZ9NMhjh/kg
DAr8oXx2eogNZQQKpBySlRxHsx5nhfDJDrO2QPEio9dHz6S/Y9KghbBVhGOjggsA+mzQe7xPXrVm
evoxJ+LDQGa6562vMgQZ9YcxMbtW4e86XQBtnJiLTVByDl+XEJlK2FXmGSKBJgFrv23jFbWD93Fg
EhNMKcn+9krdSnzEjx/mhf0smWj32grn2RYxBquyeZGmP8cD8R58ihsLiPojcWHrW7gt/LwnF94H
2jzopk0TZ8b7UdvSfuno9Bx0Qu9m1y5rXoQ4MbToyZmIIEplVX0ovXkZcufaFgVC1rt2AZwY9QB5
knnZsWDRR+R4Zst1GyDBWVaxhjnztcRsli7ObwehE+n27FsPdHZM+vHdZvh1Seir3Z0BLWnHkhht
ThgeMXYJUzHO8NyZdf9k7Ii3znH6bOTznIZmkHk7Kw4tUTD/eu6saeo9awhba27poWkLfJlDepBW
zCnHU20WmPVQZBveNpISGhB4j8T57QOKCLZQnh2CMyuwWOIeDI7eGfNbM6ahg58HbzcCaXqFbOLj
SC3GQ4McPvOdTgCOLoPzaIdufI5qyHKxGpzMLpOAe1usH+Nx6Q8lIWFGdb9ChvqwcX1Z55VLxQWH
Syav/bVG5JFYaHvWXmY88IFw9pgHHOvYHU2b7EvLX28H9kABc42+EZt5wtNVFcYR1yu+NS7GdNgG
x8LP+6Gx64nO/lOZnAsEXh8nZ3xNKgKqaKHNKjawn9MhadJ+4GRrh7jJg3Zs1ogG9rK4hZkm9x7c
KmRZqTQgRLbToiGPCsnPG7fvyoNUFxL7MDnQpt7dXmZVzMuKysGs3Sl+oQzIFB8T+3ksaV73o/N1
KZ1wzXAieUFtN7II4/TXx/Zte3YMhthTX+1FZZAkWXRvmNv+uJ2gxQJRlSIKL/WolqPq3P7Xc7vd
kZm049onJDjdTuYCvXQBje0uZl6RqUjsp6Ivv05NhHBsfzPo9jDZonibonBIgwaZneXw5E1l8SMA
0D3gle7i4jGpanc/QBG/jXy8gOPE6OEzm9pks9ye7FyQJi+qlp8GmuwlNfoRIajnShX+QSwBHO4y
vULQlU4BxsszYw46bOXuGkGxl2qNCnIQcZl73pU1XArM18fEv4QS/DtQ4ZyvdWCaQ+yNz5OKyiNS
WryNKM1rqJLiwJGEeRiiYqNkYneTY+NfpYUOuxK1Xp8R7EMXr1J11jXFZ+S5qDdCqgXGtvUPSb+p
aHBfAhO5L6YfD96ESaqq+bTy0WOnbQQO2u2AvG2ooJ+DvoazMiMzR8KD4yAnqvSq/ax0dvsbTLgV
lk3r/wyceuOMs8yjuAKGV9XJr7MAs6Wvt9cfAxfABw0aEDhTnG5fYqKHza9WuUUrkFaIJ4TTw4N3
UX3gHEzvbChsahCB1bN4NTEL9hxDwIUK2ZAWrJ2Owcm7XGe4aOTB/XFjeeBSydU4yGDdTnkV1NGW
9ETBoUvKC1n42+2wJ3H5IqMAU21AgalPui3xTLcmQWMvEKGrfDG+yJGWzU9WTGs4jUCWguXBvHYD
bAGboKNAIOgknDVgHOT2Vd5goA7SopMK2LOsb7ltqMR66JI5d0+1H6LNhTtoRugDyvJ4JYVCOclw
g9tinB/lVINSps56mJ1j1bA2rS2Rx3YYCpy+JlotDkJMroMrJxD6EHic5JOAMO+2AfAl0mchGD2R
6PPkl/TZLqitJhF8kZBAwK6MVLlYkqvmzb10i+hOIgHJAuR1b2WbetzJafjYehEa2LgUsFrh5TFx
RblyKxvsPadFpJLH7KWOrvr4UPJLssgnMk7dW7EsdGV/Dqwp9y7sgXbSwDAMf++oET2c35bJrfjk
UyDWFQMnDnwBkU6jMccZdxA3DA+Tu5d4UuWqF6FNAzxJzL5Fe+6ict46A7R+vdO/jni6zyCIf7YD
vslTVlx4vWBME4g8wsF6gnyRI8VKy0fUxhOIr7RdFQl95p3dUCs+RSbodoFrP3E9uLuZLp9q3vtH
r5cUdFKJ9jNI3F281OFO96GbVgrd0UjLS+3EzcqbXLPyTdunlA7lCXbSHwgmJ+suqckGZt46Vdz2
K9hdio3Tvv5aMrqZ4PrWtyhs4rceAWZr9Mwxpos9X1cCaU5gm5p1AH/o/Vjgs3Quyanl8el256Tb
xaeOs5WDIcshDh6Z47NTLf0gC4ir0tCvQXtfwIcgY8He6tJBtSanKOtYuWTjsiQP5eTHZ0+RgyjH
+hEFCVS5Y3teQBmNeK5097PC3vB0+7JAqkxqZ9s2AbssaISPGlbOwnXWRBu1lVNMPyAhYktd/m0u
6/isHaSR3BZFACidEeywOJ3rvI4LkbKGVTuIbyd4SNESFOJJnSFil2F2ewtLAcsaVSzsdPsy+0uE
UBtodYsioll9RWRk78erwBRkHY/WeZKx3cOdUp9nC2ABB8ahW2x/DIR6jkMzbnBnE71Cuu2UGiPG
zVxpg77Caw6l56k1YM1UE1C9s9FU1au2a7BWYPdARnHqesc5gGeHSmZAIFIg4AmImQ/eU1Pui+a6
sfVJ9akT/RuhEh0P6arVbXZ4+4JDZD4h55p/sJ4b7CZKf4xDWK+Z7VDVtiUCz5LBzQKEuee9x/Qe
iV4xqhnswwUZnMw4uN50aSOMDQtU/Hk32RqzXCgsKpePOyK6MeXwpnr0tR7Tpqf9VtXhF+2MfG+t
/6ArhDZMypBUOUJsUKpFoBKgKo4a9RRQMp3CqM9vR65w0XLNfLKfghKJs8DoD+DX0APh7Sv2PZN6
pQ9rZtQth8bpgzQpxn0TieEofTLlftCNOe/1p5nV0dnn/DyzCVQdjJ/VgPhlIq1/MdJsLEU6B2+a
+YBY+y04qj+7cpwv9VQdXaTZdvjBD9N1R4O1mYuhdGVRW86ruhB7M4GtZJYoeO6n/khHVWaSgRzE
kSB4m16zqQdIynwUW3F5ZT858wplHbqlarBbFUmM3vy6PcJwV28HmGE8OklzuP7qQEgqlC6fsXUF
tEQmXBMEj0ZHjxB2xTleUCACBNzZknyfR6VR/ZfLAQ5bFwpUACKBCT6FZChoGkg3Qk2ImfGvH3ri
IYlemM/dr0guVas6SNiJX7+wpFIZ8Lgk726rj9XXpTz8ZBKpbXZBRY/cg2UtjO88RSYOd07E0boP
3rQdPMztJocO6TQIpCsQqbKF9E8cjL29U/TNCjpq9Iedub5uFJKOqSWowyd4PAVNtKvcxdm9CQfv
TDghHr23MBvpjcdWgQC5irbF9MgIUxu/i4NX5LkjkQND9DpU9GjK/gquYE5ce4OGqC6gR1isobiu
Hjg477mswektrocm03IfkQ42V2C2ryqC5xz8erWNP/AcalMB4X/QQP5RYOYYFs7TrWGQVySjvY6a
CpusQ6BRn9pyaT5YNUL605oUxoR6GyROsy1iTVNEScOWIlEmS7QEphOV27Yk9do24T5qi3gTJNN1
lURHMSGuDdGp0GG27SfSgkPFr/0IrG+jAzNg68KcYbOg+H1nMO9fMenfp1pIV4kx86RI0fYxc/x9
yNhiGXmtZs3OF2TYgRW+wueFke7Ch53D2nO8BOqZ8k/1pItHLdutvk43wik63ICcDtg7vCGHedtB
8hCCuLljIKRjnczJaWr7E/HH9uQtNToECkLE0sMZuomGJwl9YDtZ/ViJ5I1zGEnOItar/4ex7k20
c3eJPqKAYlBuYHuACKffL3Hw+zlgdOA7glDBfCJDj1mz6tMBCgqEIDv9U8Sjww1XNDpMMlF4be40
85LPIbJmHE6C/FeTM3cfO1cX+96NSliL63qvBfRcjUIdUXJ3favy2RD/aMIAgrBpOqqi2UJW4Z9k
zKZDQPTDSAZ99GrPbEo7mRRGst6xaxFUNFaQzXQ4rtFSwFozKvzziCiCKomW7TxI+HD2rd4kZQhF
6n8VpUUId8gBTL2cuNYeYLFrcSV9Ad7A4gIqIBZGC169qpDYfZuI/kfY+qn6ptHU/ex/B9J/B+T/
z0sr8N/f/pX/8R/6Da//3wHQI3X0T7PjKwHgN4R+++OL/v6PneFXaP766/Qtb+UX/q8/+w2fv/1b
/wTo/T/iK4HTiWPkAQIlw0/5BdBH/h8YiidAFoGcwT7ZBd34XwA99f5IKLAK6Ajg5gzVy3/j89T/
A/A8Ru1g3F4hfKj5/wN8/lfQym+vEYAIEIzAGQNtElDeHbSJ8IqQFEC49zE5LhhNpCLBXFZ35RoS
40cjMXAeGrKkMeaapPTgmB5UPvTcziliWLMW1E6Y86l8xuQ3TVy4AwtnctO+PlrVIf7HiCqXWmAj
qfeIIrb5MkBeVpMaAK/hBIB3gCgUqjJMeMKMwaR4iiqkyy/e1tMwgyNAzvHu1sBoYqdZ+xTWGwW+
hYc8XAkHuQ0mdNpVX0HvDee3Po8osmNcOj4ksm03o9sfOqTZZRWEgXmBKijtYk9kHFoDkPT2lsxv
DWnXarAvxBtxdJXIC5mSXRBjiN7CkDNFpuuw9sXBESiZoj7coaWQUEdCoAbaKYbJEkBekoznGJj6
YfR3lTMOqxoVZgPWLCbMmHR6zP+KDnfcBsR5Mqqsc2cOEhRTy9brwCFqbRGkrbfGlaE5HdVDDTQ1
s0wWeS0e28WUKz0BZa9nMPcDuqcxEjo7dwL9GOo0N5ySUyv7H4vtVMqV/My0AQbRumkpz7IDSxma
lyB1XWBynvs2EWZRoTvg1zMJvg/BJzCDGLJkMasqEefYRckVo3TGxRfp7IxT1ioPMawR3TgdR1EP
SkSmmfMVkSyQaITTJzLKfTXkkBqsk+KlBv4/rGYDY1B4EK0406e27DDLaDrsjV0eL4AN7NgTeFwn
aGyT6SVAz4e9blaYcyJsLXDhFgYmMZuPQw8mngjXaENnpT7Udb+FAGgjqfvJ69Dw6Mr5Vvkf20qD
zb0KuAnztmrJr0sCy3bXljyrOAaoCBiAe41ETF0dgwvss3Uj0NZeBQfA+tDPwI1tNS0IXTXOWxM1
mRMuO6cfz50mmzHoMNcLgGhjAmZ780RRGyArFhSJsyRdbkWQSnNcLNm4/GPsaplXOgS4zx1w28hm
aYNvTOF7HQVqpj80K3OliqHW2hezn3mErUZA6Qj53VIAgHJYX3vDCVA17DVT4i6fkhnPiOGAQ12H
Y6UR8dmPKxS504my6FEmYKTUKOe4bmkGl4e2NTAZ7vpzN8A3z3kaKbBA1fBv3B0znxeonMmmgYBU
C2jGPTj6LWY9RP0BJALcFbKJINWs6zpPwlVi3hpqsh6Deqj/M9jZ7yhZYa6wdiGCG9sojdE1lWUN
65X6uZMMbtPKy9qJw28hpqDOtE3WExfct8X92uOxRtq8Us1XrFlOjVjQkheAcgYDVIlMqVrAN1OQ
LzrIwsgC7W0RPrBJinrflnRrCFjKzEPozlh/l2q6uEv9pXCufSUYleimeg+MuUdco8k78A9Tt4Ty
SxZiBQAJCZpFBsO6I9ITIUztBUAxKZBkYLo9bbDPqTha0uUKDRA1bmiy/DTd9At6/I8O2v+fI/Q3
xtvmR3slkpn70/h/4zl7Vc79z0w4vKw9TAj/sZPfqy/yHw/ffuDryw+NP261/TMJDowO/PYXC877
A4odSDwiz70SsB0QtP55yLp/eKgSIeeENDuOvSt5878O2T9wfMILEf8P/J7wdjT/iwUX/QEkGN8W
Y2nieE7i/+SQvWMyxx5FzKjnX+O5r3Tm+N4roeGFnXgBKYWXCWiLxybAkP7NX2waSZ1eQVmn/OoT
OBbxT3+6ef+GuuajiPhzI/CXH33HNqCDQ8LWq03e+31WFojfm03mgNAZ2+bkFt2R9XI7+/Aqbvz1
rCW6uM+xT7ZJWaQMRDxAPMBG5A73fMXASrWkOydBt43d5bqh5Qx+qTjiwVZVa74ka0vcg3H8XbI0
m8LbsqDKk9hbL2W1BlfwMM8d8BLv1Md0U1aXv7/Ya8X014u9rgRwDV3QEe4udohMwXE2mzx22pQU
oNc4UPACEu7KT5H/lWIrmpIwK0pkHwbr2AQnXcV7AlGLHfYtekZgVoEe1sBS3uH+/PslQH0Hgxeo
EXx6RyEcMTtHhK8y+QAde+vbDfHLzNTfZ3wmSxDaDhPHxSVp2LzF0FG9c2Pu2sHbKgBXCxHuV3kA
ZKq/90oCYIIfVB1S6BFvqcun2gIa6adU2EdkdELLhPOlgRtSKVLevWtCeEex+OdPDxCfDMIhOBZ3
j0VUTbuoQRuAijpT1bjWqtpg7PQSNU4mKMRh7bKuwhLnYbGR4I4NNj5KBponejoMkd4hfdwSjv5U
8l4/DxTKCR6C56J19O4+D4bh6JyBnuYOJSA64yxJxwdVgnRH+5hA9zN98YVadYGD3Dgl0pJ2c+oW
fph2NYbJMGhFwuZlWsIf0B1Bhz6DfJ40QHeG7zwYl4yqAnWtdLYzbR+SAUZ2wgxeyuDBG4EdnpV2
ppnudrL2vjSa7ZxlhnQAVlOLRkU55YODPPShkFlnvR8ThxSJEfuTF2jdrT42CyC6sDVLOoFejwPW
W5UWsS+qfyuXkKTAjMuURcMZ/JQpnxucuD2MbKHQzjwXZR+f+6xO4q/c6il1Fxeg5jjMgG3GfUU8
BCPNy3sMrDu26e2GU+rGaFzADYK+7Pflx5lShVdbEHTZl4Kh3Ou/En0CIaKMTpV6peVLV8XoOb6x
Fy/65prXAGrcZwL+1d+/B8G1mbl/8pBnoyhDuxWGN77gn2hrQCfbeHQdrERZXhoVUNTtzjfsa3un
TpYUWLeEU9+w0QNzUKYV35xBfBJo3kX40dP2+6zdL+A8XtMwMGqqjiW8psLq2zwlD5LDH0OC8ak0
0gGm+Kj98ML8h8l1jhPYZUMonnwwEfmozpGO4fHQv4BEnqpkQg7siIDCqnDzWLvwHJ4+t/30hBzb
9yzirzOR++tHEN5VT+hejVDudiGARBakKzgTTl2UTmGy1caeA4bCDxxk7B8ATu1mhMIQ/JTM6Ad0
UCuXoQjXZv33j+JOO3o7ExHvBEY4AvEQVe3drQnMjvxBziBtV0mRWblkExu+jqH/IHp+diO4Rsp+
ODWOeZthweiMQDRFki3C7haGlkO32KcWBUTDmbO0XlTeIzJh9CFpgG6BgSjw95+X/puzJQETPEKG
Nxg/QXR360qOHNOaY+n0of4IrgkghzE5cy9YOYquSRVmgAmeAxF9HZ34uYHpiyDtcwxSVqoLC/Yj
BF8GqDfCEpYCAHQ0g8qOaDm4pbQSpB4nwHJH4Do0pMtjtSC5N74yKEAYSoxaeeiiR+kfUDptWg/T
YWwVcWkyxH1dutb7Cium9aLVORTxZw53lNQQ8xnpDTCJWF5JUL1xm3wBX+i55XzlQFAKShC7zIZv
TFXOGPSDA0nAJCmFzTXHZLyB40Q6ReULEUeoNd5z+nX8v6zEKyETBMgrgxQVwPV2/+lNBL4J2bce
e6jyxDWMCIS7iebz0KUzwxbKJUNf56PgtyAUyQ8YeeGcvGI1VeC26alL5HUa7W6GcDqOnb4MfvPq
+ri+uvru8ADxR6g40HnVuN/dvh0t2L/V5zJR35weuWiRSw7Ws5/rdtpUMUxIFWbdo9y6Wp8XGr6h
Ovo+9/OHPnZTjPg/ll7/Mm4Qy7spxb6L/AP1ocxq8SMaitH4vOmn4pNy1QtIAiCnMXMKyzqbUc9h
mI+67nrKRRE/AE94ABUH2UtjcCrieFcu00G46tIEzWsf6Y9+zL+rynkQT/XoPAWt/0G6IACHZerS
oIbrC+y2DM8GRp4w380LHBugZjy5ZvpJ1CWMgUBL/0dQViZFkNErS+hbb5tVMrrbKJkfTJ2cG2B0
3U40/gXslSOrSX79pWTwZcTVVkKcSDE+DjJ855Wn/+aZu6BB+o4PZclfj4GAgQbKY4xogqGHjAtt
Y1IyKEsakWpI5OA29GyT53gOvlNiXrrQfqxJFwEHb/eqbH+yOtiE3QJQoRTobY3Zo7g/lkwHu0ht
oSkB4wdUCan5CKi9e5v8dtcUZFV0xSuZFdTT9oMzuvAueqJDWMAIqn2rRfIV8MixingG5OQJqe/Q
6NEGgizq7wPbdZkVPQ4F5ZyLkj9447xVfYScpE74uWj1IxYehgEkA3D7cQroey7fd8J27JPoP7Bw
49CHuQp8ae72nWIoXKdrET+CKd6nsXKw7MwOhe6UdkG3IgNGBTyAZX9Rl3l5rbG67wFIwYncUV9v
PGizerc4BR57AKs2Id6JzQiyHO2nmBvMpYphI5fxEJU1iuDo2zhMP2FKhRVb8QeeRO9V6H85gG5X
Q9FRRQhEj+4p8D7xZ7R6us8tZgkiBsLawnoogaSd12vQOKy7pvU+Lvo09meoWH3wxSfMAKf877fz
v+zm+BwwZALO4mAhIhX29+3HCWfVFqDE5ToBMgARdDKjQGsaSNy+aa0zSPfSYvTeqT8wm707f/Fj
r1NdD1nBYBvf1+Gyhr8aBFN9PvTq4tDxPOHqxvhzAKnPFCc55FK7jsDmlSzrSb/hKM+5UC+Q8HwX
5BO8ijd/fxvu3AN/rS7IWVCVQ4uJjvruFKZF3blQLfV5Uh8d54RgmtRDLEVJ4ds777242oPgu4L4
Ly+YAfrcgS2Ks5UcuVHvnLD3YpLrSkdRjv49wZjcxUT892dSO3qKRzAs8g62G70brJISuhCxAaVy
1dTdflLzqpJqryicoReeBiR81h07dgrW04KthHwZiHpn0wr/zSPDjoUYayzYGPZGd3eoKcyiQ5sM
MGrpGsyaFSCiSLtpMD8KA28TP4Zws5zWMFxu0zmOf1qkQtEJaswpCjpoM8EQ9oNVCPEUcKyf49zv
heN0cGgD0Osie4qMI6aTbvkdVu1wogxf585n6ehyPyVtfO4x/0VWA4OAfQ51Xs5gIjf0a2idH2zx
MgyzuyzAmFicFqIAJMtDuOjtdZImPZsHc/wDXInXIoL6U7bWTxtwExIrs1IAwNQuRVIoSED+SH9S
D6N1+L8ZPzlBAiNh68AS/J+dIh24DKW9JLzjmNVDR8TJDhSv8zur8a/3OoZeNcT2gLcT4MbdW+kL
H1VJ7w5AcINMKLEbHLhORHATSRsktfiAIxXb+P6pEvGGx7DVdBEA1gSPE8ZzGM3u3vk810bwt3I5
dDC/xu6b4Mkj7/iuUaRVLyNIRZYcZ1WG27T2UIXMPFviJmXzysHmWpE0EEdZb3n0EhsLpAKmJ/Vn
039yEanynj/jncsU3tfbJ0IjBeF0kITO/R0quZ1DF4KpOXoti1dMW5NxE1T7gm3j9lTqJm3YQcML
7NFhRymf3rkhf31HQ8hFMeV3MM1yXXov83C55Fj88ZI76BRjPe7+L3lnuhs3lnXZV+kXYIHz8LNJ
xqDQzJAsWX8Iy7I5zzOfvhfl/ColSqVAfo0GutEooFBZhvMyONzhnL3XHmVrS265aSd+6aiBONh+
osOHFW/0cbr30QNq5Lfo8+ghp72NGj5fP8ACGS46tcO1jCYqTbV9JAY7Qku/5xrE9VzcDRFVe3Xa
lnns+ESwLVbFsI+csOmQR09ujIIr12e3a6wLf4idJAK9iXO/7uvrNjXuq6w7o258i3B3J7TZLWKy
32mHulATon3VXrNji0v9RfQhLrcMjRw0yMddkgePlSjdR2wecyV/muL4fB4esRh4CmLpXsod2Zzc
Kuy+aTJROfNuEMTLBEx9Vd2Ng3FXDcZLSzhb2aWcae1ZrK5rX7Ib5Mp9kWyLvHDpCXYIcysoeVAf
2cT6t0OSHCvmfHTZCKuj0bShu/yMBPFB6Aq7GqpDiMV09iPDrkgwkAspJgIOCOoiD6tl6dsQhANQ
pNht49K38aWIhKqz5dULPnQhM926767nnuSVpvOKdETS+INi+KGWSie7USdME8GpwCXpY51leVkU
1eJlxUxHxeX9hK7XCdspCT41bGR6DCIZPlRz6GJFTiaPql2XWNeCanKX/e2mzaPfJjPQYBIDVoeV
02k9bfpWh8BiLCwGyieCGrpCJTmD1R3HoueILLhT0eDT4VaVQWbf+UQ8LfWka1MwDqGg7Q2jfo7h
LUrNXTf57jhLD2YSdE7cycckQfCXtzfYZ0K3N+mcdLJ6QAl/FS+qGHCfG8owV4UFVa8y8wriJVFv
ZWodKnURmplofBc6o28dm54npfg17Y00cqVpfKTY6qIIPVckTlIptd5OSi/IhbrMusaR8sStUs1W
lvwzFWB+YCEqi/azIO9wBCaBft4WNKxMKbuqUFFarfVi4guw/Xa8mur+GW0DU/Ml0QV3iQijdWr7
TamNgCb85CmSG1QRe4BWmypNLpJ8wvEicwSlBjwJya4WpjtsACBuEuLGgCC5LFpw40zPV0B2NWZ1
iXHhV0fcIRuRcKAspRDv6IeuVFym/VGwOEQG+sFKRk9ODLey0n2gow8R2G6j6L9BjLeZe3Vf9eN5
pOOyiawbo0sUO4SYZEfY8BAgh7ah8E96qD5pprVPAoOiZDN9Y97bdIWFQH3c9T0/uRPvr+iG77Gi
fO/jZLLFnEDJaLqcjEGgOylc4AS50JRgPxUsZVAZCBdKCjS6wkZuyz2iaCeK/e8KCVxU6oxfsVlf
+rl1Vxs9WRbRJja7xzBSH19ny3/U4fmPCoj/Z9s3i5/xP7dvaL7h8Cjy//E/ASSn79o1y1/8064R
OAX+S8U1zAuH/xFZBDPDn37N6x8BYFs8F2yQDcQP/27YSDrUAknBN8/pQfzzR3/1a5Y/Av20iCwU
XefP5X/Sr1k1TVSL8vAyNmyiZReiq0s9801xwu+qUTD0SLlTq2crLPfxfEVIzJK/TAhtDm/fpOyK
9Hl0457KU9cWe6SLVpE86uPdIDZ7oiPPaipohrBNsO/lyiFGMBkUW6X6Jfu9S0MfW8OVmYStYwWY
UiVhV4TTlYTA1yAuy4r3kqR/C1DS0y9GKgFC9s1jufmziXnLNHj1Nf69t/n4G1d7G1XAw2lQBLgT
q62me2O9UJHYS05szyhdUfDTwrm01YMYWAnrKiFy6cCZN/UpaQ4X+Rml7+esJ72gjObKTszWk8Xy
x2iNx0rcxBzIja2Qv6R9f94XsleqJod7pvesQz2YtdJPnM6pb7dTfURL/yCLiOZ6kwDZqCILIp6D
TdcheQ8tVK+V9ruY6589DvKv74K07N4/3AUIFTJvIlPIa0fpzZMuwzYJ1SBV7tIsRcIyog8mvoaJ
twuejeJ5RptQ41QVwhOHHeV9T+Sv2//3wOvy54BS1m+kULnzY6AGZ/4hwe1FN1qMI0oZ+34+NPse
e+W4xUQbWFdFdNmKV6WPxdTLNGey9tjUenEXVz/xNApnUn6OCH5bKqQ8XCQQynUbWx3qQhkvV3gK
dvV+o/7X1QMXVFDUIBlaX308yU3JRy7fxV21beJkM+JNznG26/rw54j6f2AW/Y9z7f+NXfAFIfGf
p9HzKA8yGt/er1+/302iy1/79yQq/wtDrqGp1NK0PyKxf0+i/BGnyQXlp76Xlun/AvuxzKF0SCWN
Hgjf/V+TqP4vxaQtALxWR16miEx7/0BZZrzvOWqiKFOuIv5jqZUvl7c+qpRxwdbUT2+bObjtzOwY
z9FtgPA5U1XbENPvVZIiokwObW/srCF0YjcPJmTxYZmwNSQgU7dSlWLf5NCfkZmLcJHFbpZoT3Vs
IZE3w1sjdrRlryMQ14k7L5BrUATkbBExO/R8AlI1ZG6lYgOIo/S8Sozcwae3n84jqX+wairubRrR
f4x/RaXizkOwjfthK8jTudxJP2taoqNS3GvZuVBfhYlEUTB0TeRLVW8cxTm/jw3T7ePKMYyGk5el
uCEbEl2+aIRra9xH/nc5arZRLv2O5s6LqqM/VwjstXEvsDN9fUH+v/9OKCJ/9Z3U0fOPNnr/jfBX
/usbWShIloZWUtbBHEmLIuDPN7JsQTRZ0k1mfovs9zfCEPVfS5F6OfNbaDPZpfBm/5cuRJIQhtC0
ogPEB4KT4x9tNFZNMD4LOrRL/wu+GA1JcZ31pKtdUI9NVh2p0TuShV/MqnpnKumGNmJiOGaaC9tq
AQTkmcJuow4f6qAjaSNuf4md8iMZ02szNG3Dmhw5DaqtSHzqLmqIEK9yPJ5TS84PAIl8IzXhqfLI
6yz/9+K5XD2dXYVZRFtibSkgvt8mTbWvWIS2xMdaTBwzLy8Ly3Q0yolPTTB+LywkavEsXunU2s2G
Fk2hbnJdcfpR+D3zBLY9+mfUCKNlZxHFpU7F5aNvrfL+zSvx2VZnKRy+v04q5zLKBxEUDPqb1Tk0
AZHVwMoSPDNZ9ITVnj0ZwKC2IWmuegll0uAtPC5dR+7FXOj4w+iqWEs9X0wTNkfpdKWIxVHSoiu4
Pq1TROJTLojHWBvaq0lVFyIsRjd6NL4lbXxd8GSMWNse08Z9lDa/W70od3XGRkvQp18lvsvtJHck
dRrRMwZtxa5G4m5CKcNGf6iLY4Q/BynGQwZH8utbATjx472wRO7FciP4Liy+lbdb22Eaglm3WtPD
9+E1c5jY80QivcmT6Ifxgla9cE6JpAN5vzEqNhKRIjuTXJ9jQFWdih3cSzzrP/LiGx5AOuZ1hyO9
7XZyaHYbPfC3XZHvfCFH3BC50TyfERacuE2FrdbPvDrG7mnRI4/au4n8Ej09KMPkFCbNPYIopSc9
PM/S9DzFbz3ExLqP1LSOsSy6ff3QdfQ+dfEszEZ4DpSghIfWuNDRN6QG/rfypuh/y/KE6T++NmPy
sgRiCwKnK+TLlHa+Zt2HQ+nkqpejizBalPfmXVhNWz2udoLGnUBY6mqjdB50xpmulwc/yzwp7/Fl
+t8wl1z4FmbEFGOzM5jGPk3o16c4bac6wbkiXdeG7JaIuKb5LsJ7h5YKXwbN1vqm6UWBjI1fWVo9
JcW9H8BRsOqrxjBvi6g6qM0TjKJDOgwHnb5xYNb7eCpurATLLvAtes07sxhdhG7gG2DF4sdNE/5F
x0k+K3lrhHaWkSuieUonKb7Q4+xU22blJ1k+ddQGEn0LsizRkK9BqpGSAxmMKsuTYQkYNYY1qUqc
kRSJCW6K3YvWNkgnOyzzXdj1Psqd9CYxG8PWsQI7BqSDrd6Cb5lq9YegjRTWeK2SWBXs3syoJYhP
ulHfKnJu0/ZDYq6EeMLQKES5QZZZS8zE0zDi4vYX/bhvD0KC0kx1Wj/eZrimVUoqXTR+H0xuj1A+
+RElr8TT+oAW44PIPylEDyaGdplmTzqyZplCTRYr29w866OxJcTBgAo0GVd6Pv2sW+lYycLGMB/6
YSKOpTX2MUnX6MC/VVp6ITT5E7ZW1MLo0IdaIXhDehINGc1qTpuW/ToVScOoPDFU3aylVqdfNUKw
KN83eoSIjo7cnRI1Nwbm0o5cTTdRMIpqbWILuINaM9roYCPQENz2i9Qhyy7grF1bLWKjqGK4tsQe
qCCJtpmUa6egl400Pqiim3xWXmKpOY/V4buGVYweG4qCNHoytOQ6UEkm88VN3wwhICzgHEkE/yWV
mp9xs0iin1VxvpzVdDsGDZ0N3JkYuy50K7uNlAyVSjTfymj6Z47Bg9ZcD8p0Rs7NWVOPdqlo7GT/
vZJ/Mm2vEaG8cxpanVdvj6jBGV+OUG/OZlUBaShUODvq5uix1riRONAOo60ucZ/90mNxsg3slKqc
0WiZtO9lHu1FPNx0uy7UkhjmRak+Lq6ZcPO/eXHLCenNxTVyScfWyjjYVtgqg/JySl8avO6GL5xj
I3cMn5CEIN8O7bEgN1RHriwOLR1q1NDsRAcCXLR6F8onO3ofJ3h6BEh1VKr0yrK1eH9hudaRI1SG
sheY2g/fJNanchosk7xZT5nh49psXFBTLzJubC2RthUpyyfuzbKGvF9vqZyYS88asJIsr9mupjlL
Ml5q0+u3uDRf+ptoIzg/R8d/TAM72hqnDvEffzLFJApDMA11FJbrxBYtYQ+Fps/wmk14Zx6W6I38
GRGo3XoAA/7ss6nHfU60fH9w/zMTvhnstaLw5sFz2uHg3liGVxS/aYHZmnyp1E9f38FP9oXUwGiI
iqDYUS9Lq1W6m4ta7ada8bRmsOPgpeuVbdVXTkzvJJz8fZnnZ74YPiXKVYCESgvSn7GKozkRzpL0
hoLWrtQ5G3VaclBjyuL4/A+doB2UNNpYfnrqY/h4T95f7uqo18lKFsdipfDA6cF6SrUJNpbTbjTD
VZx0nz4R6fVruP36Jq2a6cuTYFQFtjzKVopV69pNmhVFNhjcpMERHfQuC22+E8/o7+zwA27F8bxI
7vGRq+Ze3nenXoP3JZAPo69LIBkzbkvcuuLNSuVk7Gs0IVW31Kt3Stc8zNUR5fSjCPMSoMGhrdof
dL83dWc6ckDUgNQkj6OK7aG3RTM9WKP4E8f0URN9u6yETYn5JdB7r1eQIE7HUlFsK8b4xxKrsd8R
KZMJpCAlQ7xVzW7ca9WdjpqDvI07qK5nkfkdFR1ML2pJTbOpl2VpFK7E3HqC7bPV6JriQ90VyUU1
vyKrHlAjwkUaml0clreWoG51gMAnntenb8nfz+sVIffmy0nK0Afq0igegAAnS2hodS19AON6MacE
yFgVkbzTib6YdB5Z2rYjsCxcwCyk/MW1eGqWOnU5y6zy5nKA4TS51C+vDwK0/ByJ+4bqgqPUjq7v
pdBBn7spd5YrbL++D5+9OIjeqLOQMcK7uzqNxEWqyZWuyJ5YvlTKoyUB/X60ihOC889+3ZtR1tPU
oKlZZNDA9QTyutXxEDaXkXhq5n2Vh7yf6Vmi//4tr6r3N/cwiXo5I3JP9gYNHLdsOgme9EYtHSHy
A1w84QFvugNAAW9A7yJYRGYcbwiH88I22Pqt4Q6q5HYjZXVOYkqj7Ce13CRUw9EfXAW9RNuVBrsx
9E6j84JmSJwn6tBHAjsb/rsd3LBHs46I3upFR0qbnyhI4JaE5g3MsychKjZfP73XWeWrn7x6bSY9
F6exUWVPk15IA3dCHdVqQIc39XK5tfOgJakZsJdfGBdxiqI2KbZhY14l8uzWsnyfEUIRteUOrNW1
zyHvxOWdeu6rlSOuk6BSC557fKbCVuG8coPnye3tEGCLjc8dKNN14J7Kh18JE/5MhxQw6M2omFOl
9WbN0iYh6sROhikwOKhieRuETdGda7k7DOYu4nxZ6vlGNYptYhCcElePwaBvjZMhPp8uCyiI0Fkp
i5pEXX1fNWaGTKy5Ev8eilVqD16zCzbmnX7dE+7sE320pEvDePr6zn/6Wf89rLbSCfltbeQtTWWv
yGBQeKqA9T/1Cr08+3qcV3fChxfwzUCrDZ4G9ADHKQNlyXiTp4gLouiy0PKdIbHUgqrMemyYi+5P
9jGX9zsIl47QP6HMt0MR516CD2+Yn0tN3AL9v2hMjmtZAlP7JoJIZUUvkFkw8QN6jjP4fcN06hP6
5B19t0VdfUKzqeUNHAbZqxHfDiAWVcOBHnCDugQVAChNIicnaDBaI7i58cs3xDOfIkvaRtetLpy4
n5990O+uZvXFpLmuFaLPhlnBFIPbMgGvAQPxhgJwUz8bvYJEQAUWU28k4QI23fWE3DKvtlVzgVp/
V2bMXoga3Uw7IZJedk2rB40uXjWW8iT1S23VhVSioK9aIjO9op05YT914++vX6XXbeRXI1AdfbsE
tnOVIlzXJU88dD8GjwT2Dc60SziAV7ItuOYJfdepH7T6MhNVSqjD8YMq4xG1cc6O5cQPWt79L37Q
2mgS6NqcEWcgeXXQbCp5dBST2MtRPhqVjF4D8lkY7cfeADKoXVonX6VP5oC3T2xdJfEht5WF6Uvs
g83d7E5X4120gbXD+2EPrrTJ3OwYPp1ahU89Rn31PcHftqR55L4Ke/E3BiB33oNzvx3ceF87kXty
vFN3efXFADmErFjx2pDa9jOtN8mieVMuS4PY1FrYq0DEZLOj03IUqJ6ceMSfTh5/fxVrjWAHk9XI
0Wt6rZv9CC+Qp7x0Xrpd8q71RWZpa464105NEqee7HJVbzY6czULdVhbkjcdzF3Dl4IG1kGDZpa2
soNHtMl3gLAkDiAnfu/yCX71Ri8X9mbgzsQgACZS8jAJXCideTb1+2x+sJJHCQXeWKWXX9/fU+Ot
Jp2kZDrKEsYrNc/Sf1iabANTJeqbTj3H+KA+sWx+Op6yiCw0HJsfcpPVcTYEZRaZglBCWWN6bMYM
IPBky91E3Vly68jaf/0TP52G3gy5Oq0CZQnBJUqSp4Nnptp86Afxv/PU3gyxel00y6/AvskMMese
JHnXIECLnfhuI87lUer7P03y/1iUWJ7K+7dE11SaSKIl6iQlias9Ac5ObBWEmnpT2123nb4pyjtJ
yjapib9fGLZf30D549fAaoQcml6KpGPrXE3k/TzgrQTY7c1G4U61tJmMaaNGyLKrdDuU8rHJ57Ol
yq1M426k+zrmxcUgP7XhtTHJjlHK3pRdhzUFYx2WQTLeIxuBHUDw2fyzgOaWaeW3KSNI+OsLX65r
fZveXPd6jxbNCYQfv2Pi6pXH3nLDdD50gM/aIQOTyYFU6jZKpv/jZe/d3dJWDwc0vjUCi5S8KA6d
xLRQEEfu1z/ss+f/9ofJ72cJSIAjhdBB8jTxmyEX1/BRXdkoHguM3VF5ykX48ZvlB8nYBWhYsly/
+nzezElg/OURtB3LnD/ZQ/hgFT2CdbK6S/FbDVMbCro7qq1dthzbtAc835ntE5lk9oajKuWlVfaX
6mi4YZKduA8fP+33V7b6tJEFJsGUxjzgmUBzGCGWUfx33qE3P371aYegUxC1RpKnxuU3wUfvScCH
Hyyig/FmDIqNoV+l1Ge+fsAr//hyvuKX0S1mH0iAhLLeWgCr6jAHBuxsBnpKRbDtZRmOL7RH5T7w
MW7ALBFxIdEUmSHCfz36J51eRtdAEaka6QVcyvv3S+nZr3ciwDRpqhwdYdFEXisyofNyiYuy+ktB
rZwoUO1qAqti3Ib6PbwDFEgjk2u7NarnCKRwVV4XYvptQML69fV9+l2/ubzVItmagzLmiSl68dw+
tjiJxvwqC6iHSdRnp+p30mtg8uPbr0f9pEr7/q6s1soJQGkZUcT1BrU8TCl7rQw1nB7uQvU5iKvN
UAaXMJtJtukJg8lvDCnbZeLNnFMf9ZU9oOrQSLeSxms6GjxQEHLd70kQnFw4seQtz+fDxIeqEr8t
cmwC9d4/vx43ZUuBRPTM8VrRVa+qtF0ankqQ+2QjutyQv4dZTUPYIzmXCpLo+UOxm8OfUgHeosg5
g3eXhNGQCAHUPu5oGgWuPjRuXr50hLZ9/Vg+nQPeXMRqd1rWFAUmeQbuV/U3uSq6hXyq+/Pp+qcT
NSpTTQXnsFr/9EQdFTFkiL5TfrXDjdLEF3E8XaM9OjGhfVJX4YNHr4VQVmWxXX95Izm+BZxYoFEb
zpiQazbVznd7Z2Tt9PDqOtH2H4Z9v041b4dcfU1SkYo4OHGfGtJvMZPPwX9s8JJvvn5MK+vZnxnt
7TCrr0eho97NyzA+ti5SpHZ0Y11QQzDWiZGwU7v8oRBcYp9q4Hw2Wbwdd1nd3qxemI6zvPcb0avb
EhLHNZljtgmZvoezVbBKVcNOSX98/WM/WzHfjrl6YaBKIXtN+K3AlJxCMg+xET3UM/iUuPHUvoNt
1J96cz57Sd+MaawKUhEgDez1jDlbtvy7vhGeMQhxFk0uKMMGjvRL3sp2crobd2rc1VzTtammmAPj
NpvkSrN20XnsjjZiAUfyUltySka3GPhkvu17Le+HF8pYzT4ifEToOqPoyUDF1fmuFVBfzwNtj204
KdvZf5QbYTMXk/f1w/2k4sg3ikCCLjWAiw+774pOgtAUNdNBkz+oZXMeqTVF66syM5n5tLNc0HZj
H1yqafogFeD3Dark1Aq2ymvtOgH+faoa+fm88eaa1jdDMgrTwLXsxS18sO/JiGeP98yf4jN+DK2X
xy6g79HFbt2UWz8v94UYX/bpCeXIZ5Mx2CUwhRrHBRaf9x9bFJJQBm6Pl1AKL2Jp2ufziVX4xAjr
Pb1sJLIOPF701OE6HjNbLB++fryfrZ1vfsJ6+06EBTUrSsreEOZOFpVXSTtdRNWpWffTKeLvO7Xm
MOZt4stdEYseUG6kAlQzAlqoKZmDuM2LNnG69tRu+ROFBc/6zZirpdKSkaL1c8JPQzp7KFireTUm
7KwO4qid6o5taufJcZDdgBR3DELuqfLGZweXt1ewPN03kzHk25Q0ZH61XEV0bPcF/VT0gEaj7wbt
REvs1Juy2sRKQi+EmcmD7CBKluVNQMrp16/Kpxugtz9ntXSSeTKMtHaXuS++M7ZIgHdsflyyzpzE
pQl+onjyqqFe7+vejrdaQ6vaVNpYikSvLUF2Df1Ng5mkH0nYBH/eyi+SepGWoy2HEyBk5ZAnFszJ
CvsZZEm36pTXFxrYemUrkXqpTfPFlPU/U1nzMr/7TsKICJG+m7cnbtMy+Xy8bPLhDPY0JOGtLpte
/mjpzXLZCETaO+ahW901DMfYya64b1v3xHifLkkWVkQEd5An1p1nXZmSmUCC2ZOuRWd2QYcsipTW
nnHeOMBY7MhVbmgy774e99OZ482wqzmYbKQ+7Gp19jKCRgqIQRm6rFNMIzrGn9xNCz0zpxmkydIa
pUKIQiuNZOB4VXKmLvDEEAB6h1/Poo1TczL1ybkX6IRFAVIgWdm3k7/BQ55tZFXYBFl6yJCT5cDM
Sf6xTTE+hFrhDMLVCC2cYPbpW7IgTLSGhmy7LcNno73Xa3SHRfstzGjbVvmF6s/3Q1+fWaBQp3G6
RD+6hRxHxsIuqc71BiJNGcRwDciAEnWQQyicAXQdo9l05bbCtadD4OyS4ny2ut6p56OqHnsJIU8I
0TUBU0bOTROPjtYQJxT5435SeiR/A7ubxhlVE7VA/iJGx0abdmEaYKj/pQ75TQfXpsb2K8/VPhVv
QvFRrUENEXplTdmmiX4axq+pQF5aiftEGkmkUg9LYE8nKC4JdFzomZ/7uAeqlxSJXq5P8yYq+0Mq
TWeZgR+90O479XkJQR8r+TzKUljXKgz9BZO+xArmO7UOr+s23VmSIDpJR2uYdtRkF7Re0KQm7UVK
XRmRz0z6WfPoLyxWxcdaNlXjVd/rfNaEoPW0DkL4WRqmYmmWmq2QNahIpPGup+5MrywAUTYPCL2H
PgFiJ8THspcfgr77bgqj6JgjgE9SEF1T7R/aocM3PoNbqk9FxH/cCy0FIby+WPhR5MC6eD+hDwS1
EBWs1Z6RNE5qcBSvU7ujhivSzCsInMn1p3bQbEvbq7hTZY/l2zFVSKuBiIZJ/Kef4HI5FpsPlP54
Xl4n7DfryzwSuSIKU+3VUuWIUUI2mub05Smwx4czxWqY1TKmxZkezeJce+DAj4HSbLKqoYipEaWt
3fb997Eozy3ig76eX1bxpux4V8OuVjRidZQyVIaa5cbfYV7LZbpNvTO4Itw3d2occ/P1iB9mtNWA
q/UNzaDq5x23cw7IvW2hSOHl6fKTc9rylrxbIFbjrN4i2ENktdZK7YXab1Xvr0oYwnP9nUQLWDsa
7xAZD7X2EPj9pVz7LpktYIZHOIbaRkEkWyrRfqpOcQM/2T/gZsKVSv1EN/A+vH+1VZS6Eckzs6d3
iq0zgeG//vr2fnYmxoiIp46Z3JCMtYqi0SISPeZ68jTgAHbkBfv6OwE+BG6dk5axobSU3cj7Uyfi
zw4L74ZdPdYYaaAVUo73oL5son25lQilsommdjoEfFZlR0fl7OufuvKfvp7W8JkppBRIIs2LtfWl
SHUxHn0dW1RYaLaodE5r6OczeZvqLB4bEx6U7LuTfoHRGHUYKEbs43qtX9VFfNQG/v/U30bEL4vq
cK8TA02eOGRS3y39YQ/PAUo48dNDInD9DwkJXUTc7IcIrwURK0OyC2bDNaebDIAHCX5MUeV+HJKr
Kmj2qdlupkiyLUDWkiUcWV6uM0E/tSt5PZC+e8uBzrJs0/vibER9Z3VSxkeRaHOiQWQQrgKQWDXR
G2UoRjZU883YzeyGGywzvbjRc+kacw0fuOV0MbxKtS0wXAoE6GYYg/bVBG8mDHOvMXIYdPVvyY/E
DV3hW6WmNSOQcuqIlnndqpFnBL0XQr6eMvm7or9o/o1ccw+Weq2mlWdCJ9ha1khXljEZLnvZhBPi
5G+tNjxIyuUr8ICjI6DYyfKm+kyVhwAPybepJ4u6nzVHJXEFldRZrPz0pethrrc1WFGjbbczgei6
QXmzg9ZinfW+7Jp4R0v2rur4c9J+1MLPPCH4xgftZb00BSL0yJiOeAjsdAi+iXPhpnF0MyXBlZai
byz8TZc9JxHOAfXQWBywn/vZ3I9QL8SO/Ngwn2x/tHCLbKJecmVg7VqnnPeadJfM6lnEOlRMiw8Z
tUNTkE1kbgfpOdXBuYFnkyNkozn8dz13oYPadTyezUrEDqn8qUntj55UMlsozecZCEOeB3edOm9a
MLJFmf0uNPof47SxxBiJ2HCOAe2umsYnKTVKRPwiUVZQR6Eawqb32YxEbkl0chDUD6beOQoblE4y
9gpUe6RzISS54kDgMu9zdjWmxVnWzvsuke5aPgqVuKEm++2n3UVs/phy/VzClDOKJnAgAtjItd5I
FmnhctVGTqKH91ZSWyRBTdZGI5YU7Nb8QyUH3u4rTBms3VdVFVvOKOOCigLlXBgVYHJmdczQkOU5
6ZV9eS638QYc/Kk69akFZlWcaydicedSqr2pkt00lO4KTbBlOowEpWyLKBKcHvubHLY7eLH872hT
UGuBnuTmaeu2Eu2X4qcZCLalEobKMzekwKmnKz3GjT+qEJDPZP/3DLxYBO8v6ZdhhDe0fqqMapOR
W1pDUCs77lrvCSDNaWvYGjk+EiTFUCicqU2o1ZtnFdmnRHycpZOxjWGokLJWhP2O5KRtzKyj53dp
vg2S58acz2OlP3F++nCcYXVcPLoSxKyFqbuaNwaCxENg07U3TtOFqffY6YsD2U+OrJ1YkD5bh0Eq
IPJc2k8f3GKAogShGdnXCCboO2nnU/6Ytf5YdsG2k5+/XhJer/vdfGhJsrjY0mQ62VgIVuUIwgHq
Mm0LwoCskANI3d7KmAoxzBywYt5XqTnb42yadkytIEmLg1ItDBFfJkQLCw2kAbCI1ZWgECREmmTZ
xw99G3iROp1VwEq+vthVuQY+BZe5sKFkScNEuq7L893QGxik6TqIHkraoJKGBya1bEApDtk4jhD8
/nrA1UP/MODy5292sllGPzcpGTBuH5XiseZlNgbFLomo/Xqg1V72w0CrvZek0GfsC3G6zqTRiWP4
dBAOTeJXx7TzYLQhoYLioPsnhl3d0KXr8G4xXB2WW1GsJlFjMawMjdjE6i4gcE5iDYyIKhjUG3Wu
tl//0I9nFYYEI6JBtJKX4u3ql2a9Oaf6JHVeqzjlxYxmN7UbZ7Z9V7XlR7TF3QUAjkO9O1UY+GQn
icEexgikETZ7a0NqqcZ1pIZqh/QceuPweyD55MRv+3A7mSPYQ5roQXDofng/YY1nVaI0jRcRMaHm
F0n8a47vx+57IXxbKmxqcEz1l3TJSJ3GKzC1e6uGHIVTQCnqs0A0Lkcg8Scu6rPpBOoinEGNL1xZ
982SPJGp/JSNx/73OEXTtpnuM7jUYtQZTtiB6TG0ZpMPP3N0VYUAojiET+QH950x/vbZ9lRSdy9O
uPi/vrAPz2M5bnCaEnkgBv7u1YugCuT5iQmtGNN6UCy616dEA5+f1N6MsFrXrEpOMqICafbswCSp
m4LqanEhOfFetMPNKYXea8nn3Uy6/CBSDZiyZY1JdbVCWMrYKL0UNB6BOzdiFDqwauxE9rclpRGE
G6FCM1a9KpLcsYj4w8liozS7lCE91QACw276Xoo/gqrdkS22DYrO7tmI+PGV5etnfq9us0pxoT/d
ZmFx6IKXRvnx9RP57E15+wNWswE7ToGQFL/2tJEapS5s4tg44v1y0zr41oK9+3q4j/KK1Q1bLT0h
Z1m0VQIH+Fw+8KYd4BMexQheWPJoVS90cdwwh5McZN/0sdmdGP1DBW8Znc/CwsC22JlWXRKhsagj
CTrneMk6qxWyjfGfyETgdUNiR5P0bfR7YPDifQxt7MTYq3d/iXwChS4BOoJHyn9W7345VoQpIsO6
4VxB6XAsN62afiub6UYzSY4VS2jggQJSRrwfBOmhojQ46Y1/m1LiUvqT2vDVrXhdfYDFAWYl5BQI
6OrNnRJM88iyhOsFuBRZPRJHdQsw0mn70pXzgv1VsenLwLWgaHx9K9Yqlz8r33ISYz0npsFcHfCL
NIYUG4bzdR78mCxsEpr2o8xriPDFThp+DkHkFo3oWlDE6lw6Suw2sVu6hvLUDaQE9s9W214U7RKy
3RAOhBzm6wtcP6rXPceb61ttASZELkOc+9O16h/nWLKT3DoxwloM/9ctUJh/YQSwcPwv0s5rt24l
WcNPRIA53DKspOilYMs3hL1tM+fMpz8fNTOwxKUjnsG52LAhb6jJZnd1ddUfVvtAHdDclnyNIRT9
pjf+WFHqdsrOaAZKiM8RCnCoMhf1g1h+GYbG8WFrqWOD7vqx0D1//DWbIkrI7UYa+mFKAqX0P0+1
TMyb3EeBbJvFlTrdlXW4U/Ovemrd+EVltxFFz/aHQXW5tSz389neGnS1Gso0nGIrscjwkhGhUa7B
1kCnlmIEbZ1p3BV17GTdsLEI1yfFxRdYfWQBpHFjaQzbeJMXOpFnYGp1Q5UN/Hi952L3+VuuW1YX
4632P672ZmuiH3KH4eMudFIXCwndHZ3Jle32t+9tibx+vIj/fsvVSdjjPivlnTHd4aV4TOM/8biV
wK5ESgG7L7n5m+WyCqcxaoC1JDCEHP/qQsWtQ+WepYK1jWq3+JIN+0ZKbFjlV7GIoW18aJqv4Zhi
xEMRKv6tReXGUtqa5DUvAYZJqkQd22psBjuIIye17nT0XeKw8FQUFwsxx8E4/KIoo2OAmedodMVh
c20tu/dNWrCemDWIsJ3NAEQwAaR2R1dyI08xbMgJtMAQ279JqcFvxZOPwvmbT7GmJrQVgNu8Y3X5
mUytRXZbq7G1Sr2efZAYGM6J0yEgjIn4rmwsbHnjZVehrPZz8nuJoRdkkXIId0iTNe6yrEXbuM+6
jdvExrpe8xKisM8FmL3EKOkck8FGxsZOXTb+Zx9vFY8ksTMGo1GmO0WNd1EiXPncy8S4c4Um2uiU
bwWhV1HsNwHX7KS4JP+f7jSYK34MzYySI9c+UabQtfC6Q7fzkR/xT/MYfsfdb2My1xXpi5W6ikoI
CU+GOPPxJnUHIEF1FlK/gEPqnqreWfFwKKGmuLFNETj7YIr/XupfPUDevHZVqUk2JtNE8tH9irKk
dVQjQXQPS2FN/y7Ws61X+GLB/XZiBB0iJG8kOXrsIlwlDUX+TjZ8m+ITraJT5nM8aA0yNV2o7loJ
8fTe8GSxow6N+bHwp2//EevW66iaJjpKEILgWahLZ3mDvsrvobvXNdSl+1++dgdJ8i5AyyM0gRTQ
w+KqfJpLNMX+sZLeyxPdHlHG+Hz7fLic/07FOmIZUplXeiBz+pXPON7jmLfV5NkaYZXp6aj7qlLH
ZKNh6yTlFz/Y0iV47chcbJk3L7GEiDffs+gxQY4z8oap/WdQYhRlgdaUt2KVu0k9OMN8lw3H0LiO
hNg1UXcXhZiSAz3w8etiOBrTO5cqNCqzX3X4J/N/R9JtkH6p8RBRyw0I8ysh+7NnXYWrDldNTRkp
uyhI21DTC+Xp2ppzbw6MfVIEDlzMmxG9Wox7N1KO5cT9bOTlQ72ZpbbsfUnp+dRR+idMR3zaQrxl
AlfgEq5SVazK1vt8cX0cX958mFUSoKdRaIgN377xFJKO/G5C8d+eHWFf79XCNTdC5xIaP3vDVUJg
qXNJm4U3FMdHX0ZQ+U9V7T9/pQ+zRSj93N+UhYOzis4V+gmJqPBG/vh9iJ+FPnYFA86hynFjWE6e
3sr/sZD8X1k/H++gv2OuUkVlFmKS9Z4ojeNJ07S7AS3mz19rjTD6VyB+816rQGw2cgOkiTHItw9D
8rXmS5m+J8UvovXQ+i+jfojw6+m0wgaAuZunc5Tc5BE9f7lDk2p2G/MuQW0dIxY2m2aXBiIBRY9c
3MYd4eNv/HcyVkuqDEotTMORyZB+6mguNcaNpYcb0/HRVkFzE1VzpFuRt1lt0kat5TTUm+kO6yEP
Oqk33EfJ94mPzVngxPrGObwSIiaTxaqOPvByRadAcHEjNQJZ7kO60XdWGt+nUtvblhkfNCPvnVb0
7yf06w/BaN2ZYnqfYmOUmeGVloTIx2E25DRieUDi+jsS59/jDt+cGjX+SEeWinrPXBeHttce4D4h
e69/xUkdqZk8qg66VNa7cVTdphaRZfO53XVX3MtPUzRwrnXaz8Yvn40hnHbRAJ0r6kDstPWcbuza
V7vGd9uWzUTnAXVBWUZA1FqtvaoJqJ9GUfFgxI2ToAhvNsWtZQk/WkBqBn7TGJMosj3FdIe7LvO9
UMTvtlvUxaGjipF2G0gdkgy1CfWodibtaNUnEdMMlOiBIqUuVsaL89DRrHS77sVdlcVekdGXQ8vd
GrRD7z8LZnaIYJQg5eUYUrETi/k5QVluUXSAWywhBtqNQKxK/4tvdM+zTOd+Tm47oTubZfYVyTim
L7qSYiQ+hNkB3OTiq+zV/uhwDyABR+vLmn7npXQsEhnx0/bkg14Yx69WLuFD13+LNMmJdHB7Om7M
kFqaPNqjXRg6gjUjBkQ3mx/OOuKB8exIanYaZKxCksyjSX7rl8kxiYO7Ko+4Rmrg6s1G39V61dqC
GCYOGgq1ZyLB9nnYuEikaInIqGTCE8DsBqeK90dK0BlBOPuWcqZ9ch1Y0KFneQ+xFFnlhzCZNpRl
lIvU+P1wawxw0FiCiBy5erb8+Rzns4awIwGpbqKMpKk/Um36EYT4VM/YgmWYk3f6vo/kq1BCHVNM
D0Y+X/XNfEi7+cqSTHtMou8ZUo1tNZQg5/rHXjdvJknEhKvCrih9oTF3MLIG8An2S53VckrnzL3y
gH0NuvPCGHqDAHYXo4YtjOnFQbO8K5Yt0O+QQbfWFRoawlqQhwIqOshoBNj1RfVvRfW9yWpvNONK
bV/kQdiIQxexdTXmKkPolGqesjBUzxMytyUTGrQvQdtv6B28MhJW+/3dq63OUDOYWjMdFOXcNrEr
Rfg6fx/98KmEx9eb9VmCQ2lrIW5cReDbOUoXeoXHQxQ9TiKb1Zf+DIN46GvDGcf+Wz7ioiPV01ep
lW5QnmHvjzsEB3FgV5zONFB0+GGWhs2PnLid3BYByELnf5vl26mbXxJMrCPNFXwd7MKVpv5WAB7F
MTafQAplEVYB9+WoQONStmu9t4c53AUSIoM9eX/7cwjVq1h+qWljQ8ryIkSdEC50NTk4xuPZj87Z
ojYRNR7wpms1PVdZiGjHn66804QQk55FSjjdOL0uq3ur77hKGKTc1yPRj1T0CYKDAEBhvqY5PZTX
vrxD5vIHUIgT8DjNjZoHdOz0RSlmC7O8tZZWQT2KI79Kl2cwlF9J0XypOZjSxLz/PAB9GBHe7JJV
NiCWULfQkFfPkSgiK419BMrpfn2k0v7/3BurUCeYfTmX4FrPsgynxZqOkxBc+XmyMcwaGgbA992+
X1/I8k6RYgRDwccHM3o+GO3oSfcomKjmI0aCF9JY39aRDj6uuoqt7piBGsHQrHNmQ9pn/aYk6HI9
+2SzrmtJ4iykqYjW4FmoFGcUXoYZS462c/pJvJl8fYcxAtYG/JNWOsTTh8+/78YqWteV+iQcMLEi
IqnadDPGp1jOdjQMNzKQD48xdNlUcjByvjXQoo+EyBR7jjFKpG5t6rYc106rjMega3a6+fj5O621
ef/9if8Ot7quGpkpIOhsKOeyxKG17XD32yOyf6IU4pl57dX4AyCKtlMALGdCAJapd9RId3WFk6AS
AWL+wPNrl0vWAfkxr9NdQcKlqsw2Uu2PN9ff51xlwUIfKjXgLeWcE8cS4maSss9UR/Oj4+dTcnlR
fF31f4danTyV7wvNkLHqpwbxTAGB1FA7JCi7hyjKhkJvJwmqy3G893VUYIVhb1SWt/EMH6/0v8+w
OpbadBQbdVCVs5HfdXDnkuqkBH/q3LqVNABowi8VFi+upceuKvefj70106uAHVSFklk+Qy/Y9dm6
MiDkxAFWlfFWt2PNBfrX4rM0lXsNbcCL3nwxz7Wqg1BDpYA8p8aJG2u0p9EoSbLL7rEv+58FoPgu
QUxH1u7kCbeJFg+TSm+PSWA9pn7O6Vwm94ox3Gl9vLUX1zQHHhBnQMBIMia8+LNc3AbQOykMXa7v
5nS6RlyicttGByaXh3tsDQBv1jGwFONJrfBSyc0rQxSvwhCP3lbAbCnS6hupkY5Zrz4BB6GDlwFO
9y3hui+bW3HS/viVcTcyQV7aKtigCs0fpYncURfQ0oyPaNKBhqXiCgbNFXGA6ozW9KqhGUCeodke
cBd3hrC9KpTyV2/FiNFBZvh8NVymfhaXTl4djiGRXlkdnX0eyami9OVZzAxcAo3dVBVXYPFx6kPr
I5syvPBIHgb13x4c/2uh4YOBFQx36H7SVQFrtRo4U/VizCWlPc+Ztg8l4HSj8qvDzxuUKUyLX1mO
sHrabuSDH2x+nBffDLs6xFkNCfj20T+TwsFoafYmDIoQw1BLT5FCNbgBqacOvTlUyXd9Ptz31hbT
+/XV3h9zEHjwKZbwMrMsc92ax/NR5qdZcZY6o3Zzq9xXU+3O5tDZsizH2OHA3QxM3LhErbuKm+FQ
j8kP1JafakSM4PrqYEStOvWENLpLkFr7fEm8P6FQgtBEawESQQyna82V4P1Fy2/yqg0SoYREHV3l
mHZL7T3mk3ZWfBeSeiMawWu8OPQhUQApUYDpiRherxaCrAZJLKBph7xdta98eCVCdDXO2tdM1LHR
SovW0fv5t2QA1K8C39qh3/wwtNMvBKNOhjDe+8VgEcNLyOwcXrLmc3VFUhwkbJuRkUKx4RPkVwa1
Om2wDlwyK68ctbshQZhswIDDBOFdaQks4vwhFK1vyTRfaZPqShVYl28wbp2hxZq7Vt1yfqTDdBcU
44Nupk9CHLGJMRUJvs416M0ZzLdh3QnN0YRkLhv4dU78foOGIIw5Kh5NS2usmvfo/XKBjE+dpDn6
DKyTzvgY/RwKGgCzglMsMuTK6PWDcIhphRc4BacT5qUwsBC9vE6KcbQrsTn12Juhyu8Ng+Zhafjc
h0jfBOIXFQk/Oc89awoPiCZKjihDrKjrH6mPqAi+8LIun6Ss8GQDg/Co/0dJBDTmMTs3hYOmF4eF
WFL7eA7sFLM7te18HSn38Rjcxln8rCfIhIwZhqk0yaOpAG8G2T5qb4sgvslNJOOHFwPj8EpCsDoB
fD3GeGZ3/nAqRcy4JXDDZVfuUtHHYzHbTcjCFv5xFF+KlHsyT+br96HyuyEtKSeMY0EP5VJORZKr
U5jddBJdzqKhfd0m91U/Nxj9Vk9TDQm8ybmBhOnvGSEA/sSAW6vlZ9Vo9ksxQ8jxOa3GG2br4Df9
vs5xgZTyE7KtN2Mq780m3NMPo4T1I6yGG0UJ7lNj8bnQg1t9wqtWjCV9Z/ppY6dcM7xORF2or80B
WkwN8SitnjETjF09gYYFMnFjX35wnL7fKavYNVadLloRO0U8oT4/f5MdHmSnUj+DzwatglvJCcjo
/KT+zG/CrY26pEXrqKWLuoy3CYFLXAMMNaNtfGTYqnNJRxtc455l6+muQq5ojx7ByFUPxkaudtlt
WbgMfwe1ll7wmz6CMNddY+ZhdU6vw3tg5dfJWXLLh+kmvEND306O6CG/pHe+6++AKu94CszKsfUc
HWvjsnSRNgGuRA8c7zYJfJqxrpGkfd7PuG9UuDcMdmnFdomJkDZ3XlBtqY1cHI2roVYJKtzWSKQA
WAHsCw4KfN/WU3fbiNEVNolAT8KD0Ajm0Cia8vdV5DVa2eqQsCnOhvFLzHDJLK1jU85erXTXgJKc
2p9+Zuq87+TkuwkLMe2UF5/Ioo3+o5/+6cPCFsynsrjuSZr1fMsLRntfGb98vtV6R65zyFWTc1JO
jdusDe+1FlxD1I8SJqgzkEpAQq2J9tdU47GElF2teKYlOINPWRlUP441kopdSlEexaB3lypP6t8o
FbAXSXVyk0WiG6j9C45O4YTyJxk/cVCrDYwTRKggrSujklLoT+WgYdf+3AWunF7Pw5fK+JK3PwUj
MZBh7MjhTGx1VCRqpFvudvYQ3FcU6aTyLHfBDSC8U9U+l1Hs4IaS1AXoJ/9GEK1TnGxkc6vU4j9n
t7kg3hcRNXN1jWpKJYQFzdLp8WYYxz+FPhHLw6dpCA9to5zVkTYJ5j4ZroB2JQfXpQrdtb/TgwG3
3fYQDP/E86Z/wPu9szzV8h80N4rvMkfLKqPIq1GJlXSCm42jNpRg7BVO3e3wPTjlB7DtMRXz+cCE
u/+1kP/F2MoqgoRdrOKcKIrnsFCfe1KMsMs9wyhpo6W7oLnNknPoW+B47vosduVB3YqbFy+/7DJw
/TIqV9ikrfl3mjWkEUwlVjFl/MzBRBuNmMy8pwjIogwW0rg3e35O//8Udpu1sRVOiAlYjb+672WG
DFrAYnya0153yw0FvX4PNhpSSY5BJulu4b+23ngVV1CW78c66oqzFmUHvRbdQH0el6usvlGRe1+x
+c+r6QgDQgvGEHh1i24AVmZW1hPA8m9jfvLTRzx6Pk+GP4xBWED8Z4jV7PVyG5iFz7uUeMhkaIGU
2ZOWI30eI2/QekWzJaDxepD8PWf//VJcSSExorVyIW+CxR7cgmW9DD1mMy8AYn53tSML1l3aA0/E
K0WqcDIiT0GoAWgowJXpJkMQawzwDfgRRojdTzRmsn3kizbscScg6dMzxR5Gw8vhMZn5dKrEYPCk
XnqQgucMgr/R45BHU/agJBp69cOx6dvONuQM1tudIDwamInhEu7MKv4j1k1ppYe51ve06FhDPxPM
jCHY6FeBIHXXol/vMVDDdahTVEearV+ff5P3mci/ZggBeMS48YDWLzqmZY0yXVNb+XlGC99W/VPf
tMMW1GuJlOvPgLYZzh+6id7amkgJ9X8UxopBxNTcEW6XtPO+sH5YjXQQIgvmXv3NQhG7NM+1caxD
ZHeizavYZTxn81p0/5HpUhTuTqut1E9x7VeJmZ/Vm/lbgO7Hc7mjE4f3cGWnXxt39LCmxq0H75pg
E7u0qg//e6LfjL46gEdxbHBdYfQWDm9xRu5BcccDzq2LxoVxqu5jj2HFDdiKuYTk1dQj4QEnml2n
X3b60KPQMCxXi3PbKQjuhQ9thqSd8UtSfuv9cxg+hklhj8gXJJDuQw0z0hYqt6aw5jM3XjztAGZi
TDHtJhpaTtjS0I3K9rGMjWw/6AHt1aaQ3Vg6DUY77JMhEQ9WnEpHwYgX7+cKzgYkT8k8Rg3ahH0q
fa/Q+sDPXJ49RWkc3FMErj6jFHia1JZeJiBSkexmeIEttD0N9JSA/3nZ/lS7mzSFPx8L1MvbG+zG
7GqIQCwCZAieYE7cJnXY2ao54DJpdCjoVSism5OQOZoU/qCZeBMvoO+54oGVivWGCqxr1PMR5ybk
ODEPCyPQ9LE0tI0Nuq49+K0YOoU+znYgYqwlRImnAQlF+uHb59twVVt+XR4YLsNyoWC82HyuFidX
+nmBfLM88CvwA1yzmGcRkc4U8JnYGg++nrNtxNLm3odphHlqI+E2krVD0JGKzdmu0eaTpMdfJkH8
0Te9bwdgotl1XhrGfz5/2lccxbtVhcwkpUjIOAqiDZfM6FZK5BYPoXMGwntAf8iHopumj0Y5H2vY
KCqqIOlgegME6Fx4jsoHSxGcmsTY6ZL0i17EzZU1+cMVFsJ8+0DoQBHKzU6efBX9DBSVIjm2DdrD
rfqrm31brBO08nEj07DgHXvbyF+M3qS1a9hVoaOQg8BApbtSiUX96CaViYjtdSSW121QPk5ZvwfC
Ae9vWT0qeW1JNQxbP7O2qzm+Vfz4FJUyd1VcEORW/xI13Rf6I89yw9VoAHA9UlQ6QKx87U9TlcSp
wEAbv9JoJZJwtcpzLnI/1krbhMwa5vU3DNRcjgAEGKaNpsdFRvA+AVRWuLwkQ0VrDEgAwfXYZZ3v
p0i8N1P/SlT1rQrf1lirjoeihaGmDSR8ygN9SE9ys9Ni1gD52Ckeg/vAKdEv3+pAXqQJywsiloNF
hMklfG2BGKq5ouCWhzRatmsxuzYzoPZz9qVR/VvfN7E+sDamdMVsZbhlSOKkZZJQX/KxhqytxkoY
SKrdDmdOAqBHiwfCqhzsjENwqlxAfuJOQIG/2amh10fO8u7Cpt7W++vq5YOsJhzaqq5NJhel3Izt
BDmEQnns0e+QhcDWzOmUk2Sm+Dp+vp8vZ3zxX1VpOulgQS74TXqpZHitZthhzILtT48U+05aL9so
ue/DLD/QR3r+fMQVoWt50XdDvsIt3xQjhimRSAYZcsmk5edu3x8WYRTlWT5ssTkvY+syFm+1HPwL
c2iV2tZh24u9QLSqCvUne7rxDHQVzflgTf1R0IfSFpLHJLMOCvHTDYEL5UACsrZMPbHigtcWkStN
0VVdSntRqm5A8yLmm/AlTCux0b0oNsjLq1LNv2aHwjq0UAoki5vZ+1IN3c4x0qIxPZM52loSO7Ja
7EX9RYo7LFoIXrHdxKdUeKrk0h7k05hDyyx2UevfBgZaPjBiNPO7bLX2pBV3UYV8VAONQNRcmjS0
qLpuo7h0cXtgit8+8Cq70Sbfl8R0SM8WsOpI+K3oKKr5LxuLZln962PHwJiJvJ2yuiauPiTijkqg
jTPT4jXIZR3mg/nYuLMze7knbq6bi9R4eSeCgqbDr+dUXt3/BSOzugma21mLTaeA5pOpPzZeaGuI
5d/f7oIirwKLcjfVKWVnBneh4IZu4mTX5KK+3XVXAZ2uTQHZy0x49WareRQTWYBxX/FmNn0wfDFL
wAoo/h6y34aHz6ZLy8qQr0a6adTm9lsqRYsp+vo7cifjuoHBloTi22p5q3GoDqVZJucIJ++x+zaM
FKCNFGPXxasUkQl77Jpgj5WOQ4cV0xeUAySqkUn2ovqA3bsgfxH1rygZu5iYdrZZNftGUZfmxH0d
Wg6yDCQcNbahkhidIjlxZzFSbAnD48xP9qb5q+9U8gh5o2QkX1x0NFEhS1NFDdEc7I1WZ3NuLfzR
qUvO5nwzKTGkyP6un9GokKQfvdr/0meKJY2enfr4Ja9HZLaGMncttQfl3jli1mG+hV3cUEpuKxip
q2Vq64kmJD8xL/dqZST2lIQbsfij+PjKxsLegSYa6uXvV6E6aHGFxtnrtnpW990p3LduecxwCcQ5
91wN9oxM4ugVbvsUe/8nocTli6929rtHWG0ENRaizI/BWQ36t0zDI7iYvhR+6GCx/EWNgBGYJQjT
r1OFwd4EAU5NbCMY8S0Arim1D3M07LsSFrSA8W2H1A5YWfCNR63sD4XS/Sgq9VhnuounsQom7PNd
fJkkiTw7bTe63ws9ffXRjUiuxC7T03NSYfTavcSG7CYTanlZ6X0+0mWVGZVWOMBsHcjwBKfVxrUG
ZAFnX8/OFAPuaSjbOjunFYcbabC80LrSCwVQUeQO3Ys033XZUUA+JxtC2DiyK8ST15vN/WzeT31g
F4n59PnjXd5xV4+3zNSbcJbM/F4hNbMzCMdeO5rjP1V67Aw0oKqrQEYnAokA9GaxQifNKO7i6FYR
HgCFbDzGB+Fl+RwiYAQ8S5it94/RS6GVmYGanUsLsabJsIDu1nhsBtCD49sShb9Mr73SoKqsfZmo
gAfjltT6R2sCmIJioUKONsuabiBohjbLBR9qFu/5qzMEsT30mG32/3WBkDl/O9Jqzi2E9dU2sjKS
mysQAtyQDK8FW6YMG9W7D7Yorey/5fDVFm3ob8/qSNNGUc9js7gNx7ZMBbafDBt1ho2U9KMz6t1w
q6XeFsloyEuLTN1XPzjtjW9J7WDd7OEdem99gQ46PI5P1a//g1D1B1Hcer3XApGWZCDS79eP0vlj
klpq+ZqbwpCwyTOOqj3taOc45X4LNrLqRb5me4xn6lykRSxl15z6cDQQR5IBCehGf/JL5SVfNDzT
XaJwQIwxgi4qwHP5vvMjW+FWnVnFSZdbvEpkWwopnqhZ9pV6146cdLexly4vJCJgHpXSnYmcjmGu
5iIX/UGc26Ik5bL+AZX9DSMZpzVpRbvg1vBYQhSWqik+p/WeMsm2VsayrFYnw7sHWGWWKBAriLHw
APLYOYMYOL20tYW2hljm4E3YaksNuwwlLc9pIcKSAS/SzBtnxMYQ696r2JnR3Bs5b0HBxISmHw7T
xhAfRV9CzaKNoKtUONeSR0bpG0XemUtzInwcWbaNo7SoBL5KuzvItF0Fuy0OyAc3FcnEeWRpRGmM
uUZ9aVkcTAKyTudIK0+R8TggBSvcq/IBxIidI5Ko65U35/UBzUc3TVoRQP/T3BQPcdZcdWpwg4qk
o84nKk2eIoSuUBRfVV+mHgeHxJL15yjfuKqsYEvLdlsemVRHXaxR1XVenySFFrQFgWwMfWeWUA4R
x+9h/6vroEUN+fe0E20VxmgnKrY/JGjJhoeNXXUZS3kETgUD+2jVpNz3fsUlEZJURcisFX5P9p25
lUpVJWlGOwCBoqAdaJkvcoXkH2msk+sg/sJivpG5wGlKeQC3sm8G5Uk1ov9+ESHuQeaqyzJ3HtNa
7QVu+wUy3DwZeBuPFpvi4p782/rRm47imFcUzpwEA9UNQMBK6ulf3+TvsJa46iwaTaFWfkwIjLOX
oYh/JXBRVBmLluBx2S2CDEiiodhkiT0hsN0L8ynKf8doidbNMYzajdNnOVzeB523s8Ayef99JnlM
9KRmFpIZEQDhMVZeMqHZGGRFKb186SWPeRN38kIxjUHwS0RtIjvtub8bECzzx5GeQJSFV3INLqMa
drGQbhQYLsPR+/dbZfzaOIR1s7S2m+anL33X5f8+J34/wPIAb14tqYB0pT6vppftQYWnm1mRLciy
W0wbS2frVVZ5Qjz2liDnrBxhqm7yNL3tVcXZ2K4XTRQixtvVucqxBEFo53JgjGks9r6ECatechEr
XVH7Z0qvWgvMVbdvg2Kre7OxDFeHL41IvZ0Fi1PDr2yTzmWdC9jHpmDdAXeNL3OwqYSxrLmLlQ+l
b/HOAS+0Do5tjkEXbkflWbNuahXB7bRBoPXBB5jGg9CWq5xKl54L4QvGDo9qO29coT84xZhrerXc
b8jgxfXWUwRpHvqCpYlYn264LBsVPtGruoBJA8tG1nf2ml/ZbssxfqVp8O/t+Gbk1XbUu2TS45yR
O+lUZ051qhwfoIudx8fwz1IVqQAONVt3us0XXu3FpR6dZz2LK9Tyx7y7RVuPiuMpCYXHXlBdJQ12
SjifJjmw5aq35b5zxgwh6Sw4xGiBbiz1DyPfm0lYbdxwqDIjGJbI4JlQGNPdkkYAJQzdRWy4hYtJ
qAKfxlrYGPky6+bDo/K2YHn5/OuiUC0VKv4vhIwS9NTzDKjIDXcRgA5NPEDhwtxiq9Hw4bu+GXGV
WppxF0itysyr9T/6cGPljW1u+XV+cI95/1qrAzXhhpHENRsKF+jRNHf1eKX5ZLLBqUueiiJ0hyhy
hmlwq1naW3qy59ZzG1LuiCLxZVDnq07cOm1f2TcXm/zvi79C+d9E565rUepWiCuZAHyGnqo03SeF
+NXqFMcYCTGIeggYgk+5V5rtYba0nZDMT1ocnRZybBDRn0+GO2EOkDVVvDQQoWaaRwvdi0S6Q/XU
DvKvDfB+/QdiZYAIoxr5LZiYCUtoQEqwjhgjdgP52wj+whr3ZSEcc0RA9eoIV9SpAmMHZdMuwheg
UHaiH2KSMn1K9oLyEkUK6FEfaRzk8c2KAabu2ZduteZHKGKjvfi7dbY+yEt15EiB4GljpW6sm3XB
J6tTOJ4d6ybGzVZyRUc3ca1AV7Z6sjzjRpwhejm1LV+ZW7vzw+j85sOtQhSygXWttHy4+CjUruIG
p8iZdtDo/+X+srVBVoTEf4fEN+OtYlMyR4no+4xHXaFzQuEU1zc93V7cdBuX3j1uYDXM1j1rye6r
Z8XJ3OhhS+Pg4+TwzVOsYhK00kSZlggpfx8chJFkO4YKjza1HVz3uBsjEG5TxKZAaG+Vqpfd+dlO
WZbCm50CuycJkUFn92IlHkjWdVP9SafZaaJiZ6Bqb6KLFAjaz//nClslHKAre1ONXt8YePDkNWfl
YGV2erUcQ/2f8pZ5RtLG/XzYD9qg72LVq/7Om7cVW8vXQoPPHYKmTIb4mGE7pI3Fru2+W8aDDPJc
bmi7BPlRCdIbiZr0aPwZx9ItB/9ab0HTCD9Q7b6dytEVeWDNP3/+iJcIvCUVe7MW1jEbVVWxNPgg
tdtpOxHBbK9wFj20Dlf0Z6RKD1uzsjnkKoK36YCmdcGsBGrj0Ue4EYweiPx9kjxNQurMoHz9UNz3
aWSPwp80Sg/c8zde+6ML45vXXjPoJ2uok6TltacJeUWVxrN/K0qL6ORNJ6N+j6YCeg+uaDxM4e+M
E7TPAnfMTnN7FwigQsMtNPnrcbzeGRY4QWw7wGReGJ4Gox/VgcITSeNVBO2yD0ZHGAL4pNVV2+2M
sNsJ4tdwsq5iyN1FZMDHKfbyeBfV4pc0yh/nGeqNFPr3qdA7fa86I7DsEdPfaEKjHjg0DjYISpy0
Aj3B41iBsiwQbdFv29z/HijAlsRJfdTi2bCtqrlvtWJj0j8K82/fUH6/90ddTNJkCTtdq+8jOg1W
Ij4k+v7zT/tB94U5fDORqxhLhYLmy5L3pEe/tsU/CFmETijZxRkwE+IWXohlyLSj9kecp+KHPkJ2
bx7+D3XPlefDv8I9wuTg5ACBAhdZ3Tdaq5hjbaYykpTmLivpSk3JP7qJhHXV+7/nUrmLzAhBg2QX
lWTiGblho+36WPlTi/7OrL7XjbBrZeA5gbrr0Z4EvAoy9hkfYlcU/ugmP9FOAlL2SdM6IYiqWT0U
aBYgXmDPEfLhIYfo/EVQWS2416Za8k89ov0A5rUad7I5/zQLAwZXyG/u7KkQkAsyv/RGBJuvO0SZ
5TT4uTSFi4Sz08/ZfcjNtlRg66Q/NXVwgwTFWPW6lGVbaf173/J3Yqz+Kiz1LlkS7KrPdqma7NQm
24lkGFI63IuxeNP01X4evwvw2uTpSUaFeSoOUlI6tfo1lV7C4qcYt+hxgs7Ignxfqz0HcvebBsG1
XMaIukwUcIdjGVu2kltekuCR8CRa0o4yrhsG8VWjJIh4y3QJ5lT7NQK3s2L/KpsaDNCzG00CBacE
AeaME9ZAg6gdC1hUCh4sTlNNX6wu/lGRrgeJxAq5zqK7IW8EvgK8orq8E5hKkz/Uxs6D9CgCHCuI
lVloC8JoFzFssdLryuZHJ7T34Sg99VpOkdLcFUBRO9kAandK/oe089iNHNnS8BMRoDdbkmmllEm5
Km0IqQy993z6+VibK1EJcWbuotGNLnRHRjDMMb9R4MX49xHaiKNoHHCC751ObP5U/u/vz8PXU6eY
OiQyCRjO/PfFHrTintgqaavZLUvP423uvxuesPLSrQ2yeEWQuBS1Lmuqc182dkcfNit6KE2y8/1c
LsRPnyezeDrkKk+7yWAc/zm7RicPv5g74sTidvY3myCP28Wm28hbGGL4mYz79GXlB8yr9fmWnn+A
ARtVAq/3RbJ/wJIs1aS6Oov37Wa4RrVCPyUPpgsK0tGghtp4uKcPyanYrT2bayMvgrY+7nIBCuo/
EwRHlHryjBoqCUZrqEzFxAkrM51v4y8zJVdGiQlByy+S2n7GNVoVjFdv+o3izla1wqbYK8dhlz2t
EbjmH78cDLy0SQnZoI68ZJ0aA+KgJk3zM01Ex08Adq9iXeYQ75shlgApLYhDpfAKzsEmO/RvzYOc
O3Pzq916D8NzdKVfRUcuudWQf23cRekznPJkCBumZjxEdBGGQ3E7q87C6nTxNssfg6vmNF6tKcBd
CLIodv5nRf8V7T+Enthv141hVvPnw1rtZvzjQcPzbhVwPSp9izVM2KUL4ONwi0e3LiWVTgmr27bn
IQQsIN4m4VoPc22QxRHAPiibPHbleage6wBjuAqI+5on1cpW/Fde+rBwrVAXQiDzvbxc4LK+w6Nn
5WTNX/y7nbhIRqaqRI9M/Lcj9KOyj26hgzmmLQHVW3O6ugBwmLcBrg+zmID4Bapn+lrk1XJenRXv
LUooGTQl7jiFeRUk6iPyixBIxWnTy/Rkq1FC7rO60kQKYnEH3lh+6aEGZ71/kxEPy774rvfe5OCc
WB6+X5N/LeDPazJHS/9hYS3WxIPfZULCEs9QsMwdWvvwJ+M762w4um3tWpf41d+V1+YWbpRrXOd/
g924V/ESONW3sWu5mvv9D7rQQ/78g5bPJgFmFM60MPkVP5z+b8hbfxc4NG92NU6PQC4c/aH+1W2U
DUCiau2h+1oh/zz84kHNdT2NlQrH9Sp5Dbs/Ql+6oyVu0qlxEFzYmNpBQgNRI1/7ft4X+4/I8mMP
MqOuQM+zeT9sf7/R4qEO47leqU97aavc9qYzvkmcNvi88iYEwqS9SljnIs356FkIjG1uno6EPqtU
Ld6aLyeF14fSpYX0hoqn8uIjNEqhN1XD7hVK6X3QrKOQRo/AgAKkq4Vs32iR3TSp5CQSknDkyPdy
7wXQe1igsBOcdoAs6YUeSjKhclT6kX2d3hdCbrclLcGyivdD5RW7Lk/ao0b69SQ0eIPgQgiYRVeh
SubPdVRUiDgK90GY/KzTeCu1YYXJlPUGLife9T3mg3nmpuMNefq5FLutZ9KZRZFrk/f1M4f9qbOq
bC+0YOOzzBWUBMR3LSgbesBzUibeZBGaflp1W/iNk2Tq38gjUjVDDAfRyOpaZIWoTRRZtw8LBdCR
QWkm7u9MbGq7rneF4VQMRooojLxPshK/z+AhlTxC0U4gqu+fpNA66WN4RopLsmdfrXoYD5VY/5bC
QdvIXTTBrNdEO1P056QKIsdUMP2EafmrH+6aJvutSvneV8s/WSlhD5Nl+6BQPce0kvgRUaLczcAB
bqtyepPH7q7UDDyUm/Yd2qGyQcWp2/hxP+38kiRaABlh90mWolHYHyUV0pDadjvRM3/riCvZjYqu
Z1E/5sCudItncoLpjwwzQt6abQDJEoow3Hy/4y+cdHwogGLQJNVBg/17ST/s+EFtonhAQ502v6+T
NdnyW+lMMInYRbfWTnPSbfGMA8jtup/xP5Hsz9fe57EXL9pY0ZBip7Vn3aT2gL5V2uqvvd/cBIpy
jnEPrbR0Z5WtsMX45lfcjxse1q6p7zw5fhez+FDmUONaCQIB+g7yFLBCb30jzTe6M6XnSKkOXUab
Jzul02AbY7kXaIAWyDvVk3CSgngnw8ipGjRFjHjfovEwTMMBd+XfujfddbL3HsXSWy5jEpj3MDOs
cisL6mb02pM+GC9e2l+XWqtDSEpuIzB6eVc7UPH5ywNZUpt3MPN/wq/4Kfrho6i2v3vEjyNxvDPN
xsBiDDn8cC0W+fqCc3d+IB8sYhFP92JqNx3O4vqvERCrGHT293tmbYTFZ2OZ9DKzoDcIwbsm/JiS
1UTna6jzeQ7zn3/YlOGoWENcDSJyCjOzzffdCd29cjdnGqZtHPO7PoYxIWPsvfPWTsTa4IvHOCiV
MFNapqfutC3m0eLgSMJPBOXdER50BbjEum7+JLu1LOASkuTTUVzMuszDfJAHjmJ2nd9kW+/wa3CS
M5BpZ/3sXYiQJRSZ51cO2U7T+Pf4fFhiAYXQNpVww8JKc6M74RFekv+UXY1biSDZPCOF+f2umZ/O
5WH/OOCi/hWQ5Ehw+9pzWp/j6ncWYTeTNOrV6GkbBHNC/b3w998PeQFA/XmSi7NAFaWUW12bL7fc
foU8uPMcxZ62AODucFCm1LizE3v8of6YNt29h67aKgXn4lf9OO/lafH7xPAqfoO6yx7hgezmJmR/
PfsS/C9G+7p5P894sYeQQUnLrGO0GXCDColjSY6wUel0K07Op4WVeb9WFlj7sosD0yfx4A+Bgpeb
JNiVePTGgxFrUD8x1Z5e9TrCvTFeidQuLyuaSxQjNLbx0sjIiqosxreUw9K/1DgSqOFrhe2pji+w
LwcPyija0Dcdsez3ynQTlGuiI+bXCgErDeZKwtxEm//6fEeVQ43uTGa157YI7kTc1PKkIAr0cgQ3
mvy+67T0zS+wO/Oa6I2AzJaH5LbXQNLlxAimjHhimkEDiYycOERXrw0xvBYz/diP6VsvWD3eXPEf
cEN7qeH5xwrG0yJnktERVdJtR7yQiT/a0tqG+oOFEHIU926A5mio7Lwm3Of5c4/CBO/rMTPFp7RP
D4GSbZP0kKn6trTYHzpiExohrCnu5BS2MI43e3PEEFhU3FTn/0Z/tciVvSbLyN/SKzL77QCt0oQz
UWvyK7VfyclzEI5JPdlS/kcelb2c7fL4ue0auw3gXBpA/4ff5jj88AX/WrOIFTW8qlFasosSzciB
fwNfeGMpyt33h//rK8X30dFQgfGEoteyrdomWuMJCCjhsUvBW6Melqxi/y5F6B/HWNxpUZwBMIwY
Q92Zx/KIUCfKN5OT3zW7tQ7J5Qv7w3wWd1nbt9mYYBVMsxYbQXO06Wnvjc2ci8iu5kQby10TAl4d
c3F3Wb2HhoXPmPlotxviq9lFRj/ESOq6JWUqNzoKj99/tosX2IdpLo4VZqd+3JZBRy21JlGhcp3M
ahzt7vthLsa95FYo9uDLSF14kVyVmTYVRoE5spHXbmQRP/q1d4CtOE6+I9CaDAn2TPnZCO9q6S7Q
B9ANycagaJVG8kE2f2roWXXKGjjs667l0FAGNBXApGDxFwlorFlktT7kGZEKftt0gA/8lbb/yhBL
8LBRNpUsjWICeHhPaRz1NG3tcta/JvCfprHEoHt5lfaoniUwS1DGCMT8tUW12Q3zGiGzJIAs3Y7Z
sbDC9DaJ4+pekiE7o2Ya2aJfoeCQeQhYoUq5mQbw2Riu0EypgsewKDMwrdmD0aRvDc0OXwEpEHrN
RvLGDEa2iUT6bZ5h6pnKj5UmX01Dvw/z21QTb0tfeB7xftzmwa/Yz58q8UkUoeGSGd3kVnafG2Lq
JDKeLghnBaL6riaGSxvJjUrfbbr4PGnGNuzePSDyvlWdpvCs5sC4hpM8PCh1e21Ggw2RyyktBAEG
xMbAFaSWaEfDYxHP5CO4TomxmbD7LppdTQF/bF7UFL55YLpz3UmCoYaKm6O2td1k9c5TkqeUqnoS
xU4PRlCvh1cxU1zTzLZ1JN30hXkKUHuX9duABpY4nuQ05+pusSQawyOwEvQUKozE27GRnEFFCCMS
vVMZaKe8N0+8ajQPsum90KrRRjIzeC0LuT6CpJtuUq+SnTihqWqIsKarro1goJe7WSw/q9WtHBWz
mD7cvvfQusP/CCjZYHe99+YVvSvVSD5k1X3Jv4tA2Wv+SR6fA0qjSX+beQl+fuPeAIaLq56DBa0r
Tldjk2LR/qKPOoieBwGdbEgJ838Ck4BPmyCbB3mPuD9DHcCsVDiraKkU0n1oqE9iG++DutpHwo/e
CA+l3mw671rOTeDgtXH+/vJYO0GLa58sHGZ1wO42MG4MUEKGXrhyhOYK1+do+fMBWtz2wdj6upjJ
ybkqqE3QvEJrK6WlmPW3qDXuomQNer82p/nPP+QDUu4PaRpwKzQ8Lb30YBQrUMyvF/vnGS0udiNJ
WtnPGABSkJNWf8ZC3mrxyrU+39rfLdsiFDWDCNnUmdLrh+ZGng66v++j4GoUfvqco+93wcUJachE
w/NXEY9avCA6Wot6qXFVR1IJlFyz6ybc6aP3Xw6zqIXKFcqYpDHJOZjuCqByVTY5srGC4J7X5cu6
fZjL4tmRgmkoM5VBULfdGlJ6lXDt1tKbF6/GTCtD/Xs6Pmw0JK8qP1GV5AwE+raggFYhyOAl17X4
GLfvvtxSm1FtD3GEUOmdqX4Ww1cUsu0oGO5qLvj/6iMudc2jBHa40bMre+Euw9jFp9Qc6sl/9w2X
+uVlI5llI86U2Fzde3GKhDa+X6i1fz8ZZOS+fkcTxjCqSIYqWzRrP5/iMDF9QQhFFM0COHs+/YPq
d5c/ggUiG9SnF1WGA82dC2URSPCwk5I3oQZ+ax5b7diO3MuIjlfi3zAy3A4RP4SVUDNJ5MHWsicB
+W8dFhBlTwrPZDKmURMDxVJiJ8Fc3zTh5Ezv2ajbYf4Hp+03RQpusfp2qjw66eqgo6ab3poNJVwd
Zcouei0Rc/d7jEysyPYqw66l9xwsqxQPj6mPGLWFK7TWVddC/0MOC7uJqmc9T30sO9Q/GbVhAyXe
bO7f+B7NHIUNk3cR5oqRfG2M7bXRSzYSC7tifi60frRzqz4nwBymPOd/gjuCnQz+dVC/DD7wMv1Z
kN96bIgl3U04arEGNlDGiEZ/CKpfXnkege3p1Q8h/hmLGeiJH6Zm7GYASsF+bvyHcUZQGNle728K
7Vfq54/GIDqaPjhdmDtiAUZiinWQd0A8G6HcZkq88/2XTt/XFIPDKbbr/F70f5Ti8ENuxUe9pi6K
0LbcZKdEInIwjioIPk2PUYWvNi1KgWn4R0Lm1Byvg/DWV/+YsCOAOAdZ47RqvpX9/KqOh9vIS25K
QLZ19Es10epM5O3U+n9xEXplwa5Tf9zVFpFFKGxA6YHHiw8FyBtTDO+jqgydkNyWyPRKyoKzJ/xK
xW0s8EiU9Kdww5h4wQNKsV7a3bSy9qQjxWUbdXKjRLobFjIOGoPrWZk95J6th88G8M8irg8xZXxX
z/PrRm/OgS8++BiudEjvCfFDm74ZxhXJAESuh16mS6hGhTsm0TlT+36TUhhvgRv4xq9a954zqT8h
742CWgDFsaJ8iB7PI5I6D4r8Q28zWPrKytXx9SL7XKRc3P+qVIE+9ylSQiF3fH+X0W7R0/fRWG2H
zfHE59t5HglCHF0giHHLrpSOcFMlNY14NgROnndOwPRjC2kPemObgHzwVTXr20g+GZ61UcY1QqP8
dabybMaLL5OO7hoqd59vFSDlOfDxKacrJtzK4MnwooE6kreEcadQv6PXRHW0dmkTADTaWT8je1ZF
tYQz8WuNnNJurcgtX4iP+EmzhbWORDpb9vNPkkkOVG3iJ0lCCaTVpNCt90a2SZJ9aTSGg+xggkUL
HEl7gmPQhfpmTM232vpT6c9KcJPXoV02w9FrcUgfJcST9d8twu5xKF8nsbJNUXraRJ6f27FUvghj
km+LPF57Fy5A5OaVhesPxfKCc5Jayp1UdiGgQMwl+6HclLi3VzGd3c47Aoncpx7dryzO//oj/aaA
KFjUK7rSCBzK1N198OsVyHRCqslCO6mWnTwsN3FqPgpwiMT4Br8gXLXcKWk2aXlv5j/C2tzEVKIU
/6HI0ZHvBVdCAgvnsY0om07QAdSafMD1FRKKwLP4e5OPW180XHM6f/9gXcBiM3++IEk4L5a+FGfy
m8oozWbMz8N2cJvHVLotsKYxHMr8vxRHMt2gsgdcAtf2zwV2DgMb84ma60PqUns01/SqrCvEI2ep
FPzRIjdKfwTTP1qKvo1vC/VFrZHQWAkE/kl2fD7K9E/ps+EaiOjMVz+nVErSyKDBbD34+9nlNDxV
m2Df7dbFny6USOlkz3L2FqzUWfvn8xlB8rtTirgoz9V22k5ufBW5qdP+VI7lNrgPVvj8l8BpBooV
QKVkpHS+VC7UZJTpUzKaVUJz2iipk6aQfaIH3Y0P5i/cGrZNye60kTxnu9n5Q72SYVz+CcCHgfvN
v2O5m1Q9BBYQVuWswr3PTFs8KVf+Rr3zd6CHd82uf0EKjpxyH22S3Zo24oViGcv9YfRFBjXkWucT
tpaofnWuCpIcq4KZLC3sxkPstlfDz+8Pz9crEJkQbQYrUMOC47a4AhUrbBNPBR4wIigl1MkTXeWr
uOjIj5/FsTh52tqLd2mBTUPh3kX1Eq2+JSIhDFsjoxYHOug0uAHie6442OjFo7PDYxCDQQR+6NJo
16mapMiuOMSL+ho1/WvipcDpQ50Jsg2Vu2XMrullnklpXJ+1ANE0Mdhm4+sgRYfvl3dOeRYn9dMo
86P8IU8ZOVJl7kX12ZpN4PvcCYrSqYXkQQ3Og5dv8U3ADUZeuREvQpZQTZu13GW+6VKQ2fBSL62H
kB5ZYsc3MHkR0SQfodoyHKyraS9wN8qKI/+SfzTwqcimkVRaQ1te2loIVQGY4kCrpj5/gQ9zhznd
xQTGNWqb/g7erSOJ/R4iNeWwP7IUO212//1if81b+KQfBlzkLUjGxd3YBfV5QJAikWRnitdU6S4w
IxnD0NkvyBHz3Cyuw9akflIg0nie1IYEs9NPvtZhtYDP21RuRV7TrEcrN3tHnnTTV+GbWYl2HIIY
bKtffabt/89TRilXEo1ZYUHXlh96zFNDgwoMPxROc6Rne3FNpf3SAzCL8YIe0nQVrbrFZ4QG2FR9
zQ1Rb0pSG3CydvRCfn2NcUW8NUHNrCSgF04m3WQ6YiK1Q1SFFkvcZSRaWeBXZ1mGaTfZufDUVw/f
r9vXYHQ2mvzPGItrtpb7Okxixmgk0OaB5GDKs5FQbgWRsP1+qK9XgCnOQaapGxTjjeV7wrVb+lHa
TvTIq8McmLTb8rDe2vk6o8/DLGbUN56WWsg1n/18csxcOih1c5Qz2hLD/3nPfR5psSGsKvCGUe0Y
SQz2yvDaMtD3S2Z8bYl9HmJxktMo6PwMV5hzMU4FqKXc2+Kz/qT0fbzBrxZmVTOhZJb30XWbKtLe
G0vJFQoq/8kI4AcjkimAD5oX51iNT2xhbIVruAf0EovicRraRyu5aQ3oAneydxOAKzOnBApGt1fR
fq3zazRmdqTgrd9eWbW6D6XhrRaqcCMq+oMg1pTkldgROkLdbhSmQ55KlaOnIeWu0HotgRk6ujh4
uy4d+L2pHbTiJoqFF6SK76HpcQOOmwaRON081DpBTSy6Un9OVdn2zLPmD+do9JFXA0Mlh47uFejw
SWc57x5b9c+gllQ+flgwrVZW/ctb9XnRl6lo2LOqWTOdGxLEQRa2mCU4rRgfsqjdtuVa8/3rMf88
3Px8fHgeVNnIY4oJ01lFrjYvW5w0fylgEL+f1Nc34fMo8+n8MMpQ6oJRC5w+CYUm7yXJ3r7//1/g
UnNP4RyCx5XOPyw7xENUmhJiPSPJB9K9lGQAbgGKx/WYqtYmq7eii0q7q91Z/So5Eo3NC99MI4HV
RQXyEdoon6fXFFaLhXUynnVdeByj5B6pSp6beIta+x0mZo8Bfbk0vVHHmdCUUfr3UxQTIvmclBBq
ytq8CiXpr3oUqSzS4EbUZRC8Fx0V6p1YK1tPfC16FGbTRyu4md2EK+hGU5hhhXbbQqa0gidx/JPW
mkHCKW+CZhpJJzX61wOq0Ab+GJiOtbY/viWBsOmRxfaT+ClREXmMD6oCw7yS8VEdqTUlWAvrg35b
euVeTCDQGr6ris8Ae7rsuvbPSajtLXpRuR69CQgqV8JTqOTbNGsQpK1sA7BcmLb3dc+FbqjUn8mD
/XjbD63byyRnipjYukaGb54sMcNxGU0yWKJqHp/KOt7P5iKeL+PdgboWHrGTf+9X7V4v6MyglLX3
cYUd+FUW6qrNqydkG01B6aVBEyYe9kVFNaBTrgr1qOvJMczbm8HsaEzJpxIVSbuxulPUPfPgPehI
uJqxsBEs6i9YRLtyd1UagdMMyrVO4dSMa4joliMVIcrQf7Suu9Isc1cMAPX9W6+4t0rlpq2aQ8Xd
kOWV20nVtqWHmHKfyUDNhM50kTul4G/3pb5vDThUbyW6XZFcb9JMRcbRh0Nf4x1QORrOTnlGP7G9
iQZ4N5OIgBrFP/WNusW2aHun0R8t41wHhTuRjmnpMyZ295Os3sJVOkzhg4lHgm00+nWVDE+KFbma
F6NZHyubPsYewEIP5/sjd+ml+1DI+mcJ/OFI15Y+5YVXiWdkJ3ckjLaf50dfuM+6lXhybaD5lfow
UBtqFuSgWmTylR30FJvHls7JMR5/fT+jCwn9p9qcsUgTaiWScbspxbMvJ+jVh9vav1fau0S8V8Aw
FE9+p9kF3OIWd57/x9BckZQvVPB7X2hDRSROcRVH0lmJw2NF80nptYNXIJ7XWI8i8iaB0TwVUyo6
hv6SJKsB9dcmv4mkyoxIIMAEQbF4daSgbvyxyKVzN7yYI8YW/1oBmqKB3U7YpxO0RSLc2PZ14PJp
16+8epc+MlUUyihA9mXS4M8feQRlbjVDP55z6VSbOMQEr4J8GjN9s7LQl14i3UK1FwkruGDLgVJF
6GVN7RiouPIqkOFismuj4Fhp0szipb2+i8y3EkXIUJVRufWng29au3ogffv+p1x6eT/+ksVu4yPA
gWuZcgppnzJKlKiOmK+97/OH+5z6gqf+MN/56fpwehol9oh8GcXyb+T+Pvff4rHdpKK6yf1mpWhz
eW2pUGlg6YjBls+gInV51E/juYbtOqavQfH0/ZJdKFpwQlVRn0FFGEwuVU51HN2tpAPPC/LhxlSB
BXJ521uQcrBrcImrbeuYHlAdBD7n6hvl8P34l3bpx+HnP/+wmOTY/TT4DK93mSsXPw36JbX8VoT/
Z7zbPE1U15H4ge6kLT7aEIx1GbVceRNwGFR/XLFbAQ5d2nzG7K9mmsj6al8gwzWVAgMBx3NAbpIQ
kYc0DI1+jcJ+ecH+M8xij2eKWmB4T7dDwwywl7ttqg8M9VKubb21+SxWTNMQqgdDDlIe3dFce8xw
D0zrlbrohYLO/F3+M51FdhdUpqKNA3h8hITrmd5lbKOt5cTQV3/HTn2Kd/qDvCU5d/1beAa9gyfF
9ztwPkLL4/zxF8zr8GEHJtUU++H8C+LMRVZRrGYG+0bsXvxURG9112Xn7we8UGr5POfFnp8KzNiF
ip1SIiTxN5DtwRXs/mkWYFLVDRI74EZxFFsrP/zD3H4308WL5KfCKDcKM+2z39i2xIYr/fJ2upPv
LALhK/kw0+nEX7V7F5+o3m2DN8SMFafCeuH/wXz9vAaLJMmqpBSzYtqDZWUTNA+53V1b22Rr3fi7
X9quFo4+A/vbduVrX1CA+Dzw4kZV/FrRynpeBKdz06vgoO4Gl03ndvu5gGhs8sNLuAM+JduaU+3I
29bKhxcKT59+wrK7kuqTUGARCH1w11wbW/+IEc/BtP93Bh8XoJyM9oE9udjfXqXHaUGj/VzkNl7O
MHpq82H6QTIAkcnfJYndicc2usZ9dsxt2R333Zrc2KWrBHUBABcqPsVfiKZo1pg4FnTSOTN+m2C+
rX/UrbVG8D8lreX+xp5LUkgZoWwtH0utB1OfeKN0boVxX9fNPk2ayvXmPnBXTJqtltO1Xt3olB9q
mvUIMT4VfuX2I+0+BRtF5V5sogcZXIiRaPt89DdDNjgNiVEZda+lfl0oza7NIlfsqxu1TJ/hGf2J
62SwAzXAyCnCAL0znX+dbgPZcHCKAr14lFOuGzn5UbXFM97I7ve3yaXr68Okl0lD2o+YbXS9dM5D
dRdF4s4Df1v+kSbv1msBJBcGGuSrJmOXgtuPoy6CS7UtkjE2Wepui9DBnvKSndnCEWOklZrcha2D
kbNBf26W2cWN8PPtPDV+0KkDZY5Rz3/GYwPZqHT9STh8v4oX4qyPwyyPZKR1CrUDSkS6L+2n8k63
0t3KCBc+1KchFkuW6ZMo12I9UcTXrq2kgAaqOEqmAz4pJViWir9Xy1w+dV14N9Xir7LpKooKowTe
c3oGdattC9WKHIRGuCuqV21IDMeqnkFz2ADw2Ho4CE/aXtbGTeqdPOyzenw/q+mmFXCGxvxVCsV7
MaVjYk242kQ9Mit58iPw2h9Vjf4P7tn6dRKZ0UbQhHETVOO2T6Rt4Dc4TkHM6bqNZbyNunXwLRmb
cX1lJ1/6Bli6Yws0K2hQ9fn8qXtBa/tm0sZzWKeHWq23ZG8rt/+FjjpNow9jLJ4dLWjSsDPl8V9j
u8WLOnajh5m1DVPX1d6a++Q47hNaHSvJ2IX2p4kfnQFCBaMZ6YubSq4OUlbjznam+EOyIPPsZg8h
79wWrkDtZqSB6+SqS1vu46CLQEMM0n7SSm88txRSpHv2G7xwf9oMMjqf8H33xcYDnE2rst5M3p24
xd96tVt26bN+/BGLzwqB2SqzkpknWr01etE1qFV9f7YuiPt+Xt3lZ51itY3QTjob3qGON0OLmGoQ
yneY6BrGz56uWacbV55nrAGRL05utlXBA8Gy6P5+3rN5LkAh0vy5ORHa1vTkr/XBLt1/yocB5h/w
ITodulaCyC2MCJYKp2kYdxKCjzkU7u9XcG2Y+c8/DBNpZWpGYjCdswj/jqexppYqP/13Yyx2oyqq
WpmA0TpHaG3p5Wtk/ojUh+/HmDfTIgSQPi7XYrMpiWikScg8UmG6TtDNEsTRnvLnAhOnWQLt+9Eu
n2o0xZXZu0CyljmfL5WpqgXRhB8EVcQJtlgJdCORj4mPpZDf+Mi4dK9IGOxKjnxmmYOr6DGgsDUp
cS6RzzNXtVlgXZYwV5MRc7KWbX8vR7sfEZvqFmuod6WzgHXKGAaPkXctSsIuqM1TlWb3EkqDTqP0
4a4oOiyWVXTF4EA8J0KKJXQok/3r2hHq3h/BrCNHqCrKKDmcf1mO+I/BsCp5/Cssqb6rArCyyhd+
DXqJkVKtXoG7/yPTTHCEHNa5V/c8JV5a7htZftXBX2A+aLiZWWzHtN5PCm9QFR8xxHlpKz/Yq127
abB0DsP4b4+8ghPUamFbeUlxXwEtkxvWfRfga+orN0FeXk0+5rbCSBtg0qSNNSHoHjUZXtVWh4db
m2+EyvgdiRSy5Va7nf1mi3h8UCThXtSEoyroJ5QeTpoA0LKJ0DWVBtNO4vE+yp/lSb7pOlj0D1hC
IASUQZMftKGypxYhzDqQJeLozAL0wEVjFIa/QQsBwR61GzZF1ArugBeArqOaVoWYNiTVm+/nJ72Y
RX083JD6plDxPktS8Io5rlMa6yEO1nPt6e9eZ7m+F73itpLane6fTQMyrlpN0kM9NJ3bZ/QQ2vA2
yMQNINghHpCR7XZJatzj8+noSoMdo2VLyqGRAdMq/Z+ySviv5E2D06gk92hnA/0TlKsYgFvVTdPG
kMfDoAv3NXaRVVduByW8F73wttLV516iMxl7pzr2r0RRdGkIurhrbFutw2pAduuisEW9cQc09NOO
VQo3U56exrbYlAXs2qI+WmLljLQtpTh3YIX+HegKFgTKQ9vup6He4j/0EMWdPXohrepbsQ/PSu8h
uGBt4CfbQvvaR+jTmuJ7knRwIvFsCptrazRtytibMsncONc3sz0l1oJuq/OKqcXPSZ09RHMa36fU
hO8SK4cccJ8o/fabR8DEbtSySiQJdd/aRYW9j0z1CxcAGjYbteigfilwkABd+NZWN3khu2Sniy/j
VKFVUZ0sD7py0Zya5netGjspD38KJdq7PfDTuuMc5YrotEV4mGrklTq2c3I1byElfW9K1dWCbmPy
YSbT23gow2lYxcNuAtrf2bA2bWmMjlV0os5EUxSnDP+6KsqtlakOTBFHVmO3GiRHG/t3K68ODbtU
ToYrotidNbKtBGqvprajSISwXYSog7Y11b8EXbgtsO+FyWmRQ87F9yLFk5miim9ZTqndBnnvAMTe
ef7LIB/g9pkyblT0mNlPWYe4ifAnT/hEo5Oksd2hVB5PfMVCuPLEh0l+rCN0aWegMafbbI9CduSM
CZ7kpO2VXAdElMEpDzGUMsOH0YPFIOEmF24nHYNYZY9c5d5jjaTCv0pU2e2lxK1pSgdm+NJ7tCBr
0zbD/pg1eHZJk5MYWwnBkIl+rlCd4/Sq7AK3nV5K61y1t1mVOLmau7XykOU1Zj3KDgaWY1nNCWk+
XtKbUh0PRVZcAfHEGsm87ZPCxs/0MKB7BM/iOrSifeiduQUdKRccahb3g3bti0DvK/rYSnJUWq7M
pnvuFMOZuu4mV7MDxX63CcmkFToq2E0HhzyAiqb+bJN7dXgfoZ97f2qvd0ClAAJRmb23FVr1vdKb
3RTfK/VjY/VHVJp7TT1kSXhbwxAf69lz0LLF9GlsB/xfvI0FlsxHsnlSMC6swC/29x1mimps7Rrl
xguPUnsQBxzmQqo7/8PcdSxHjmTJXxnrO3qhAmJtZswWMrUgmWSRFxiLZEHrgAh8/TrY1V1JZG5i
Zveyhy5rWpL5EIEQT/hzT6AoVm6JPNhKMqBz8EDHLgudMzO2iBhIN7nKCNFFEpX3fBKZjK08BQzA
3TPK1wKnG2nKLZSAW0O8HJBqYOIRwJQbCthspHsGa156lThRIbuVlLtoeDBlUDYO6pNAkVCTI5cV
L0ODlsf2PqbKo55KFgsOMact0waxxyBaAVZ+Eb6j3xE6bWbveyjSAttAgZLEbiPbVFhBatog7NUj
2Lbaa6PXRsmWfnjsg0cmdEu4SpBSfkLO1Us4OwhkN0x5uwJBdZ28kLR5ytCHVI4isu0zryaOnJcW
Ik/D4/17MQbPfZs96EOxDsMOxdDqJQNov9KG+6ayI/3Vixziq4scB2BeFAtCX1hzCHLR8cTQyj3c
ZkNlcX6FEjK3CrX2MZb6e9TpDTFM7TBRFkMDeBqPJj9orVXofsw56S5KCrsqo6OOg6eC4lwRv3bt
czCy3AXAJPXC1k9A0VO2e4JKqBZ5+15IllF6l0cUnZ+dW4LyUqZHfmy9pcNOy0feM8+LjBYN3uga
AfO32mzFkXugwkohihHpj00xHkcamGKLI4NEDBI/uQp08ajYpTWuSuO1SCEtLGZ0obSK1Whobaxa
oCe6YUnCGo0G72EALli/carKdzysLCCqbZ8ybBIZu1rYhULlb9sYSh6ZXgGtPAADrxDoA7Nd48v7
MuGehBTa9EQTcrwJQTUJSYFDKVcdlT2QL0ng9sp4vE0Pdet2XQS423sG1aCw1AbA5iM8xV4P3tpq
W2DNamDianD5NLnV+a3pt5ELHnUjTMSjDqUeq+4l5DerCIMokmarNjo8m4y9AxnypPgxB8VJ+IpM
k7wFZSXaCsEJCNrpUQgiHBSDcDFbVG36BtoDHhtA2QnQ4Y4qRNJ+j/UaB2nhCDEwlwiz8SgJF9pt
FEAxNEJLfwySqUOuqNDipukPyApLlig2yaKoG+kgdMnYH/IAJ4h3iRdq1m03dYx+zpziT9cQRBAo
faAOCuDlmMw5c+4zXUKtn2bNHmWtbaMwJw4PrUcdn6mrmKdrr6lfblucBJ4XFie5jgpcqUFOPLqX
XX+RrrRl5+grfj2LU5+ELX/YAZxZHX1+8YKmJVAqChIT2Gkdda/vB6twEijKW/4Sl7ToQFIWihLz
tI3itQk9Mzt+fjahiKplP1A5uo+W1ZIzapeuoQwIoHqMtP3sICcx5sUgJzGmJlZFJqGffj8ip4EP
EW1/RY0auFcz2+HYtKOPufT89XkliCN46I1foNWFnGl+ynS6l+R3WilmLGUmnYvVptHTz4H9ZWXa
aj/oFHBUhrdHaQfSr8xUpWoxEq9p4L+QR5GXqgdFCXiaQSwnlshT7zXOm9kc02z8xVNM1irc+kFA
mrHZI66y9Lp3ZCyastz5XmlV4EEMj3mPW1dABwaO1gbMoLf3yrW5xpmhQ/d2pFr4nKWzxUTUUI97
qWz2WojQolp40EIpZsLiORuTLIJXegHaeYJm34YbATz+BTU1SEPeHsg0ufY5k+cjGZ/ibCSaHNRK
78HxisCKSMrIJBzqOrBtDWm9bOFfUAi0ey0100Q2VNIvtQEwjAS9huI2Ife+78+Uz68uMbSEKcjN
AMKGLM3kkXgpFYWCNvsYLlzPSqetVhp45CsQPVcx+j5ydRvwe54O4D4e6XmbtQw68NsTc+001MFQ
KCE2R1sNGT8/m5cuyji9ZazZg7rdDbjvBe1WfvrNj19I+RR6b+iumsmaXzsyzixOu4iLWqt6NIA1
e7DwrOoqABNEPzeoi1EBqoJADzV1wPGJqk5GxSDbGFW5Hx9Urv7WoLHSksPat6FL7ZsQb/gey628
o6pKTFEk+0qWAsTMzZsoQUVbCJCCHLz2KffeZc1bUYReEDqBfwt+T4bNDz+88j9SIQPN30OVgVRS
59HtxC8LoN/jMjMDdNipwFALaeUm3VoJAYzjnrLat3y9AclgKD3mNFvLGQ/2C36Bip+lQsYSOVoz
Vx4z/lnJiDuUcFw5auqpYFOvdXw0xA6C4Pa+b/Pc90aUjFF0POhTs9bxpcObmGdG2Epu6LNdFO7b
5s5n6RtTkveIFWtFEBfiIDy0AojGi6JBxItWMR+LnPrprq9A5JMjOJMqbIW8oE9x4h9VBe1kiY4Y
lHR0K+bdolXZnmSxm/DtezSAKUgX7cqTdj2vGazXh0U58o1zSSQ5YhDGoEavD3EUnGJ47+hCzWZK
9Bdnx/ieRxk/rF54EPLkPUddlaC9xosOtDwOw0eGHmm/mcFOTBvO0GX2xcjURSkbj7Qs4KIDBz5C
V3mst5BZ+R48im+aES34RbNo5prN1JmBkcnBz/XoTMUmiQ+dGK7bnrokzy0tA9+m+ARPGFmyEssN
0Fe+XMRUPgzJgyCKKy0oVpEqHNIGTmVAwNOWgxllKPSPqBB2Qpc7A+R40yg2eDIy83mIB7xHEC1+
hChNmC3X75QcTTNU1X9kYImv4mzbqflR7+Q9ggiv/K6g27FMQRFSCSvWysdBPQr8U+uBXT98RBLJ
HIkOSPc8dgYqcWDReifq30toFXCyYHV5fUz77KOjex6SjwWyPFaatfQABwrHvqJ9eHG76VrtW8hH
OzHC9+TtEvwme2TQ7gSVgnNAHRKzlBLULvPkI5c11RTmxEWmyI+LVz5xooSQk1JVwLoiDAp8SJyQ
QLfaoHTQC0rQir5gHahDRNRUq5H55J3oH4QhTlrpwbHi1zRzZSG2WuRpUnq8fWDPrYyJx0UENHV7
yMEdUn1HAMyTIsiwenM0wupFynay6Ce3cirW8iBARfugEGnJiZJVi7zDUdlN6qcOh1XKqw6HkoVO
qsoQ5TeSom8Mff7Mz8yQaL47SKwy86r1l1qiqEbSIB0jDcJrWQvyRtOiJzl7EJGUiPh4W0upC6Vk
OyjBP5MWay76JgFTRr0fGdIBDPLZqf+9zVdDiQRhgjgFJLVVMLhdmXyPsXBGaHEqFmbE7lp1m4L4
t9DIlsqalXfqlmMCMajYQMgmPESyB221/KlVA7vw5YNQs9ecxM8AudmMdYtEDNZVBHRyj648Ji4i
SVtCHcJqNbr2tQbN08TKZLZLACSutcHoekBTE2Sret29/aKnaJCLRTjxD8Q4VNqI6DjcHMXl7XzV
9Sb6gJAfNcHejD4rg9t6aMcMwX3Yrcq1vM7MOUjKldUGDVm0tKmfIqlToCjzVAoAHC5STziiGAvd
3dj04aHNDHVctF+iQOjGnJuZ1Mi6XiQVxDtw3JkC2vOMUXFe37XmYComIFe70hJMz8hWI9iHdztb
8dA6N8uZNinQjBP+5Skmt4nuDUXXDKDv7swSnA6LxPGey97FLWfhoDSgeS8boHhyo+MckmCKRZ6a
1iZhsBfXQu2JUXzQocSwrN1gj9yL5AJdtuAiey6EunDBvg5Um9wug14PbaPDmuCtNFZbMaiob7/R
y8jl0wQa9gB4EeHfThYvYI5JD3a/+ECteDeyWda5mW6BXnHRiNNYsxx7E9DHHxMIxmGU0OFLK1NP
oOh0HzeDEh/EVjTDCMlHj/kLMiBfmFu9mlqd+lKUR6HsZ0Z6dS5/GZ56B7LeISFXafEhb95UKD/F
ZA47NO12mY5t6gwwbxgCOcPYAHaoHMHJrL1vyN1Rx7/WADleUYMjYFCcTLMV8ikg8ML45Crkq0gZ
WkHFxLrJA4CQnls4/RPYLwHPMvyDWprJaj6NcfXcOZvV8cA4C0t8oWceF45Wg95O+tgSyh9RIs3E
CXNWJpccl8g+SkqjlTIy4uao+Osgd27vhCsXKUgS/lqYZLIRkr7vqyjA+kik96rGDB6y7EdKTret
XAaT4347MzM+xtmExbGcsVTFUGQ38AzeRisBKhkxwILSSm5B2gee+3+3a/9ibUwq2kyU1BTghfhQ
2/Er/PvUZKfcxLJExSo8lVibaBHqDW/PrPoeDfyePrP5Zlfn5OLw/KypwUSO2V3SpYxAzQ7Rt9/j
XzATmUAtutz/fXFO7gkCGlYFQKH4EJaPQbsDpQ+fPsy8z5ljZRol1wkvgXoXy2bkJ80kuzbbRX8E
2V+yw1K1UOCMUXW0b1sdH/ziGlZ1ZA9BjQYahsn7bBM5UHukfA7eli6Fhb/tHMWBeuWMmSkk5ue6
+WVn8tYCFQRQvgo7KjhpUL5biIeRvDrez+Un5wY0eVMBAt281GFozPUKC7ogLszMAgGnONbpgD7j
ibPdl6B2moqQiMRGEBxUlLPliNoFZUd+Cs3iMUGUqJkQtOGMYqv8L+JTbP2/ZnMK9IhpKDQ+D+P8
CkgScA6s1HXgtIVNjcrW3WiNnOEs1fr19fnL6ORagCZf3IN/ABsvMYvlKA6PWK99h4AfhEXYovTW
3dMcSPx/2O2/jE5uBYY6J69mn+dN/ko2CXDRsRk9eg54/AFRzl58x3+6vSXm1qo4uSN8LKCalzG7
6eNInBGusicU1O10P+fCSKPX9XX3ySq4Dca+dQJmzilKRlDToG9z2h4EDbXFTi02QVvcR1q51aPy
Tak9MEZBg4BLlwXaWqUwfAhZu4EId2vwfMeDiBn1Y0IOSA0dJA50rRDXygyhTIBI0c227xwxBA9E
DaBxBqWzQPN3Mv+9ChHFJFKOExv8FTaT4+6P7f4fb/1/+h/54Y8h1P/8O35+ywugRvyATn785zZ8
q/I6/0H/Pv7ZX7/29Y/+uS8+sntafXzQ7Wsx/c0vf4jv/2nfeqWvX36wMxpSdmw+Knb3UTcJ/TSC
Jx1/81/98G8fn9/ywIqPf/z2ljdoq8S3+WGe/fbzo+X7P35DgvFsNY3f//PD3WuKvzu8JimrXv/2
XzRPkou/+3it6T9+4wRF/J2XeTAjQOUIbsL4ld3HXx+BakgmAJxC6IOMKwa9pTT4x2/kd03HStEV
0NZoGrDc+Ks6b35+NNIU8bymoCogIDP2258z8OVd/Xp3f8ua9JCHGa0xpK+ONb5GhCSFLghQYhIl
DX10Xx0LP+6TRCmK4KjvOxmsr1iFuQM6c1V6ADVs8dhHM+fZ1zP70uB0k/ex2oYMBlW46/m+RRSm
2WlwR5A6lWS0Jc44gZ87+Ne+uzQ42eGx7hU6E9MAwcEyiDcFXQFkg+LAqKpKnBSk/2j7uouh1nT0
QH8kWAD1eJUV1osGOBwfvwccvyMTGwins+Xy82WcT/6EK+3y0cjXya9FUouFlyOpJL8n0mMFqgXO
AJTvBVgjMVwW0FP1bFBPiMGRSj+U5pWyp6BcKJEhQaSkuVPx1IC8CaldQH+KTx+pboainc8pREy4
Iy4fdOJ+Zm0dh6hdBMfhngGCJNlIJorGln4LnzhLXlSnYIMDCUyTuWIOg8UiAAvMfMlLZkCN5Id/
ogcGCE3lZBxCbHCWSyKEQneCJVKnyIzBre7IK8QRRc/Q0eKMXLPBZOMNQB4p/eDvAVcyIqQ/wnv9
ndUgXnSER91+65/oSnnTHoCk20qnNDP4Epo9ZgG/8OP2mxI+T+fLVQQ6AmVsqJWmnLKBRnKUubGK
imyvvQidWydWJWyGYguseoS+vtCMnvU3HgLaH0jUxz8AL0DXPFmgoV19F5+iE01MAhZ6QNYqEE8b
TDUk3K0NtJDQw/HugQiDxSva6kaGvyfyrrlHCmjsFhR+IEmDIr+LjjCldvoI9GeovuZvZebqdKUh
fRmbkHXgI5BMQQDMijYxw7IFj6eJFmOu+tZnkIiywfpBqJUwN4zMJNqx70FvcOk+T4xmFZ3UboV0
40hkEJtoK0HTvJ5aESAFpSGrGE8Jnkgoj0LRB6Saoj10TiuYcvnCkRcPUEkfA+dkq+82Pughm/dA
/lZBtqgSkMmDDpZLKHTeFnlI3Ea+y4aXFMylAHUUNXKNnoKW+dwi+YIANRi3z3q9yzm39mWDofYh
7qvwaQg9I2oAHUc1BS2vvdAAnuk2/L24GSRDDQ0tAeLEKNh9CzQ7b4q53aRr/H9cJCbVXrMI00wO
mgpUxjEJHmN+MFW02otmI7zq0VqqM0PqV4V/ry6Ddn97+ajjGXNr9Uw8YkJa1Fq5ODgmDXj7Vgpb
8vw209DiZaJoCcF1aolCY8dYSB2/7ZqtP9KlODQBIjQyFO+961qjYt+h+9r/4CEcnBrdHroo0Ebm
DKW1AT0Pga4zJGQtvwG5CrqkED9BapYaGFTmcqCQkPHSIMtlgLkVlWQgkv0Y580mpjbdFbVhmllh
ht+CV6DafN+URLt+ZhCUy2DA6M2qcoEF9QE1/9C+QwgKmrgzm0wa75pbszRx53sm9poQYZYIhIeB
3bnXn/wduG4bZsWlK6NjoDDz3s5Haoi7VH/vU/hLqeIEgVM+xG9CZ2vQxAhd2q6DaoGuE/0hRz2d
WYJv5eKCR9bo9nuVZ554GsZxKKuAwxFPDG45bo0FrBaW4iONa/KAv0lQNLQ5EbIdoOpaVtWdVj/r
bJt1lvKNPKacqaOWRiwPfFYoS9r0jc/t0rPrHujXTYmktOioITqTgSW1AihhETNfE0CvBisnbqJu
bg9mUhX545BXAeEG6gmuALJ6X28jKtMiYJ0fHLWX+JVzcugsWyDzx6GOJBSQyD84oKGB1EY3G4CW
AR7JggIEikXZae5Jxv0wXQnnjzK5bxLo3TW6zvnHQd/20ffaDoBvTwAytPzUrsVFDM0VydGQi7Da
JfgbkhHVZgLjy+umipa7dYTT9bXbDzgHwyXqtT3QxPIDJe9oR2GNox9IhFw/xHjdWFoR2Te6RyGC
EIBJVWPccc8qe0xKC8DtKrRCKFEWJtqSwNFSYjn2C4WhuQNkH+ByBn0nE1ahZ8ePDfwXGhbg1duW
3k4HqWdiCe0CYG2xWKWSHXegswHNkqP6m+I9YetetOiwrooVEVaFftDR8Z4p21C3GmhlF3Q9yA4d
9jq6ZnLAiZZgyhjQCwXFSxy4yZtIAcGMX9QXkCX14J1D7ZZJd3q87Fd1YMcBWJJwk8YvQW7X2kvU
20pqVghy4pXGr+s3JTwlDF3iz11pgxIwBefHCfIlrZF8JB9xZsoNIJoWeksqiHDisOCtWDJ0zewq
K8FBSwxfgGD5KD7Am526AOq+0Z3oFHzgKzxtyTfAdp9Ef+GFO4EHi81GEw0QF3eDIz4E0gIiHSBd
gvqB9hHUKGaa4UgAYAIoV7k1ur4BTQ/tPDG7dit1jypbaII1CMCXL5pyI/AGXrubN25bohZvSald
xk6W2nhootk+biNS73ExwP0FdQ80eNp7vAmxtBvBrH0DGj5yury9aq8eX+eLdpJe6f08kSpUwo/a
FjVMbVs88OWGhx6sD/m51PSpbJT9t9IHEbCZgWuHt8HBCI2eGjjd3EArPZdvW1ye3ILrzDFq0zah
08cgrN5Rzia+Gcy1EEnX7qXzR57cSy04uDiPBsExfqxkU9EApXcl3+JAVrtuneR5WaFVFa4oevNW
aWRnshM8ka2WmMDNUgjpIVkNvh7oJQ0Gs9X7goPYEHwEI7LRaDVHok6uPy3ASmBUUcFNO/HkCReF
edlr/rFbhf0y24ONKNYOCX0YUJQumWeRpnZFBgw7MOVA6SNbWOZmXd+pJXCZZuGhRGgWR4BEqvZU
M0eW70j2LvVAakLeJBjFXBu4ozZDiyFA2IErq4sO9fUBwF87l4EFNpV62SABIloamm4AIQfGyEL6
B4UrfROljzzO9N79XFc/49ufYcIkoJ78+C/G1/9jFP7/MbYeu4X/48/I9SK23n10fzNfk4/3PAtf
v8TW49/9EVsjjfk78IGf7MyIhBFJ/xla4wr7XZTQ7QMWYQXd2BrW9c/ImhO038HMwwNX8tnVq40K
OD9Da04Uf0ewDUpBCKegp0nEfvnzCb+8p+ux9ddIVyHgQtQRnvMSYmuE/9PSEek9XWZRo57UuAMW
VNCzEWuuuUnkocw4gPQJvF0uFAhqkwjejDP1da8AOQ7eSlTKZNgdqTWlyWHUUIi85IHOTgmuy7QF
T1cIMM2c//Plmr40Mjk+kiEO5FT22IlwDnDLThnNMvx89bAuTUx8QgnNDRwfwsRYOkYDisMiaxTN
G2nM1Wf1/WyR/XyF5xH512rOT2tg7h0TLDqyLmMO7yzRq/p8RrgG1lCwffE7tgpDYc3EKIR/lswB
BL86OT+NKSDYFsf+QxBnfjWW5iHfF5I/Dq21BEswpO+piVaOtbfxl8obOGRdzQQdcmr0h9vDnJST
/jCNVmAB+R5Q9QrT1QGkTTGI6cBO2qn95t9hXq3AKdadbtQbcOst5koCn1/4y6H70yA4r0EmJEkX
Pciimum1FpfspKci9jwulZ5RySF9v9aZXCy6vv7eiZDYk8i2p9qjFgEiX4WNXUnoiWjiFGxAOt66
Ct63Uo830MZ4zdXowEtEstqs3pQaWyYZIBR82/smDdCWUjaKZOQV/NWilwGlK8TYAgc/WhmU9CMf
OnkNVv6FnxUUXXqNqzVosorR+TYDYpvUyi/HPnVmw8irSkggnpKN56Z2vy7s1hZMaG1AM/zfQ3Rc
Gpvs+4h5ciOB/Qv+KbIHIOSU0SalO7fXzxgJ3Hqbk31fkawK5ShiJ4EHoHZYgePJkPsft41MQBN/
DEVVcIxhpcryRVtpHVcD5DWU/kQgcaet1IW3HDX8oFO0mEvOXzstwSKL7vxRjh54mK9bUa4HpL1R
yz2VQEV2j7z0/fZYrk0YuHERXPFI5qKe8PX7hy7zqdJz3ali4VNC1EXv8xuZzWGOpzfOeOhDmBz5
ZJ5HP9KUaUoJ9cQbPLk/jfWwDLS4khss5okxrs3WuZnx87NTsg8Vve2S8cXQ2uIBGujmtAav7plz
E+OEnpkYajTLkE8TRjvKD9jQHthyEL2uwMc/hx6fm7bJBu2UJuC7WO9PodxZA/XWTZs6eRsu/IHu
8e6cStYHE+wuM9vo6jF8PsrJZs2pHMchx/WnaNN/y1KgoYQFBOds0IjnD2N1e66ud/XNfSJogKbV
wOv2dVo9v1PKolD7U0sCM+ZeeG2m++bqQgfDNPgHxwLzlDNFpLU4pD1IKyGgYQ4g0YyllyH4uL2b
xqecHj+ol8BJg2ejycpkcXAkT3OxZ/3JR5g8gIA965D3jgH6D5H8kt3b1qCSMGNvsj4YjYksjgcR
a4LBrJt01fvcnusSBPYE0jc9PBRDTADIqOR66aHjMRq8ZdMIO7BqLnNJ8Y8JX6gu6nUrpUoPqZo9
xVpSO62m7bWh3Y4U60YQ93al+bbfs4OUpbj+tFrEHQhWVKbqrjagcc6L42Uno7DuV3YB4pVOEGur
9OVFHyvfoSolmQAveFtfl9dJp6OxIEJJMM6RRK2Sdg9lXMhIEQo9I0k0uB7l5LbVl30HahfA95Cc
5nNmMmBYhMZbcHmCru8c9hh0mdFIaHgQAytCwWFVvRAD9NRzUnSvQq3W1iMpWkI3CDzParBhtPzO
0u6QEWJqSEmA8t0Fu8oxDf2XVuR3YpGsuSFbCHyzEn3tTW1wf3C9sEhqKEiBxAld6CGLbdC19CA7
Avwa7M8nWe1qS4Q4ZSaCYbotXKJo91DGOpIezcHRgC4d0sjIpvQr1CrR5ovWi5qhoBUidaLF7Vsh
qo95oW5VWcdYwuE91UGxFiiLsCBIJXH6Dx3cb3LP7islXYm1+KTmxTILVOSUouC9G7R7PahXKZNt
ooQfXg5Vbg5Nsuj8fukTZRZjNy6ri2WuiqMSONiIL1hE46bHrAshO1FLczEO+RRZo6CPukK5zyoP
yARaCVzE28v96mL/ZfWzYHh+8oKBlypJjjMp1d4TsTtKSugwNne7Xx8caikAGANHpE5OIiWifBuM
ZnpdOYTjNLJ+oyboMpOk0+0RfSIkvk6kNNY5Cao64Lu4YPdJ6pYNeLXdCTwJKJnXC+kBhGTMlu1R
M3c4CtDus9Vdu0qxjZ1miUyLrdzdfojLacUzSLyOpnm424hKv568ahz2YFUIMK20ftC87q4HK0wS
ZzMs73NmJp6ZDlEB8BMTDBXp7yY40eBbwebSRlc8MwwGboaCIY2H8MSd0Zkv6ZQrulMEWFYOdWWo
oDrpgbrIXM6EmFcH9MvUlGMMRZOIZHXZnYYO8fPIfEYH6RmOx8yynxvTZwn0bN17jM+6qNQwc5sQ
+j9o+3M7R3ayFcSb5mxdRn5f5k8dg94zWy0faJyWw1ayYWZvdbvyUXXKo29XT+grQhoquMufI4jh
dOtCtW8vxEmaf3Srvxqf+Lq0L0EMU8AXVbbdD//OewlEYIoaF4wq4BJ60KBHT8a0avXYLIE+d+ZY
4yYNN5cPMHEfSeEPSdnmHfx6Zua7AH2W6JvVYVUF8yKQrvOQvkl/4J82oWOFJQu0wzTg5QtP5YH1
6cY0gmQiQfnMekCatPfyW/YomCh/gUshvtfBjTGzgCeopj9NgyQK/INoteTHFX72ssFbnPQaj82i
7gWnaozkXVpUT+2qAb9lanErOEpQ3LVuv+UrriXeMt410l/474IdSgnD0ONEpTvVdrYENQs8S3WH
0oDtmzzA9XNY0asr+szc5J0O4DcXoBDTnVgAV1kFIYfkwVHwsyPJ0NxfpsumnVNRubxCMERFQIOY
hhz2hVA4RJzDMvX9HqHuvgE5iQctai98qRRxZjKvGgLL1njSYYzTsIrFaOYXedwfI22FgpooQZOK
AvlfNFTNrJbrdxXAP4oEkCkuq0kGKs2SOCy8DrYsVC5qY1Q+qJbQqF7lH8DfHvyH8iG30Owdg6gV
JQ9zDoV3GQxhVs8eYHI2DVwlhx14vxBDaqvaHfvn66W4mGuJuHqun5mZnEIdREQTiLx3J774CHTJ
aHuU2kAIOrMNxnV3cfWfmZmsS08qc0UrMJ29w//g7QTzZqD2/Z5g0/tmAxofi/dnjF7dC2c2Jxu+
rdE0kfsIF8pREJWqAxJ4UenGaXynedWHpmcrSurT7ZHODXRcw2enDDIyUZ3EGCiA5PdE75zQi+5u
m5jwdf88yc4GNvFh5HjosGxhozOVwOwPKGMtBfAegGhUAO7WhHsOMJfhP4NcCgS6Fj/3AOOiuHib
OoBqQE+CNXwavmasVkKxxKIBrc2rsClN8HA8g9LKyuEM82uyvD3gq/v+zNzEmdI6tRzZbbuToK+Q
szQC9MJ1oWaQau5SvrobzixNHKokVuNaURPcERmzk9ZbDoOP2pY4k3KeMTOFK4CEHCyUDQ6yAjxh
kp7tGx91PCLd3563OTOTM0yW40gW67I/8STcS2V66KjwhGt5Jot99aT6NWlT7WaplRuETrjTZRoB
m9KYuPQMFf2SQ/kBwewIMWA4R4F+JTGF4/HM6OTcUgoVXHtQOfpMsYEh6uRZb+TIueIC9fsZRMbc
PE4OLz3ppKDo4TmEsfTsaRIGWG0rpChvv67rHsrZmMbnODs7mpgPtVCm450zfGtW6n5EQlf3qJcv
m8pSV5kNRnB7xqh4ey8rkwOLqVwb1aD8goPSWp+M0MBtGCAX2WR2AODSjL0rSZyvL25yeNFW87gm
xSDlIzOhOyKhYwbMy1ZnE4cshO8EKhmmatfoauGtys1siJ/cZcfM/d95/2fTPT1W+MIPclxKJ2+L
NAy0rz03XtfuSAMOkOmDYCpgj0HeBc2fi7mOievO95nxyUkjgOer11M4TZ0JEiZtla5SKGag7p0A
SLGiruag6jQz93ObZhrEKRQ9ZvnQjBcHb/KPQG0gMw1dbhPQptmI8epN+GuE00BO9EgN8iwccoo6
bBlgtBwHHrnbq3fOxri4z3ZMLOVZB2pFXERi89zL5SIqpMVtExNk9s/bVtcVaCLqKB5/LugzG7kn
quUgZ2NAOraM6rsOUqn/SjPe1eBIEBQNRNcExfJpPjUJMqkcFESEKQSkm3FFSg6YzxzIhqpmvFHA
VTj2WiHdNLcXxpPl64UOBtOxKCiDOl1EmfrrPGY6Wh9E0EietEg00OQAOaWjJ7CZt3V5j8MKJEx0
+AxACfCTNT+EVCSDh5nkU9SQYzAbjPrlReTUff9v57+BG5AQkkD4RkMBfnL1hTnw3F3oIw4CWKtH
43gyaFYVPt5eG1cGpI9VJG0sjEExc5zWs6WRDKhe+pJWnAT5LU3WVceWsvI6CkLftjOeiZPXAzso
gyN3pmFUk9dDYrGOBBqVJyZpIAmRpRbY7RRtt7VV8+pHWFczV9E1gwjPUeyDjyxfEhIJUVHxpdyc
MjAvVvErtCoMnYOuqiJYSIeat4d3ufogkCQizIJEERhspwV4oSQil+txdUrUZSTsCvXZYzNv6qoJ
cK+g7C0DhHEhVFkWvajWfXOqxA+Qf4NXQ7QFZcYRumpkVK4eO6OBe5msb8hlc74aSs0Jp+LI7GfI
xTIJ325P1uWRh8nSdX4sGwHWMl3ZFc6poQVh5UnRNyODMnqVbhu4DJuwkAXs0VEpR7mokRa9RlW+
6Si8Rh7qcL1R8K3Vp+uCvqFIZqhzRHHgabs2cWPJFJrUooyPJ+ubJp7KZMGrToRvWscT6hWICn0H
AmUlxAZjzUi7GuCAmrml4Ae21qLQ0qDq0wnKA0uAI6wasuRj7V0DDbGhtqASksLsraVluIhr7gVM
LJtU7yygWWtouVecqWQMR2xwCAR11bNkGTTcMYFQmCb7y0pNd1wevkIi8pR7PfgpgmctK6GWwvkh
gILtR1RTbRG0Q7KQqhQ9gKAiNuOxeNLwgWI2oMp3sAofwVRYryRFPXUav/GQCTJBBgRgvVR8A8nY
N06TYicF84yRgN+wbMoT+JbXideC7LYRVnVYAlJvFR2Y7FDmYiHg4oOOumjzrIBka9f13S5hualW
7CB3KJIUKPt0crBUhw5CmqCXAdXlfdun+0IKXG6oE9Mb2UKlNn+REn+rSACLcnQpdSv9jZbdc0WG
0EA9EUXJbsuT2vYFAXqDRH1AX9KmTovQ7SL1e9yWKznzHrq8ZIaSNq9pgC43CLksKYEwIk0p3Nfh
vyk6r+1IcSiKfhFrkcNr5WiXc3hh2e4xSIAQiPz1s/060+P2VIF0wzn7QMr0nPFJtuBoljLZNp1t
jiWNyKoqy8s0NP+Bnxk2Cf0yPyTfdd4MINDv7oyJUa468x4h/rQd4qbdOp6Sd0EWRpsKLssGjiHZ
vEtxJwFs1iK/YnR9zO3iNIWCuW34EOXFe8e+S0zljwG8XVvFsc+cUzEGyVFUC7DnSeJg0OFadObb
S7Ns1Sz6nf/2cYAfjpwZuKxwPD7o7B+jzLsytdhulooSLX2LZueusZvHqVpwVRBBqxP3sw2a12SZ
nvMqfi+Nj85sChdU5Y16IDewvLQmfVDB8KzMrHbT2DzKyIJB4Zf3eVWdhWfpdT/6j3wh3cqJrASv
hHX2JbDRol9OWeTyw/LhOdTtSGPKQKoZHAt+RhivRL+0W+PVv6IXiEyk2x/NmLb7eZzsjdf2NpqQ
pFuToZuSOd4Xr3npQczJyG510lCtE9jUVo6WuCiKXy9330cV3Wd+/+ROEEq7BCGUNSAvda27MW2a
jT+L/2Qu3b3Mo6/QsT5KMz8sUvIb9uktmtTv3KmPovTfyM7kCEm02jTzFH7GiZaHJMkudtd/G9c6
EOXbwOnKyoNYBHGVgKBllBIF5AxIkrNu2gUUyusplMHJbZ2QhILuwIP0kBC46cU1r5p/aSJ7LUv0
0eB0t6SovRUtdOTijyCkdfWhJmJZRPKeJqY7jnP1rse/SHbXO3qxSdZ2N/0sCm9AFeDjj7NmEzTZ
sckiDDiTBs9s2+u2xoLH+znzRs1vWdiGK+F5Nz1WN9OHuF9KdMaDLcw2dguoKrJOuC1Vc1DTdM9O
8db1/kMngjeHwHsyPVskxRaZDxMWhawB70W0KODybPgOK3jFEnHt1qsI4hjcT6ihG1cu4hS0wJAb
t/x2/cnjcQ1+s8ZC0s2jgy42XjClekiGKzn8RYIVW29o3gotvpsI70XOrn6tRwTeHp6goLSjlTM5
3coS/SMUYQHp1DoqX8PkjdpNm2b3nQeMz5ufuW5eMl1c7ZjePoZpruLgLs30maHpY1LlJcfoZFbg
wYDfDuAQelcBKp7i+8AVNxh72dqPm2yTqwjPU+dWWI2wKqR/Rx6CuJcBoAjmsuWf047/DTUE17yp
n/oaRi4uHGeVROO7HRYR/hyQaKxnV7WI6lUaqP9KJTtgrQ4x8FPbHfLOvbXIFM/VZJNOuqCHGZrG
4x0p/um2xOToEWAeyNfGN19OWsKbjLABtUGKen4UV6Gcm0fOaxdAX8/b6JI27pfo6zPpP4CV4uCl
JCrFYaa+Nia7pzK6i3X44f4Nn4eO+ND2L6wkTolmsXT/FgrMcwaa6xCB8laOuFW+twFI/GwUq3+Z
u5d0NKdlcj873gnyN0kVmp3yLFR9TpMSQvfir4bZvfORb7SqulB4nYJsREGKxxVRh3UWEVDoXqUv
FUTmTS31sssHBzQtgNkgrJ9KHrxdnwczRiJMXUu094pl0zTZbpTdmRywbqMS9aAnNq9N7jBRc0Lw
7FWyKUZzro2m2NO/BZFrc0BmwZhM0HYnU2/ZsvyxnuIX2J36OylniKuRqfdcaS5R1LzwNWce63x8
HtyNVm2aTVqpLz+IQD4TQBv7OEKyGbaS1/1DKQUReSmjRztqimPTxfTAYpjXdiAhk2fRlzDOV9YQ
ABCSNk9Y7s5PsL+5crprVfZS1WYbcADB8mUhEHOkB8T4OE68C6qhW3mzdZw891TbzX0hSsJlySRd
JY76nYb0BFkQF0U0QNFX097tSACwLPmauMOzlPqldBuMVxOmxnzqTt7kPOEkmNZxpU+eKhEJTbix
fKsQwIUt6ooh27We7MlySedgZw2QphFQ/bQxTExWzfOlcHSx8Zv23BVcAJmFVLLlbdiElgY12JN0
0LGkYr2BEy9NTXaXel20bxWmw8AiWtsfM7MuG1duFzD0D1VRbxXGrFZqonxQzKcQ39ZxxL8e2zPH
/XPBf+5yKmQ5lhVLB8e5JufB7YWzwbl+SVz8LXE0bqSqTha3pMf0358ivRWKRRyx5OD0kbzYQXbT
c1Bs26gEhRM0MXmDjqehjyvsODEOXRCx12rODQZUc81yvt0BYVorkuoIvOi+HSaA7EXmbSIvuZWm
Qctl958AB49BkotPYSWCdF538Ddxgn+1JrrInfGgB7m+98zo8lKDQsNAVZ2aQbabqscfF8oYPk/H
2y5BP+6Dyf72iha5j/Reu7g8jMq+G+Fvrkr2KStflI9BMAFSUTmO4y6VFzfsH+ZkuHS6u/OKUu+q
ugM/8McqbWrbX/EcQbUHV02SK/eFKayrBSRg8smLrYrhGkRtvR4pKzZLiknOEsNPE4mnRaN1JXN8
LzMuxTK6hhMQSKTohBBbYXAZJby7PojPjhyP2Sg2aSPz/RThJBbCWusWj8cYwv7JyV5MxpTDOsaU
s+j2pP+kL4ajLbPinSHPmX0Ym6mKfzLH+S6W82VWUbBKZEpqYqiJ5irwjIpOHfmtyvUkZ2s75zZG
XocmZR4MD4zGmjdE3PJ9zpUsHmLbuaRB/tOwu9m4NTqqtrgz7hi/jnOWnO2m+kib7FWPSdlwHfEA
uSSsnBOJJ3fWcpuxdyxyTqtWWpR3y7SLWtvZo7L3tsnYsZ9AuObwtycbGSdPSaTfptF6UWn92Czz
pZN/FQ/KIj3xxIYlQ0nDnLwLfxMZ9+sYOGCDoGrjjn60Ay4+YYZynbU3Dt+e1j8gBcqjVcRMFoN2
ACZq2etsHNhvDdZja5N4kojIu1rtcj+7RBy6vV/d8tgnSyvuukubEQ6nfPSUdZvxfqet2ulWLdsi
0pwPYebuIEjQE6uy3o9eU3znsAl23qQvXbF0py4muTsm2H5lrNiGlgDRb56DaqPdpsd/nayWqD7F
EpBUGHJWTNVnWga7gfi4PDL3aYi1erEBbfTWsG2k7ja+a5NkIOaT0RDEm3J+8YLgpUG7vfgmIT4k
eLMz9YGKh6wFS9/6sR/XfVn+ZdH8tUxNzVGRXEtLnxyzfJRUa2AHV7i8Gu8lNfXZG5cHt/Z5KSq/
2EVu8xw24p+K+bCzUP9BXbFvhTP1X+1ZwxWSHCc9cq7VMkqNy21ILnUg/6LS9bDJepTCITSwpIO6
Ttj0Oguqa06Cxpwi7kkzeYpYIW2WwuajmPJbjc5lFXZFdxnt+MvUyUvGr7sxSX5JivqohTwJO8DL
l52aQB+b3uVjkYcuxRxd+yGeQGUh0k/Uh0sAC572iV9ilNOucdxHv2qegljcW6Ei6sy+LXmCwKh3
b27rMTV0t8pGtDahvxgcgfav/S8IPbHy6va+0NVLT+xNnaX7uOSNHqT1NtudtSrUvI88+RnMf7El
Ey7IYMxWGqthngUH0tRIstGcYNHokf0MOVG7S7PN6uB+dC0J4tY9UoP8SCx93TgfPD8jdYnwj27G
HqIjZ+8ucG6otFZu6wYbk0FqDHNCbOx058zWTozuRZnlgQLtz8aWn2tlH+Pe20yOtRlgNa0gNnGP
DO7HQBb8yuqCFySNsGvL8lwuyS3CSb81QYJCr+YY8Gz9EOdVu22tCgt3XCLFsp1tjyd+tLqa2AA1
Pzqzvo5F/wSm/6lPvKdJ6HMuiyPTbH9vy7pdEU9ABgMkfezx1IIVj6ZFhELjLc2ptIDi2tK+lD5n
1+Rzzuhn16Ql7aP7EdtU0oN7r1vYlo0T7Eoqxq42B2Grr0r29drv8idvsfbpKN+CEXmMG+zCXJ3y
uHskBBHzaBvcha760l7xLnQn1ik3aeMs10G4/rqZbDyrYAvoqEXs7IQqYQh3277uLl6ZnGVtr2Mn
vYo62AaOwYomrG/bRLvIyZ+V41ySITxYjbWBdLTLomAjvHBHqM4xL5utQxwNz8Z6Tt2P3LXP6RB1
uODlt0/ZMIfOT+t5hz7KPpZBfPmevPZpfoh8463FgBEutScwo+plzPio23pG3difcnvYC0DEq8b9
u+jaaCRAXKTrJhOYk+t/SQl2Hi8tiZcPXddEK1ubbW0XDxoAQw6gL68CoKU9l0BnPVqd+PZmeY37
8SCn4ByX4r/QWEdwwcescz/RxmS0QeOp04Qw9DVRcU40/4RL+QT176uAEJfO4OB7jm6LgsDtl40z
huuSRKDA0/c6qZlJWEcQ3Md4qjZhP32iLpCrLKmD9RD1zjbmp1c+XHUhbe6F5N52Ro1yuK5XWtKF
1N7yEfU0ndo2BxmGT86S7aVVv0q6/NpwSOYl/HKa+GJ58EcMg5NpafWZhJX5t9UtT8alnUiK9D73
kHC74UIfTRyAX2Hx7g2noW8IOa1rkAah47x5TvPeWkW7T4f0ubR93CexGk7h2NzcKj1kSUl0E5sM
XM3xtSNXeuVn9TsUZrGtfI7QxpOXmH5tnc3G33ScxJsmwSGqsijbt36a73C7vPd++Zz58e9gw+Pw
/aO1kMY4OZ+kXAFQ8D57P+lXsZWQVgWh3K4w/NbJkZuCOaUPjbMXBytWuCUr7xCG039DWT77vZ2t
lyylfIKmOoELrez9VIAordydMfbvUNg3yekbVI3adj1FUqvUutZWv2al8RksxM7nFJWZNd/LduQH
sHlysvA+mZ1szTh219qoeLPhjyf9WlvBYy5qHMh2+187zcs+Wuzn0nT/hcP4pU16mufwWizytSsJ
S/H7uzkiAGlJ83sBAjkLvBdi2fYFHHISQE6V61+7MbgmvtrENQ1Umjv7qGb251bEuhTkR4UM/OL+
vi6mnejLq4zEB7fJ4xhGZHb09ile7GvRBQ8da9N1lSYn0ctzFcwfnlQH20l3Tf84yHucZP98nNBu
U+zzllW0CuxjMd1Bs75EZjlSht23df9EbfXlEHFp6+UQCrUTDYwD5MepWggsWtAa2Qa4XwX9INHO
rTPjQ2yYZrWl2qVtTr1YPi+eXOum5gaY9XvZx2cvR3gyG7Vvpc9pyFHenXNoxdGwGRZuTlgXJDpd
qbn+i+dg5cmF1JoQCTRxjGDIhz8Ih1hJSCTnsCSZds1o85M0goCJ16qMSIgpRXSIivytL4K9J1tr
X+dUgdXSvo6VvSt7kteChZmozjLBbVwccxFPNy4fENd2uaPdkbsssJB9d0u8Xfwx2BKTuxCRZY5W
X54rj3QzO8caz/ySLUoUP4gRi7RS1jYR7VoX9lPXN/vadK+RNLeqyQ9DuHwi8eNQy4svoJpcCJW4
xrLwzoNVLTedd806LJwPL2z6S9/yY2zPxHvG0vY6rdxj05Q7XEB7NVCwiWF5cxPx5Hlc6RRTj6PP
cC5V2T5p02M4jnrPC/juLjZ6Iss2+wKdKiXLwGTCWqI7ciFx+dc8QjE4L8YJ3TqvYa3wlzPc6hkV
Tdo0q8jObwpFJu9fmq283nzYYti7Y7Wjh74lMpvWMsUe3rcsqH2/qrZKpmdhwM/QOD3FBpu2w/fZ
KMTNsQOe3h6okPQyP49L++JSy5NX44AKiU6ooF+0P+5Fq24qyoqt6XS4LQs62Kwli00ruLiZs7wG
Ks0OsoSVUNcRDW34XM7uL6sBTk+hH0spIsre7q0sm1NdL69pUPwrpzJ79NKeGRXLOAr7+cUd7B8d
iIe2ofWMnfBLdGnB5GuhFWn1tSQZhjQETmIn/Utt6J1bokEsWEr96Glpj4trAarJrpGw+StEuO3k
WGG27h7aIkd6XGWXopovbizeI6J6Uel7yyXv3bs0Npsu1xe+m8vcmGvYOxByHDj90vus3flHVXlO
hFz5FJgKMpFeaFI4A2NmPOu+L7liBeRTQjdheTho07v26mvqLePTU2nHx/muvu38r2NF6bWSc8G7
79PQz1UHzkh0tGBedAlU9CzRwDAmeRiSmHOpJJ+nKL0D2LfP3OtPzSh+g0BfmNf+E14L4W+moMMR
LBVvYVqAuWmC5qvIVLqPLLztmWyGjUmLfVpEe4rzrTuk+zY0e7+zT4MT/LWGu8Buj03UETdkzZex
ZhA31wianeTB5EWyDUx87xaKcfTyG+uYVjXYYJgketaDklA/tr0xOzP/Yf0F/4dN5zMuNNCnM+/Y
Skk+VOC/ayP/s+x+Z80a+LuHlsEp/vV2A0ome+fMupYQWoZOUWYO4a9K8DynfXWXdmO68STnSMVF
X0tzpWeJL9wPhLZNcQjRfgF4FRHL4rjysfJaZzX+MeuzwP6ofRo/y4TbKI3PvcXEyYqIPZwMQ4Bp
LsS+UgkmGmWxzqv+ya64eGDeiXo0h9IOd35b7CdITkAxnC8VhmcvCs5l0vLJZHfuPJz7xtyaIQGW
VMnNSMwiUcOUxoOTP8VudpFBsM1L8dE1+qaT7DeqvZ1Mml8HdPYmXXyqjdlnhmYeTMumoOeNJfTB
5t0snzorfc6ZQ+DRKdZhT5BZQA6Ik6Dz6OB8x20OGYPJ/YKAaUUXuS5zwhmKUbFprcDDZLVFJ1hA
p9cq2TiG/szk037imuii4Ty2MeNm4zxEHcDEpaXqUJr0PBJu3NA81sbhdzE1zXBjLhzeEZeAJliy
LvZQA0m5S4dbqSD/qMbcM6fdxUW4tWkLu8E9hW53kAmFMZ1P3S2fQyIRwuUZnDQDzoPt1GZuh302
yXzt+uE2BrjuF+olroOaWE3mDfSM8zG2Imc7C+cpT2ck0A5PRbwQi2KK/7gwtjOwJskAuclA9Yze
jm+KDti3rk7unAsHTJY3Y3lyHXVhZwcFVonvonfIxxHihQwQcrd80+7bpXjsHYo65nZXH0TQSoy+
2vYh4KhGMyTt/Sglts6Wu2kI1Soz5mpUrNe5TYABear+ZH0GdLErexn7bZnqfJsTLAbaLGZdpZ9i
P7nEY/EVh+bs4WNZk2mHBVIW9/wv0VLUhrStgJfX7uW2qPJ06yoPklL6gAJmP6bOY2HNgl+2hZ9V
6lsWZzcnWe4bnd76snsovOFgCRzSOrV+dZOTDuN8y07/Fy3ptJmX4WGQ4Us1W+cwXahAsdvt3Syc
17S5F6PFrUuVDc9/3Be+5MEQlFcOo/KcUdGWogyRVQSoYzHifvGLpzKrWYeJBsG/57TrxWrubKu8
XyJi1MblYwnV89TE+5hct108TOdMVg/uEsMB6zVpq4TKl9343TfOexHQgRPUeA4IJCM+vDvPzOMS
m6Qv4thIk7jz8u7HcBL1c1Oc8swlRJwU079tytV23XNX9ptsyMzK04x5yygggjLd9fZ4qJkH8oVy
JhfFwO45+m8e/d+8Im3PGLX5CwrhWS+PmpS0TRGq+8KuNfcwpjUko8PaFkqs47hh86Wif2FpH0w0
fjEl59SuboJ0OnIx1mNB2OQy1dYm0CGWuCIov4O+IU81GPbSDHctndLshduiH36C0nn0TOVvHHIE
laat64uP1o73Yd39pCFUuz6EQbLM5zHOWYW5zH6bSZ+7iuICU/oxjFW79dnWSLN8W5SAHpm1swjX
9ajOEONzuvvwX9Cyy09hj2CXWkX5p18v8SpagnwzcmsxMfwYp5S3Wt/L2D0wQLswmX6XNX96Hgq9
goKxD5zua6TQ9TWEPnAV73ISr+E07SbTbZukv4vc8aIEsWwow69LWAHnsWEfBsv8QaCt/SmJcDoA
uhA0B914CUzWUlbLYVnVI376opv/OYIHCzbLvKoa895Z/c2rpnklbW+TOryVaHfXfdS+csTW8Egx
D0Z63oCcSldd6UQbePXf81DdUAa8Fz3jBIEcgEzj/hJ6M3kBS3nBZbllI0ue4UhCPAkCfnSyF7x9
UfqSptXdYC/4/Oa7IE0vaSjKNVL6gmFtc0ogxXgVPXk9TPmq99RjVwMYcnjj60L0a1O50Iq84e96
nPaUSo/GKfZ/a1bNOPJ+cNx9lSUnh/Fn6oJ/muviRG7MuZzBoIVLzngJnlu65HsGY3e4EJe1z7sT
Zi1blejOwDJkWfXZxfU2NOMpDqbPPjgnOVsswdsucRVGVnznBvq61Gm6GjxgmDzLd3qGijQU809t
AB/Mk/4KHN6tZSxBYtUTt94EWVklT56pAcEVISultn8Zh9bwG0yP7dhc3YILBwRZZ9rLkmZ3iiSG
3eLWv21B1pldV0c7Gc6OAwIwCpmjzpvOGl9FwtQYY+ZZ+/UdxeF5jtVHJaeNmuQXs8LtEGXnwNSn
vPeOwzT9Z4/1CRP9bjbdaVyITamWH7aZGeyo8JAH8jRK9yCsWbJBImVCx/O3GqZLnw/7KFUTX1bm
re2WAXWs641E2sAUu/txY/nocNC0GQYPZCBhqff13BabzE63arbP1d+cyy9f28wcY8+8JzMkU+oi
e2Z1YzODXSJ/2vrC2+a9OIu2fptmK1oLIz/+coUHI37bKH/tXbKhiD46tJKjRjfh/RLEl8lLt1Yy
VsAjzAm+IRM3gx/CNtw84ZGLD90xJZrDjJbIFOcf58BFW/m9iedTMvd7kXrfmkIUwdmzq+t/lvC/
tD2d/Za9+2i3nDSkVK8qhrIe0oop51ucnOUzX5YvlQbv2i6ei1TNO0tZ+wUVFBk+Jd2yf05Geef7
46nVMwPC8MCm6GATcsui/HG2x7ep9oBZqHO1VM+m5Z1jTXaoW7lb2vYSFoRwxKn3Tw8hbqghw7Cc
81UU5VY4Dog/n8q21e6Gse1+HMtvZYhhKSv5z0cLYLWsrEmT+jfR5iQNI0zVDFs1sVepnfzAy02Y
NcsHv6e3VsyeU4NMwX7CWbPtYrELp3JHKtmeJig+2RaG1rBDbxNNT3YRMe+ZR3qBIt/xTbw400JF
IItsO4j4WLTd2c7i3bR4/zobgUYQQXN1p/8mK6LXp1QzFdDMuhj2fRB+Vw3vQ5vnz7nuL5VAYphl
/SXJ/Ytv7I30swcHy9I+W8TrRL5XUQO400EI2UpTI83PQ9krTtF6H87WJUvhRpbOP7BDdyUJRnpK
n4omvJC2cXAM6TLKvg3D3FBfiPcmMoeprl57JPyLsQ8qVw81geerNlzuo7+hUmpuuqTErxjlhrG/
nZZyo2vnoY31fdqE/SqtC9bNRUfKjtt8MjC6lon77vWcW90wnYphOOJAJ0yTjp1t7V7FPkt5+xyF
3iFXYGPi8c3J5T5opwdgQyd2Y6dsEG/2kh0KXo7V2ImDDGr8YIJGfUqzB6PVSzuh7FBJBF56yNN1
ZPp9bjfMKKF80cGQLtqOtLmTR1xoJhAF9n118VIMdEFjbV2tfWLMegPhNGQLmOBOVza7CSKCcjM+
R21yrTwWgLVDp8G8hwR2sl6SYK+C/obRvtxWMQuwNIYtSN2DaGeu7gfbHVYIEtZjUzx5pIxl/Ahf
wsJkUy2T32gBuBo6x4INr7Knm6Jj74v+rhmqTyupXx0RAtT8K7mLYlfE1dmMRDIz3M6n+BIEjb3K
l5fOKq9++ZkW49lWLLULki8kdr3OIZY9UgQTVaduIlDF0ke0A8diZrPt/qaE3NqTd9dV88nX3VYP
3rYa85cxT591wOdjp8cEzExDT4F6oDhYwXBBeHiJs/AxjomLz0lRjkOus0r/Ti4EwACdhYEy74tp
tWTBlsjlzRzla6vHuTeE+2WyV1koH+d6fi8lKwXFnb42dgpHKqDpoyI6zKNA8SE2VSnOfGLbkHsi
WAjV0mAlF3erIxWv8jy9hUSWo/q7kyPu3aF6UGF+0S5Y+X7edk1Nc/1lmWf41TS082fZlPd6WMig
yLq1yYe1hJnDSvfFsn9Ybt80f4UyPaCr3N01dngl+vEj9YuvpYrvQu2cM2GelowSr//b1lSE3vbV
0QzTg5MxYBZFu2lYmOSFfbQzYq4Rk0AriKvjZJgwRx31sIMCxN2PIVy9qI4Pc/beGzLKl5eAdVqD
zMCr1DpGLFE3xaubZP/8ylu3FruNtjo0Xb+r0cBtiqwEtTm8/KmUBs/bhuHw4uFUNJyO8wKhMRk2
YayLtYXmj3MBqXC6rxVVTd4+sdbdR4Hahcm8wV92dbqCSaC47xM6X6if9AIbq8tfQtu9uEEHj7TG
ZZbxRIeXpAtoSBqS0u09nvWdS6HWcqW3CZnaEfDfiV4l+Gt3iwdUg+sFcX5qKBaC4c5R8kv/YYR7
ZxfUT6Qxk00VXMTAHJOpu+P2bwwiNj1xOG3gvLJLS1ZNhPRlGpzNjOioTamWUIAz5y6hDVLUiuVJ
OEBPbDaUIoZ+qZG5ubvWeZLB9Fyxn3GZyIw2PxWsctOrXdOpC4qfJ3ceftOaRzcwb8gnbl55l6nk
J/W/Arp1gqTaTR5Wn14nLjV3drCE20pZLPjUemJ/urTmNs0RgcB99cbCAWXkm5l+vIB9cNSuFJu6
tnCwJHMXIclyqDztddcyPprCNUyBdQYweayzW99Pd0WRHy1uSTWPF7tN1zETyiUq36o5OCJh3krI
fcpOHnryrDl5mQvyHo4d7VmEJMgiQzwx8mg5464z/XNb/JdEznVunI3R07mOqRAsBJH5fLcs0xf7
KMafhD94n22LBCrgwkx59uPOu+ejP6tFHJ0gv3hS3oq/Ej+vDhlIphUX5MothttskWU/4zyRw85m
f9Cm42qkHlqVfYg4i7lXXr393eVGp+vcRxAzucwtOiJPZPgQ2N1eO8GT6FEpLSZ6TjlYYZYCKw2T
Y5C623Tx3vJcoQKTB7eMc0QjdJfzeC9QBS2j85v49Mpy/M/u87PJWEdOpJF2JD14vrdvOXFpwKBp
cfUEA8M5R9/PiBfj3kc4Z755vTe9ERufdnFFkmq5MpPz6rKwZafbEV5JPzHWB2MB+so4mfMxveEq
vXkMpVqE903vHCEkvA6WOP9Nf1fl0Py2Tb4PRvPtBuJQm/iusuvDbKYzypNd0ifPZcVRVNaHuNO7
IK32DiPlHmJr6NRb1xpRT9nc7OV0pCR/nUCwsP5rt57wLVIN1ctAr/SnWLbZLk4Tn3/hijt+d2Cv
7Uz4r5zPrkQe5tdufnAaVu9tRKhNl7/SI8jVnC90YA7L1Glib9lzetKIKlhUsiCjW9unTEFOiZKY
EUYe8MeEerAXcuPDcFM63UlEwc2nNwQzdfHYZxKed9BNchUZzOqxM59IvBJUK9fGmo5V1J+56Q5D
l/866Xhu8pTlmX9xZHMguO8Y9cMnl/NbPo1vUTWjq/BzBsDe8LSE7U8dx+csq/blBFLOD56oL1/y
pLpTbt1tSNp8wE69djthr6Kqj7aDHk4i7M/R3NKOud1/fLIvpc+91C3NG3+Oe6hqfxSL9m2/mF3B
/tiZ2GUNs3lta/OFN81FAsN1qclD/Z+081qOHEnS9RPBDFrcJhKpqAVY4gZWLAGtNZ5+P9TamSZB
GLHTZ8x6LrpmyjMCITzcf6H2+s9WMs5hQcomTyCD0UyPDoVk/rSMlOcaPVk/rwEByNZZtyhsm5jZ
txWYwFRVHXpbVMjj7JtmSAejq9yw9b52YvdQ6AGW7+QGO2o4tMiL4cbUn03MXHdm2d+QlIXsofxk
CdMhxVUZ+9PktjfK1E4rJGDHHOiD0dDIH8YHVUyeUYkTnSKIA1vPadak0pXXc13E0lMRDFd1PZ0E
1XSKiG6JZMbHrhh/Ybutka6j39iMl0iKHNpyFwk+5c4KEM1FdqYJhT+a7N+XGO1ySV8PbXSTDOmX
TBFdCfAWiNOzoWeOIQHXaa0rAd2fvd+YXxQhlu2oheDj4e6UR/7XMMhw/GKx+2l5m2ekdm1fnDJl
5DIp810dZT9MWflVGt03bEXosgd43NYJoHJf+VokYJTQ4M9U79LFxk1dxtdlk1Y2DWwaSnRS7+PS
3MeCdtMB4FYryhPow7c5TXY5/lZyPHc1Qin6FD1naf/cA9v1PdKyMdTObQBokGX/NQjMe6UUfrU5
XFVVJzVMWvwItCF/ydWotyOFx5dhat+sIkUCqNyXfbtXO+C7vnhWtfY2jUETKsnzOKbDvvW9K3Ea
eBBjEAFktMAGqYgf6R/R1exztIY8hJx7AzXc9k8SqN8NGjV6SV4y1GkJ0DTLbWnMoZsOXw0l+Wb5
9DKarDqEsvk0lMWfLhFGGtrxMevN8dS3zdmoI2snVHM92DOY/2i6jxvzdrRop2gBOIrBqG8ppt0o
CchbXUFtfYrNkzygUkxJGTFC7VuoNDwxPPOuL4ZTJ1ARzIGncIkJQX7jT8a+sNRTp4bYp3Dxpzqw
Ydn7RrkuoLytgPxVddL3CbSgObal7eUauR09axssLfd2pWM97vMLfdDBdoWaFI+Ak1JY4MqV/Vho
L3le8uJiGxQUBKWuP2oBlhZtN37zqllQJyN1Kg+FVo97hQ6ckZG9k5tiLetVdjMOr1mJerQVnmv0
z+AC3VGkv4Y1v7em4uwBb20mXr5ti0lV8oVSzE9PoW0qpiFWwIij6cpc/+IEsdAw1m+EuL0pVIx0
a8u4JB3wuVzBMlbgtd4fBVO7R2XpMpAL8IYxH9Oswot7EDrU6+F7GBEYSPYt0lTAPo+Gme31cS6t
gHqz8pqW6UTV0cMGJw+8nwO9WFAkPJSG6ZsJ8ouHV2yXYlzbGRD2MKf83fbGXdx4LzrngGK0B3H0
7hOhA3zb0acaVJVNgCkKhG5xOoWtPCGBn3E6+pN/Fko12qVVBbeh0L8bffAUSw1ISUn91oY0LlOR
1DGU8IwdW9fqUP6drCB1YJMQy/KeY9kDx9B8j2v/Jm81nKApFGQ5Zk3TKByrMHpJUyS6u5H/2aTB
6hAOIBLpQIvDTaqS3ZLmqvf9NMsxW3Vyg4BofFtaoLZqf7jnZ95rBRbQYOFtJc75q0vPOseZau68
3h/OlpiEtijr2FlGtES7rokPcutdF3MuCDDqZ10bZ0Vq0r0Xak8gOf19kdGDaumvJsoTEJxLXuHf
YbTtuKOwK1EfY8tIvAxUjncT2iwX7ISAekMGEaY1rhKAzkX9WATJTS0ZOFyE0NJAMwxt8wdjp4Ku
RXYfkFpQZxGng0LFPsu1c6I2vxTsWFOpuRbkvrNV2XxtdfHAy5aWdT13Vb1iAOAYfJsC8zYhx8JB
xqVtd0J7NgAagdaRNlV3OpbXgxF866X8pHjZj1jOf7EYQbY22U0ZZI95TIejGbnR1Rjp84QuQRTw
Yu1M65Gf/aPRh2fP069UEdcOIUHPQOw5L+OrrGzPlhK7Gnoje1J61UkswZYFRbnEVLsdgJB3qRcH
YCWnc9igLhVMGrgpSpQ0fNurCn34tlEe1bC7hkV1PQXSY5BP8l5IwKB0lvwqRrITFqQgwURRhKIF
SvC+DvSiewIZCfvS9/ZZoj4aA48Sr/G/pJp8RZ95VxTNuQnKryXFIQpDz4ZUXHQR+G8O/xXuiHwV
gcrxZeFJbcNrqVVfrTG8CeL+a5LVN5nAszSKSSlF9pXi93ve+Nnxc2bXwj9N16jsiJquIkmJnqdq
KgueldYZI+a6Xu4Cjf/L9S7jq9EdXpOrARu/9rl/monAjUCu6GwynldJXnizGBqCEaYizn/+hiwZ
RnU2CqVSw6MVeMU+GydaoW7d2+yPg+LA+Igbom9RWz9yNJG1IyokTYk+7NJsDzyGaMm50rhJ/6Ut
hRcx7679Gsg+i+7z6VXXmHOw8hBCNAyySHFBOm0kKLOBLFXuZMoiPT2925taKDh9UHyxtLw8+Ll4
lIrkMQCJeuxT4ZH6/IOods1RaNpbK7TUnToVP7y+mNEcGgkv6n0I/HGe4s9tVYlA6W28aHH2tVd1
IDcz5quMyYST8VXp8I3JU2od5jS5Y2Pdpql5qjwZgBpMtQDPHH+YBfcT1dUFM9zngRkBsFYeMpD8
dJ1oJsZyNVxxQF5yyXqpwcBcFR02JWMwRPvPJ+sjw1QTTcNAGwmVSl2RF3PV9jGygVbcuCNtyZ4+
6VwsUiloyprnaJTVPw+3tvjehlsQxdsM5FFeqawCKbObpMDqR7wtscj5PMzqqEwRvrGisQ7MBQO0
jUupjZO8djtVsEMRTlf+DJ3BrqeXpt3QM16JJUFxngV5Z7rmcmGLAsdUWhOrBqMlABpNLOUQVhr8
C9YLApafD21lHyHtPgvNQapekapOKuDZPdu3NmAtcqn2LW1vkjsSlI2NtPKx3oVaCDNknlyzfNOa
j1XtOv1OwVFn3GIEr06fpajG7J2scC6+P45aL/ZMLUkq16+0H2pYnvpA+YUt50lvkpcuzf/F15JE
DD81XUbeeKmzaBQoNYdB3rhV+F0AGd1IyUnWoM4ENkYLGxO49q0kGZFDZA7RNF/KHHO/i3rpRRy1
8HlKbMksFYh/mB4G4fHzVTEv6PfMdNylsa5TpHkieba+n0U/C/M4CPQKGZbmnBz+V6uvOm5dHqsD
MrmzMOPjsl6SnsMI/dBJ8CDAk1eVRetI/fcmd5Sh3TiWVtQemG4N9wERAQYY1osrUrRCDUF0+svJ
GT2SK6q0O+2Y3weXckNXYmWR69SDofND7Gf5zevzzXVIJVcPPCMoXRlbJ5WS1DhzVHjFfv6BpJWp
02eNSG4kzVRUefGFRiuFbcrbw4W1Y6iOcohn03d7esDDirKKXe2GY37XnrZsjJaXIQ1iYw6KfsBs
/7Acnx9SZov8oH8piui+xBBPVy/Yuv0ZVSA2tan8Ccp4Y48tp3QZcnFu9B71SIjP3QulF688cen5
zYZr4of1sYyxOOFz1OIGxOu7l+gcnsiddrPkZnTKHtqN9fGBFL+IpOO38XaBBK1farpIpDlZIyWz
n2sbc/djZ4+HfO+IX7Y22cKhUddkGlyGpEK7MUyDJ4n8PqKvWz2akH35osvwg3vv0FSdrZD0DlQI
OrG8xOl1WNzgSHttBM+l+tsao50gfht0KiFAmbLmT238zov2IQG70BlQV+IHTbkkgDA2VvU8+Lfn
zvKnLrcpaCG9GfmpsyH1PC+z53BwEk9bivTSh6xOoYrOnJj4l3DJfpDStkrkCfindeWWHQoMKTv0
vq84nmEEe3MmSwRim+yVQPjCUSkg/NBXu9yjug+PUYVBDMFXMYNwXxq9uU/5j5N3QLEtUfrpWbx/
dTFrr4oacxwQrT3Pdb87KnwKOzRG7y6GWuUAboRrb1rnOjX/xIaoHTx87HaULfEGlFJlX49QwoMJ
gHZNd0cB5XadCshwoXntHaJB6e587EfvI61S7DbA4KhSO0ymTKqavSHfmCng6VIO81ORKQYAV7So
KfkXN2hzdEcqqBQcAeYfsjIq4U1EP7PJCu2qrp/orZxiU6+AYuV7DrSLHvIc9Ge+uSLnxzCcm8He
SBEykhJgNrS7TIOqdWQxLWmi/B5j8WXSmxpERxDtA8q3vhUzudqxF6LMEa1KvUv1oTx3QQm6r82O
nZfcCC3PxaxRet74oERTuYGkWaJD0E7C3jAkOAalwO8VegTyqE7sId7ld9KUXled/z3WA/DPvbyn
hHsRzPIw1zy9opDtfiSkwsN66H83nuqICf3x3rqGw07TwMJbRfb84ZB01rMx5YEdVfSK8hq+h9l+
C/ASjlPjEgYyJZMBoys6+VS/sIfZBy2AehIoQIwemg0NvFM7RNWrmyzuMcWHaovcjwIo1Wudsu2f
ekn6PQbVM3Sk586agMWr3m1TloipWZoOxLTuz7Un/PDyAbPBAbzMpGJpNo29tXUnLlOleQeQ+ZFP
mDoX4+zU8/Yk0pUhBMkn1f8rG4V4o0jfzYluC/WMBMFe/+nbEZw+mCwgXg8bO30r+OJQUsHU+vlI
8L/e4rvkiUb4U1vuBHs2wYbfYqdPDZj5+62H41JohVEjw6RiHMy9ydNxcXHmuhj0WRpVbiH/Lkb6
FkW6dYrNE/f2FJtDGFzO6OASisfp+4lV/XHoomQs3cGkFN/I1ItzU28PE21cIxu+9hZcGx+Th33s
VZWjVUCxAoke/8YcL+9q9giiU5Jl6JQ5yVLnqXiTixQYmw+1nueufoNjp40IL/18NM5/TrZ2UW4a
Bz17J3jw7M1U/4Mk2TL0YpZLVdJSYypzV/EFMLitcQEHcCd40inqrYtKZ7mm1GNmUewIQNxn8Oxt
k1cbgozS2sdGcItMCYo7nlOLbCyTWl2lQVS40aQY9DON3BYQgpxpUN6d3JjDPlLSBOpYolL0j7/6
cX5hT5zCkhVfgy6mca8ox43vssyuWR86mSE4fZVOnLRMRocc4Yeu8wsXzNx3IfzeT+EhQLbDUEq6
MoJtZo80H1QqXAAZnVB7UbseppEOS/lGhFJQ9eoliW5mEOLGL5vv18XK5ffgaCUruopu02LlhmpH
rybQczcd6OxN5amJgNoWevui5PoBTQV7oHZrhnNa2z6AwD5Y1P98D1rs579EXjkfdNkwUPkCUSOx
j96vXQqbbSkOWuZ6WWVLXYDTBR16SVd3MRDZXUfXC8zvAW04pTtOE0550rPKjgPQACFw50lPeVjb
BjgPv9P2iq/Dwa5HAOfZNx9fQ+RxodE2ziSpv71m+C+VJVn97H0ThTKDV7W0fIRqbaSLgiG3rjqa
e0sEvGNx7Udb3tvLN8AchqcT94zCE4AD7f0cod5FnzHpGhc1lScz/ZkrplNL0aEpN/bRWiDKEXwK
yxBZGIttxG0XK4mm1W5l6Jccxl848IIvtauh2ZJq/ZCJz4N6G2uR7ZulaNB/EKi2ZdrR840bSr1P
XfY0jmDOw+iEl8fJM14zS9y4D2X5w+KfDwkZTRMLOTZ5WUYNpjAA5GtVrkHpPZb0m8mM6X/1rV2W
6kUXLjHGjWhcOiJPboiZzII1M23ozBawBX6Yyit1v0n+mhU3Q/UDHtmdpWdbL5WVQ51fSbWBnylL
+vJyURAfDvJ5foJr8YJuhF0eAUBcQhtA4nN9aPeSnR+Ee0htG4vgw8vl75ehyEwFT7GoMi9WQRWL
UFlDigJIIFznSn5U2/J7WsNeaZWjpuHpDqvEkyxM34XzVDY0+FGBko1vZSIfg2jj53w82vlab37N
Yp00WhEGIM8q11SeVfChqDlunEFbERZvwtSrvElM/dotNDoLXxP0Uj4/5FY/5T9DUBdPQZBofjX1
WuXWLba0VHjbkEkkGQ06iB1YvtSysjGmj8fqu1lbVlwklBuguRMy8tyq8a8EoP6tIwgGvSb5v3y3
s16otGC7oeCuAhFnMX9CZ2XZRJvaDWvf0ej+9TA2RJzjPp/F+ZR7f2fxwpXlueAHRe5DyZmMeUhG
E8vR1vIod2P1jSBPm5/+RRRjtl3Cx2wWG3x/1pIqeEMtZ62bJMNvv7xvwv5KLeoNJ/O1saCSwnyR
IMkfOjkxgsRAPUoqfDB3Jix5ZQuE8PjfmtDMX4a7VVH0uYBEVez9YDyh9CsFSp4rqzTLgUtl3yeg
0Z/PmPQxmXgfRX4fZTSB6UQ9+o88IW6ba+g/9EG+NbvG8b7W9+MpFTcirmxYapZ0g+ZuFJfI4oDq
yDhDFSKC64+nukkPlSxurIKV7UME8mk+EEpYy7qoHtE6VI24dUfQzuBN7LQ8GxxyfvtghRsn/dpa
MDWa0gYYN9Kg5WgiM09DTWUtqNkjmFE45+jsiNLGkP7OynL/kKlwvWMURH1ysbKlWvI6ShUlStHV
eZx2z/XNzF8D4nXGIP3lBzC+J39uA++2aokraYX8NvL8Pd+8T6KuoFqV5qWbizhMYB4NNyNv/oRy
vLEwVgJRYVYpfrH30QldTqVp4G0Mut0t4On5koAqFdYgJioVXbf/fNWvfDVF1Kk1G7MT0gdF0kGX
UinyOPSEZFaqYd46FHvwff48zMpSfxdmMXWVakoA7QTKzD6k8uiVBfh5gI9vFMq7vB5VpGIN6gOL
wxvJ8jGV/DkZumvO4UU9a0fJiS5bxcm16eKhQR0OfWRs3uY/f7ME/DpLUwUOkTtVCHbGFMPOVTps
3LNrmR2tIFmRESimira0zZN8WfEjSSjcau8d9ZdojwwWRb/il/kb7qNNLccxYKDtaJWf67vGdJB8
YcnLGzt6bau9/R3K4sJHbyf2pNAvadSbDwPucx7SOzvjEB3Ue+O7xwa8NQ9s8of/g0XP2op5MwfK
4szPdbUFmcYc4OYiOOVtjT+P5UAnoAL5s7hFkuSwVWSVV26Ad+Nd3ACTnuuypVsFN0DvtI/GF3LV
B0D/5Y16xnHlxnKUB7Kdk/VSPLBVWmQIf0Mh3TJD2Rr64oTzRsHPypxpF0ogNK+TuFVTWlvFb+d2
sRsjMfJn58fO9fofvveoCpdp+vr5fly5eRTSfpGUH8AHl/f7jdIgeRemLeXqMoOlPkFhCG/ryLNF
H4DB/eexPph1kR/w/teRiqWbTz1gsStRje0TzrDCFS/epb5JbWCal9kS2j9s+eGsvSrexZrP7jcn
QOsVkSlEZut2P6eDCQvv+7wyZxg7AIJ9RZ0MsxMQk/3GnbD2zagMYcioclBjyfM+bli3hUoCxwFX
SM+8XF4LWSlBY9dbXlErXw72KRkJBzZ1qGUlI4EG5+UZzwgvBdabFI4xUHUckVwGhUQx/Pz5x1tZ
7ByjksKRLVKG1BaL3dcHrxzkIXMBrMFVOVUA8D6PIIsrQ2IcHKRcpcRaro+IF+Kg1GLqkkUCaxKq
34Ua/mjDVHCyznpBZvA5NSWQdfQe7mASgfZqIH7Jo2bOms6z9GupPfh+T2Vf9E78+7uxHS+ShLdN
rZp8dLOsD2ofUBi0JrStVFrrk4q6SSFSLASd5+iJ9dqVaEulCgIqkMV5AdaIsE3hGBxCMz/FQz7Z
8RgNTp6Z1QF08anlPXeLroG6r9DsPaQ6sig1eLH7rh5Qax57aFChALgGUsZVP2RU41qa0mpuFOjb
GtNJpUa/KyQJBKHxjCh4BwRNDx5HWSOliDI369P0ixHIwln2BGEvD12DontYOEqijIcAMsBlTPEL
DMEUOT33IrdQ/RhIwauEqoIdlSDt00go6ftAfNdmNDfsickeE0m71UZJvg0EhXYy2eJZNdoBPIj8
WoYQmLw+EO1ST1AVMKUvfo/cSCRB7dDEqL6eIjSWwZUCGqwyqwR00b34FoJC+WQNCCmI8Ylyx1Up
DUelo6mBrOKLP0hPBu0uPkD5R65E+sme7o6VMJzaFi0UjSv9ujGSBoDFVGC4DBRvTLw7BLXVAyp4
wn4M26d4KqCJla8IuSLqgfqqbaWddWoqs3W0MYCQLcdg1KJYPkkZUg6eRf9JzKY/wJOyQ+4Zv2K4
p4Phh7sAVbddN2vd+lZvOnKSjHcS7MHd1FqhE6ZavqPw3/AdUtEOkc/dIQb8fQh7kJJGC5tJK6Q9
8r1QV/TEv3RecYsg+hejyO6AXgJ5Eb6qE1lvl9ftHugUynFJl9xIgqjukZLBbU2dmSlmhoRlEj/w
/7/4oSigVooFeE+te2em+hdBCR2zVy6iFd2wErFOChoERSSn/NP4UH4t2KYXiCFUKSO5OqRt7zuZ
1AkXWBYwNc2iOaZo6UEk89WXPk6/y4E80oSZ1GOGtM1dWzEvpSC3+8ocY4i/gm/jisdam+TkMhlw
26x4RNdFE2hOWcarJkz6Wa9MaIDzS8/CErTsW9ORqpEWN6Jhu2aYcbWxfovAQXz8/KhYOYwsXDkl
WVb4L1VbJAAWwOUYYljqKsU5RI+yDzLn8wgrqf27CIvjDj/5uFHZdq6SF6T1v1ADRmLx+4iex+eB
5JVI9IplWaYCCuBn+U4SoAiNWSrkdKzyW2gkF3xunP44Z1K+Y5yig2BbN9pRPaDReqnPEDsaMBjN
TX/aujNXZhUUoqjIQHUpRyxvlFRtJgM1zMJVZHC7xVE1fn0+1tUAVJUN/Dx4wyxRfEUN2lmtAJSm
NKVG1neWb1TITW7XxaNzxuKAqtao2VBSfn/7TnWhQOEXS9dHODUUv2tydrHSya6s2gljRNmj18+H
tHJlvQ2oLVLv2Z2yzSq+njRlfzozQWu78B/MMLjrTf0HGicbOdTaFL4ZoLZItzNMgCa/DOnxeNrd
VCp/PNj+GxfxSgqDFbjM7sJiAWzqIk1DnE5TczEgpS86O2lvYzQisuLx84lbHcibIIv8TI0R6JJD
1kJVI8bWjE4cCxvfZu2dYMr401gikFEAK4vVYCJxC4Q7yN3uMDrKPjrIuOsKQBB3s8T4Cxys6TjZ
8ExxydFvZzzAddrvhXCPs+Hw7b8f75vfsnyjdRq4fK8Ic9esEDQEjQAZ6/MIa5+NhJAgOkcJd/X7
tY/Nn6WNRcpolZ9VcxY0ycET2v48yAdQODk8FKV/osw78E1ejTgqOjNylPP2gmZ0PTqkFre6HV+i
O4i8e+OY3UovMGOL41bCu7a330ZefM0ZUqDmHpGTtIByYyKoo94pmE9UM9vWN6aDmIUbxkCrDed/
ggJreD9cMdPUQa7iHJM16dBwFey9e8uxHvQDIgOFu+m5tXaevI232N9Br+V63hMPWhuUFltsDgfw
ULysmdoo3Wc76wh3ROZfRbutGf58BVmi/H6wui8EMCxp7OdBfwPY4Ijc7EmU+9P/1xriPfE+ToKw
YicNxDEQoITy8JiQz84YjVLYIT1wRrAj3ven6iG6Shz83s4b8dcnGatWsBpcd/pip4yFKEKk51yo
+KjwLXfM84/Rze3ZDHNwYJtUdnBKD1tVqbUzj/7ff+Iu9o7UFWUpzx8XM0BN/Y5Y68YRsFYJYnf+
E2GxRyJxUEtRJMJ84qHh7UD4srsrVu1eulXvJkc+AdCrv2j7z6d0deVQbzP+QtlxS3//Rb1eMwqk
/gu30eSTEAV72O0XWgRbp8/aDDI8wmCQTI96cTW1ZqAXUavlbvhCxc3Gfo/0qNwLDzPoZOaDyI+f
D2w1IJUK/FNlkNHLK4R6RVkOrQ/gZITvrUixsssUZWNYa0EAs+IDZWowAZZv67xFj0yQuBsizUJu
76zKW76NaxGoucwNILCa1Crff5/cFxP4YVCq1Uw6tsOArLO6sfbWNtVbVNBiU6dJhvizV7CpC13b
1a2KEm31xGX17KF2UHT5Ria0AsKZYUgaYGWQCh9R3iI+P7HnJ/NNhMkNaqm2are/rce5E1SepRjm
/i7Y6D3K83m/TDDfBl0ckWXcjF0ncQnBcCRLn555DNdH6Vk5qT/QuNjXrMUhtOt7jMmRxs+zzarj
WmXr3biXE90lhpc0/ATvO/CUXzhbAIQMD6Fb7iF7P49PuJLk4m4LGr52/b4d+bzE3lz8YxKjYxgw
3TPyKhLaXRFoILx+lshs1Yijxls+vusL6p/vu1izwGgQrp2vXg2kjWXW5yyH+E+nBW2pyqo2lu/m
tC4S0iRT27TLmVb1oduPw56mFZLHd0D6bZQt9z4XE9f/w5YF++ooef2ZgG1QgjIXXxOrhzwscg4Y
HaUcUfqu1LO6LnxHcULeNfgXJ42mWCpobeprH+htCLYKZQa3yfXjEGFKtO2Quvj8xFzflxQ/RZJE
TVfMxe0qJCX+sBQ03NFGjeUy/igOw+nnYMc4o+4rWzhvpS2rSdpcbv1/ERf3Kjr3Ye/PEbn1yJmU
fWkHh+xqhCeIstJW9jDfoR+OgDfRFndsJkZFaApy5taX5HyjUsruv8cP0MPP1nftaJmYbqonrHft
ByQDP5/blVoBZ/h/BmotstGk0FqtUAz0ntTp0pvNsSy1xyZUvoRB+Px5qK1JXcJ4E29Mcsz0qD5e
B6otO9MJGjdmFNTO+YibxMsVZN7sx/TP2BYna+SbWWFWKgXmwGf3DaY7lhmaU8j+QdxGf7cYf/iV
dSqwGfBVKtC9oH0p8vK5MBucmgb9GAyog1QcubHedE4fyhDqpOjKMBEeGs2rvMWwbqw0hPKFe5Qi
v+gCqv3RVGyALdYACjQdFfACM82Jl9j7k7LV4hFjcDCGzQFLMnmnnbz7+RBBBxPvIBzWt47mtcbK
24jLdVG1kxXh1ZPhsF6ckV28eKfyHPGd/m0sg8NKQWBK0q3F6CiX+p2ujZgPsL372/amOSEctB+v
87ut23b1san9Jxb0z/czGbSpDC92YKsVdvmnOPsnGAtH/yFjex3an8lLef3Xd/nSS3b8+vkGmK+X
D9uctOIvJk2yljAjyTenTguqDDGTcG8qTyFKSom21S5aTcz+ifIXtvjmVm0zynCiRWI250vIIE3R
vzgyQPNhowmt2dSXyCxNRV0SR8HMzZWEanVnVrahtz8AmP6q1WDcfz5pa2cjiawxA1TBqi8nDWeB
Crc4RIT96URtFpuecxEAm6Ik38lfQhQc1WzrNbk2hTp7zVQMmfx52cIsk2QCg+FnrvYUyLhyt8dZ
l39XgljUD7hQ7LbhBauH49uYixsnUTTseQZitvhHoKB0zg6+g2Gn54x7zablvTGva4sR9KqoaTog
ahgA7zcCFjBVgJ5v6pb4neysksoVGrb41T1+/v3WLpi3cea5frMcjcw3m9oPuLsHVIsG6wns7wPN
kbtsMr99Hmo14Xoba5HfZVOb64IhpFwwGl0s1cZE0/H2zU5lQrEjvU3v02/VcYspt7pc3kzlIs8T
k8GoBJwFXLVCKUt/Runn84FtBVjkPxZ0gDaTCWAolWNaza7SNqZuNQKgaWoXNEsB0iy+khql6FjS
GKSnd1bbxCEd2YDBrlYSdN6KEiw0HfTb4kVPW2JUi1FJeegM+32YO+lF+dK8Gg5dqb3ioHVv0XDc
/6uF/ibsIgtI9Ujx81BNXYrcO4UmG+Lxu1zxNk7F1SSVJr2IsoSBGfey1QwC1uCtSqu5OygH6zC6
3n3529wjKuJwaKBw+apubK3Vp+N8JGpAOmQO5MUejvrA6OVpTP+idJLr+Ef84sW7v/e1bwu24Ca3
OIGGz+mvxp7LX/9mag2KDFxlUL2hZr1fNSjsNS06EOiK6b8NX0Ok8i4sN59Ra2vTmNeMbM2+1n/X
1ZsTRM1Mj94cE0s1HWlpGqx2fxP/Fl7MJ0rrf/J9/DRs3XErp+O7Zt1iZLpftHjI0qyThiel+4Wi
DrJe//WmfhdiHvabYSnakBpqnnFYQYTMwHQlrX/8PMTaKOBb8ApUTBN05mJ9+Dx4O2SSUnfM2sck
Lo5yPd33lrn/PMzKB7L4+xkNoB9SuMWxWxgYUSt5nLqmFtyrU/ZsBf3D5yFWSgX8xToaKvDVIRQs
vkcuxUgW+wlHbKM+KUmKRwEOhE2KrmrZXkUdOlaFPPqHz6OuXcoWrBjWnMn6Q+ri/TdC/Chr28lL
XPmhOAc2qvPuT5wpnpvj/wH3Nn+NRXpIMDIO2CuoXCwPkAl5Hp2MKgX7uZ/3cHTwftH1Hh60C26P
bnb8F/mohXbUjD8GiPwBj57hH63VVPFcXUcxthAOpTc4dbUFSF/JAAgDvcjghPgI0KxTyD9AHxK3
1EU7kX52mnQaoj+Jt9VhXzsPOYj+ViVB+8C5eP+52tA3hlRiS3nfUccW5QswnwZxAweg8G3lNPXB
0NDpRFELubed8YfPePT3W5Xr+a788B2tmQsmwVcVl4vGlEa57AM9cfNKwbyg+2J04SMmFoc0tbBS
itSNvfFxl9OdUyBPyorErbosKOMcHzZpYsRugG2CqbQQkBKn9op/FYZ6Lztd/shQlKSk8cMKUcgG
fXa9NHcRoo64zW0cJh93+jwa9rg6dx2hRL7/huk0AQsRJ4SZYBqL8k0RjQgePwZ17OTYGgal8/ke
/3h4vY+3SN6qJomFVlVjt/eGn20RfaeNtAXr/bgDiIHoigpJ0PpYI5v6tJVKassuutNXSVr9xt3Y
BSKJl2wfblV0Vgf0JtjiIVGNkWTEfR67nF6U/jGRMbKNb7RSj3g/oMW5mHhIxTfYKnIl9059m6G7
0uz8ZzBzfys50kZhfv7r3u8owsFmAeA5PwSX95hRI+JWUjoC0BKeUN8+zRhPrDs2MtTVjfQmzDyz
b27kOEYICxd1wkjjVVaF91bVfkEcbQNRshVmscLRBxk7nkRMnvpHUH6M7Vcrfvl8Ua8uuDcjWSxq
zNOayg+D2FVC9mnzpWuQJq6e9W6rPbg1lsW7YZykYBKlJHarAt0245FGpdPG/cZ6WxsOeSYUIK4Q
WmeLKEMmeC3K8ZGLE/rTkGnXHcA0zh99r/RbkKW18+dtrMX2KScvzWHtRK482lHtIf3YA89UDesi
j9mRPwt24I3tz7/Xyst1xvsb3FkGUCmq3O+XnhpVuLWoekQJLP5RPEvUm8H+Pwo/pOPgBFfqq3+Y
/usn3/uQizWixvnfDl7kqsZ4bPFALfFy/3xYa/v27aiW301CeketZeby6J+KQ3cKz8KxOW6h5teX
xz+Tt/hkcZvodYdfFigz6NV6GL6ivXkTWuVJ5yx0Ph/TBz0jdJHefarF2QdKOYu7eVAIdzvSdXpb
HFDFsfOv3hk47LVv+z/rV3HjqbdCNn4XdQn2mSAFBXmrRJy46OVfKadZbwZZ79NWMWPlHcu1S7EZ
TNhc4FumL4Xo9SOYy3l8Erb2B+wl9+CQX9ErtT2MTG3xtIVi+JgxAd8DxYcUFTxhIOHvV7+HygAu
fW3shrMFbxvNZsDK7aBF7ugLTqwKPz7/hqvx6DwyPnhryvI+KbEprWlcxW4rpM1VKnkvqhSbTuSR
1UCtvsWofvg3y4YUTYKNzAbX9MULBpP2DJWPOHaLr3i3/aA2tQsfUlt4mbus/R6vnxtwFFsv9JV6
94yMpI9FmQ/e3BLCBQYgMcJGiFzxAdnLu+5a2Wuvs4W409nGEc3R5qWeG7zUF4utSvQKEJXgJigH
1A7I/pe5nK+aqh+YbMwJIVZVQdUA3VsEipLIbrCGK2SVTrOCYnedD7ddisYxwntoIfjxVzEWXNGc
sN2Qy3KHVhAlIuyXdqLZXuIMb8U8QK8mAyqJ9vpg7UtfkFHpxSigkpF196UtkuPK4+L9YBbnZT6i
UWtiU+KKx3yX70RHOZ01SFC/vXsBkI9wxOIocoRf1q/2yzZUbS2rezuVi6NUszIA/i3Re+9/ODuv
HcmNZYt+EQF680qyXNvpnuoxeiHGSPTe8+vvYh+co2oWUbwS9CBADSgqk5mRYXbs/RCmrwFZzO07
sephZlgKbyycGtCmfbyE/mgmcdoQ/cipgDp9rHjnUVHui1A+y4zRU4faC9HwRRURuegC+Xzb/OqV
JEtUmUfkndcXXjWehhjxYY/dLZTvacnh0MMXVUCzDq1YpDymjVhv7WmyIK3E08G4AgfGx9V2Xi+q
Vc+DKwATm2DhVpvkScu+SHF1yMbElrPvZTn9izjm0ujioRLzXPY934zeuvIxj5EUYE6g+aPYZCd7
B0ctA+ZLQ4vdnLh2caKqEXC0fodCttvA2yLcI0wpPM3zso/GW/1gHqc/C6ibcOyag/6FVpBvHW9/
1rX48OKHLIkDogCCkZwSLHW0AEnxr7nwPRvGDd+68v5L4sz2AbUIAeaysIzARDfROuL9F4xTLPZP
k6hClqWFX4dB3iTZ5WAsthZjFDRosYlArBZbq8S1x9BSh09T1L9SXx1tdWy38NLrK/qfkWUPb/BH
ywNThRHk6+xaEmF/nzwwOfmnWu1Pt7/RqjHeJR1gDN3yZbersPTC00ZOpWVl0dEqzR2MsflehIp7
TKyNe75yICRRZsLVYKQf9ZSFl/G8qQ20gZMZ9IM7S4aFzNFkm4O062YMuMIY6mAIfvGVUMsj8PT5
SlL5Uvi5naGtFCobYcRKR0NnMf+zcg3Vb3vqnn30Vu5MMlMDVCSY5T1UcLbkjCfrjuzBFdxpIx1e
QaFjF6giYypzeXdZEZ88QUxqCqJvXT/cifLwqVGt+yboZbeGqkuQFXCnZojAXo7WT9mM39W2eG4m
8WR29LtHGpoyHHsKauHe/LoWUXc/0oHf9YKFJGU+7hPfZ9Q4UbfG25deHnYNcOTwcYpwR8yByUev
m3emFUDkHgDRR7YFcZHdpCgndKBQus8/IZ3UbHjc1XNwsVMLjzu1I4OOQxPRqwafX5ziXoIfcaMy
pq65hAsji8OmaV0aobkU0TwDtxD+Dvxy63HeMPEenFyUJjTDa43MwkT91+QGDkwvP0NHtz07e0ep
olqzMQG+6hRg3aPuDVzianASkTIrNRQMavW3lup61daftSpzg6raAECuf6IZf0v9EoL4hUeA9UzL
VTON3sxBP0kl8NsOaZtK36i6rO/g32bmv1/s4AiPJEq3MWYQcGi/C53o3HajW+uY/35hIJfCupfr
hDdXAaAzflG9wZbQWrltZS1Mg6aLcv3cZoRGf5FH+EoTIf2Bz5lCYiViXgXJrMLum0e0E1DIflS9
71qbbxzA9/zy6tnjQWKibB7tXj4SDLBq2jAVmC068ZgYA2on6fCrbIUzqekhbAF+KAGzrZkvRK6i
1KfcQqMGmQhfib6MfFO779rjlAoPeo6SQ134T+GEl5Tr1xJNzi6Uf6UKHVqmGsXXvu0+CZUk7PXK
O0DMcuwjCplBpHj/4lQQ/YlzoRkkxPKdoC4boyrHqdDRyKsg/SuTrSxorWBAy5tHCOIz+sNLby3S
GGEWM6DQ8kIGVJzU3VwvSAV75uxypt3cTAoOwmkL2r5CJgGZIkHK/AAymLCcA/S9QJ3kVgvfG+4R
Ay2+TVeJcRN19x8OZu2AxqsDB9ih+zGeoh3R4FZqv/pGXv6Ixb3LysTyp4IfkXkVeRNaphZR2d5C
gWPnBVS/25EYLS18UI69+q2V0AT0xvZOjvW7MNNKpwxM8ZhP0eS0rbD3uy3KuJUm37xNxCOQhfHP
sn8iy2WSReEQvhH6vEplgYbYqH2WuxEdWNn8S/PVX4Y5Pht6HaD21xNIeOl9GSl/3b7ZS/8xv43U
/zTNnBn5rgoEHSAncQIB9MY2/GpC6y+YZwdbrtiC24ZWsH0sGGAkFsnMmW386KkseQza1ioJH/b9
TqXPWKrAFOBj24k05na3rS2ffN75D8bmh+bCLSai3ihBV5O4QkgMtyx1aM/W6sZRgEqm1lZet1ZJ
/WBvGWJ4WsgkMYubC2XdKXJNBNx/G4+6i0gXLKL9MUJbaovaa63U8cHsItBA1Vk382EOyfb+kSln
6YheOwPd4yE+to/xMXHnWaB+Lz/7no2CkxMjrPZWxPee5BSq/W9ASR/3fRGUlGPRKCbo87cudOPo
p1hs4jLmJS2fhItjZCyglGkqo19fYCE4TXvvzrqv36yv/q76qj1B1uLgWl5g/0f0w1U2AuD1K8v6
GCiFW5Cq4cdDBW7PDBhMJLz/PDozVC5w/UfkvXbN/wMpt9btwn//bU3+aA0pDUp3GtaKX823uTM/
HIOf+nfVtQ7mMX/egoOvRSqX5hYBUSWrdVtbmBM8byfHUCMUlXv7Uq67gIslLbyyiiBvPwbYUOL9
/CJ5p+lJKZz8hMD2YXMEcd6gq5NyYW3hcIKoVRpTzqI3soppX762h9KRv4/Po2XPXC3hVp1l1edc
2Fv6nCQsJyXHnll7rpAByApnEfHQGTrE95gl2tjN1ZtwYW/hc8Y4sGpPIvSbfLdzBxd49vfic/SN
KRp3YpDMuOtQ7j1Fd7DgvN62PV/jW1u78DuiFFboanAJWw5JiMRf4z2gy2136e9aLE9eOBzDZCNi
X49oLta78C0Im6pCNLK/lTvuMtmeNR2Cfcn87k9kNbmEwqmErOpQb0Cmtu79si5ShJ3BJEhEGrSb
9jJRjFQ7ymvn1JBhQW2ef729uZv2Fn6mG1WoIX2uySBwTeDNP1Bbrr8NO/lhPrhbwdLqzSedh84Y
VleqTB8djYx2RDgIRKNjK98NpXf0ZP3H7SWtHtW/TSx30I+Y7o/bMHrLmBgnprd7+YQ20a7Mnn3j
pRGtjed/rWwuSRcGF1sYT0LjlSMGm2/Tt+ah2AfPxpv/p6w7AvDm3u0f2rP5LdllB55KRJtPt9e7
/gkv7C+cd9u1o6C2HJl5pk/UoS+3/d1/pnIbpp6PW85uc8EL9y3BE1NPOQseX8yX9DWjlSvsoq/w
QjveUfhjIuJHat0OXW8nnTaBi+tHCNgRA8cw/SyZFgaUmU0F0eQ3MQ9e2hqGGzqVt7d01eUwmTtT
g4PJWJbw1FYVkXYQQtAY2r4+wKuzh3H7EBxum1ldyYWZxROVZhJJAc7trfW+esLvIf0XFQ5oyuCs
pBx1zZNaV1I9WSWJSVJbI5Q46fMghmiXluOb3AzuP18MoGeIwsEAQcyyuNlURK1ajTEWZsppbMpT
BuzjX5igFqkz3wGIe5mhp5lX9hMcTm+S39qq/BSmG1NIV/Iscyg/Vzv/a2Hx1nCSYiPzsDAzF0ip
k7nhnfkpC2wGRq37yAUFglas5uYHg9kkBR1Mx/qzLI41w2uxs+UsVzPLy5+z2FOTWosZVJRBEqZ4
hK8Ie4yR29M7PihONE9F7b37eO/Jx3ET+LxahbmwbS5iX7E1B7Ojbc1DZN7ld4E7x/btKbnbwjas
vrWcGtWyGLCEg3QRO0WJMkSN1YfzcNTcdZTfUugB0Z4YcCP6/UDuoDuzmLK7dQFXPRly3QxDgw2l
rbIIa8ABWHWYYdr4LN51D9Bl39UwEx5oH+3GvfcQn5gVeEDivrfTbh9+3voB89KWsQ0zpZSLoWmb
S8Yfn8Ok4Dma5DF+y5I3Y/gZ67vJ2wIwrdU5IReAAZ+EWLoS9lImRNF0uShBNf5QLMNJROpZ34tk
2ogR17wZA3y0PFR97rQsPmOiJFMoNg0wQ4Rk4+kbTGcbLmb1pMAcNHczqTVdoRrMpDErIxJR7T55
d2ZpczEFB40bpLWhaVCPcyZmnP3Nz7R6GS4NLzw1eup5PMyqqM2YHgWkiih/BgmAbNkttDKyGyTD
zT60nHQUdn6hbhX5V3P+yx+w2Fy/A5IqJax82Ft2aSv1ofrscSWbXfZUQc3T748M3G2UUdZOzqXR
RZIxBF1pFem83ebJLARbySa3ll/LRt/fduyr+eelpcU9xNUXlq/PqrMMX+6wYmeZ3d2HzmQ64KlI
ef85uQOdcYmp7rn0L4Na+XjzyqxWkIABhNtV0kOuSz/NOj1vrGoOvJa3m+47tBsiIyRXHXi5N7zJ
8oFBKs8iPAv1IX0UHNCqTnCf7jfd6FrQQqmA62dI0JIuwfW52VZ6XFrRm5HCl2sNDaN8geLb41QX
jK2XNArHs8QYth0PKKiPQiVCZlgCMYnVY4as9ImnFXqQRnsOJqtGbF45V1XwYArVFu3F6n2iJozo
ijjTQC9/q4lEuKRElLC83HpB1+QVoRfF6SxIKGUDJhQZOjKIJKsHQen2XmOGGyd79T7NMEva26hR
S8vPPxiJOYo6+WzviE53Kh1/cMyTfyruS5eHnRF4cHZbeoSrkfql1UWkHvhImVtzTaK/K9A+5J35
szJsKgbOXJhEy+P2AVzxyPQxJB44CvCydVUdN3ohELqOaMYY7SGGFdF4vW1h5f3C4TPoizueB+sW
t6g1+E/55IdvWlOhEE5e/kmotzozK0bAzanIw9FQBx27cA4ZUy9K2ajBW9zqbixTydV+5rV8ur2U
tSNBNxCW8LkfSOi/CLaKAU8hxFPwnkbBqeRY3R4R4/RQugiNMz9qF4PDeMPWwPba8jTVokA/d72u
quJ+anigsKmKR/n3mLKtFj5WW5NYaw4WUolZrxQuYXCBi0CjLULEoRGLpHg7y1LrYG/ngqIKM5Z5
pJZxvL2Za2syyTsU5FEY9FleL5VpmL72TOEcE/A5mlp/67L8iDL3ZkiwcsZp4c4qMaBjrSsAni6m
cos6iHCu3CG3+y/oyyHfdtf97OyKuWLF/3dFjA82F++imEdVl4fYTGBC9ts/plLd8k/z91g8HR9M
LM48/KTZmE2Y6J3qoTh1CDBGbvW12qEh/lvehKeuno/LbVwkPn6rp7Gqvm9jdg5/pK/pXbSXDJjF
hl0hUjHdym3WTgjNVuRIkAqZe70f31+SbjOKhkI4q1bvSj0z6Gnk6Fu1oNXTcWFl/vtFawaKqMoT
GpY1dqpqK5HxRRi2SJ7XKs3QOvy9lHmpF0Yi5igHoSpZyiGBRN6pH7vj3Gzq4W7ZBC9v7dvi7Gl6
g9pRhDGaio6g3hOQQse7AR1ce6g+LGlx/MZCqcrKw4r3R7+jjbtjzvc0UMvSflSb4Pb5f3Z11i/2
b3H2SiWeEgPd+LMn+3eTeWfBIVQO91Yi7cPk5bZjWj/oF8YWXr6Ky3QYFYwB/P6WnKqTcqR9NsNb
h90ApG7zam18sCU+EAl6v5B6DKqCVR9KttXx6+EHdEVbPmMl3Lz8aEuQoJAWYxQnHPbwCwD6Y30g
+IMz0552JtQ6m7jrFXOz5Bmax7jd69FsOdfNjFHYGGhYdFbc6QgHNe7JZw6b0dHD7e+2hs6Yk1gK
fsxiA+NbRBpm3xRDlTKG07jyaAvf/KfhgfGEY3NIHgt32of0IIt9fCe5iEkIu3Zfu96z/wkacYM5
yDvhRXbjvbglL7lCwAOqQtGoGKHChfbR4u7rYxJMRuWFvKtIN9ntk+gEZ+3Zf21OAz4bMuJd89ev
6Sg4w535MO6lHWM9/q/xFD5vJgDXzo4gTwN9TykFBaZleczXu9TqUHU/Z7+q0A6/vE/YuhVMzz78
kMkOYsiXre8y382Pd3dWeoIcDxgV82vLpH8UCP5S0bfOvmz9ijTvJLYAf5XmTqqL35lU3cfT5sjy
9Y0iEiPYBNUMaaP1fsUv/G0KneE4CJ7BFR53BvJvn/0dI7BQLGSvPkXn+2Dnu9JWQ3Y+YMuVQuyA
4jZiLNYVY8ogw1HRTbpxlmMVOP+YxnbXpg/Qdt+XikLbq5afjEIsHFPwe2ToytcqbYwNx7z8xO8I
Crh9mBsF7HIV7aRTCftHmfpvQxvfm0r8YA7qxk2bH5DLdc4mGBkhaZ2RPLzO/P1id+NhSoq87v03
KZNPufZZTds7X6PH/uv2jV77ipf7ufD6UOZapIEG5Zrxj7D7oxu8vSiku9tGVipGhkIHXdaAgjBd
tyzwxT73xBTRQEBt5kX/i7twQClhZx2EPwr7e7KTf87IpNtGV5ASH40uljYMCPlIhWScG3qlkUNk
6sZHWjM77bN+SL6Xf85VgOC5uZs7JdPdlNjQV35VdtHLVpXjuibAL8E9kWPPZYhl2F/5qVx5/mic
w+q3Jfzq/Tup/D7Jil0ok+NnmpMCStpY/fVz/tHmIuaaulorp5EtH6BTFbklvxgic5lnCV+EJyRm
d9Oh35efJsq7DZNWitOfqkfr1BwKaGv+uRrM/GPIqshOgR4tExHdjENfVvgxjRL6DM4EL3EdHjrk
Dtzby15JHz9aWuT2hqf0wRD1xjl5QGNDwSHN/T/dDR9r17irXqXY1f8fz/D6F/57gYvr2ubhKKRp
Z5yL6XM1RW5tfC2Szq5V3zGl7FQaMkING93x1at7samLL9zESWv6NUutqnzvCwx8j5UbJN1xY0vf
X49LX0Q6DoOsCaMCgmHX+tB+XqAv0VfWuSpafy/7feT6Yyl9aTXID+qkKB4z1EIOUa5OJ09FeiIp
VWS/ST2dIfQoyRY1jZK4m9xeLH0nz9F5Byv/qqs1UEgQE9THckf1hMfGr1W3adEfriBdcOTESN0R
fXHbygvmS0L/qPTGKUH4O/fHX80Y/Myt8M4YzVOso4KS1InupFV+H+Xyvgs01/MBMafyJz82GQYT
T7pRPyDF0u8sNFLOrSV4rlJrJ7WaHtQouwvjprFjof9UsjwbgZJipykJ5Ya0lu2mHzuXArQt6Gn3
KPvdV8TZwqdJqmBi74L8BSJHBUFpEJhuHgse8y7oigi8jLlluX5unqwk/92KkW7Lk1nv6sRzckX7
LHjo29Pj8V1vCo6yYZ0kIziEpvU8SR6soYZkzjMZj6aS7tIeMYyBQnutizS6pCF1qkT5FffJTz8z
93VZ3HPlX61YQ45v+uon2Z2vNkd1Qn7diHZc0ft26H9Iyfip0axftZrtZk2DKECm1BCyu6ZOd9WY
7q3Murfa9FkVkj0DcvtEVk56WR7GuPoUVkF1z9BAtR+kAV7FQov2qZEPD4NaQWWnqJEtdhrkJbKU
PtVKO7Z21rcwnCegDCchCU9qGOufzKpQPumDOb0ag9Z/DSwTBRClj+J7PRX2ml6dhSEPnbyNvleC
+TYEVXAUpihy6lTpn4N4C6m0eps0SpGiZDHpsIQ7RzMhbzEU1jlGv9XNMkRYxpYhB3Hqtx6muWd3
dZ8MalyU5aRZTO7j2x7ldSLXSmSdS09vDkprTK7lpY9lXo92LYKNnTKqJ15ilE+WP/Nw1f6hSktw
k3HSf0+mXnVAAg33klceJkOKbDOEL1jTp25HCeubOPTNxmtyla+9hyNo+HFCqBVcNQf7qtIYVadw
NXRjZE+D8bMX48Kp5P6u1UZEauDQ0PNhr9bhn2li/Rl5+VOhkLBWdbmxfVdZ8X9+CxKqMFxYaMUu
fC0zw13DEJ/Au+4dVGbOgr34STnM+GbL3WJEu2r+Lq0tvGydxNmQj7FPA5ZStG9rHpMXd7CTH8LT
nGb1dKKRrtec+jl93sJ4LA/lu/F5TFIyKIZejUgPVdU2Q2YJZ4NgtxyOeQyyWf2x4eCXocJ/rJA+
on8qUuFdnMc8FNrJV1jisBeQFuucgCqXvwueBUf7Ay0ix/vVgiN3U5pBWyQiK3Eu/OT0HkDGEx0u
+ZbKZFSCspiE89Rx5utAER3Pjyi/mtK5a4fOvr3W5YbOTxk1ZdAFHJxrEnapj5k6CEfzbBrxOYwy
5J9k74dX5v98SAMLBjxiCP7OYPxFgSPsJiRKwtQ8R3pi663nxM1XpgY3wp3V5fxt5b3Bc5ElpJXQ
hMNUs5y+g5xK/122wYPceMXGts2HfOmx0L4xVR0izllu76PHQnZViaXcMs7xMJwUr7r3o2SLCW15
EuZPw4w8vSCwvtd8PKNQVGM2hzOTnL32EnOBSfHoF32Drp/65Z8fg0tb82+52LdiUJFvCbGV9943
aWye5Ej42ovj6baZlZrkxzUtblZXt6YoZNgpGnXHjMFDUgeuV3d3mlkc6dS/0LU5iK3Y0+UQ3Ukz
NtLltfMxi+zRY2Uc5EoZPYlDzevClri70U5C6x0VYWQ419zfXufqp5tLUOqMcrKWPZu4HKD4zAjv
1eyz4PtO1vh2L/0SU2njvG8YWiLBrZbSTzwQZpsDcmEilQcjcodM+T5G+YapFVAK3+7vRRmLUlcm
9GmlJnN4zTNj3YfooNGz/cNzjR2hgctAlCvvG0cXbdGNZ9/4z0nk+QGw0RIoUNi5Qoy0iVbnhFkU
WDLxIfO1XWO2x74jbWyy8b43tY2qxurmkqTSflNV0vGFy2LKakyDJuOwIOUArc8O+zZqdOi+bgC8
1i3NSAM65df6j7OQl56rISur+XRB8GogR+oEMA4UVvX9X5xNXov/2pp/y+VVN6VSATxhnLP4QUVE
Kcv1PTq+ro+64G1La06SUWPSewA+iG0v9i9AY1KPMlM/S21/ypTpKWq2Yp/lSz37SCRPKaTMj9gV
AWIedHqRkIWejaI5xQGRYvMUBtKjF71m5pfby1nzHTpqSRSVeSh5MD9uHA3tQBkFPpJJxmIlKGdK
0BKijXvbzOquXZiZ/37xfaS8yTRRwUyPsJVqvnbBv3lYyBZ19o6+9RWNtDqVFZSPWADeUjpq0T55
dcPAUyDYorFFXrdytFXiNXrXMDmaDMN9XA5SllEY0sQ+S6P54GnaWxl3R0uKX4FT7W7v3ArlCo/l
ha3F0SaMEYMkGI2z+NLu+sqeGYIiN3VKaJxPliM+xyfPBrUT2MHb1mj4ymf7YHvxsqlSOZRhJhpn
PRNeQdV9LbP2sLG++YQtog4wbCJEg+8V9WVKZo6qKYhaw9UdlD8Ksz/0NUKoammBFHoNvdC2ULgM
YSkOJtpHqnnuTekQl/rGCV0prqs6dUu0/+gw0Lf/+EkLQRKEQMEvKkpzilCs9NpH0YfcIhpdtfna
Gi+3171y8bAHToCrTtVl2ZNV5DpuUy0iaKCH0jWfM6smrU42VjV7o+Xmmgqs47RzNOsK86jVwaBI
OEP8IollzaSYUL7WWW5HUuQIgXoosp9Z/nZ7aWtbSe+IuzFzuF5lvloiTkZp+dp51BOUrRVDsmMz
CR2jCO76wnAjTXtJzc3y84rb1ETOkaTCOw3N6uILtlnQCHkfaue2omWw818HdTck+8nNXMDEzFko
47OWP43uTKKwVfvcMr64pX4TlAFQMO1s6T91JqfLILQjeFBz3beDf5MRzG0ZHA8y4uIVvU1dm4io
qql2roTRtoLvqcfofrRFr/BesF2cHmqCnFBeISqCyyanNGSm3wvzjtLuCe1YggXNIXMsJxA7cx+o
sUWQZF9y2ebV6GHR3w3yYXoDGOrePlIrIDbS1hm8wJNL628ZttSZbkZG4qnnMPvM2ZOdNumQff08
TDtYm06RfBKn8eSLMNzetrzi6t/JJSiMwjd7FVy3YWeJJCzqGWCNbVWZU4ws16d+U3S+tGFs5RRR
mpq/KekRPmH++8UzORRJWqdNoZ77oXCN+LsgaQ40fnbjU/rdgvMsVzYXBNB0RVgdmiaTycePxuQ0
RH1RZlDZBxDl+NRbbctExVdV3DyUN3KU5UsyG2PCg7oSuwhnx8LYmGvFSM8U8LcGjjj9iwrg7e+0
boDuKOdjRkYvtq7xmbuWsxAD9aPUfgqMLdKMpcP+zwoMCAiZu+frLNxLWOeUurIgfFN8vaEgi36W
VSRf40LfIiBarcPhFSldQI4wh5ofv0zfUpUVPCGgGjXu9B/GUbvPD0Tru+DoCTM+9x/GtO9LIxeA
LkMTOeaLj+MXyZgOnhm8JbFCeUYWv9eh8e3291ndPt45GW32ueG5WNNoViZ9Omz0anJSmv5Y6+Ve
1psNBobl2/O+lAsz8zG5vEGpaPZ1pwfoe5j3siYe0oThcC8JD3IROcMQh6ioF1vQhKsgDbM8dgSD
c6+Y6tpiB7XGTKJO6ylwPauHfueLjpHb0kN/yA/SU/bFeBT3BZQVv6WSyYqtt2dlzZfGl7xB1iTk
YS1TXUtKVHyS1hbMn0YBEkP/4UnqvjWkjfOy8i0/GFwkzQPzD5JmsVozke8TtXKaFnx+3hxuH5mt
dckfv2UQjn2dqiMYG8s6TUbrGLHqTMpnpYG8YXyWp1+37W0ta3FEUy2LM2FkWUoAISCIVA8GbETX
Nt6yFU/1YfcWRxTAgRVWySCco1q5N4bhIZ22IKgrK4FUm+CLLwG/8fKytUMTRHFpAFzTagoK1m6S
jsqwVS9cq9F/MLNYSRMkmpY3KmbuxrvqNA/vKY9z2eR9iGDj0K15RawRMxsm2eoVVQ2VbVwwkvFA
//yjNzjDKaTBPQPl6K/3MQNaW9Tr69toEaPPeKMrKnQ9qvxImjiAZfY7qNRT60Ewmf1jcSycBwv7
n5klGWvgWb7Q+CL40wKZj6F7s4wINSf9AWRqZLdV/SUIwyexKfdtPpROUUpbDfWVUODDL1hcaAu9
56Bp+QXiEO8qVITVtLHbGMRyWW1c6lVTCqHc3Neh17F4p/0QVn0lhudHKbUjXdFj0nCxQZSNr//4
NtPIQolVY0SS6G3+uBcvgdYUlK8lDCXej77WHL/75stb+dXKXf5gZF7thRFfM/3OTziTTX8I2rcB
Zd5/sQq6lYwcQ7lK1e6jgSLJelmOwRl23h2e1q7qhLP+Dyt17weQYAN8DrOrVzGunMGn5Hs4voym
cxzeSR0DmeVD1/S726tZ3S4NiVcLxR4Ws/j4QcxITWw2nLM2Ge3JECTkzrf0Q1Zv7YWR+Vm5+CYw
dEpx22FEFj6N0jdN+5ZmW8HguuvDswJ0YTz2Sq82FZApgYcJJ35KnxR3OE4H7TBTscSuvzkbdoV3
ef9AJHoWpLvMHC0Tsairmj4D3fru+vLOlVXbcy2n26l77a5/ML5kL+K9X2943NWvxZSxzjDjTA62
+FpVKGhKnoQMFoQU/J9DQdg43KsuHXlruk0QH+LZF6db9s1W1PtcOA+hQD7pFU+DrIR22zc7qtR3
0aDd1WV/Jg7YtblU24WUv6KkFtmqv8XbtHZqKIHOqSVYi6tCaAEeYJhaWGrN9JB5kw1Rgz1NW0/m
2pbikxh7YSDrWgEGEAjSaIHsndWhu8+a6Q1WtvPtO7bmYOmvMehK4n6t+2KYXiUpXu+dLWHflikN
++8tQw1bxN6r+zWT+4qMcEtXOUpYan3bK41HtSV3Sr9yoo5/b3KDzDHeZQliPvngP/9nZt7Qi8tM
3TPIoHvxuGc6nNLfZ+KjWeZTMh0dEfb9Vi9+9QOZgDbMWXGFufeFvSRM4q6ZOAbCV5HPL8Afdvv7
rGEN0FL428TCPyG+NkhehgnxJTpXtZs/zYmCfxezrK50LLSpH8bTDF12g7cN2/OFWm4nNVJAtQxe
mRR2Pi5PUKe+aoPcOlufqxMSKI/1YwqRVDXa40Pxh7ebft82eH0YKanKdAu5UGBCl4FoE4SWTJnE
OI/x16a809AN1sonWdl6Jq8/21y6lamo8rCIvCIf19WCBRaChkJ13vyc+j+T4eftdax4YBqfGjhZ
+KRhP19irynUFlYCzu2s2TDjtPRIjuUA9YcGXUz3VzC4stvGqM5upeZX/Pmsi+cFxUp4EuYLvXCR
qpfprdkNFlDH8Mm8YzRpr3/SfyPFvPed4o9wn28tdW0vLy3Of7+4crR1NSgUsdjA59ac5in98E/d
NZ8lR3O6x3AvbiWw176ENfLAwONLeeAKANNLhZx0umme0xZ5RUv6VCj1rorVjZL7ynODHZ5rHhtg
+1eDeYHSqj1QRfOMIubAZJ7wtdYdawd3bGcTIELl8s+5xVgO7QSD7hYYb/OKW0yS2kHLpNakwTwP
AwZOeJceQmfcy+72hMDKdWMG9V1TSbIYFl0cFr3W+lIpLY3g+rsR9rZk9baXfZsC2b19H1bOiDS/
YjCQoK10NVGG+GIwNa2pnZPMsmXKh+NkHG+bmD3tR1fFiYAQhnoRZbCrGnfqyYU/NAZdhPLJi1U3
bkTbSu9KyCl4/fe3ja3db15+1OAoHs7iAosMqKja0Ez0Un+fcwD1Iv/QJ6d49k7eEWhrbrfnJDls
q0muHUmYr5hZJ6NlCmDpkDsGLJJEjnRgboNb63vUPzgdaDzmtgFU/VnYLqVfl1UA3/xtcgmvGPtJ
K2IBk7Nw5oysC/+kS86wDzzTM7HDrMuBqspXpdnUMltfLokGPMCAjK/QB2GclPkY8FGbb4OruDEu
9JFM0x3d6S3cW6fN3HrFtVAs+J/BJXZKaDJBmwpFY7azh+tAshX1KOzgpnbzc/Uq28xqGbt/4c8o
QnP9uIkUcZdpTpLpZVrpOmX8PrFTKtF5da6yzbn668ccpBbydOibobJ6xdBBNhtLjdypZ/kg7Sna
H2bUiv655y1CVMXpN9znyp2fJ51mNjF4R64QmV7NoLEPpfe5l+r+aHpNYNN3zDYKuGtH5IOZxfND
3JSaXSgojDSEIUwO7YGJrl1jR+Ou+JLtioOQbVz+rYXNZ+jiwfNDuOmDHouRUlE8FctvBDNbg/VX
HSweAk68yqsDc9P1Iyc1NQi3QFPOQKlbx0/Lr0afm0wwFWC8y+5XnlumM5bGXqsk2JBDI96YJJhj
oIVD5XeT3hBIrDDCenHiD3XQKO9JZH2ImQz5N6xz8zpBRoicEwg/rog49N6LuhG8+jk0tL0FKaky
OLed9VVfEhOU+Dn79Cpk8DGLIN2rVBF/HYMd1UCtR2gapKFuG1321MGDGrbxTk3uw6l0vFR0hTJ0
SpXxg1ByxbS786OfQlm4VSW6HfhyUYqelBiZeG0L9Hp9rODOoUMrAQ416UovjlVhRtNkyrV2jkbN
9WkJlNnGF125KyC5DJ4tHI1oXlUhmi7yPGtKVD6psoc/66X5Cj8W3hSB3medWNu9vfPX3pQpVLQ3
cdwQC9N8/nhTPKH0TW8yFQK1hyDJ3VF6yrMtma8NI8tyaNZpTR1GAYvqXqPwe1bcS5sNmyvcH9E8
X0RiSgmPRki/+Dhy3AXUWUblDBZC+ua/ansVODQc6J+sV2NH4fNFlOxxLz4w80rPRrSb7/98K7WZ
yQNWFuAvy5KOOYglYUypnmEytWXvT1H5okn+xk1Z20r+5/zDPB4qm4uoRgjagMJerpx91Xf9mUG+
+pWW+oaVleAJChwQArPanGJe0dFZcggZVd3KZ/lF/StOAQc0xh1Ean+J++ZpAIRVO2xi+rxVg7iO
ZD7YXT7uPLKyNgAXPUtGe/Qn6Uun5wfAtq6hR25i1PtenDai0rVLTfES70YaTYdlcW6M0k/jPGmk
c2acUvUlCIeN8sCKgXnOVqUCMbcdlgayqc4iYfTEszYM+ylPT0n6evvkXRHvcfY/mJiziIv3zhJj
q/IbSzwHJ8OWyWTDHVNbWWFbv8TDTDgr2NJR/yR8yR+GXSQ66a/6c+H0oq1u/JLrdOXjD1n4cRUG
sy6KWOugeAe9zOxYmxxdph5RbgaC18HSbGveVgpjDEHMf79YtNnBuKyUOvsKkbcSQFQ+HRsI88Nz
flZ+BLutQtLKe//R4PyhLwxWOSw0aCuI57z+nfR3yjDsOvkhHlWKPC+yZ+01zo5XTRvBzNqboINS
IM2Faes6b0IPtPKMhIWOLw3MBBk6iRalYgY8lN14RC/h7fZxWvuIF/aW6UQ2/R9n17UcOZIkf+Vs
37EHLc5u9wGyqqhZINnsFxhVI6ESWn79eXJmd6oAWOF632aMTQZSRUZGeLhnakZq2OsBERq7d03u
zCjfl9Vvh59QDgEshgewTOQXNPP9lBl5VdW8LyfFLRoKr2WQ91weysrZYyRZKLXIICpbVPFbOS+i
VlYmH+qIj3UiX2m0sH/fBJAdQMcB/ox37cwj931M8UKvJ79AZZ4bjBdaq8+XTaydbwZLxV6HtPKS
91dP+CCIQUPl6zdIdLC6bIjeWF0wA59B4apdC+6GHPRo6jGLTN7NXepFLzTcTVsh0Mr9c/olcwct
ViPPTRO+hKK7U5WP7XDMuC0uxC0jsymdZLQbxzGMEHgOyYDzqj7FaouffsuKeH6cuVyhkdCoI3zV
lxy1VtAcwmSL+nvVCPKlqPDwKxijruf0ttHE0Z9I9Rx3xUfBdYcsyPaXd8iqGYhNwEegbWSB94GG
Y1ejK3H0oefrlZGOrrMofOW4acPOimtAegivDQXt8Dizs5Uho9BOeViNflmSR31QrpIUKg28qABN
OG74vVVbBmTbNCZ5uwCd9o2Ypb2YYX1EJGOJYOnJe09jW4E+xG/PHnA+CqJ6CLygLjsLgiFBQtuI
jryfJDu5CaxYhdjk22UbK57o1MacELatIzVC1pf3S/S3x9PzpG+1rq1AltAv8dcw5j15EKTmuSDF
MPLK5SS7uO6Ap0BndPaQfMUv2hPIvNM37VduA+Jjaf7l8a3dUgifoL+Myh9So/MwR0XNGdf/9Md1
rKcmpM7s4kp7ILvKqp56cysls24Q0G6kkYENXvh2ORyTRNczHok2iPoi1u94M5BMhqoDdZQpvoCD
cGOMK1uSsV0iwkdeEY8mdgxPIoCiycsijxLe79xmn4K0pyOmwpvlDVNLZXy7cepwsWncb9FCrBkG
awmCR+A60Q4x26Hx2FMAE+TRRxHVVNoXpYpu+Og1KIKNA77iSHRobKLbAtHGEuldNXwc0z4f/Zp7
0dXbTPrVKceNWVwJ3M5ssEfAySymktqOeQQ6TdaaKxBTe2f0yNlecJIWBcDI3dwqzJWfJ0oYVB65
bRAlo241f+VONVGSalAHWJRc+WvqXB2CNuDwsMq7fJuSa8GbgngcSvQoLLGMBmuEOB9h1yUA/xRq
+x2aFvfik8BZBMm1z8IxPOq0jZmip35AdWlzqCuTe2p6/tbuZHEoxwamWXoUrKkWNdzEY/KzaHSG
JjoazjcCoBXkBLJP6DdSWUcrAz2dj9ZQY/SApnzva3csaxkeGrN38/0fyIn/YIBIqwPXCkoSJoY+
fwETXo+NCLyc37sH5Bm2iuYwUPvJbuORr5CaWwW75dljyBYGP2GPt0UTba1HmjbwaedPvWQL4Cwc
jNIr1U80CW8cDHZ7nm9TXK541qO5DoQzwNScTyQeomEQyXrrD3JmF/J1nWamMF1NxTMZiVkET2n6
IBS/gF/feAOvvPfPLBuM+uDkSApygiYZBbuG4ZMJtaQrQYAGWWS1NtlNTwEqCY25vVuXl+K52Vk4
IVZCXgwSBlyqilWAS9hsJSg0X57WtfXD9mRwdWRlQFF/PjZA1qI4ZSeizkG5ED5QiEYX9a9Kerls
Z+X+RX8MBMqRgALXwiKJqaYKaJFjrvHFwIlAgOI0vrIjNibxR/1R5mbpB+DZTh0GKNo6Fku/zXpz
UJdHByNO4fyCKMcprfuKtH4cPRH+pQzRig/E38YIV63oeKkxDlRkQWdTmZAulYV6xAg9PEKs8sao
oV5BbGixg4spLbzENmxp41isbBKDTSpecTh8iCXP1w+pd6nsyqD2Ie6CbWiYWvx8eVwrwzqzwHbQ
ye4Pijiu6440fhlVHp9pu7Ssb5p0Cya8rH8ypk5gXUGXAKjQPD7jujGUm0rDQPprEldvqcaZQfCk
EQj3VtrGblxJqcMa+lrR9g/NOFxG54MqjbLO0ChW+8nzH/TZOgITVwrMIrOQG0JpHPiUysn8cYJW
wyGzQ1d+/P2cKD4CfWoARjEOsTnWAVmLus11Uvty/JIpLbTWDHsYtzb/SiioI9+KZ4+I3hdDmifm
OUoJWsz5Cvkv1ASvqcu01Ma73uW8zOX28oYyyHK/wByLA1Hj1ZHxnflpToA6eNtplW8Ed9UYmYL0
kGyxeyy91pmNeQtA3CqQAo9gIyyIn9a8k2cg2VR4O5yGDe+/OhxQXTASanBfzE/12BtogBmHyh+V
DDQ9H00rWvm0pYu9kj7DiKA7AMoQ1nEzv92isoiLpkHhNDW8Nh530RTv76bxRpWeURFFWpK3IDBt
XT7aa9OoQOEZZwAlAVSwzk9Bodax0elN5QsVOF8yxRmV2Azk56TcantdO904Z+AnAewFOaeZmwpL
ndOMSS19EvSeEUhum9beMBZ2R6u9GEa/3X6F3nhMJcbFPODc4UcN1xW9BJ/FNaDyEcxa3Ur1rEwd
vDwjMUQKbakXo9bVKAuZhEOltZGp92gIFLrQ5uUM+ozFpm76msM6szd7FnR8nvZcOVV+2/K3OXpQ
pIZ7iCbQ2cpSS8HJxtk614LQK+BHM+9ywAaRtQeFEm+KoXY/xPp9PBk7MI698kmWWECFDmad9arD
x9pbJ0/p7++tsw+euYGJ60RhUDFBI/khJL+6/IHj7oNho3y+cjpPrcwTB1wdIhnTyXA2ND80RXar
T9LVNOobiPHlLYsOH9SuIHKLlCxe8ecHheuFSJ+qtvI7+Ssc9k2ylW5bwb2xZioDuVh4zWV9bFIz
sdALrK/8oP2YrhlWUURAdg0WULvdC0/t+7gl3rLyEINNRgyGyB2ZnfnFMGoyGi4iCpvo4UqA/5Xs
1rAoXkTSTeRHnzL4kT5G3cyOwutlx8MW/zyWP7c8iykMlTZ5rWSVD2UcsCT/UZunhy0tyDWvipon
WDqB6YYrmHdJ0miShWLACOO9fhDM0lL3ktfutx+1a/tQ08ElBIoEpIC1WTwRtoUqcuNU+mIMmdug
P0wJPdJQ3/JraxOH0jcQTYAIM/jW+UakNOCbrmxL5NN7v6/zm0DACZf74VEv47exr3qTBFNrtTL5
GdDoXRrGI/jyAWTsZfUAItQW5Cdx7EGNWrQGRbpBiBUXkJVrtd7ijEk21aSdTLUiDtjoUlPX858y
n3wMPfkhqsWtJkTXgQyoHd+2kaXrjV33/G2HpoZKMQ7Qp7cZS2E5DT+qNDVsUSd3SVlXTlJPmh0I
2WimYg7WPRmd8rqYjGAeg7Z1MKaF1dZN7lzeZmunCuV7PL0ZHHHJUVqCPzFExYDt8PR+iBwimDEa
CZgqRljbMR6QoPa9MjZChpXL7swq8yYnEXOd1WiQ1BAyGIViGlL0piv1ZyCSfdWrXkMj9/IoV5wT
4n8w9rJeU0CkZp4WjVIGacex8hN1sNJ4X0/i1tNmmTdBZu8vE/MXcD3pYVm18E7jYbDBNbsb3o3b
2p2symwexpetQun3q2XmH87szfytEo2V3hHYmwyTP/AW/RRLk38ONEsGCzdYpVIwgqh256SPCvXi
2uyeQ0sAi+WD4GzrCaygJ86HzzJoJwvaCVyqahUWVPaoX10Tr7IZ5S402G9FQLaEq+ZqegCvUPFc
DXbjbboxdrlfmo5ZDimtiqmpBNivncCDVptkS+F963U7tpHjCarxZlTbFF0cz0wQ+WuzuMvm+9IH
zHY0HXiRygm2GGjRkTfLD9NO3guHeFd8bbF+r3g4LD0j/UZXOy6muSdN5bwXWUxaNglaiEcoPhsm
SeieCMG7XgRmNsY3RRBtBXQrHhypCVYPFVFQwV1xvsbKQIGsMtLK16nk8520o1Pj5XW7EbCsHlaU
whX2OmJ307mZRgJHidrFla8GAUgBIxtZC/uyP1i714GSAuMZcK94hs3rUGE5oT9BjKrvBGt4Vd4w
1CtT9FI8ySGH0Gq87RzL+iE5sTo7JLTmRr5Gqy8OyZiaXWdB0tqKj90Vnk0gFQMO1QP93TU9xFeZ
/f/QDFjzUcCbY9iIZpYEpHqa0SZRNVzBN+B52bde5g3EZSKpTACpfoGYxeV5XhD0o9DB1LP/bXEW
k4fxWJcDuF8QXTR7cg+i02Ivucj8IOnTmM1oNi/TNRPDQYLwqDkgMBQ8cKzZYFcjg0lam/Mvf9HK
o+Tsg2Y3QVOjZttK+CBNehqqo5RflZ9qt1UQXF3pk3HPZSdGQzcipYCZ4seIbAmxhJ38pAENUZup
u2eJUWreBqk7UCe3EzT2bKba1k7R6RfMDmsUpaEkg60eey3clQ/tEzrYiyumOCQ5wxf5qd1z/8El
q7P+R5R3oQc0v2QF2quQN5NLX4Uk38S/Zt1G2mQly4zd9JeF+R075aQRjUwp/enY2Gz/Bq8MsNNA
NYxpRNV3/W5rUGvx8ZnN+TyCAhNpN4xK9pq9dNXstAfZZRob+QZdyZp3BWATgTFI3pBNmXn1KRVZ
cBmU4GyonnSl2PGD7EZ8v2FmpdkMk8hwMyyjgf6oWXw8TQKIRHpsjO6DokXpGUHRTgKbiOaEnQmt
ClZHa4+I+kJX2orNV+7IU9OzN00KrvRSZ96A08meS4A0qMTPy+d7Qb357XGQKNJZypIxLZ/fHqSt
5HwYBZw8vPNNPgrgW4mRWEVQKl4UFppptPQd+hZH8EYVZg8ecFMAe5t1+TtWj9/JZ8xcvRgCfJAa
zAHEwVEq4NKVzZhz1QbqkiBDZpWzecWcIzRWadaXPh/+ENrMDLtflwexFlShIvFvA7P1UttSl9Oo
K1FP0lEeV4uHpKgPQqCrJt8Lz5xYXQH/v5XoWxsW02ND0x4Aqnjsn69ga4yUZF0JqxnZgXLRbrmH
y+NaO2qnFtgXnASrmZY0Ax/WOGrABxFDtATtKoTK7WUrq64D2VD0LgAIi7rR7ERrUxukpMP6MP3g
/obYnZlfG4fKUzbO1VpACBgjWDWRHkGmcjZjUR0NhQwCKrgOQDaN+7j/aqXYCuhgFe0bWvwtUgmH
y6NbXaUTm7M5HLlWoVIOm4Q+Zcm1Kj1d/vurD9PTQc38lDQVSp8oMMB7KDAojopHhHofWfGbUVr0
VjSJk7z/JzZx9tGsAAldsBKdbwytk8RW72n5XRsmVn+jIr3kdQiQeLv6Kb9Uis19bthkh2j+cEBM
COALSL7QITFfPL4Kh9JQC7/IzaC34SUYFoWzIOOb6lb1LAsA5PG2uNNeiWxvGF874afGZ6uoTtEo
ThWMQ0DpufOpS+6yQ/jYXbOnk+QFtZN9ou84/hna4sZtvrppT8Y9W99EC8OGlnqB04GLddft0HS5
F3ebukyr8wuCOPgTBvKZYymqMVUrBZypSKQFh/AW7asOfBlyK3bjiCBL4A7ye3TcpKdjM7dYVpQN
AApHBQt8HedbiVdoXJFaZjOLUqdZIcZzEi+6Fl3qGK+VFf2+nDa7+lil4l8mZ3eOkJGITBwWk3UO
DtBolg/cLvBQjjzKGHNmtW6UMS6eysrvDHsTUL3qVk/sz3ZyWRoVF06wj6RVT6wfzbXs5N69YYkA
mrYQiIp3yaYQ2urynhid7eBxKOM8bjHPgQC6zPJF5uEC9c4Ukq3n76ol1sikIgONa2n2dGizQSjr
fCr8ehgscE7sSsqbQ3ofahvX02qcC71YKIYqOJyLciTlKkULWqP4NwZnQrPbkWmyGx5vxiZamvqX
rR27AhJGlpsFhXjcI6kwf95rYiag7RQzybT5kJW7Jl+lwzqUjZccWjr9K80Besr29A9dSsmpLO4+
f49+Hy9z/h2zbcwTpAaUEt+hiKIpNcQKShkFo9Tkgl+X3d/aMw1DRqgIjw8k0Nw3cHHdC8MkwBRa
AOpbwEcGE/WiSDNBJGUVv5orDV31oh01lmy4sUOf1A0vuHbNffMgoKIJoawF+xF2bkxUik9gyJni
tX7AXCMb0Dm8Pe71923MzArM5Lt6gq6/PyzO3uRZEgTNMPVwExDNU1yW95Dvg3sl3zFtC+Ug2tmx
QNL3RbvvNfPyjK+4CMSpCkrf4BtfMsZjLSplrHJMeCmYXH1ThrmDVugNK2vpHdBJYS+D0QLJjkXk
FVCF62uJHSC0dkSmBJRJt4ueoBC/F23GDGbvNt3fin9A7VZGLywYJ3RxjjNJEYPVQSqyzdQ78T0g
rEw1NvBrF8KDVryDzM5TuIlNXLlnWMUYTknFJQdZuvN7pufLog+CDuGDMWLjSlZaJ/blRRNWruoz
GzMfC54NLmpz2BCAfOrMLjKV1sR/G3cMIEhcdT/eCSApQc4X9m8RK3mb+VU2jtl9evYNs3CBA/Ba
VCp8A3+IdskD6Jih7mipZvGmut0XivJb67m2VdGTziJ3VMkXmM8GYk1GF5aFXxndRywiy17FAAgL
2sfl2V1dwL/szAGXMrImQF7DjgFhKFG4jsWtLNz6+oGXASININUAIfr5HsHzV0wnvcZQEBjovzIH
oLKn4SrbxW74FewML7dxBsWr+hjdJS+Xh7fqY1kil1HMoC48D4QGWeS7rAxZVFKDBTk9lKkJ1rVh
T++iG8OCLvAha9DITUor35NdZsu8uVUeYANcbB6MHJVclDkxA+cTIGViwqDXOCRDacv9zxQVAd0Y
rTJxs2Yry7FhbN7+VNAhxDsCC9o3782oWwTacyVIMfKiQ9lvi+V+dfuABIzlOuB25liioQ9IVWpy
7vOoaRbIm/ID2XKn7MZdTN9fNuZYIl7tM3UIudxvD3Qf7aID7kaH3EoWC2O34pDVAUFmHjB1QHRR
4ThfK5X2IDcbhtyn8lcbp9aU99blLbm2QCzpDwPgnEBzzbkFNKa0VSkjwWDkvtIdWglrVH60AGJx
m8mMNS+CjivGlwZ02aIJRZuMpuvquPR1NL1PwWuufiRa/p8MSMXx5lEzgaHZgOQuF8Dl2WJ7t9Jd
yMnvMhkit9UhRkcB2fDqAiKXl+dwbZVwoBCvoGVDBizjfA6VLFVzzahgMh9bE5RsdqPnn5dtrM0d
2oeBTQKPE1hfZsPiBog6jnxU+LrQeLGm31IK+LlRbqUyVu1AigIBIGMgmUNX+qoryTjGeEI0kYtO
cx6vF8CTeLGk9uURrQENQSknoR0TmS11gfzLeTkHj5ICphF7/JXdRju0gEA7l0wWlBLRjLmVhlx7
SpwanB/drtEmymkwCGqXyASwDHSODnE1S/wYOxQDQAtgp560vzzOtROG3m8BOsEMPDOPv4CyDNpU
VnOQ2qFbKanpB98kd8SI7pD83mXl1ole3Y1omgCFE1OGmx8AI4bSfCthlF36OvL3fPB6eTyrAaXM
9jmY7Zii0swphWiZG9Rhyv3GmKxSNhz0pEZXmoGbS4dxi3FZe9qYXQfQNbGInoNZuq17twuNygQ9
wosUh4e4ojokX9PNRV6LjUCsgYQVyMhwBbDlOMlnVqKehnmHOyBDB7N2kMvALicgN5IX0OMbENqU
Wsnshk95eknoO9g23f9kejTc8Ay2DuIZ9oGnH5ArShRmI7a1ZHEf5W5wB9S8QAcT2B8IDOlkwdNa
hbdVCV89uSd22b44sZsNBd8VUo+7Asd2P8UGhFB68TkMkW7YGOLqHGMnwz8gH46NcG4KPWuVlo51
jieFZrKKHvq2OIsxFUnWcDO+b12Dqw9DdnT+ZZBdyqdjE+NWkLrm++Ta8mRBQFcCGdSw69BUYYDJ
4JM4m0b5tUcMkmS8DmKyFf6QTCBCLQ5F7keINdyUNr+MccpNVYxiW1aSZ1FNroamhMS8OjyIqXjT
J5Ly2miU22VVInlyR57EPobOXtlakpA6eal7eVc7dDAe8wYIPSUuf060e8Wd+Rrm8jW6Nr5CnSN2
mSd+BXVJqPc2T1WhXmGzHXQlPsqT8pp00p6XuYeMT62uENwUsqb5WO5JhuddPIRXXd0cokDizI5X
n7QGKfdefeB6yuDxroKbUJpar+wKYLp440WGunbC518FKE3NOhdua1V3esN4BTUhUs3qQJyO1x9U
tfRwjcJNd8FDVLcHVUgBItF/JgN5krv6OGbTMRWGr1QmNzG01tqAWHkAyS5MRZ2ThzYNkXEbkQFM
Wk/TWxeIWC+PB6doyI3Waoe+Va20oNdTy6NBNdB28ZjfaV1hjWJ/1WSVowSJC7nzpzAGbKkZrihX
vJJmfBljHk0i/S6uC2JOKMtEPL9PJ3EDjLHSnMWYrpkaD3htkcacXfQthWYe16uUpadlgNHc2suw
7UPo2ZndLXG2jvTK1YFWZ6hMoQ8UT9o5TBDpaNowRUA/4No9P4SekE22zr/EHbLg/Ra3xtrwzszN
kiGkVeVAikSK+7F3Bh+Z4XfN0fAggrLqdu5lDaMso78VVz8qNUs91RY3SwNJbOoLpc0B83EL3qfb
9lmE9GbpBX7yFN7gUXvE2Wkyhyl0F97WGWcLNgvmQQULjC5rwkHz0syRaehTkVQJE1zmv4ZMsVIq
PZTDD54HPDtFZSXKrhpZ27ohVtznmdWZNwtJnE0qSivgajCOJeHeIJoSmnKK09drDyIlYA4yzCnO
UjPJ+RuAKq24Usym6bdCsJVYAV8C3k7WIKdhHc79apGQNuDqlvotsaQf0a64g2P6yEM8Qfnr2MGi
e4q0ZXR1V/9l9LtUeOLMC2iDV41U0u9e41gyY97ORNd4ZP2cggpJwUj1xvfY6w/jbmvBv6OtxYob
gJwY2HvioqCqSCSOefSo+3VlJm/DdXOXHsPBkl/zD8UT3cocbrrQIg/9zvA3bs2VCxocr3+ZZotx
Om7UciN0PVNQNhpWH5W7Tuh3+ZBYnZxBH4K9uPaN4ibSeE/aR1lFTJrUqMgQwU7z48bHrK08Y5nH
MwnrvmggoaUx1lkuZd8QPc1FB5OjxJYyAUKiHKhDvWC7+ew7fTObfMD0kM0HlSPUiubv8zoBI3w7
YfJlTj5ISMVg7RPNHfvup0Y1xczV5l2sf3XgzjSlyuMgoAC2ad7t8uYmIOMtniN7QWy/krC4rgL9
RYnJfSJ3ttamfpYbeEckeDykOVqR48TmxgokHhCyhjo74I5588lpeb2xm1cWFWTBPLCHqE4oizbT
CLLitK7TFJ1foSM1mY2qgamM/IbP2DAzR/uQPuua0MhSnwsyWwn4QxpRN+CzjeL5uhlAbgz2eNDn
aMqg7PVMEUjqD0ZvTUmz15oWRGPB7vLuW9l8eP9jyr67nBf9EaGaJ3qHCMrXwlsivEvZVmp97Y1y
ZmHmYtNCEjixhYVIaryhEIDc/ilOXqN/VQlvxUXqhKAZlLTeLvr3JlS9JOO9Uv4cJcNS21+Xh7uG
w0HPs8jGC92RBa+nFka0GJQSbxKAA008l2JTC9PdOAwfTdH/qmVlj3fgXRlKP0mgvKSDvPnYZgOe
HT0ACFg3lYZCwCItkuNIJmEpJj4xstss/JEpaClXRytFHDYMsUka2Yr4W52r90Pd7KpwS+NSWf0C
5H7kb5wpxCHP3R8/9qoahIhrG771irakbpYLD3pc6UiWiw9COF0XeTKBkVeonFaQZUftjHtKBpcX
008xqj9owk0sWDwoKaiewQQD0CSnm2mrgnhaCCRqVkJCDxCUDfywqwUXOOx7NUgh8iMb5bFqBWdo
Q2KRSH82tJo4YQsW2SmT30lMNDceWzzPEhkJYENPzEoiz5UQgsBXlPdAHVF7hMtE9C+WuwjtvF40
VeByClu8ReroqNRZYBdi+z7EBss9UjOd6MbTe60siVetJoCVQFUgNTZ7W4Ijs6jjqMe2pq0fRsYV
yYhm9uKdwpe2pkE0Iv8B6JybA/FCutBU08gOR9Dz9dDkqoVdy7eQhUMsiSERkl1JMSZUzm+VDn0u
cuVwernhH9eCSgMNimBrAwOGtGDCH4e+1NsmSXz6o7GrfeFyj6A5R/slwJ70a+t+XzgwpK1ABQ48
L6qYyH7MJohITayXiU58zbjriG4ZYN0Kp25rUIuXIcxAMxJKZ6BLW7I09FwvAdCgRrg9OzvZtc8Q
agFwl74kAAzW17xdoiRjb6UWvpf37BAzs8AZoTmFkbXN3wNJF4Z1LncROoDHwEyyeN8TV+eaxho7
sFPFRZyj0a8OTE6T3UmQQruIaojy8I1oi1MnmFWAFpNGE96SAnpfEtKUJh80D6GeHKoyfuUi48jD
Md+IY3MYaHxbK4kzCFwDd6X+yIdil2X8Ix+Xn7FQof6jApSjReiLuewvFwEiGya45FEVBXXnIjbp
0j5tMnWMfMF4M6LCBDfIQUHuKAUhLB7Ll40tngDMmIr2AQCzwW49rxlG/dQlaJfEnALTKnz3lpEd
CIK9y2YWVx7MoMiLBnJgWoFMmb00eqUWJiNSiZ+kn3J1M8kbAd3W359deKI8xTmepsRXG80U9Fda
bvX/rVjQVZwuFjfjUToH1lGRz/sUID6/I9BXaSQ7Qth6eZIWCCx4NNxRYPdihxcAgPMrAsVHtOCD
YPmoQxs0reB6o8RRFOKJtPZQTcax4t4vm1zezfI3+ydYj8AUgjzPbGGoAMVvPonFY0H7PcjSzDo6
1Fl5zBTJkpDSDELe0cs7/DawJoNhbZjn5/cyM8/o76Hvh5TtPK+PKjYal1pDOKYkBpBmcMFpZlca
arncYGllboUS52q5cgiScsP2YkG/TaN9lDWBLX3lqFAD2BpVOGZ94kSTYA1kY1MuwzCYAH4Qewbl
Tvyp2Z1fBoPMRT0vHhmBTrOnduigB1BV90nu9m762B4jO7Uo5yXyBlnh4iKAZWRgIe6LovXKeYuV
lgOyWzjmWWiW4k8DOKVM2ApqllOIFnx0ceIliVLqIvpXG0VHLVDgj11X3uoBfQmhvbqxQ9jJPXP6
GAfTuECKAtQ5wKqfH4qQD2KCGsJ0lAZiGzJ/UANoIvOp8VLpqkUS/Xosh2cOEuhmVumZheePOQDw
sXE2lxMKIiuobYKGHygSXLDnnxEoZY1UYMgfkxqqxd1trz1lytPlsS7OPxsiz9j3US5ZLlpR0koc
mrg7KnFtt9JrEuSHUMsPNMfTTixueCH83XcVbhigb7BREBcvBd6FSY4lFTfdccCzQK+M60pKXFQ+
ny8PbBkFMTuAVyFtiHYQ0Iyfz16uouw4VCRGr0bv4D0PYqduV+x6d3LQAPjbRA3MGrj+kN9QEA7N
u0+mcUxAcapGR3W6kcnDoAJHhQbeNPptePq5ofmzVJeyOhlaLTqKI8DI5Uefb0mJLU4Ys8D0QSRU
9LH5ZttOr9nTu1WiI1UL7koreMNJu2H6urw+q1Z0ZgqlcB6psPPlIXQ0OE7po2NFriJU7MwRhbWN
A7R0huzvQ3ESsRs0k+HZz430vd4mJMFkxfvyFqnxn0X0yjnIfSLDihY70QGUMcNz5mGLCHp9dH8Z
ZtHsSeJJqYgYTokQHfnwhY9TU8p5+/L8LdNqbGzw8XCBYI1Z3KJjlGWSQcboOLjhLnHCQwluXWkH
JiphuNa+9VwKT3nVpT3pOlN1LpsXFz5yZp79/GSEvN6m6iRMEe4Z0Fta1M5vNM3kho+C7gvdhQgR
4xN08skuvPwIdV3AtnrBCW633h/LStX3lzB0NTKcSyqROuwCOkZDdJSOshd4rSdzpkZ3EcB2jEiR
BwGw3W3hXtjOObsizo3OUTYtmCBiQeiiYzb8rGrV1Ov9ptbY8u05MzK7h4SkLPgga6MjlF891oCQ
9l+Uf1eCq8jr8KBDyg7AvsQdr9oriMEEdihYcmhqgjuOH/nL5RVfGzGTyUQmA85h0ZxAE3Q2CXmD
j1GH61DlHJHLHqU+27p8mXuZzyyLyhjRFKv4zBwDyKL1XgPvMfy2AA78yDFCs3phVG6yy+9E0Jtu
WFw7q6cGZzUYENrpBhL+8ETgJrNkKbGJuNmSuQTBYS1Prcyuo6xTIkKEEsNy6XWHFv3sMNWW3PtV
Dxn32qquov3glPf6FXH6ZrCVzjE+f38FTz7hGyp3cmQj8MgAn4bESZDuiFB8NEp1GwRbKu5r0wmd
CUYvyhpv50mnJkJu0UDf9FEsIycLGx/cE/vLA1kGLUDjAJwF4iBEywuuooLQSqt0hRy5GpJSWVtY
CXmmJPcmnT7I4nuktht7ZG3zM3FNGUl00DDNnyxJOOQNQlJylOsoeEmmEoxCE8uUCz3duLTWTIEb
CQRryFsChM/Ox8kqpWKQcoUohkdeelCaye5HxcRTc8PKcgoBXwcCDZhMdG0tutxprovDSCuCMALc
REikC5SaY5Y7jcFbQpmh92ZLpHuJPgI2AzKGELoQAK9b0O9NydDxePeTI8OaJ1f5oUWR02qgaiE5
fGFv1zuXW/Hc4OyOkkuhBX0WDPJc7o58dZUqzdflrbhlYrZaQcLldUNKcoyosRvpaI3aJvZj1QbW
iK0UxLjngEHJiCDHo2cE18C3qMohKU31XrYni8nlSK/QVNvyicwbnTthzNyJyVn8IqRDGEBZAvv9
JEUTHzZh1WvbEEAtAzUxpnE6R1saAA5NkB0hRwYN5p3UFiLZidLpq9up14Olm5VJUzuxq1h77UA0
KNdXW/0eq9sSKGDAtxj55OLAJS3KCEU7hN/bEkQM7qQeGHPJaFd465ld7m6ZXC6oBmwp0GJIvSAD
Nh81MnttoZS4SkcdYmf1Xd32G8d7JSgChgGXKOpj6GqAIz73IoWe5i30srnHxFS9ya4tkLldJVZp
5+hAiE3qbTEbrMTaDDWBtB6LSMEbPAtW4rAALxdqQI/CR+C53T3kjIitag5eKc/lHgQolSXCY3ra
1jN5uYfQ4gr0Heo9QA4s9J0Ace27JBiCx1rFkqWg05XQQJP8nBRfNCZzMh4vH3kWgJyfDaAnWbvk
dwUf5GbnU9vTwKDo8AgeE2g8gYfJzJXSFPPOIs0ncJwbK8lO2sIaLlMJOEpk9OcPy0gLBvRuq8Hj
2IZOAx3goOFsIbhu+40H88qmBHMv3q9AJiNtNG9GSnig9FMuDx5D7Sonv4b4Txz3f38M/xN+5fd/
fHT9z//F/3/kxVhFIWlm//vPu+KLHpvq66u5eSv+l/3qv//p+S/+8yb6qPI6/9XM/9XZL+Hv/2nf
fmvezv7HoU3UjA/tVzU+ftVt2nwbwJeyf/n//eF/fX3/FX8svv7xt4+8pQ37a2GU07/9+aP95z/+
hu13soXY3//zh7dvGX7v+Y22b027+I2vt7phv8z/HaHMd/etIsPpwhf3X98/UdW/wymBroxhdcFY
i/sLeZeG/ONvnCD9HTG4iswQtiIr6+KA13n7/TMRfxCZfAAu8IAHfBnO4V9jP1ulv1btv2ib3ecR
YIr4HrafT3cgsujwjcikIAGNZPF8B46cmACw3g1PvcX4sZFIkc2PwRLdxuP28Q3xTubmT/un9vRV
eygowRqw3QsmioJPxwTq18MT5cLM/D/KrqzJTV3d/iKqQIjpFTAe2u7RPeWFSidpQAwSSCDg199F
Tt1bHdvVvme/ZicyQuib1qBK8kHtcdvLEg6UwbjCl7Y1q3xbGHJl2OUektYvXGduJMT8OUmIstfy
zgj8l44aImwHvdZV+VKK9kdlTALia3ozmOSBN/Wbnfs64pTLpO6NPHStkUWq9Yt4Yv1PoNrXwlVD
ZBYak5+O3xblYkzp6V1rAkfh+eq3bxXAkXgNXcP6UK2DwRQYAtZv2N4KRJIsD+GH2K4rgz6lgftr
bhlo8dbsRI4EqI+NPCJSwW1rotBTnxsYU2VmH1kz4DG8lBhqFpDQ9vO6STQdocI29C9Tmd7bUwoq
iw8lLacHlWXoMX7i3I4Jam+XwEKu8leON8K9T1RBqCoD7rKl7iOMie91PZch9/gYYmYCMao8nq3x
V27z+0qK6PtXeSZBgKOD4wviFNTw3PMss2c2yYfJ0c9wXX6BGCdQySLi3hSjt3tTjQa2fHgPwMBW
zpWll/h2cmgB/UaIhRIHsKSnY1vXY62wKmN47qsNz5CtW/dj++P7xyOndzPk+IEtQrN4GUwiJpyU
qjQlhZv5xfAspdtFlpPyiIPsFOJrqcLMIXu70+9Emn94N2ycYPq0dfmUmZ4Ma+o9yKn55MHoxDBl
8sNRiTwy/HGIOaN5mAv6wWybx+hi0qSdMkyWjfG+dPODM9G37x/krFcKKMIy43YxmIAzIG6af0Na
0GlYKBqcHJu9Amt63GT7HuNiEkLrO7lmBnFWCv9nNR+Zz2I0cNaVq62xrjpdk7/c9HKTF+vphc9R
f1vZYYo2zo1/L5PsPs0hZp3wDgj+5Nps8PTNnf6E5c+/FFlS88ElUpBjXnkxm9VqlN4fMjKIrF/F
feGWPjmKS5970SQFB+5cgJ9lBWZwomifx196Ze8L6FZn2ymZ9rDLvgqvvHAm/2ZDyIRw9UOC8qTP
APaXIbLS589TidY9xFLyRQoyLwDgpvnKqOptK0DNH+YVJKdxuii6Rj5bS03inIs6tnj2WPbt1sjr
3egDCDYELQ5n9hCAOLtNjfyXGr185YzV22BQ/6ETthl5GuOz78/kaToCqTeAz5HSAae6TEGWKPHl
DYGkO7OhnPgztXZWUyVt1qy+XwGp9vmbwftYPF8wtYJY58kaAfdrqxaqfa6LHjZUpXtfdyMENqnc
WJLdqyx1QNeDkecknkjZFVEweo9oNB+HoK+3s1frlUFZEUJi7E9KajMy54KGhUrRMLdkiMpmlbbB
PfGhRZirx0xaDxyqNVu7td8as+k31ewmWqW7VvjQaCjge9OKGxDqPgn2WoosbigkkezaleHkNx+U
9u4hKxGqssG5IWkBzvQEKXSjceI+FRMCSfHg1hBVZtUdQ/ofprD7XMN7K1gpj3WhYdMuLLr2MGO2
vFNwKkxSH95oFRVbpekRoWw6zKSmYTdCTBsTr3WetQDQk70xm4+jGH4BdPLsjOzRyasiqgbxZKdV
Fxc5dodgKEa596zqsYpon3aQOXb/cD0roCnbGjSjGggG4W+dTA5hM/r3BnXfSumIsC+0s+mYs5sM
t4NfVmVGwuYfYLmkm9zhcCOgLIHryrgxhENDogMvqlR16FNnCLPR6OEYxLttwyLCuhunxo8AED9S
AWkeDVvfEoj4TKK9lZ75zqbq1emzdlPhvVipsYIyMUlgsTDduKnv/Gnl8JHT4iUL/DjNmjiwx99l
X7yMZPrpNjMgHbK77eS8l6OHIG+8zaaq7jVjm5arl4INv4wq6xKnt924taZ6BUfXG2eYrbhrxyNc
xM213zYq5NJ8lVn9YqX0BUkPjTord6C86j50lQGJBVi/YTy9+K6w6k9JjDLWrsritAiuQdVOq318
awjQ0O9BJglD4NNvrTBnxyzdmT8vMnk1xmT1Xm4ByLgyIL6QSS4JHQmWeAz/hVOelKPpDFxS2yCT
9Nf1o4YNnNqQI3KZbZ2g1HYfr3zhFy6RfxY8ueaBkzFh7oIFYfiwR89pZcG5mdxXoRtOcbMq4LZy
7VJxL1z3SMyXETWKUpT5J7FUF9wKZO+Wz3PtmYcZ3BKA2jn7GJRykYrA1cJAvXrjo2sU+1m/bVL2
lsqRrYRdGqGZcStWDcTBZ1A3ytr/w1n9w51JtZq7rPhh2vQwcee+q40xBElGJaVixnrwMyRVpaR2
SEaj2zsaNK9pwBem6W3WdG+DpW56Wj3XsjryPN81jhcXpHsya7+PxgwZZNPpMiHa8SJ7NLw48AFn
yQL5wChkET1tNbtB+Op5HthNlck5KYmT/pBW/hQU07tbmf3RVvYjH+nPiuS3akK1wNUe52Bl2dXL
mOJI+/BihpRwYMUBxRVhavApc6KqkCsvAK9/7jBkN81NU5DHIkuhmUpzdxNwRdeB2b5O3AhJCak9
NuwBUlzPYxC3Zt3fuUO71U0JTUszuJcS2Pq2hlN3W4Hd3bM914AGGqP/1A0uu7PmNBlM77nyKhma
Ld9bRAB+Uie6hGpyKgFvHIS77qSaE+35U6So3OOG15uOEgRJN3NiwW2YzGjwQSw2PjSEPlA+kdCr
8sdAzZCyqw2gWcDmDZjxiObjxsiIE8lBmPeG2XcJwGRzmHkTKOAmAGSENcfZ6RaDhDrxsm6Mgpq+
5m2R1GBBCQHD6Mqpmk1TQZXJncEeb5GubRxGi8i2GpKUOVVvs2RZWJq1iJTvz7HKvfY+d/wPRvhn
5Yu3bAkubV09sqpzH2CEp7aTTeaY0OKpZbiVWGq9DMIbAXMrLQDhZ5QV1ZQlZg8OtKVMrw6htwYV
8n6yI9hz3BIh/eT7T/a0mYOrCNwI4FdMQAPObT+q0qkyqw+KZ8X4nvnpqjWzUEAIhJmPOZpIwO1c
WfEMjrQsiXkTRh8Q60DRfJIF8Ko3K6694nnakQhmjRCgpluduJg2XUs7z/iwyABBSl2wkrhn0W45
yc4GnWXMKI3seZHF1D/65/oZTmj3IA+uxlt3Qzb9Defx91t64dr9Z9FTiYc6zZRu2zR7XsSJa2gi
lesAYkzO2k3EWm7Ma5oypwArJNd/uxVoZSB9O8OaK1c1zJlq+yjN7CEj5qbqIAmNDGegb+70W7n8
o573hvpvm9Z/10ULF3k25NfPGhWGI8cSRoX2UZPytQFix9ePQQNdB68MZ2C7RCYOJLgGyDjb3mVZ
xDVIIKLjCtjQkmV+yVTnWWvD5NQ6lj7kXvxdleQJ3aaJWlmRU4X/D7VretqC/Fu+oB2IvhE61mes
DmgtVI6Em+aRwxSgpeWnsLgN/h7PAUgyklE4aYyxWLqyJtzsopx2HINTNJ+KUMjxZfCmtW84QHj2
O6Op88gdrUT0kHtrvCbklb230SuJlFfSqMlMpLwVehE636W62NgBKxOzEphI5+giDL1sw7IKcGcN
FTyjKIGTEu/v0dnfAtWTpCXkwOpqhb7DAZ1wEBsRL1aOQd5YWfEqdBrOH+qy3ZR8qHFCciOmdZCt
0L1W4dAWJfDhDbotFX0f1ZA0RXpjNHCEs8mzmHIauU3f3MJfeIt+7X1g1Rs/zw91FgDyQLMnyzZg
Mzw7L5UNWHLX1xuHDi70bulTDpdgiHHaaIaP6jbzii7seP6zrVB0Fw1bDwrAdrdEaqiUby+dikOl
ragTPl0XEt0UJQN1I8xpI6BFuMlFNhxaIpDXkRkjNEGaTSeR8JroCoW91/3K0W3aMkHux66Hu0ch
V4E7gwlv8teauV0yl0CQ+ZUAOg+e9xG3Kfjy0r+f0Y4OZ9VCk8nuIimt0KFtFvlmWrxmldeFkMfB
7ttjty5sF332uv8FcL18BOD/ZRwhZIw0GgfDSf2kowVobqn5p57RqeaqPpRee1sjqIUk72FuxNNp
h+FE3NflFLOp/tHSHqBQZR1pNSemETh7laZrkrtPGWqLezezbxrXZKhUMiQSOBqG6iH/1ltFnHYN
3wjPyH+nDht2xJRqTTWodbQG1Ef0/Jk07uPYKShgalM+486ot2WJN8K0hkJ0P+xxpD8sN59XhUQn
SzcaeWKq35qsMsMJPqeMuj+FaNpdU7gp/m89RNxqfvaWf5zKwlt3I/tJ0SzUqqpAQsjeCFxGw9bV
h2KECXU56T0K3EcLesVPgVnwu2lMYZ2Fmi5j0OCicu3Nyxm24Nfgt2ErYIMw2tK8LfXsQFUv3YP3
TnFnZzt7aN6cERwPgyHeY/h6qCned+seHGrA4IYs2d2Mj030xRApU25GUaxJX4g70gdb4Ns3pom+
UZADL+Q46A217k9jqp9qUVgRRI3f0YO6G6WD3jaGHODbbKsUNUEJ9lZtrgAZB7K8gDEj1IL3jRTb
Nt2Z9DYXDAckf2D1ABRoD2FrF17mYqwBzvRrsXVaP4tVIM2wJP4S66kITZrPmEs51/QeL15bLmTG
PArfKTQF/70pYWYyE9NtcG31XlgNSIxJkACA/Fyo1/4qtPlsIvX3lkQP4X/7TCftOUgg2qQcsdyC
JEl34+/eifOkhPZEirkirDObMOtBs73WwT6tOpZ10Uo1ATsEfd4MToI8JiklIdK3jqbhoKixDDSu
EQWvRPXLq2AuQKEHCE7EUod8CTtWqups0K6FLpqNcZu8xTS9hjAOrDyOgAWFbbu6JmZ52i/BgwFo
BuTFwiJbJpf/LlkNSEldiUiX8mrT6E/Sk20BS6Pvn+w0BTxd5aRoy1B4GIjw1pFMuCe7Yu1kfuJB
u90ZDlw9zvQa4mL5B7/2iv8uCJjP4n2I0xmcHMtBC2aY9mwd24YIfNTtjR4aP2wca2Ox7koRfHEP
vyx28trQs7MMP7Wso2xs9Pabad0U5t5k/uP3u3hxHWCOlkobXKDTrGToTB0MQCgfJ/IubQFr4Txi
xjVXpL/V7OneLQx2j4JpARTnyTcm+p6VEkXb0dfA2KnJ+3BRVoIOAWWjqYTcy4xOTTuNsLzy0ic1
0TukaAkrJxqZNZy4AIm/QQoZt5CYmOwp8vKxDlvNd+ncmisMPPprAuSXNgapGiyegVfHbz45xKPb
l/CcCWYouZkr0MnMVf/Hj7MfbuysjZ2NivTG3PhXcuLTDstyxFDUgPEA4Wcgkk8WzTybTx735yPr
wA7Kqk7F8JN70o5Th2lZNODTCgRIdlC8vHLgLiwNaDcoHpAOhYLMKcOjoMNEKz4hgMP0st75W75f
YCPy2r5euI8WAAB4DUB3Qwrs5NZj3Qiyil1ZxxmUp50/a76QKurQKfu9qDjkX5sKmsaBma8kqVVs
MOdZZxNK6JzuldvjHfjDn//6IwDHgyyDINiGnInNl2bVpwSKnsfS2FvGXR8g27jyZs88JvBqsQZa
Z+j5gGp9Cg0DHdnhIymXe9jswn7n3Ffb/N2N5k22zsI8Asj9AIQsWk/ZYXTCeac+BSj3WzNmK8je
GVcUMy4cb2iKQb0EmGoctlOtuRnxkOtmmI+ie8uhQ8Phmzkb14LPhRIPq8BYGGQPKLOd3i4T84lG
4jofM9++zZsChHDeLZ+0n4W6S3VY5o0dFinSd+1Vn34g/mtU1LLv6BUg8EFtHwfv5Nb2au5kzuxP
R/owrSQUUwcJ6dLxodzPkZtMG2dp5lwJTWe9gtNFT27vMkdS7nZ/F+1gAFEe2rc5guNNXMRXxQsu
hCWkD2BKYNELKqKzZZapBmH4mBd1iw5c9SQDGHYUjYG+ldc2oWNhggBSdThYeSJNYATLwZ5XeZDe
YvD4iaOQJuidvTiGuDL5vJDI/fPTlhD+JffoOl9ZnuFNRz2NaDN2MdevRGyrwYsyY/39N3xxLQtT
QhT2GCWf9lOD1hY+gHXTUfHxBsbsd5g67VnvHbSVfqJiuMaIu7Ae+tMgfILmAJejU4GSnFuD2+ph
QvphAT3uukevndA1FuoH6MVAqcmrhKMLbxoMdXCOMCy30BRaftKX7cwqqxtFQ6bjbGZ+rGXdRG5t
yMQRMLmlfXnlFF96QkQEB1cWmIVngCmjnxuJ2dF0RNZ/wyRL0EtQuCQmL27G8kNXdD5+/w4vxCAg
3fCNgmKIy/IUMgVIbauy3Bj/Mj6bRIGFs8Sga6yLM9QbvpR/1lli1JeNrALeeDk640f4kA0x+pvP
gCBHTgeZz+Uz5e8VOgnb75/t0p2w+EThZILNCIvnk7c3+0ZWOIY3/hXenWAU0P4p1vXWTcjHtbUu
BRtImZrQQ0JER9/nJMgGk+UWSjjjsUeWHOc5hHDZyDqIbyhcd7m1btx8LSzzGQU0lAZGemCp+kxr
oCot3AsoQNnHXFfZKqv42rUpi7I+n5KxVCqeC6tMGtofC5ky9ELmMU7H/lYhw78ZeqN8hSAAXX+/
eZdOPgiDkEgIoJVwNiyRYMlkFnNMeIj4K0xrXqrOPHozCITMzV6/X+vii0I2DDdNyNRDMu9k87zB
7FvWEvPYdPBm4Vn1x24ygSGDdHY+hIliOOD+BgAgaVw6o3WWu8hgnOcrv+JCgPYBbALWFNXGUrz9
e0aHYbCaQEnzOPkc0Abm3lmZzG6YNec+in8Ijrd9YMY9ejyhOcx9IscB+s2YZoRjYA9h7jetiCwm
8gdBUv9aZL+QxvnA1GNGB8AOyqGTTdKFncumdGYoUtlvMNqOix91pN+h1/MG+R6AtOdr6okXv9ov
S55S2jqYyGQDQI7QtjMjPsZ0NW9+0VD5kRVBMiM2P67hju0rT3la8uXc9HmZejMUG/3+PsOBCRk0
I+NMDa9U9K9kzCFMAfhX4ld20pnSuPUEXHpaYfzpTWbdSD26EVA/7+g67yYxHXinddiRgcfuYN9D
1UHGxuzqSJTmk02zHw2OXoiJgA3JHfOZteo4MQOimLMJqkeNNqDdeMkgq4fWC64VuJefFpkfcZFM
nCnOdiTNqAE2/HGyNtPwOgJA8P2h/gtBPykD8f3im1qmKIvc0L+H2st76DvX83isRenFfak13EJ7
73c2TjySM2yrnL5fFR0gX3PbDwkt7ed55uUz5CuNde5hktZ0bhBm0ujXJgv2rQdB5nnQ5sF2+5+c
9kmjG7mdxxxyFhMU8nE1DZHdkCuXxOlW0eV6ABQEwCQAJ8+g2XPnZUBTsPHYFjxKDS/MraudmyVJ
/LpZp2ucJJE1kwXnYzUeM8d9nik63LO1NdCbFrILKUeLqh1RM79m8I1qHXXbNfqKe84Sks5+AWhN
wK0hbJ1hfSEbgj8ZDH2E+NzdDAwjQMGx7YrYn0DZQ7H+/fHAvl1YELMRKGhAyOAcYcDJ0FNIY+qj
9MlBDYB/2LkRhHWP+a5GgbayhfchpF3gV2AoQLzS3+WzKGLemDWImsTfpWkPpdrJgG+eb93SLsVg
OagxS6154hTtvTMQM/ZIZq+ndNZPI1QPIssaOXrvwW01tlYEalsV6Ta9bQoItrfQudiaadscuq5j
Kwjl+FERBOiWZoSttIuoKoL+lwlXWNYPN712odJW3QGMQ6McUvsr0RrerXCUFUJUdwoxhIZ6mF9t
4dTx0qP3AoMB/7m1B7IKHMPFaKNu7rzCelEucKluaSkAPetXZNEvNrxawtkxIGU1gFA3ZGpTkcGE
8wT7VJJP4HWmBliV5Rtl0L6BhdmdsKHTngGAEPlt9xMmPr+hgZo40/A0OcKNIQ1LdlCG+dBCQC6/
q5/IPM/hVCncVDC0XEE35m0u2Is5TOKNN2gQwQNIhq5Z/WG2sTNs69218Te6QH6QCojNoavWShdw
nzecBoUGjqqB0U9UYMqfBGPpx4U3fupOvNekXXkqteMmn55QkMCtK3N/QCFoimzD2M9yQvhy1WE0
0YCdff1ua2QmXSn2GTdlNIscjkc2OrOqFhOYXSqG7ikM7xyyo+WMzoLzuwnMd6uwiwWJIDZuUBeJ
2eSvoGjdVrLvtkxJqEQG04H2xVuK3wVVb2hKdGwMDTZtVTPfegYwOq4xKegJec6W8TxrQtpAkdAc
5HYAvRWwr6oNJ4N+QhH0z/dfxGkSgCsgAEIPM+5FLCGwlw/0S6JaVPkM0pA/HLPezYD1JQcA6uUy
yvv9/UIX7jMkOyDGgiKM+/+0+yMVy0et5uFI8t0Ap0fTvKb+fU5ExrNAzAJ3JewfUKmeJDQaXWBL
BrY6qrafI0J1GunaPeQpxUdmu5ivGcbwMS2v1ZvTYuVhUhICnKZDRSyeUAfT/RFjuTArSn1f4YhG
Dp/GKwbxZ2PaRfMDqpcgDC6tvzMZwjEbg6Yahv5vlmEnSNOj+uCt3BDJX5LvrvlLnXaxl+WgVIFM
ykNyezYEd5QjUwBt5dFw7ZsaYtSR1w93g+2W0N4yHgaNAj4vxJWL/eJTLpDapUgg4O6fHKzS63tO
Ml+iGHHX1l6ul4HHEM0Rwsg6uKqWf26vgMf8ut5JJ0B2uFbAQ5LHxnc/qCjfWVuh15bJqM4t0HBG
4R6sTg+xsCy1AhX/Q1noQmdMDDepxxFffa12ArqksccceAyNNH/mgz3FLdM/C8fLo+8/CBj5ncUi
EBAXvpkPbThoHJzkKpOXO2YL7uMxYLpfjzYSja7KAdekfO+0MNkAFQdjKT6+0d5jiXRRCPmtsqPa
TLdIF7uQUT2F1B+fkfGAwtiOP4vAKO+URxLpaED/zBKC9Oi6mSWS2DnvP3mOGbYu00dvHKY4ddwX
p80OzfKcovWd2CtdsUM1kkZtOn/ydMSkO9dGZFq98yyagm2kR4dNVopnt9dOWLkgBsBB+HNqqgZI
3qJ7NsasDXma7UAycdcQSPy000bEZpq+yUWIajCst17770Or6UHJaWs1fho6wfhgT9ONAdDXau6z
ApkaNNOz1B3iakGzjrWFbCxNxaqcCWoTUG+jno3YCPHaZTB9Jkhjmcp+omNxn5blU9c4N/4wfzo4
iGHb008on5XR1OYsdBk5eES8Yjp9azKhAWo1jy7Atml6h++TQ1ZNvwZixPC70HdVpvywhctkRFOX
hLQb3dDi8s0ewGAwg7ReQ8muWJEgm6IRXpcrKoZ+NRmjtdKpwMjYdn+Xwngtcgh9Uqgl4HpVRVjR
rlzVxCyQvhOk/WK8YzZiIOJa1Lhpsy76iSVVUPtb5gP9BM2efR/govA7A/tu2DDzRs5WtBCOYJ4T
a0BgoIDcAVXQ6jlpG7cKrXn5wdhwiDqySGbpOivLMeoR0He9n/q/TAm5ZEKQ9l453eeJFmY+mMNg
xLBcQAst6Gtgse2RprMNL4ZF9cQIIUgOexwHMq9Q/7kqEr7Ugv+mkVgM4QVlBWSqzlrfDKA4U+A/
2CunO2vTbZz14uR8FTV16aFweS/G36AFOac9bczkpZ/SSvy9uv8jVmysoJC2JjHUqa8NMpbv//Sp
vqx2Ku1Q5kQLgEMErtAhDt7cqMlD4NH+LmdD1iW+hls6K4ARK0Be/L/n805a2WJooM/NGoH2mH5Z
qu48guVaA7oraKj9sVYRK8P6SqVz6eV9XXTZ9C8pCGF+nRqA2WMOlm3sjbpZIG9QxtleOZHLj/9u
O0+u26YvfNJ7eDj/AIB2Mm8W+oO3A3nsajQ6g9f9ZyNxJoGug8DXafRz6tEXfYeDEvRIeuP5WO5g
F1ccAY4aVg78YvoNUWEVje9XHjI4bWQtK4OkB0wWWGse6B7/7maeizwzZhiSFKZtxJXNfvTW4ETa
FU+A2b+xUaI7j0ZTDEIaIFYkf7PMugvzGlYNZmEGm9olCqrbJZC//fwwdPzJNuZ5FQBNhB6dAbAr
KcMqHYqoI3pbpP66Gp01FMq3Y0OPhgfEezfV4VxAxH0g45Nrlcaaqe4XRUMHLA26L7X3TPr0djKm
P1WL/jbnsFkr4M9IoCafIUQQFtyLCXjcecg/XVI+T8F8rxpyC9bCfjTYW1AOL2qkt6TwHgFNvQus
6U0HAJvSNP1dTDzxDPeOMtcLRUoPacfsTZ43sPWEfj2l7qPuyV7nMJ/nAX1Ly2HTGOau7Tp4sZsC
8B3vJcvHd7CpHoU1bwEW/3Td6UW0SqIbVOxp47OVVzYM7l+ZxrPOn6xI1+OIxBZG2UdbW08g+x36
Wd5OUxZpOWG4XP2cNPiDwrkZJBge9vhRdPzX6BYbVoB9JWu2DjIUUjMhv32RuStfj8ZGWbUVchjZ
RKOAd44S9j3PKzeEEARET0cJqteANKEMEPUkv+11E0Te8qt9CRCB2djPFSO/uxRiocFo3FFTfHoy
czEdM+4qrUq8RumuKstC8e0hzhr8JlfgFDCvW00EScKk6BpNE6TPVuWFGUbLq6l235up0VEg9UM3
kk1apE041MMPgj9alTTII79yntnoPOIXvtgD/mHknqAmy/nQUPpgDi0egU0fKhBGzMFqBNLLArwY
htFJB3OQuA16+TR4Rh9LCcxglXJyAACjhTqe92KNgYoDGFFGqssQ3fU8hmNvvIw2CJE+b1Be2ykP
0TWtVsyCNS9+uoBa7ATao8unCHy5fFsHJWRbOy9YcR8ItkLVf6BK2UWw6spWDeJNIhrRRLNV+RtK
ujJxgY4Pvdb3fkF65iZoXKhmD1W3oyMZrgzLL3zGjktwgSBH8sCuPbmsmJA5A66tPVKVB6Fjzj9p
UK+LwF8zM7g6TTwvzhDMAIQCVAgQirP4OVi+9j3wE45zSje8AzrbavaFuSbSA1aRP7U0TdIhjYAe
fLQlBE7bsryDjPmL7cjHKzfYhagHLRD8jEUQxMKP+vcCAyg/t5TKxHHSxaqzjciC3GhHvG1npCAD
iDjjQR4CRhn2koRwFG8oi2fBf37/Oy6+gC9bchKVUiH1DAZTe7TL8qboq9fJRCWO1jgoVfRKpL8Q
Af/Z/pOXPY9iGgqvg0n69FrBMdaZ26gvmxjIWpBjN7qjCUb+yfcPeIZKQ6T4Z9XlUHyJu21jtFbR
tO2x5OK+ncsjvKx/On25deiPjGLwwEs9RgVu3Rl62Vq5KNrtakVV80NQ60dheS/w+rqCGri27Sfh
a7Ab1vsmflSgpygTID8H+GLXtX2lCr944lExQnMQkgZnAbroi9x3PDhcQ3R3MxneTT47D99v8Bkk
adlgFHaYay4YCAzk/t1gNXCz9HW5uGjrFXizMyR7Nx1QNw+oXGLrxd71Rx5Pm/SWxyAyspCq0LmS
9Vw6Wl9/w7LfX16yGJCecIvB9TlXqIrcbQqFqdAog10emAk1HNDK+/6Bmu2V7+e8s4uHR4EKWCB8
XXGF/btwbkFwH6MdeC2awQscQZPSYx/Q0kSba/AQ3Ivo+91eNvMku/u63mmyXPXMR1MvQGouAQRE
8vPb7NQ2sKtrqMAzjjJeq0twT4JXhXODPvK/TwYhHwuhH0fUlnD+C/TGkebBUQztXoyM4BI+QPps
AoqUK2PfjAuVOI+/f9izMcff3wCRfnS7AGD1T4+W6+l2aIwUFtNzB7ZRN4D3b++dzLwbfBPXVKFj
Ayx30XgP3qS32uhue6v/rGZxMw1T1GeAmHX6dkKLGFM+iN9mZSLcfltIHk6TkfCC3uWdt6qm5uX7
n37hXGBEDc4JUn5gs06ht1p0hCDewO4872Nz+brNaj0GYo/fGGX8yhTxwqn4Z7WTW3zoHauqC5yK
yQhWufWKay3h5u/vH+nCnYVhk2vaqD3xQk6POgdwGLwxhaMnCiC5a7RRgYLB4Ilckwy+stLpIW95
m0PjBUV11rFQVr8DEMV6dPtbp7ryOV3q3y0cSZQvEHuC9fDp9wtRvcbScHrrJnCPcwo+qIgH3q3S
UaCtAQv32Y30ZEBmvAC+qt2wkoUmv6bVdeGJFx7WIi/pLV2yk9AYtDrPvDGo8FnzNWtlZENwXc7b
SV65KC+cFIAnAgdXNdTqz9qkEFBTmTJ5feSD2je2XEnEO43U+/uzgnvi7KICdBlCDSB8Y7aFRsK/
1wfvaq35XDMgMEF2sKVVYbrOVz38fEmTWB00Mrqs/pADoJmVgx5OwW3UjEbd7Tl6aTVst0LV6kev
zmEQO/v+BlMfvAIDHJipVkCWeL/GnqdJk870XRbsF62ZE5cuCBcDa/z1kI92NKng3ikcERllDs8D
a0eG/q6G7Vjklbkf/w9p57XcOJZt2y9CBLx5BQgaeYnyLwilMhPeAxvm689A3binJZIhdvd56Ypo
VRQIYGObteYc046tyK2AZazjoW08oYtNIc03aUTHVpPjp7EKrkN93saSSr0yMfbp1Iwu1bbdzGxF
5wIHYG6RuzHk4Uo2+LTNtBOuMeK+HoOhdMcmEDhHunlvqGm+q6Q8dTuzBgkldZjVKdl7hdWHnxgJ
aoyWHLhulxLaHIWOV+bDgzbL2U7pEmQS+nDLMdBwJzK6aHP1F2puXA2dyiG7mtexwiE2sq5GfXxR
lOBGF3XjN2bQcMBQK09LhO5m+Wys1Vj+Qx3p2XRmfCjhOuw0jSYC7R/G53tUyQ9jGRIjkkWpZw/B
raUFl45JTPFVzakvbj3RbWidTVtyGt5R9sYEMoz39Pvecj399fMoOp5EF9gg+wrUvDqS5+XvX1b1
MLFqzemd9NFp7pcjmiF3biM+4ARwdG78ny9GH+hoyLK0YiTQFzMxYseDy+mFibchIYJPHubBHdqZ
4pOhvofBdKnKOWkxdXrdTtM+GrOrRBHvbap8DOM04dpsPzrLecrGPiV5hQZknu9n0+mYKUKi/KQh
d/O4vJ/K5rXoNZbOoDZXqgJhR+SjQs23vAua4Qr/RHxr5CLx8at/mBzZVmqKHEKUrdsHOj58Dcm2
krCjSew1PF9sXss2QDfiz388qEEO2EaJARkIo79Tk+g+n+h5dfZfNRz2OcFErtIN2WXW2sTCWHLr
Gn33MU/1JUnt0Yb/suXJkfmr1rDMDMaM/3MUDymL81VR1S1eltRBb1FzKCWbxiPfIPR0SfpLIDk4
H8e+paLoZgqJ67Sgdl3amBdCkIns1Em/gt6yxxWG9CKo6fXW2JZY1klfneZfUZDvosDcRkZx2wxE
GoeqnW9h/0y+klWvg0TQRS0D+TEr/TKyky0fV+qX1PHcNlcR7sgLSqiMLuQay5veDsFVqUsfUqQ3
rtBqaT3BtZcR+q37cqJ4EeLGwk9MCrbDYBpn2AlVMCIfrvTYr8rhj2mEOJutzu8yhPydSG74N2O3
V7SbQO0f6hbtltzFv6xEK+mtB29FqnWuIzegf7A8rAeNkBW8G386Yd3Xmax53Zy1WzU1cj/NnafA
nJH5pMpLLE8CgjA/XdMAd2ZhdTv1Ub4Touy9QFUeDVnEmwAcjms32vvQWiaLb3ZnjF20EuRs+YYD
96jJktsaz8F6mKxwlThR6C+aNrcuBxFh3WqQCFepuqVPRihprP/B9+XnRlT7fSxnl8WgdK6uam+W
qGlCJwgGZiucXVHbg6v3iQV+07qJk6pfYdx7mM2pwKCo2l5rUEYTbbo1s3Q7F9Vd2FGYzssX3Yrx
uDXNS9HNb6ZJb9JGVoogTlzJQfQ55v1TqZf4qQewC3U90KKvLXubdBl276rKPa2OLyZtDFyH9o07
zAw/J84QV0dy4maFc5c0801ViFVf5nvUyb7eJGh8UtWzRDd6Y0DQTmJUt5bEqiDoUUiS5AZysoti
s/Y0XYw3Q0sVClVtGtWB53ASHVV9P0VYrhupsNe1oc8uTu9NU9qf4RRuWzRrsiB1J42aG7D0N7rB
jkEu6GE5Gt9WrufznRiMJelOv0Blsx2FWe5qw45YwsbR7RGR0SITa973n5neSt4Ck7SzFI6lZAp3
LOTPnJCyuhLvIwcuNA1pFqxbvaKCI3V3jp6TCAQadd1E8bQaDLu9Ls0i9MZZvgMA7xsRbr7OHGio
1MElWZ2ymxDV7lIOBZCVxvout4LfzpCF3hzyGESV6qsyYOvctqtoCEmLa6XmQrTWOzXEK80g8SuI
rtjmvxlNQ3ZImhMQ5Iwa6/UcGX42TrtxlJzrNJB0zCTTWyxNu0xK7yWZb0qbIxCT42RsnSFnhZlb
dQOnRNpYSbjFdu54iUNWaDzchU7l00T8Y1E0w5txKQtj9LNFsZBpjcIOv01eTQz4m8GqJC+bhnsz
bNhbdAhp8+Q5ABHh5nR5tk3XkEIqIw4j+DB7iZdlutHW8+hcKD1eEIysM8gnTVunsHnCiflK098L
p3gyuPuyndkGqNLGmZlQCkkjgqws1b+hZuerFMDpior0ZWU4bzm9O7eapQhNmbgnuXygjynmjW72
twUQjI8Sm4RXsOdYsV+wVlkgCR+lobjXSUDNo6py9XjYU/TYiSwvV0YeOUsKKOIacus8QA+ZF2fh
G3MWVT7oFG6lhOqKUY3Mxgl3kY64Rs2UKxuLJdkWxYvoITerdW6s4m5RkjT0MSqH0TQJdR9I1U1t
UdeVci6mtNVFqVm1B9zkoh6zR63BzVb1EfPd4skK7OpOa6dfcqv/lpVc8qY8ESudFZGAEGpTRK88
OXMWukEglBX2b4d3Sw8abUrJPE+R1FkQunls/rLl3s8nI/ADx8CnJM+aL9WR6auNrfmZioMal2++
ytPmIpvxZ1hW/xplLL2J08crqanJtTCVtWHnd3raBoTcxXz6SXPXmcYmNPLtlLa3RN90btqVKmqW
LvHzvkEto1ovgaJuwxmajVJeT0P7Ckx4IMq2O9cGPCaHo3P4unU4aMsPfLBypBEXrEV4AoN2nVUI
h1KOlmOsX1addZ1k8X0f53sIM55o/mktbJSaUUA1ez3X6PRgRo3lJrdNfu4nc7WXxvNDkVAXtTT9
Fk3RubPPcio8qCXwo1GQ4OdAx31okqr7nI5oTWabvpE+KTQqv/Q3x4txcgu3IafWG86Uik413qwl
8wijJib+o+Rq5ESRIQyOkIkgSjZBUBjSHtLaNVGkm0wEfkeWXQN+g3HiLtylMZKWwr3HQWbz83bv
hIyGzeUiT+aQDj37sHeVIQmitl9llIxgCLrWZ/WIIMhLrwW7PhfgtGK42oXmV5vM0x5/vvixWGXZ
2KIYQYsEY/hwp1liG26igRDCQdFdJ/wVahZO4Hs954xrP4TBsP75eidPY18veDA+C1tSIf+G2WM6
3k7il2N2xBeEvsQUQWceKACzcDhDZpvO7KqPz5vft/DL379s4UUwp00qsYUPUalhVOBsNHpz0565
zOm3+eWosBywv1wHWGtagx5L0ZECiY3RCutvcnoXGMaa8DzfFikto+i3VRuTn0eceGA8TSowq7x2
LhGnuNkIE1D+j7MzkYGRUYIMilKWph9qX0AOBnPLVuQRizKEqWmVk6vs9OLccfvUaRtZqWYAlMJj
edhNMFAtZgQ7p4/w0f1unnZan9GWGj0J0Ux2r6LgmJIXORNnakIn6ifcoLmE0dNU4dr69+c+V3Pq
dKWSPhIIqruVyZrIZ10n0yZny9mM4iXJU4gg0c5U6l0a49FTxUsmV2cqYKe+KGLqwIFQJSTQ/KBa
OUwAQUyV6MXJUipXqmR/icTsUe5rALay6L3X1XMzyHJv3+dP1GbAc2B5URM7ms1YxnKh03p+VKbG
VzpYLyJeKaG8CmvxPmvpm5LAihuHq7ELroBXfsxOcR/OBpKd/tz4X+7v6LewjV4qpXDztYPvzFSE
5MwKSexBUO5CQ3AoGfPrYRj8sjHYapWfKFPZOERbqdRcq387M8GceBYUe0wbGDU/4SjCKciHTrJC
YhujnVhNPjFYF04ObX5hioMhfcqeznkKjk/r5rcrLqvbly8+C+UOGaBIWb26Xbsxd53/76TaIVM7
frS6SvnBJpWQUv7hN1yEmtKkE9+WMYV7Ox/vrSZ9yIV1M1TWzoHV6zpZhlRW/7DjAHkj1mAq0/XG
7AO/6ZyLDMGW0UKTrdXLUYvfx7TKXCkIPsGHedFQXZhG8TtGLkZFHXJObuXrpG8jlOnlttCxpun9
XzVN/6axFnpOFNy16nyF1nyXS7WfGdptpwDywitrXGpigKNuNve1Wr7l9gxrwbbfUfXthdxudMHk
U1NgLBTjJRf2JurA2Qg1vS0r8Tcd2utmzrbCit9rjsEuZpoI+gdInZyEs3VTUgGVoDKuQXXs24lN
lF4UW3Vu+b/H+AGk3uzao8SpyIruRhRlbi/Zt4PeL4ib4teosnOFwla5Q9L8dQon8DrwuxT5dKqe
QC/nAcwMUaZendePkprfV0n/amT9vaPmL2LMH0YNRBukmW2eRjdp0/4uUvtdl/K3OlYkiralfW9n
+R4ojbESRUYAbj3S1544mQ0cK8oYyUVtFr9pjT/SRam3RmaUVFeiGz1y3hul3Y+K+OtEFfb41zE2
PhozNbyyRJU8l9rg1XMrr3MnXxs1+Kg5u5onrXnVVei/5jCzkNvxpRxJu76PMuCLmeFVjd1uNWm6
TGN6F4OjTpclboR1INmcVNIm8CUnIvQV9FqDK8WN8/xGligLIRnA0WYrr/EQN5yrEh0amp14VoD4
o9Kzv2ki7dlGTh41696dwuRGFMr7PCdXg5zMPOL8eoowv0DIvOHw99l26c4cx2uts9DgOUqyo4D5
gQPeXssJyNIpAhJkBE+63Wx1baAHOpR/VS1+zaKOpHinGdexNV+WRM2vQlV7VU0OjsKQ0rUmGbeR
E94kE4XFwbxtVOezsMd8HXe26rJt/j1munNmwTv18Wvo07D4L3iMQ65XNsmKGnbxvz7+f1MJd2Ja
pU6IvRsnBS2ww+sQLaroBZrqf1JQux0Wma3jD2vFL2/PmSlP3RITJ52IBWN4JOvuSXFxYilKmEEX
3RYOiHW76zbnxH0nJmpWSeK8KafaWJMOipyZ3DKqC8fZY/6Fps/B/Zz76YQqzJIhziCKRox9/HIa
GT0ubp/osVvPa9WvN80LJZWFwauvF1FYvEquoeScWYGOn5+lwu2ntwErhX738vcv60EKmK+rusDZ
N+pooOxCCpVN7VptVQ4yhdjrWc0uL4hvIhV7dy1Xt0kIs8waO9tvFer4ckXFW2fnQvC4ttUXs1oN
8bBYPomff+vxT11gGHSNjYWCe7RZMQpTxHU5O3vJhEeRJuxY9IkD36DxJRYIwpZ6zt4I0WnJjW2f
e1LHm0Uw3aoKRYDFjJS3g71C2Di1LVFR3XdSepXW8+iZnf1mSyKiNJsBnSo+WqshBUfOb7R4OieZ
P748yF4TgoCJ4fU4KHA0qnYyutraR4F4m5RqrTCNjUB7NNpRdp7jEF1KG213UYyPPz94KkZHizmC
m/+nuIEfcfRB56kGRS0LjL2uJsmKwfucaoitiqysIOCGt4oVXZVZclm04zZQ4uxGSnRxE896S/10
dmB4WrqnNxxk8jE0OOE3Cwwyc5OWFcRaiqhBcTOw7V+FTrAlEPy5HEZ7VanyZREDYsvmAfRUfole
4sGeUxPFvkNDWAp3tVVedYkCLF7X3h0t+Bzryq9UocJSV73OVOuVzHrjcYiWVlMtC7fStHzrjIng
CE0dBdXe74721UpBprxqmwlRkxy8xzkFb6FOD2NK+UoKzJvKqi7ypfbZ2uEfHaIyddJQ8RO5IrU6
sT8U2lkuJhfNxZvXenhqNHc2LRKfpidIFLcOB5pVUrSdJ9f2a0CCbCux02MTDEtyEwZLs90QphfG
9Xqu1OxpzMJ3xWYwAfE1WnDsVmxembP4LJJA89smeesHSJtTJN8szBa9ql5yR950iQPIU1bBnJmP
xVB+WJN2h7ESDbzCiGE5p0JnRKtJ7uiBFIBVz4yW48GyQAkWoTBpd0u2/PcpZekXlJNjBPsk80Dl
1PftDTXibYfGpXou3CXfW738fbYnfbzocFmYLvRo6aBSmvh+2XZJcAf4AL7HYT6wdZpRNhkFq8oh
uRM+HLZltfqDiZUEKdXe5oWVYGRzHs7c/emfYbGis/ddEpG//4yZF9lDzAv2xVVyV63HS0qt3viM
GM07tyidfNCYWTm5sgAe1WLsppsK4GjBPh2qdV39crLZzzX9zPs8d5Vlo/9lhZCtJstlNQ/2raLt
+lq5nGOSKLtz/uplBf1+FOP1fbmZg4XIWEhKJp3jPUb7jWHFD7ksI9DFRukOmfLGRH9mOTle0r9d
8B8Dzpf7qsya8rVRBPu6/T1P76X29PNIOPPcDosLoDSGsqGfsKfHs1Ip65vDXsFK9H+7ivr97WDL
YWecNME+s39ViLBlcOozKMefr3Jq6WXCoh2ArIjz8sGgriMLtUfH9kdWxXVo6PvYFlCQbemOvtmv
VMeUOJjdjW2dpYCcKH7iSyO0DtceNFr9nxLWl9fUJhXdE5NygbU374NNsZKKXf3H8bXNsJJXTur3
7dkP61hXYi3eFGJklrIrXe3vDzVvSpRdapw8jvRKPSL8tspo7pBCdRTSh3P56SdvEXkJUwaIEVM+
nDCbfpxi0Y7x4zBP69BIqHwYK02XH4UNhzGoK1cZhm3eF1hCnftRCXcaonyaO3dhf05Soy0D5vt3
aC+J0gv6kH01ZYnv984OI2+xnYdQXiQ0H6FvleWNqYzdQ25p9c4K22YdDfND1criMjQtvHtSUIPa
1Ipt1+gqnt262IwUjlaRZLZvQya6D8N2EKLZ0Aqmziiv7CpOLsa2Kr1Oq/Iba65Lv4yk/nUU9KdT
tehvEAfU132yxOAEufxaKa3xajAOqzMj+/hVL7fLKR85k3Isz5KkrlLrLIoeU2vcsbkhxG0Un1ZZ
jL5ge/Afz6VczVQYPaxTEOwPjhHKaAVDJPNwVXrjLmq37RipKC67s5Xd4+3i9ysdzNrInidu2A4f
g2v7wnixd/EOnfBLuDpHuDqe5pYLLQmG6NFBvix///J95nncjSY7sUeJPZQqDFfuHuXizFx97iIH
dWqNSslIVEP4WI/TqqRxb2bSylQ/fp7lTpRlv9/LwespZsKQhymMHrOdTbP4DiizZ/lg4p8rohT+
jYCXE3LR71c8eE1qkIxaXjEgFjymZbsplSxvyZpUfCn1pdW5TL+TDxLhNcLlxQZ02EJRxGhVEy3R
x069G8qrpiw9QXzImed4vLRyWNYsTsucyo+pjpJDMP08FOGjMmsx4omOR2lljzMBAyuDfiTiA9F4
nT0+x1IxX4gpporHKnJp01jDJZlHK71uzuliT33qZLGSHwGM2mAp+T5SQ20oRytLwsfSjIncasPU
TYMu9Ix+3AnlLMFxmSgPJ1IAOvJSAbWso22wGZYicRpLInp68rDMeAnEbbjLV9OKI8BlfcYmcJRX
xDaQnsK/rnewEzCGvrcLLDHkb86vOEgLyN6r2Kf3u+1XzgXWl86fiJWXr5qLaXvu8v+EL/10uwfr
RlPEKVsRW9onfKlXUuZQ6NJQI+gdTVEthL6mlImFtEO8NE1wR+4jKEubHYvdD+X1LLQ/ndUUXj4N
uh9O0V0ToWLVQ0dbq0ShbFUGXEi5FlzG1PZl59ZKPu2SLr02W/sGTMhqCLi3ps5XTgkbOzOb5jUs
Y+nc2D45ir485mXsf5nvJjkKIpoaPOZPe6N7zuW8Rc0rFSvhFc+V293wAySSTtXS//mrOnfhg4lW
Ep3S4VJkPAHJhMRAs59qTK6dC6o8cR0KABgTKDQsu72Dz2Ry5CJuqkDah3n60fbtc2zIOYSNaCuk
9vHnezre9NtcCxgZ2x5cAIeFQrON8jqjHrofygQNoE5mXlk/2lMHcjWf9uXonPlKTsx/CttIGT22
cyK2uJsckQprlPaRnbrED+mUuqPg+ee7OrGh4+RHLVXnRGMZME2/j5G+nPsscUjXGLz8Q1sjzEtW
OStJ52OvQCnzhNbszM7i1EoCbA0gCtdDlXA0uxWDAQcglPbGrerpaFNdHGGLk8SDhlKdDVI9NUqo
Iy/9keV/DqthrdGSHjSbnD3j6kYpUHDOZRRTDpSuJq1Vznx1y0d1MLkoX6+2/JovHx1udSBEEmd7
LYsAYk+vsfKf4rCZPrkEyF1Ht5e3dvDOwlYPW7XWAlgw45VeWesyNc+9o5MPDf0ghUSNCBz74Fwx
xbOkD+oU7Kf79m+4zS+owsCws2gQ4duOLqetc4Vy9vbcqn/y8f3ruofosgAE0MDj5Wwt9EezI58e
1+6ZjfSpLwvjy/+/t0NWWT5pQe7M1D1Qggfj/dS9yvb9f/Fdfb3GwRJnDbORhgXDAOEFAlLVY1Fd
US5wTGIAEZV32N5z9Bjn3tvy7o+G35d7OxgbMhpINQh4b0si1IIrYJPiFpezV7njptqcs2Wde5TL
6/wy2kW1nFNaLifRTwxR7moFWboPPz/ME2OR8FXVpmVC8x/d9veLtFnvjHSpgj2OzrXWX85aRYUw
8EYyjv6bK5kL33hJbTwUTM1hXRZ9w5XGokAFiZXHtRoWcz2SL5ToHLPoRB/FRiAEzoK2vkyn4GD9
qqaEaYv0wH1wHV2ZG9lvXdAIEpoOCnHhneKna8LuzvCVjwskmDUoeRJnuLS8D6sUCq4DzZoEX3Yd
vQ5j+QcxZ0j/2rzVZinxSdP800e0j2MM4T8/3RODBaAnR0kidIEGHU7EdayHltHFwd4yPkf1KdPe
9LOsiZPXoJIrQ9RHs3JI1I/LcIAaQ/lnpGnqjaq7YImIZE28FKmCDD7dn2v3/NkS9trxl6fCmgf+
tqhkYAN+H6W5WdnzTJdx7zBafWze7GvT8i/UHWslOc4LZWjdwx+ieG3XR+u6zcbLulB2GUwbd4Hk
gVPrC3rvqfCMFAhxpoQrY0rRVisPCdnbepWkG1uYgw/ctlmjGKj9imzK6zFXWb2HPPJTZ7qUTemp
AVCO+rTzCy19SNrir+i1wJuK6J31+K4Ns0tTG17tSf9dYbcfo+J2AlkzJfVlZqWeESPcbycSHcro
WXTqVY7vJZ9sXw9I+NKK9laP6RgAOauRH5iX7TS+OnOterGMfaotscBl94MWe2yXdI9xqIF5GccL
W6qka23C1yePynsnj1dhYP2NRznaGXBDQfSq6WrWw2urEWJVF7RkwkGobzS+w18588wGkTDCE0hC
H1XSEuoR6R9TZlOLKdDa10BWyc8ynuxyAGynjh+dEU1u00JzkJ3KVTuYRMko/aZ9GPpZhlrV0Mtt
WBrY9Yto18WDT/q44xZ4/jalLgT5wK3kizD6lBv5KU70uyoACZGH1lVBa82DdQnqqDIv2iL5Jz65
TWFytSHLZE6k+WqW64tRqUJ3HKxNkFUc0E0wbpPCZCnN6m+nrqOLnvSda5Xotl0ZOTSFDZVk6Ua8
N3V9IXWcOpj1yLvQChQQbf1GywDJ99RivTXG2VOI7L5Ww75c2eRgrefG/pg7cngUO6WUq0/kQypt
5BdlNuzAo2mbXh5/8zMJenGu26js7jMR36BjfBubDM33ZFNJyy8UOdp0VoXdou9oI3G2eZvKetWI
bC/K+BHRNSlIWKk9QPSTiwR45TTNr3FEfDsAu7Onp3Sew3VTzw8aZk03GtE8tLXyiT0BU+mo3s7m
SPJm8qY0hGPWJu8gL8dqOwAgX5slyWi2Rj1d1GXuZy0PPevBRBjTdGWhOyOKjpZcUU8InBtDcUM5
QXo8D3+itNFdKzAUnIVm75JinV9GxTKUIRquo7y6GTO+kZbiX9Z21GWSes0BsFiPioH5KQlChC2J
5mpxZwWwkuT8Av1Fej2M4ncAe8kt7KJ39VSITd4hKnQme9zURmKsI756txNztCqQ8QDpzzeRkQYf
oTk0d3HTjr6TwSyL6kxZdxqD3EmmZIui2HRVvXYusH/RisZ15OYKYhB9nJINttnOzQW9yCAgaaoZ
jXY7RArn43IMbA+y47jJHSTSCNf7bZuotUdHdvB7mp270inmlRlxTWngIlodGa+zHBSrbCKiltTr
9raX42RNDunvQHKo5dABgM7XqDxJldZXTHQy6ZbtKpj4adYQqghkSgFuFVpoqduMdG3U3EE2n5xB
+ZPI8bs6h4WnhxMHFtjAXjCquEgUYe9m5OdrXDIyYv6W0ME5Anlodk8T7hB3UJ6J4HuO+/ApU4Cl
jMhS1oA+CBjK7Rs56PdZHH+UWreWHLRIo2NHq3jo3kUASArTntsMwYddk3fKY/EkJ/gzFsRHNzBB
pga3pxlEj23Uw3KZ5R7djtlhkkoucF4h9YDuMuXNM5YLxAEpjgl7RD8XWaXwO5026aQhHWhITdUT
iVZ+YEzrmAlkpSKBuBZdRpjuUP2RAdVep3I/bxPbqN9CqZvcLG7tjQIY6ylynF1IU+JOy0fnyRyc
GDZKdJdMRFMqUkqYokWgxafimD2QhHDYkYH9lCyGitZBymDiRXKTgkerJv1dEUnrxohv5R6+V2gP
j+g0BCi0vNzIYVY/OyjW/MFJQME0F10vmXfWFKQ3U57aD3qlAm7Ry2adtSPSrVrCMKlHFwzl8kOq
LeocObWmPggodkggrGVpcq4hscwCiIEYt0OBW2VKy8yrRRi/6ImVb2pZI59Kb3O/HXTcTNbsagQf
uxPCYMRuUFZqXuqQkUoeJMgfou65T2vds028hVE6IPCXmFMJrhilYbjHUr9uZenOaeweiTYDU6FM
s6YHZtIwli+7UE5XVtHAciuqcz7rk1sy7OiLzARLK5uz76t4FtqsfKpk77NlQ+bJz6rfbpI1yn3g
36sFnvxvHIhPbR2+XvRgF107ZtlVExfV79MP86LfBKvmstiLLQnmBKS54rrYSFf6y7n4oRPojGVb
/a+7PdizEMhrzBy57H3rpx/yIur0zcIbIUrxwlaNOz9NlwRQWKufN4Knqg6oQ5Z9EkZM+0hYS+cm
tgRSM04pg484YCO2TNv3o9+4MA9W1t250v+JmgMQFvSd+KJRex2l91RSGwVtW1Lzs3tjA/pFWjlh
M76REMxaDLcIQdGE+3icCFJOO2yEOAjXxjyZ7KzM32fu/3iXyrma3iRbYZqF5qGYWZ7IcTbj3tq3
S5Z9ZL4qmEK9SR+em6r/XQlifhIncDa5MlVXcZQC3+9RnhYhXtTULJy9ipbsE4Gsdu78uAy17+dH
pOwKJXcUcaAcD2sLVm5HmOCFtR/ui11BoXBVXmPHYhoEeVmuxifezpnRcO6Sy9+/nCEtOEaEL3bW
ftamK4xQ20mPz5x5Tj3vr3d1MM4J96DSFk4WoiBK2pVJ509ske1uzrzX07eC6grUO7TrQ0XFQEbL
0KEa3veRh8418hDwskVZla8oZjofwJO0Qhx67qUdd9CWl/avyx4UG+y47/tBaa19p7GAgVxanGVA
J6cK/nMbzneZpIJr6caPSTPutM58+vm+jw/oXF8lDQlrAt/zoeRw0quu4TBg7Y3BYafl5iB4B3Ne
otDPjJWTL9IkDYmyKOrQQ6m2XOt1rTJ57zv7V8Zi0loP4/z6892cmJ1QgnKCQ8NGxMZRX9mU7MZs
08zas6nfhtq63BCZ9h7cDlf4MJ+mbfsCMezna564L3iPPDnksgq1gIMBmtWaPM2NZu4JGwK0J3kt
1tDpvODpxABdjv2UHMhFQVt7UEoZZy2yZ6VT9znT+z/wQIng2gopqvA1Un7Uy/8cV0i5jroytYbl
WH6kRwVML491MSn7hf6Ids0t/+BI3Wl+vJYef36Kx7O8qnBroIr4p40R7aCgYsetXhrGrO0npak8
MZK/iPEM5oc9s5eSpBdl8hOJLFCmv+Fy7K1pJ7eJvpKt7u7nn3L0SfALoAZrDp16Kh2HrQk0UOCa
5wJfZmDfERRyq2cqpgDHWGszQtD/5mK2zfegnuhNhDTQ7XEstH0trhIahlmK4DFc4xY/M8Gdvqv/
vZC2TERfpuqpLmGYi1zbB1V2HYruMU2AjEvidrTzc+K8ozrV8gQtyoeABpB3HKKB7GbMG9S82n5B
MBFuOW5a0nvIQSY8vVbaVRgheFEsDJWZODOOjr4SLo34nIG09F6OCo66ngKJ0AZ1r5sBPb1024lz
IXLaqUeJMAZwF18GI+XgS8S0TYKHlKh7U8wwEG1PrQb6nYSEbuWA+kCXWx2I9rZzTS0OwEho1maM
PkSeTJ7Zzr9nY0T3b/2SZDFR0sqEq8b9U52Nu1lLQIoIbPtOEJGqW+u/BjN4nsrAXAVD/iH6jMTc
nGNTU2A2V1FqV0Vh+K3chVuTzJprSc/9QKP4OeBx/XmoHk10y6NdgpJA3GL1dg5uG2N6ouYiU/dw
OPdDp33GSgc0E+Lmz9dRjhJJ8A5pOg4KZgIFteXhUjFXvZTWtaYyFwAb7nA6e4gMfg+DNhIJD1h9
rmvDb4QtuVY77MTSGMLj/qshtsQVWbHrB80kvFLcS3a1OKo0qm9TRLhEQRiSU7SPSqlm22joLpV0
3DaR8hIFxdNQTPZqFM3slm34hG4v9aoqChCyhuQQt/WNFSmEzQ695slyux4c3fSQbfEvhOadGkyw
Rssnq453ZpGC9ZRMrlU59xqVlLnI7B1VkdaF6Uhcb218Yk4jKCGSB8At0mWRju/5DLsoT8F8I1Ye
PSHXV1aqE9pg5m8Ot9iY4lnJ4rshqe7rVly0vfoCVT3yarX/ZZWD4bW1fFXpzibVq4eiH/4YEuKH
TN8GmbkVwwQCzgzSdTNMG5GBdrBl+yHSq7U6V3+TorsKLGmX1+VTkrWvRhB/Us1YzZpabeNCoWle
TB+hLN7s0AFXJxtEFOTrrnbuOCxvuznnwKw911Z/NzkLQIh8pGSI7v6HtPNqbhxLtvVfmZh3zIU3
N87MA0EvUaRKVSrzgiijhvcev/5+UM+ZJkEGcercjo6OqGZJye1y585cuVZbJbtWz6T1ENFZ3vok
uIoif3ELLYbwx3B5JwpbCZcB0N1Ydk72xeK1PfD4WNYCHA8VCgyBCjPooBpPHv0Bh1BKQ5QX8nTb
R5l4GqDKXNR+oO07kQQUidwW0ZWcjCpqhOQF1GaZSKZdVfK+HqpmNbdZp1E3nXWaqqOyDo6N3Pzk
3kKxOzXjPh14hxU760H70XHsd/lS2EQQeC66fDH79BtjwotAf2JyEjP2uY5QdYdJFHk20pIeShjt
Nsqzula3/Wfj18wIxxHcM6dc3hww/SAcaWCOH3p1i09i/rOFYWyoTgkw9tgz7LDjgaP2ayWYE9O5
4c4vZnf8/OzW0nMkpV0H2658KLqj3r7eH9w1oERGhk2FJ3CMG8dm+0sDQhj6FWzTwwvi8IqtkOFF
98SuBNf94Pj+r7LsCjg7jEcJfltTUAba0cts0+lAKF1xncWKv2gsFw4UUU+XVQF2M2r3nakKO9P3
D0mnN491ZeHP0WfctMmAoGrlFDbK5vpGrpw/aEX3X0XIQA5dSJpY8dKZ99ONGURhi3ARjTtduZKb
c5B9TZBHll7EqrYz4zny5wgWblgYkfDjGwZ06dW70xW1TGwjS3yRYloWlUB0oTSGQ/j+St2yQnyt
ABcxgHtNz1kamFanObr4EmavokaK7n8ROVCX/8vA5FTldGwYUoOBbNB2aumtzcGZARjOjWFykqBS
F52M4P4l6ukDDERaNxIl+f+cqPFLnB2ZAVIko9Ed8cXwv2u+ZaNMM2PhRiBwMVOTF0/aBhWUnsyU
3raPZSjTatMlDz6P1JmI4/1NM3E9WEJgG34cOsemtIayo3loPmoiztXcDC/eTv5DtaOlt8w+Q9tj
fYd1a52uvc52Ztz6jRDv3PCU5dBPdVoB6JV76fuV2MffGjf6TDBoi8MM2eyNUFmlRMObTibBdSUe
mwdm5aMtREeZ96mslHXsv4lutSBKTCjY9cNDVa3vH6Qbk6poIBTpzQSFQoPbJI4bktaV1DKtX/Ss
fZTp56nzvKHNqKtgNYmMZYPSKpGEEdC/RPmlTzvElEg/Pzo5FVADCjoC3nQNS1S9N7SgWhduGi3v
f0n5egEgfiSAl1CxJJk7xWzRDNKELRmZF8Gon1MDbruQ3mlbbISHurEKgNx0YOVN9k0sUoeGqGpj
+Xm3kBNt57nysxQFP9Iy2KZe/dgP8Q84zlyuKMfZQsa1N7PhE2Dzve/Wpxy1NoC+kBxSCppt57s+
8SqqwKSTANwDUZ3ipaoqNTtziKsX39d+FGIJ/2HmrnIth90ITp4+QBTal+Jnyi0v5PYlqgZUKssA
LalaeYwd7df9eb35fdhnNMvjSa+QuWkAo3SFQOaLk8SrLj/VbTyzctcIUZkhn5mYgI0dL9HrlFcY
CFFAaR+DL9Ey3ZTf3JVlo1liD9+TFfovsIntk81cOu0d2n7pMDAOQBwsLD200ONeOr+IwDdvLLF8
CXrUY6PSCDYIs3zOfCqQsSS4GxMqP1fJUHnwmy3FVLuRg2ojjoVWSShHAUzpVcsqhQyO96pp5UGJ
Nlmsbkm+QCCZFXCREfXYXS1LNrKJ3jLM8qcuFd/UMDvKaYU4saS+oWee0tjqbjw9axZlJrxYfRjb
nSsWS1l2um3WzynpXTtldeQYIUuj8naSpztNj0WJmmxevuSO+QCN6QpQ5WYIuw/3N9B1ho3lPbcz
uSYFN4ykIcHOKFCZfJSWI0ZDsJ21tDf2aARvrY/3Lb4f9emanluc3Jpm7QWB6GUll0C/CrfR8UjP
/1pahivCTW9JWycFD201Fl2G53CjbaBE3mfhyvsW06O7EU7mzP13w4NezsF4ys6u2LhxGzGOmYNR
WEbd6Hvxe8KlhELhUngGQ7GEmeCYbOay7dd3BWZBEFowQ9EiPAVT9YPjZfkQlC+OH1irYdA/Cx50
UFRNgTl1kbDoWyVAkAgKmzRAZP7+OrzXD67WgVwxsF0QSFeQpxQOrX4IzYLoxcsOASSwlDZQ/Ct7
1991vgvmAiEnm9Lhqhezr6kDCIDj+GJm6b6Bh1gJ3UcvidaWF0SLyBR/4hqPXE+vQlhqK6dRlI3W
tvKD5iTFhkbLp6Yo/AWVcgTxyKBoUfakxlW0rEVzDRzimZq8b7tl+0FslH2fCocwrbfQ2h602t1Z
g/WoSsFJCqpXNTZ+MKHeQov6Y1RI3Touip9DS+NNVuCL5LgatmqfKDvRr7dK5nikwQ13Zv5unRzS
w7BrcfpMaK0mvqkyE7HKHamgw8xAhmoRgpr38Yneh/AkPjZA/OY2zE2T8GfhEoAik8ydvG5UmGsb
Yv/iRdyUq+oRKeGx2cSy1QXMpPWOgt363zb/z8/u/7pv6enPDVH+67/4888UIT7f9arJH/918H8W
aZn+Uf3X+GP/+WuXP/SvY/aWvFTF21t1+J5N/+bFD/L7/21/+b36fvGHVVIBk3mu34r+w1tZR9W7
Eb7p+Df/px/+7e39t3zss7d//v1nWifV+NtcP03+/u+Pdr/++XeipbMTM/7+f3/49D3m507fs/r7
357e2r9taj95+371o2/fy4rfoln/QPlTgZ3IEMl248fbt/cPVPEfdNnCkEQvIM0jKtaSFMq5f/5d
EP/BIlr04wP3Hkug/Nzf/0aI9v6hJP1jfCMTIyNWOdY9lL//9yRcLNdfy/e3pAaI5CdV+c+/vyfa
z485zPKApHS6m7lKLGCbl87NKJWqyYMhO7V7VVuUMJKS+O7XcHUtgb4tu3YZFsvoKVuJP+Vq06z+
VLlS5lrmrvbun99jhOPR9UVX6BghnjlZmYs8iBW+RxG24aqo68dYRAkKzhsiuQICuKyDlsc3LEJU
P1R12CJq8YPa6YAjSvLa4ZBaK6pR7Ux54IqvbfxivD9JbAP7o3o2uumzL9a2jiyWWp2dDMtdmTDE
GlYLcU4MUIVOO91adtXepf8bZsnf7CuYWNYnOXxPFtMKwGB20gCKLD1CSTsLCNFFt52TGBid0XQX
nA1yWgRJeu6S3OyyU0rZFQ7UJ6386FTS55RInMLB2UH59x4833PTi+3PcdEwAc86JUBrElOA7eol
Y8iykxQ+ZlptD9awiNJ8b9XqEsrmRwO2brmY01uXxp18NUZwIgrJEd5f4uQaTwOocvvBzU7lqluC
4LWBDboP8cpf0UZhdytdBnid4yW91RyhzDRaex/xmenx87M95AhS5sVRgOiJ9ZREwprrZhtr/Uyw
Ng7g3gAnR6hyTNcF0Zad4IpdFDkyakG1uL90N4/pqF7y35M4udVCpQ+axvKyU+Wusp26Sm1Ee8dK
vW19szajTHr9EHozb9hb00e9GjeKjMMYjlxOX2D5IUgDMz2F1QdHbB4tODqhVV7eH9uclcn+kGq3
acLASU+dlC7hRd12rr9U2zl2nCvdUDaDQicPtV1oICl3TJYpEgIkXoNw3IfSOmvs4pQ+C0/ysT3x
Nl+Puu8wiCSfwhfhsfuU2HONBzd2yYX5yQo6VlCHfu5DD53oi5qgTQu11W/P5IWJyZ3Swl4imy6b
xOo+J8kzdNskGKr/hRGqctyOY4aQdMrlpvC0QOdBr6WnGk3p2n1ptXjp9fXMprg1W+dWpotlNUMJ
0Vt6cl0LmnJ3Sc/w5v5s3fBLY3nxPwOZLIjptGIXiexuuTgNUGDEwcGNhE2iZwue9HbfogV63+L4
pSeO4sLiZH162TJjUMrpCWzXAnKHpZl+Qs/KRphjxtXfnD6CHNLEhMBXaAmgzYgpQIlzarXnDqXw
El2I+2O5aYGIF9JLQIBXkrZZ2KpIVojpKTZeevdX0s8lGW4aMEhO6QQlACPGz898dzkU7ShXnZ5E
iGg7qbBD2PLvj+GmSyB/8R8bk72sBjmYobxOT8FOW6upTWrLgOJF3eZvIdF7u5SXKkyxdoT664P4
g9Knupgjfrm5KUYeMtI59E1O+zE4Tb2mgHI+lcqzB17c1E6eCg96X8yENXOGJkfKq/OiEeqc3Qdj
eGV9c1Rt56dffdOaCd1uxBnkkf8a0eRgBbXnmD2UqCdxr63D/cgWp66D/dzE3Ty/Z2Ymp4nKZO6o
VcbtRGFOLI1VUAPTp46LOJMlSHYwzDmlW7ewAqsH/46UGlfVkS4wWy3TI9ZqVTx6dnH0nx0yI7yD
N8kKcd5o9tYY52rqMs4tTmI2FTZxy0Ky8wTkcYkYiR0YD1b2aSiBlYN5vn8errC94xWp0ftDYgsa
jatCAFiB0IdHdRxfu4Kmstbpj3N2dB7slH3+sd31L4DzZi4UeRzD9Rj/Y3VaBVBh1dfUrh2tOptw
mywhjV82H9Fkrk76W74xl+NRbL5rrzpsAy9NZ8+/4ceTfvUd4KMb0+Ay5iYxv5EoFahH9mykwthI
nD80tS0rc3HcTTP0sskUBaAPUyePGkHRE/I4YXqyRsrp5jUWnmvm+TeXEf13EjrwdukKTB7wDE5d
Z9XWfaP0J3lTPYrfS3t4aLa+rT0be3EZ7f1jtJmLbt7boM8nEJtMm8SeQetrfLhd2gwzH+odyLOx
KRydTbb2V9SPVsKhW1XP8wLG03MxNTc5F2LeyYWVqfkxqaFz3LquIcEKOrQ5HaOti2AF7VJFtiuc
ti5m2PumaziaHqnfUMqCDvOKxKioBvqgGic70ntS2Lmq7rVefWpMuVzfX8epg3s3BLUMeSydEs0U
aczbt+9Uyr7os2mbdKCdpBa0gvaLSlsEAqAoXxZ+li25uvt2r0CCGIYdExYdsiAjj9dk/3hCPJSR
oKXHEXyu0phb5gt1V6zyXbSv6a2aSdld5ULe7cFSgOeBC15/VyU6u+qNikpBCJfJKY9jM1qUeqUv
U0nJPxgiPYALA9YoICZWgFRAP7RNvKTnoS82Q6zCVwnrV+8g1ZIMSImIqbksFYpsuC7LOcSNoCOF
AZSI9oiooDZgllGpIbmZhYlddl5VbH577iCbGglT35s4r5C+MZ1bKbT6ySnKg6eo7jaeCeag3niN
sK9V/cGTghe/VndlIMAbS44QwPr9rzC9fslYk6eC8AlZg5G4b9y/Z7OpDmEq04aWnHh2b4ok2udO
ueflu4z8alnLgIaaIngkRzY39NFHXroADFN3kUiOoas2dQF5CXgzS4LkVJbRR2Ho1nkqfEpd/0Fw
232Swhgrlt9HmsVwSH77qLynX6Ezs0hkcYVdjrlDCJiqEAIZrZrZaVZtW9gkUzhWY3hHBmeh6s/3
J3kaTI2TzAGBZZUcM9C50T+dT7LZ9z4cWvEpQ8tKDd9CUYIm+Vmbw+XfsAOjOF0mJOcskjbTewn3
BRJPik6+5JfLZgj3ruCcMt98VfK+mzmI0/t/zF4DI1Vw5CNUR3vX+DgbFeW5PhEQ5DmqG/+DZC3a
lbjStvlBWJXLoV+4p/8RcdI00h+PP6h42k+I8jE88eWNpAyQoSbdqaTbEwGVvnwogzSbcdvyDXfK
3gASQzEeZPyY+D1fskFGlVxPm/ZkxciR2cCS4f9uuMr27dhhtk7iTPgShV4lPUNVVhrQDxRhoP0y
o9QlT2VJYgWlKD2OBM919KVS4OhZJ4MclrbQt6K1rpOoFu1Y9OWSPsXKfYWCHFS1VOXhS8TByBah
b3IyyFnHsFW2OQhFK6uONPK5r55W0qF5f5PeuCQ5xqQEAAkD058eSF115UHR2uZUSs/C8KKPeRXx
FT50uFrn8A43bkX6pMgJ0KpvwII/uf+h4qg8RwSW2GgArX6Izb7tf94fzi0TBoENaTBIBDFyuYCp
VhiBBv3AqZM/xChDV95O1eaoL24FMqYFpxapNlpGYKO+tOJESS82Bm2EwU5ZN5U9xp8+7f8bccm1
UlA9MvzV7w/s3OTEYytOIlODi+qTQoZZsVW4Cd8KxWs+6VGUFnO3+7gSZ2766pBPrNWaNrpLDnmw
q3ZrKPo2ykZe2/J27oE2Wa+poSssvNvFmhhl3klrRWlB4QXuQ8VctsiN3J+/Ob/1Dj8881tIeuZC
bmEpfG2W1c54aOul+TX4YR20vbyU3gSoyk5zAta3hjf6K5hxCXiB4l9uFAvIZCk6kXlU4bS3HB9t
RvEktNqH+4O7vs6pfoA1MGSRm+CqHlynbiykeVmxH/0twnLbaqWvkZ3d3jdzwwlfmJmMpq9RZnR7
zFS5cEzr8GNnKjNJKWmy81hheHShRVdgZwQOOk3ppLjWho706lSaw8sg1M9t1j3LhbjrdFrGxeCb
aGb0YWfAt3N91QnOTIRyfQPoVLgM1gu+Hh66Ex+VU/FuKlMoT3kb7JvgQxZ6uywd1hlAIAcuZ7VQ
54Z8fX8Dq2OLAD2Dcpp7/HKT9DlK3B1IGVavIWMQLV14o0s6iprVsOp36ufgYA6LZDMHnngHopyd
8ve5Hh8QPFUQ5iJMuTTs9nGEGNBQnkrd2GsJIpJ6sUVC7PsQt0cosNewlK5SvXyyuupLXY7ahPJj
7xoprQbGSgw0fVEJ3TNX5cqtwMdp4lboK0hUKQEY5aOeDX8YIdqpARQciNKCOLfL7JtXSrbUPla0
hdeh8+o2NJHCcZ19agXfztL+0ZKMk09O2nLjx9SYC0EnR/LPQcNsAksfbfxUaS8HXWtm11SoeDBo
SNticdk37UKLZ07kFTCFffzeXkdREv5PcTq3oVeGVlJE5cmp0hKyERruVoXmmMSbVmhINmJw5cc+
7B0g+R56JhGdsi9mJzloz/nVos1PXo+ihoBEDS0WByWLVllV5fnq/pG+MRtc/6JK8EinKtHq5Ww0
fi+75gBfYyYp3jLuZXmN6kVGesPyZzzwxNS7qz/3hePnZw7Yb+vcC6FDPfkmKVOyZKtBS3/5cuGu
749pEtL8aWg8TTQDkoebuhB/kES65iXzKEtZvTP8RAcJHlkfY58NmMVDvPZoZT3eN3pzdGdGJ8E+
MYdVAjr0gLkE+kKQhn0Hz+yStP1cfujW8Cz4XlSgP5DYTt9uTcItUARQjIBa3geVmizY5tICJYl+
0UfGrstlf/H7gzs3OXEUuUsnoCHnkC1AxsxFsxXqbN2IxQxAfuIIx4UDWEFbOcl2yonT/k01FXtA
f7KBvIC8SJXyNQKTKSfqJ0ec006/sVwXpiYjiuUczessYrnCflW77h7k7RpSp++/PXFEowSjkM1x
LU+dTeaHOXKQoXFU4w76QbSskZdy2rkixc2JOzMzOcVhlqRakgbeKZLVdVt0OwhP90ktbbs2j2b2
wvv+Ors13leJ3IFIBoNNCAvV5TlOur4NE0N3T9zegnMIsqQrdhGFRGMBX6UnbtCNprkn8spPcdCG
zmOiGjICs5HRtas4b7JkEwt6X22qoe51AfFPNfjl9J71lebOobJ9hFnHJjIxV5BQdZKczp1gQAhR
ysr8sxl2yD8ixQ5HZRBBXrPW3MCEgLpoVWBcnpwhPmoJRvUKdbBzRNC0zJcIsYS/Yquo/UVaFLTq
IaQtfktLNap3uqr6R6PTctjnXV4Wgq1ngS7sfQtR4HUcVN3nWiosC8YUynKLrpNCB/oTcMueLqTu
kc4q5JdDrfWHJx/SA+khRXlZDODqMDJlJ/uemW+TOgu6n6LXpuYiHwT0UmLFQdo4dlTw23JqpX/o
jtCi8tjGvnOoJXOEvuUVQjevWukN5raryKc8WnU9qDPB/iSqYz15zHPeRtYtanTWuLnO/bLoO9Cb
etYRZ2o7MEgN4Yznn+J03k2QdqEtBaYG7sXJ/pStRPZTNRuOMKkcBSlHwUlfVbpuN/TXZ4bxKOuf
sio6CUHx++mKP7sWKDXRxYhAxeXo3LrxICQKBnjZMvCpbboSBFKB7ofOlVdy5P5sXFLDydeg+YEI
4z4PxXVZhHYr/AT6OfNlrp3OWC+hHk7OdPR0k5OjqqXsJ0ihH1Wps2W9X7TWrqpmLqJrX0BxAr5a
ngJIFl85UZr8cmgLmv7oCsXaqqUFHJBPtax8EKM5or8b48EUvPGjliAk58rl3Ep5lNYuZPZHOm8X
9KYhilrZrv7tvg+9sT/H+SJjp0DXSbRyacVpIrCPGS+OLk2XovrBlYbVfQu3xgGWFqUbNA+wNVkX
sQ8SY3AS4ahYmzyDrEP/oy70Gb85eaONZ2BE89H3xU068oJcDsPqusYITak7esaPSPgxSMUqc8tl
rn7WXHkhmOUqSn7/dY1N2Ak1yvxQtU+nLkhNr+szWT4S7jhQjVvI18rpTNLsxuyNHoTCNNPHfycD
E2XIMmWgrcdQf6hBI1Yf/HBmT4+H9PLKIWskky4fU6rQXk8WiE7t2CycQDuiCLWGE3lFYv0wdOFC
VbqFJkTHyptzHDdGNZLrjs4RFaorvG6V1rpS1v5wzGU6ub+J7ZMnzbjF642NCtJfF+k0pzlAW6NH
lcNTOm632VB+kz13LtF/7Q2wwYP6fWtTCJ8cniCPsq5CIejoSX945PX8fFFUr0Wzu3+C3vNqlyt0
aWfi4Q0EC/U4UIXjiMPPvrqoYw/NSUG1+wFBpnW06hF4Nw4+96IFvd3Mo31adB9jEsjQ8e6Q0OMq
pnnbwvTgIVEC99QZG6l/SnbGOliby6r9pmkLYUNvvt1+nkOfXJ9o3hZcmfxHgoh9eqKjmruuhlz6
GOkwy2sWdKotPS7pwsw+tl6/HIZnmeLT/Zm+3pdgQOhwxuBYgJvW3XyvLUzHaFC6Hmi8i2Duc2lQ
mmNSud424ONJ7lNUlMc2+Mm2MR0WM6x64xjlSHIf20La55a8SBATvz+cGyf7wtBk38CbpZaCEzlH
seqhzYTkN5XFjVgci0ZfWpUMSqP78dsmqZOO3oTH0zVfrKc4pYzclnsaRKoX5TeTvuI2C5Zlc0Ic
FrH45/v2ro/5WCwBwY1RA67ucUXP4ivFq2XIrwz9mITFG/I9B1onDvdNXG+K93oM6uSkzRBum7jg
hmKiV+iafrQsh/NVLgq4CqBnnrnCbo7kLFKcmBG0INbywjWOCGesC785Sn4Qz9i4MRR02km+SfxD
vWQyW6lvhm7fWP0xASsDaMw0frrDz9+eLqS6cOwQBVkA2ic2vKik/BcJ4jHTg0WdwWOr6bY8R14z
xayMN/4IpNbRRhsVK6dADjnPrVBz4uQYk7FfkWgpt6IIO2Ts+taHxCy0neQEytKpEhlOhcLQd8bQ
feyIRBZO0e7zXPiaV8OrS51okzRpvjBTT17HtWftoUWXR/ZJdef7ibUgbzeXZbix1vTgE0qi6Ytk
iTqZo8jTqg7OzPioJEiaBfmnrCy//vYykIPjILIG+giVuDwYGflwJy3D+BgptWuXSustLdUXKADM
t0JeOzTu8NFr8mwFQjlNLaR0Ntd1jK3qJ5dDtUrpNLXTDaD2785CeaWCEvB/1v1WL397Q2N5dDXm
+x6Ylp1z34OwN0qHowwaI4WtwRDyBdW8374XkF6lGkuqAb3MK2UFWeEKbN2gOJFOXhTFS0evVpPM
Vr6u/TUrxYVnohhFd8x0HhEmbnqrTYKTGSAVmn2qlXih0cQDUZu3GrxqhyTyIZZ/xZV58IruW2VK
b2rQcP16KrSlarkBsrmppNouf/9UX361cQuc+VmJU5QbWhScHP2LIXZLKKyXZjynIjdN7HKqRzM8
E9D6o5Q5vfWNPvKKSPSCk+zRMJaLrCdQyfRL3Lu2EaJvjODET6FS+mVrWstGNmwtqk59+dlR1a01
MhebI42vIMy1pFyf2MsvNn5+Nv7YbDrK5GFwapB0l91oqQfp8v6JvWmC5n/6pah+XqWzSiMpU1ic
GHsWMoxgKWXKTEBwnd1kFGcm5MtRoCUJiWHD9EKy1tLBS7za5MvITH5mJhUSf3t/RNfXzaW5yZVm
pSaEvRYjymroYSLP9qp45QXmzMTdqD6ClKKYQiilWiPy7nJYXiIrMGa4wSmK7KrYiX8MyxL/Q7eu
s84gNliLS5m+kFnk8I3xXdgdz/PZprA0N3KETvBPeoYwk16tDK3Zm642431urNqFmYkrNypN7vOQ
4blG9GAq/bbQN1BJvg6SS/ez99sulaf6GHrTm6fTHzex5jrJAH9tWpxcPYWi7ZE+8EURzikt3tjs
wBQ1cUzZEChMoQQ+nMOejzTOieTV96BBxjYS/Nf72+/GvIGEhMwfRAR5gavcWxL2XV2L+clX+uxT
HkNBRQNKs6mrAd3NQhWeUFeVd/eN3hrYaItiDBVHKs6Xe6KpGjjJfT0/EWqZfyiN6iBAljSlvrpv
58beg5sWvB6JYJ5f00eEUCIRohkNlaxm4ymp7TK6RvJnRnPraF2YmXgMS83lLEspmLU2HOxrErj5
pslW7Ykcm2LDX28LKnSr/m92Po0XAftv9FWjyAWF8ctpNLukVdIwZXjKo1m7m0gWH+GXmNvs42a+
fFljZrSDFvSoUzO51vpGyxrHZ4t0YSytfPIgrd2VjgJrTSFAaxW7uvyrTN3vwuBz15hB8+X+Ml6H
ThwAlfct4TK4y2kG1UE/XvTgMzjFmXSKJe9FK9t1aHqbxEpnSuE3dgybZWRzIdfMJTt5dlYl3OZa
3GanPoMZX3ho8R79XCLulpFxOPQ3WiI468m6NQa06egSZCeBkyWbMNs/tVoytytvzdq5lfEQnjle
10WQIY2wIu6Tj+735rF8em9n3GgrPbIHmKF3cKj8MH//zFF5hjCHaj7/Tu+Z0gRP4xhJdmqqrVOZ
Gy/5lajuTJ3uRhBIIm7MptMKAFfOZAZ7tN57y6BLbujUT6GRvGqh+Bny+fXQuh9LCVJA6Ojub8Ib
GZ5Rs+Yvm9P5pI9DH3pa45p1i85dtE7fhA/wmBwppS+Cb1qwyGdCgykUZTzgnDviPAJ4KuT65O4U
a1/wnUCiR0XuN1asPooJpIZWoaNB5DvLxs1GylOYDLWnwBjl9oTk8/1R39qq599g9A1nmwiqN0UK
XVq0RAlF7c7ZJkm1bHJjZtPc2quIYYGwJI1Pj8XEjA9vVARlDg0kCJ4E4QfZ6Bde8drPqXreip15
6xlUeFXuBDzaZDyd1pJYwlD3k5mEylVqFtrWO9JcGdAhI66hrv7of8nChXucK77cuPXAfMBDAxAX
/tzprWc5ct6EJj1UGQq7wbLNXMdWShEZuvtrdmsyLZhB6HqTABFNuSXMsJEQWQ9oqxuERSh90bwB
DqkEpqFhxhJsAldXA5friCIfn2Rc5ZPpHIpO0kM/PRVL76NJg+8HeeXv/a3wU1yFq3eanxeoQSxW
86HYtFuYiRe/LTH6fkyAL8Gaiw7TddXeNSqhlmU3hRIbKHmxDYFAQnI9M9hby3duZZz2s6MwmD5E
Lw5WTHkvxkDE3+4v241IjPfzX6MYPz/7/WKcJJ7mMZcqheWwbRZF39qV/pzJmzxoPtw3dn2uQQTJ
JOvIWgP/n6JuvKCmhUgQ6LKPon3mSk/oeNp9Hc+kBa/n7NLMZH+YqkOLc2vSdC5H9SNgmHJtpko2
45qvZ260wlWDUBSh0PRgxW1SowRmcBs4UN3HvRQ/RkMRI/tjVEtAMMHGkTuEV+5P4Q3vTFBOcA6w
Yiw8TXHosKb2XinTwhCmI59YZDcuTD9VsTDzfumg9tiLw0OaKfuoz2yyrvfNX5/y8UkgjY1MxEVX
+aREDdMmco34VLay3flfw7CzvQiEXD4H0L6Kb0FnUV+lmAuVl06j/cQ7t47oxHWXxE+A0L9HNKFK
qEv6h3RDlXrtbUFqz5PhT9eUjCXZUYIt2sOY2imEipJRFODFw6fWKodTwktka+quvhnMTvxqOIP5
DIByti/m2irVhncNTXKmlvW+5GdnUM6VJvMNSTv0HBk7deRwRU4DfjtLxquk+1T0vtAIAGRA01cQ
2b7CrOwsTKd5rYXm2a11BKmTBlFlMbBsqHnVmZ1+FYSA4ZGRCEABgzUhKpgEIbkaNzkqQdoB1j3b
8IoPUWsattwHj2FtZXbcqQ4UpVa3lctir/f6Om+GnS6X+aaXedwLZTWXv7g1ZRoCICDBVL6SMblR
68TXBiTNtIPhF4UteMYfeioNC1FqjnKeVHAlq3MlxTmTk/dWm0m1F8a+djAr59FM5AOQhq1SCt5S
Mc0IcTawufcP29Rdvk/72SDHe/BsX1SNkOpGhkWVSY5q0In6FzR0lvetTFvawExAIU5qhrZWWrOu
SEhyjzu2DEz1EDk/hD74VmjyOrSgZ5KgU164VIQpErRvSVZ8kaXmk1bTnOGq2UxwPfUs79+CHht6
hkAk0F1wOdihBJNsFpZ6CENp3aDLpKKhZdZfYMibGfA0jMcSZXUEXTjfdNRM3woF2arGkgrtgArc
ShaHBQIUCx1SeLHOH7LBWJCFmCl53zapvJfdeDhMKy8ymmS61rfaoQSEVZa/oIDcBpBRd2oGb1hO
Kln6dH9Vb+xWnmFgBoiRyHhMn5RZHwUjubl6KIdjA+xCbrd+mCwCKVoWlE/vG5teuMwo9x+FhrEQ
R+lnchpNw+vSWsjVg0e7UmknvaDrC8vMxBlIzNUeQebQpCMKiCtXArCSyz0i60HYEs5rBz19ksQf
qR6s4rJb4CxnBnTt8UZLI/07ej8QYUwj9ggp0l53sRS+OiRGR7K/aG1mC7Sr5C/guMeQ0l/qM2dg
2mDDgomk18dEM9cPo5xMJCjyWnLlXj0Ej8axW3qU6XhfDcs4ssU1PvZbLa+sOSHs8SI9z7S8G2U2
iWQ5enB4Xc5qLHdu2MBwf7CE/lmTkEez5Me8PgiZue616Gvnb51We7m/Za725zjSkWqJOQa4+65w
cObbzEpKC7PCaOdqnwgMYUU1913absLMg+lmrnxxyxyNDSOj7thNN02dirxohTZuVNAzn6UoQ/2v
WNTJVz2ETkw93R/aVYg2TuiZsXdY4NnYHFcHECpXjG3tbJJlcKy29RdvG68h5vo6Y+vq6E1sTXZM
o4Zuqoa1eujpRx6WIzOxGDCmjfsorpOVf0wakmczAcHN2aSuPnaBka/SJjtG8YdC1CqMtoW/lVt3
Tffqum8C2ok9u+7VudN4dRGOgxyzcTTIkDeeeuxQb2XdHXfoyIKQ74Ol3qygAbHpZV0rdruTty4y
ST/uT+2tmQUDIlHzAy1BFfPyWBidYfbo+TJIWG/8ElztHE/MlP7r/bifmxjn+WyjuLky+H6FCSAZ
nwop+Q5/xiprw6Xvp4+G69ly16KC55TrInxTO+u5roOvRpetDAV52kBbBRXNJJq68lTvw++PnijY
sEA6k/y8AlDRfammoFQO4QBiWWvXbpzP3MO3JvjcxGQX5SQ769LI1IOUjfKy5sLsf90fxBUAdzyJ
pDxNlNJASZEtuJzgxqehtDRb9WA2BS1M8dLNERCF+VK0eh5OzUrQRXsAf+whDDNje/z6U7cKZwhV
PW1sxpiS1xAqpmYo4nJ4DS7rJ3/l7IyVsZGX0bd2MYfJunVhkZD/y9pktxbqEKB/gDXtvTO5BO9o
OzvLtp7lR7CDD82nua64q6zW++SemZzsXtqeBlWJmdz4D3Oj2gO6sTHsJPQTwii9QwOUrPlCiRaF
DVfrZmZ2b11a5+OdJCnjPms1r8Z40PEelGQUJ8VtHbcbX+gXjf+YQ6wsDM+tUC6l0FjKTWlHUXT4
U9qkP2hVvNNMgX7V/0fal+220TPbPlEDPQ+3PUiWbVlyPMTJDfHFcZo9zxOffi/6nI1IVEOEs4Ef
339hICWyi8Vi1aq12hAMrBLP1tcC5OmvE96uYFAANRT3uy4qHsygfQILPg2KnyDBG3fdtgjaG+iE
RGlUvoC94ZexZVELwl7rvzqIw0KSfF4m+PwU/P1QImlj3qZtN1W4j3TcBFRvo2U6zOqy0y3laSYY
Y6/+y5NHBWKqc7YbZm0n+VaSkyAmU71jxbGFfhtOQrmLIY3+PUb4Nrag7h/4Iz66bm8truD5DvAR
eIh4aff80OdQE61coL/3hQZOIOuHnKrmIp3nG4pJEPTfAJu+ACPGGhkGKC4hOBaL32TDpoTTKazd
AvGy1b1fS6pI6i5rNyDAB/wi4qgh8catCWBu0Pw196PxJ22qEEMhIS5bScxaya8xC/HXinG+c6ZO
OiNzca+Tpf5WAEWTOtrNOLehkcj4lFZMAdeuguoHMCgbj9xzU3i/J0iRYCrNneRlwC382naq9446
XfqoAAm3ue4UKxuIKq0BDAIIrHGdCcGqGrNMmW18MiX95iq/7fyejB/XTawcev58RkeBM98glRaW
lLWNNWq4ze3qt0YxBoqpeB262QDWV0wSYVa378SWsBwUBFwz95ARLerjaDX7eCgjLXFuerR+r69q
deMw7w9mCFAmXSjwkb52Wow/4/A6WyfO70tbO3ZENje6th50DyBCga4vEIrCmcW7joGVzzP2xKNa
ddPFmfFuaTNQcVmGSrxf57FqSrx95RSj3oDmMnAOnF5HsAk5pnJsLODch8K6dUsXKuRgsjWZpvgU
T2TABV7LypHNrK1dmzCLGq6FYhpGrYVDRlmVKoZT6XsVLYs8LF66wACFPQmBHU92WtBDhgolCIg2
yabyVzYZlsFa+jklc/G69MA3ngEDqu9p3js3k1F0QdM6x7TpA4A0fl/3m7XcC6IZ+Jbg2QLXolgf
bwAAVrOCaHsy1BiMtnD35Y7iowGAIbD2xmPgnplt6wMjKEELhmWJ367cAlDSAcoV5QJg1EW8mj6z
AToEJkSbdDswyAApexm5+aoJFEW5Fu8nKu78wAPM26UD6hT7mR17+9XOa8kaVs4esLSIV2Bl4XB0
/gNO3gcYHdPVAXii/RJDZltLfkOAKKgyJnlErpnh/WzUpQwk5GKtaAGOs6XgvNsTa9yPSoyMyN1A
E+26Q6ztFvhlATzg4hAYaDlfjD0MORsGou77nH4str1R0kYykrN2ok9NCBGYJXqlQgFK2yeWe+w7
eFxqFAEqYYFjKQ8x6XbZMLx8fVmgzkGZCG0gPsR7vixzMlxGC93Y92rra+StpE/XDaydWrw+AagG
HStUD4UwlWXojSzTaOxb4kamswQVqu1e9+6V1ua6pdUjC6ALbjEg90GnLKyFOlo5O91s7EtNqyFX
guT+EQU9b6OxIgkSq3F8s7eTPlDnOtl7i2YEKPB/FdKLdwUenbjxsZugJBbbuzNTzC6zOn0/Ne/a
GEOzOvGLQVKkWdnVMyOCqzRtZjsd40bAbEwq6GAlWahBM8V0nq/v6orfn1kSrup8thsFLPuIEuRl
TG9r5x9W8ik2DzILlJ1E7uZkKFR90pm27+MaGs76I4QcwfHWgt7LTTIZI/XavmGsHtwZKpfhENGB
hktytbQnbY+Ydav1zhTQTG+3vV5BBkQvXAkyamXz0P0DngD/xZiHyPGldY2ajNTT9lmOOWXoSMy+
suTb61+Iu7XwUuctRiAXuEwFevTnR1hDF5cB8aztzdoLFvI6z4VfzV/FX8GtQeAFuMknaA6N43Mr
tjF0wPi62j43XjUK3YDmBsje6ytZSUFhA4Q4EP5EJBdHLzpapyZGJLS9w9RbNsx+D4hoM7zViRJY
raQavxJtT41Z6vmCmKbHWooa176I99RON948BS1Ar5UN/qnZ2CZadH11a9+J3+Vo96HffoFgUzHJ
O8zqAN8rzMBQoLmmHmMIIv6DFQvvR1AK8XEcITJQjBTpfZVr+3pyl8AdWeqXS/YfzfXwuqE138Zt
xVlSDOhciG4X9w0wQ4Or7oupaHfonw6lb06TIrk/VnbNViGag5EflKEumM6cfGjYRBZ1r5vxbinV
TRYPkTYsX/84wCR7qK4DsAZYL1/tSa6SxZZSGUql7u2uex8t1IXH8metW5Jiwkr8QTiAHV4Khhaw
cFbNoV2UliUqqrLzYeyaQFPS+0IpvqPEIcVarHg4uqOo1PCUBchJ43xNTFlAXAPJxL29r++H1+Sm
CdJNtq0+2pvxFgwMf4yg3xZP9jdZyeRihgrBAs1Cbha0UHicCJZbXc3TotMZnscB2ec7dcuriGaw
vJSHamsftW/TMbknT95PLbAC+zvFkPPvL7snfgLH+iKUXJK9zRN1ClCMsn1dWvd5jL4QBSRLcthW
zsCZEe68J15jG4ubtwNj+y5HUpPlm2HJwi+vA46iIiJCnYa/885NmNVYlcRDUlgoBngo6yCdJMWZ
FZ/8awEPHSEQJmCcrnMXFpqU7Jukf3BTyNKaSfVnBD2JZMdkxoRrpGkqpxs9Rd1TsmfLq9qPPrOf
avLn+q6tRI2zNfGa3smHWbR0RH8y0fYVHcNFSyIwlwST1WyumxG1+ngL5MyO4OhV1pZVolNtbz0t
gbVB/y+7AyVF7b8DJQndiRkF0ixUu8As/Lj0ZU84/vGFqx/mMRXJoVRQNROWCWFNq+Nar3utITUn
qkp95LffutTaDamJ3nz3UTdZ509UBuxb3WDbRPEBJUT8vxDIJjDUTiN/qzRK/V+WJwc9yd6wGY/X
N3jVXXgxCl1ljDWKT8ikMckA3Ie676gSqFSNjHl8dpd8U1fG03VTnzfjxWae2BIOM5gweqYzbKa6
dfDeDqag3hkhuyEhpr8gRB3p4fwh57teiSEuZNqB1OWDMWDzOndVr9NbBzObWGJfb6zZfCBjIcmr
1j4Wf7jym4dL3wkmrA6DjsNkq3vSVIEyU99QgKKdvn63AetmgEAbDonXnuASyaCBWRpEzeAWYsd5
wgShbj3UZL6di1zSE1jbMwyh4oaBqi0gIkJQhCxA5k5Jqe4HT9m2Y7rVGyY52msmPieIcH6QSn12
JU4iyFS2qFEqE9tbtL1rE/OdaeD2kbgcDw+iy2GigRdckfVeVHli6qlU63O2t38aGxDkGi9cBLEY
AmVbhVlIm5d/6C7wdijw1CqyHJSvz70tnWoXJEXWsrdH0HEnH/ooe/+uHNkzC3xjTzausTINpXBY
IH3uO2TXJHqAienAKWSPuZVPdGZJcGtaKF1ux7CUlj9L9GHnSvJ9Vs7NmQG+1JOlGMSDgHIKA6r9
BsVp32bfv8zDghvkzIbwvm5Y43mTZS/7BilEmsyBlbCo7ubguqtdfhU0fTzUizlFJ/Cawr3bt43a
pxqWQpfvg5Hc52Z3q5Xs3kp/Xzd0uWfcEAbwVEw1mxj+ON8zM0k7RSkN9CjV30pvBl5m+FosA/2s
lKE/q8AA3wDxinaFEAEgPJbFXkuW/ZR8z80ZZHqQEYU4F2iZdxW6P+OTg8d2Y6R+CrIxNZ8iIwYi
yUCRemg3rduFLXu7vvKVC+TsN31q0py4i6LOno1hBfymYAzbnR6ZfF50m4as8E0cNh+Q/0CHfImk
APBZ6j8PIzAMmlpU19AzxCD5+Z4rs8aytuNHTrG1AzhJWdSA2vNbxSYH7etuGX4vgxX/KKzeJQB3
q/F9lakN+vhObm8JKvpbNnTtcYjN/KgqXnFbscV5U2KlSnw6FPWjDlo1N4iXYXgq7Gn+Q5laPDfK
TB60GR0iMOL35rZSGZjFvWpOH5g3QRpG7RMK2Z1MdyHdYHbelrVa1j33HaM/IFmOhKhUGyukqB//
TvsOwEnQ+qcAxFnJXerO022vaNXthPA8+XkSA9Y/AVdsk9QM6Dir4Ny04/mXhfU/a1Bt3ZClyN7M
xQMfSTcrWRbpk+l0oeuNwyvgMNZdb9p4pdqgk/9vctR09hPgch76iZg/2KRONzpAY69D5mWHTlW0
1C/yofBCknt9stfdgtx2gK/cTRpbliDv6YD/ogfz4JiNAvZIXEmQOXYa49i2iqXfQWmWZSjc68Vh
sWoz3YABJq42mdGrUL2KK1Bv4e6H4Lbp9uM3izHnv9wi6jcbHN5vfdeCeMdOyIRxG6t4qBNCHb+C
yoG0bnoZR+E+aDXbQHgCJi2iy6ykcwhWuOz7FE/4Nmr1b54S+x15qJbbvrE3hfVnmrb9vGPgP7eg
iEM/JEfn8ql69hNEzBlbAKVBy4UfHe/Q2H78Lbth/nwTV9hn3wnGaNiZN/k2nnwwcyqSMt3FSA4K
gqD4wmsRcBd0CsTKMWQUvI6CiXPfGsEAZnzvTrvJVT9LIy6NQe6zXRy0Af3p1D7dtRA53GCszF9u
ZPn8agg5/SHCjWOntE28DJ9i0B+7HEpA9JDMf7L+tdB+xNWe9rf2cMhGcDYu1eNodEELycXeS30n
k6nqrXnF6U8RAvmoEav1RuwJTY27CQS31ZBvJJ+d/xti4Dq1IaSMtcGolVAsF0Kk6qsZQFnm0FJf
Ceob/n7SdR9TgtH0S85gvrY6CFpgmg3PatyIwqNXbbNc7+xi3qNfakfDUid3MSWyeZO19UGEDHBf
sJgYF5Ih0zQqXts3814l35uu8O3peWQHMzf9GCgjyWbynyxupoM2C9j2oHJ0USlrvJKojZrD2K0e
dH5+4CgdI6r3shxy1UtPLQn3DRAleVcusGT5Y8gpESb3fra2RXbnQU6Cv3uLp3aA6ilvA0tWyROV
a6sUElhjGQFpMf6/7XGnfYf/+3yd2ZPsXl31kZMN5X8/uc+BK1aggA1TY+KFw9QFUI+V1F5WelZc
t/LvRxNyWDhHMVt9Ou/LuNypRtL5dTMFegqqlgz1HjW5y+P21lSsx8WWUVyt5YQYAMOAOPwFuG3h
hCsJWozl5E57fVYAUSgDPLcjE6JVzPw6WBKFkhNTwkHPwJOtDIUJU7ENuXBjW1OZ+sHa1wJHo/7Z
n8VTV1gNFDhV2o0Z249mE9jgBYkxF3Hd+VZyW066DTIwkM3jxS743piOnrOo87J3E4aiADjqcohL
tookLK58F+wWhOoxmwfMiqjmaw254uQ5ngQpVV/MeYnfQIy7SVJt2toNlWFxVvYNfTdk6wZ4AkBI
JixqqWZaNdaAGNw8x6T1u3KSbNvaekA7jKWA0dC8YNzTnaFlNMsWoH2cAINYvqo/mIobOV28vf6B
LuthGPtGOEd9HTNBF0N3c6ZwsSDcJ1xRATO122KnRfWWSsys+QHcAPMpJrgILh5TldYX8axYiH8W
8W3ne1PV0F35fX0tK7hHdG/wP0RzYDQwq3kefrxEdboSbxvkRGBgZv6wzfa9X+yULUYObmWpx9qa
Tq0JDyo6DLaCKbp5bySIN5oC6GdvBF3m6JKX6ApsXOMDWxAiBDwdtBGCpdhtssLlH2ncjPfpb+Pe
uQMXUwVYqb4ztgXI3h+MyLzRez99Kb5f39QVV8QbGEgt3PgYvRNDXjLlirF48bIHmgLkVt+H9meF
sfI5+SoRKZyDP7ZBRupg8usCTUdHQkrV8OZ95xSJrzrK09IrT/Wgya791RVBlYuPmbqXJeCJuWZi
Kvhu9aBvwY/3BFLRTUrYU1o1b9c3b8VFgPzyAP5CcxY1X/73k/swX6hdI2Wb903/y1Lfs+bZXmQl
MZkNvtwTGxRPyhyNq3lP0jHEA9N3rSlgSRFdXwq/DIQsArxOyPbRzUZEF6cjepbSrOxhxrMT2y+S
GSqUtBgDfaCgmy6cY5XqMh0lMdAC/gLpPQiZgVQSHUCxxUgGq/fsCbL346L198TLvN3Q6bLem7iB
n1bQ8+Jc/BoH9ZxvYKnW6eAoU32cDSUYusEf8JDp2z/X909mhe/vyWeaY0iaLRWrjxMti2DKu9su
z2K/nsjH1w3hCAEGjfUA2cM39cRQmVQ4m3MKaW9WmoHLoGLS1rQLFUIk3r32eUCvhNY5mrPgBhKS
2oVlTC8YJJxLWt+ALOU/zSokkAPxrPJvY/DJcw7tRtlPeHRYtE8XtfcgfT2Sb2Y+PRG9+FFazh8o
UHzxiuKmIDWBPOiTH0Tsz6RarAFF5kD1tHE/YkxV+7YOuW0kl+H1D8RvodOTJBoSovnUK5OqDTBE
ByTJAJMzw7hlyg8Gspxmym9dtZLQSq99KJNzMMMfOEBSKGXaek4h0lLUxyzLwtZ885jkM60ZAJoQ
NRFU1KyLdolSjWwgIFU52v275TzGiy5JiNZOD59oAHU/BwKIt5BTVfZIQcsHV3M2S4tmU65vyCTD
kK65G2BHYMNGgRQyo0IowKOh1awaTDgohW4H+siKeqOQp6qTXKpr+3VqRwgGY9nHXl3ABXj58+io
TX6Lum0dXXe0NSsca2IAAYy5Z3EYyhpGBzN0WI1td7eVPm7jbpR0G9e+y6kJ/veTYMOycmmMaYZc
sQLS17kER0RRQDWcWr/+YS2c0JTLR5lA9p8bshsjrioLmsS2NePtmtLhqMRxIcGTru7YiRUhoo20
XKwFYtrHOFYwhKvMd9kwjuH1pfCPK55/ZDlIdkD7C24uwck6Pc7UeYRWd1x5QeLku1R/divPt6HX
oCyq5ORcvJd5uAH7CnJiDsSFevz5zoFxBaGNq2Znow4uXZI6Gy2jwx2YFpSA0jS7K9oGEGBIjERx
6eVHy8vY12MrJpyRw6LWDioYkYps6AtI98xQCCUpiZDnBg4Yz7w0kezsijfCDKxwCRo+r3O+1Kwq
QSGcQ/m00CC6BXE1KFCyYW8xav8fLQl+T1nnYsJEK44gRg5o3UaegkncXhJW18IRRA3wMuOUQ9i5
8/WAapbpS09xU5TlRzF4QEQoLA9cozI3qtXJHHNl+z7n+sE1qWOmX2xHa1ByNkBGArHc6aWjt5q6
X2QCB/wLiL7PqQP+14Rw9zUYdIrn3CiPpIQsSG/NUQt6wa++lz5dHvhRzICiQA11+vN9a7M+w6+a
SnCopUAZgdgC44LGnZ0E2h0JvaCNnFsleWr6XfszCTHhLxnrX1/lX/uCd4x20WgA7ZRHK5lUvzPn
Gy0e3r8eRfBcB1ALwrsgdBJ2cipqlmDGDza08bVz9Jem9O7VidwZSr/Vik4SGddckTcnUVsBIhPU
Zudbaui90hEoGh+bZvEtDKQNYB5qiO7rsqkq/sNFFzm1JDj9pGCGJGFFedQxCo3hfr/oTH/oaJQ0
T2r5hs0IdFCBX9/NNdc/NSrsZqGDZ0JRoVRdxxidxaBKCe6HWpNRSK3uIgdRQ+MFTAgi0r125owx
A2aS+aAASr3YeqTqTVCNf66vZ80D4RS8aAAIC2Di559r6MlgQvWwPKJQsk9mI8QoiKQQKzMhHDKX
poWK8aLyuLDW9QtjvDdBTC35LitGUD/kZFuYVgGYWlgHp1WAYgwiejMkAZ7ni4yoZeWLnBkQVjEq
E6AdvVUcDfUVtEe3dVuHDhmiYtxc/yIX9FYISrCEuSp8fEz4iHBwCyJgvbnYYNLKwykoR396tYNh
6+7YY9FFys/8oYzKrfbjutkVxz6zKtz+KCJn2lSBvwuSh2ExjFvQtaHN8FVgyf9bHFgA8al4V104
P/HsUTTizOJoURSl9A5sreE/LASC3Dg5IOq6GMFdDGSyAAjzu92JyiS/pyV5nOJa8lRa2y9EVBOU
dcBJXeADk3o2ajbhYk9mVNNQ2Tf7OMh62Xtmza9PzQh+bXsTidsEZjx2N04MlJpSLLPY3OKf5NSE
4Nl1XKGXD0mOo5IlLyCzDyFLepsZ+ibu4qC2LL8Ff1bqdUE6D9H1b7V2qFApBMKCTzBdPAdTt7Jy
Wk7FMW6OitOGtpH4RqOA8lk2VbySS6P3jOcaqr6YaLsodqR5ZZkOLY66OeXaS9EC736fLU2iHmbD
bstX5tr9r7Y3x4VIQtOKaSSbqJtj+AKzYKKqUW6ZCckatThmOX2kHZRcCvvdpPNOW/IHs9Flm7ri
mZj0AAcfpiE+GS7OQ7pduoDvlTPf1Ney3drVc2O8XP9uqyZ4FYRHWyRpwiOrL3t9Lr22OFb2MzgE
bgYVRC+9JJO44DyCS/B/3sRjDoEQwfB8IYOtp1YBMZBj/Wa9p0fjptjruzZKnrWgOdbQFL++KP7P
CfkEvzrwCtLAqwu+sXNzHXDiZt/jzgWnv7VPtL69hfRgchggirxTi1nzB1dvg3bWDOjk0X8gccdy
cddzpj+MvovJqN0Bl1LPSgFGfOL5Xa9jSDFnqk8VQ/kHl8Sdj/ALGitM2wtLBRfzkoF/vzhCRDFi
oO4Km7y9G7TpmbjxH4yF/ItBPFAAA9GBDECH73xv+xKauhrFQUdtdpPGtY7JuhkRZdFuR8u6L/S+
l3zNlcCJzfxrUbjPTMhPDhCXQ1Rziq1tz1uznyWvrrVTwDuWAH1iSSifnC9qSC197hKYYOA6bluw
er6OssnsC/oWfghOjQjR2XDjyUoggnk0t8am0g/54Fd7N5yDZTOFcVDVb/rdcHP9JKzuHYpBOiZc
UEcTy4Bmi0liO67hiTOAwGmKdkSumP9gBWkneqMo2aMsLDar8rjusr7MEETGAbU6nIyfNcq7krxm
ZS14paIkjHFsCIKKoQoMrHabMzc/ztDt9p12uYUEkSTDXXEEPnqEz4Q5J7iD8I2QN/VO79qoiGjK
fZ0DLJuUaY6DCyDw9S+zZglzR2hz8Ck3lKDPXU5brFTJB1iiLlKnJPFxu/gz7ujrZtY2Dbgt8Hih
PXpJuZh2KemXXs2PXfexOG5UWl9FLcCt+VQqUifOa48pzvOFoDpfOJOFItJYWYAUltkNxg5e/2EV
JzZ49nFSczSX2gWVopUfe6r8iF1ynJZSAm9b2ygM6oHHEwzel9zWTa5TqPjSAjPlcQCdimBKZNfS
SvoA9CAn4sR3RxtZiDLGsowZsNh4eNQ/9OYlmbqbGLIDFrB6hQyvuLYcCDN9jqOieC7SMBdq0o3I
avNjVX6fmjqwallysnLJot7214L43XFKWhMAp6PBfqPYGCgDDeKYbFRWBtT9gfLWba8O/3A+T40K
jrA0U1vO8ZgfbeepGe8X49jEx6/7Gu8IoRUA6tmLXMVKBmMw+iE/uksRKcCb01ZSK1pLh8AngboK
hig5WbxQWYnxpzod2/yY/KkBeP7P2eQh2S2G79ghC7odlMlkl+hauDk1KeQJrLdTR69gErU+UJ/S
4qMdJe+otQvubFlCSEPbFp1WKEgdaeV7T+mx3tCw/V5HyxBwuFsdyOeCLlB2PPr8XddFtxAVqhJ9
fHyt5I/l23kIlrIoDZXAA2VoAOZsxnF2YRymwT94CRIGAGGRVKFbfR6R+tIqldzFWoHmiZJl53Uy
+uP1paGIDy0KDNdAu+DcxDg23YzDlB9B6nU7h9p95zdb5aG+4QwyuGsx+5LvZSRz3A+E1Bn3xF+j
gmvmCUtQeIPRubZKHxTnGIBYXmOtWwI62SVI9DArCMCmvb2+n+vOc2JYcNAs60Y6DjAMtoHn9rnF
CGy2tZ/G19YvoyyMDzIJn/VTeGJRcFejzK06K/j+Ih/rD+lGP3o/WaDcqlASyAMgUa8vcS0k42NC
pA/bi2qD4DKZRjIMtZPsaLck7Ce851Cdvm7iAjbEjwNCFtcqRt32IqtwF2a4jelmx3TX75JovmsP
2n0Z8hr4/GhtrVsjmveJ69tpMEiWt3a7WWjXguAJY1pg9jh3VzcdWtstlexoWRRyjtVWZa5fjT/I
/GQrsoSd+77opngaI103oc1wgZZTAd9wSwuN1Mp76Ixxs6ggI55IgCFByZauBU7ARPBCRv0WmZTg
l0M+ValDu+xYN16P8eXM9A09bX2dLJL4uW4JROeYlgawUQROesWcO4sNS062YPYkLz3wWI5kyX3X
7Ovv1z1l1RhaksgNONjms3R5klEpC4t1d8iwgXX9QUkOlc6ufvGsXJJWyewIQUwxx3hSMPaKiZlE
08LJi9ufhLHW9ud8NMro+qpW3MKBUDemfT8ZOUXwlUNQTQEVYX5kRRpjLiAPWi0PrNIG2ZY0tV5x
eBwyTPCDthZMOuJ5XkC0ziwHPuilBJQy1rYqQH1FqmBJnDtXn96ur22tq3tmT9hKI1MXwx1YdmQl
5l3KtLghAwZA0nhD8iFMU8xuU3o/e100pzLBuJVrAbaBkgCHCipR4jsybmkPGEabHXuy+KQZoCps
vzZO5udQKWinGIc9v7m+3rVv6UL4Gnyn/OyJ2wvaEeLiYs+OaFH6SeEESufeJVkdUVTT/8EUqhm8
QMUre0JNwxm9mI0LnDRptagYoOz5rGj2Nu8lJ3wlZQZ7OmIjYjQmc8UyA9StwUORsfRIux9pPG9G
NNVQW79v1dw3+tfKUd5mJiMcXzmBeHADiIgqIvA0Ytcwdt2WsXFMj079OE0Hr818i0q+1cpROLXh
CLEflx6ZUx02uv69IG7QL78m9j3zHMi5ya7RFb84syV8LMNpCYIibM1aG+nZHGVQOu5NPgwniSZr
GcKZKf38SksZiPTaHqbS3az7wwOy9BB6e9uOYOQGAgmh7A69mNjE/X1mUXgimgQ8SNoMi+0bfe53
JUgDx18lCXJkCzVmOFhAb9xfkJmds8j6ff0UrDoKPBOzMRiCxfDz+WrBIQAcNR4mRx2S9nXXbyc2
35kQhZVs60oehAfpXzs81pxcPV6MR+XYNNjVEtrIPUvSnedlhcQl1xJKgMZQh8XkOIjVxHJR69k1
mfQBz5A8sLdeG2rP+UYJsJmLEdRJoIcJFNilbBOrRwGYOIuXEpGgCLuYDGpsTyrMZlU1g9fbePeI
9d55yr2ZTspGVakMRb26nycWhf2sCR4Pcd6lx2n6xew7lzxf94u1FWEKHlkd0iD9AtFcFqZaFh1N
jqgfYUa3YtEUswdMkvyAMOm9qyaSN/5a29QFIBxNJIzpYvKNO+qJg5hLyuIssyiwHGSbvjdBAcq2
1DfLAOLC+X8t2KbbD5Pc2TIJ6LUTcGpYuGHZEKOxU+n0aAPaGphEW7al0T0MZS8joFr1zlNTgpuM
Xeu2Y2PSY/aqugH5g9pJ5EXln3Hxl3fXV+/VG6J+PZXFvnJ6C84HgZbt+b4qijcBs7dQXD+zj3li
Fph1hUuol4Gy1kI03qswwyXxLu45AzS8xDbS+KgXnT+AUMiaSj+3XV9j4/a6c16aQkEYLWLgYrwV
hS5rbuvepSgClRXo3ak+FPdNMi33xCnYZoy79+vmLs8C0F1A9nMtcgwTmMJFR6YlBQN9qxw6O/1Q
6VT5cV3fUkKzcFGnwQcj6e66xUufBGMngj7nrkGCIiI6nVilhpfM5ID5s595bWKWPImcsftyns7N
QDXX0AGDxcjOuW9ALrdvlL4lB0q/lfMxRYM61n5dXwoPROePNiAS+VgJyiZc4kUIVO00xUneduSQ
Ee9XlWX+aGVRkSZ/dONXS5zQMzqJd6zUUGASObrFubaADRPuUwcZFvLZkhwGjCwvEZQrtkCucP6Q
HsLUxRGlhUO+byTMKxdTSUjjzswKJw2A2Bi0YjBrbpv/vE182/u5vyQ+cAVhGcjqyivBBOa4SDWY
hjBFK6oRZyjt6S160wfj0KPtvslu3RC5+awGMypvHGMyG5BNlzz411d5YlZIj8D0mrg2GgyHPtQ2
NuaS7WOy1bYssDf1VpOxWeg8sbtwnxNzwrecwAKTuzXM8VEvrtWDp/jSh46+c5wHC/xNYNvXb4bv
EM/RvyVpYGg+a26Qf1YyrfiVNO18w4Xvm/cmU2P9c+WcsQ2ClB/Gt94OkynoQhYVoRJSEPr6NI76
UhLFVyIeGhTosnGMF+R1BNsT5n7qas7IYSYkchIvmvvibp4M31tkF8YnxFrccpSSeCcMYe2iBGk2
VdUNs+dBXkpR7bssxRBu0FXlRCOXEuUG8IHU9kvEP8zGWhaIHExr0b/brZf2N4Y+NuBVTDzQl9nT
ZPYRpJZbNcIsb9tEcQfcT1Tmw0C/KSXyjzCe2sYIFAJE/o9RK7UxRPE1baKiU5o4KqA7NQdNkuDz
0j42fk3VCF2RHPpCS5Coi/Y4mYgvPjXQjJBkJKuuB4JAA7gPABiAsjuPjjqDUnXSd97BzrVoNLK7
PibPlP1OCQSbsiWsMIM1ZvPGMtuApD/1odpQ0vwxPKiCt9m2hlCHavzG5HnoTvRWMedgnFzZcVxz
DPRGgbMA6AGvCCFtUgZTGWnG3EOR+73uA6X3UB6Sx2zbQ0bHwrlE6S/Hi33fbq7H9ctnLVBYJmez
gWHMBAl3Rz/S2XOT1D0QYEVz2x+h9QJllMCmL4TU22XQAmbI5mW5mwuu6aFIholPtKBARSkYrbwE
vAut4R2MXA3SEfqfo2ESycouL19Qt3FQE7rbvAYovDWrqlLImNT47sQYD21fu5U/uVRLg7goydP1
bVwp8KDSj3eXDWIw3QDw9tzLoAEEtTqzcg5aqfqjQXy1OGTGEFoG9afitWnebMi7DVb5ZfQD8gvc
HQCrAC9zQRRmuxAkS3IPetMmC+P2o2zwYlK/jrcFjhgDNijO4Yl50f3s9ckYcju1DxlwtuiE+mY2
+nnz9b462moGxMZgAxMGojMC+5MnjaJZB4PSDbTkwyY1I8NTwusfa8UzsAoVovWooYIfQ7yMem+I
2763Dp2Rh6AE8OfqSS8zSf5ymW7yHiFeyxjrszBSyv9+8hKyZhslsNqwDoPX+LX72Ni/ivowmS/w
d8m1smYKqTRyQMxswxeEBWlOyZoFsNhDr/xcuLXU9Y3xYWibzZLJKCHXdg99cFTwbT6nIu7eWHae
tTgwln8SJi0h1GMOo9W9XP9IK4mRh2fkXzvCXWkOFlSzxs46jBvWhiYLyk018CKOj1sL8XAO0Rvc
DLJq6coLFna59AkuacQoMSGzkxhCVF1rHeZ3z/P7ez3QIw0ciexheh/C8mH4nW06SdK5uqcnNoXo
ATngqqY9bDbNa7P8UNXWT2XTKZdBF+8sdP1BFYvbEGO65/7YOgWhZMxxuABaGKwPk/26/sXWvPDU
gODwauIqOmgQrEPr0aBrVed+ATzbd6eM+nY7v0F9+evNeKwJNS/0QFAsApbufE2QpumUghETWewU
cXYdSGo99HAQZVts8pdK8plWiorn9oQ7RTMgfjrFnnkgP8cwudFuvGi8NbZ484dpFIeyGVepPcEv
ADLScAtjfd4N28SwV35vrCC+B0MVHgZq7LfSTJ1v2fndfL5EIZaopEERAi2uw3Q7RYpfblLqF3uq
+vXwYO4sAFl94ps3yhG5XGsFjuGrv2R0Vatn//S7CmffhW5HPLZYdxfVO+s+i3D8vkGlcQPKJD99
JHgXyD7t5QvlfN38iJ6Ea6VnY1kiwh5Ky8WE/Kh1BzA84zI3FEr/aytWBVasHsKCpemHqSzej8kc
G0mT4YKnC9PTZw4tHNLBUpDJU4U79IjHSRcMy3b+RQzfrH0nwiQlABH5Xr3D5vebdLtAtJL+D2lX
shy5jiS/iGbclyvJ3LQkJZVUJdWFVssrgvsOEPz6cahn+ilBWtJU0+/QhzJTJEAgEIuH+65X/Xar
ArvikYQ/Eq8KqoZACF5uR5Lbeg4KJPEF7Bt+Ex+ggnMk4XBsdnCCqMBCGEx/uu5AVpJSRDF4j2FY
AHhkbA2xia5WsWMjS5xAu1TsvSxID8PO3Jd7gwVbOJCV1ODSnlTUUHuVTaJ0GmWn5pkFheKL9DRH
agRyqfhBf9Cf7S/6q3IzPOq3+RfQGfgbK17b5o8rliNhJAReZmHFdK+8mjeJegSJ+WE4Zn+qwh9T
37tB5S3fb1YdrttdQG+6tnNnIELtyEjC7k7dAemPFZ+6I/vVfYXu20MdsdutnszKA2EIBS4wtQNw
CCjd5ZkizkwctWN2lFRQJty5nFRZkKsa5HvNvpr50cX4Pj26nUvo6fpGi3sjeTUkGuAow8QLaHpk
yE8dTxM0WrgegcukuiMZJbftGBe7oqvSXe8ZW6XNNQ8GcAOeWSjPYApejv4oVFp6pBnWe8FjOsGN
om7lBLbPQ1RY7r1NUNPaF9XR/xSkGAIYI3kOL8uhjpV5VpRheiMtTmX8z9xukZesxBBIEf81Ij3x
3YQkmQ9YVTmbaEVa83lM3C2U+rLUCCCqhsjrvQyHuunlMaFY36BR1Y4qVX1KTPdbXZY30LG/U0ug
/dt0bnzFMLY431YOJ5gxQGOH8V10eWXG5SzNkkJjHapwSqWe5sxT9pWbDz/b3LBvmdmQG8+e9R/X
j+XKfgq4A4ipUCEGo7j4qB8endzW5trMXFCa0prsY9VCSFuAHu26lcXhBx0yjgXYMBCyIymWrCDl
SpW8c3nEmz+kqOFXbpg17KBVe93OYguFHUGyhQAaPkt+M+qMFZNSkDmqjD8GZ4EzIlKvUp+BNBUo
9911a4sDL1mTYiNvsPS5AS43cjx0BpXeTyfvbmjrf/7CDAbZUEKwoE34HqJ9+ESpmyqxyxoeTa2Z
HxR3zo7csDEH07BPI2CwIiTXwEtg9BB5nHS7FN6raekqNFJUFA3i17khQaF+Z+mW9u3a1oFEEZWm
99luuTRS6s48uEXCopYmp3ggB66Ql4FoG9HMMpUCuQjG2gQ9lEDkygeCGm46TqxyI0j5nSoLpbOx
ID6p57tee5sLc084uqrZNzadldY91/0U2WpJgrZiY5ibGz9HvKUXb8D7r8H4EJCsFhyk9NZmTTvU
pZO7UT7ZIYT27jm9beLDgBOaWxiH1dwdoMMbd2+51VDPBIEaPqwD5SK5BQT0ftK2k4tsOVeDlBC/
yb8V+lYks2oF8AN0mVADwhW89CMKdT1COqZHpjYFBgTpm6I8WNAi++xdwJlB4Rp9JgwM4LtemqkE
wKjBOqNshnT6XPs6P3vtFnhooc+OThkODYD2cFfYdUu6By5PmrStqBZhpa9aaz3bULrXBa9UBnWc
rvR7h4MouON7UI8cJsfZX1/m8vGWfoAUF7YYiakNq9DweIvmSBFOx/yQ3A87F12g7t562yJEXBbr
cTRQxQNxBI4IYA+SxTHlHKpgU4kb2YTEiq3DMOQK9Z2RR3YPHew2Dec833dWsmsSF9JheYObNKoP
mae+cgdod2Y+OmO6V93m1W1s6PfqaurTQtsXuTMHdUf2Q0N2RlI8cZ7tqx7i83n83PdTWFfpyc3z
QBkm5/MnBphSgKwxvyKYEaWDaVt113KwTkWsmgOqFX5OSp9Zh+sfbOX4A9eGUhtEwABAkevJ4Jvu
Zjs3MUQqCies92P7CdvyWSMIfDA5ig4CONlRorw8/FNJDV0p8znC+dyZBfR9cQmavN5dN7N8rGEG
h94QdtCsloJk1iCCbvJijqz+sUrUm8pASyytwsSeNyY7F3GWYIb7YEm6zTQDcM6d6zkqjN9u+opx
s6BOnhoNo2apj1nZrVxna2XSg11Drq6BBAoe7GSnB5igHqeg+QlGbuf8y/ahDtVAGcQ38h20Xbe4
nt9jnEvnj8ViYAtPEf5bMJvmNnUVhRQlurrDqb5Jbxx0dt1nNTJPcUih9905vvF92MXvfV73CfLk
7VG9bTHfU224l+VpFT8F9xzMWIjG5NdXY1bpGNzhUY5aCqXo/CL9iOMtQYQtM9J2l27ZMrvL5qit
f1sAS6nqg0m3EoIVV4nFIKN6l+BCO0d6VI2xIY2qjHM0tOoR9bEIhFAnk4/ARra3UHFHx3C8bQvH
V4juz+oY0MHalxV5Ac/s8frNWQTT4jwLSUpPzJijcHx5QQGDyIwcyWRUaA9Ey32l/3y6LpmQ3DQU
EHuXzXBnXueEVQIo34TE2Wv2o2FCYBxNVWvyIZgLzzzu87x6KGl5bPu3vjRAv6ieri94WS+Rfo60
+eqUcqZ4zRwpnfsEFcvQGIE7zGjAcyfobSeEuPIOyoyHoc93eUwCJTc2fsPqpoO0RwSt8CZyy2Z2
YhbrvEfMD4HJEcRUvPLCjWWunGSBPBFvCEKcRVxMPKbTpoQNkKjHj9o+Pea7dKe/OQHb89onx+me
3GzVXsVpkRwGkJQqnhNBy7DQlkspwkWlwN52yJh4kgdJN+7qmYRzU/jlFovOYomA1YhWJdIn9KSA
mb48u4WqZiCMgi9OTMWnKvd1q8JXfL6+k6tWcDFQkQA0G67/0spsgACB2gNuSPNsDV8G+pIXG0H2
qgnIW4KkWEQ0svwOj/tOsc1qjjgffRVyyAa0KkAnthFXLL4O/jygocicEVcgczYuV1K5HYgPIFwT
eWBF050k6B3NRwQSQgQm7HR9A2H1rmxycRqQMgBjLmwKPmSZlcCkWVGUFuOoy1an/sySALoic300
Smg3mL6+r/duFigPbVT+Qvk4IT4GdcyNdoe4zosfgXavgPhCn1nuMZsK8QpNaeF9VDtIxAh/UZ2a
qg6r/NUbjH2cDHvIf2zEPUsvI9b+way019asNXFWqDwiJ/vGOU5HkN6H+l7FDFu6WcZafthLY8Lf
fEi3O1ZRq7VTvCfQIa+68l5Mb7v9fGTwrF4+bAUly/N6aU+6EoWTQ1iFJ3PU/8EEtJ4GBsat8Jk7
3/hjpj7Q6Yd0b72pG59y4Tbf9xSQPYwsIDk2pbi4ZMBd1LWOmmv94EKKpONv16/6+j7+a0D8+4d9
ZGAfSUpv5lHWZU/jqHwdXNoKWWobS7PmeCOWXKKqpAVJL2MxuqzwEjy+XRjzYPwa35CgfqxfvCcA
32/016z3hyfzNg3rn9cXuiwySJalR5C62ezNU4fjeZeeUck+jy+iZQWubdt3DsMTZibI9y3lhC2r
srhuynVmz+IDmgdggLX+OFs7XMpdd1Qep/EpSyH7SQ9KuDXjuX5eXSF6inrCYrIGT2THeyRREaYR
Mt+bzQOZmm8ddbcIidYMgWjeFBwoAH/IE22T0nXjBIpv6B5+60FxQLpf47zhVtduAeBpWAniB/Be
SRlIWswTMUFEi+IIBvcHu/laQJJud/2ALNIOnA+8FiiAgl4QmgPS02rHiZGojY08uhmOOSFH4Aru
zVkJeA+E83VbqwuCIfALOQBUyVX/YW7rijMnj2aSDeHQl46fQW9io1e5+mlERARhMFQL5FJ/5qCA
lNICJUnDOjLE2nWj7Fj26XKk2DiBvwVbIQJ8uXRV561jl5YGF9I+znZ72zF+rDjEitjz9V1bXc8H
Q+LfP/iqWYPeJVhPi8hSMyDBuspPGdkXZPh93c7qSUAOiFqkbQOUI52EumcNsG6UR5RZIbNoUKAa
qaWd35YkvG5KuDv5qRajjKKoDxC9HJ8Ybk80xocyavThe4x6zK4m3Q1r6z0v2zOrsuNoIMq7bnR1
H8EaDZC7+s4hfLmPitJUTG/hCfN5oIHqAlRfMyRCeZ1snMBV94f+4H9NSe6eqgWG91U806JTG3qp
79xmIcXYvnEDwu+bY7XZrN1anOTmq1I4eooEXuOYPnI9xP3MfgHsfWNpG3bkJqXad9SME5R54vm7
1X9J7Cfb2cDsLQuc4maJYqnw4GgtSI9z24IcrEWtORqhaRDQWtF9e3xzahuy9vXRmn+M88+8cok/
I7I1CvvlL87JB/PSxytaJU4zDOpEptEmdy2baKgmbneoUqSL/z9T0lfrWFuMehcXEToOJwIWaG6N
R3BQHa+bWYt2MAot2J/QwIVA6+XJr6CLkowNop0h/jHk4inRdg53AlyTXcI23MjqCYF/B64PZXBH
7iPM5qi5mUuraEJEVUwosiaYAHK2BprMNReC7idWhY7FohA41jbR2jLOoybWM0x4x6fKGbZag2tG
UDAVPBW2KRgILzduJHbFEweptVNUPnX0G9LGG6Hu2nbZAocO3j8X0/HSI48kzU3jERBczfytJYD2
d83erNuNhFB8YdnhvhON4+lFhmtLVlQLCFUMQU7RYKffqEVeMPj1jXECnS49x/ASG+1nfWo2wOVr
5w5EhoD0g9kWHU+xvR9fLptkaA3TKUoy9Yve94XftfTJVewHQ7F2XsftjWWuJmOi0IJpYAGdlhUW
0riIMdVecTheQKffwJb9xF5dX8dcXfNiPl2/VmsPpjh9Yq4Vc89y9T5mY01Lw+MovACJTq2vYzq/
1qZ6M/X0L07JR1OSS5wNLe1nZ0IoqD40w4QeNSCsehZeX9Dacf9oRfITrLGMxACRZpTwl3wApo1u
jV2snXbUQtHOF0CMxcR24RJeG9xmEetL2+9Rpzy1OZTVMo9Uh+uLWTWFoTKwngK1sGAqrLIOKpyu
SSO7dm88Pu81W7nNemv3F2aAxUKc/g7IlRoSNUZx7YYVLCqUvD8CtgVNPCjH7TwnsffXTa19HnRw
sB4HhZ1FlcVS7DyOO41G6fizhGrEXG/BG5c4fTwTiGqxa2AfEfQjlzeWZKmZ9l0Lr+omt5mj3iqQ
DD9xYvpsqpowreljPdt7J5mizIk37tPKF4NxIVGM6WYxRn1pPGuUQi0BkY1SzFTOjIaVAXys/Vmh
ODgGBBW4rxq00AXK/dKMWyUdK4sCtfh8BLGSXf0zY9xi41utruWDEcn1QdxjEkOHWEvhvvF6fMKU
cRUqSrdRWVjxQaJiiVEO9ISXPWe9diG/kDYY9ct+mCBCo579qpj9byXTP+8cLixJX6eP7XEsmUMj
yyv/oPWMJmvqbg3Qry3HBd8Imrz4v0VSNQOYQBMrwbfhpU+V2nczIZncYTRl2AiKVk0BSIVSoY2X
XX4qZrUH+Q5xsghSq0l3bFl+35W/5tTbsLN2ElzBeyPwDQJgfnncrIkpGLLmGWaXcNwGt2qDlBs8
hLbyP9f9w8rtBf5A4IuE0zMWMdHgdK3lNLSJTN4iaJ27ovcnBt4YAHaV9FsFWombse7MF9dKWlBB
EVRlGt1Kd9d/x3LFQKchiwReDJSAGK+/XPHIjHmGGsgEepM7akEZ6i7OHj9vAt0U+CgDMSB29tKE
xnozdhS3jvoMw+WGd6CMh8nENr7dSt0OzWzMK2HgBrjMhUua3cHwstmuAYG19hh1m2+NFHMWEVhq
8mBEmbfcK9khL++/NOS4xT26PKHAq0AvSvhDzFrIjkrXhx5xZ1ZEU/9oDyQPcno7Ws1tybxv17dz
xRJgKy5eZQtpOQ7r5XamjkWZNvY8sob8QKtXy3izITI4floCDYAnESuhcCZ4vGSEzASJTttN0CAE
od7zMAwv3GtO15eyfCQxc4NJLAzHoA+AYeXLpUCude60TuHRqIDVx6+dHmThVoHRyf3fGAIoBe0v
dPfkr8Nqs64yViPUBOCTx0PgNfzTyTbWogNWAbibDaZb2XXMWptmXYnaLbXeEo38Aucx6PWnDc++
EjXDjqDwRd1UcMRKdqaGTX3uZjxyOyQ7AVxLM/pZC13woIOe3PAn95K8YX6mcwKtaVaXVrnrcTnm
vReXNdtNnJrJU1EBybXx21ZOJsa/0fRD3uJiIljKkNOi0ks9aeaHGuLqBTECPf1uzMa+Ga2N3GHp
tbAJpkAWqipmxORWLUbetCkZ1DmalTyKVZTb4ukEQuHX68dmZUHYahwZUFWAukgu6ppdbqSzasxR
3sz3as1uYgijWjY/6kTbqB+vmwJsF8NoYmRL2ruqsuYsNxDOc4/6ChAkdPipkNNEt1SZ1u4cEjz3
nY0ZCjXS+TG9tM1Yok/RDBEzX5my31Vbbbjitc8jnAYUUYRAjByZmmVSIQBCOD+03YMOkoi5Y/si
oV8+/3k+mpGjHFVRZq20aOSVb0qc+ZoTh137BxH+5w82ni6RA4kJdKAuL/3U0PVaCcauDLlWGqTs
W27eDDQNbGfcONfiD12m/ng/PhiSnsokscZRJwip0tz2TQzSmyTzSfOLdW8Y8Nj4SvqKNUBn8Y2g
i4XWnVz9aeKG4122M8yoxgF6i7cA4tUAQw7ayTZH+6CrDQ1Kp/1a9n2Yc4gEUo/7Rtn+ZJ03+ok3
f9X75peqeM+dij7xQPpj3afFgafzw6B2Z8MddlpV7TvV3OuUgmAGE7M729giWRLbIm0bmjsYN4IQ
A7yvIy7Xh9oFVWK06etWRRCT7nOeQu85vmED2eV1HLS1hq30Nr7UyjVCqQmTxOC6B8ZRl0yOtONT
hkmPB0/9QtmPOdsoIqz4A1TkBH0T5jzw56VXvq6BARwdPY8w0+4kPtrIFJL0XtWdXc5MI8j1uCS7
6/dp5dq+Y5yR0QEBA6aFy22std7j1AXwiU5ZRUKQKiv8YDCuDxGUp2m2cf6WS0TwC1UJBNwCvG2J
n/Phq5mzqZVT4sVnfRy9k9OT+ZmDy2PaVy3RCXCJTvNyfYHuikk4JJBIAJqOwVGZtAJHoej0csoj
k5m5HnD44ketBdOsj1FB3Yt9xJcEcMgkHuJd3NI6vbN7BxoNfLKz4QABpdQImenWfVAPJhKSAClw
DU3IrlXGcJiNZL7TLKWgh5R31Bj8iqHi9tME1Eo/8JKl7t7khKRBYsUp91sIsdYYQQT8f0jAEkKm
X7XTqeRQQcFiDgkztG9u2rlBVplKubMHpXZDq06SPrRnrcuPmZJ46jluzHE4OpXjFPdJOnOAp8o5
L8C/iGrfzp5arQ8UtRlanzntXLxkqdLSXckV1QkxqzuOX3Mdkqr7pLWgE+GmuVPszBkNIRBBD0yB
gIoNrfsJkoJeiLkn6oRxMUztfjJ00ZEGsf/PrI6H9DZu+tk+eSqlyT3j5VhU+zYlBaYAFC0d9po7
mFWJ6cs6THqvYs+g0c/rEgMVww/Ho8PezK0huW9jc/wJbE+hfCl51VBMswFpV/sz/kj16uWNq59M
ws3hOU9oqzcB+ECs9nXoaOnseg20IG/GVPRAF6cem/wZCofjTonz0ryLO5WWG55geWvwyKHiDAAk
MmHQ+1weYz6VfcrYjDM1lq/qzO9rdTyCSW6j4LIS+MGOuChITfE/WQaZDOh9DQ508eje2LfOvgcx
MRDyN+a+s8Pm5S9gAZf2pEcvZ0VJbAX2+t2e7SCsVIRPggx52GHuq/LzUDlt2dTFi33pyGHTA6YV
flWUl6QoSPNaMJ9lKGnxR+TEu/xW8xO2836ZAK4TNOVscAkLKiEXQhV5OB61Iajy3dZIobAi/Qr0
EMSEEfyut2jBQCB11ga1RGQZT9TPIGAb1TF1bxMzKf2JJ9mpbQ3lkDrqHldxqyW+ZV3egwpzeFlS
Yd9dK7Cy8bFLmK9Vhu9CRKWK0eK1fyN4P1x3jSunGJEaOAoBkRBjstLXHomjeLSrsmiq2Vd1qH7D
hTxrWrbhgdfNICREOA0s/WI4IB9RTTSyLKLAg+4xA9Lta0zOhJ5D641q28KUQM9DSgEwaZB8LdRA
OguCO1WSg7F7uJvGszrdoq5zfdMWn+rSxHuN58MLFmduZ/K+SqKqTA5Z2t1lxAotcOcZwy9nss8o
EO+TdEvpYmNh7y3ZD1Zr0iSpUdVJZLqvZZr5RXof46m5vrTFSwk6G1TJEY9hC9ETkuKPXNNAwW5P
8TlRkmcvLSFAYt6onOwIYBPXTa3s4oUpKSPpQf9cIFuNz9OUKnuXMRLGrv6l4vymJWCxssej0gv+
ZI9vJBCLuFEsEik0CgIik/akqxZjTD4eizE+F9lQ7sfqC6Hq+ELhGiAfkVY7xWnGOxThps/WCi7s
Apl7+WQknTuVds3is6ZVIEH3Eqi/p+qNp/F/rm/tsiYGS4iwkJQLSh8w715aGj3KJwcN1/N/xtAR
tmAAPlSzs4OKmJjAT/OgCszhNg5At3rd+Np3/WhbcikZBgNYAz3Isw1KEIQe8VOWK3d93D5yHt/0
VRN4ICn1m86qNvK15Vspli2wMSCiA2xFTnK7ssq0rsay7dxvTs0+2WXWwQugcn6yjxVYqje85yIb
eLeHqjGkdDCWLZPO00KnbQNWknOPcY+0O3X57+t7Kfbq4kmSDEh3ZNDcanZJE59rtE3Dig27SgWw
KMniG9yV21Lfovleu/+uBqwU/DBeQbm/U49jX/Ixj89w0U3QJ/qRJP2uT6ufegxdwuurWzUGeXjA
i0BztaAMQ1VkTIwsRSaQfdPyCHWqXaI/tdVmy1lcLGkbHfx5VKkAQ0Dvyri8DnaSjy7RY/dsHqY7
40iPJqiM2ak7bB2IpQICcAIfLUm5lFnXrE00WCru+BP9Be45xe8Dslff0pd4b44gkAVjeVATfzxu
Ml4swigYhwKihSwBNRiILl0uswWer4fQnXumYFrpg/wxDsE9cTOG5NgcUu3zXw89VUEPBbUqwQ56
aa1Dv2SKDTc+d23vHdtMrcMYimygniMzJKtSbcN7rlw2BMJooaE1DX0Hubpk9S2xO0ePz2gO3mlF
HTD+aT1qwMFwlVGLgaoo2t/SOTGMCVgSpNjnBBvtVyOKPRZPk8Cyuq2pWm3pJi9tSSdFB04UfA6w
hWZ06OyNW+8nSDtA2qwNfiw0ZGgATH6ol/fNhJlDX3nbOqzLDcUvwLQh2nhAFCy4ogXtKzXTOT63
pP3mVEdj4i/XL/gSJoYNxVSjI6QexEmRTuRIjI6CdzDGxaOn8aUMBBOpFhRH8rhFzbEMj0Ryb1pw
/OgooH9xeRynNnc7ENzF59TNUG1Kx1IzgtGMiwyloGyTZWjNHAJZ4FdxUFBXkI4KAtoROuk1TiNG
N/2GsxteeufMcL5d38JVO2JcWaDswRIlvaacuEXvQHLhPLj60au70Oq+JuYWbd1KwPC/U9H/a0aE
TB+CSxYrOUjZxUu20/ZaiLRvMI+QalUQMUAe8DdecssOyK6GlBJYQMK/WKRgOgQ7gYrESwrIRteI
i9Yy4nPjnsBhsCOgcWzGTwPPhejZv1Y86YQURjrS0jTxmHp6iJnes45JG62p/+aLoecJKju00hY8
w+OQCXY+DU7EUrwTsTHMloxFvGs51GKu79uymywk4zAGBSwIOrngvL78bEOXkgHxkHVG19C41UHr
XR/cTB8HH5gnN96ZHXWGfRMXtoqSFbHpgSk96E8VM4Gq+vUfs3QnQrzOEzg8CAoCbHX5WwwjK+de
Ua0oV+170LZ/YYNzum5ieRlgAhxpqLbAqSzAau5M1bZoqRVB86Q9IMDPI8wHglBPz7YmE5erQd1f
TLjCoazIEcxW1oxznFnnYRzAYsWV5HbMyk/PmtnQxhD0KXhJMaQnt39ok9rU02LzPDr8zSKYWAbe
5RsIF7Yu+NpyMK1rQIEG9esFrL8cx6bxQMN2RnPZV9Soiv/57KcRHKXwu9BMB05SzjhcFU8mN5h5
nijNX2jZpA9Taqc/9a63N07B2lrQdgH0A7kNBhzFv3/wVch3unwq4HpxVo7e3NwmJNuSeV55nTHU
8a8N6TDniEpRCUMmAZ1xAAmoivmRgXeojY59Ved7XXeadDdYZt37Rh9DALeOt47gEqKO0/HxR0hZ
HHp5dV9aWCjRffdAAs0v/xGQhgYT3sNX3ReSdlsLX8mhLo1KLgX4tZxwBqOCvy29NY7pge2VQ4ao
FQJ6h+unZu1Tou4EaC0aOchVJcevDkniWMTxzkV5lxf5vp63ul1LlyHY8v9rQXb644AiLTMt7wwa
+6DMwQXHMFqdbhzJ9+f+MsMQIqTgKEJzHsmv3AO3FUzuJE4RnwFCeR0f2wBEc77to3dm7MTGbb2Y
y9QJ9kQfRXTdIRYrUoEPd6AiVT6z2fbOIIedAp2qSogi+/hMtWQMclthX65/qJVtxPiycIlovAPR
Ld2H1tY7p8IDdFZMFpTebVVBKSL7cd3I2i4Cv4Mo7T9cUjKH9DjztsIsnIsCid/8qk7QlD7ahl//
mv70JwTkgbXx3Va2EcUCAL6EDC4611LYM5Z1E0+J65xnT6MvVuKUbyRl3R0Ix5v7QofIyPUVLrcR
D5hA1gpqYBMO//KzNUXB3ZEKFuKybv3M9nYMI1a+YaQbF2vJaoDXD1UuVENAmSr8yKWlsi+gtjwO
zlkdjX0yW0HhFX5j/1FzTAtpivZYKGBDTCnwjiWawHOQW8ngD51xwE7sr6965ceg2IUOugUaYaGp
JfmUWCu45uXi9fHrr/VTvmvyYK6hPa1Yfv5b98lOBSnjlkLAcrOFVciciEluUXe+3AItZjMV6vZn
OpxmPerS48A2is1LhQcAsUAyiMcbtI/LzoWKRt9o1ol5rsCyawdgPM/D6WcZzE/KPQ+nQ5EEceKb
pb81frtuWYCMLV1MDcgyNWPjYPoW/uHc/cKe/khuAV11fOsM5YWahFqQgVgzDa23cUsBa21b8RWB
/kQvFQPy0hlmFkYhqj43zhnTMJXwZyRqUGFa9PqZEUfi0qHqGqhOEOsBUwU6O8nhNBYKhYNXaYgn
PB2AN8trtO8em0c7mFyv94JOcLADbmeXW2K1S6cAi6CVATrSFkIhkukUamJYe6Oe++br3N5k44/K
OLTmxg1dPn3CCm6EjhwBcYx0OovB49xMKvVs64/goyLzljMVubW8g0BPQ7wO60CGL72tqCpPQ9s6
M0r5sY2Bfq6OkEyqmu9WpbY+V9VY8fUuo9apN0vjzmiJ5QUoj7Rd2Kmp9/n8XLg+lImAo0HSLAeI
Vdwo6P4ldtTqip9n32P9JSs3ruPyy13akPxMjxlZz6sVK4oJoU9qeUxyt7wpbIu/sSTuNkZnll8Q
lROsRIgZ4ay4kosdqKV2I7CaUT2PftlDHTfnG55zaUKwb+JPQ/0T11wOdbOU2Gj5GPN57jAjW44h
y6yNtG25ZzCByyyOIFg75EiCNxRc6EY2n0k1zppP45EUPn5JboEAQiNkR9MB7vr67V556cXMEaps
YoJwWWkD/KXzCnvi5/kXZgb1XTyGoA3Bq0ACI6jfVNfvtcDdsrq8EgIphLEWiA0g5pTBmt6cK3oD
ojLEts2pBCQhGo5s79yw3/rReri+xKUDw8wRkHAaCKHQh5R7Ea1SdLzWq+zBo99y8uiULXjEXzXz
sfz81CxmZwDnBgraAV3CAq9osXRKp64mDx1nfpt0YevGfs+zjQLs8qQI7hqcdw2juaAREbv7IeYs
iTIXCGDIA0ROw0EvgxjEUo5ZHbaIa5anHoZE2QKofyh4ybW12LBY7w4tecj43i3rbykbX65/nHUL
eDqhSQn1DjlcN2oHpK95RR4QPtxB8c1PR23j6i6fSZTsQAiG+WmhNyGDnF1Uzb0R/JcPM5uOXVLe
V2r+VEEX9vpKVj7KhRnx7x8+SuroStIU2CuzzXxq/3BAqqfyhwEqLNcNba1H8q3FVPXKAK6sB5K/
aADnqOadlW8ON20tR/Kp9Rg7s2HDiuUbv/of0M84ND8H149PaeBG7XOLgfAIQL9PD72905gga4ek
EVgWZIRYVuYNavEFeejpbARxZ96zSXlsCnPeXd/GlZPngSIdTRoM3wJmLy3QHJWc5pqSPLTMDIuM
/nQb8/m6iRXPg/4nWH7EMDEcnfiSH47ENKG3gCmX5EFprK885zcjgNs+hbRLMOiAuXUdXMR1k8vD
gV1DKAxCD/TUF8Eotcyh4Fydz1MbPwCyGDVGcpjGccMDrRQnQOfwfxIu6C1IQRMKTK3qxZNxdjyk
8uoE8iLdo3/KeoJeg6JWPlpg087OheJR7nyZCo0Go6PGp5ptymysfskP2yzdvKw0Cwt43eQBjBzf
a3d+sYotQPVK4gQnghDifaAQfUvp0uVZluWJpiYPRlS85l/5V+Vb/tId3S98DOade8z3W2HayhZf
mpQOaFMNjJQTTJqH+MB37J6CMB/l+HMXqMetgu7aUUWCqgJpAgY+AK0vj6qal0mDennyEIONkrL4
CPMYRE/2qaJAvmw4XD+mK0nTe0L8X3vSftYoXE7aMIrFGfsC45lNODb7iu7VU+F7h/h2Qg6n7/sm
TOBzNq7+mm9DAwIXBFkNyNKk97Ozy7LLsgkfc66CcnrrE+iT0eJv1KngzQDsBicNIg8Ul6UUzUrT
kdt6njwAXzMERZq92ZB9vr6Xq6tBpR+VOxSgFg2wvu2GbswLqGxmoJSLjQzVhOSONfVdp3+6SgOP
7CA6RXFaNFakYpc1uyozMVcTpVO5M+I5LEnst5oVkunTMjbYOQAERDFegJPkeXHABPho0xqCni5q
ym1Cqa8V+lPlJhvJw9JjIt4WvJNCLUMw7F+e/DHBzFoBBuuHuXnMnHsPFM6mvZEOrd0udERRoYBc
AA6CtG+czHafZiVOez7+RhGmAjsqxgvJmJ+Bknb3cKVbyrJrThE9WDHlKiou8v5BerWPtQknzyog
Ew1AuRbELQRfrp894YMuU1uMQWEwB98HxZdFv7CngI5Bag5WanZKCv0ZAGc/qZ50B3BVAnIGuuUW
RbJ8xaJcRp4wwIseOp5tU1EDTc2/aLw+dkoT6vFBwZB/qtKQKemf6+tcfkBMTgrKCTS9xACKdEga
r7M8YllK5MbFLVByvqPVCRZaQh01031gnn9fN7jSUEQPDygZAyASYVgqGrgJwOT9NMDiFO/Lnvuj
2/okHr8C7xjYsbK30iksZtVXm24jwFw6FAHPR8AMjyLyC3G0PoQt3LaJQsFvFKUYmD5aDgSyaiPx
PfDwY0RwqxK7Zk14RwTmKPVgvvjSWoGZuUpVLA9jZA2qIYl932gxRlbi7jR4WbERuKx8SCwJIyNI
B9GxlfscTm1oEEXA2jD+67tN79uT6mPKMui9n/Emk8ja2rCBeGrQikMDVHL/WYqRhoYUXsTmDpku
6coQTaydxwfiW2lSb9zGFfCA0HvEylDTFvUK6ZgWhQ4R8Ml2BTPxHX0owhKoI/plPha39AbqaoGq
+ja6dL7zfP24Lp3opWHJwbE65eXQw3Bn/kqn2lesItQGFl63Ig6edPexPJSR8fUQTcuklbZSq8oE
Qd2oLao05FPtPc88Lb7/hRX3nY8HmJkFJRrN0SnNrNyLXDqMe7Bz6yeiu1vTvWs7Blzd/5D2ZbuR
48CyXyRA+/IqqVbbKu/LvAhtt1vUvi/U199g454zVZRQhOcA8zAYA5NFMZlMZkZGAEUFqAXEpLlD
1k02NUku26dSagdvqAv9q6Vx54XO1IkqS2vfDZg74DAhJ7mk/4F8JTCqNYUw5yB/W2X/lic/1kEE
qAg62EgJ0JxaElHLTZSBxLCGCb3ABLFzzPti1ysiPv/VlZg26qggpkBywAWLVg2btuigAhFpAJNP
pNI2dV5NH9c9YHVvUPlAK5TJt/BQH9InXUh7Yp+gsYkLJd86s7IHKOc/xFnUtgHvRFHYVP8+AM7i
bE0gTqCOM0Spa+NbNyVEiNZoICL72KiYFr6+ppUetg2eP6ZXAcwe2Dy4Ixo7xdDqGsSh06jfAu/w
WqbWSyMrd6Hd3w3jbU/+gXrw1oQaJ+R2C1CilRsnUU4Zsf2e/Fi2Ff4CCCGGtfFSxbQtl//rPZVL
GrFfIz3pGD03UpH44pqrnFvgnk9FRjKDYDTyRGM5yEi4AdGMIN6uhXe4B8OuA52ywD8o6iyZQwET
eoeWVpFsMHp+o0/gRp1213dvJeuBGvu/lpjHnrmKI0W1WaHEcIK4801jfqrGoQSvTVVu0jFEVFef
6uLnYw7YIhT/GI4VDGV8X4tOfW4nmEo5JfQptRw37h5i+fP6uta98swId6CVpHK6UoGR/A9kQI7k
i/htdEyBFCeP8UfuF5NrQ+VBVKxbSQNQx8d7CeEdEZEf4bArdNW6drRPxoSWYDuWLzFOAd6KnlJJ
wWDWolnLFW8E8AugeJCOMKZN9vezDZxaTKqoBeLjlLa924VhvalCWyTDsOKQWBOKZmjToZ3Oc4YW
McQEldiyTmEeaOFnRBqvbxNfNwRX5Aq6GkkphlQB8GQ4Pr6H1ELZVKVKaJ2abXWL2sQmvskfMj9L
obEHXcdtD2WoAzTuv7PaFSEu1j7luW0udAxd6ZQUH/pEe91xq1EK2rT6uu6XazYAwDQxkIX3O5oy
l9tlUKksoglS1nqjWO6cG0e7hPLUdSNru4VHp4LSlc3ehVyKr+tUyp3Wtk5q8zkMoxtFESZerI2k
/ZirDA091vBD1wDI7cUwgYJEV52s2jplkXFX2NldR8tf1xezcmeyJB6VRwa2RDLAfbGRWFOLibmT
TiaQ5chvnWF7eacfrptZ2ZgLM1y80NOwlWLWWGxtXE+p+SAX6LNft7EU+MB4HO5IGz1nNJ7xwL1c
S2xpQ9VF0L8z6xFIdNfM2nzyZkcGtVc9qqTcOXZJy4dOrUrz0IdKF3o2XhZ3iVTEZuHJEZ1qP64K
lexNvWu/oVhjttsMRcpnUhe5fJ9VZZLc4YsptdsbfU7cRjFiCMjPTl1A5NsJ8V9qI1J2URGPYKSo
ezMhgutr5Vui5YdGHFp/aI7xNc1YibRqjhUHXLlfhH4q/X/I15k4FsZIIdHOKJ0uv6MDNQezVXvn
pED1G0LBRW5/JR0oFK/v10oPE3L3oAKwUGxDasg3kUJ8G8gD4FGn78bN7Gv7fNdvrR31QWToZeLu
pYrfzb1Dzu3xhN3AaGvA0cDe6Jl/4fTEdzxjp2ymFzGL/cp8wsXqDO5RRwCZ74CXczAH7HyBFtJs
tkPs2kfdM27mfXOTlphlMSwf1BDFY3+KhDzhK3HqYrnsc5zdXUqBHAcCJc6pTFu30FMQEJo7Seld
3Q7961u5EkUQPUARzriO8Sri1qqW6azpKd5ew4h9jB8agpl5+ee1MTYmjmwYURHtH755MSDvdro2
g3qbFGLEMfK7xnn/8UIuTHAhBHNxal1iEuJk6AXG/HK7cc1wRqe2CgURcSWVgSXkFowhkpGIXe6O
apXQxIolCxO9M2YSho1m1F91bJQeKkapa+rVx/WlrbgDdOhx6aOhitlensuprKKhL9qe3b+/pPYB
jG0bpAOeogkw9ez6404ZehFAQoAkB7wv/KhyCUVXvUGOg5Rp0HxapnftSN+VlN4YsvSUpFBwJugX
VObD9fWthEU2BocCCspu6NtxV0yaa1pWpXj9NZ05HCPbIA+pPEhP162sTOTgGQv1dA39Olw2/HvM
rnNJ7WLc/mwyVIU887yvbqwdBma2RFDiXulewRYTq2I8cyidcCdYTjJSgwMemUaHHoEX23lau+FY
66HngMT8GDtV6uZSobtyOqabYSwIFFIVTdrrNriEvJRI6hvVSl3Z6Wkx/bgfA/5MFJGhNIvpNVT8
uYzO0Ou+bDPDDORUfko1w61maWdAPzFpqCDALJyXmULZD4zLcN0FoqFrIc5q1TClNf2+AfAKcW0b
Nceofru+vwsvYobAqaYBRAtcKz8kl+m1ZbdQhwyGWHcLq3CV6D9ZQMEF3VcoNfJVilDBJEEb92Yw
Uwoo3tPUiGijl3QQWAROHoBigJuhTMUldbIZSSgpDmaQHcrHcVOy0mG7H70BDos+7x16heHB8iyW
8b9bOx1SNUJ96ZUPiV42pncwdoW5JL4QHk7thJo+ogsmZdw6ecUAjiAPWkRQCB8wukmkyEBfLWrC
RVwPSm/UAHBmuZfEJfg8NonWeKll7fJUkCevGTNkTM2wAibG8bij6MTRoMZlpgUVjfNTh3m10k1p
pwbjaDcbdAirJ20yoHh73R1X/B51OTw+AY6Hy/BvjbIoJDMnthoYuL/z+IuYupsnT470et3Oym6d
29G4incZqmkRSoYaRCDMyLNbSwh/WZYMkEmCkBb8ZRhywtOJyxHk1kmkrsNwLaOtHg7F0/Rm3tP7
+JAE2obuAZ4uO1ekiroMoUjCWJCCo6jIMXmrPdWrDO09CyO95nF8NN7wVoMIN+bAg/qePCTfQotL
T0FBFQ6PGxDd8MWk0Dzj5FulbAXkMG8bQPDHnXYz3zR7ZVfeJo/mNtvQm/BREeQTyyYCVgr0GqpJ
4IJBvZ39rrN0r8nCDN2+zAqSGiRQ+WtIP/O0u00K844MzR/HocqW6Nl+xEx1Nv6CtofXFyMURFN0
NWYdA/iYIvQiWYQGXuSGGKRG4gEIBrCKDOV9+bskNQObchRbGHOu3RmsHhkonRPz59Hg0gy3fCmn
daqC6zaoaxOMrPboWimoX8u+euznKdu2soh/Y3k20coAJQvCG4ZTVL4nlVYOqYdW0YNUH9zU2hZJ
sm0Awqzi39cPJ0sFLzIqYEsRSHHTYshNX8yqJHol9UXZ6kEO7KBSK6CSywMSPpVRcSPXidcIVX4X
ORyMAY2ElhuclRUTL/cMr+SYTGmtBrnUHHR9/lLgH55dRY+oFewN8Np5aFdlIMssXq6vddlAZaYx
TI3LV8VDnu+5z2MWzyqVlMCoHeKGqgKZlOIOGqWffdp+JFm17aZ4b9P4caxmkXjP6rrPjGuX6+6b
okzKKVGDcpBeVCXfgDHZ8a0ESqVdUxyQVH5EJtQHw2beCdbN/teXm4x1G5jeRdX2r4rBpem0S6g5
z7YSkN5RPSdpHkAi9QtjgL+iunzUAD8pM3K0ib4zreEB0CkTAq1Z6kKB4knwU5aXATIHJqMBQDO8
m29/GkavQdVAU4LGpx7dIPHcREfHAyubC0wxqBCExAtriz+3yN0N1pgM+ZzBIng7LZBIG991PM7u
ANF6Tx6bIB8z1a/iKgfeB4GKDrHsTZ02bJK8+VOkkmgz2HXHbwYj70VNFmk+bqvLzSjzQVIVpM1B
NOv3pKPhbk5q6oeQtndnxfzO0E6DQu1MXMfIDpmSi4gUlrEFW2Cgmo3U38D8AeeIFAmvCp54JZBk
CecOKnSyvp/D2076vr7ZLCwuV/qvIeYLZ7dGa4LhV64m7HWefw7ysNfiyY3TBzn7Bwx37nVjq46F
5B0XI2DQoEC/NCaNoGOhWBmyDHpS1Owm6ongGlzeNvhwZya4yJXECGdzH6tBPL2oeL03Zujpowib
vPrVzqywv599tUwHojqdiBpoMxir6YA5RQyAEGhjtdCEbbzrn020Jq5U0KQWwFsZWxNVPS2yfBsy
HJKIQ3U18qIKzMrNmDJbkPHkJFHqqjKVQK/zW1VNA6AztzXiNAB21HYhTXocnWxTN/R9mkfRvNKq
bwAfgBluvIsW1CFzY4EjRAqVYK7sX1IXg/VQRAWxeqjAboGHO2u08BikNCsN2qPyGajDLxsJgjRj
8rN/c/T76/u16h1ndrholtK0MAc8YoPWrCS3bMoXjI8/5UR5zqPmrgMXxXV7y/wAPn9mj3ubKE2D
vBADFAEykHs8VEAx28W/y1iuXKW2XgG+yL2yz17/i1V0N8FCivFPg/PKBCxVZoURjiAajE2tGze5
FFsu5GWP2lx9xwkK8JUmUmFdomuRHmAI6n+tshv87OSVmPbEHYE9NKj92HfpvaqNgTb1v0pFj1w5
7I+pTaE+4HSAMoAAEAdzO/UQcri++LUjickwQFpsdICAz7j8GSGG58KoUHFbz+MhLqcDBLzuU81+
vm5m7VCcm2F/P1ttDPUOu6G4F4uiPqAs+ByDSUuwlHUbjFoQlUE2e31pIwSGJY0kfNGYdrejnR2L
OXq/voyldi5LXgH9+B8b3K7RWI3zkq2D6A04KEPlTouG3TQokBIscEZkIlGQBE2Ra2nlhqiYATXq
f6JsgOZy3H+UWfopz7qbgsMVp9Y8OnJ/BEXC5IHHQIQOWNlaNEeZ5CU6Sag1cadpdCyM/UHRPADe
P1C06A9VnC1ekPvr32QlGF2Y4Txo7OVCGkknBwDtetVofjaThm8wKYabhdbnj42df38+8iU6VExM
gj2O2tKLIUlZm3vQyXo16KivW1r3JgxN4+nLeqT8/SvLqTroVAnMUT2CNBYiN5nyct3Gyg6BEwnF
c8Y1ivFk7va1xriXapazOHPxHGWlyWYVYrfXpN/XDa0F8nND3NHoJV0mtFWUYEAAcUDfJltk0zmB
Mj7Oeuv/34xxZ2QerKoawKAaWAPx7bTxtPaXU6S+bt3NVHAgVxcGan5W+UCOyXf4UGsmykBw1QPd
jEzaSW6bgmzwMJ99zGAinOei9826RdYbwkw13jmcXzhOZY4ysAcByJh+Na11P0/pMRk7tD5CMFqF
BRE44sr5AvfHvwY5J6FR37WzNipBVWneJKk3I3nM8VgmRNT8Yl7Ap9DsQsL8DkaR8W+XATQmcgy5
c1jSm+wOHYN9LOleZMeHsW9u497atZXzcd1X1k2yjQMqBUJw3PtELvAAIXRAsjRZBqKn3LogAn2U
Z+dXNHahS1Qnd2uiv143u/pNscD/McutlBSGUsslzFph9GXQ6TY1s69Qsval3j9eN7XqL4gf4KDE
dCEu/MuPOk/DTB3SKUGSM7mFZNpmFNd5M6bUTSXpNFhmJUizV1d3ZpI7gJjIz/TOaHAo1FlzLSm8
lafkOWzUfTcNAlurIcxB5QgEcuCk5sNkCFngNmlaJchBI6VYz1n13RWCT7i+nn9tcCdg7lpJGh2s
p1QSMKwN82szOG9Srt2NfTIJjptoQdx+TQCR1InOFtRpG/C8b+QaNMiiLRJZ4bZIVTJQB1dYEpWQ
bd2Yzgkk6dcdb/2robUACms0tPkR51ofMWff5oj5hPpt1T1bQ/xVKg3U4XLRQPCak7M7EsMCJro0
PLtfoatzmejgaIAknRtpGXi4fvd24vYzQ9QLYsbatzs3pl6eqFSGaLg9VkrQxdR0k3D41qf2ecgn
gdut20EmCf0XPLL4loVtTl3hAJ8ShKlxb9LsJI3dbahEAuGXVTOoUCFTQ46Ghu/lchpHt2gmM34L
8Iu5aj8dkl4L5AqJwHWHWDWk/UUFgIpxofVam800NE0Cn8sxTCF9dNA1G3qRZ6+4HaAwDNMDp8No
DvsVZ5m+ZCf1iEMkB3FsHE2leXd6YHsL5XkMRepRKwu6yDxZCndmilZpOkAMUEaLE6G1MeO7njaP
WVU9X/9wS3wPyMwwC8beh9AqXbLWdH1M9K6W8d4272xHgl5kdx83jbWNwvLY6SU4VaX9WAGlLFHz
g4yYssWWHgwnEwxyrS757Jdw0ake1KaUp1IOqvCry96VPoVcgwgbvbqFZ0b44FQ70qDIICTplYfB
utPxGp6N94nkm+vfVbAYngNJ73usxMFiuuFdoxTM+r96PKSuG/mbkHFZzfnm8aNTLc3omKVYjbrT
j4qvoOvup1DB2kd3Dph5OkbBS6ujU7kiwWihaS5SZZJTaiFaaOigYSales73+UMM+m3dl79m6iaP
nRdvTTxiBENGS3jspcPqXEwBjWsvaQRrZiSe42O/y3fQXc5fmlOydbx+a8D4Pj/Z1QbLVgRVI3bs
rn1w7lgCy/H/jc/Gba6+pTQUbanIAnOss4PvtKVVFzK+a3JoDpiFk/3+zj50G6hmmbHbPORPxbcI
9SvcTHZqzoy2tFKMycE37bb9ZvJnv3lKIHn0NoRefCCPoVv6yUPyUtrb6w68tljogSGSAjPCWvaX
dgdVH8MhwWLj0IlcShRMNnbF53UjK+1lprEK8V2MvGJQlM/9CfpECvpQMwhReuBm5X20V/bE110T
k350Ix2zTfQk8pSVAAAsOnrZjDgLuGA+0DR6pxiA3AV4bHnJCI1hqduoqigErMSzczN/68VnO4eC
s12mcT4Hiv67QQfMaKRNbYYulGt31z/j6oKgOQEyLDZ1zdPWRWNCZJITsPRo2iltyk2kwCExCCuw
s7ZdUIdCb97BHDQmajinMMexkZ0iogFkERDLMD6I3pbtt36u+lkgA3gqCWGYK9cgoPYQQAJlk8KI
xTmjTa5Ah7XBdrHJa6h6bisgI2fo70g03CpR9RpPrzbNT2U93FTQLWuL0QcrmuDFsVLev/wZ3B04
9JBoVVJsJ3FyP4xtvyi0o6oFjlPsZVpsDOVUGObWBorm+u6uhIBLy5y/ZlHkpIWBD6DuLDd+tLbJ
/bgLD9WN6XZ/isDeouZ4px0EVtl6LuPphVX+jWymnZroI6waJ9wi9p98nwJWCcaAT+eFBN0xeta3
uQ9RYdNTEtf6fd380qUvrXNP5bwfjL5q8LXjtsNojO6rxEDt4cfCu5ioQAEHpTA2l4Uc6zLKxVLV
OraZ0mCsfjtWD8j7C0YFfr6UcxvcxWSj1YSiEGw45kuJNM2w3cwUtDCW0RpQOIDaTWg8AzHGN1zr
RhuA46loYIfVvqF0Lw+xwMTajpyb4HZkMgmZw66gQa4hPGcgcexiX9Ifrn8s0UK43AVXUaGDeo8G
UlK0vloN+2xQZv+6ERYxeNc+Xwq368poTjZE1mgARVJXT7RNx8ix6uexoRulFzUIlvcA9gaoWkaT
Cs4vHtyd5t1MCg37b5CXrruLbagA65ZvpF/XV7X66c7scJ8uStts1ueEBmmV+paBAYBEFYSiFR/A
ZQ2BApWxzi/a6qYzJHOMl0BgI3sd1JecgHhO1LRZMQJGFjYxBjTHcj6oMZQxTyEHFfTNa+jAz+J3
qguqFKs2AA1GYcwB/ypPzZkmTVmUmGIM5vqj7UrX7N6mWJCQruw75tGBgkU3BPNU/K08N3aBNr48
BL36nFh/9PBbx7RTHopaBitrgYwmqA3ZtrCSwWUMm+Y61qllD3jJH4f0uVPvYkmQ2a+4FsYF0KUE
By/oVvh7v1NUqe6cFkuBZGHe4uoVUuOsmsAzVwXbOXDKPBqs6dTSTIDKDhzjN5kmr1NF4+Cr3+lf
C3wTR5apZEgkGQKryD1H0m4JNC9KUSReswIyGhu1CIzkoAh2uRuUttUMFaA+cOJfZn/K6ldwKAle
Iuz/wcUv4LjB+4hmO5OA4DIiAyJOcxaNfVD07wpgoP0/avQr60CQ5LamT5T364FlbUkq3gGYHMXc
I66XyyXl6LqroTz1AYlmNyyA0AODZtWL5plWEg6G+wQDB04+dBi4BEufinouSDMEzBHcOG9RRLbb
UyxLRwN1S3eWlRy9aFVEvbZyTtGAxswbUPgIa/w5VS21R+B0+iDMsmDsM39WbVeqvxQoZV7/kCv3
DoIBQyKjuAeAILfCFgJDk1Vh3zABdAqLSvFUKW+9xChv8LS8aaXJEmStK6cKyEfgHhnDJgPIXW6d
hFmHIWtpH1ikv6ln6x3vScG1s+IdOhRwMdvLgFaLafCwnElZ2W0fQLXVzS1wxNetLwslile948wM
txJiAWKd9U0fRHpyJIl+084D3UrJvFFMTEtbZvwNZenH6xu2AgoGcvTMKvOdszdcIeNWtZO+D/JZ
rqCHKuda8o+ptfZbpIbqZ2NGoX508qRPDj1ATcqukorS8OrZGaBZmoSzvIs1Yqculape84Ypy6aN
EYaMbSC1EvshyxThQVpzaDR2EamhowWiBe68RlquN1of94FdNVtL/pXVkEIoPYOI3kRrewJRBzZh
gzboYpJysPSxRe+pC4Dn8GwZKJnuVIVvdDJcMj/U42/BbrAMhot7GE8CCNoGmpeVRS93o8/nPont
tsOTJJ29aJ9t053yIBGP+lCUE3Lc/+1VcPYgLIWBaEghY16JjwxFWtPCkRIt0E4Y9d7Pe1nZqvG9
JG/mIHutD9NOvmk/zXqnHeD3suVpz7nsStvry17ZzotfwfmgHtrEKAyiBblzX76S/FTrxBMk9yuR
ycR1gkgBJm9MAbM4cubn5dRqcdWEkKSRGssFYuO277a0BAIKnJSnqooFCcVyDAydgHOD3HGG7MgQ
27WjopbWHeQ7NlWAUWOvexRroq0EKIQ+0H+ABpXRBPCmlGrq5xFrKxvwhWa0ulNppripnn5e36iV
j3hhiNsoSW5GOQ9haJJJ4Wf4kh6U7D5aSTs1c/mJueg/1w2u1GOsC4tcIpB0YF5lPSR8xfaXPXvD
U4wPmb1N0EwKVVevcCpEKkZrMfHCKHeLGTGxC22U1ED5mmNX87OT+iEBeQS8sVfVnuElG91yqxfb
007ax/UVr0QcVmNG0RCU4ggD3F7Oeg0a/xzzPHJbbyICXK/0lk2gz7VjN6uh0Svpm+sWV07fxQ3A
feK8BByjAPFsYCCK6+k3tWovK1M3FPY/Vu/qs7uG+67xaJj1rA59MKjFoYqjG6iD7q4vZuUogNsM
8y1omSKg8Ymjo9UmLaa0D6q5u5u0YpubEjQQalHPb+2jndvhlpLGWSHTqEBKRQ9O95Dmn6H+3QpV
w9a+2LkZLteewOCNZmDWB3MGmc20fJIiRfBQXF0JUicgKXATLGY0w1IzAalP+qAjj1ETodDfe1NO
PEl/+w9bg51BJgo46IKuO3YmbexkGCrKf+yy8PMw9iTwifzYysX5Ycs9i/Oz1udON5oIGIa0Nbvw
qJu7hohYlNdOKdhz2I3JmGM1bl/Q7B3TVMH4C5hUY3eaimPaQIgik6S9mtYnJaToholytRXfBo3e
/xrl23p4ldpt08CoE8bPKgB6tpMHtnCicMlLwARDcXmBWUwBAoUvHSgFBBkrPVIDchu9gpcgube2
+SbxQ988FPvpSILhlexRDz9Gvmg4bsUbAR9iCp9oySxJA/PcIGY/ADdvQj9X7wvZVybdTyTyOHSp
aHZybaWQYATYjPk+BmK5YDtF0VRHLTBnnT9uFD/DII+Xl173aUSueogOMSrAjYcbJmiivXY/FYLH
y8qOYnRK/6sDDc5afiKvakC60IMxNIjUY2VO0L+qN4aUbH58JC6scLEKY0MpeDokOZgApLPyf3Sr
2MxJ+X+0wh2JkDpjPjMrFXmkauUSGeS/4ev1pbC7iMtXHbBIoG6GAWxwPGiXp7vSZEuqGlkOIjCr
hFGEp1gg50lgK5+ApO2vG1vxRTD7AjePwwCFG/4uqWypjNkUZwA6sKNNn3Ez+5JDt731/HNDeBBj
FvsvhxtPc+I0ppbHxiAHAK0+oUYBZYHJrUJrAy2P65bWHA6PJhQdUYhAg4vLgmMnGZPCSGApwixt
ijkYdwzrR6duRFw7KzcXaPaYuAyIFpbaKJESo5cxZGxNJ7U9pbqo+cj8iXcFQJaBIQZsnNF9XbqC
rEdp12XGjJmG4q5HNuGaZbSNVO231av3I1UkoKTsd2qrP4aKgHAJBRymagBgHg88zBzSNJVJ5CCV
2mMrW5U7VBqeElEtiA4rA9GXlrgjFelDouRtJAflH/1IN5qfbvAK9dut+hXdoxe5Czeip9hy22AS
vFis/g1JFB7bPsga3oQlnYNhDl3DvjFETwiRAe4EFwX0tqVJneGB8q4pp8klUzn8OAnAKtApwuGE
uORijGzIMAQy2iP637XtO+ZrpSv3FtUFT7zlYYIVFAVYumlDbIDzwMQqwfM01XNgd+VGyc2vumle
6roWVNlXJlpgB290RicKMSheMVxTSW7PXQlPZ+MOupXFm5lGzVZte/kuKe1nC8Smd0o+Tdu2ieYd
6KGlbU3xlC8pSQTtq0VQZMIHGNNgvJZo+PDV3wgFzFKhcnRyRsXtndcO44692/aiRTM/uDjesIM6
CF6zQFiiicBVQtIiwpPWaiKQI3W3+mt3Kj3J091hQyJ3vhM34RebCVFVlHjAPsDIAHAGLsMJsR02
Q42h/HluXnSpCLRyfG+EEtvLtyUaP3BMDI4geqAJwL+2mGRaD3UttLrToA6a38AMjrvxJd9Vm/Iw
vaLGlNxE78WdELu0snPIciCfCFJLAA34TrDSd4YzZbIZxK/SU3PQbrNt9BA+z4/zMQn6Q3hDju2b
UERtcd5ZpwOzPSqk8vAo42U/7N5J4YSlHbQjHq+K/FFMqDIW+h2pMDicjFujAJa66H53U++NVbKd
6j+SPAD6IG9+ePchEABiiKOEl6GzoDdyClKVKq6EoFNvR/oxWR8zFYE0l6u9tMH+fvb6wMDEpFMQ
8gZQBnN141EqRCIxCwtMfwvyJpDoYNk5/z1rx5i0IZUAUBmT0MfbrXfV1Pjzw0/FjKCRpON2RTV/
kfkkKemVCpGNlq9dc5KjAgODP34OgvYUj1fUd8BrueSQk7V2LEadBjQL70Yq/RnL3lfC6v36UpYZ
I8yAjoUhh5CJGNy5bqchtSA5APxDQ5/NRs58dYx2WZ1hpiSyUcXRIsG1vbJDFxa5ayEOs1nJQb4U
FHXNKlTKy1T1gkLcmg3G3QNJMSjCLHIQo83DpI7Qph47hGFMrX6ntfV1/cutFIdBZvMXt8bafYu2
UdxgNHLCcEVQb8xduxl8UNMZbhtDhTHaUOhgfXd7Y5MfJtM1dvMmg9LlQSRUtXxoM4p8PLJRMoAQ
Iw+AT8IqzSAVOmDA32neJ0Ue3GFMFQCFjX86hdZ3vZknALjKogn/lS+Mdg8KxUiVV2j66xKUr6UB
91SKbPRrPR/3OclDAXJmJcXDex7zHYDmaGiY8U1hUHc6dRxLXZDdOqfJrz6Yrq216TbTL+MYeakf
+T/vpgNyjxuVPe8xfcsf7kjO8U+udohRgLehw0SfLev1uu8sblNcpIj2OhNiwqOGHx8zswRzuMnc
BSl05jQj26MF6YLeR5CBrX0+Daz/aNHgHc+gCJfxVg+LosHEawvynmkbP0Z76JAeii3Z9nAKNE1I
uZEOInTl8uWBGXQcCDY4A11Jfn4BAPTalNu4DeQjA3OmOw00WeKq/jJyORA9BBUfhheYXgoXR0iU
g2EbGnfBrNTbGfRxaAJGIPowZbcOfyzijOXgPQMGJAP8qIviXKnOJC9zowbuMYFE4KdTj1s0Va97
xRLoyBAc6FSAgoidKj55zELgRZXUjkGNp2ytLbpbL9Vbh51CmWUnoa4uCMWL6AF7IP/CY5cpL0Lk
9NI9NECLUQvOY0yYGK5Rt9uiDZzC8SL9SwuL3ZQV/n9YIR4dmElDGQvHmbOoF4lU1U4Wn6Yp21Sq
ftCc0C1G6y7LugMZiDcWv8qw2ZcxxGSNVnUtAnnz8kXwM1QsjMueQZGA/BxcdYA08FSHBPV8J3YG
Ak54VJUAbBin6mBNBtoJBHmmar4NkCmLC8UleE2AQOXYkd+C37DI4BmdP5I+HckmmOw07lMkSkfA
tKQxHkTZYzyIseGn3tCgDYaYAEIvoojCAXsUXCybM8n84Sz9UlA8zMZZBx3yId4XT7nXuXSrbVI/
3v5cVx0tIjxQ8LzESxPdmktTuTlraoxBsFOVAUvBWF9Ec2aLGIrFIACg/gRYEpjouRdQgdnXsLYz
69RGpts4kjfOydaiAldZtYI+JdDHrODL64PBQKo3EgjTpyy66/PpNWzj17zod9e9QWSGcwYiz3Y2
SpN9UvPYzRt00goIYlNRW2bZdWUQcYOxg6DLuxzOiwbdrBrGYUowwUD/SXzJG9AqrCE/KvKAtSUx
khCGR3ecJZ2orjQx5ubBRoRUfTOROHlwFIhcRrMpGlVYMQWen391cLlrbrDrqlYj1TgZ/RSYHbpZ
stE9yaVJBQFzeaHi+1msjQzXw9gC7w6NgRHlrtDM01wRQOC7RM3AB1kAqgVRJCf6PSVp/mbJBaZt
IKk++WllxB9h3U+977SUQmIOCPL8Tu5t7UaT5rD1ekWSS4E3LZIz7ldy3mQhqU9zDPie4maMDvZY
dhsMY8qCUsffG5YPJ/juqDhD0RZTatwJNK3KyRoMnp001QMTpy+5hZ9+Nx/zDWZ9fPBTYN7flYQ9
kJXdBlgbWCM0QlDX5MvBRTJ1TV4P5onhkFv9oeyyDSiYBDWyJdwfH5EVBP7iXcHQyj7yWbDUU2qV
HW1MKLv0vUso+Zbb7+/WTG/DGqCepEGun5PveLR/jIMDvQ4wYoCMo3iG8ypzljWwekeoh58ms97K
f/W2nL2pdDdhCX1itffkOX++Hn9WPAajKkCRMkwhgPfsm58t1koSElnFZJ3k7L6xnkMtE5wckQEu
W8Mrt1bqmVonSrRtM+Rg4RURQi8Lgey7odb4t0oFkiLOH0d9CiszbK1TvbF3mp9s5cLTfSj4bqs7
PaCP1z/ZInnirLEc4+yT0SaKMr2FtRgq8CbK6YA2brRudmPjVwicrxH9vm5wCfaARSAfUBdDDMIX
4/wibMxKJiPUDPqjfhx3CCNxMHiAk3kEUAg3uSM7K/avG2WhgjvjFza5b2oQ8MhZTWWdUqXJXDnG
DGMGrve5fJ0BbSNNJggqK4cblBNgJ0d5BcNnf+uDZ1+VgYB10GiZJ6odCc32TdJ7SJMEh5t5G78q
PNhtGU8wC1Uc5q1nVvKBVVSbxDyZ5D2iAGC2QRG1LmBzArcXGeLOVR1aY0mk1Dy1ZL6RjPFJGcAJ
2IT7OAp/HvQRM1jnBXJyoPDmTGmaJKdNS8xT0kleUj+q/Z/rrrCWPFxY4M4whgEnO57RdEsO+WN8
k/gsgez9/LcuTB6WdWD4+vlquCuMkJYaDUTxkB3P26x0lfe88JEj/xP+jm4njzxqHvA3KHY3O5HS
4uqeMXUIjAPhUuNTV10ao8iaQuNkpdQb6eySBl2YpIPcUCo4XczPOD8EOxXaZCgCg8+M75Ux7oKp
HaHq0cTyyZTINomLn7Y0TRQrUT9kYpgrA051Kne2MUDTo+qhmW6O4P2Xt101C07USjQEgwveMXjW
YU6AZx0FhDasnGQwTk6eIw+YSv0lK3PNQyMQvLFUSf4fZ1+2GzkOLPtFArRRy6uk2ryovLTb7n4h
3G2P9n3X15+gD+6ZEqVbhAeYeWrAWaSSyWRmZETzqy208t4M7eRV4Jcs0vK7eGmbe2skddsO8zQj
/XN6r/G7g7STz5D9dNRjfm8JTvTWLbNYKRc70lHvqdXDWnwqf5T7/sjOgPlVjMpdEdbuq1hybW3c
qZ5R+yhtBdaanbErC2d8yE/zj+6QetJT+6NCpdHwhr3mVnvMIjoYANiHx35Hdv0uAAwvEEJitzwW
uRAqSqxTAuaIZeSMCSR1TLMh50yW92o1uVI/iYp+298TmibgdvlSCFrasPRgGKBGyNY87PQRuibS
rtsPoTfv1KMEXmLBKdz0XRTzWRMGdw+fN2iV3vZ5JZNzAS3zxxkxLnSG1NJfcHHQszWEcepkQaIw
NkCwgO2uu++2dQvtQoaU0nhidDJEGhS2saMGAOFeO9mFG/emF+n2Zynp53wqS0cuLIGS1eZ3BDkt
nuasjMs/ZEimGV0Dfadzbmm/k7Z5sePm+frCmGuuXBcTVuilgdoJQWj5GXvMj5PYgImQhq2b9ZPi
aeCbd5U2ER2TTVN41+L7IW2AtaUpI0u0JDESoMJLjKq300ca5zddOwgKKJtmMEmB7AuNGfkrNFyk
DamUKcOEOdRznFjHVq28AFoq0OUSmNm4gFB3/tcMF880QuqqKiNyHnTLydTYJWXtGeUboU/f/0Kg
CwWYFv+DzIw7zEqVRUMwDZjvjYYXI9YeiT664qrflq9dmmEn4GLbqgZioCW4xM9mDi5oLX1H4Us0
WbP1aRgGCSU1oDRX3cu5I0DPSvCAXrLuyExSJy3aByNXRfKKm4aQZaFEi9I26I2XizFzWkdJG+Cy
kUeH9pajAhYs96rgPt3yATTasRyQ/uMZymLkxZ6B3A2I/5HqZyuHOnAENBI8/D2uCgMSzEYoiICb
X+jCGudx+ahIA2bv9bNctR5YdrzQKo/XfW3z3tRN0NijGaGjN8B5gTpUBPAq2PhfMGFzGI/RQYfm
feFJv0Q53KoHgazn0hhXEVKbDHJbDYxp1s04jnddJp8kGgAdMTqyFLm6Un0qZnS4vsYt3wCnItCZ
eHyCIYH7aH2VQtQxU3Voh+r32Wg/abWFeERFWMKvXJ4PrQjcrL8CLDwke5feURPcEHNbYy/30Ck4
5PvYS8Eo3++jT9M3UUHW/xZ/ixNrkMWfiezojVMdqz8ZRLKyP99fswG5BJmpBiH+co9Su7RSTRst
A3rdulfnwTMeVk9WYP9z3cyWh0I0BGU3Rn2NeuJyxZhEUa1Gi82zNJNjWEQPcVcIMDVbRw65MsSx
kcSudWWGbpazHAcMef++LYij5NCVmgtHb0fBcdvyEywBHMroXgFvwhZ7cbjLeNKHIUBAlJowc5Ii
A69C3Rxo1OSCMLK1bUhaIEKADiBZeaQZjSogoUjLOwvg+yZUKiedc213/eOsG1do5aChiZenyqzw
/cxuxLuTGC2y/0DWbyo9Jn7adJmXJUr4NMgNuDJoQ7xwmsv93BDkydlAvZ7O9GBgxgjyf0onoDfb
WDkKk+AqAfk8pIb51mcD0b16xljAmVSQ64ihVDdbguO+ZQJQKNDcaWgUryqEJhlME3ETOZqlfra2
8jnooBG4vrUbrsIYvRmTFFKp9bsqHUYKJSX9XJrBp1GpP7QCvaFc+nXdzOZSwMcOiBd8H+DNpUc2
pLMG4Bn081SoTwCH+rklejhtroQRAoOVH2A9nrERPaDRaoxYP6O2+dJq8YM6yQDPR5ngw69DP764
joENJr1IsHnLpaSYiwx6qFKeA7X4yGrddPOE3BbIQBwiqb+IGR4Tu78xNOnt+h6u4wdAiMCB2AAO
wOv4AoylSIguRqWdy+hOrm5HGt8NUbhLNFEKwtKyZfTHX4dsCp4MrNrDu3ZrS7jKpEw959WjYSDI
E3+SH+L8tZ5E1BWbpjCrjMwKL6NVybEZhmoujAhzXDSBHOzgqOmfsPobdn/yKBdkCGsfxLIubHGZ
FVXtecAUogZV6fljrI39GM4/rn+iLRO4rMD7xOQPTR4fn1aU5FIEjiR7+keO/uiZ4l03sBEJGYCR
cT6gkL4elW/sDMeLWai99o7sybG6V39Frn1Qvejcvpin6/a2FoR8ChAn+AHK93zGQc0RLi5r57kv
D8oIYuo6iQvBotYnFyBFdD/Rp8O6VkpkZdhk1dxU+tmMi5NlT35bxgcaijCtG2tRUPHFpBUAb4Ak
cGuJglkLbHXSzpWUemP+YTc/v71ZMMCwUqw+uuqrQNTeiiAUqZ2zYo7dVC0+LZMKnHhjrxY2OCeu
inTQm6LTzmAV8IzqtxIZjgWAz/WVWOsIACtAX2EGCEU3PtSM0L7s+6nRzjEgC+pgOXIG4JeKeiwm
Ig2jhBeIgJUb0W1hkrshqgJZaKph8yy1H50iStFkxfxAFCSowZLva7Cj+oOTCiULzJajLLIM4gUN
2jYwEUs75Z4mkRtG94EhmlLbcjiwTmO8CYhjJlq4NJLLmaGDOUU9p2mo3oVREf+tlaHfX/9WG2Vz
FnEgOwXANootPB6K1KGc2kOvnnvFK0/lnonmWpU37lr0bUS1rA3/A4gYa0I+YuJRz/79IrU0QLib
2EmPJ4j+EcmZ0xrE1WzBFbvxlkNuxSBKX0F01fkd44oqkoT3h82Q0sfxmIHcUd4Hbn//HwB5kHfF
PBN7njIuBh6Ql5CkSnvLmoEZmsPbtJsjT4HU0d0QmyK98I3dQ/6DbI4pYOMu4k5vVyqNMhXTeK7D
uZc8SGwrwMKipOB0RgPi7OuesWkNxgCIAkfDahc7ebKSTi7HczUGu5wiNe5qNzcLgQNu3OEo72BK
gNVGwAXO/v3CJcBw02mKmqjnuIRa7fQTWAmnKs9y/KsVCbdsrGhhisWtC1M0GpWJaClOlPYQtQct
PYbDj+ubtrkaCwUrPFw2oJPQaYXqPW7Cs1QMGkSS60DL3blUyo/RaMvODYNJ6dxZD6iIsmAVLlDz
A/OEDsQcHhZIlpeLM4tasmme6Ode+6iiY21+O9liBtC8QxIO3iuwMCwNdE2qyJKKe3YswHmfG85U
4/VpPKlAEPel8t05rS9rjGsHhHG4FrnoV8nlQGlZokRik95tbMNw63nIHbsi35YSAO8ZnrkWAxki
cPBAkSoM66wNRuWsxOpJLlOXTgFQM++m+u1vBEsIfoBOooML/+DqPiE0OkrL7GCps05Tqe70VBcc
py0fh+A6AhGwuzqg38uvlCnxMGRAM5xnDOfc23gwRQ7EzarbQJX6P9edfeOet03MhwB/hicFUq+l
rbDXMJCYNso5TsFAonfAQxYobQZRcG9o6U/TDN9SkJl+Py7ZJvJjPGOAdlqh56fC0oJ6qJVzaZcl
khjQ2/aW1rqEhoJK95fMD/eUYXUjKOWB7w3AV84J7a5T8lGjMrSum4p4oxoomSP1aSojhSkxpwXd
xiKCcDOp5n1fDXrpWlGVhw+5VZj5DbgY1GmnJh0pPkBQq7eHRNK7Z1XRE21vWtk43xhNF9/hxZbJ
t1afFxMwW8owHyMaFDbIu4M273ZTBeJO9/qnW7kJjhdDFoB9iSGI+IEpfTKoriRIBANonciPsbkf
v03ICBOY2mA8Dhh4WUnF5HNjQWp5RkoWZcoR0ADVHVJCb2luinQdWXa3+k4oWKFPjRk7dP6Wjshm
io0WQy94ArzYeAbm2m+a/U4mXbBrm3ZwqHBNfcHWucOl6VVlhkULJtW8uwlCCr54ejfYo0d0+t34
h1DBOKvYlBk4Mfjh9oGUVaeYOFtWFTjdeFMZT2kiOkpbyd/CClvwxY1ojVU2thRW0tMI/ELzyTAT
5iHfxb9FgMvV3mHckECQhj0KMBbIVxXVETU2u6zkc0JKuhsLqrmtnPyahqh1pKytdtcdfFVnYeZQ
lgKyExYR2pcrmwKQcdE4l89x34H8JTfvJ0xLWFNvH6usfoys4F02NNDUp8HTdctbC4Xrg/IQORr6
tpwzxtEUJpFGpjPNir+6Pt3HcnqkeCa5kVoKIvDGpQ9L/2eLL28nONw27ewJrMrW7aTlnwib33VE
bCSyCQih4S2CmQl+OWXadZgWnc7yfJbDj7n5aZj76zu2BjPCBhoiKL8hbUcplkst5LKfkjCWYaN8
6FLTIcZHLf/VhsahdupMGfKN+jGVRM+4rS91aZYFyQvvTzVA1up4ns4zzeI/kxEBdDwk0m60sxxX
c1U8Cta5yg7ZOsFRyZSzGE0pFz8mvSiKapgmNJlkN38YUS51QFyxjw7BKVG84a1sHNkBZ/FnIKqS
bHnKpWlui5OyqXo6YouLOXJp/EKK/+CKNg42nJ7Nu/BgocYgTdyY2YT+RJI+KU1uvxF1ql+vb+HW
scZMAk42Q+GtEM5mGCnRbBQKHF7bxb291wLtiKmBGyK3h6IMj6nyVou6O1t+cmmUe6LIFijm2x5G
0/Ad2ieg5LWcpDsS65/ri9v6RsgPMeqCzAYNTS5mGXbVlGEXKWe0f/STSbP0VOWBiCRg4+pHexgj
70xwGtGfe0WmJANvyRzC69XRscefZhi6svZ+fSkbRv6334YHCR76/Ku4asKgr0djPEOpHEMjEimc
WBX4wsZpWtjgnnO5UtWzktLxHIOGOw92dfdJpmgPcJwb6QJAyoYLMBEadJFU1uvgIZl6TvQ8CrCe
WbNvZEj5RK3xI5qjF1muD/9h6yARjY8EgJ/FY1/CKEnqOYeCLgQdtLsmrefb2ayn59AMRKY2ThN7
p8pfuqys87EMgP2sxxLtA1wfakeerMoK7yY7lQ6DXEG8IRrBGm/Sz4Go+UHKjfbn9YVuuDuekag6
oXIPiQW+TayUhT5Nkj4CWhS7MmQiWyM9XTex6YYXJrioV8pRZ8kSGQEvJMcg0PalKbsgbd5dNyNa
CbeP6phm+ZzAO6xIfwXF7l5KB1FRS7QU5qEXl1Vi1UUjxditBjIbulvcBIlXHCyPDUoCYy0D5bEX
4RS21/XFk4LijKxz26cneIRPtjqe23l8I3F7A7UbQXqxdfcjqQB9Dno4GIvng5480AYZtzWeR1nd
USM8Q1XoHjrwb5U+/qW5XbvmqL91U+AZ0DG8/t3WAzMo3QEagEFsDB2pqIAuN7WFpCuqJvAPCJr9
Ayxt5c6tQ3+QR1DfOiApQpfnMzqLqqDrAiVnltvXIGgNu03hL4NrHdpT9xl6rTMAGzl+iguUW2ES
bW90NrFEkGNwxqRCmesug7Fy1jKvimLJsRsrOWZqjlGKgEJutSjr5+s7u46XIPkHKQfGATBlBfam
5cYyIMOEljTu6TDzSvPG0mwnbYIdrjjBN1yfi6Ul7o0OksUezQZYClESrTT5mAXNLisEbrqxHlT6
DQAwMYSCxx+3nkyuJLuUJbxe8uHQFdazKc+7Qi8HzHKVgrLDxooWtrgVgULfatMEaUDSpw80UV4a
Mt7RSBS01l7IKDWAFcN8FJt35Sv/RtZUttUTUGqAP03dpR6DzMsn9vyTTuThukOsx0PQZkAVAK1h
OMU6983hmNmsgUokjxxlL+9Cd75leS9wunvigh/3+9HryyJYdxgGiX24pQ/2VC0tEoeWTyV7l+R3
0ygCpq0KYMwCOGc0NB8BllkNyZbjbBqSZPpa/aYW5SnqE0cCo6o2vJLubyVsra+8kLPHZTzTGMwW
ZK8tEEqWRwmYqkRtnHjQ9vIsKqmsnBCmUHVlrzFWKeLxEKFhoGFXtKbfJqmh7LUQnYJDDw2bYj9Z
lRTsv+8egAHBGFARiMZ8wgi2DdID1mf5pZee6rv0QXHY+KfukNDV4B7iQb2NzcSTVkO9iI3OApy7
dI+BGpNSU9v05f59mh9zBWlqdGNZIhbqjZ2EvALet6C7higR3/OSazOxowZ21DQ7kQ7jzBEGA7WX
6xu4sRoUfBm8Aw/1dRsqCBobZBqD4ed0cLGbbt7+g7TL6eL4eN3SKmkECxFwKwC/4yRjApDbt2k0
zF6WGsPPuidJyQ9D153aEJrGEb1NFcNLc0jvhNn32QfA14ntA18X467iwRG9WkhDU9QGxNvKE0jD
A4/casf2CGmsfdEd1WMjCMNbEWthkbs4MYYvNwSgILAX03/6yLH39GR42iH4mO6U3VfEcq9v7Xpm
FYkQJL9QIMMDF/kW2/uLJC/QEwqsuErA8qS8WTfJsXmJc0d9oHt6Th6mu9ZN9jHkbQSbu+Gil2YJ
9/BMo2GKAIMmvpSAAi1zslZxjCDdCVa3ykSwOsZWDvArUNArZFBfd3pjWBXx9cfyrnuPjva+QbP+
YMeu7Tbe5IEUtXdUUBsI74JN06h0A82Ip8aKUqEeCi3KU0CR+rh3dPNWjlMQlP6hY3NEaikYamKO
sShHs3VeGGM/5uIrRsBWtrYMlGEdZ06Z/jMPmchRWA5wzQR/ExAjxsRqRnwCGSJdqtzMasAIETxg
1sAZkupAAahMcslVdEj/JWiRKCLE3Neb99pv4Jy1yKS2CDQsUzvLru4qiVuHDmDnLRCTbnymD7rX
72rfJ5j1SZzuOf1tZc54X7rpvYgqZHvHkeGCzBenhp+RMfoUZP9aSHxa3iIzc6fQ9q4777oX9PVR
/zXBZWUYg9Obuo2Ib91bB3Wn3BaVo5S7CEDxBM47IyAwvp/8Rr1ND9Qdbsdf6eG/rRMtN5QFUNvm
UzYQtAZ9X7AfoT1q5mM0Bc71Za43kgF2kOiqDMywUlCqmr5uULpT/AFENWb5Wkdv3zcAVDHQC2Be
WPPYdTOdQrmWIbdbRo6ufLbF03UD61iGPOLCAFvhxeFDMwB9knhWfCn/RYfC6eh9Ax7460a+HoZL
319a4S7BRsascyPBSnMzudob2HAsp80waicd2sfIC86ip/jGbaQipDAAIsgxkEdzFotWz8NULxS/
frPP4a98Px7lX+Ojek5+xE68G0AI+ypYJAsi/CJRiATuEfTGmJzkEui8GOagtqGxSe+r9+BWfw9S
L38ej72DcvVp3FGnfFQKd0LoPlaCLGPjdaKqGDNibHkYfUPOsfyOM/j+iJKBqNV+xpjdLrgBhMxN
fgRu7YqJqzecRsXznzGPoFoJbqOlMbSmmiQikPMbGYt+9d5ofws7+n7Q/soAUc3AWwGwLm4/+8BQ
W6sHK1mMmHyKAH/KnexAfs8YBk0CrzwICw1sk7gvCK52NroHBRQU5TmnSSSjyDBIPIBhi94ExEnV
HVMv7TwNDPGgFnJtT8Sv9dX1X9lECAa5LtSKVsxBjdl2cyxlIJ6rnTndN/+ooJwjr2C/8aFEee68
8om+KTXIQKkDpV8PGncCv11nqIC4ouWM8wJOnJVqol23Wkk62vvBT/qbPW2rAxShyJ/pkwLcZh6y
h8BtgQbzS1csTLlOxBm6WsacF8pZwO1xrgTdHStSc8iqWdQ4BvP8WvUkdsKSPrWB8XJ9pVu2QI8F
GISF0UI8ZpZua0BgQ5cp5H8wF3Kqx7SEAlDpdzr5leqKCNW5cUaA5EU7H9V8lMv4M6J0Y16PEWjF
qs42d0MPNJMWKNVPI296wWW7DjwIOLAB5kCUhYG3Xa5ryO2cVCl49fJstoO91iT0JEkTGQ+BFKny
Kc4nQn60YEJLHho1nkUkkGtqeXgPXBgwE+Cp2PN++QOQMNkB0BwEqX/1rruh4hQv5pP8oCB5+dnv
VAQ85aQMYDN0gv10FA2MbgS/pX324S8uMWA95TlXYZ8Ve4Njvo8qx3QnlEraQ/caCkaa15f+0hqX
r/Z13qi2BGtBYroRdANIJjiSIgvsg1+sJwUcs29HWOhBqGbNlltAXOz6WVgXkrlvxqWjcVgEZUSZ
jX0NHGvs9U63N2/agwjVvkZNACUGVCQ73HhOYBh2uRq1aOMksUrdj0gLQd0XMo0HKCh7NBnduom8
OX9O5WwPcIirk8P1Za6PPK5/ghEzjPGhWsIXtaayNuYGcE3flBA+qeRU6t9Ih1Z7UQu+2cYhXFhS
l6u0oVcjk25W/bmsPDkcvaKv75PxGVxZ3lyEh7EXXPls25YXBzJaIPBQ4ASGZ9Udl9QwCqnZ6n4W
2Ac0KL0yfasJZoyJsaPCFG5rI3UMKIIvEToBK6CcFQSdQYJO8+eEuL2u7Jr4Los1LyptwUaKLHHR
TG3DSY+bBpaaZzMIPS17rn6By3F33TPWzQwWqS5WxAWtsixyBaO4Gg5A4H8JkDWH5IDGSQQR+OaU
3kTPpidSf17fCiw8ggwHlTs2vMCdhZGqJsZwCuhMhyU4AnHqMpQkIed2fXGbZvAcYWR6QCPzqShk
d6XCxmigP2G8R65Abh+7WieaR9xIsrGaCzOcz4MCrZeGElsIKjRv9Ay3GF2K3kyH4kR8bA/ho6j0
sukcFxa5K7y3C60dUuxfBxEHLX8v+8EtNLyj6Y/rO7gRghdL47xQoZ3WdCUMQQDURUdNEgncbBsw
MIUDeKa1Akv28dT1mZZpfpy+p9ZbrQrqcds79e/f53aq6yOjTCBw6If0HJnFr1it93qvOnY5C5o9
2872ryVuq+qQtjIGNLES49RKhdOGz232fv1zbAU7YBX/b7e4wzqPBeYDKthQYmrtbCOe3E6d810k
2925NTTrj0SjQlDn2/hEQBOCzwCZERiE+NG8oIp7bYwqvFozzP2gDB2S1+vL2tg6zDciTbTBqMEw
s8tLAwRBupUameIDQ+GE+oteai6JRSOGW+d0YYb5ykU+QafYkCwpxUJ2mC9HJXg8Wqfg0HgK9N2g
/WyfREMlG1vHxhqZFDvWhUf40mLQKEXTkVjxY/2nATozKxVR+m34N5B8mGADnA95r8E9HKRYHfvS
MKEe2aOc17TJHQSgE68vtPhPFmei8aJNc5jaBeMBlgPY0XJBSpnHldpUnW/gjaJR8qH12ZnCN7K6
Fil6bH0vNHYU9mz4Gn/lXr6KlNT4FXqL76W92dCzdmX8JzmGB9o29gy0QVI0iPmJNhaJwRL2kkCb
B4VfLu/EAHswDKCV93Vb+lGq5S4pO6euABKqZ+QzwUtJgXtttb1hPiTUPibJg52l91bwkab4WSpq
DWPr91IO1eLSU+mPcercIPht4fmoB7Jb9eo+qOfD9UO04WvAjWI4nFHTMDXB5afJglLtxgGxwSzK
Yx6Up1waBbnWxsag6SvrTCIJRA18GkltoPXUCVqQoO/v2+eMfljdTaoNgtRnIxyguQYpAtzbTHSE
W0mp6zM6s5Hmq+3k5OkjhjdcWof/ITnAuYSHgfIEA+9cDmKmWZ9bkgnVuIwcOsP09FFx1F7UElW2
MmIwCWAEnTnUKgmpMZNZ202l+jVyg8GvT+mddQjd7hDc5LfkPn2XDvGxfMzvw5fvOwQbKsJYKIZ7
LH6BUjiabS3Xql/RNzl56a3vYiiQOQK7CSlZA3ObK2+YbQ2ajlGp+klnu3aT7rP2EUqMAitbbg3a
UBSFmFA3IClLt8YfhFxb3KqozN6nQwzZECJwhA2vhp8BUIbaEyo/vAWpGQyrQP/QbwgmMdLaqRQI
qQaD1zciUxuezV5/8DZIZuMlxkU0VjxAnw5KhVr1Y6a/Quk5yh6vf/WNBgsODsb80IUHbR1mlJYb
ZnbV1EpaowKggQZL5er/qDf1F1ajOmRuP3mzeyffaQeIqQI23FhO9Rx5YkFV9l24d9nlzzC5i0nN
ZIIPh5/R7OoTNZzyeXQyNzmFx+Y8fIQ7Yal745zBIHveAnSG6VruPM+D0sXBAHfUD9NuAvuI4XQH
NFwOhmcAHuYEv0a/eJ5uTRS+D8S7vutbtZ+Fde7OmJWWhkOA5bJGD0NnMyq73At2X1i7fXcCoOk+
cK3b/D+0d9gHN3HSkWUgGeDCZVGbRmXLMD3iBRDrMb6xKMvYCmILG+wMXaROPa0lM9OxucVOPYz7
Er1t9f3/La/9Gc9u/MTI+eyTsKTPvtvakf5dHvdd7RjBW4sQAGovrD0IBw03xiN7ZTHgUUpdAtla
FRyBOdA6TiO48f4/3/Vf69x3pcpcgtMemzu4aCi46HBbd8U9eWr+moD79T5UetG/Gx+aWyW4EVbi
WTy4tnbuLAepOsiqDev6wX7LjkwPC+Jbbv+uH4X1qY1Ae/mJvyplF59YsQpJUg1cF8E7050D4aq0
mw+GEz+Ft8k+OtMnUS94K8FbmOTCYWhrXZiOWF6/z3wdcgHo/57MXbmzD+kueE7OdCc4plsBGEkS
EylBcrGK9d2oFIPRFmxDg6P9B63n7CU6MLp42bOOxXP4uztK37/BgBT61ybb+MuNzc2KaBip9NOs
cauxcOxcVPregIBoCxtcDMC7cyjqHDbUQ3qS/o53cuSS4wjS8nKn/1UwmoU6RPAskuoR2uXiglKE
syaDR+FrPymaQyEkghLommWn9Mn8WT2rr+m98iAiC9vwVYzg4HZDuwQ5CN/CSCFbnZX9iKRAq06m
NL+Wgf1x3VU2TQB3gkkETKmuAFgqKC/opMCEpWV71Qjdugy86yY2bixgWtjDDfw9LENcOoYt5YPR
kx7CtxO5TXMTJeCPqhgcTS92ugFm6ikWZNZbiwI8jxWhYRJDCUuLuVWZmE3F5xpH7TOkQM+XWfBw
fVUbRwx1HNQK2FsE6QcXr+NpLNp5popf0gmjjj/kJHMV8nzdyOZCLoxwC7H1oprzXlJ8wCs8JUk8
Pdpft7CRFS6WwYXeKACzALVgYRiBTlOetE7bBfGfNBfpx2ztlwEaEvB5ofuJzsDymyhUl8dWgiFZ
iT/mkFRuazQvnQ3em+srEhniVqTVLWA+OQwRe3Jo9neIcmfSRSKwW06NNi6TtwI1M3phy+XEc0Sl
TrIU35zzQ1b8UaanUQtOqv67qkBdXwvqe1uOAFVWODOK8oAmc7s3TkEXjDMgFYGtv5OavOahLHqP
btXIocvyrxFu59Qw7lG9GsAglrrz39GjN81vS3LGR+m3FLqQlZP3xV46Sb3gZbIBGIGI3b+G+Ts5
DQz0E1WsjunpFE8oYQe7xI1Ogzd8MBkK/em6iwh2k+cKSXW17qkOqjQ5u1Gr3CGTCIu06YRQJ2LP
OVSQeDRDIxElBlWb4hflZ1OkzthGbiGZgo3bsoIxcqYeB859vKo4J7RDBaJTKip9pbIbosipJgzi
d4Lxrm0raGDAFLDp/MOR4kw3ZqSgutf8GM3fBvq6cf/r+hfZtIHyF/IH9EtWL8aiG0gfSz2iKegD
ihrq10nhJLWIkm/TxZl4MwgZGOaD/y5GBEqVtGoUP1Q/+2bX/FT+lg+5F5/LW3u+r/CyUPcMTy16
tm2EC+RiXzStBugZ+Pplncr2IGM0E9qWrxL9wYYldDvcW/YpMYyzOnaCsL6xnwt73J3bRVIFxqdS
8avyAUoPewJUTaeIRuQ3rQBEAiwC+DpWQbAgDYXEKeq+TfqKFH4/Qm0FVEqCgL5xWjFe9cXNCqT4
qrJk6lVcNhRS8lr92IyNOygi6oLNdbD5bUCaAaPmkYODgvuixvSVX+t3US45WgrSQREL11YSCeVf
OAETLkN/gTutyli2XQ7wuB/fSWd6k5/bo/7ROu3NtGdpa+Sl99ltcfz2wWKFK1ZRYhPO/FR10Ed9
lg9E9nPzb4qqX1whdRUNgG7uHzCRGDqGus+KjwHNs8HqJBhJ5v7GprWr9Np9H4mauFuOABgayh4E
x3c1BlHlcTPL8yj71XSvab+D4vuy5Nh+FX12pHXQ8luFh6htor6MNBlFJesg/7RvlVv9wcr33b44
yXflPdUP2oOoqLJe1tKouoziU5mNeg1ktp/ot7n8yzJEAg/rz8MMIKhizAJsD3xniyqTlNFUln0j
Bn0UpDG1BgP93+9Cw4oOF2BcVbj6uIxIlYOolVC58ecpxhBmY9pQfykxXGRJ0e67Ts1MYUibke6D
nYiLbpXSttqoz7KvJqMzJ4+tfM4N0V2xuWuA+uLtxegm+aCgqFkQJgV8IdXvzOp1LG9p/OP6Or4u
6GXhAwtBIRTQBGTFq0dEkoNwqysnhASo+jXabXIz3lqn3jUcyEL8qh6UF8xZpi/2R+ldt7y9uH8N
c/mk1k4A3RkwbM2SM+eP8fgb3C2CwL1+W2B14DsA+RGEPsH/vHRsGs1piyoEPlPz1PS/o7l2av0m
MwQd6a3zg7QBenUAP2CKk631ovBQG2BSaODfvlXme8oIZ0AReX27tlaC8RpIR7PAgAL90oQUQcKr
LYzZJ8Nb5WJuGsXz10z9L0cIL330UMH2sVbA7sp80lKLTH46gXyWaFALg7X22yQHiHKXZrjVqG3U
xlArhQBwmDt1Xzqg+Th2jUipaePCY0p7TAIboQcwIi6w2akSdXWu9UjrR4/JZJaJayW77GC6mELw
yGf6qFNvOIq+1gZCcGmYC0Vt2/Z2kMBwfmdNjrqbj+ZuemO6KuVNtBcCEjccELPDJjQZAUEHHps7
TCSLa2k0yOATZ3LjhxYAu/QLYld5g2f0TnsQ1WvZS4yLGwuL3EvNKjHxleT6gJdaTmJ3zCwo98TA
VatHUjTzU9O1KXH0NoVGMbSKR2i2yWWX7K6fivW6DXSSGAWngbQJzaXlqZg68DtaQdX4GAOFVnsY
Pxp5/XrdxvrkMRuYWtEA68DB4HwoiIqxyDKIfGWTcjSzGKl51N1TVb8bU1MEkxQZ4/xmjPIib4y0
8YM6dlJyakGQmhSPmfJyfVHsgC0/HxbFngGA8LM+NhcYiZ03AdQoYUeNKiga6J39s+37JoNahFKJ
WrMbq8K8KrhMkNGgqS1zq7Jiq5ItDERBFVuud+o8VY/gOMme5Vz/TSqSCACz66cOmn54EgCDiXYN
rrelV0S6kU806QY/av4QIBMtEp5r+VhVGMGyHU0SiaetNxPyJ+DMwrtRA1eCyqXVKmmzssgKANrt
YCydECm2Q4vIzrxOn9Ln7345ODzYq76QGuYqlaqgKNTLIGn157jz9Db+Gdn6fRMbgnLP+pPBDMYS
GFEwhFH4p4KRjlBQk8Pel6PhPrMMFENkEyNB8CaXFqMQ2re1h5f2uAhG9blW7CzofTC3vUtn62bw
G3d27B0NHfqcPtVP8lEErN5eI1MAxsyqsWLZo0rWZVNqdb5iQCElK3d1pHm6+qFKpojEch2osJ2Q
UgBBDXZo9U6VuwwUEJra+zZkuFQMjQr1v7c2EMP7qHEzp1jx+SG2TgOgHLjqiDEAJtCa2ofalm3u
TU1bj+51L9xaD1CloPwHgwQyLLa1FxkPacZ+Tu26940c2tfydCgkkUtsLAhvegNQboDisB7uhglK
ZQ66EPgeTUk7b5TU2cMrwnbqohLVKjauayZnDJoF8H4hPvERI4kHxagayqTuew9a4i40pyV0dLQb
NB4fdQHObyMtgTk28wNaZyg18a+HKJfHEQW6Bj3s3gMJ93gqn6XAsTyoQbwDgb83XsuXwNNO1z/a
RpVzaZe7yqhFyqTMDVyX5/Kk75RX9D3GR+UGXH8uqoTHQHB1bnSzlwa5wD+MUAmzUxicW9sJx87X
mp9VXTt51O87XDNSpTvxBFoXvUYzJn5G6dyRJvN/OLuu5khxdv2LqAIEAm4JHW23c7qhPPYsAiQQ
Ikjw68/Te3Nm2l3u+rb2asKOLKHwhifERZjvvLq+rkiR8tDaAYV56RscX7iTF/Cvb3ASOlh9Rxu7
DfDJ+7vBVRsZWolQH6UbJh6xsihq90jFYX5TpSGVdxe+xPer57gwYPgfr3EkkidPRmdHqhoWF86h
ry5LhinWaPJXD1E2qwx6vQCTrOgGbBYvvuQPdibjw9BHtB1OLs7WabLiV4WwwG7vb+BG/FILsuod
cRiUv4midUDLVA3FlQiWVWE9e1GdzANJp2LZjQ0eNR3F/fw76Mbs5/X4ftb//plOrpPJ6yeTOzgQ
I2UoFTq2SPt2HmPKLlZYvt9cfw91svKmiAYFukF/o6InNn9FlzQfzx/uIzfqqJkIDbyTPR/1FnJt
KH/cwOI7D/7NOorMmzaTHcuXDpzr5n6BURo8rsOLZoQXBz/Z1QVzGJWFwUKqOL+bM+eKp84+uEeT
eg0rm+YeEgUpT7oL0cK/8eK30/THpI8f+I/3oNP2PI16Pl6gMD1ySEoe1JXYEDvOSbxA4bMGoXDJ
qr3csZs5HUATtdLxQrZ//tP+/8qf7KKQj6VuHExeO5vQ+WKQLv15mx73xk+zPNk7lKrc6lvd3wxL
mxJrjqm4l/mwauEI4378PNaZI4GMFSxJtDzw/n2Dalfg7QUS24iT31P11nR1XFaX4EaXBjlZMdI5
lidcDJKDIqyezHD/H+ISgCL/mMfJmrVtAbWRHOctshV6KmXCIxk3xaXCxZkL9a9hTuLHBRo5cu4w
jN9JeM1EmeF1mnMor43/c9sdEwLYE+wuYOi/tbx6MQZLUXiY0HLryQ8JPPtg3f/88c+91H8NcjKd
oim8UToYpFLDP/CaSyPtJhCfhFiEH4vufemiWEQG5woMC9deQfZz54IL8fOPcXZ7/DHVkxBMdFyF
9fGu7CcEyLyLh+ahkpeKw2eOLd4bwKsAc0fR6bS0BWFyJUyFUbjPs5ZFr27JLp3cc9sDOs1IdSE0
4SBy/ft+UhGFu7Wt+pu5OQrYCvuxFNqOSb/sYNB64TY8t2x/JtfuyWAOIh602nAZsvyh9MIvqJPu
UcC4RAE8u0v+HOjkqaktxHNFUOPCSywnDdqYHbmw4dvAU9lkTMDfmv/2/tP3AgYStHUAbBHB/D29
ztaUTgGmFzVh9K5NoIpdW3fGWf/vuw9Mi6NNFYTkv/HEZVWEky4xjgN8Sze8h2OQtlAP+XmUc7vv
z1FOXsyaeWMXTVhD6vReugRkWucFv6ShfOblAKYakd6xJgERg5N6SyvByVFT09/UXZvkS52RmcaO
NdyD0RGR/71xAIOvP0Y72YCVR2oyWBjNzl969k/kPIbzJY2N41c+eQsxBuDP6IiiOXoawRbCKfqB
Fth7CvUjCaAL/2zI1mVj2gEfyvJneM/+/KnOnas/hzy5FAM/rydKUYnLGxYjJO3hWxRdSs7ODnKU
VwFc7GitcvJe9SBRKtqG6oa2xZVXGBgUibqDynVLL+zv44/7bQX/GOlkOtISZOqtSN1UxH6r5fKI
3X5LqLwtwc+zjfVgD+J/do3Bbe4j/oTA8NHt+BS7HbROvnR+rm4s60mGgPHSD3t6/g+fCVUVtBAw
u286yaqCCBBEDdUNHNLEyq+JkwSNY6+g0DP8lx2B7htqvyhDfGvDqaBtAMjEx+o89xqi9Q9VTtNZ
hf8hFgOSBisGqD88E073RBfhjgiouoEg/6+ghA8EnCfWCwCAFx7cs9fEHwOdbImC6JFWCgOVpr/j
tYDKnj++EWf45TfOLTfLJXznud1OEc8crVWCEEacf9/l0q3xm6GnbvK2iBlRCen2XF8kmJ0dBnrJ
KHbgDvzGYNGGSQKUp7rhr2ZVbKpXK08r0LwSFHaekfrrjGVtf5Fgdm5YDAix7iMIE23Av2eH6BYG
Cu2Is1y1Kisa/7bW+mvkyyWp+nOPCIjqSPdgcgFl6JMNIqy+tPoR84PMcAuI/tiJZWVZhVdc6DR+
mxGmAwwFGPhH1tY3maE5t/JetbY55DJK4Nu2gcJ2ajWXnvhv4RKGgYQB1ETA2kL/+WQfqlrVbrBA
u7sMTPBbutTud14kSrEik1XxzDY+v9T6+B7NQEzIRlEEUDIQnvxThKE1F4LqpjEHuwAHIoUuztC9
DBUbaMylY/y0JLQutqUfMTceekfKjKNjY+17U/rupi566OfYFA2MT0olTIV/vtbOrAlUJbAgkMs9
o+YCEY4CbaB8Orits/aaAcIHw35wr9FouHCrfdtNR56pffR7g54UgWT/39vWWiZVexWIxujN8Fig
v5BOvHQ2P8/nzFYCDghCfwDNgIx1KiE6i7LyWOONB1hU+AGu6FaOq2JQo0zqsbFE+vNw3ycF/dA/
JHrJ35MyIfSPxhZmPVBI665JGY4bg0fiwvn4t1L716P67yYCHhqnHv/iKWB9phIedj70qpsrNxlv
goOzYkn/3q2jLHCy2Mq8uMF/bqoSJIj127SWEIOT60twuzOri838/z/HcTn+KIggNCdQy47MwZXP
jXglxSukWX9e0X/7Sj/N9fgz/DGGRiZdyBZjeOsJdO7Eelk2/j34Oiv7yXmBJXTqZ+6r/8wzdp/H
7QpIDv+J7aIUZnTj/lL15Xth8d+lR5MDSNpj8HkS4wJaBv8ghaVfioyu/RVPWYq+b13Hw6Zw4yVz
4/LWxsJHqbx0ZL7DKk8GPzkzARyTxmrE4PCuFL+G1VGEvXvP0TKI+zcam8x/Bgr7Em/o3FeGxDBQ
Gbi1vpvw1Sg3yXCx9SGHS4MDEz4dsGS+LJ7z/fCg1YJmC8SWju2qU+FRSct5WBTX+NJgf+vn7v64
uBGez7BYK+jLNcklztCZ6w44NzD8oLR0RGucbGAt5h4uR7juHGea43BwyVZGLdYXkI3r0fHr7c+7
+cwUoVoL+N7Ru/P4DPy9mR14dSkGosZBG6txQa0DRjbu9HBJyvjMvMA0gaISGnKoB5xerqWrg7qF
gMSBWjlPRgm/8ZjXLNxo3ttpYQfmwjH9rkeE6xwVMKA7IaCD0vvJzdeNddgvXgfdiBSdjf24Drde
rNN5q9aXXJzO7Me/hjr5aG7blFHpyPHgRO9LJTPKrybHvpC3nHuo/xrl5N4pTF7rsFLjoXh2d8Um
2LdP4W3IYnbfvQFDui5//bw1vkXFWMBj+/RocwQZglOr1VEseqmiaDhYDGVtH1bTMRruEBwEUyTg
gQsyeeClP495ZpvAohTPI6oc0G879VaYLA6mkxZ4HQt1C0OdtKr5NaujtW/9h0sE6v+oJwIgi+bj
6fRqgWEaOMkdKlAeO1/SrCzQ+GHVcqkLfWYhj/LdaD0CvQr0x0kVjC9hQCXHQpZBt3bqcq384HN0
xe9W6q0OL/lZnznSuBXB7ILmzLFUdJJczKHdNJFFh0Mw3wb93QxxsZ8/0rkn588RTmkbTtgpk0cY
4UjbWFKkSyu6be+WlzzNV+Ehj/XWe4ne2kuViLMzo4DnIiA8frSTeJ+VmlcmCobD3Ffx7Oexgcbv
z3M7c5QRv9hA+oHwAIrPySGb4CnD0F3yDqq9tqGDrNx3yANdOMpn5vHXIMdT8EcE4Zf12DvK9Q6h
gEU7Gfm+gsvWzxP53pOCecifMzlZrDK0JlOOmIm16f6xPp0rKDJkw972k/ENEpfreSvfizq55Hj1
XXHu33EDoFuPWo9Ixv+enDBBJC1vgUepDw6RkqO76jnZ2MOws/vh2qAMF7dc3Ahw56CadiFdOLe0
LnAz8CVCbA3s89+jcxRwVD233qGbZBBCVc9jm3ER44XSxJkjfYQ6AYoBjUlUdk62icNnv5cKwxTt
b1KmJBpjh45xN77gyrmwJc/ciTAGtMOjgBBy+NPrQ/nNwgVpCSxm7cQOnwaHx0sI8AAwOj/vmeNj
fxLZ/jXSSSjZ25My2kgoV6tiSW0A+1ZLtIQrUuXWSrnh/D6Oc/hoFjtc/TzyuWMHHCWQ3bhYjinw
35/NLUNGmgrOm8ancZ13CYumeLlkWXbuCYWQAMTyAU5Gmey07tK4uefhqSYHKL+uadLfmT3ErMA4
n9Pyc95fYkaf+3IggUFsFsJO8AU4OYK5UH6+FBU5AMSVWCFP+upd1PdiGrKfly9EpHbm2yGZOwKR
AL77Zk0hVKjNAp2WA/V4mLqd9UWj/p4E85DkfidWRbOwtCjaL0+MzzpXVSpH+1nYzrNc2BWFARog
uuMbt7u0J8s91KjnhIfsy5L63ZPiH3cxXkJM62PfFUEsZ/j0dtW+C9u1NcrXkk77Pprvezo+0YZc
uV7/IJf8BaXsIGF8KOBHZ6FizVibjBNz0iISa9EMVywK9mIOy2Ts+C9PV+++nse0nMvnksLzr8Av
isBeBU752Awg1E2yIzG8ebauN2zyyX9VYz4nRaWvYRMArWm0mzLmmpS1s0xY7ePrOuGuyHMTI1dR
qzqAEU5hkVQ3/u9QuHkmRzOnogh3zgK3C19OCAKk3ab5oqyYBfDuXYZ+iWvJt7wRL8B76V1TOVf9
yN4JOa5vRfusG0WIH3tpnsNc2mkgc1bE+VQHKa6kaN+1LHyy+DBfgdwGtwvN0b8eiuCl1SJMStIL
nQjY+j7YPSNPrO2/QBxjryhJ5de+sCYgmTnMQldjPRw5cn51P/rhprYkiQmdD8yxh3jKmyK2WY22
lKs3IZt13IXL3SC7nSSA/XjgISpdpm4w3XuhlcKiNi6iNl3yMWng3NNTZI48Sqb6EdHs2pIqdgpA
902dMioemnZZVwVs8aCH6tJ8Pef+ehrf2VGynAyZqNwUIOm4t4dkKqI0tz79BfrN5jfpfxcgl7d+
+JUbmlF1pxy2tj0LomQKBlZBWpD5RjK6D0gftzmSZIp3kZWFxF651q79jrxoYwp6E+ngV88tCKmN
qzmyUae1VnSp1kHZpQ4zu5xbMaLkO9Lkd10eXfGxuWXGXrtAtXSQfAi6YSvMr6m24jx8L51oIxtc
ND4UxWCZ6IvpDk4Tq7yLksp/gRjdTauhv+GTOmEUirOANrTdY9VNkMwaMotXj5EPqLApnGvpuHMM
d+5V56si1Tk0nQSv4nb6sLx+jWB6hbLJyhokyHJqz4M9xIVkDKD2P3lQJsi9MjixpbMvd7oaMlks
fuy7AEExdbCq+rqfTUI7uS6iaDPRqxmIPA75Zlg/ZpSIG0r0xoRQ45L2jc3eNP427uzwOvJVG6WK
VdVXV3tj3DsMcXVY9s+VGVCsYHWvM6qt4Florh8U6517VneekwDDT29sA9e9ZMHugSCZ5/XPg26d
AuisKNwwI3HepqgR2SKtZRv1/nANnIZs07Jf8MiXtWXBDaAhJHZpaR/8iTPY5FTtHsaR5QfTclg5
1GqewByEyNLSeKvC1vx1yCMPnVTpfBTAVS7LlAqHbUACSy2P3ZTSXtHSXTl5vTG2l9KluZdhxBM2
z2ti+i0A1vfSVDsqgmxs+103DB8yhEpxVexDFDiVJFlL56RDvX8ywRXh2OoeWeWtB7uxwX5Tvv/V
6LpP0Jd4shr54jjmn0CX12MPIOmwhOCZOFE6Kvmw6ALERzKqtCk6B+4yQxnzsOHPHqyxEr/oinXt
DbB47m305jobiBw/fPYkLeJ2zOtM1lMbS3/a2j4+TlN5dWrNeXvslH9SFZWbiTTswJs5SKOJ3RJe
kgSNc5GVA4ebRD7SVNB+WjM+N4mo7TvPURr2sEMVw1Dzw5tBZqw9kVWBueUE0szChF+6gVdLFw2J
jlSxJtIysd86XyVr76wWthSjGB5NA8BsOQYPvXI/qF3ZQEFEW117AfAP+tEpvAeSVw9wyVzbTAcb
SFB+KLt59y36jw4CEWt3shASLUFc8TCPl2CYkhnZ5Gqw6zwmDpY36ol9Haly3HR5YxLuQgKtIy1w
AgERsVv4EVj8C8M0wef3mP/pcKFXUdm8A2TyTKeOJJTR9nbpHHVX5NrOEFTz1B6dIfEmXsdHsGxM
ffXZunMbNxOhsb/MnyNewrgvwLsa0ATUURNrj08rR5dO6lvmevTQ+K7oOKSjEWK9BOWA32/euPG6
WDbGxyMpVAreDAtiT1nTkPQIOl/cUvhbIkoVt7MGI6SrmpVTNBIVUBpdL37epjPuqLSZKxdvZV4n
eTOIPYNZ267OFz9rB7akXUOsZEaxPvVYHu1JVeYZ0FXtTWhPkON1p/dpZG2WAyvzKaPOX+fQRloF
pXATK1radYVHZtWAX5AGc1Cl0CsWV01QDQ+zMe7Kckq2khz96SCCInSvm13IYd+eU+dl6Bs7pmBw
wh4Cz8NjP0zu1itLvomWIxomeIIzVH09+ryGgZ31G5g3KzGNgWChCXhcBs0T/NhKtGHGF07rCd6L
gA74Y/d7kdhNanLGzF/q4TYy3RL7fCGr0JqnpJx4kYhmFDGpgmepsIMDIFgTIP/zuPcClNls7aeE
zyK1jzs6gvPsk2mWYCNdjRdj9qIRpdVikFvgpu9E20sIc9jPUzTAD2l09W+qneGR4n1N/YLmD4tX
fjiB9PaAdrEsqm2VGAUPqla37h5FEbPVlfBSAalSzAsFq5uIGxRYjOOsgJJx71x/8ledcF/VjOdh
sGoGV3pgg2agE1dlrcW6dHJ649LaZM5C2NZVCn/HlssAHEI09vBNIlV7WHjdrSBwF6GzAg13NL5x
3QaR/nAJw7Vh9xV/0RCWX8FwosRFMQMZWwf3I+SiYvT7vryj2q9ggw//I+xXOFK7O2CyYHqD4D22
3QAN7mBMnLl39m7IxitnLhCvLDqPC9ojAJvM0+iy/mFyLf6wuH4XL2pCfc5HOOGKAfsB+c+rmNR7
MdEww/32MZKg29k+lHBmApOLhefORsJ2DWLbFB6zDF2xtqtedOktOxFOaDNGeJyVk0dxmXftvhT9
XUfwhDJqgGDpvAh8JVLeekX5GY4a5ge8a674gGejqXz4WkWz3jghfSl5j1gMCIv2uuv67qlwFE37
3BMbsA3rmDed4fEY0LUrMA+rwMNeD5GKy6Fw4tGeQ2xRf7pXFtMrQYMm7QrIg0vb5iu5VF1WzF63
80jjxCBahDE2vUp6R0+ZhUtwmzPcaqaZiwT33ZDWLS4RdM6GlRwRh+hc7y1V2k9sydtXdJHs1LFc
/A+6aK+WMnxvkCEkkauekf8+iI6IBHCNIPOYJda6pybTHukTA6pjPB3tPQfhIu7wjfNRwvQjqcIS
u8s3rzzo+sTRfpsUw4gzPpV2PGgxrZU3jDH43gQP02In1hj4KQAx1XoJG7lhiIS3XT6jKNRGd34j
6lio/Inqwo4X6Yyx3QSI9wP0n8aw9RKOOmNSRYO7FjQsVuPMv0aZf0pKdeyV9ZKBWnaDP/mlqgkg
1zwkMZpqbtJG1bSmfVlluXGiGIpx8P7j7N2f1IfIcUqNA/ensurf7LbUsdbVsqqlwzPq5k7WMepv
rLHs7kMBebuuBiBtKDhP5rEPnudWaNQh+xLIP1MNsGcuftuwqntVhtSP/gDTxtS2LbjbFCWpNmqY
eQpcCy6RjuTLuxoXvC0L7TtElSAdmB0vVLcnnchjTw9kiUtX1dV+9vz7Ts3JpH8PxIntegC0Uaum
vimDEcAK0rJHH231dAqbZo869oDVonw/AeYf+3hB46Xv+Y2ZmH9N4IC7g29BJ1Kvsdg1mSLa4MsH
XKawGYYrhbuUJO4MnZBkTWZKoqZlKYxJ5WoKXGsdAooda0DFM2oUE0lPGjxlQW+gC9vKnOy0s0RJ
rtE9hAsO/S0b3e2Rt9fPsjuGkDDmnFcz3jJ8kKG067gy9oyQYGlXEFEUH1LL/knUdH4PlO4Sp3Rx
R5RFnpGFlEkZGRwfNX0Q0dbb0a/lStgzvB16h1/7LWI8VbomcZEZILr2/JVqhnzdebpOGjZN1z6a
87EN6+aYGwXKgd1MK39G1OgZf0prdy53FXwzdlIRtAMjC83BBXBHt1Pkyg7oV2HlW1Tjim03TCol
i/PlteTdtSLkZbIbUnRsn3wyejGgfxPSlgpXiW+RWI3FeAu7o3nrVHqB21jpk9vWdc0b/D6ZhEUp
C1JHyRxBWYk3c1Sj9Uq1O65KFYhVBcDHna58Z0U95tzUPKcZN2W+zStb73LEAvuxKfNDH01Yn7zy
0W4r57Y8wGp9Tnyb10ktpvy2kqJMh0axFIWPLZmqQwDY6lYwRhLtuhvqICGbGn0LeYNPmjdT4mrU
1xuXPxBu3zt+swokfDUcBOotpNbDLlFT/9GR6kDr6KG0m+d6VE+u375JQpBtuoFJQvgsyLZvEuqX
G0K7Mhajd0NK/01G+c54+RpO8V1SmxzInfEKBbzHriq7rIzcq75H3477qL5rfFZpTUgYRvkAOO4b
byxvFxrd4UVW+7IuPumsnnjhNbFVz/eACQHVpCg0MKHRQJm9Ns74xEoi41aWb1SH6EQKewPFMSSl
fnjoc2ZnQtnvXNBoVXDdXle9NcZQ+r6qHLFZKn9JI2hLgwAHR3ZEhNt+nr9qkj9OVNdxKAi84N01
Qwae6rBxULXw/zHBkXdYuIjuLXXTuMHHCA1cnJThtrCsag2Mh5sutYf7hrlzGhRR1nRwOXaNv/eG
No/ZxFTSNO5W0C6Ic4N3z+tTM/e/w5oYOJvkAN6RzLj1h0X4jWtbr0pUcWeVjyjjvnfBcuNEVZ70
rsg4dfeD760klTcB458Ozhbz2jJpVLtjHXdiadHbFm4tqrFZSnPXTYDYdpOhzJGtDCvf8tbozzkx
CrmvI4Kx3PCvxgs2pfSvayn7dKyL93YYf+sFbQw3+iQF/10z91dkdVOSU4OpOXMXC2ofrMl66at5
ZSKo9LVh9TRDVhNy5+Ht0rSPtaMepOnfAz1Xq2lYnJgzymJooqRIbHdeN4WwLXJevaXPZi1vDW9v
eZCnkJx/FR6sS7BzSNpPM0fWyuhtUzu/Q1Qu4yEMrqTrPpPeu1pyCfJuqBJV6VWowViYpT3FMvd3
QCJ/9h7bdlX0wZthx8iAAiepvgI6XSPbxKZvgXB0cdlVVePjkHVjCvAUMgsI0iYL1+uOsS4d5xFi
53V3LSxFYqdHuIJefcwrGD4MBkrORg9h3DB9HS7LLRPyLmzCz5mzDWLb+zKqOPzdWnTPPbJtR4o4
N9/aQ1jiJSNfjlm+VNt8sqW6qvsJHLIqeFNeCUVST4ZZUKr3rhdHWQX3vRm6p8Ujr6h3Lqsx6mu8
yPTOC4cO8YgOV8AP3zbNdKBOy5N2tve4X/rEsthda8sDvInxi7zSqcW4k5bVFGVL4MCoOkAQP84W
WB01ssnKalDXMPOzr8wOqGoez6o8dBFy0UlMRUZElDYR0qeimTftwh+bJdqzVlz1Xf8yG4VgI6yr
VTjAFa6xPwKTo5KEIGNABO1DSgiJaHMtdHWotVOuWBl4sYAeaybdadtxvWsXeLqJ6LofbBoHXfg6
LsheSF3XVzMXv+ep/IX3E0oW6Pclhs93EIXAzdtZIKkfvczSxm+HnRvqApUmeDMGkXDWfMIWR/fb
gc2tNzoZmAwtMkFDNmrpdEKtKUikpvuyr7Kx1pBlLfqr1h26lOTjNRuLFfBwj13vv1aLzRJ5zCwG
u3ATNZbIYz1zFzUDXkLUjlJPF/Ua5RB3xSrIY4/SoAYgrTCpO0uDINaKJPBqLzVdRbGZ65nvZO3z
q7aZnJ3rKViQBn6/3HtBXZlELDRaoxudJ4tv5KErZoF/jhRTlwkpq7dpHgm2EiIMkdWzJxv4jdl0
Kys4CgdTCBIzCtRmN5vZo0kU5A7k133zssx62M5stFRWaZkfKLGLT1O0LTqjmr4I2VdTCg03vQME
Gl8dhBxUnoK2AiB4DAvjJJGPhSsQHSZD0IvEH9GIqTviv9WzaBJXOiid+MLZjJ6Xx+VEh9+jM7V3
A8yh7xog/DoA3StG4hlGBrveHRlMzCSXqJxJEzyZXKODCgvczTLb9B56MAKov6q+i2xW3kPhDXyk
UlnWvYMu/QtqoAVKZsyu140/shfdIfhRBUQ14hZ63u/REDlm3Y/EbzddKaxrYxodpNwUqs247dYc
ppolX0OvErLpQFJlHtomGNDwF94Vk59I46DCOvRwkFeQfEXm2XRIRFmBDU0gUHrv5uWwUnokK1RT
6T8hCMhZ1xmrRkC69LvGteY+8fiCUGIYQ8KTqKNdjoRoat5VS0YwGHLJwK3qle3HmproYRQN5EHr
ssOJM7PrHkDV1W0CzXX1ZiwfrVAcMhvGcu7SH4gcU1swbe9sz4wU8wblNoVLqxoSEoyGpG0F8dgY
5GLUFmo9pcSh81XQqD4bmMX6NGKe/TTyyLrSgZc/W4uFDCh36fgaRIO5ZRFlAO4D1mHZ+ItR2NBd
2FcNpPyN2nWhsVYsHCsWT/ZRPc7tCAon7Ri4a5W7w6ZhFoewziCvvKiy8FYakK4WZ7JgSAsHZJXK
iFrr2qn8YyV+zsTUQobO7cMEZzNEYuxV6VwqO67ttl0rp462flWPe01R5UBbUF07Y8uzOjLRLgqq
6brTBc0EOq/X1cjAUmuUSGFa1aZjWRW3app1wlsU5/WiQA61vRzVCh+N9NDFsl9VXu5/8Er0j0vo
FDxBiQ5I9b4S3Qp4xX4jC47CbbVYDmS6hXHXk0+6TVs2PaL5uUPh3HUnta4lIEco5IXhe+u25QNC
dbNrxwIJBcCfOu2r2gpj6xg+IBG0msfJ8axVKMdhbdvj9NwGi3Hj2gnEduh8Zw1qBs2Q0VdVHEbj
8uXqqP0FWYuhSSKOKw6kB9xwFScHZtj1iBpN0isoJRh/FMiv7GWHokFwhZqLSQppvLSMEDBbAalu
KsO7h8IzTCHxn1v48jhQlJPcCRqE/CXQ86Qb9JVouioZLSv8Rzogpyi3He/cEpB3MH80nsdKLVmB
m+nVmge6DQ3yzVeyTLBwgOhtuEcqiyJC1340JA9iYkuUDVhnhve2mNttWxTu8zyG0CpwTbEW3LB1
0ACyMaFwCbPtCj6OlSkl2BCuDxHEnKm1JEszb12rOsCK7wpvap0Y4AiO/vCIiZE2hSvPEd01rQcT
27BYJzF+3PeRQOvJzBEkfpeoPCy1RlGNANzWaR3EA9L1LOfGZG7t62SygyWeKwimQjNOXEdNBAuU
Bv0h2Cy8cs/XVtxY+T9FDUZSOHvh2jc6TyJmPzKp0Kv2Zziruzl+q52cuKkx9VoiLp448nxImZq4
0gLwRsGWPYSHUGkI5/24oJqCiw5FemUoqkk9ylQ9QhAIv/2eefkpSyRAxTIFVzQI/4+j81hu3AjC
8BOhCjlcEZgpUlTWBSWtJGAQBzk8vT/at7W3ZJEYTHf/qTO/y9lOZkpqdZkPgWJZX2lrrA85AhLf
iTOOpOtUG1CmLlTFnAVZGZcPsTY2r3wAm5neAPtSzD2XGINPUTRR4+iPxiD+jbLOabVpxBaRE4+8
9HrooCv1CW8/NWn5z1I7dsBVGESXdXooTYPFR6kL1qqxSbCu9a8mzm6ummcv/SycbSw0mCPTWngy
MdvcGEt9vZgdEDtF7IQB3GPM+bI17ZbtHw1jQNw3WbSUphUiLzrUd39PlizTSemSCQjEpQF0WleH
TtH6cjOsTfUgFfHrOQoJdSI9rM56UuvyJXOltZdzjqik8KatBQS3Y9W52A2DJh7NZTGP9+y5L3tK
jY+mAMeVHksPKRBIUMu5OyVGWu2RkzQfMaoRBqvJnJ/swp6C3K3pm3J7r/QOfi2znsjwSVoyBr3Z
ZTEl2jxymBbXjGqFOXNJJzdMR/3STrkMh2LI984qGXi0QTlIiSuVwc8MqryefaWyNX9eUtL9+jUP
1pYpvBwVUnq8SW4M1mjBCeVc0VSDaKGe8QzJ9VgSwXpkm7M3tlPqUNjAukRXdIFwqXNWV6qPtXD0
KHN7+lN7bJHAdEmcbNGAiMiyW1bHZH32WDkUvUA6ydD5ZMomVTR2pAT5Q7dO5ErlTfmBH9BuQm/u
s86Pk7b4al3AaV9zM8PdeZOYRscfJmxTW4SR+fjTp5P+MedV+j3FDTGdViVI7BByKLNQzZLVfeqU
xFVPsJaWts/zmlCFTpVWB1inyk3FBx9DwWTXkw0+jPljgV5TPMZgcC9Esor8YFuu7MH91e6yQJME
mRTOhgI1nbq5SaJ0mOZjW4MO+lkneO+HwYRQMY0y+cctnnx6WmIfTUWybDiHkbtMUuQPZLgZB/im
qhjTvdRY5eEbaaqd70qtXenE66Uw6uVfVsV2sHiNGilj0Xwu08w8Z+rJJWtc450Go9jjQ7GOlWMB
4WYlfebcNGlYr1X1vCq6dc2MRfVLJ7UOpnDGyFOLEjhOo01QaeYB1/NRUryH5KBS+a9wcPrNnJs4
sPXOOxgN46qlpnSGfH43SJMZ2HVm/HXV0mr93lzvSV1DhtRPsRxxseHoj3ZTLA8D1pSzqfTWRc6z
+aC3cqFJZXL91Suv3qhiyQ+LPtSRN2ZrJOBbQjsZWyAMZ6Ct0pYdPUcdWnXSfY/L3Hcgc+twkoWZ
3FI0PLz4KGNfzSbJn+fCNr6t2jFO5qTHOxccRai/tekMk2RmwkktqRqxUufs/7GyBybf5JqBCYtQ
rdYOID7jnzBFS/CR1pr7562c16i13NQO6GQAxotUz55Kx2o9X9dsgGrEpOW/pUlaJexMAe2VGO38
7InO5s6K9SXflSx7XA5jjYtl1mXxuKRxXoSuK5xb5qXLHXJ29FMvtOmztrwyD2y2ZF15qU0SyAq2
hzge4BdsgVYFSa1iXEZipjFplqli+XWWZHggPS0mN0Px6nqz6KU2XwF0hRUmY3efarI0f4BbHVm5
1Tb9TtZL9hTLss2PKph32BG75Es7lyNTalKVQaqPxNXRWRf1vpjvMPKI8YLOqnaAOwevXt7XOLZ/
J1wCa7g2RjIErVVg4lK76u6VXDL1XHjNeKVQ9/tinbSwaujATgg/AM3dEex3A1dckm5iLWL1C5PO
rfKNutDioKEZrIKpyh3QhqxRQIxGTKfXKp6HxBfumIBalupfZyeFEWQweDfQXxoFiKl2Cgv7biJn
+2f+L1cmu2R/kbB4f9iOuoS0aIC+s53MO29gt9Fi0hXsk0WVb45edk9dJyV5CLpza+BivIBXGYrB
AWJuw3x2jEc3s+SLkGZbckkWaAVipoDHxFPcV0Oso9hYskiTox6P3DMEhOmhmUvvlruZTX6Lo2by
sKIwya8zg8jwS3HtgZrKIWmRZnhmu2145oCEsin/ahiYMBuTrbqa9G7VxBrPRlxYPUgNEVodlTze
I7+G+Wz0+RiZY3NrmA8fHWWZd0QeuGE8LSKq5KCQPqh204Mx2pkMLCcdbh7SnxBXTbKRuIX9dSn+
2dX6Gud0wGvW3ZIlblloVlbWPh4T66CVqhLFJmz8DFHn6+ZM8XZyQ1JKjVxfA1NLYMmUvrwUIyiF
naI38fOhnza50Rl+xugHoOV2Xh5mNfF+SzeWURtPL+OcDUFfTI+jjKlZfd9rLxTUuz2wyZqgQIOa
c3IhM6r8ZZoA79HAFtDSLXqKSjbHOOYn5SK79G51IQuRBsGposYrrY1siwepMjqYzia17D6aG3tH
d/5cpVq8UXtzx6riJ6jPrbusX0z9c5DeFSta8QNNz8s3fjL9AS01IgbMYCqzVU6k2pTR6KrAfiaK
3LLTP22T0X2Oxzqw7MIM1DjV9gtjYDQrbhZD64r2iIGPX7tX0jJE9GZskk6OV0uoZZRaTfNhGaka
9mtRnLtGFDQDav08DDFDCteuP8/zUWaM3ezhbSIvM5oINDXxi7godn2ZmH6Dj62ZK9tXdLFvvfy5
Kfsoz/SLukA03APKQu45eGECrkJPnR4SYzivBT87ThpOORoh22nSG7HJ9vfiwIIrk7pzHEFVIP0m
XmL2R+vkb1mUWNXpdrkQUa+V24yuwrL6W69529jWT/rdZ97So+v2kyWcAzL6aFpsAKN82jgOdMfU
brWS1mruwoKFSG4BspAwmCpdz0Xq/LTSPjW1QlfpPMqkidokPYNVH1VvPdF0HV32ua2rclrv48PQ
7DQjvsZ2fFPaLGcKVq9LiZ4nbtzvbu1O6rqEle691C0ZJ2zqm4p2E8dxaOO5tku2idfpWdGSSBva
Tzth77hRbcyZ4pKOqCi8iUf6liaMCMugViGabD6JDVU9zJc7MKaN67kgnmZWQUA1ffLRqrGQOZu2
yrIAv7NHjQz541RWTuApa0gq6LlMl70R98exZbs7vHvaM8Dm1oAkRwnyjpjxwuq/lsI4uKCXqGjm
/VAoghknfeoEzrdq7Ac+QJkfRqt4BWCKklkEtl0GYoo3OfEPSJQbaKFun8eU9CKF0b/dnYHdMh0c
/ghgeZ6dV8jkzRy7QZMW3+7k7tjTtaUreE9UO1S0YgrbmIF3yYYmtC0+gWwRH1SizbdNrWZBnC/H
OF22+WIHmC2vsWDTUsr3ab3rzruVtSDKPNx+yp/axrmqZomf1NKC1iVOi5FqxSUH6HI1GufZZTOU
xzXX6g034E6W3X4Vxb5dnWe9KQM5ZsNm5rTnyxlpLR842aYWXagEf5jMcZsD4PmOOz6vIt/nQkfr
kJ14I96k7u2c7rd2mWmgcihak/LljMYYpOhX/LzoL6ArZ7ZzXDuvfXSWdJd34urG8Att3iDumMp9
VvN013qXyrdc46X0HB8UJa713Vw9Ddm4ySfWWQLXUJUriWNEeb/zZQ0JprPDDy/SCNjgMdU3ixzO
zsxonRjvLNSKiC+LUrXeN8IGCYZf0JQa7G6k8HiRF0PxxZ1f8eeiWbdD1j26pdijhgHtumPVQIS7
MuUcGSRG3acFp6reqqwC6Ju/lV5DPJP4isQOlrZH1+s2KaOpbwgShxaFnXgsq1r4F2qr78DZIrcf
NmWsvDLqHVIYEbsEuYETO7Dx9LXWqve+0c5D710r7u0QK6LLsEb/jtzmHmHAnha+0qxag7wFl3I7
fxyNUFfSnZW5l6lMHss8+SumGXFM6zZUCJaBFuKkdY0/rumOtunUjaCfEAO+23pWpKYLAi0aG1+X
IKKFW2zitXhgGgyrXIEeXutPL7GidkbAmsX6v6kCPJHJJreHNzdexjDpCKlSpPkKcf9RumL2Z/hV
X1fdq26027mpdpbSwO0Y8cuMkBAI60MY6ov0xDMH44Eai9oy7mXYgkcFSpJcLWMkmK3U/w2m/T7T
RPq9SIvAqPL32FGOazo9gnI+6PWKjEmsf6PtURNztT/IZWi3qpyHAFc331Kj3ygxGXoieawSdpQO
ZZsdqrJ8zQX8n2ePtzIbIyG6sOzFGx36eRin9qQX2o4m/Q0IeivW9Umt7ddUV9/xIUdGxsoUs3zx
Kg14Rv9i7/JzrKoh9R8Q4e6z817Y5X2wNFQwZitYotWnYZlTtxtvVlH5eRVw213l1JURHO92bdVo
LaqQ3347VelW6Oqtykik0+D/DMD2av50jThaVPOWquUlF9W2kuVDDlajefk5XRdmLvryNpkvSyZf
S2lCKTp16Ojde+/0R3q4sJ+aT6HHn1manSYoJ6dDMdZmM8KIboVf7H9zlYNjdPXeWtXjqibfMpXv
9Go/cbJ+TbU8mq17BNSEY+1k0No/QJTfxMRh95P2bzflV8C3gOETzv0TA98DLWGoOv0GaPPUuucs
5TvPViRGGpIhFaJZtsQRL+prXuVLINenwZ2ihJBSHUzBmD5Tzdox7IKwseguLt4zZdoa2ZdtHnOn
DWvG1rwH6pAy1Ibisihyl1dPeJdfIERfHYI+oLsX/Tqr1sbxRKS6LSLBF5CXt6LVtoQuR3HylUgb
Il99m/JPy6X76/imlArd402b7dtSq5EzixApZaAs+6rEUBkXTJrZ+L2C3jTGdZCqn/BzDF5FXfe1
5ukuiCEcMsyGP28xt6t5dNkxkaRsTx6OtoWHUEs3+eyeXe+rduhH0qx+AXnZEUS9MxQWsjJzPjud
feKIG343tv8UEzGL1BQ1yOvsSfUSoBaG372TjnAoqvfgJOLHIJcXKVRu+HFbPamT8to3+rOuJ30o
0jUabeWU29nJQWjqazUaDxaTV0K/LNj4gw6WPuhgULYwwkm4ltMjrjb8m73rRqi2SQ/TjUNn69ix
rD/0F8+WGoutDjTz4MwDVhZ7fVYybZuLfrfMw94dG5Kf5/RdKKDBtmThJJ2tGvXQud7w5cndWqVB
biZBMWihOp6F96XU3PfdwbEeFakErvfK+B6Uo7nvUOvE1juilpMQeThrIyMbbJJ7SgZcrlrHXR2J
5VdpdylNrLp+rNatkPvCQIzXJxEKDt1R/Cbbj10FvDz7yfzV6tVbQZSru0AMo+5Qmo3RVTDT+g1j
dmBxSzowcLVdPehZHamg5RlTYuOM59rgNWmTp8r6UbP3SiFfrt+UE0kY1WFI1MNQozWdLj0yH5UR
ILGLm2JmMNY0isXfDJWp87XFy3GqX5ayPNjT2/2iKzzycm/tCkqV/TPUZ3dOLsI097X6axb1yVGk
n7fdRlTFpmm+0W5EMMdBORNso43IbTHg6saxV40IwMAUKE/SQ8uni+1uqxV/bf03avZ2cdSDq+Rb
xekC3UUdwqPpk/MyrWGC1kOpNlOxGdfkJqe3lra71QAyELZ8sC3mR66FQEljrHDb84Nh9vxyabrR
GjvSEg7YkNA6Whtl8lJ/recDCuVN7A6MSlVkkLZiWwRks1PRRelDUgQjzzPJTURQdmcndo6zsTw5
dfOUjc4jaouo5m+NycbqrD0Y5B2qDXTnqcZYoOu0OCWVrTLCskYw5hmBAvwHAejLolz9UqzBFCs7
Z5rDBLgxmODUTUjTajWDu7JobeTO1gsEf7i0nWYfayoDsQgblh1lg3NoauRkddS4Ll/thbXD3Nsl
kqYRfUmJBGn03ZxMMI3FrWXrD8UZkUtgwES7eBWs+NtChZa5kYW2QKmfksGNDLcDWoRAW/6J5D4C
9j4a27T8E4XyNtT/vwobGLXIQ7ky83U2tPRDZX94bvzisUmtd5Kj46Qhq4qnUFrqJTWczZABRuXj
hlTwTYNWcPXmDU9PJfV8ejOdNCJgd5bTtq+yE0D6U8sXat/Jhvm9zrJT1qpHD7pradJAT5pHpxQB
CqBIce88KyrjOdtUWX+dkzlkgEd4PpHpnhHE3VRiCWO9iLp7OWoNdYuNB1tIcoPp/26TaUASMh5y
r6OIkegDUg5CBDywW+w3Q1duQ+u9w7Ec42W+9NqwibUstAmtUxgt3O4s3O9Y4sjQm1PTfS1gVjpC
uTh5VNTmDOd3iLvlPKdzZNIBFLZg1E1Dhh5h/yjjb9I8tc4dWayfxXqu3QWk9ubI5KrGj60mdk2Z
nPt42ShEhmhyk1fKZlIL/AvXZU1Q7b8W7j9Df61b2mDRgSb2t0X+Wvfny/4yshCOzqKjdzSReIN0
DvNZAuFlrgIf1UbCBNtvd3J1UM6Js8Xw02EtKHv3INTV19phy4IOv2/ByNh91Qk7dHq0U/afo2/0
ZW9XH5l7nBH2DTD6Cm9T4mToYvNtkRWX0ob6ttuADU1+neeb5t4USWffTV6ktwVt36ZUfjyHcPbx
rLkuBX4FHVz2ybgGRafvMlhJAZVbw2C18PKek5/q4XegsM7dIQf6GseZmJPyrDkf42xRfH4dlhc1
PdQEEIMYb9MCiK1nL2jP0N0or14x7tpp3PQCzGFQH+NxCtDtBSmC/HJtH6blQZjar6J3u1no4Jnm
rnXjm1TlAU0nlrP5naBc3uXk2Jf12Z2LI76maM7cx85D3mtbJyNrN9rCQvvEOmNs8Cc3jpLOeDer
z7SzPt3UO40jzgIvflGgAwaiVtXRvmRl7Y+pCiqQE7+kB3MiwsrNz+U6xDDEI6LCOt2Sh8f3NkTZ
XdjEbuhQcSeoE1w844z+cyjzvZ1YO7NB1pPhw65qN4D9yBGMqK/rUF8rmVJQpQpsoaDwNj1OqDUx
3Ym8zHe6GK5Z4nWRq1vfibYg3dMXwma78s8rsKgkFhYcWSfFtY2NF4QGDufsToy7xo9nxMxsVeG3
TocJxx0ZchCd9GI9OFkaNZYVlRzVGX2omfd3FRRQY/pQJWm4zum+MhuaOm3vWutByRGlgs74c1zt
VyfJ/NbrfQk/PKbpRbdYO6/I/VqyItUZuTsNrhdS7hb1Xz59j/IbfdybV3xg83yJGxGNirtXamW7
qFzZbuiAnYnhI07isES4M01IRtkMP6O09JU2fVes7OAgUV1y/kOqPa6UnzVn3MulT5RoRArKo9Qw
U9WGhYy0mf2u4fYxjYfemZGysA/TN1yZAVEw0U62BvwxLyQY2Iu58RwKYWnqn/TvLEIWFuITN9V2
WWW3kCyWclzGcbm0xfykoBrfkumO0tlKP7Ol/I4V5WNokquuVY8LjHwzqEergg6YVB+P/KFUzaNH
F5nG2kGbFr/r0Z611W7GPL6o3iETaWgCLiCO3VXWyzDUlw6TTwfZpGRmRDqRz27CMEWns1bKsWy9
s4qq1sCMFyf5zmqYjRAUVFV11ePJ7+jpl1V/ikcCKEkKbgiKsqv4LUa/t075ZRzuL7pymoHrGdlu
am+Hg55nfj6yRM1ysdjE28GGkuMVTelXBRFCvHl5ibGoGUGQFspZz0Zl8vPQXo7aDtfwGb3Nnin+
4Mnm2qdwgqP5Vtb9SF6UGZiJ9reIPnBYTBqLYrNoMlgaBPO57RM8FlXly4AIiqP3TKNDM1kBVf5k
hflSjDPdWRWMCr49LfXnwQuNwYmyReOquA8Td0m5/lHVBQYiqCbzLqxl76A+fIw2a2WR68I0LDxe
mjnPy66xwi5RY3EZWJZTWSJCFVmxKYz5lwl3k5dQlims+eRcVCh0U7CeqqR5jqU/Shfv2WMzDcd4
oimYtMiJE851cTTp/vU0/2vWej8vBKpUIEfg/KW70Go4oSxoCmT3iOMK7eA3WtFz6cyhOtlBO0+7
1qwOXtHdiBU5Z0sLilUd0j7bjT3d2IDTq5Tpq26b+DSQ1mVcwHG2JVLmag5DIHs1KFoZFpWLT1H3
s1bZWhhh+6XksLsfKtlLply5nTEnNUUw1QoKYpLtEXKl+hB0sf4Zm8NBgzOVasbi0HSXqOiLieHq
WG/tg4k7er6/K3fNKQ1GvJ3YVALblI8KFX8Ayc9hCqpiCW17eB2LZVfE2WGSyWXW42fZeZTmnLOu
Bl2yHEvxZEBblgUNifA2llU9D6q6MwwlHKcmlMlyrdtpaytWuABOtONVCMZucdTWtwGuX3SoWrka
DOGdpqXYV04RlB0VY/q7+xNT1TorTv+hpS68Q3fwWiaK2LoMw0vmdVuneKV7jfRiRSqrhlYOtAcy
6IIs5qvnE/SEsgre1sXPkoEoDepGk/90TrWQaYhkGqPxCuIlN16Lo0G0m1HNjrl1k332hOwjXCZ8
WnkGtgH4Xd836SGlC/EvHbPcOXcaN5Oi95debbb0UHATK6kEib4z6fLavt93KZbbmeOtaHLXscHE
hIH1dMAIWNPfRluqDT7XayfiLWtFg8WG1pPrPcTRu9uh9HrTKfbT4K1R6rn9AwJ38DVYmks5lukL
ge73cGlUcqbbwFV1zqYpNdTe8Fo7wQ8KkrsLr5uBYsZErtidZKQsIgGDULJIza3DFA8nsXaIXlw4
ZUTo7R7R74gFk3LgZuuIOt4tI8sonP2oJ+oOrIndhZrxhpH4da0wVNGUmIHLNBEsLQAV0Oyb0ngs
pNSQjibtUKP2WJ+lU+e7zqS3z61VuSCAfwfmNX4hqSm+Ob8hSyh+kr6O6th47srmMtvFT2/Ef6LM
I9iIcLJ1fiXMNqWtR8RYLX46EeGfjgfH+bLyWgtzo9hV5cC/N29dh58PyJkraNstKDANbzrqTfLV
x/ZHshpGUHko/PvkeR2n0GpQbmkKQ2+y7WdiElj94sbVS8OlOVgUPtnvuSI2xJBRL/g/FPJi2iMR
YajW9XHb2GJfqa9IyR/nNX1aktlvLRjKFk8IoEamOFsX2sdyOstP8Yv7uGHPMC3sRFGupZwoaYwF
ozzHyXj1ahqUFpiamyTsY+uxd4fArOYojlvcWS4WJy4DxfPXcSAfsxaPA/MomFaIuufQoMI1rDYY
0S35elU0qPHT+1dxyUeLRSnTCGFZPCZ5/kRkCWsosahVzUkfsu0ydYdp9d5IQdvNbfUze83FHYYT
VTKa2nrrxBZvNMVvcnEgw9+nvfaqxSkWnnTGjZT/lpw5M1PfISkwT9u3NeEE8zfChJEB/Rv1uNag
LaoA9dfGrevQk7FfdUVQZWzD4eJ+xMkBqoHqLdHhp5ZmB5e8r1x8EWWF9W+N4nL5cufquRumt9GW
V8VwN+rsHFC97PU1+3IVFLaxbW0HyavQID4uEXuviLlV2e2sIj7JCQbfml0RyQVwR5Q/rTbo+Ldi
Au+6dtPE8G+KqryCs9/WlfJflt4lHdYFgRK9QH2ODXwhy6r4uoA6dvbk1CCL7T/m5NOpX1KHQXBa
lS3w5lZf6gCeMmQV55uEMLBrEdpG/d0L2ASjObh4rLEOfFizgXlHBLrK5SCc49CUKO6UVzFOnKW3
xRG7ubwaar/TJE2AWvyrF0v3F0YCIx9vq2bf7o8/XayNSKzT/dXoIdsSChZxslHWFkfLhTsRnfNn
DNq315NCY6cPVmsF2hoNGpNjjo9LqxD/zdfRdedg6M8WkEjbK9uBx+3M7R5P8CYzzO/YI3mo1w+G
YM9V7CHQKLakGh6MNOPNeu1R7JNMg50BDj/FfY5B+8439vWmapTdKjo64dbX12WTgClaAErFuE9d
oMdUAWdboyVLHkT+YkJ7qPCco5FHffzTTaQd5Uw70xNhyFFy97+kYPX6w8Jk29Z07MoW0e4mwzVd
0f+NsgtIcQlk8ScmzW/V/uTye62jd6lQNJXIOn0tl21Urspb22hXbuj3lWGyLqurKxXMd+pzPa+P
bGT/vpuqXa+/1SpOWCK5JyoYUs/N7DDqk8z2k/Z0FQi/Klc7J3jTzKlqo7ZUKeDgFJ4qTplD0W+8
jaZW+6GU+179xUYTmgUQSbHD/c4CzWG3tg7t59UzMVtpseOgNoxPE2LOwsNergwP3Vw9DMq4zyzc
kGWTnxRV8oaIQ8pOJJ/cd2bZl26Kj+m4/hSDvWy9vMsCqx4rMD7XuXds8aafChgalf1MjsPqSVvi
YCkSr7yomqw3ThV3dHOSiz3r57As44jekp7R8GAWlu0QV6+OSJ5UUb+gZ7q0Zf1ir92nyJD5eepl
sJRDQlmGIPpq50u2ctgx/Vr9GmjgAV2NUoAAGdDhTp4h2M5DWf4Ujc7AMweONmPDyOoqZCXGx2iJ
fVbIPOwK+ris0rVnPVOfQSxv6jqAAKHUeUgcuU9LUV+nvrQCNAckcfcDa9FIbmuMcTyintxNa7W+
FIi41bG+Ferwq9Ts6GE/4b9JpOPGy/SbVsa631m8h/aIYii3qx2ZC1z2ov43dMXWUofTXBso9HL1
tlhr73uNEgeDsfwrahXdQ/lXkv0A/IgNU6Y9MI19MGqxN7IOu5r4sdI8CRM0237a3z1+TZdsNG05
sovn4ACXtoXzCe21bsjXibDdRIVMq62tdY9oIdCXLrG6lTZgM7Lm0GX5gy+09KsaPQyIWHpLd4fi
/WT0XTiSsZaXStRZ9oXB6zbJ9EXRSlKAOvdMgsNXI2WA9XCpWR6NDIpyU57uGvlOEzfZGdFoNSeW
MrGIqgeczX+UJkPBAD+bmwcYvA+V4Ix47c6Ti25CVb+xLQRTPqJeftMZqFsUOzgDmZSXTZrjkljQ
Qt3HxhgWOj3WBoUlLcJG/U0RK/gyfcfCHsHibDWvgbYjfj+rHyCXTh1uTW9+mDXELDz6wOi9TTes
7PxSeemZ0DvHuvE2bOWibWNEVSh2KDY1an9BEMHccGqw9zpmshk084NdLJfJ1B4HXoUSZGWxvqZG
871pb1mBsdpBWhZPItVQ6YSme7L6rdOCgjMnKzTIVtRnz5OyETOatRjJwcS01bbH2TrDs+QY8+30
L6G/SKbHVKRXfcVnU7XP3ug+jvP6EMfYglK6KnHw8Hr57M7zhTCJumCCScaB6AUKLKS/PcaRPVyT
5EF1xVbKtyJ7H633qvqTZtYyfWo+E0CIxJ22iOWRepxifGcaTtZ9UZccVcnNV+1geLh7wZfyvx4P
mbEqUesO5z4bd6ImeaVHPuNbLbqKfCLnIe8Oq/Wil/HZTZ4y68CUanWPFbgUMLlOClFgd2d1Afwg
GBGFJb50dvfcm7z8mGDkE/J3tu/PjKM7pwdk6P6gD8havwoaxhhl93R2LG/LbnsfR49fgim2rh11
8zlHqpIgKh/8wuF6sK+QJa6KAXw2Nmg+pxovU2lHWf0d41AhtzaAndN7uAR2uafuNW/twzK9ekSq
WJq5MYGOpPVdOO0OEQvuRppcbzp7MZPeixDNg+K2HwxYp7k33pFs78x8YAZ1kmtrLp9CQRw4PmpE
SCTv+X8cnddu48gWRb+IAHN4VSAVreAk+4VwauZYZDF8/SzOywB3MLfdlhjq7LBOMa40GlFd9jqq
qZ9X05OI5NnLOHYwi5ilEQzxn6weAEhx9d5sHfQJw6+ppBtLtVHTnlXjYoES0+QNYEtTPpPEL5n9
yBSY1D+IWMxmdlesPiBlsVO4bxVmoEZk+1gjl58YR7ydcxUm1A7MdY1gaTXRhSoHrIWaW7XwnakK
BEF+E+pFghQJN+oe9faLLKFMSJZGymGIOSISjyV5rpOZg9NyYamKAtgvP0eTElThzdOTS5pqa3dI
9YCe162xjH9K1D1SMnIthnDk6uum0b5lU/tk4xh7qbAmWoLWoW5lUvFVGN1f2pj0bFNzR6a1BYxV
fisKPLrwx4FvbBrKo2psQCvTuM1m9dC52ouk8qWEE+zQ9mCQHkt4cQ4tYQ6npYmWu5dJpi+aMl5c
CYWoNOp9MibfZRJd1O5RCnrFLLPz02birsxmP5lT90WTEh9Llx+TF/lhHLqn0DTkIcwsuVXTtvAL
p3mndezAbLDnwLKGV1VzPmXW3VPajgDmqCbJqaPlYWW/CRt2+AQCofAmy7P5iwFvp2vOTrbdjj9k
VxUqXVXXLyjqV3P1YtOmQ4hDysG7mIjsnqhorDOs4r4Lb+yYqHCT0n9DpFcHGkPxbsZvHQid17Qj
8ljcFTexSW2QvVuNuhdehzj7rXRnAhqnEv3n/GmGCnNB152bjKHIc5IAKW4V8QXP5iD8zlGaf1M9
JlTATOJ6RqTeTWQftVqCOCgCDXbwIN+1nP3gkeluKS1t9dD41Og38oIetp2qPtGqoVYh0oue8t1w
OStZeh4j9wmgxc4tamLvIWdf/W6V/QfpmP1UNkGYJQdccq6XdLNU8EP+rGxJq5ewidTnytBf0lF/
muP+nCTWIavjPWXdp0b31p2ZfdocndnYrhApSfZDTwA3byk9T8UlJDFGEZruifoRqdlXufQurDBd
GfMA3Q6SE1me7dD9sqR+PQ77ydRROk8tIQanjDAfnNdCT46W0On4yZ3O5jNdJ2ZBrzbh8UtR5Bbm
2U2I8iWnopdBoEhtknJqsa6cepM0yony+pPUCHY20UsyWZzZtZeOF1LY2E948Qek/n/k1ghqAKyP
9Y0wmAVJ2icdLBEOW73yo3BurpXmQiD6ElMViiyLZ7ORB2mu+YNNu4/9sr+17OMddx+RZq6DRPyC
AZnWmR1Sj0ziZ2vq4AonRGF6FG/REY5KN6MRM3h0l4wfFnriUFnJsw3VQTFqbn1XxYniDNk2gTL8
FZgLtTb60yz8Ijt2nPCsLGUwi85RU56FDepoagOHU3ycFc8DNkFSLPVctOsaGPrU9rvOMvatWQWd
ZpB85cXkcP6fakw0MeFO9zxZzmaUf45Gu1UiBATmRDXvVo3NvD+99Wa2dhwq0XO5ZnXQpm0j32Ml
ttu8h/x1Yhp2cAWUbaFZWzAKm15j72Ec4yWQQsDyrG3r3KR3WygkDTQOJMZmTHYT/otg+zm5nTlg
3RJN2iwYPZVZxjlXUnlZLGELOBIJtE2T+JFMl98UFs1XpSzReouMMytgR+UxEvrhaUXjMUYC5M5G
p2AQuJIs/6y8j36x0kdsWfSDJXq8adN/iWlvlfSvcMTebYal6eDTtCIGUq2a1iLHLAIwheQGdMq9
GL7pn+hwdsLYxEP/aDTxM0v1t12wa++Wi8GV4oHPVFvt/p4niPGKpbHXyW78lPpptEirnvumDeZX
01srRcSHLn2Pm4+xrfamuOdK/N504WdMPljlHsxJu0yh7jOv7eAEnEKDRywthzsD0Vpd2odYJNmq
7n5FiNhTxfdRZJBqdnnsnOym+HOq9jEtW52b/K2Ojf8HQGLwxKlGHk1vo6n52UJuo6UbWTE6jUnv
0avOs9keJpgIuRjx2fPNxD0xLxqQdeW4v4pIjXr0hvp5pu2AK01sPaZ2M/BoK8lhWdN0hS+8ToEL
RbzU1AJWyVivJR5OgYjCFqrj8p3rHUpOqTyxV5uXsXmMwvoRq9EeeszJHJeeVcc7KS/WRVzsKuNV
7ej6D+XJSyrstPSljtwNzeX/KSIrcFjv2mwR8VReKAJdhGnuUqSsJJmuOgF9DWQizmOEtp6eh9B5
1Cp2AocatcDJwjGHbAG55VWvzcAo6SF3zna2imSl8GHoi49YjhxznCGQgA+7iKGPEFJGLlNXonTd
oXwKBjc5KZ/VAsA3rJEPjfphU7I9kja6HrcnwDvb3CqpPab8UtZO1a6Rric0Ek+sS/7nISIZOX59
pJ0gdpDmJzUzkL8YnAkIl/UB/eiLSXE7DN0ncF/Sk+E5Snii0XF+axz3swiHPTAqJPZrm1MRnH5C
LqK6uSQpRfnBPbVLRWgaT5nmvpEntNamqx+SprmJ7mo3zbXTo22B6KxlNLAyCWsoCfsfBe3EU6DZ
sAZRK3CE6jm76/JVTbpj35N5r+Ql1IbDkCtneOAnUMTU4Fm06im7yhLPotCe44RguELDGiNUU4m6
qt7Vqr8oiGmrbMBzbiGZrGH/o6Uoxg15Vfop9SU+QEAzbUZdBT7clyM4jLee9FxAKGp4KsmsnXLL
dC6JNTr+7Ir3wlV9PnU0Ni29lNV7J8kGRtMtaXl7zqp6WNJwbXvtIlPh1xvZ22hi6ILNIoCWZO9e
7a5A2QEZHO9AYE64B3uk7HE1TJzPaWocWlfcWtX98DLIDbTh4dAM4adSdr9kkoPZ6K/xND5kJE9d
FJ2kLX7QguUqMZW3ZkjJHla+NnuXnqCugBc1jkyiNRNTPCYXTY05HMifUuVqcDO2mvSCYy10Ypco
SrqNOuVMfhguYf+J+04UkzuNDhsF3KXoUz3ojC4hFOp9jlxK90zMWVOCd0T3UGe8rArFIA28BO8y
jgm7hfgYg8OaOw/rz42/kq68qHYMxi6BN1mo1ZNB/i7TvPc5mp6NbNyDSKZOGm5iI75nxp2WS9Bx
1LWpnuqTuFgRceqZHpjtHvRa3jHmXxOzXlK+jU+e+I2gBEL6peGwDbxgy5WLiMQTBS5MYGYGfmH/
F+JPKAMp4/aL/OYuibIrWubOzvujB/9MCgH+gJlV0cxDQYROw/OBKTLcjIZgWzIvZpOt7W1a4+OA
iWqO44V1XFWgjt2bJ8rvLMo2dgtiKv8SDKgNSc1x8LRVbPc3MjE31K0ji9H8qnSvQ5nfWoNEpmlm
vkXTiKRic/U67aDi3DZ09VzUFY9/1/E8t6N2jQC3yVUoOFXaH+spu05E+QoNZ9pFrCQZeC2cxEHC
nFemRYBxLtZEx4EkcY1ORhhIuyX9JsxhXyA1J712SCzsdTN/Uc2cHFzCY5fsXcNpHJHOIdHfDzUI
k36nOj+5q+3UHobY1AKcC49IIvxFizdpRWzeRPnudGXHRoAgMwrQYt5zbEGdoSx9MZ3kyJNlR737
zXayv9idg6in2lYkFyl+SnKRi/Kmk2an8uor0gg40OycHgMMjUTlH0s1L5Y6TuRk/gP08+IVNQ0D
zlnS8t7GiP/IodCh48uFc/WwQ5qWXiH3hmHso6g/eOlobQfZvlWjQO+UT3lIDlqMAXGvPcnYSzp1
O9cUJy8rPoycAyugnGnVSQ6LefWd6f196Mk+djmeUtQNb61unTF+C07oBs218Ywzt8tV7VaHzlUX
0X1ecpwMOolQjmprnmulQiaE+kIcxAnRZyqTPkXeE5nt3Te+N3JElsa5oMOemMkgmI0qtpxyUGh6
xFPXXvFY/yRXSg7ZJlXmxS6ohpZjaS9qnSMwQxLpnHJI96niRTl/TTAdHsr1ncP3o50nfTckUhs5
xaScNVMUVirI0eeE57BvZNtuKabcZMGnPvYWDn0uiO/G6DUU4QvcXNTurWl6818xOKy4iET4LVTS
m75gQFnHhqZuJE9Z9rnQXZQC+WN+jE28K+3iidcmfJasPnqgZ5YOhzR7Qu5TvxXhjLY1p3uGvU1L
sJYGrETzKc/0AHynYqqs9ea1GhHOnYbbRbLyAkYXnf2kt39w632KW3gg8rPWCNaKQX8nD/6VCM83
Z8iHVog8PUd7YeCMeKrx3ZKNanlsGnny0sYhYR2WdbhJz7WEMGFx7umT9oCmJ+7TmDuB2XIYbaLm
PY3NpxG8wM4O252h9tETEMxkoyjZIVVwYmWunxlczkZHnT+2WtK9S/gNmuIt6hNgkwynxN38tM9Q
uYZWo+JXB15Okif0blMLHK9RStI5Mf0kTXM23DXv6vipdnwHXfu1VOUKwYOwQrTuuvrK2jl2DmLf
RBWpaccRv2VNaaycmxdcpjeQhPkGYN9LLOZvXByK37J9ph0XhFXl4hIpW8cDVRAnJzFUDm7RpPMG
HD4oTynsle3IWGaoPlNaUA2rY9rsOk9JT3nTsvy1lkgPK6phGuUhfpDNsLoC0VpwVc7LmUNCdpru
8Pz3am/uyXHRCElDvygQgyKTokcF5slXLP2hdbp11GditsbI+DNT9l3BHwBmJoZ2O3AhUKXBbrSG
8MWuue7JbjxKWqLESnQbiGxkrivYi9hLEKfsv96SD3aPU2thVuR6djGr5j7adl5Et+OrYr637dfK
9Hp/yHjTakrYBnbZ0IWDDVO6TOmycrbN5AwHHbicP5S8acjS0i9XTUJACI+OzidXWh+cqneRjB5O
Ll+LSrkUY4TVzpFO0bbTnPgu8bMWVSzRpa9X6b004pvVg6GmW7YS8U8xVBeY1eRM0vcQ+gHFmk8w
DQfDoSKvE4wplXenIzlhqKfZ1h+Jwh3fzZs2Kw9gKPANeMQh0MTTCxANiC5gMuyQudypaEzopZ9x
d7i5KVZALU9t56XrSQs3aufdI8M62+3/YipViOIR5m/N2NIUgPY1tAQZqw/XkW8W014dGXsV5h0n
CHBAKPlOfR0IHKmucQ5n9Ynrlps4xk7hIQRlfy8m41Q14RY6yb2P5T0K521rRM8gPiDutuue2d4I
mWv06V9jolJ0mXB3PCHeokF+zVr0Vrpgs8oK5mwVNIq1lksYxun3YALWGqFiMXASiDgEI7PXcbUp
UJMza2VH87fJUVoFotUr3XNDubW20daGPHCwJdIpOY5z+Kwo1rMG1XkYetoV417H5RcIo4JHnwfF
c2idszrPQLP6LezPjTIDhxDPXm+/2ky58xAHtdozI4jnLOuOOX1GzEbO1ung3ZCaTLg/2KNkUPeu
CkJSqZfI/AdYcAz/WFxHWRysYhlPcTzUKD2oYX6xbVLW4E/xu8lGSA5XFXpXeewozGYRtrY2bNL6
V8+/taUAXWxFD0TXxfVtEP/IxHv5nRNsupp7V1vZvFRmTvJqX516/Z/H3WA6+sauFUga2CwqWM7Q
ZLlMuTH7cdslzc605lPpGncvjreJQy4SLFmfjDzI0nfF6T+NRl/CvLC/vAbTfSTwLU562PNBVJwB
IH3Dwy8a0q0wKg6OWQAmViY+wOKhW9XBrkasRLGjsLrJZPLhFFkwWAjDUtmnCb0YsnJYqIi6auhe
45kMbWWVDzXXnrW4B3SKH1PhGW86yYFKo8g6JtW2NcnpO9CCFaIiqXImdhMssaRy6o6pc4wa424z
J9Z0bCZk52FADMG5c2axjjJ31TXcG0ly82aqmoTyDIcmEJIDdGwfaOjWifK97ZCu5aiRp8uwKrpA
i7zAdrM9x0UIL878EudcOHZGBnBJcBWaw0EP/g5hHnJ2a4mqrXPytdDzUwXArFmdPQp3g4hPBrvp
Wfs+ney0+KCBy9GrlTsyNQDakyBySWRDa6VP/hkVyc6dNF8Z7ad6lP7SgWJJ2inLhweFwI0GidvW
WSc45mKb1AxHZnHrgWTUtfteVv8s67WKHK5Jjz69a13UXH2xjfqN0lS3Go3uJWaUqxRoipKCZYcL
WshnWE6bUdXWZFrvVJe3GQ+ibo4e7fLitrl7RALPlWw0xPQgI5Q8s57D/c7Vzq/LN9Bfvue951VL
5AXOks4xnrTr1E9U1ZRtDcPYUTNiMNqN85mPaBl0+uugTAHi7Lod3lycCU8AZahP2Yy24jDuGrRw
PML1GevO455ggxq0RbsT8rNA/iwp40mDXDDPLaotO6z1LwKh/yY3RskofYNQFV3Yh6OE9wawa+PY
ezVSNlXx13ENZ2T7aF3vw84N9BFZiYQti+gCt50uSgF9u5S/jLzfrasdh0knA66P/6Q3Pdk82iaP
PI2q6n6CzJrVZHw1MnM6wkFBNzsfv3u3/jVN9wr4DWui9rja5CZtKj/S55csLgKRd+tu2T+S48zS
dXQTLSjqBk+EUcQrcEPaQBeAptp4v3gCWabsWMR8ETYgrmjaiWZ8thXtNmXpDrL10yCKp0FRDl1v
nQcKa1aSBPPgbVzubleHgMknHk8oKao4uiGoJt5nDMtYE8NWN5na4WNSLtz2CddWOn6YkcuEYaKk
v3rx7Ft96tetvbXcHjqITrOsX8ezu48Uk4v/I88BgvE/AcLvq0Q7hgjNbRntJjGfSHcdKJ4c6e2e
K8ZXfSye+ZMRc93NxKw8kbsvCKbZPHMAn53DLHophbrrakGyQ5C5IjPyTHHxplUFpV1nPZvOthpY
+URny5eperQ77zI7LiXB0BfSePQaSFGn9Ss01biuDzoeAvbIYPz1leXbUeqP9j7X6zNPcvAcoAc9
i8IXhblivKZWHBDWObD+8TeMxZZYIvBoIDOSa7FsS7+bi22d2yd64cemZDllPfwACbmlYJtruz3G
hJbLJeYZGdeRFrwb4kJa+AP6SDU53ZpV5rdatGN76zrCJPJm92hZLidElrulf6rWH2eZBdKw1gIR
I+ziMz/uaMTTpfOyt5ipoKWbYNFotnqvuM61ZT1xIJs2HCZMzEmkn861A1XgWwLR/5wE/y8HIzOJ
hj8kt7UrQEciysQV6ngxf5RK/91JjrdQ8SB6nIQqoBbU+GcyfMyKsmVt5UtuKAcZTtuQkEWWTW86
p7rRAnmCrhuwADfdmzRR7CKSq9aApiRqQoaUhVZePbyEhbG1J8pUblYYK4ntm0O3CR16yHFvbbDZ
ODqEi3W5cZJP3Zy3Xm1T2FGf5NLeNtXYl0boD5zsyigNyhL/h+mkN8WTCt7aic1dPqtXK5MLjXDv
aBl5h5s0eHWSCy87+XDwFmdRBnmR3ty8uybiU50z2FIl6wwM+S8rKq7y6mk0uLgaxBmWQvylYfRg
Pj2hepA6MrQvveu+gbH/aJr+agi6DyR04JXxVa86KverjHO5GfNoTi02UBTLldSs62J+dhWTaWf0
03wMuEiCyJmuYCs2Eb8+JKTws+L76GUBaTTW3x1vOlqa923PSNNqNd+dVj/x/sPnJqzLEq2N23yL
iD6+kvsZ5OEZpkWXGx+EYB+a168rxebsO9MjbwOloc1MWCH30he2j8LIKI1dkdSbqesuvZl+tI29
SS3Q+Wo2bGEGPA2mcbdoGVRFtBGchFK9+Cdry+VmI+iS6fHB0LOHSRzYzIqA1P2ebkAAH4uW57zT
Fec7U71VRIIFARccI8smPMfI4DLGxwjju569h8in57yq3mN6gCOQb0R5ihElgTLjVPI24XRwtTN3
u0T9YDgHkxFvu+Gnh07oTt5rnuefhVnuZuAujlTWA0N3qtS+hvoLZPVghYIgI10MQgLm/KMWn5n4
SmExYtlB6C6YJOHS9veecxoSxDZuJ9DDS3s0R2+9M49uLLM+yJFHJxRKziiHbKh+aJoec1JPOqOd
azgBvJmNEZtBlegBtYt93Bh7ADXMPJSHiCZI0az7Idn3msPTiB8lSO+CjpRteIKLfpnGwlfa4eQ4
OrXCns0nxWKcwADxCWjspopzOrhRqBbbWdP2VgaZevwfv1V9eSnPc7cMV6rbfUwp0krMW68DCz3j
04KSG5Nhl9OIdYVOHMq5clI95WG3BZx8kAUiHR5bx3lY6/B4PGczehgvQl0c8sLvsmJpBz111AgU
oBP8FlzdOnAHS54MkpTCXQ4J4RkO3KfdGfCT2HfgfRAaf51jtOYMEY+Wfzm/jHWBoA6XPLJ/cjhN
ALCPyjjdgYWRbiJiT6koUrF1J0r5GsBC6RAEU23JpQpKsLEpMYc/nQm5Ny+OppH6aWf4CpFCrQkv
dSOelC59rSvlGI4sPDbYgwwOMec2YOBbSpS9n7rFK1YWB5l65UJ1m2Zzm47Te2LqoCuy9WA0JObz
C7GWja3RYtMnWqdTEpiWcYgWohtoao6lLqGeyrdrc9NYV9f5GQE5R57qS+qkRYJMSt0sScpTijLl
QNHh3Ana+1S3r9xoxDr/ZCMpgJBJApxgRhhxzZsB5G9JWKLjudRQp7kmREHO2Yn9oR0pRQNe09kD
kmF8wJDcSQIzVpJf51ElCFisyWnEK777fK0bX5i4tDF4R1YkDiVBtaK2sVvIuKeczrAGh2afDoDF
HD3wPNJky5IPBbUptV7V4kx4gIab/oOivc7ifCfs9KIQA+3qVRN/crAAvtg9scqX62EMVLatVLDJ
JE02wYIZioRsNGFkwpU8IhS4L1meEz+flIee474APCCJcZ4Ag/ZhSLrV4oejktx4dLypdktI1vtN
DcMvyw7CigaXW/OOE8MJh8adK5vXPPN2tjoHUz0cgeEWqynPIYtYfBouT6DeXpxExDYJsUk383Wu
OHs8KJ6TI4Gvej4ONcELoDnVRjWrZ7PgqUTc4pJk5b7m/swKvO/U+GZS3+l5vGcRmA+Zk2gcESCN
tpHbHBQWxIIOtvcGW1EAj9GLnE/FjKww1zsvVDa6sN7BIbIAUy/PIW9jhSIP+bKb0rABRv0YBpBz
Ru8LQS46oe0eck3Mxa6rkmCQsKVwpyw0gbjFfyWINM9sTOACsFwGEi8HwhGxDGf+UEAjW3V3YSsG
cMMCs97Z2tZnr0aHYdQvXs4acDbXaAak01hfYyGRvciPdMsCYUnftKrAUH9K1z4McbvVcuVaG8PZ
tt3VJM1b73knrDyWEZXBlDoUF7i3I99Q531XQrOkpzDp4caxbcFT5Mbmhm2lJVdNmXyHqn88IXw1
NkpHwbPCoBZuM/9ocFfwg0/UOjB25YQ70m2a9ohatbGSadsxVcQxj2NqIEY43cnWHlODV1+1VkX6
FEZ0nbMMLMvAGg9iRJZlssAoGdfzZD3FenmLm+UdW/munZ9JJV9ToOoReKepLC5VOu9LjiZZ9DF0
BMr1dq2zWAbg50qlpz+YGXwbAGnlRrSntgh9a3zuLAAtisRB5gbPyz0XNcTZ8oXRyNcyRqtT2rBd
ogl3xDC3ankQ0fhc5fNRoa449ciKNtxYghkqWRDRzG8ElPZtgqQitesImqpbWsf9cDYYrtPwYKOY
z/TSxDDvsPHvQweZaJKXgkmKJs2l1/ddakNI+uxw2vseRO6AQp80vz1naVFrXIHuyWM7BN4z08gQ
1OSGNaJpFTXPoYJFgh0VGsUuNOcjcJINHtRWJ4ac2u+lFqMqcpWP4b6PScu1yxGOE4Z5jtV8WzBL
hI3kevtLuifHQTw2jzmNta4+RvQOEk7RGcOaZrC/hMsxB8e5RL67oCNCpQODnKOPnGeFCwgrmvLt
NJqB1Q+fKiktyQuzIa7/r5QIJRqFh2Lc6eVdae5d+eRF3jovjXM0Rzv2UPsWtau6Idzbj4f/VxjN
XE79zQK5W5v/AJgg82ZfABUPetx8x4jQbaFDCODRQOdH0ENh3eopgo8Uoe7QwN1oAug8L6IFyG8M
GdOnsQP9zveGXtHmqj9U6m+jNp/5YFMtQ/pFyZR+nekXRFBwGpHyq6Y5EGlQNJqZMkTLNwCfYFtn
jRU0SX1PxPDJlYLga3ThdjT6rd63kJfEe+TpP7o9HYWdPeFeveH/uYTyBUr2zMsoZ4Cgm1WbTiCo
nJpOvqF4xWfcLsAXQoGFRpuXB9Fsu0Ge08tyxuyZiv+70ep/WEe8b2osDfzmvRXbr4j6792Uekya
/UZpiLJLVmvMKESELcmgtjFg0CSz742DpW9oTKnmjZjCtgyfIhBctcfw0zMJz3DUJ5z95OJwr4CI
OyYNCxKIFgeqmfyraJoaRvMx4WNyfdUvFBbgtpgjn0eYlbQnSfyoncC3bWf2AnKeM5oQBs9EgYrn
z0fmzfAX2GGFqsJzFN4kBUCoJ7Yj3vliz2ERf0i2umFADcDFLSUPqnmOP7yekVayqnInQftuQViH
wLZQ3GqHzZRVM1gnRNriwW4PUrGSXnVRSfeQyqqDtcb7Ja1mB6UjfIiQvQBaKd5ihRQcwyaLFeht
QvAuzF2UpN2BTUvwLDkuX3JHKDValTOdWZuw3P9a2RP86VVjB9X3KDr2U1R0+Us028xCYWY3AdTY
gxyYYWSRvqY2tcU0/TI6gLtG753M5Sla1ygeLbcP1s8jTjragcx22MloxLPKBaKze25eVrdlTqJu
ALT8GiWk2KEwn404q3wzAnY3GQP597HFZe7C4UnT1HE3tSxmq1I3e65mDoa2rRKws5XNWIzEHwjO
eNZMOMe1otvAAvgdiI1V0/HaMORHWICWKIzFoMFW7OOedR+ttywSju4eN1qXlJQuEHuJz8QmbXtQ
4wOExUILjy7I00gpDkkNFbZEMWmqndnVEFZZbUOnL1PdG4IwmTSdWA65U3Jo9PYVduM1esNQbxXh
pip5fJoFiJzQbvZ0BLnKFQ7PGJ8lk6aTALukCOtIsrRmGN5yqGPqlJyhkfhs4N70tsDfbQ6IAD/J
XHAwjBufNqHYjKbC0UHnrCh70nfuyGKRuApnkv/Wng+7X5mxei6KRWGtPSLB9Q+huKMWFwbeWFjs
4qF/ThJEyNxWCA4WdzYgXmNkmCTGx7clS4gwvTrrLlXjOWdPMVkR+TpVA+5/eZ1096w2xTmt66sU
CU3xDpZFNwayZdSNkmdLlyeA53QCCcGPxqVQi1cN5ExNXYxUMUWJaUTbriLtSUVIaxxz7cxUpCl2
9Y551qeG96KyVDuKDmmeOidsKF7Qof2wGg5EzE96A3W4YO2CAwGiNL0/TYE57hkWnEEtS7dc7/Zu
ZIPLBpTuSOaFzKrXcpCi9bxiT2XG2j7pBHoyem+tRrxxBqX225g5YejBtaadYWvarSxyn0e7tw0H
45fnKUwcyB4YMjcra5/CnslWVqjq9MUxZcNobbUJTX052OzqI4RtpEERugUZMLhCRY7cE2kqvxd8
arUrQZVGvLCNQEz5Uc3r7eyRjyrJ/u2oH8I6nMboZFVYI+SkAqcTzqaQLNTp46OT9TeYzCR22Ofh
oOsYLqFnlaYkpDAXCyjk+7PzrWWWL1ElUJ0glENYyUFotSo6HkkZvgXLejGAPYtWsQJEx2RDSBP3
jxFlVU/yuyAmBsjHgSEk3h3IOnRpK0oyNXFVbwkn9jUT9fitzsXNmHv2holQXbVWdNA7z6b5Y2wc
CyBIkslgoLkngH3WRXvuIvfasXdEeAqeo8OJQkH9aVXludfNb0eLPppMoS1GwFE3DAxEshBN5Lt5
QzCvfIsy7akQCtwm5NFC+2rV7s8UQLv0pWRDnPuGQk2VZnpKm3KTmp0vCtKFXXkEPbaDskVuSG3P
yEFr0EF05yv9gdq2Uwc+GDcuDx3LvlOo//4YZXhEuqDJlPQ3j1t+0+FFbJUwMXey7jXfNcyP2aMX
i24FNTdVIVvQKM25Rg6sViDZY4Dmomg77Mnh9oecZXGkjU39CLRhIpSm9dYbTqnLyXD+TJZ5ctYL
0Lt562IVVAfiLmc2GB0Fa5CGvAxSt6Q7wfmpZIkqZGVkIYg031MbA73OeZ0r1XSTKjt6WeMBFG7y
+yVkmHpP0J8TjnzFFT+Xxj1tsdaVJ91t5cYeWLJacerjA4vWbZM/y0YlFOUuf6gkvDQ09nIn6uKi
LIjtqE5+ewXGoU0ETM7ussXkbbK77wYtZT04pOewg3uv+00zY90KYfum2Z3yCduCafo9lyVReOKf
sV3uiZDuSc66OxC5GKWxcXJ4LI79QLVliTuqLRUaxxS+N4kXTQeiyovztbSdr8wbrm7p/UjVeYZb
5DtqdercZUdr952xxxOWDa1NSxKQRZhfyYRrpqIRWjPk9+AaVzAfXkbDfmVZ1FkT/xKdlkZsyWe9
g3BQAlchyjXS8hA7j4VrXgxIUhnyPV3qgQWdFLF1+6HU8Yuk38lSaUKMjhMTtC8IYgEiMdgsKpCn
esLHgoFwGMF62Yecz8azk4C2STB2JlqZfOpalgPktrXcntPDrqazNrisG5UIBXPCqhxzW5tsiqQ3
uJrhPZgGa1QihxKTnVXvma0pWJf/kXZeu5Vr15p+FcPXTTRzaPQ5FysHSVQuVd0QqlIVc858+v64
jYaXKGIR3scGyoa3UWPNyRnGHOMPgObpLu1IAu4BG+/0Hlk7KT5Ssd1Hic6hLjxUjUR3AiZkQLct
ro51gANdy0usyfuTm2cSMDJsT3URbWW10Wl2G1jkpW79YRrdR25RRdXKI2VqCP4dKHSlpguZ+hqe
P4ji0pBASYYmbEBGvapV4Xfm0xzAoGFYDdSf0E0wziIK0xsAnIhZZUhpMgtrPNyg57V1uxV0hJUx
ljrWNYJfdVKuirQA++C+ubzVlMFHtjtNsMm10p9q7d2Zio5kqUbrjZcmDmd60VINDqStI+nZngO6
whMAfALwxVFHZRjkrdTF1TcBi+N3ktT2POAlqjrIzMP71JNnh+//O1VK7RGbuuAMWLKhVGBwlUMZ
q0+V1+ggmFKImLlf/a7CVn3LjFEvpoZqtGojXqMVkiGbpOdVVwxpudW0xn0uiloD1w5HRx/ZWnzf
xmtv8RylshhD4pKk8Izn5TFCMiFHm0EMVC6n9NRKqEb14Yso+vtIBPDW5ZSBjSMNqJMb1AUKPdYx
BXzJe+7sDpidF2H0Dnjv2cBkFVVwCu4xLCIsENK+hxrick1KY9oPamMvSsLPSDHwKc+kbdN0z4oV
iOBuUEOVVIkdR7doaNUfggmUVEnHWl0iY1kz3KOL8YF//YNZNT/7sd+hAcIzZUzfpMFHEKnGgqbx
7vU0fQN4DNauSp415BHWeSnkkAAdASw1vmt5AvdVCHhw+VB4AeyGgGZxoxHUP5Gbbr0cJ6myM26q
0gLGPV6XmS2b/Q4Y+sF0kQurKqqMupqfIl39EOX0CW+z1w660TpHadRQm+bByCHBSLGMY4H+GzzW
qCAOAlHVKDr0XT9gMoW/rCaBI5F7PVxXiYTuYlX9Zjvca3LxqKbCDXcXEhB4/a4oa+yqCLGIGHMQ
n5Zxq0YvSu0IuEDH+k5Kq2OGDhGcizileFY+p4nwyyr4Db1cAFlGfkXNSc3c1D2VhvsANOBGEuRn
Vcgws3F3paajJtcXt52lPERxCUDeM7jOXdwWBhMQStpKnAzJGy3eYe1JPHiC5ERN9hkO5Lkfuo0s
Kucuyk6lZdVbSe/dfZuBCwkkejVgJWQcIaLYKW7gfzurSDJttwa96oELbzERC9pzI4nPA3k2ti0W
5VA5Q6MbHfROAwhBgvuuWwE4YpO+OEqhCT4R/s/QopxsNJR78x6svy+CeepjRAeKXkP8FheIDY+9
bFsPKDNQmHnAfPrZCLsWCSBvW7bdGlfVXQAtq9HpWjhrOZWRdE1OmSqeBjHbRjKZG7UhNMYC515V
afF27sELhZsqdJ8MqHQZqmCJOOrgwzVLkJPA9RzmJawPdVN0xUY1yK5YaRWF1sFrDmkVf9Mo7rS9
dwo9aF31U83NH2vupi+SjWQg/yZT4wVSHwj9poTI7IBLXdEnwl4seUT2ezg3VvomqC9+UW08jwnp
S/lk0mApcCFgProH3tIbkeQHQ6G9GqcbttimBlWv7BOylRQNMLSZOAtfMQA4Z3gq0qq6GbmDLZ5R
6dCgOZuhSOjAOpNphQK9iLVfZqyhQYF8KM8oCzJoIIu3Yk31l4xj0HKKzIXtw/sjqdtKOVpIDUav
Unzu23Oq9re9lB8y1TnK0h88ybdshx32ldz+VMDQBTA8tKNhpQjxO22yXYnUdI2ml28+4/Ox73Qa
bWDTjaB7pc17ozcdiY9M5h99D1JKjLW6bVx1U+IuF3jNE0pUd3rLrW6oRzX5lXsqTA/nVq1tj6nR
fMi0+ibHxSw14nOWezudLLjKtIeWTq0XAYvQM/e7nuK24+Xvde7cmCY4WDFAIdGq7/PhvZLNOwmg
bBE8eeJrW7vHMOswJ+Pdbo7tZpxufV5h5WgigpM2iz6DrZU53Q2KcrsGSJ34vXa7s1DiCogei2+a
6zpR78PhBX12TvacaPXeommi0a7DPkRGq2zg2IbYvpPaezH/Lct0VbTvDuZLRR5/k7OfgeAd5S7c
Am/qZIBV3odQHSVh2BX9fYsQgThgWE4lh7LZboQ9e+UPFV6BJL31rDxZUW9RDn9oi+rs4kTjpt8h
7q6S9ClF29jI8p0LzIhCgdAa63RAq1oLbjrxVi9vY7370eBKqPdItJi0Mk3h6ENsyUyojYP4BNRv
T8q6Q2oGRUhqvSxXJdO+wRft0+eg/pmDa8r65LuHkZKKD2OioZtW/fGFZ0kxjxbXAB0XnrtnN4Rk
H93q5hNv7FWETE3D34VCKuYfwUFuzOeko/Al1k8YZuLgHR/JvqEQZ7eWCk1Eo3Lb/A5AN48SGI0s
HiSp3BRSdCxNOGZlCDHepbaItL8E2Jk7n8KRh3oh2tsw/CsEHHCmNPtXLK4OnuMhehyvHeFFjwYs
qSH6J28dSgRQaAvanDqAjxbqT0rHzgvf3fYet5DnMMWAK45gozrIAAWPUnmLD/Y2C/RjocNGscKI
buKw1jN6FKMrPGSzQdSQBBtW+GUDJ2XVaqC5ae/6AYIRvOl8Q3tCgOKHO3Lp7ZrOrgNYTU/Q9YRc
lpXIxiOZSHOYlzzUfdivHZlQWhYIiRm3vME3aY1vYkqxtFDsUeivSRAeVMhdtRyyD2p3VSh/S7z4
V17oFYCx8NXU8n0m0S2jbgEbR9RQeon/lJV5n/KpUfjYS3haWJp+K4u/q77eAfqmToG6SIAQmeFy
7ob3iE2dsoa7y+zjN07rlWpV25bSQ1+Yr6rZbBX8IEN/sO6b3rnzywzxHUH9KAfxKGB70WDqokvu
JvI+DFk8NfC/OgNIWdwgwl3usN/kxzj3RYdAgNashIgcxwNEIUEEdp1DVwU8+vR7o7L2Hu28oU23
kuJvTJpXIQlDRUVQE0kKKiRsuPIRY8ijHPguNQEzpD6dF8lbYaU/IAxREH+UcwsYjmjZWhjdmeOU
yAVvZcADoAdKOdgaAYg8AWx6olJCh1JWH2rFv9ewiDeF+Fy34nEQ842gBA9tgp1ygs66E5yVsqPM
hbo4XoigI0XzaEogXKT0rk2DBw9H+WhA1NxDotMtH0JcdiKLmrem3oN6v+l87eyhWX6MR1GYJgTw
2PZ/lADp8NEcYO8FFWbyDmlzm5pU/70MRDeM5dR5cv3wGXRsTsz2qZfU2wQMSyTnpyZ0bhBH+AGd
+cXsRiZihxB3oTu/y5YMMJGD5GzUlMK6tEhR6CiOFDXBqZbgAjLAsDWdRNHMP1IDa09hOHPabzzM
4LnPz2SuEjWVhratedODEK4r4Ub0ZWVbNu6ftAFkkCjmvkicD6crXhA6u01VFeSjLNhy7JJT5QM7
zXs3MhrT8aiDZ7TaO+RAEI8jBlZEBp3y4Z2WiPewdt8Ma3hscHkAOAjl1SQ14WdaKzwu+f2Zf+Lp
8F7LRInTn0GOF6eYQgKJe+voYZQEfj3C4sYEBOQZLyFklLUORmxbYMK6dov8LgHGYiD8aarhh5mZ
7z4i45TQ/F3b0xJzeMIgXGQ1YD28bA2uYW8E/e8CMEeHgA6GauABQtU5eJLyXrbKN7QMME2rvBNS
nxQ5BLTrKu0bHx5Lwbp4jWv9QO/r2Jfq0QU6knkciACLuWRj7V1ylW+yj++swqUMr81do4+0GwzE
2Vm8tpTmxwi/cDXtjbVLP0Tple91nqCvXdtZnJ2KYaAr4xYPXRQ/KQLyBx6tTyPudhYOFbE7xEhR
UpvK1OHQdvXW0IVdgsYtWh1YzDfWi9vIdpW5eJoiEa6a9XdF7ag4a9azOqJHMjRXZMV/kGvxUcdW
tnaHbdiCq5QzANa+rvG4V7KfYpfYGjhpYPpUQeP4nVm0PadHzdR4Bha3BQ78S/K836AgbtTU+40E
w96RakiSKY98E9VAgSYRsEvECGhsd0V0A1JFWEcmOoaB+FNX9exoIlZFmRMtQ2rD76KKDgS6QFBr
MWfPzKRd4crsr6DoaVg5pJy1pgkrUcRv0jqlkQMmymvAsqlbWVb/VHV6FocMsK0unwScvRq351Oo
zw3SR4j7I5zWoI7jj04HP/z01U2k6jZ38j9BRgFWwtoeKmntUwCp4C3xvMiRZ0xyeadL9S+fFN/N
/bs0dF/whPiW6ygxi+S8WOC+6RUTUihgjf2o0qnMeUcR3g1Cggb8Uy/+YbbqiWjIeNCHCMo4RJEm
fVAjWEm9Bl7gn//43//9f391/8f9nd5jNOGmyT+wmLzHT64q/+ufkv7Pf2T/+p+PH//1T0rmhmiY
libqaB4oliJb/PNf749+4o7/7/+FQzWY0RDoXv8Qv/sHjExv8V9Cjhcx+o2w7/byQTyrrKFkvRBZ
/hrZEnk6a6aq6KY0jRz0VHZRRJZs68ncQwffIzq1dZ8pQK39jbFZiCZdj6aIn8dZy41SphXRoBFn
YXjAlJoLw2OZBLbZvfmYBxS4a4RIjvqUPBeimwvRx193MctJHlpqlbiy7f8xH/o/0k3+EP6wHoX3
8IYMfp89No/V7z/1IVia5JnPa0kSL29VNtCzUYzPgenpDLUGEtPO3tQHy47vmmNlQ6JwH9TjcBKF
U38EIX0vHa8PWJsZ72XYcT4uxoveG9aqgyPZJKG8r8H/PCqIa1wPMjepskpxR1PgoZC7fA4yoNoA
truRbE+6VypwcsazUP7q8ye9fkr88/Vg0twCuow2mUmzGCQ5yQvJjjBEOiY792Rh0rnuN7BstovL
VZ2ZwMtokwnMAktRW8g5drtuNpzrNBqOwhYyyyZV12AK1tjM1rvrQ5z7aJcxJ0eB4RmIAoq1ZPPM
tIMQdU1qc2bx7XqUcZ4mB44lq6apSrKpYXg92QqiWCiKIyaS7Q7Rc+phSIwokQOx1UuPpfHjerD5
afx3sPEMuliHIo/52BJTiSz8l+hwx1kLC30pgPI5gFexPGU1l2wh+25YOBaj9n59CEvzNf6CiyEk
sQDdD0aaXXGpIemdWkA7S0p29njnXI/11+R/+TgGX8USxz/1cYlcBFOxqDAH1CTsRN2aex4OW56i
yQ5EFGalD87BfaEHvpd36qE+h9kWMpUvrtLD9V8xrrNrP2Kyr2NI5W6l8SOCI+XeHa+Do8A1VC6E
kcaP/yWOqeuKbtGW58/JYAVHKIMUsTDFNvfqOmJLZ9vsvViFm2S9dBLLc6eVhrWhpaImYenqJFpV
+ZqANqZoI2YFX2qV7Lwn8hUeeof+t/sQ7v2Tv68pQ69Ase0xhrgD/EU77ITt6Bq2+i5e2Iiz48fn
DCKAzuvDmJ6fKu5dQSJKot2Qj9ao0yPKiTdCBo5igIgBftEJ1mUDkRHbyv4+zJKb6x96bvPooqVL
tAJNlf/8/AEcLxzKGkMGW87/RCgO1l6/cEVIc2faZYjpARBVdOVLQiBncALpvw428d7iIK03xd14
ckdrbXN9VHMplXUZc3Im6MSLCwjFtknjZlUDdV6jGHxXHFBBvG1/gVHOdxTisq2ycBjNDlZSRE3V
JDqj04wqUs0WNYFStIX86Jf3GV3ABl3dheGNP3+6bVgwZIacq6o0/WoNTzhX0F3RLrf40K6V83CA
4rtWV/mx2Wcv+t1CvLlRGaKsmOQvsmha4wF5cSbRbTHLGmstu9o5D9pOOXs7/3bAQ+vcbOlorCLY
lihDLRyFXxMnSSQ3FhXIuDRUjclHBKFYt4Fhck1hsucNP9zwtQxGdsnt9eEtxZkc7yqNTnpVumSP
GuhWCowOp1UcNlHj3/7PIo3zfDmPGEIrWmhwFwbf0JeQgV2Vw2uPUt71OF8PunHmFA4UUeRlpk52
tQbx25JZNrZpPGV6fsYfeyWPQGfll5MY9xzuCyvy6w1JQODspmyR5BrqdGCBkbEXFC6t4pgad4pU
0fkd2W4SQlRLy//rmSVJGiRzyzLZ46o4Ocb7NjQqtzJEzOEGutX6Sjb/4zTsUwRp+lKJAsexQke0
B3qIN56LtD+lPveQm326cFTNDoZeiSGZoqlL05mLWlkaSsye7PHdGb5STl1YC/MBWAkGX4dTabKL
Kt530FkFEQwQAFZ4Zp6x8PGlma8vjbfX/w8x/oSLZS10kqVVFSEyWinHbAcsE2mVFjfYrbKn+7PG
FvC3cUy/QTbt7q8v9aXhTVbewPEoQK/jpKf8kYf0B9LH6xFmR6epCutaESV5mjVgTO+1Bfmy7efR
fdr7YFmaW8EL99iD0nSOh5fr8cZf/PlwZ/GRpkiawdGn/zXbF7NZ+iWSb53C4e4VqyCDTqwoYHTF
zfUwcxOnU9eQgDQZujFNvUqvAsOdmqRe6m+rcVChipfWhTwzElpF4+KWORymS08MRBH7P3G8+eut
uPXGm39N92OPCvBe+Bt7VifTN8a8WUR/4vMiVGtJNPGDFG30STc13heO9mEpT9cnTZqdtX9H0SYn
A73qzFT6QUSPZeO/91vUQE/mPVY5+w59rvvuFrnL7ULM2Wm8iDk5zbtGxit0IKa2ajbNMT+5W0zl
VoA97qpbYyGBmXlkS9LFPGrjr7lYfhEg96wTidafqmN4QlJ/PZz0Hc/djbdfGNncUrf4XqrJGlEs
c/znF7EUp3ODyNEH8hggoVQq1hiN7MO9/ETTDzkbgNbb4CQs5Lzy3IRalipR9aLopWiTI7GkukzZ
whjDSrvqCEMGLAwtaSrZZAD+DxLFc7Fttohn0uH8AejToBB3bx0XawzjcpnsdVlULUmzLJ0URx2X
28UEVGiL5LHEBERWOfirWkNvVjIq5cVLkTq3aMJtE88FSxD41GJBAJxina7f9c8w8xU+/YjJV8DW
RoygrAy2ktjI+qPQfNPk9ep6kJmNI/ONZcpEhoXw12TjhB2tMbeQBjsxUa2V4/rOH1AAux5kdiS8
7zRNZ03J5uQMwFHNkdEHG8jkfkpYHyiZCzrr7XqQmUcbt4CmcsiYhqbo0xd6GSeOI4ZKb9cnRF0O
+X5cLfWGSvxa2DgLh+jMvHFw8jY2ZAmv9emx1hqQfl1spezcAgpYi6Q8pvNzYUQz+eJlkOmphjhT
K8HbwH5rN+zELbZRYLbddfUNTsWq3yGWscK79AW3lehl6Xibyb4NylCUoHlYcBZMNqMplPh19lh/
JfJN2zZ7bEZ2LUwUiEALq+Ov+2ay2yjCKjxkRJVLzxp/ysVu6w0NRTZZQ0Ydb46qlLf+8FLg2FPW
EDJcqO5K+KQgPuMAYh/7Ol2nnotQWthucycsP8MyLSTtJCqn8uefUfsxzTgUG21AvaumT95M9bFL
pJ3G+5vW1TqjFe+6bz2tfQlvooVvPZPOGDwJZBI22ULybrJH4sqLgOcFnR3dYMq9xemHSmqwQ3J1
mx9puW+5njf+bumom9malDcMhLYsVdW+rOPEyxuUDDBp0tM7v/1e1IjDud8XxrYQZLqOe1+v3SRS
sFz8hbnhyTqTcNwCUvir1rAq7Qxc8N5c2KFLQSfXs6FpfRqFjMxBvKcHZVHrH1qoLH23pTCTVZOj
TqkWMWEAaiNa4oylwQcEDVELOiCztB5eko5X+NLo5jKeyw83vSwDj25wLwytDXJ4eGtuig98rPb+
3rtDeRsNWs68pULd3IPiU8zJtQibu0pzX2xtDF5faV84f+q99A1QWfDTe4Uufme8Ni/VS/RiPS+s
oLnT6GKZauNXuDgiQqfr+9plBbWn9K6xtQNluAPiWtgSkuSth228SUjx7prF7zsbmU4glVCJSug0
7c/Uyot7p2tt8QELuui+3uNiiPPD2r0X79FLfez2CDTa2tKIx3UzORRN6syqqdGb4i0wGXGApVkR
q3lrNztlV9kBqLED5rSbcageHiDZ9voUz5w/n+JNDmEFI2NV7lCOR9Ie7rMk2H9psQjwoa0MoLwm
Ywl2PeTMHfop5PiTLj4qOEDN8xqGGJvWWxZp9z4dx/88xPjpZBWco0pK9zmE0gd9mGZWY7upNVq9
nwOpWLg3ZhaIaSqmrqoyFR16N59DQEa1VA88uj2o3jtWbjeIxQK4EO7MKl6oiM1N2GWoyZ0cDk6s
R/BP7AalM6t8zOqFptDsWMh4KdKaInWcMSG5+CKOaGatORiNXSrWwcm7tRaUPxQVw82iW8j259bb
mBLq4MlNHRLC51Bem+ArnUh8mWgVgBZqPfNJABzdVubRc4AkXV8IX8PJ4vhw/1c1xDQnt4EbdYWb
WToa9aJyV/f9EcGvG7OALV2B8Qs0deFeGLfn5+0ri6DfQQ9IIg8ocZJXt41jBMxwa0s+CN4KXAQc
oFTDwAElr+tDmwtFmUqSKefIpiGO//zyo7Vq5lq93toq3EMBBY5ar7a8/RfCSF+zUVkSJf5+ibIE
X2yyXfUe3VrTkLjF9QytiaEAuwCpsIblj0mJZO5aQTKgz5pGKjzmmmi9VYXzLmTOcfCRxz90jWJ6
e5HmJtRwXKnbQxi2fQ7nH0vNrvEQNkFltXi4PjszF6XMAtOoqejUQkEIfZ4eTRZxbQNNb9M1k7mf
gSif9aPw2ueb+AjybZW84M11PejXjfo55mSqyrJBfE8La1tX0KUFQCEBFL0eYuars7iQYTTpFauy
PP3qteQntRsVNhCrbRua91ZkniSh+3k9zNcTQeYtpfAO0NiotLc/z57qd3DKaX/beZP/gejwZDrF
CzjzrYC8zt8YEu82SgCw/0VqyJ9jIY8YmS10H1uKPTtBsw1sJ5Df/P36kKTx75nsTd1U2AEUqemv
GZOvU4eOO4hFmdninsL73kL0hRIYspX6ptzg1r12zqD8buEv2Mtwm5nvRuppUVGmrDziij4P0utd
CxVVr6a0gF9RXZ2hVp2VWjwuDFL+OkhJ5vARNdRyRHqIn+MYRQ4FFvVPW+lwuz3J22Dnqitjq4XI
v215zeyXnhIzi15SFF1DM09VVEubLJUKRolc10T0Ct8650hHHF01WLhtl4KMw7447ADjRz4GBK0t
OBVq5YXWrMU2WcgaZha9TIdG50ili2eIk2tQTGPdU7qgxpsPrYQuxCsj0kAFY8v4rIeRsnA3zbRF
ZZlKvaJZIg0tJGg/D4pOJBxyhCltBPmzm+bGOIQntV0L2RbOzSo9ijAbDhiGb8XH66tkZjYvA0+h
X4UaYZFlhjwi1N8uhosOcIbrEeZujU8hJqsix2g89KHO2N5Rp8ncQoF6tnbCY3FODu2uvJG2iHmc
Y2QLICh/Xwg+bqbJTmdmda5iGr8G3anPE9v6TQEOJeXK2iAZvU52+W9rW27Gd1ny8HdqJjL/ssAM
0t4Q9emZHMUalDrBRBjf+oYNB8bItXrjLB2TM/cwLV+TnS2TzmjTQWldLypSJzbYwaFxHljbgDYB
1t9nUTvUdPdc6df1aZw5srgENEOjSsh/Mae5TNzXUDJk+AajhQOy9n+8VMf+RRX31wPNLcfLQNO1
IqZt7rdqY/fRL7n/Vpmv1//+mRIhFyV5ujxeL4xmkgs0SVJ0qcBzYMSODZt4i/T7Jjtoe1bhYgVt
3LXTxXcZbHLNGACvM9Nzmr/AOuW+Ah7kHcTDUqFuBshBskHFHNTBmJ9NUQdS5qdSLNY1L8V2mz6O
QA5nw5lPJ2KE4OX2MmRn7kNdhpycwlKgii0K4bUtyj8QTkf8e7XwpebW3GWEyc4NSwE0XNfUNvRk
dV/daIf4hefvzn2uN+0GXbyVsFmqhc8d+5cxx1Ff3C2ZkCB/EYIgD4djHf3CpWvVdvcWrqrXB7c0
e5PUzQ2jrsd3pLbd6mdXyFTdl5LDuSPiciSTdY4RjTcYNd/HwzjCgf+VwM+GpVcO6H8J6rYUlpr/
8tLkTVZ7i/Iu1UVCqnvY9PreeNIR4F2D2se8Q7xFoYnyRbM29sK+BfUQ75RTeKPtsQgY6ESjHrm5
PslLC2hyhwt6F5hyxO9RLApV/YOr4sqqLxxYf9WEp3v8cqInN7fUFIXRDERBTu9Ru8nXFIdO5ndj
K9vqG4o5oESPv/ZIwO3FIxZ7qxFXZW3kW8TmN0iomdvOxnsYsdDrg587ekjYKevCNJCsaRO5SpMe
/ZC/PoZ7KOnctTt1V+yDheHPLuR/hzEmF0Mfu2UcKVVtJyg7lOhQuuHD9YHMv94uQkyuhDKDh9/B
iKEnCDltTVPH3GHxuVXW5lk8OGssXhZL8bNL5yLm5HSLaq0sDIOY4R/1IaMQr2wijlRsrqVV8vqv
Ovwi5HKcqy8r6SLo5MBzBDWIlZhPFhydvXZoDsUWa+lVsa8PC1M6/vxrkSbHnA811oUtMt4XcMpB
hfB+p5o5nqnuYs14aS4nZ51Q62adBsylpT16NaoEH53wsTCg2am7eOFPYhSZGg5dwWvbNJuT5WQf
mpT/7sEbrHTN/6byMF4HaJHHXfws+PHCOTNz7n16z01m05ESyQoKlwHm3tkyugd0aVadByhViV6u
D3T8qyYf7lOoyTjFsPQM3fFZIpq3NtS3ZFjabTMz+SnC5N4Ies9NVS+q7TxWbiUXh8scR+8h3Fpi
i5tNAYFIhGM6mE9kgAtn1txWp7sg8141STa/5DGBj8V8i/i6rT6op+g+v/PP4dbbJQdpHz5r+qq6
LRcekzMNDYQXLkJOdrpqqLnpaE5l43N9bG6kDQ66JyCb22wr3HZb8QZFu0N9KHbXP+T4ob58yIuw
k73em0lUqzIf0nHR53u0BFxAnXxhYY4X7rUgk4Up9FjcFwWFhgLyOrT5Xe34e73o9nqFOK+1VB5c
GtNkcZI84dyU8vW6WHsWS+OU+t6hT5a4UUujmqzQKuwkVDgI02sYufTNFs+/Yz7kux4erWw1C5M4
PyoKUmOrH/DS+HMuUsJA85OSPVdxfPlA2D4y/1WK3v/GahjB9lzWMn9OYtSdYCUaJCg7yB/qUewP
9e8SwaXrUeaqXhDZKGuMkBb1S5m4V8QyzSN93F7dZrhBb+gk7dQtUkNAlKX9UKyiO+/grtOn7HYJ
fj1X4aBmPJLa4HwY0jQhGUvUCE5gfVls+nV30+6Vw0igQO55327wEVh7p/qgHa8Pee68vAg6TU9q
qfTdRujQWaVEreW/PP90PcDsnI70QB3stQweerLodYeSdxi3la3fDr8o2Nwg2Hoj3qa3nblzPrxv
zlP32jxmD/0huFWHhS86Nzw6Gip9UV35WuGTDKVVfS2pbC/K1mX8vXcXukEziAjZuIgw7dvnMjZ6
jYFQLXB9qFb+ST8ykXtQZ7eLr9jxqJ0eV5exJolelCWqoyBVRJ0IM5dVZsdra93upG1ychdferMH
/2W0ycEvioBbUCerQCRE5FvuGaGSrXlv3nh/yk2/aR6yH65dH5a69vJ4sk9HSV+NChGIX9qRk70u
SqUDtTIi7k7fo/C1BVZ3axzQYMDVZiu8Crf1TXAIDuHO2rg/0dffUHFfX1+1M2capXyLfihfl6r+
5M0yOD0ClFBMbbNCiMV8Lt171c8WFudsEAW4l07FhZrLZGe4PcAIuumlHYj3ZlNibrCPeQj+jZFc
BJlcBqFSDTm9wtI2gOP2iPfkzk86ZAtR/irbTT4a1RVoIwbcJP0LbN/C7Nb1lbYcy7P63jzp6/Y2
fRyO0kG4UzfJn2E9Pux8ZMNW9A1e+92wpav0QM984Taa2fGffshk1bpqhKVAyw+RjEe/e3LUhbr3
DMlNJoAF+ogqPuOdLM8+H1JRx0GNp0F2xArRbv+MgJZyH+zQDzkYe/d7c6ec8IwD/2ltluhtc6Ws
T/Enj3ZTbWADIz3D9jBs/dQc44dQZWMo+/xGO2nINa+ivfp4fRXNneKfok42RC6lqFjixGcnNx0u
tGsee9+HAyY0q5azwHhNtuI5uEVj6WH5JJrZJ2hvMt26BPrqSxsvMCxHbWq9sAVc11TEkCVUawak
mRfGOFMRojsM1lq3ZHLeafPWrKK4sfw+x06l2sf5sHYB0+E4hjaAuzawER3QxXGts4BLUoAEaR/9
aQd55yJvJlbOWk2zpwQL38UM/OvvUmjKj+wlekayMYUa6401YIegpTa2xZCHUR3BAqdcpzDRglcM
T96w49v2h/pb/lO6X5iTcbt83tfEthToFxyElO0nabjL7aZgm5lSstJ24TbHHw40UbuRtuJBC7Y4
3S0E/Hr6fw447u+LbLI0gIhgHJhSzBgh6sEmwoGKSw6P5I33YBy1j+sBx/Pv6wANmVq3JkmKPomX
dYhXOwXxvCJHqCl8aN0PrMh+hIsn8czOHcGbXGus5JFaMNlDmUSjuDSdzO73Rr6pt+4B+cOx7uUf
nUMUb4ZXndp3vlTLmJlRGYgszRaQWdKXbmqtDkrpCPI4o91GX+OKdUYDal1ukNLaubb6nzPulE/x
JjMqBRLGZ4GS2pqd3qlr5KF3GFKDiQfZATDL30SLBIq5qf0Uc3KVOnmfOZLCGNt1uy0+sP9GEGKr
PYTP3kG9KfbOtv22CPWbWToEpW0m82ZAimKSjgEvTJMsFlNbREtra56S75WtnMMXqK/79IgYlrui
Nm/nSy/y2Q+KhBf98RFTNU2Q4kqsqijHc7HZGb+M3Yho1LZ4TLIpq32yX6Q6jB9sskVkNggIHYih
KjiRz1sy1DBbxBRvjMeiLVeAj1EvqHfITI1d8pgMbDHVHffCl5jwbkZ5DwWGwWSv0DmpMJVIWbQn
wVtFRwzjVvE2PCHwdsRsULsNj+JuFPvI1gpWdd+uHwpfbxyWMIhuOEY8G5A2+Txiv3aiRCv0xC7w
6Azsvnio5KWvOHOqf4ox2SZRaYiB6RJD81YKtXE6v3d06rUzzld3vW0+Va/dO/Kp8c7fef8xSE5R
WLHcqrrJv6cnkZF3A7bgcmL3krGucKrJsd25PoUzDyNFgRJq8AczqWuTPKlAl70qozTh5nAP1jdn
03AEBIeEBGFxJ87cUtAzAHHAjpckdUqe4G5u5RYsJjUq+U94cE9cUW/Y7azdNWbMzwsjm9l/Cu1E
bWS+I3IwXR1mo3oyeyUGhq7vvfuRRoHV8xrt+XX+Ee4W98LMOfMp3mSlVH1Xx5iUxRzgtI0sbxOi
azAc9PtyZyCxvcKxM93IB/dvEDhU8HIU3HWa6dwgk7dD1EVtkBoylZ0hi9eJ5EYHXK6yx+vzOS6E
T1ud0gAMCmA4ukztY/rxrHhQUY5WCoAAvkX/KfsjRMZt3rXPbVD/MJvh9Xq8Lxvvr3hQp5AvUkYu
zOfNPQhDr4BuLO6UyA1WfdIhtqWXR2lA+kuI+qOcmt5KH+SFh8OXM+WvsOAdZQq3JFSTU1SF1T9I
7VDcyW7criQjfmywoUKhWA8WcqjZSKMmAmQF1uH0XirkelAyoWGARRvge4cfh4Nx6sFo/eT4N+ZS
gwTDO900EYD6PJedjtp7pxbFnY9NfIyfRY/dHyanSSeM1qWwthfqLbOL5SLg5GQ2/baCaJYWd1Yf
vyIdG95WmIf2IXtAT6NmI2TCwvL8svvG72aorBOwmiPG/fMQk1AMjSyvi7ty0OzcLH8JooEPDXqg
TWX+vD6ds18OsjO3DjtPUiejy6wQzJ2UFXdw2bSV4SOovAaiBnnJyB1S/uvRZueSfa3ICoRdbQrh
ilKp87sSk0cBNa2V3+k3TuA+mu5wP6gaLvDC9/88HqhpnnJjGspG+DyTctCbolS4BQwECa/OG6XH
4mL0RRqx1EsVibldfhlsMpU6wAgxs/ziLuzcjYg428oQm5+V0/zpiuItqLtXN3cWdsP/I+3LlhvH
lW2/iBGch1eSGm1Rtss1vjDKNYATQHAevv4s+NyzW4IY4nXvfuiO6IqoFMBEIpG5cq2lDYWGKbYT
qTYwcdIRVyGoCx1lp4raMtY24GoOPTKO/pRYut8a3WtsKSvJ9k1qBuf0BI8GcFvAaZpiFy5eS3pr
M2cYrCpqKuczNchuYtMaI8OyDccVU/Km7cmj0BpVdJKBFziqISLmp3O2b5MPQxbf1/GPDemKa/qW
9rQ3qyjvM+giQGxnq1GnWalFL67EEwPdGHUADlyykvRFmeXoZ0U8zsM8GwOT7++7+NIBxhDMfyxI
HtCg3U+6QRffI0FBWKkgBQsWi2OLoL/ibAtxSZCLgFkcM88W7pXrTw8BR+aCnqqKYpcb0NNRnhJI
5A5FaYHnqV3jkVrYOgz8ATwFwj0U8uX5QwheT5Cmc/GB9Kx+s6faepqpt1auX1oTNg96kCbKHeAB
uV6TNkIVwDQ6bF8Tn7peeyk9gHLT8lelQMLx/qdatIWsUUxvYn5IjkZJOhXxbILT08kgv6OXifnQ
E8/86eqk3YKyU1u7lheiAxgLcB/jOSOQj9JZTaqMZNA8rSKLglS38HL91U3zFGJCNDVDiH4AITbM
Lfl0f53vjB/X+RUKN0jEwSNrGhgOl3wS2JPGVYqURnaOklaqbRmHmrk7nCDRt++UAspg84lrHoTv
1zjhbvfYFeVz3Ne4X1DMl4KwPnoKZe5cRQb3WDQqzh/Q9pZ71YOiHC31D58IWMNzXOQ9yEgMyVqj
19Ocp0MV9RPExKBUOfqdl9pRzxtzA1WXtXbu7ZmAPbyeRGZgoUImvf9zRtUpcasqGqfGt1CcMleq
b0sGkAuoiO4Yz8Ds7/VxyOjgan3s8WgiZ1pCaQoqXfed4zZeuSCdwHwEIiJoimScrO1w24QQHI8E
t7k2v9g14DuDGty3cgtbQCfl0oxY6MU11cZ6g+eFwSOoWhzcEggwNHIC5Yd4oBGIKIfe41ofYG1l
kteDdjkrAFHi0QAp7lnpwLcMOfY1SNKyFcwwoQiE6WD57WIRjp5HjSBiV91r0Wa5z/v4MavTX/d3
cOkgecgqwCSFihO8+3oDhzQGsbZLqygDYkCB5kEKXVedsLDF0O59U4tLujDlXZuaJ41ylpZVpNX2
d91QnjnVdjxrP/wcgkv8Y0aG1SepVoNRtRB3cfYNwp9/TTKecp1s769mZeMM6YwWdEzziUDtG7p8
eyo4FieoLfiGkf+sBq6vOPrK3snPIZbpY9K3DHfKHD/UUO5IK+3Ud7q28o0WYjp2T8xfoI6MxqF8
HdNOZdB+z6tomoyvhd6hpgKOysTkWza2T11mHewmPs/Uemzn/KPFI3GYL2xLl/RsmVXc5rDtsPGB
zvaDDXnW+1/t9qq8NiG5O/SryOQUMJHHT5ZFIET3Yk05dB0mkOGvDaItfjSUU9HcQFsP3IrXDm8Y
BHrCDB/NwAzG3gECZAORMKhIN17y0YHO962zcRsLRrEbij3alCR3M4iQAwgacO8HWj6B3YCaooHq
XjyueOPS9YEC1f9Zk48YcKe2BuU0fCjlDTOD7vjl/lcSX+E6scBXQuKEXE0DLYN83yY1uOy7DEd4
zH42xicF+k/Z+DhpXtiTX2X2/b61xdVgJgFRA+UivBSvP5M6NaAO7LB3Zpru0wmaTbT4dt/Eoieg
iohEF2mSLt+3pQoR+gq1rghM7NZumjI3RCmqO2i89Tb3TS16+IUpyeloT3TIxw88ijVI3Rq1XYU5
VCQUv4Hkn5CqGdVtMWbW7r7Z2+kOlGnQQUURH2NUYAEWW3BxE3eouBd21/AoO6BuGTRQmcUABJq4
9nbaa2bYr3y1W1STZFAE6AuDRLWyVstaHgni0hz6HZv0mQZ1EdZ0Mwdc0JUG3hNpodC6ssW3FWjJ
tBSocl3tq0qpeSS4ktBK3E5QrwKpmx7yXT2shOQF93R1dA1ABIuJU7yUpHUSc3AI4zzSVQW0Z1Cz
r1cs3PbgsR48+FCowQfUVZmHyORFTC1dKSNvhk4vuOtNvTb8Ai0o5ZgmRIN0WhHrRrMfi9YwNzRD
kFGHRg26AWrzGNEj29oeuwriDlQDjXiXikKn1iGFYMPgYiimgZIZiiVtTbcF9CLS5xXvu8HOYgWY
MEbXCm0zxAyp9KpiOKpOTMKhQBVDtyVTYLMG+X5ZjaeakK3jDhMUJMmftOe/Uflda/EvnDrYx2tE
QERw+ozrj1S3UEiP7biMnKJ+azxI4vSQu99bc/pmsOYRBaopXFnyQkzBaoGgxSsBgVJ+ptt1o/dg
Hy8j7dMUxDs4fZGEZgolMAzZeZA29yEOUZghRL/XRg8Wch/MmuMdBOwAbmw5Pk81VBhA715CE/gL
ScFy6nBowyQBLruVVS4t0tEgywIKTdHdlnLGivCkB1V8Gdlc22m9FyjqjwRYo/t7uWgFfSuMazgg
z5TfW1BqmUpmsjKCJvMBMLjNBEyGka2Rci85CZq56Hrg5kTRS3ISAIi6tofYFmo4kz/YnyB6Gzpt
488copaOuf/wotAdA5UEhlqxe3IZolQHdbZ6jUXZ0KJY5OpQeATsJDXSl39jyASQA0kjmmTS2bMn
t9ILL4YhOrbh5ECPxmoaDHlCX2Pllln4UEgQQYyFJotojksxv3CnrO7Qjot0s0Fg1/qfwO8c9XFe
66HqOK9SBoJ6Kyo4KCnjHS57BJmQIHushHZOIMiEWTi+CXpBdcswq7jWd1+I8FfGxI+5uMkgAQFT
MdxvjM9c/6mxt/sfaOmVfGVAcrxhhvacEwvH24D52fPbJ2D7QzvsQtLjoVwHLFgrgt3yigFoiZRK
BEMkwKrcCeYkjXXcIOX79Qy/a3YQm/OHbXmAwR/rLcWlBATlf1xemDVGPeodXnexixrUgSBmp7DI
whh3idka8AJ+i88a2JiSDQQSV/Z0yUMuzUkfbYDkKWbuXRaRnwIyW4RloH8Xs6zj6f+jD72QEYNm
WoyUAdSJeoB0xkg5GFDm4cIahyMiv0JhwCc/2ge+AQQ/9s1v2Yv6OJ/qk/V9DadxG+4xGg8dPA/0
q2jYykHYNSe769yZRlA+DcnUgP/omwsZvb76fH9Tb4/3lSEZMz6UM58SU0VB0U2dTU0tSC8OhbUB
VSbd3je1tCY8lnCBuaBuuQlak+ZmfZ3FNOoYBKStZoJgeVF+i8fu1BXDWqdjaWEY3dYxCw9eiJsc
bkxr2nmlRaOqeaPjd1DZhjxZK7ndXi8o24Mly0LNEIRIMkmpXkGy0oU4eaQmvYpH4PxqgTJhVtyn
ghu/7HblKb20JtAuqdDIeedpEH9+cd7K2Shpl9k0aptjTl7dGCRv5eH+V7qNjB6m+UEKCPIYvClk
KlAoP0L0tdVphCaV5rt1+WCgSbpylJdcAbsFgDGCuqDyuV7IaLmxYTODRlli7To6whPM/qmiDWgR
8Ma9v6LFXRNknEB34CjJHylNMSsHrAKF8tt0qJps11oAlNTdSkK8uKYLM1LE7/shrdJag5nBoRu8
y/ZuY+Pyb+yvxjyt1G2WHA/VeHQCkIoKwMX1BsZqp1S90tCoJPoLnaBBWtfWo5ZhjCYzhe4sy9aA
OSLvu76fwd4icm0ApmFXbk/2kNHWlVZNIwPC2pi2ei75l6F/m/mR6a9aSaENXK64yYJJLM1FaRGt
FvC1SlvKs4mTaprSSMCOgMbb5QcNQOy13HrhsvZMwDlxk4GsXuDer3czSVLPzF2Wvj8u1dzX5rCB
BlUa9FCaFne1CW3GcI2Ff+G+vjYrbqCL49zqFiEaLVNkPMOGfYegrxhNgoaqESSYiMhO1tqUwqpJ
Kbm3km6eUV0UK4Uu6jNohvu96aevKpra7xIY9lobcOH0Xe6tfI32Fq2qTudp5AzJhqTHYkJhYvU5
seQpQMWC8h+xEeyt0rq4BXyAYtA06pq5OnkzqfONVdrqm9oYUN10XEhuhQW0B35TDD1ovskaww7u
x5lb4Konyo7gKMGbFKy/ruRGGgTq0mnMSTQd69TX/2Z9wLfVycnAA4BKRbvBw0P3+epY+pL/XhmW
HKlUwbA0k4xE9jNEw49lILD8Tag8TyEmzTZxwFfeiEt+dGVR2u/RTvLegNzy+4mh+3QDttpX89x/
gdjiptixXytbuxDvLu15UjKGCnWjmTlW2Ew+ZK03SIqO0OlBBtjutSkQGS4edJDNCNWX+6YX/ReY
GkQg8Dnc4AyY0TreUCpJ1Faz5ce5OfnTMD+Tsnv6uCEwcIOwDfoF4AQXF/NFNICoPKrGPC4iq61/
u0Z9mq25DEBDnH48D0NeiTxCcOngbSfdHU4ypWOqwRBtMj+3PnkNOHAhb+0SbyV+L+ydwKyhQqMi
p7hBlKlGbSoudLei0cbkb2wVbFPFew3QubcP7x3I4VAB1cXQh21LB8DVhqQ1EixpZGq+H5Lsp+M2
z1AsXtMSeK+zSLfgpSPKsBO9bltaqSnOeFAc9EAwJYwPgnwmP1YvjQ+/3HgQwjHeqsp3wzTwIFYN
ufgNnnvQWt/ZD+DDYEH7q35e5+heOSTybEmNXUgLF4cyp3kWeEMFvkIXosLPXd6O+xk7B7lbTrOv
9zd/NRiIzOjCc8FibSuWgz0xd8MXa1+Cqt94dlENFsGAbNcSkVuKres460kOjJe1NYymCAYb6GeF
oAnfsMcmEmwZdKftRqQnQBDuYXt9Ymshy8N0NCo8hsiRMfhxvVa02POsnxMSuT/6EKNxP+fEp6M/
PtR7sKG+9l9i3c82gxYMawIqC1fclWVp1WNSZIPnEAIx0Rbi9FM7Js0rdE9Z/6ctuybddyXY4fzc
G5P4M46JngS61ej55l98bRMKMaAtBF/vDTCub2fg+Qm+dnxya188w8UBwBSZ7RsBqIHDtfnNxevt
0qLkX5PNqDc42PP5PG4TjkOWbvQs1J9Edah6Ip0/7VerDQuxCwv8Z5nSZd7aKtS/IXoQJckuBxag
qs46/zcn59KIFLfMQmstvcReup9BeP8Fc4dQJuH7tvC7A1Ccq+zn7yyzcvi6NCjd25CItVqGch4e
rMEceijYaBGGo5qgCloQ1FUnCqZ9ooc9hgCnfQw94k9izkcJ12bVF2pHwoFwKQhJGw1Y3OuDlLSJ
pndTrJzsZ1DOg0lICX6Bf/cvrqRwTUxk+Vv+Y0v6lpOaTNNge8qpBT5hpMOfMW5/Nb316f7RWIwN
yP7QPRVklzJv3JgV6UhdXTmVhfPZHlKQ+MchHummP83tSga2uKQLW1I0sLXYaNE4Uk4cM//+QIof
WpX95m7z+/6aFu2gXiMwqYD0v8f+i9gObfGcGiOiTuxFBjDT7THXVjKs5fN9YUPKfDroIGs8g413
YZlHfdPs+ocqtHaxX+x1EJ+tVX8XbywIc/xnVWLVF6uyxiarbRUW1edho4XodYf11wIEcjwqjixY
KxMtNE7h7Bf2JGcfgVOdKrz2ommHPgTUp9lTEuQkSE9AamHgLCxe2LF5UverNWFxH90ceFTvMe2F
NvtN+tqPs5k7OfwkcfHwmhnaiG7iUr/Tp+dWBUSnKPkTsOOnBGRhtef8i+cfVg5cMxp1C1qX/Vh7
tRubymkwp60DaujCYv64JskrPORmlR7AiSKdtQ058+mhJqelNU6e1j634692XoPXL3/BCwvSF1Sg
ZO8klaGc3M/2Tg9AmPechelnJpjx6asQHzTflLBfIzZbPH4XZqXI5bisKltbU0559TCWeZCwL3Rc
K6yvGZFuobgaYl0hWJvVHvvs+8gjYn6+H0bE75Q/ENRVUV6BD2KyS7p3Ug9qg2UBE/1ozQ8mM7JA
G/r+wBOLHzWaq5guUdyVV+PSugBDN8XzAw8duV1LbAVHop3gFdbUBqTRPlNPe4vL+cPwNwxAYFFw
czA/3BTjcPhI5za9corzfVn/yIafZvvn/v4tXS1Q7QaWGuI0t51Fu3XGyaha7B9gYECKI8Xtgb0c
GdmM3qBu7ltbOk7YGrS5QamHQWrJ67KaYtioLBU8QVGP0hm6+2sV4GUTIEW3Xcwh3MyrdMzMu7ir
cSXnvV+rZVDXKy639PVd9R8LksuVitVZbtMop3RAujiQp7YsPqsdHrr3N2vZDni10dZQobogRQaW
tFTvOcNm6dneKKyvHCXRPOnzjz+mRfkVGwZfA6OrdOOng5HNXjPABcjPrAV7UZv7rrXiyvJnAaEq
IMp4Z4ipNlClSF8+rsDc31N7jFgC7soq8Xn6+/52yZ78bgGfHBKQDubn5WWg9liRnmgj+gu/NPrK
hs5PqgdjTVBY/irCjGg2oR4oaKzktjVFZj3HdTOiYJRuHLvw83k4UPNwfzE3icT/mkGuh6YrRBZs
6aMkNZszxS7HKC18E0Qp5Q9yHJ7GY9X7Geb/46D9ft/i8rr+MahfZy7aYCm4aKsxstXviKk+07+7
80rcvAEnYVUOWmeQPMAsIAB00tGxWYtGc2L10aj55V/1aJQQLi7CAuKWvvs4/OJV4NR+su93IOlG
cVFb2daFRWKUDY6ISXXApG+u83Z0ij5nPRCxs9/0QnUBk7FrcLZbKwCKYj5PFKgwWynjsJ261Cti
120Exm4KhUvP8z0QG2LWMf750Y8m+k4q4DRwSHQYpAuWsgLzqKqJEoXR1l3Q9gVGYRRdgxSHTZCJ
hvfN3R4xGMPnQ9EN/8HM+7WP5FNmjomZQGG6qc5Tz9KQpeAvqGKzCUBjz1cCoPCGy7sdjzcMyGEE
F0VSDZhb6QwwLDtluEYwInV24h6ZkJIe2QhWAc79iUMmqp93c2Ks6b0u2cVwJZr04MEQTKLXyxR1
+DxNGu2UglZYGYI0xeC9bodJ8YmkKIQk5JSpawwcciKDHpHQagA/HtqkuPMlo7ld54PZGkD9km+k
+VH+ajIG1uTMT7/e/4i33okKrRBswCWMkSYZAWCytp5sveOYeYRcfJCzOadhXegxdOIAdtdWPuKS
ORx1cF/ghkHvQvqIVjMOZETDHNXn49y0gVpzPyvX0tmbV7+GqUOUt8FVgOOAIy6bScZkKCeDRebz
vBV0F87GO2mgp8/BJbJaKBR/27VnXluTgiV3Y0LYIKzt7CPfCo7Z/xUKh63d/c9164woZoDZB6JL
KEBDx+raGUvMTY887QCF4YaWHyfTGPUnCG0m/NzM1LaPIzjYRl8HDYa7sSrdqA9p58XG9qM/Q+hR
m+iAYRZO0+TI2YAfhlpFj7MI7gQVpKyTi3ZFE1gdD3Nl8nlhHJL0y32j2u2hwDA1lADwbzERLA8f
x6079qU9OSezMrau0h0axQMXZrphzAo1Rf2tl9oLL4qtO5c/dK06tIYdVjg0jZn/glreE37yvoOU
8f3fdevTeHLjdwGgilvkptFRV4gKqkPsE+KTz60yMB3w4PdrPYHbnAlgYRRHABVG8/hGn2BKqZao
ammfzDLGZpt4yqw945dWAo4hgE4xf3c7IjLmLhnsTrNOZpN80xJj741gkJiblexv4Tsir8TzAjF1
IZJzN/Maq3SsU28nerex1YlmuyklTvKQ9yC/3vfV1GHWSwWfykp2K28ixHc1pGlosKkWulOedFSd
AeyOLuZtzp3OvCGcAUJ9LY2kSPf3fUK+G2EHODXk0FBiA7BKhmhWVeblzDKac01ce8NKgLpId0Sj
6pRNnbkSVOX9FMZEFoOIB+IZlCeug4LXxLgv7LQ5DyMl/qiwl6SM982QfjU4WkNWt3LxL2wiQioc
HZgxkfmKIHVR1io9KIgqLeyxkp3URPlqD/PKkkSqchlS35eERw5OugVYrayYVjqTE4MrvD6XNgl1
8G0dRgeICeqYuyKhnV91qRqaDV1Bhy4w9WEgXvwD+DWalzJvkUnYODCDJ+Atyp66jfsDhfkn47HL
fZYANmEfzE/0kL+yl/x7te1BxbVdbUPIIR7529VPEK51sbtJXMe0ivETpmP/2G1ynzDf3rSP+UOz
I5v0pB5MNJwOxabeke3acOLNzSlbF752Yd3LtdSubFgXRVLgU4SCU2htHIiYp9tV/tpbT8JaATMH
BhEASGRY19YKozd57JYJ+Gvd3QymMaX12zPZ2KjKJg8uhzLr6m0tjvi1a13bFL/pYoV20ndTacCm
ECspX7pdDwURUPIF/Q7YjRU/vo0DwhgmmQ2cTmiiSYkIxLwyIBzr5Nx5EfSVfKobTza0hvGUX4Fq
vY9yyOvCwCz4r22UYTFkdb2uCpDx3Bnx5YZjcbB3/IDJmTFUza3QZlNeWpTCfiRf4l+TGWAu+BPG
4jb3Y97Sx7z8AdLzwx4rtTKE47YN93Uk5WStbHCTAQjvvDQhRZ6pbA1CxPHUd+6ufq18yE+ybYwG
ePmoTtsRPSSMtfjxy4dHg98NA0aISVpgMeW3TjcV1lBQOI3pYKbaKIPSfkmnVXmWJXcR0P7/MyOd
feJ6eHjXWB8Gj5/Ig7W33tJnJ7JO9ACMX7VFi+zJMRAO7n+527KzWB6uYnSUHJCQyNUS0o2tQhsi
wp4KatIhelfcQM3Z/sY3gjQN3BfnVZKqRYe5sCpdxmnCiTZPSXL2PpF9e1aoP2nbbgAafw7UMN8m
0xHcr+MKAGbNqhRzIDeteNTEWqt+eIxVZZuvCYzftj+l7ZRCjGXmBJxXaQL2rXinfs7380N1TDf8
q5DYUI76tt2kr82hQkjt9uW+foSO1tdV1telQOc5IjcFUA34TWmh1Bk6s1ZzaP6h13VKwfmf7pyd
HkZ8t9ZmlRPH93MJdjMXhxPlHPkVyety6ugEU84sqht6ME2/O21tFGvxchKqn//PjIwip27DeD1n
ydk4s4OzTY9maJ9BUAHsZLqKB1hZkyOFbmb29qArMNZ7x6bcsPwbt1cgw0tX/eV6pAMweCXlQw0T
JuiPhZSV0JPR92uPxpvyIT4PbgRkasjsMUL8HlYvrrzWi1GY9uDyycE7e9+EHsO4Z3zTbb1dsTHn
MPl8P6AsnDFgJFUQRCCRQnFB2rtEUYG3TWtyJgoJVCUJ+PR638KSL6BOjVApWDRQFZUQMsRss17T
CwIlWC8qnNSvuYbj1ZWfcjrjbZT6Wftm6Tzs1T4q1flh4N5KtrjgIaJXguoJwMOIn9IBG7EB3YiO
8tmyG79E/x2ixf60SgJ7m94jFcUEFgbMMIZ101vVmVVOtPSUaDCgIM2zwLLOjgb66Fn3NZWsZCy3
8FKR+QIqgUcghlNRg7rOI7yqrVMnxlkWcGEzoJsq98vd+0jRk2hAQha19dcGUW6b81gdRgEMEOoK
qL5c8OqKXi9qFWRXECQC3moO0L/NEt8B40eZhCMNQVpY74rPfK0reXsGYRj2UP4FDOcGaRWXltqm
XqdENn2gvPFHIzmm7nwg7uR7rD+0JfW5ba1M9d+yMWC9gnYS+hQAxKGsf73LXAUsu08qJaJ1upnb
4bXiPxN92HqzssPDJFSzLnRzKxxSZXv/5CwtGA9SqNsa6JdjLv7aMmWOl9izHUdknvZ4xQZ61gWm
8oN5ABKy0jdGYzfxYsXq7YMOu4vBUrxTMciFLum1VQ6QZNYopRIp+hzOLRTMOHnUGnLAlClm/+et
Vjab+wu9PTfIhVEyxuMYMww35fAkTyeS5Xl9RmU5VEb2mM3tEfq+uz5rd3G9dt/e5m4wh0EuvMAx
qYZn//UKB9esnDJJ63NBi0NKioCleGEkQGT3w0p14TbwwJSYzrXQQhFQ1GtTejmSRG+H6twr26x7
wJhLOECg+v72LRgBPwx0RQzMXjv459rIoGakTbOen1HhPniKHhos3pKsWTFze1XgvKuoQWPXhCKy
FERnr249u2D8XGZ0Y9hko8ft88dXgsMGVwDxGdYk+V6bNfU8U8LPuvZtqIdQ0V7tplohilvYLhwW
UbMHuhp8XdI6tLnqujk3yzM3fKJyX2PKliXjSuls4RjhewDKhnEwMTstfRS0yxqWqH15ngb3qDZj
0LVWkCo5OEn1nUf/cm31Prj1a/ToUeYVjXr0QeSSs1fFhDqYgBcDs99mGjgP6abfszfjGTIigfGF
EwyZxi+rdZAbSBG6gpd2xYZfJC1G41aaq8RxVHg07KG22GnUj+dvSjM9NWoZOkx7mh1nqw8rsfn2
SwrDOF4Y0TBuy1vMcEsFiU0cqQwM8noH+fQWzaZu7aIVHnH9YIcdoSUNmQJcBTK7K4mtdvQKK464
WY++2lquX4BwjI16aBF346bthgzaQdG9PeFdMMTetqJ0O+XtSulgccFwXiQxeCaAn/x6pycTFKlz
PMeRNnWNDwYA0fXP3ooYLA/3T+KiL11YkhJeQ2mTFAW/OKrK+Fs9sweWzLmvsGSHEcfw39gCtSaQ
nxhjlJ8/ytgxvYvHOKpzGmS4Sr35WTFenWQtvb6NYPiOghsFs6aQD5YZCHudMm82YQgEW4bfzHip
c+KteMvSNwIJC2pI4PPARSqlu2PRUHWw+zhyG22fTOVpmh9Zs9ZjXbMiecKcon9qObCSU73yTXPa
q5VjBYVZ/IszdrkcyRHQMZtRN2viSBmcMO4xugAzXFnjP7lNAXCBGUKYGMEE2aXwx4sYwhw713QF
Zhqv/VqXNEg4Zb7LMIJCjPg7AA7/5jNdGJTi8zBaozZkwiAmJkOV7rPZHc9uNZYrF8HC+0fczR6Q
E0A369Cqul4aGd2O6G4eR3Qwtlk1d343qBAVITtCwMSbZi+stJxgaNMDn8eDXtlHlvUfTkTwIwBJ
wrWHIi6Gb65/RGUVBB0JCq8c7bAsa+ID9bkbU3OlZrPol0gdoZMtuhyuCKUX33EcnHoqY4K4oSp/
MOr6apjFa6pY/6UZaTkcTDk9ozDTGRxPyMhsn3tvzSfX1iL+/GIteg6xTNolWAsdX/I6CYdCOTXG
Wvq2FJXwaET5GVhBhCbJjNfVaUc1xcPo7rNb/NSUv/fD68ILRvTQMArlgphZ0Bhdr6PKC88rtRR5
AXjCW8uMCLTSjZylftFlaILO7NVK1AzloNkNynYmK3fJ0j5e2hep0sU+zrmicnfGxzK17xmEcgf9
61x9vLV2vUgpdaRpjeR6zuAR7fBNGXWUKKd4PzfVg2lD6LwZw/u7epvfXdmT+ddmT8tKty/iiHkm
9xsoD+EJQUNnmr9kXhfGnfXVBED3v9tKmfHQIySfBiaOFysDxYVq4fAjadbItVY+mMx0aFqWwssO
Hlnpr1kGUa/hk4GU7v4GLkV84J9Q80TqJkrp114B8i4MUuLhG9VDFTrGXG1Go8SDU/msNJh8budx
DbO9dNCAvRUUAwBm3qRxOVQ5rA4Pgqj2Pmv092x8ur+iRZe4+PulQJ8niVcyHXMRlQ6yGivZFTrU
YqJkOHOISg1mvXKFra1HOtdKYmutOmM9KvDzidJgmHjWft5fk/jNcup7uWfy2WX51MxAwkXG0AaZ
Uwe1vo+tz+Ns7O8bWlzM+/UPMRpkgeLPL4KEScdKB4ewF9HJe3ZJ/pTE08pa1kxIgVafPUXDa8yL
zOpXB1H7Iv7y361BcoBiYE1T19gsBRQwGGNK/tz/+xe6agg6F5skffG5c/t4QA8hon/tZ/UL3xpv
o+oXX52AY2T3oD/yY/tZCb3XNQDm4ta5oOcCGT1qbzJKoqwHHTLklofB3Xqftc6pHud/kWgC1/Yf
E1LmkFOIv6WNidPpZv7cJ75X/Wk+PFMNomxU0sRIPxDHKOdde1nRjYNqF64bxXoJNbeZm+HUJ25Y
dGn74ZozTIF1STz+gdSRa87TrHpeVRhulA5doNFmaysxuqBroMeFjiAIDlxAmvFdIOMk22E99PNc
u3Mj8kVolJbPOagf0d/ZCO1Q+qmOoMwIUO6KJ97WJq+tSse1LttE0VVYNXcYNN1pqu8BMluc8s+Z
69PPZGcctU25LZ5Rgjb658barUmRvYNkpdB0tXDpOLdT2VW6jp8Qn+Kd/sM8Dn+9T2M4PnagudJe
mpP7xPfeiTwJOTu8W2M/3s5AFgLL6LPdRxFZQPoDaIcxfRThkGvJpDJNB75D1a5dAOXrp44bO3tA
6kGslTCJZtBtRIYh1P0ttBiwAVJEJhbK/rH43vgZbXXMY9blG67FI3o4+cig0myNKlBTxFCPQz/b
Jz4pRYGnVNYZx2L0nGJbj1pPP1VOotv4/4zY54Zq6pl1tkUflcmp3MBtgRwKnSJJuj3pHKXx66lR
1BC/KNXOk5cboM9LXMXeNG6vYT41V+2pfUxzR413rOg7HihKak7BMCr1lpmVwgLWpn2/1fRsMDcZ
d91ua7uFzra0d5ImqFlck+eiNBsNF6dWbFq1Ya3m095IjDB2Wmfeep2rkL9WhnoEwLCM7hsNqg+H
GFPQoB01+qzcDxZtjMcMPaBq23BNGX65hVN7AW9ZrzyVrlXQrckNi554TUCf7JiNPW7ngZjao2cx
zdqTPu2KALT7AzDZXLfbwBh5870q9cT2dXVUpgDKW7q9H2g3eVsOiqzvaYKZm8kYqrcxq2Lwnbmd
OW71kTg9QFEVyXbczad8rw0FeKEU6JLHfg/kvv7UAkW0s+2UOZ9shcR/+GR2ZG/jf887DcneJ10n
qnaidUu9bQ9mpLORc7XeYsipjx9cCtWBYGqTtg3NWFP0E/VYrvueDeK8fZWYbYvvgNmNZ1b2CSrd
kwX9+pmoXsHDGe84i/o9K0r9iz7VmRYUVDW6AIyuZR+0TWzOL6PJ5nJjcrfGtCDGfvrdMBETAqiF
ARJnn40mlCIh9FKXGw/vGGerGkUxH9EHU3hYcyVGrazx6sQfCjOftnwqMIvXqY0jnlNOWkReiUYO
aCdqzzwoSJTeBi/jfYCnV9H5bT4DyM1rb+zxq/QK33SuuLnRJoK/OE5Jbu8nCL17xwz8d3NYDSQr
j2UyVc0DA9A994ec6BDNSGoX6qmdUyNGeg2mCLQ4c3sf2Epz2lgOhcqRFZe5FiR1mY27HkKzLyOm
dPVXNa1TNAsdSM7YUAXVqKATKK0qP1S6GoOnBx6OwkEC7rEjQ09O2eFT9d1unplJH22tS96oy3Xv
qelBPfMzIXUKulrm1tUGPY+KbScbQ5F72uLlhV5LTHW/V8sUfZZ8bNA6TzKgkOy6bn9gCKgbIAFb
UwiUM8hc+QXV1XpTugWZA7tMsnqTDahW7jQtBtgWxNeZvqNqbxSB7pJi2GYaYsPTXDaF8RS7Thoa
xVQEJgOByVPfGUX33MSJWh4y063/4lZBHpvM2M1tk2a6Eyapna49Axa6mKJ7iesYGEzorrlS0tQP
VW6ok+1E5ab/1kDncMu3SbVpH9TfKgmbAzuWHsSg13BCIkxKtwfMopUIZh4VpKOSWYJUU2et40T/
Q9qX9UaOK83+IgFaKelVUq22Vd7t7hfB7kUrte+//gY9F99UUULx+BxgBvPQmM4ilUwmMyMjLLuE
ym1o905P9X0nh/uhNF+HoJCdsOu31+/NFdgizAHzhfEHVAgBrb9MQLRQh2hFk1q+tB+35K+6UW6A
pql2jRvuAeHb2pDulHZyuymeVS8Bcw6IO67/hJXH3cUv4HLILNRlMy1Dy6+meIuzvIuGcKMb9e5/
M8NdU0qsGlFhYqGGUXhtbjvKGHhyVm6um1HZhvHf8XxDuXe/hvk0uQNZF2bF5WPzEd40d7b1ILnk
Nr6rNxpUSattvbPv479gQPGyzfzRg6Axfmr2heCnrFzMgH2zMTZMl6KZyT1o+8lum1FKLL8Oc/u1
CfP5j95BNe36gletYAQTs6XI9YDbuHQgIyolcBcEpp+Y8nGO8ydcY4Li2lpKiSIh5tNRrwSolweZ
4WhkkTlapo928656BWcp6CAsj0oAfCHqOonTV5jCFx3J1aWdRQJuA6eqMwKtQySwlXtJBnfTIKqa
qyy/573lPNhwZXNcrgbyF5ggP/t35b2/1V+kt2J0rHvMH3j00Dw3v/WteQwBoCjAJF7diJrPa8fv
/BdwL5AZNe7K7PELLDT1c4V8tNl4jznOx+tu8lXUu7ZS7jmlGTMajRjrRDNQdttn1TUdemNtEtC+
di7w0sfBx7xwfGQctPLJ2FnvSOKK5+imOolFvkVflv352eM+nqcJNxh+jDXU3qC+AnXkXF+vyALb
9jMLnaJGLWgNTAhm3SQ9qttlJTh4a4EGfXyMc6OlqGLW69KCUc+STJnrhMZ7bu7aFMyKyl33fZ4Z
AAHxhsAbFSUqADy5+GyVZg9yAdX0zVHzqi69l+JhH0mRIFqtLgdQKEDnUXsGR8nlcvRBUstamxFH
Zr/KfnX236B4z7LP659l/XY/M8N9FwkIyxZvbtOPDugdDaDUuE2P8R19Tz7UrXScDiV60iI6j9W7
/cwoFyPxrOmbscbadDLtlMnezb26aTUTqT0YzvQh+9EEo+gByL4Lf+BQHUFbFh1plPG5C28mZp+l
I3xcN4vP1O5vtcF+a+PqmRr5US271+s7u2oO0z/sLQi9Xx4qQWsiVWHWmr5Eg8hNtPxnqEw/zY7s
tc5+UHWR5O9a3GLTRv/fHk+41wcp8B/MHrXleznIJSeUyJORJIJ1rdqB9jXGDlELwhj1pV/SJJzV
QS1w94QdyI/sSdtARdV0dQu8ANe3cCVmoGhioyeG+xSYMu6kqRbG1DoMNvt2DEHT4q9ZishOVi0Q
AEcBNfoaKr5cDN5Jg65Ri/ia3d32E3Rocyo4xyITnK/niRaOdWwQHy6Hd0niAEAq2Ke1QwyoIagm
ZKBZGKj3chlGgBEjdGIN8IgzoCGYr1/ozvJqaHxo4HRLNvmLKgDcri2LwNdQ0VLB4cL3g9VAsvKy
0wwfGg6yExVleQskZCZwtpVAAWU0QAl1A6MC+M/lwqquGjrIUhh+VtPPphl/AOXxFgbZU2SnLygY
3IEcVKSXtuLgJhREVUxiQ/kNXASXNiej0Do8tg2/jD+s+F7pHvtEkMCtbh7Ts0UyBYomvkQUg+1U
qcrGgPBbF7szQcs3qZrK+/7xwesJ/zApdXD5cAspFaswIxkLycA7XQXS30DRvk2mwQg0vqiaoQxB
AIm+NDIkoTJQ1MJ8KltvQQBNKjm5S7J2d30tax8FwGBghDGdxwxdmiFFktVJSHVfao56XHtFmnlx
OggOksgKtxjJSmYtyWFFkU52/7esX4kQg8x2nbuGoDgCABg+CB6YPPwkiuSmjwFv85PWiPGCBYAi
waVgEAkXEhF9nrXe8oU5buOSKAGBsBrqfjEf9OGuMqLTPD5a2S0YrrPqBQcMYpC5IBVb3cezNXL7
WM1jXhllpPtNctDHh7n6jHURRdeKDQQfBZkRG31dDLyB5iwladeoflCEDoVv669m8e2GFKiw2BsL
5NkKWh/sN5wlrVMeBcNEo/YECrqDGYz3iimaAF2mCeDSwaWNSVqgxAHovTQhx60K3YmhPk0p1BLV
8WQ38XNiJLcBpr6jKvh+gxrO9zX5jlyIbeClvSIj1oBOZH0yOoBQW5ShHDnUzE2Joabt9TO79HQQ
E4DUwlLRZdEWQHQpSxtLA2XQyUrVI1hlzV2kVViYQT+LUH6+boxF5ctjBUQlRgMBUGPFIj5qW0Y1
ZbUWVKeyjTYF+HhpjYWVt1LUe1mMG9GuPdQnvx0w2BaCVhNVBYLrl7+fAvBVDHVVn/CCil/nUTYf
wzT4kcujiO5hBaUEU7iRILSC5hgoLS4/nGIHbSZDxh4De+1B+mSstZljP0QgrcleRJDRtU93bozz
Eq2FdELBjJlT4uNpeBdCyCqA/rozxN/HTEKyCNUMzMsxuTy+P4bpZ11rwexyCnWQ8dJfnaS7miok
Ul/GC5hBLgGeGkhZAPV9uX+D0pkYdwQpqOF0m7hxWtUzt/O+d9CQeZABCgUNCgpR4/fvlEu7bKvP
YkiiNomaVLBboEqtST9wKTixiK1tpSJ0aYVLlakCJTsQNVWn+TRs5I2yt02nvekSxwCBhoyyWomJ
j35wRH3nr6/Dn7vzbeWeA5UFCQV5hmGWehrbbBtuUrfBWN68aXfdXjTnvMycLtfJJWekRK+iC8rq
xOaUwg6CovXT9UCyJCvGiN/ZinjgEMNoDQSdDIyS9arXPg+7apfezSaIlNqNulW9+qF+SV6UP7kr
Kv0u0l3AXyFnqwNqyyQb+DOeKhiplLWkOAVlvE9If6hJuMUzaBNAzabo0d2qRDQOi2MB2CGiCp5A
iNBLyr0Z/BSKWgAGL4d3efizNgqn7AQIy+UUJ2eEc5IMarNdR4cCU5xKASGZDX1tMUnZ5k7/VIH7
Xnmc2SgnmO/NQ+IEAQhmsPN3w42wLc6qahfuyv0Szn9yAkXOvPr6JdF944+HdDO/pbvRHTdT78o3
kQAQvvDXC3san+2FmLHuzBT2MqN2bPVBi78/6cxMgMoFDHB4JC+GU+eqCQaz64pTdJsclK3uGvvu
Dxpr6S647WtH3QY3uuxUn7bgxl2OyX8ZxgMG5Q0IwvET+WDmkEZ0KgpQDlSvyW/NU27CffUxe/kW
A7JuuykJBq2nPcWsm1fvREPyy1cvs88I+HEFoyLHz4nEJpQW9VDKT7XidRCZ7Pzu54Ci35dtMOoY
8CdxX2oZ8Tiz3J2vhYGmxIWdYwQUyvUuce3P4J6pgFjO8NzCvuDps8gQYQ+pJ4PEscomP0WoUspI
4qf8NJsBQFc5Hj9Ue+qGSdkEWrBL0kxYT2D5OX9KmEH24gK/lMHdWUWLdlsw48vaTwpAqODK2vQQ
0Spfi9/aH8wHb74bcrFEKFMik2JZwAIiQ8G2khjxkCPkThsgGXJn/gxaL3hWfCAoUcOgXnKc3ro3
u3SI7V23vnZEz41z37PIi1mhbZ+fclxeMcJ8IkoBVi2gOsNIjVDI4MszJNZntPSq/DTp5DbvU89G
CLy+iDWvBBYTfz/w40xSnsvYjNQ0htnW6Cm4615ZYkO83m1u5w0b6Za+z9SF+Qw8iHBVopkGqR/+
Qd5YUUIGS6GYbYWy7D47MUkFc5ft852IwW2RjDJTKMlAsAvkJpAzusygzHKU4t4s6am2JL8sd+Fv
DeiV0QwEB23BosjWBGFLXP9we3BNs8vjLFWLU62SQGdCT+GHfsTE0rxVd+rd5KagNom8X3bv1ZZb
HZQP/eY/4D5b8ZIL65wfKvOoB1oO6116TF/LA90EB/05nxzr9A9TP3jWhSQ1IqNcVpyXMY31FkYx
0xk48of1JwMJSLkByGHcaBtgOJKjyKjIJhddQjVpB4ltcxO+9fVtMQWCV9maw0CVBTVqlFgIwF6X
31GvIU/aDiQ7zW2zmzWIfGjQPTD6p756vH7sVrIn69wS5zG4gbS51mFpaKZXpUHTzmjdQqgbLTLD
uUaYNmkHIc4MpCJpdpSljerqm+aOHAroVFrg4JcbL3/IXdEzcO1LnS+P8w6lt0cQGJlY3oAyJRix
ClkAKl27xC92kHMGMzGaRJGwg3gdje/kqHjtU3PXAtuxA4f2vNXwcgk2our1Up0aRx0ytki2UYdD
cYd7L815bKqZZGS4cQDm+hNuJISvwdM+1JtGgDNd38R/TXHJr6I1mBXMsMKi+W0E96FImn0tD7tY
C5fTymSMAJqDgfQvwf2pfgy7/Cl5Qv+zAkvzvoMiWvhLvZF+UK8D2swTNdaWjAOXm8nXsDSdxokx
w03UB6XZzLVHETClTeXNg5c2e6ZHIWb3Wj8T/7et/K0QonKWzhpWjWK9p8Xd7WDUz+mQfl4/4cuX
Nbc4Lpi0OemtyPjyFG0LDWeduLPD8luAzTxXqqBb075QyxFFSdH6uNCCZKLUrQqbqskYtNPo+Hca
kpvZFlXWl4UltkAgVVAOVAB74jnvmlYessDGAtutXDtAOYE9RRqdzsN32w43IoKb1eNwZo478BA3
HTpc59nJRm/CjezKcsZuiNzrn01khTvfzRQBPVbDO0Bz5SSQ5SpBKvK/meDONTCbPUDWMBFR05PL
3kGaJDCxvMjQHwAzMP5P8OUuZA7NkpixnGjpiXGul2aX/MqGdjurNIW0xywqkS09DhwImEAkNmgc
mITj5bWJUVirsvQ2PRl5/ZJl0CQi8kej0Nfr+/ZVabt8XVzY4bmHoBApdVnYpagGaNsK0t4HY6+8
BXhl/Oxe7C30obx/zpe9o79fep+CrMtS3Erfi0Lziu+znwKaTkXGEA0U4y6XHJZqG2JwBhvs9R4j
8ylc+1GHMnyxnW5EHEVLn4QVGcklBj3RX+RTdHQBINlryMlJktqnmrb3LWm863u79gmBb8MkIXgA
l7IaQRBPBhnbBG+ZxlXLR5STnTb5878Z4U5wr5pTaqddcqrT0o2gjdJq0zbWRBPua2tBXGLMLqD+
XLT8xsysZjtXYnACfU7RQ1ojEReCeVbyD7RgkSUCSwcR+AVqSJ0tGZBkSfJrb/wlndLGidx4Y3n9
sc6c6LE6GG66FT14l6MR4Fs6s2pwxfzWjCnmW2CVqXrmP+hjuGeUhg/JyX50Wod0DljiD9128FSH
gjAuOtoYwXNSMFeDzdXrBHFmpUB3+Xu4JxY0iltiBIGEaZFgcuiG7j4JxbCKeRMcTIg11phgsnfa
huUS2SZ+qu90CwBDYSax8s0v9oW7bLW8yBKFfQ2WlpVbqJ1GXvjyFh+kXbuLUicAb4XgpljWe7lv
wV20eqEUedjBJrhm9rCofIZgCo320iPkrZBabGaQk76nHog5IswhCLZeaJ5FjbNHZwV8Z19UX0vu
mm3WgEiT/Kmfxj2roIEXUZmc5tD9bkrH+FPvRJ648ua9/PLsi5yZbxtbDYn99eW1LVj1q5/VCzLH
7kWCBqp2HG6jvbXPjvQkHRRQcQs2fyV3vTTPxZJAzwuwqWH1k0t2lOAJ8FN1AWrfktyd+r2xGbza
KR8AR5T3GBP+D1Tj2eflbiPGNW2A2wLMRgvpAqsvwbvbYgOCuwnYmXhD7+yNdDd5iSPfdHtRiX/t
yrmwx63YqJseRQ7YA79fuIcU4q68yQ1nwjCYvLf8SVjMW7l20DCEiAGomkE+w/OBQUEYM4/QbfP1
oXltgp9kNDzgdbwGgifUekjiT01+1wExZcMYaug2xtbo0ufrd8byR2joo2vobzMwD37KpZtB+Iyk
zdBKvgpafEy8kEM1B6IEZtWIxojdgO9bAl5ADxbEalBKvpZn4NxAgYiWmNn4L1ZyZoTLLLWh6JSu
xUqM6gfoRZwgE9GtrC4Ds4K48kAziMHBy70iTVzbVMIykCAfadJtGqzm+iKYk106PZRckB+AKgqE
VJh8uTQBVF9f9qEMxgEl+Z3m0g1AzwctxhCeVf66bmoZ0pkp9CYU7AbjQudMgVSsLIcBlDjhTd2/
5uVO1wT9pbXVoEDIRkUY2omvkBNadIFsgMDDAGF/EvyywgmYmtQZLVHOz7ae37dzS9zh7UIIrRAK
UgEaSu4YjW482A6wAS4gAJ1oWSt+gBKWBuyJib4OcBSXO5eqDY2kHstKh+opCqcfmMgXJVlrC4Lm
CGrGgE6YKH5e2qgbaZQwpQUbplo9xIYVHYt07h/RdGhBNVnV3qyE47crIqB2Q0xi6GmIfPHANAl4
DHC6gAoC81/hlthFsg1pIEpqVq42ZgaEnXB0tIgWJWpQ4pa9jHF/Roltfcz7EkrG4OAeXcU1XFQ4
WW0pcTFl1QBSLwz0a16JQjJQIYwrbSE80uRhm2YD5qXVHasnt4dhp+1HAA5GVwe16244qHtJXNFd
3mdY9ZlZ5lVnF3ogl3QYlJmtesSTpnJDw5MwtIT+6q6sHPtelLStudC5Qe6AE3Osh7aVsc7xI9TY
/UGcpuwwHi5hJrX/fvhleiRMm0cH2xffIqdzlZa2Dg5wko7qQbVGui/1Zt5cD1orRw8XJQio0IUH
M+qC8SrLjQbjCgBvZ9KTqSenTIt/XDexEhcvTHDfKSzqVM2UzPQz6NoDCoDRxdt23F03slKaQ1tf
R3pjAzkJqCbzljNvsDRK5rqHFX0nb2rJyysw8EK5tUfD23BtkEaC6QhDlSK7K06BqIXHLqBtK9pn
LSkw/1iHbLpF2Urv1uwmpcNaC/JhPhrHLnC0j2Jbo8UvqlmvHDtYRsQEdBztYZ5sMW+HJC+SgPiq
1Hl68suKfmKnnaD/LdhaFn65u4DJKYBFHeQouDG5ckkfg6wsBsYeW9sephf6U5HAsUod41F9ajeK
q2zGO6N4LNUbS9nExq54u/4Dlj7K6IDRnUXXFIwPFvdpk6TSU1VSMV4PTIWifEilAOK9/IZQMAGB
LD4gxjCXQOiqa9q2xyD7IBvvUUfctow3JDEBOys+jLw4XF/PSgsTZZgvnD8j2V7IUs1Q/a3aSDN9
JTEfCMBgNLCdWan+lCZxAah1DALOxOY1Bx4tHgxMsd8EmmjcdWVXUaUBTgz5F7gEeSINogyYnS8x
3aNDKUPNerxClG8nX6zc9K8J7sNBAkvpaIV1FspJhfhGomfOBKmfpswFTJorxetLU1yQISMlOvJV
rOZu3pKj5pWn8AEvgUPjdbfqrb4v7wJfdPMtDwaMIjIDGIKLb8GRTaU4yYeamr4q97Vvxn1+M0Rj
gdjTDE5QmvluTCYQXREqItxZnv0v+hO0/BB18OLhrqI2hZCZNUUmhhLU+E+OaubHDFMbTNG3bl6V
oEEW+OyauyDOYJmMfXwh+lWSWpmDoTZ9+Rjvm+hJa1ymhNwjuKbNLntIQrcsXCH0hT2XLmMPFvqv
Wb6EalGpovkMs8khJQ5jxSfesC0/7ON/IkK+0i27NMdliVVRYFgihjlwJ37W+e+iQ88/r+9biXhK
Ujs52G3s4UiDzGsnU+DEK+6EVxCuYtanQyDijBe5jKJQhY8a5QWUBgBsGn5MNXWrvAydppi9zEy+
ff3De85Msu0/uzXZKKE9W7HpT6nu6QbIOdL3646zvP2ZBYwQ4iviEca/8aw+SRq5wOVRRqEbxScl
PMWqSDJlfef+NcL+/GwZEvgjjDDA/FRfv9eq7gbDc0d/BHrkNOM97Xrvf1sTdyEqoO+ypIatqcfb
IRock7xFiS6wsnIrMbQ1WhSAQmqEf+wVo6H1Wk5gRetmt0+1P3YNwJDSdCpmxLIXGjQ//4t1gR8P
zDEmyIL4ZJCAvzzoINWAAspP0LYcyNBv7aYS+NxK7MK6TDyHGBf1Ak1X5wmNQvBu+pX9ZjYPkmUc
SZ27TSVqja16BaMQZ2yTbHjn0iv6xAa4y8ZyajNFz2pwIDb+IwRKQqrucbGPofZ5ff9Wv9i/Bvlg
pac5jSPwHvtZ+WOMTI8qSg2eFv22KOcdkG+76+ZWQjII6/5vfSYfL+gcSbaM1FM1hk1QGY9KIJps
4FcEji3onAKpjdQIHLwL2H9eTGrX1+OdQuXdkJS3QZLekcDYD5P0ONaF4Jbhg8U/5hiYBQOeqKFw
4aismrGAusV4R6vhZzEEP41kahx97n5c37k1OyC9AL87BLjZ1OWlZ7StNnRql48o7mc3Q1sflDRw
uq4TYD7Wdg/pKspxKAeZaPFcmsnqLI7jkQx3JS1AIHOnxxmyrCfaNV4StO71NfHewPYOyp/Q4Tbw
7yKJjWVz7ufCHu4CCKpK7e0k/7puYG3T2IAdDpOuYRCOneuzIKs2WWBKtYnV6NZdFjybjXxLJFWw
DJEVtqdnVvQxmc2iN4a7NL8B04+bWxQkPSIsMR+D2GaxziHgtGi8LSYGFamVOkxXjncyTRIni9Lf
2kR3U6E+iAr/q+vBN7F0AD8xksG5tJ20cTcU8XiXGVBhDyFWJsXBRpm1j29/HcyNfvVdwXi7YJGZ
8VJsJLD834FuX3ODFgUtyAYmnhpD+u17plSAB5GkoFOPloaOi/3yEwWNDjonNaV+ldaQewf7qPmj
mOVwcKbCJH++bwxoQSTZGInUQPB8aawqs7geW5L5fayFoEnqaWu6aCmOLxgtaCtBSOWvDCwNQ2qo
1CLWMTAy5+OFNQ1KpEbUz3pjhvSr0iXJXipzmX6aM9Lqj86a7PqggbgIh0zTwNwkSAL5Y8x+AXgX
INdJ2BVpcP4fVXFoN2AH9PuicMAS6kiqqLLEuyQzgTqhxroUBmNvu9xSUmqJDbasAfNOulMOkRf3
aD5Z4eH6l+PP2JcZJmaJJxKTOuVK76CmKUgJbXOf6lBfjFA+RE+3eCJGb7maVYoGQFc2DmI3GL8D
uBVcEvycdj/OSjwk8uBDJv4znSHoUySasbm+prWtUxH8IO2MQX2g8S+3roKQAlj+s8yXKsYihIqg
Ct7G2IKYpURwBgXBkDn3+euHbSGuXgPfCAh1k7+n7Ay0fZo+pn6TQsQmSSaw5GHOOXe63II4X9B0
AMtXZvLSSs1cOLo6C7xx7RsirDAeEDb2x0evXgcRXzCrqV+Uta5uKAmDGPRn1JY22VCCY62N0U8X
pKFrhxC9M9CBGAZUi3liITKQxiyjJPV7pQDXm5FFLbAzSZMkb1EMbQlXBfzjfUaQUm6MWR5KQZdl
bdcxsIxCF6DYS15DVall7G41+XENqDAexM9Trz/oNgCvBF/BLGbHgGZLaGb59rp7rW33+eFnf352
+SlDiBElDAmgVAqJqEyxs5bNfhF7P1Kqt8fMnHGUrtsUnRsu4IxZHma4vAY/6o3nstUUTyOB5l03
srKwi8PJPdAak6ZRUCqDP5Z42epOTay/Q68/oz+yv25pUQjGmUE7EYhXgkoekPRcbpeNs4wrox5A
w9V7wLaz2XM84pmUndt5AwqWo0eFIqgrgQGVUZPNPrAaKU8WMka0wLZZrV9kdrJpDKU4RLNNn0Ag
QgQrXNlLDBrDCpIKJh3Dhe9sSmtpaIzWb7Ni23XhVgavM8KiowA3cn0zV04irgoUKHUEAYB3ucsX
aZgEhxxbX5rSk1aSt7yaH6AaepcU6aut9TcEnI//k8mvMf+zIzA0klEWzdT6aj/twaT/JrcBGAXt
bRPWD2Z8l/TP1w2ufbmzNX6VhM4MNpGKR8cAg9AH3mrD5BSRtNEn0brWvtq5Ge7mGBM9NysdZqIm
2lIZLHs5hW5W+4Jmr8BBVk60BbcABA8oj2VjoKunGrUqmFKQQlRz9BG3s2DT1k3gRsB4MWqCBnfI
lCI0w8hssRqQ7U7TexWLmm3L/QJNAObAQMcOhObiQPWpKUW1PdS+Go/xbVME6CC2kwSpahp1EHWW
xnB73RFWIger5aJQIDMx50VeNPdjn0EKvvb7rXXs7lBqvAeZg7n5B7ESPGqSYwr2cQGSYaNn5zbZ
Rp95H+ia5d4oYbPZ1AfI0h76m/BuPMpbgnlCIePL8jwjdTEM6H+YFmgO+HzCVMugKdCU9g1JfylV
+c4Oyl8hGX5ItR+HYet2YyWqHC9d5dIm5/i0IprU92Hl1zrk8WSk7HRKRFI37JK6TJSYEbSgUZ1C
mZGvMrZFY+Z5mVZ+EA3SQWtApB2hohF6ZqjfWnosv0OnXp0E4VFfcVLIt6EvhqgPo7wuXm5USQRC
1dJX6vGPqc8oPKo7UJt62RTuez10FIw3l8PkzXF10tQPxG0QmA7gNs0eUL4/1IV5SuPYI6HsB1r6
WIMWJUtNZya/QKV0aCvNm/TxWU3TexzDv1kP1GIDLmAr2/WAfCRD5lGoOY5BcT/kU/9YNH3gZFn/
O5jTk9ykuxhVY3si9Ei1vvcrA2Su1tRaTlThKWWIqP5WPzUehqxPB5JblbuZMNyW5WpJSr+K0Yao
gehxpKAV1UWXAZvl3/9a4Y6M2U5xUrRG6dNZ2xSTvkeB51jXtSAcrC0GLgJDrLWLYHp5MoO+bker
7kpfiuTHqDEnB63J39dDztpS0DkCNNtg9X6NW8qokFbCZEeJyy6ZHLTg821WRZUXjNZ36xAINIaB
Bx9GTw283vnaZDGDEy4OixJiUKh4pK12l0rBW5p/V3ngHzuaCQ1XlaGZuXQykMMEo2FR6ct6/imD
WMbJY0XkAmvfhvEfotABEa0FmKdPmqy3Davwa6mDyKBSNZukkzRB+W7tdCNYWjZg5oytn3NnU506
Lax1WKHzgdDWq4JgHxuSawU//gs/OLPE+YFEO1TuIlgyS9va9lEUbCBj12w1tfguII59H1ZJ0RhI
EUxqXEpnmU1lgXu78Elo5C6xcrS6rC01gpuu7H9dX9baBkIHEqgrqC9bi36COk9DSqBj5QcpabNN
NCtj7dp5Vj41/Yg2jQKOaiL4aMvHG8I/bLFr1YTKL//RatpHaHjnPsqV9j12NXkpxtr6kxRJ40fZ
9CgBTeAExmDFTlqH8tP3l4z+nYJbAYxAC3YeLZZCKELJuR/p8ks9ybErh/GxDFTfKHQRA+/K/gI3
CVSGxaqyC/1ICLBXhJpzDsJwI94adV0cw7jVXoPAUD21FcaQlfThwh7npmNkQ3Ytx+KA1/vZzdZD
NeCO09PxxZLzgxa1oROrVIRzWTnsDB3K+pTQGdR4PZag7HGRN2PuxwmgsBCwMDvUdtowFjE4ryWA
F5ZYuD5LxmrFCPCK7XJffjBP9W1yb+zZcN9YO8kHm+0Lt4Z33V0WrGU4jhAwZoNp8BcUWLjjmAVV
BcVUmqO8mRabuCvyTV408jHRp3EPQCs5IpnPnQClaaQGc9Yfs56kAvzLwo/QYkd9GKIRoB/EJcFd
dX1KK6DztdxHnqP9zho1cuQu/JzQ193L2Sg9X1/04oOy3FpTTPxtyNZAcne5zSh+pm1dBRn6cmRy
2yl9tkj1dt3G4maFdCtgCjoBQIpxIPEPlCQ05NqGjVxV/6R6b+af4HlI+scZjzRB6X1lPbhQGR8B
miIoWLFjc+Y2hjrYOhRPUx+cN5ux8eU0P/wXqwGEFA9xlKTA2H5pIYpiq8/1MfPTmbTOnCtPWmve
9l02uNcNLaIntg0cX6COxSuIocouDYHBaSyhepP5KHxPmkMHFZgAyE5H8bYLNa33CoxqTk4dQRLA
kcqEqG6V9um362CXP4NnJqpmZHiBRfH1qDF7wLaaSKVTO9CdsOryn3OoV6Mgl185A+ytiQcXuhpA
X3B5iwLdCzDG1ak/Scqjog5pukmNoZ22PZQYFYeotX1/fa+Xbz+groDwVAEZBynRoro72WofpZOU
oLqiybiTyi56UuSq+UGrEHpd1jhFiaOoqdW5pLUzbRvUdvGeNnPw3pNQIa5mxjkVQJZXDs6FM3Me
UIWR1dopnLmOpPSmsgcbvExR8UhnSxRv184NIg4oNRR4G9G5l6FU9ujmGFbit23kIWa8BrYk6iiv
ODSeIxBYshBmAZXiTk4eA0WfRRL165HImChTmgLqG62VDWjBSpRuOjIqEd5Dev27NTEq4FCkDIIA
sfoj8D5ES4fNBfDurLRFFBBbpT6tbFCj1dDUHMoqdKdoLg9dOwQ7zCZJt2Wuk9TRCZUE8X0hTQCK
DyTkMqvh4eEPlu3LY53GKZAkkkEhgWAVb/DJ2K3IEL7IVFYhilINm2mWfjQkos7Yhsc6T0HIDqVQ
Jxllv87JX1OtE9cg4aOSWaOXzlHo9HWKwQM5P2a2idJM4WkBFqdEGj1Y7G3bJCN4rnRJVNxa9RoT
nUDUPlX0ozmvyVG5KbJKQfcxayZnJJnkKHLyjIHQxjEKpd5OSESPXSgFgJVYlQsCstJrpfAYzNJ+
qOYDEC6eXWu/6plEDkiH3qQg9+YoO44qqPZHo9mmyuCm2CBgvORTlBovqpJum5R+9KpyRPl5J4Pz
01ON4ICAcWztCExitt9H8d0gDVs7lDDdVhzUpD8UjXQIc+WYVbKPSVLZHel4uB5G1gIXQzwjaAPG
iYbF5bcNh3gqC1pTP47zJN1QWZq6LXgvyehkKUUBPAsz6NFcN7qot8ChgDaw8ZYALzxS0EujYGEY
DdJX1G9n0Ko5xgAhz+Ooh1HiIltrnuY6fp3aoBH17RdTrPBkfGCw5HxBiJYVrKlPojiRU7/dZgfA
gdNHexsfg99A9fQbze1O5EZ+MwSReiUmotXHRiuQ1qMUzh0fJq1WG2ROUUAx5Hu7TVLHbqtmG2l5
t7u+satfEySimFGBNiQaf5cbSxUALFAfoz5e892mh+9GTjtCO4l02YgrAgzHgotv7VOyeg2klVE1
xrQBZzE05ymFKq+vVkGsOVLXaxg/LEK8mxRMJTtgby5fWpqI4CQLrCULSmhhAF4EuCMUtznDWRbJ
YZto0F1qlV9zoquHYe7sg9k1CYR2croFsMa+lazApI5pFRCgkWPyjoad+XZ9z1d3AE9UTAXhhYGm
4+UO1Ik60GyUM1+XNFNywJbSvpetab1DUn2snHjU48AxE2sSIeFWDYPOBrSqqMniyXppeIQCj4IG
OXagT+X3IGuNY5Y31qGvq+nGitAHlOAhn9dXu+ZhQFbhxQieeYvwpdIaRAtDX0iZn01Uu5W7pnmG
jJZ9LHNav9i4gQUt5K+Jx4vaLL4zBnUMnWmdA17PvS5avAhHm+I7I4stIG5dmR665s+6Ke1tSWu8
OkRn1Q60I+pTqTPbEHZSQbm/HVHKcpReH13ZmiOvRymzqTG4ToZuZ9cN2NMA8HEMWv2ZG3s7asoh
tTHZCR4HRG99xHxCSMg2KKSfZSY/gLuWuNSIC/xtdugEhULxt5jlJgSjrhPgsbBNpmq6s40OIolW
vxny+q+t0L9ajXGidLolvfKCwoqHW/ZPluXSZpTHdFfKwegVJAu9OlXuMWAMpb3+Adf9vRaBzD2t
H4YythylSgeniaTtSMNxYzd46w207g6FFT8rShc74IsDjLSvy2c96XS3oWaD8q5VQQ8p/IOU7DVq
JnmHhhw0Df8faWe25LaxdOsnQgTm4RYAyZ7IlrrllrRvELZkYZ5nPP35oHP2LxLEIaL7tx2+sUPJ
KmRlZWWuXCsXB06lkdypZp4hQ5abdigW/V6rxx9TnHydhGQXQ5RU0TxPW55Ysd7+LBn9dvK8eEiD
8rGC4UsbRZjMfPGtkmaJu7HdEq1eu6gpTMwcY3RyrmBCudnTPy8EGDxUa9xFlR8eFF2sNq6/+XAu
vYuRNyaYyCFnTNflGYLWk9TPMOJTFFUsVQjbLrEVZqdeyAXKrSnyFWsXN8F8uM6eenWrqUWoKfFJ
gEv8qxxr5m6suhrcdCpuRYeVg0rREUDf3F6AEH4RlqSy7YakK9k/UXn0us7ONG2fxi+SsDU5vbKq
3wk4rDjztMYSKGuJgdJ2FhirNmaYNE6Ft1YU/wqCwdq4a64KSIQCJjBnZCeB60rOKayFDnrQiYDH
g3ZX1X538GWl/pmliuBYUkilrJD9vRR27wYjzZZpYsO5yLgbkJrLD1eKUiym8JedtCg2P6H21z7n
gVXcZ5nUffEJYPvbUfa6sIPB+UGJ2gbcW2DKLg12lZ4h6tAmp0bJwtwONDHPHjN1vlENwy/e0L0c
ArfK1Sm+y4z+zasq10vaonlvPZRsCSwbeGpYDMFcLYot46jEgyR4EXq5kqv14oNiwBEE5QegR0cq
0M7UfnX5VmVy5ewDT9DwXJOaHDrKl6uXzKQVcxHfjapJOk0pNO9JPSgbnLNrfmugnUdNkCwC+bxL
K4pXNBZxizKBYqZ/+RVkxrbedDKioZa8BY5fOY7U20QJ8OOsb7sMNGMSd5U4AP2qelH9MoPbj8HQ
5q+NX3v3fSFuNRfXHo1UBmhzIMEECmnhsdR2RR8FyOTEtHq7Q2td2Ecy7b3crK2fElk3V9uY34t5
5T0URje2Gyn+yic0IInAc7i75zHUxebmRp/oNest+4lAkBtV/hcMlYO+UXK6Gt2a88BzQwtfgaY/
COQWQ7OAbzrsfOM1fJhpZiWnQ9qltn3NMb/Gojs+Tt9vn9LVNaLvAyPSPEW1xAqlo1b2Uc8eC122
C4VsV4r1Rshby/HOb8HF+etqwSN+Y4LCTlY5HfqSseMFjbdHVnzq6SU12ZcA7H2z8f2uFObY14sz
uHijxWMkjnGccwahe8l8F3lQW9doKNsQM+0au3bLJxUuapKFaE91Sc+OynSwVDveb41xrRzUGa0E
VpGSL3F4sQnqKA9Ri0jrKQ+KvSS2+2CI92UxbQTdlc9pcl7mT0mfAOD9pcsWQhLIqEFTUFKzJ01Q
Do0abqQba1FghnfNHVQaw1e1azUuS3RtucFMMxJtGVZMt4bS9SCGEEv0Ux293nbRla3jcBDlIJ7m
RbhsEXtSlFhWMSMwrXBMncA0mu9t0eaaXcZ1lm44zdoFPWPmoIQlbvMiutzBgEntHCkqrEHd5Qap
98mrx5cg8r7mpQcFtE+W2Mj12+01rm4qcE3YaeYy6DLUiWMqIxHjxadMyNKY22mUrZ2ZmgnKsT3M
CY7Z1Uix3za6Wn4FBcPThHMCFdwiwGatGgxTRy5nlpLsJlJoMGxr9d+TIAvuAitJn/IE8F6QB5Lj
WdA79oLYHiW1bh1TbJKNnV/bA/RXKKjMjdkrBEsgh1Zfpuz8mNVW4qQBQPM936JhOrgnY3AtuVHy
DaNrn9tSIKICTKiSqS9Cr5yoZAFlDdK2TsJHA+7qg1KGPK90kcaM2TLZDYNXblepHn/g7kYQhvvU
wNGkZc45pkMdxFkcgwgtvye190nJG8Ht63BrWO9q2nq+X84sLZEPQiyZodUQfODk33u+E/2YJUX0
Z3nvO63gwkW0u+1Zazc3EJW52ErBiMr+5SGiHppI5gB+OQRb+zgokT1onb4vJbF31SCAMaKd2uhB
lCrvLtE0aX/b/KonnZlffNSylOMoLbL4BCC+uVe7trfDVEj3xfxrRHlo727bm2PC8gWG1A7pF7rJ
19SCCZLhKaOW8SmWBDuXZbpDW2W/VT89MzEv+ezZNY3a0FQVJqwykdxwbHhIk+fvjbLIHCZcNDgj
6YdIedR9vr241c1kqkCiTsUE6zIgauycoYxFfOqLAHht2CVoz1Lotz6p+eAdNDkVNj7fSsAnaeby
AnbEy3XpPWaulEEQzAmDwbvEHmH+oOI+WPn3BrS8t/E8WNlZAg6IkPlVxA4vqsdtEVR0NQm9phDE
L96s1HrXZFOt7j0DWRzX6iflu5B7OvVVJTL+ur27K8nRzBGpGpBSkmgub1PLk6suSDueuB1DenZr
FUNA7SZCzmVKwz7et6VqtHauVsJ7h62JChYdTprEaJvOss2XLqWXypR4AadkNH1KJZJUJwfcKZTs
0a/nQkJW1/9oUlTXM/r41+11r+w6iDKAisANkN5b1uAYPUQoPsWr5CqOvky+WclMq4zNYxkq0BcU
nvejyCaeGkG+0Qpa8S4s417USmY1w8Wys0ZVPE0lKRRr/VD307eqsEK7pbmwcb2uLlEH/APWiLiw
jO8UGtQW8sf4lOpWhDaj0qNNFYTg1e2A2amOcknMdIns5kCB3o05nT8uz+/fwDqKT4tVtkoRJVrA
ozel90dLXhls1Yu3hEhXvRcpLGZwFXRJ1GWy1CFAmkWkm1FoMpImut2YPurqP1lWf5qiZmMqZSXM
zkCf/7E2f9mzGGgMMY8ElTUFegpWcGYlbUdpIyFYubp+c+LO8LBZr3FhpMcJCQjclW2CADYHUpG/
GxwLoKhta3c+onrCJE6vVSYiYWOk6ka4XXNPegGkn+BhGM1d2DfSVFD7nu4zImfeZE9mLMFpNZrx
z3YK5S3dyLXUYE49APfNRBoMjVzuqVgH4qh4Ospfmaj+jcBZgmZW44uPXpZAgNl1gWHY4kTrxxHE
CGki3Rh7iFMlKb1ThJjy9CiPicsMtix84PygVwSrCMd1Rndd/jTQwJVeNIiSJb7cncRAr18ZLy+e
9NEIX0BSR09a74X3KWiGjRCxdnIplqEqQGLGJPbiGwh0V9VQkakYTRWcfLnHxImjUeX8kVeT/KPz
Ev1TkUX9lyFLpa2JkzUHmNnSeILQBbsa96x1c5DKhDNFT7MP7cEq/fw+ygHTjVmcthu9iXVrNOXJ
DsAKavNWnJ0pbia5wh0jJNCH0M0Vhqtqyesdq8+28CVrx5d346wljBoqvetLU21dxEpnKtFJahRh
103V66SE75XgnS+1cyOLPKkaE7nWIjE6GYCvg10txWAd2ywS3z2lujC0SHHFZkzrQsNHEikTbaVu
PiEo+vP2JbkWXlGx440AnycfaHECSkIOHNJSdPLG5q2ZBpq9Vpy5SiLT9VGnfDek8bC7bXP1KyGM
QgJH8KFldfmVxnwsO6vp2MBOjn5Fnibs2lBJNpKulaSSnGu+McC6AXxZWEkKoZBDHSuS0Jb7PCp6
l9Fx7ylUU/HNjJUtepS1YjRFWK599hFw6pKIoJZDQ0zaMjrpLUoJQFMDpiqpB0tK47tKWTQO0VW0
Sfl8t5VL83nMNekjZ42yiTKj2Gh6Lg4AA5VVNZp5dJpU2dZj42kopEPfiB/5gmdmFkdgjBAjZiQ0
ImEfdg29oDQWNi7J9e3kQQBakgF4QvSll6h5kDMYlUanmg72sz76iiOOmmDTsreIIlb9oBeV5ohG
WUEuINedYxSj+c9tV109Hmc/Qr78EYLaliLtlOhkWWPP7JDUT6cSATPJloNugEWbB01qB77OuNRt
y/OXWjz4OJF/lr/IriyhIlCGfMlc+Go0nwevdYV6a/R59SQyRKLOjWpelovTH5aqpLSFEJ7GQbJe
m7RLH+RmqF5uL+WKlvl3xIQWfxbjIl1ctmmKQk9avYnIqqq+uE9Srf9USV1/yiBlvId/DamnlnlV
L27qzu4ZLmUg1wgnbZero6/ZsjEJj7ku+UxF8ypMbB22vJMYTeI/spa1sUNPwj8RQkSAqEm2dVuu
1c7hTeUfzhPtzyVllF92jc4fHp1KKl3O3Atwp6wwdjEvG7dLodRWq2iyh7SF4bFnnozGm/iUFErl
yiTEbtIM/qkWJl7sJHc8QnTj39s7vPYdz3/hwk1zpfZ8tFBxU4NCRJP1r1WQvt62seaQMJ/CRQHw
n37z/BvOrnF/pJzcQ5l/AggATa0S6ql5iIDhT44M73Z2eL85KN/+x2cWWUOShZncWCG4zTB55cZ/
qXXjOU/1jUi2dsBJFkiCYEsy+MiXqwKNqAxS4kcnMSuTu0LsB8cqO9jlknx4zkx5sC0tND+ylQA1
KEJCIkJh8NKoYEoTAP+GZ7Ge5D/9XtC0ndJ45b9qXQX6RiBd/W4QddO9l1jpchYFwrowlHI1OmnT
OGY2dDlMWQ2tWB7jOKy3nmtzxFiGrfleh1dj5tXSFl4ypoUqgGgjr21Gfxfoff9QFaW+jxqvOfD/
j5+hb1J3RtVokd00UbtBa7AaayirkzoZoOkpuFzurSUW+UwSRHsCwlrlKUi/hOPnqHzQPDf0nU60
jReGDdCxi+h/xZ8i7dXXD0l/vyXVubrtZ79jcX2N4H/KyCB5A+j0AGH6cySqD0EyfODBCiENcym0
/EHGLyK4ISTFpGdNdJLlCO6+vmJW0slgo9warV5bD7cBfDRzG49/Lvc177WC1wnZTVxN/7TVZI/D
sO/rceNdtGVm4T+dhfTTaGDGM6eTqCX3Zlz/Gwilczu6rEEcfw8Q/Xc58+84i2ZiKPv5OGCnDe/b
0cnu5V2y179bky2/RokNsY80S1NsalKsrg/iN2h0YUfCQy/t5kXc/t+7pK86MXBMQSgSt+5NvFPJ
1K0i+Vp0m9NfCn8G5path1yKxyyVydOKhshpxm34aigcSqbJG/OzIPXKkUKEvJG6rGXe6kxpAO5c
hSFi4ZMZMJA+7yoiDtKfX5palu/1iOOWJFPmml0rb1Hcr24qGAjU4anmQvp6ualmOgKTNsjSQj9w
JjOz/Xm4RtiqFmyZWYTtqjJNSv5kpGEV24KY2FOf2h04t9u+uWVm/qhnrtmmeiGKJZlfLJBgdo3b
Tp6dGdb+A2YIGwDDKDxysi/NwO7S0XGqiRy5r+SO5PnKU1gn8knvfGnYOG9r5Q6Njhv3EEQ3eMWl
MT8oUjlNeIyZkQUzQxJA6KMKggNtZPIspr70mZHC2gkEWdywvLabdIcAFINkp9i/WKZSRyVZJAe9
aNUYDR7PjEenLiYQfD4/deOyncPT8vqj0o4GAjMIROVF1E/LfKC0gYsMY9q/GHoZOSXMknfv/3S8
m3VSafhwyUgvd3NQS2GAfSU6VbniIk3woMuowXZbqIrVIHluZ7F3fT4PKiXs3ayfI9kpYPfXWc+k
2pl2ZauP6NQhobNF+Lu6h4BmZ0rjOeFe7OEQmkjAZ1qIiMA02lNZP4aF/O8HdvDMxiJhrsecvTWN
8JSP0uMAViKORtdr9M//OzOLaF9MUREMEWbwt32XAoHtfIc26u4DZgCg0XGAa+9q7JxXU0w2zvtK
HnWWQsn4wWo7DSS7Ft9/xBQwbryOGtsSpR8laqYLsReeann8EQvSL930gRLzSL1tZ9UJaNH9187C
xfvSE8QGRvRTbQ0vRlv9nIZoa+Z1LSjxngM0K81VqCW3uxknQ9kkKo42jnB/K5Vdd9ZborZvgo6G
jl42jznAwo3wvrYy6FbA5ENPDu3KwifqUCu71NfDk1Tk5l2del8VAxrT92/fuZH5R5zdIZKQZlmn
cYYUNbZsssFHEru//nc25sh7ZqM0grET4TU+VRPg7tQbIrsUP1IrPF/Iwg8opyUU7/lG3C2R08CT
m4hmsvFJ5l+6jNrMHM9UTyRKdCsvVyImZVsFshKeBrrNudfZahI5iaxs3LirhYRzO4vIZohhnQMk
DYmngmUnqaOBWS1syY7QEandMdgF2a6+9x63NeJWve5siYuAF6l1KZQ9pv1KfqTDneLrQ7px124Z
Wbi2MEpxlVkYIYF3pOpHFn6k54gYkzkTD0CVtcSH5uXElL8ohoyzWLpbW/rX3K/eK/w0l6vOjSxK
D2ptWKHcD1wOehR/TWJ13IWitvXSWd+sP0tZpEStOCghL/LwxDAfX6W6z+Px3TwU80q4RnkeouHC
bXrp2IIodl1tYaPy6SDQ7qIlPO4yaJ4Yy9vdDger2QJFRM4PXB7XE+fdFFQR44IsqHKFxKFaN8i2
5Ma7eby/kx+Eaj/tZHT+3s268nuVfwwvgl1Z0xn0tIqIGhV3Yf8wBY7KwMjt5a1+rrPVLbayE4I2
qacuRGit+SWM6muQphvF+y0Ti1g30G6W8oINHHrJrkMVOvoPJI7nn2iR0A1lq+iVxiKApDnhGDly
AEYdwuTbe7UaTwE/gPggSZV+g2bPbobeqzWd9214SuXyrqwGuIWDfbSJf1/tLINz1Sl9SjOf/+II
DVE+wR7Ehy++Na6ybw/Mi37vEDpsn3J3vPsAaIjn0v+YsxbXRK14TQtZGuZy3+lH2Ylj7ck3PpAz
nltZXBIqzLg9lJzceIr8l1z57oh2ppj7G4WW9csIJChvFUrbV7P4aUbdUTJiCmXDXj8YDHimwl2e
75kkeBAO9XP+nB3lyBGe6g03X/eOP4YX4XVqs9Ewk4BugNglrgol2q7MasMBevaRpwSzcPOIxMyC
sUQ6mLnXq4ZPdbfPtE9DGt0VQ7KRqF7pgslQvMkMKzBnSf59Be4qMr8qodogxrrmcVCcvHQK66D5
KCTVB8ExnF7d1cOjpO2rv5VdtIOEf4NN4Petd5m/XP6ExeWexK2q0G0g8t7Xv6rARfmynNW6kn1z
pz6HwS4RdmKO8CdDdgfr5+3Dfh21MM6VyZ3MjUwafXnH+GaQhqKUh6e29Ol3IJkXWBuPjjnwXa3v
zMTCY+qisgQzxkRIrSq0qr2gAd4d64MKWcbt1Vw7J6tB5m0mi6Hz+PuSOwtdlaSOejAlJM5jjOCY
WSGwVkOFM6mTvpF1zhuzWBWzoYRHCUITmIcX4UQQfL1oW1AYTZ0/003M0UyICpV5/kHPaLDABN/b
lj5tVMhXVjhDHtGDRNVqBkFefq84CkQtVCgvtXLo/arT1jK/ibXahY++WonVu28cQFuwIczAZ8hv
lnz2zWQ2Mz6PXKqb5MoJzdCj8JIrL2MnGFs6ays7SsefbAcdK8qOywedlHmwqEyAzS2ksb+lllkf
I81LDkEbqU8pqc9jnwDL2/iO8y2z+I7QpsNPCMUQo5FL+mbE1vROMAGVZxN94d6behnoBHSgjtxr
KmQPXltaTsSFIR6sXhy6ey/rwF3ddtyVM0Lbmb47sYj1L4uuudT4hgX5zinPgxfL6qAf7JO/jcSv
HE8Y3911mGnNKRzSwwJ3uIR0RU3L4LRPmcsLKu9nY8ID9JbHhpb8dXtRK1s7A0ehL2FRTPkt7sKS
0XWTLtWMTgm0wB5GTXzwQm16ElOr3AmRXu90XxdTuxFk7ZOoFtPr7R+wclj4Acwt8Hn1maHu8rAE
XWX440iDvNfS0VH7sbd1oRttJDO2RtFWTUH2hEI5w9E0zy5NFUMrlUrbh/AfDNWhk6HAm4p6OJi+
aWzkZ9chm+okzVVo/WjnUqK/NCWDNUN6tElPiq/0kutN06juzaox348vAO8HjwRAHGb5QOpfGiqh
GjCzglpH0lh96KqpGo0HU+rrLd3rOWhdnkEkCRngAR8Pkg8UzqUhBRJ37oMReHw8uInX7zNGWaro
eym/9r2866vpr/c6Bm0w3h2UwGRaHUsq6qiWG6HwYZtJjLEKdvIoIa5N9ZpnlaV38hbQ90rXm0uC
reRKAqINLf6S/koYh0jUp5nOyx32QOL3ffdUHzy3dMMvykF8hhXV7sp99hA+W19uL/U6slyaXmTZ
fDPDK2NMd4zIcC95ffcrrI3okFfS8EJlrXm7bXBlqA6LvwUmZz3CqylQ5hwiI05gy4jum/tGu5Nz
Bzr+cCc4qt27ykncKzsz3IsUoWsy/Q6SppJ3Zblxd107FdVBiP9+Y8iBEy4Ov2qEatt5DYRgFE32
XDzdq1GjSWVrWcW8UCjbbZkaFMBhGtjYgutggGnaFjgMiEkgZZf+XFiR7tUDHHSdFqT7VG9Dy1Wb
sXpREn2TrXLVGEGcOMsQ/5X+QNbncaL7TPdXQ448oRI31q+2FuvDaElGvZFgXXsT49oz1oKR13kY
bRESPDnITBj/aaJJSWKrvTXpbjnoNDLyJm36oz+GW1Nfa+sDQ0bJVZ5VGJc1a6vutNbQ5uZTafzK
rD55UDShNuxI0pOtgdDr0ArJFnJifDZErwhJlx9uaDpYtBteVRlMnx34sC76JtGqqTd8c9UOLGr0
7aBm5d1xaUcdVaVXdR5RmagX97UZVDs/S7Zmv1etQGUrS5Cn8MJePCxaySdJBIp1SrVAeDCFvnsZ
6q7Z3z7va1Yo6HHWqVBBLLpIhJsp1HjbU37t6k5obbHKxTc41+p4d9vOmuvBkEJ9Cogw/cCFHZok
rQnIOTxBI+jIk+WdVMUnXg/h8BiIiXe4bW7N7fA5Sv0y82WQo11+otBMQUtlpL5dzQzpjmy8Lu1C
6+sADpJcVd6/OqaZRK4i5vRnJphLcxnTkoHgwa1nwhoIouBg1DETW1+5UDa+1wo0k3N0Zmpe+dkj
KWXgGSY0JhrDjiKI9p+OXKWIf4ABS5sMm93fij44Q/RutmjckIXJaE7AcnMFCY2FpK/UkExbSMUX
+ig/RbP4fPujzefzMpHQ6fvhiXB9zfj8xWWnpkowYDyggZvIblbpM++WpX7TJ916iKg9O6EReFuI
iRWrcx9eUub0BRTyImqMWpEFfZ+AEtQjDV2pOLjv4MA8NOYAt7PRTQYk53X26fZar8+DqdEvpDhM
Kq+QPV1+xkys9EZpLOE4TcHoKF37AGBj13h+e4fqd3j/AWu0V+Z3NQJny75X1GgCmAlVOCaZUai8
irrxUU+V5j+1kkifoNrpN87f9ab+1g+i+g2sndnCxadMqrFXwp6Emrr0i9W1B0kVgPcMum/31ng/
TMNWFnp94rEIgxnOb/Dv5Uuw9OBJMvKGUlDRD49k2IIr9+aMoUfm6vZuXsdMTEHPjrYxVSdk/C6/
nVxGdanP3YPJauvPgdTHoa1ZU78xQLxmhkkRPhfsH/O9fWmmabLSb/MWgHDgvzGuzmvWkn+8fynA
9BljI8pDjbZw/oQWea16VK8KtfAfYuYgj75p5hsbtuYN51YW0djPPJ8UGytT+B+5aAJk1KrHVoaE
pyzsYhB2718UGeHcCoHUDv7Ry40Ty6EtBhq7s3xbUd+JcmZ6z8Y4UQj/gCHI3Xj60EuisnNpKIKp
mWkyApYg1PXJLHyvotze0Vl8v50Z/MyHmnX9ljONea4Pfa4oBMZWrp91JGu+11Oab5Qyr0MSlVqA
arDyMcLA3OblaiiJ9WEXaQFqm4FgU/Xb9WJwVylhaUetvOHca8d17vPxqAI0dkXKR1JNuhuzdb4P
fobKG1ybQlr77pCH7Yat1YURa5HcmjnalplUB2pDqNopoEeFzqxW+/FzBCB/N2qKUDsxk1Ffbn+v
FYOIKlA1YTZ+Du+LZKeZjEGJxzY4tZ6uOgqvNlttBd8xgq5wB2RZN87XymbOb30Q/gxww5M5/56z
nAB5tnYUOcsnDR0Su0ij/azj5rCr72/P0swEsYEPGnNitVhZzsiyD8QFT8y60W0qP3rWYO7auD1W
It/cMhVxdpBI3MmX61EqqS9R6vVPkEFHu4oajClDj3P7I20ZWUSJIkrLQpgsn/KSnnXPfdjX3R56
0/7dun30x5jEplJBGRaY5CKOx5DxhmoTBKfcjM3UbcswlvdWF0nvLi5jhyuQxysY8CtITawHfVdY
un/ycwipersyUMyavt3etTVXo7HIg5WLD8TT4tPkXWQOYtX6J8a3P5uV9BYY1d6wunenR6xlPj8E
iLnSs9gzz4IRAV5qHyh73FKLq1on8kQ9cZO6qVrbb8b+7QMLO7O4OEMAASYVAiz/pETtQ2xmrmU0
44FcIt2/0xBF1Vn8Els0baAluHTuTM+mSM974aj1mq0OlnAf6eMxH/pk4xTNv/ginSafBZQ7U8TP
1f/lp6qrDJRl0ltHRuMeAGfKezhoXvU89t1J87c0N+e7bmGNignTb6yLAvVyWV1Ly4PCtHHsGGp0
IT343tfFQ6X0D54G8h8JPs3xxS1kwJU7UhmaJwx1+Tf/2xJkMXT+lNXiiNUpLY+irhb7XrYYOczj
rUt43RQRnSEcmlPL7QzpDyEvNBhHv06cztvPSrf+sNEZvgpKv9fzx8giKFF+FqPOw0gkNs44+U6h
fX+3+7Fjfyws3I/zVvutj4Wp/mJld+H0Or2bTZhFUN4mPUavSmXM5tLDU79JpW7ChBw2d7riuU1t
ukrb3L1/Jedm5r08u/WajBm9vsXMOLa2lBS2In3JN5+Ha5/93MoiEqV9ZyB4OO9XGzyZbfEGOWni
8G7aWM21NsfvXZtbaNBvQRS1iKxdrYtNG+LKkLv+Pb5JT4lkl8fwqB27nejW0KnttkYU1tf2x+TC
21ItkRj1xKScWY4fhbYc1s40vbsG+HtlgIohFQN4uXwMkpJBsEAB+1gxnMRLSXnWc+nFk8etlsfq
ejiZM+U+FbPla2Yqeymszdo48gJ+NJJncyx2s0T0bb+77gfQUQHWMMv2QStzhd4fg96TtCQXjo0r
7QMnfegEp9OeE+15nqzfDQ/BXfnaxbs6/RwXCHLaZrtxh1yHictfMAfjM9efRsaavYpfUCStHSqK
Y07ehj+ummBKZuaL5gIRFyYERIZ73UuEYyoV/7Za/Gxl0cYFtWJi5sXhgmdU/FpKyIOMRwhNzTvm
cX+KpOBrMGl/3/5WGyaW6NKkKNTIyjERGT/MqLPb/ucHDCAao0DVT49y2SUdmmIIy9bzjm3g3/WV
vIvSceNjX3s11zivsvlepV+47IOGFCEgytC9Y5d1NvNmdtE2dpRu0sVdvdKpmJ/bWXzxSaoFRc1N
7zgNjeX6hfboA4yATRq2/9HImW9L7hvJe1SN5puiFl/0LHzS/WavC7JrWc+NVN8Fg/HWWOmP23u8
tgESnWiQZnQRkC6/9HYGmuScSOUdReQxYfF19PEUIZXyv7Myu9LZmSph0IXoVPaOOkqzWvezEXpX
M7ZYMrbWMv/3MyuhFYUFzEHe0ao/e8qr5n+2gg2XvIbm8SHP92tODM9sBEokl2qL0wul/BMi8f3g
ibaea4eQyrCc+Pd9ox3KyXSMIXsI8v6uKYK9YXYf8NvznzH729nPGIUCxRmBDZWm9C6Pvb2ul0ck
SXa3v9u8msvE83K1S7cd/Y53KjvqDX+Vbb3Lu6MOcU0TjhsRcS3uX+zroqgpDXGtK63iHceH9m8v
sftT4uYH9bt0Cu+HXRE6kJgDH7dc86/e2PDOtUDGzAKgKBBLlEwW2YFQZH2WTYJ3TOLpk2/6d2lb
b3yv/8/6/thYpAMDM4zNqPjC0boznn1wbMWj/5i5pTPcWTvV7X5N2aGm1X0yvwru1kDI6gIRigQB
Bg4D3YRLb0G2TyiNAadNJ3GAD1NyYZTfwnmsHw36C3O5k9x0WVmYZK1X6kn0SLJEB017xfUf+sKG
3+HA3DmKT+4Wl8T6uv5YXGzqFPdIZ41YHJufKMrYM73S7QNwDf6ezzvzwaRWOn8vB/w8ZYgHJWm9
o2b3O6mz/dpGLuBOO6l28qb8ko7Fv+ne2GgpzMfq6tj9Mbq8WRkyLSbP7Ahk3t+jB6lc9KpbBZMN
mR01wadKkDfcc/WcnxlcnICeQnUii6wyNooXs0WWRy4hF1Y++3W/AbFaycUvdlRbfLQ6bboCDtrZ
TX5jOd3hUb+PHd2WHMVJPjMa+l7CnMtPuHwyeSFN+D7FoGgxtRiMthc8wpcKT1Pt3PaWVX8828b5
v59F5TLtk2iIBu/YkA4pKde6shlItmwszvLoqTKCG413rH6gYCPYypN0Z7w0tnFEL6c5pa7w/d1D
V4sNnL3nbFmR1Eu+qeOOQ6N/anXlWQzbjZrU/KuvPR7MFkdsFgVf3GcysgHTEGMCcXDHEp+Kotjr
5ruf57Pn/TGyuM1a4Fy+P/XeMZwUe5ooirNlUy9uxIz10/vHzOIqa5BGafmL7VICW83/KQOmkLXP
mXeSzf804RYPxro5+nM0/0EzLBslXgghFOTg3lFNUuuuCmuQLnX2VGbtQ+qTNuYTClMwwG9UU1ZD
xgxi4uEJdOvqVElppsVezSpz7zEAsqU9aaN/H8baxnaupc6/0VL/z9DiUKVVIkIjzfpmoTeYfdxU
mlxJex0bqGm1rVzgmmdjdvazdS3OVy+Giq57JefL1Z673JZ/DbWb+3amANTiBzjj3kz29G4MR3hQ
fomuercV/rdWvDhv3SiDI5o44n79JsXFLooRlvPukQWzu3hLDflaSWmx4MXRQzk4BMiMtSR+orLH
8Mc/QcrdXXwu0te+q+xM/9E2IeXu8vCBcHm21YvzWFNXUpseF4o8zmL8OQ3/uW1gc22LowjEFKG6
CQtzSpK/GI+BGzvKof6SP299tPUM789qligc3tpIMknzHfo27eW31LdrJ3wwe3v4Gjvtjx4Gup8N
WgTZvyZ6lFtAynWfQSqE8gy0B8sKV69ItZoFGe8SI7TzU0QmZCb/yadXuCg3DuT1WMZvj/ljS768
DzqUJOTGoJ0tPQuvxrfhvniOj2n/+wrvTsmL7ELVcqjvttQl11MH6iX/XeTisZojDCdkFYuUD+1O
ctNd/ODdo1Pv9G78CQ2GV2njWlpP/84sLoIPsNcgha+TEsRDcl/cq07iRpmtfoLe/T64S/finXW/
Rd20aXQRgmJkmOkusEzpuf7lMW/DTNvOc4u78tv4LTuV+/5u2ljo6v17ts5FyJloB0mFXPBCQNQl
lr9Zyb++9cHY+uf7LUINY/u6XljsZrlrd/6d6qTz4KYtHoVvxj5+MHZEuFS2aX46SWw3/X1yyHe3
Q8Jq+nS20EXMiaIhDsUU322ab4L3lEwbQ2Bbf/4i4tSZKMPPyJ8v5Lnd1qotR5vEs2tXL6hPi5IY
0CoAhpfnzxhHQ2xHtrHead+ST2iP7fVP4aF5mJzRHQ7yY3Hs77aSwFWvZDiC5zFgNfEKqW3VTZxZ
BVYbt3Mn19onLoJpqdPYOl+sfZW/+u+fgCXSnNtcrLQpi2pCf3V+4DW2V51SfxdqWz3kNd8/M7J8
bU1D0E5FF/HakouD0pp/91b1JRqYy7jtemuf7dzO4pGVwymgRHriHQNIszO1dwwo5vy0Q0/e2niI
rH8seuPgCWjxX+n/wMnV5HWsWkfF7tz0hbZu5HqucjAe/E/TTr+L974rfOCdpZzZXMSQootrvwxl
6wjXTh76dg5xdqK/Svr97X28nvCcveLM0CKMdLXYCBrYEMJIcT88pXcCofFg7fz7UuaSHe+TXfK5
aN2t3ttqhePc8CJ4JImXDCHSJ8eWdGJwa7v/d04ooCdzh5N4p20s9DeSdvkqAr/IX+i4casv7rvC
1CsU5SfrKM733V7E+f8PaV+2HLeSJPsrbf2OvtiXsZl+yARQK7gVSZF8gVE6FPZ9TXz9ePKcbrFQ
sMLV9KNEUYEEIiMjIzzcifnchkd/2pgRVZ9q3x2gs2sLVH4cXB16PIO2k56SlzgjUfhWgrIxoPVm
7cEWd8yX55qdirHij9IEXUYvKjpXGUJS97jixL59/UMvxdKvy+eP8eXeaUKt15d7CctPCzrph2q1
sb68T76sZOaztW6BKsXAG27twckeupvuvtoIIALS9sUf6bZw2XYN4b5qc+a+ehKp0Bljlhfu0t1k
13cYv/iePVmUf8EhR2mQRKsiSjxSzl2JIzDA4QqBI3TXZu9S8c0S1120nLQpOSQQJX1oc0M8iq1m
vWDY/FZKVbhUDFGy16bDgMhK8FvIT0HGjHsiuntgI5mrrYV63o0TC/CiAeWb7q2BFf1OCSaovJVA
eDcnXYXE9BFIxmZVI2zJNoakMWqEM5NL/56vfYrysA3iwuIVJ0wL/1RcZcupmTeSQVLUJ1F2crJb
4a7snd8erQdeiPMJAzoEjRywkZ2bhpIoGksDMz1Vee0Z9Lm152SNjGlheXyECvwHSJ+4IMW5DXUY
1aFHb9bLo02ihgewxm3b9C6scjLI4/3v7kmwk0D6AaSbAFlDU+DcWFerVaT5puEpybEHIx0Y91c8
5fKYPLcwO/NzLmaklYbhiT1kx+rHfjAf9XYr5Mrm+lIW7jFnlj7HAb7EF8jnZiEGn9DSxiEZHKq9
0ZLiw3gov/GcBpAeVOTt0itysnpZvNyOMA2tMQ2AJYT2ea18UKNYZbVqeGlBtFvrtrjRXPmpemue
+m1EO9sPnfwdOotQ7LMjN1grUV0GcHTXAX4GOFmGb84zyAk4zaIymOQpwZOYEL3MSVOunF6LNhBq
gMcCTOWCh0H0q0iQi0Hyau2BIR1ok5MChsbr3/DyiMBCUPXSMFvAwZmzI8KXIb+cd4XkRf1Eyv65
r57/LwY44oE30i/6o0HTlEEQwIBlxODGfmL9Sh3tcvdCaw7abHAHTDdfKPb0leQXAA6Jnj+JtpS+
6TGYFXSw0BmSzdbKrJd7C+k0wBsKoGS8FzQLR2PQ1S2oWETPqFDUiswDsKyuUklbzK6tjY9ffppz
W/znX3dXx7qyrArRg2r9VjTq+0aKV1DVl+8O8whoXBsATGK8ZV5yyaAepbJQxnIywdKI1WUReLat
UPftDtM6kVOWGJyH+vaY/TZYV0ZWhokkFTiVTzjWbHVjzRqriPnqVMxrplkKru811PhllIANfC7M
dWEjXQyyFBnHCpvi5KVi/SAWfkRKvd2bBYRvWzkhNRqzsQTEs56rv53LY8qPi8mBx4EzjMzOlD62
WGL0+uAlmHk5jJI47UOzQuc3KTsPhBjqyi64DBZ87ANs+ABtQntnnp6UPQ/Gadp7cWcmTpIW2kPu
6+1dKarVy/UdvWSKcwlg+A/wIowInX85CfM6CLxD72ktKrt+rPq0kUbFxoG3ppC3YIpTYWOwS0Hk
uOhqIOnxu2yUew+0zlSpMcENBhN9+v7bC+IfChTm4GqBMPIsBuaSH+pBKvWeKW3y6blSfwbiw3UT
n2OX5+mjBag9UKZAHoJXZ95BjkWlsLIKNgSBWZsWRbG7aWRA00VD7KCzjUJcW9eHnGXBrkzTOoC4
pYkWqZ6UBOEPmY+UZZGjtJP+QxeTkrZQEnbDRs02uSBWrl7VmcsVv0kioPzEolF9zZGL2nGoP05l
ldJ6gGGQ6vg7X5lQCNcLkUBjRqCdmTe2oLTlPhLUAFiMVrxvylI61kAWrbzqhdwd7wFjsHwQCmyo
83xOGESj7xp8UQGpz61ASjfbjwdzF2yCnbUR9vVb5K5VXpa86KvNmcOWkV8o7QCbwBAQq382pZrI
9Rp45jJcY2UyJINAnoJN8ZksfQnXWVFqWtX0vTeG/ugmzBCOQde2K0nBZcSGFfAzAK3PNV3ncMUK
taUcyFVYGTQbrcxjoOovrVRndqCWKY2KNeHlxWX9MjifwY1GXxJase49CXpb1Ki7D6Ezf7t4yheF
642GPATtS77oL6/ODBJ9KKoKEUUePWj27qRCiiG1XP1+UAZ/BtdgwegLIuVso1u1L0H1HHbkaSJA
poOe9F6oI6Rv0kr9aMnlcHYirAAYBy2t2YpSYA8krTY6bxIalUJmTnLCsFFIIgZr471LHwjwdVhC
jnUph6KVUaSpPUxFBSQSrYxlRAu10/X4tWwEKFkduGlZt+TzL9T3iqA3mtJ5QMIkNNC06XuT6uVa
hW/ptYEeGXm1ijvfRXQwzGDsixJraYXe6RrzewyuzVGUVw7LyyyOi+v+MsNX+8XfAMtmJotgpp8U
zZkyP3VKJa0+hoI1+9TKmhXIxuKycG1H/os5vIvQIOW1ECPLx7LiEYRfQXBoCrNwNdWXVsLD5QQ2
hnaBb/+3qdn10gIv6oAkufMCDGNv9GzyfD/1slEqCcreH1BbS+57TPLaScRE6BlDdfv3PcXAiQ3y
JtCtgD7u/N0qgYURkpZ1Hjhe3s2++tFLhnvdxGVWx9eIxBVC8Bgrm3fOMTeZowsBNeBCs6rjMBbZ
QW5A0psZRtmQIhKsGyuvMCSttfU7uLI0+7r9pRiMhQEwICGlxFjJ+RKbOBVT7O7OC+VqcoayM+wY
BJA2bnHYe1Y7QdI7HFaMLvrQF6OzD9uKTVpUQ4OIAlmsXe2nxaavKmabTbtWNrxsE6I6ATpaQOJN
BOOLF5zJvdDLgw9/tXXmyFR+b2jgiBDOCGmgUo1OT5HbrjFkXLzWmdXZrhSSfhT7XEB6zFJSo/86
jO8ylNMtKEDXTb2yUy7eJyb4OAxfUhTU8zB1MvuIQlCMkDtuPSNIiuNQNP2mbKzp2Fdq+uO6vyyY
gtICMmY4DejO9Nmnw6gaOiRS2ngs1gYnkqRyEwoC+HpiQd9eN3VZYVcg5IIwjXMH3P2YTztfVjJC
hDeLhMZLj5OruJkTnzIqnoxN5crffbrGo3gRSfkwFQ4fTjSCi8enyveXSCpUcV6B+rDyzChVe6pl
wuANNVj9ORsCYNmy1YOE6/oaF14nUmkQgCPX+ZT0O1+i3IsDcK5i6bVNuwsh/qnVo1MFazpDl80D
GEFzEGkCZnCRAfHn+LK2TsCMWj2Vpcd5leLATu0QjTuLJIfK027Mu4j2znAs0EwOj+lHBxoBmtmJ
HbjSyafWbo3MduFVg4sBIQ+FB5zA5vxGCcrKBjiP0jNqI+ncMDeYSnJNK0U7LOXmXlaHYlhJY/gm
OLu1wCAmHbF83FpQIZ3ZzNswMcDcHHqR0W5ULT3itvxy/Wte7vpzEzOHRYyN1KAsQk+KcmDJXkDC
QaZ2oH6WuS046q5b+3TI8xXhowLrhWkCLvI8h3mUeuAb0qgW+KjJQ+kmG3EHrQLSUnEb2P+H3YFm
FqZR+WwtDqxZjDEF34ImnFZ4mlJVwEtOsSJshaQAJUMTmvEPfxyNNV70y/eJ+hTMYZKcE+TNg005
talgCEPhgcV3B9Varx2jhymWtr4S/BF1wlqme+mWEHjnBOn8heJiN9slQyhCBzLXUOhoMod/uK6I
vQkMTn61RsG5cC5xMXkDQ6NcSOoif48CSYGeWAcuqOf62HGAOzVtlWj78hl6fyRaxX0vxADwl/Jh
QQQBxLF5A7EeBeitpLAoHEaE0w7Eaptg4/9hoDE4Ees9w5mYAc7i53QYSPm9sq0NmqcQBwObqwGi
OSIJuzZ8vu7F8uVH5pkkhymBCQw1n9mJMpR5Z7aJAMmNyPgj77tjbJiOHxa4NIXp+yiCLCmWMx+8
iLlX1OAFG/X4ocjMvd7491qad3Y9NhsE2ENWNjIxEuPWqFFp6IN02+n5bW6kDyGosl/rvi5uAyXD
sLahvA0DkzfXl7IQYSAxii47UjnQ8M4ZB7M89ie9CRFhxkCnYp8VLlgH10C/a1b4+/wSynuw1lSR
7gceisV/qBaGFaNuJY5dNtXBpoBKKgC48E8cTcq5jSow9Lbu8U3Kl+BBpf0dhoCUb+VBJfG7lBLp
veaYnPBjrTF4WVKZGZ5FGS3tcj+CsINnoAnhqPthE9u1SIZX5Y031gOKL2gra3i5y1MYy8XRIOLK
iTgzn/kow0YDRayeeWIOwFMt26lZUoCTVg77yy8noyGHsUl+d4JI5Cy8RGWnwTv8zGOy8dwb2j7x
/ZXb2ZIJJBKoMGLeHcxzsxNoGMc8tvog99TsR65kFNqXzu86OW98AJWNDogEseuZ+w1ya4W9YWZe
k6rUGMq93/krJi7DMEygeoKcj5fU530cyWykSZiMzMMIPfBuQ4kopRkPma7Gm6CC1Mf1FV1cweBz
KiYLkYagtQMBpXNnTyoRqayqZl5dhu0uCnSQLUryLhOMux6qgiTL65AAa5w7wOqsDQMurfWr8dlO
MzAkXgyxknlS1za0GMW3MitjAmLm3Bmt8OP6UpfcAyk1hkFBYMFn08+XmkI5Ok31MfNCXXz0rVam
nS+sUT4vGYF3o+yBMjQu7zM3h4aoBJZ/KUNlqhx3KdRzqcCgfPr7S0HrCqzuqL0Cacu/6pcwWAMo
MFhNg2NDZD9zFnRkRF77H9kwZiljOQ0RRqXqzAsqSIkMPa3LZOWSc/my+JEHzzMAnr/sWepobotJ
FWde1LR8LKqQil0+RMnD9ZXwQ/Q8VTw3w93wy9saSrE2qjDCrgXNd2j1uGNUBNrsRIeInB+J26z9
dt3i5a7CZRRVQw3cG6igzOd1Y7FgA/ZL4jHrmwKF0cFCnR7oIDkTbbnNd7EmH8OUrSAuefQ5X6eK
0ISE6s9AO89Su5glSoubnNd2wXQ0n/PeGGgeqK/o2/q06GVzc32Zl0UqjiGBYgI438ACckFiapVV
qwXgV/Iq2S/uYpMBrhqaqttPUr2Z8Kx2G47WplRDySnDpKITC9UVJ7pcNQexAgCKj4zW2bwR0UWx
idTHCj1BLOw6y/5QpTfEEyKEPbYFW1nyZcgCIRFnx+KUX+hWz4KIlMdR3DRYcS6odChlLLC3NYxL
T/6K115uDk3kSl+f7RUZ8nbnXtvFQxDURRhBv1EBeXwMmkJTX5OqWnh5Z0b4Q3zZGiZLy9SSYET2
xcFuoy4gQt89pSazc5UZpJHwN9ed5nI34nPhdEP+D9rdC56GMYCSWRpEoderOlGtnlSN7Jj+z0Q5
VqLbQJX+ur3LvfjpHhxZgGNVNGdLDCQVVJxdGXqDlIvumLZGT6LczKgemrpTGalmVxLT+UXuRdXW
COt5vD/fk9w6kE+WDJAyjoXzF1yNgVZbWRJ6hhBsQ0WkSfgudSuJz4IRPqwLSlD4JarhM1ex5H7Q
xNHE1Tvpyj3Kb4YtyFlhy4Gw1ohf8EqYQvUC0Cd0reZwHfAFW2qqaqGH0dctZlxJIrGV5s6aCfn8
lRmhYkG6EiZiAb3Fzjf2IHrs6HWvWHB8YI2AnrUkJIsXsGBfSONQ85XQG8WcClHxWE7hzohqIpRJ
TXTl/bq5xS8EzQIc1siBUT8+X9PAojYToQ/uRXLm4DDdWBpzm2hNi2Hx1SEjQH8H89v65w3jy3ZW
rQmgsUbHqiY2bmvw97tJ22orXb6FHcxppP9tZXaeRpaaCUqJDyQ11a4M+tumE5CciqJb+hpmS8ES
O5TO9Re4UO8BRbAJHWRACDC9bc7eoBA1zEgHOcQ12LeZqNEmEndgkkHouGUVux+77cQgziA/9QXG
/NKVNS/6yxfzsyhSxEiemQV/EeM9kyGynSc7ebrTKp9Ykbay2IWQdbZW7k1fPiOrRjkGO17ohcX4
vQ6EiepGfgPxSkyQN5nLinAifWe4St2utdgXPQjyrRxDhPldbXaHkqw8HScNjmq1xl1S9PeZuHbD
WdoLmJIETA34VzCpzl4lcJK9ABpa7IXAeJKM8h5wk+fYLFayoaWVfDUze4lZbdR6lHShJzPLejB6
Jd8Leti3K8fL2mpmm8EfyjBqxDr0Gj14TIrivRSkQ7C6s5f2nAU9TtRYoEagztsBgsq6QbF6rAY1
PBskvHapPhWSW4qRg1EKwN2rNYLTJZfn2s5I04B7umD6k8NA7sJqwMFZ/qjrdJ9FpyDXdnLJ+WFe
rm/vxbf4WZzmAJ4LycxELqQ+ZlXosQK6cj6jnTLZufjbWDVeBjdx9YMqDwzNxXtj5Ais0pALoMLz
No7VcxvV/opDLGSIZzZmx5eYAXuXRnCI3GTEkis37ltHTvInXXm6/tIWPfxXUV+b5RaCMvi+IKSh
15byjVJNr1YwRivn5MKHQb6LwAf+WeSj85tmZ/RNW43YrKyLXKWfNl2bHyCSvbm+lIWXxsnuoKTD
bxEX2E+FNbGAO0PoKQPoFsCf2oGIOJ0E0mZr0igLOwmm0MPD1Rm8WvNCVFXVkLcweYRjOS0ZhlPz
ieRJg2ZFQprgLTDWLC6+Q07dpKLTjWL+7DtpQZGVuDXA60LdDVmG+5Bqa0K2vf4OFwqXuJugYcCl
mNDvmueaRdNqqCDi2OhqUsqk0ElQONah2ug2cy15b/y0oGtDEzunaxxviy/VAnkwxHZx3RVnxQJd
mPwOM2oh6HFuBRWCM3X5vTQzkmXqm9Q0O/BYr2yzBefnkHFgtDhJNiqL52dkpWUAQ4dwfmH6qelv
AMXZ11/n0pL4rBGOQRBWXUBOYz3CyGuPe0qOioE1WYfBV1J3AH0xR+B9g0L3ESUNaeUjLvmKDB5N
CxMavJTOf/7l6DdAKtQ0oRV4g3Fq6ps8+0MfVlKZpb0GwS50s1A5uiSurnrVrBVICXhJXTcU6g+A
P2D+ww/6O12uf5uVG8VM3HyQLnK/BKDlfEEiZLd1gV/3fGl6bwRmoxpUkchsHlH9AcC/WqXQXDi3
eG2MA0HxArERzi2mg1YZZq4FXlkCGQZq/wZ4ePUGVE0F7av6pe3WyFYX6iB/1hRRukV6fwkkkUVw
qA9oSwiD+WBVmWsBiIZojBkfxRmTeiNPIVQeE8pyZcVNLyf7uW4H6pn/sj17wZWhBp0yBvxzUpFp
78zq3UbKn5UIbItWS61UAy4V81Rm9gC5ipVtuLB05AZcwoYT6HJGxPO3nVWxKDLc8o+lGhHfAJGT
JrptX2xTjCCaYu2U+LsgkjcsqB+v79DLNBnISSCTFCDeQUc8DzpCxvSgUssC5IHGoxalxibJ65YC
clsB3wK2DNs0io6kUrOmj3G5hRDLEXsAPgRCFFiQ80WnzVCLSeOjJyd5hRJQBmqBUspI1621Si/j
AZiWZDCmK+hZouUwc+ZS8KcE02kZ0F+B9OhP4BkhQpopTyoAxmsEIwvLQgUBySX2KW4Ac3CgVZV6
w1iReRh77rZRadau7Ffjhk0TeKy00D9d/4CXiwMEAucFDwxAwM57hmkjF+CpxnVVkfrX2hQFApXu
yIYe+Nqk+OXKzi3xmPElrDZGadSoYoZerRzT7F4Nn4VoL/gf/9l6ZluxGEC93Vaow4zjKW9xCLOW
dO3aWbu4FsjoYMdz3uq520+jzrQG0+Ae3AbCo4HxmA/ijrPwUIB0VooxC8Y41BGujhY1ynUz/zNj
1qN2DuCI31k60tk0J0XN3vI2D8iYYX3X3yB/Q2flMi5ah6uhiHa4jushP/W/fKeyh8J4UZfmEXB5
6acY6dpLopndI6ra0jeGnO4QFUb8rGSj/rvXRViGfB2nt0dABXP2ueU60aSqaHzjWEKbNwOTdCZ8
qHUurpi5cHmYAZQE117kFBIaOOdmsnGMEU5gJilNt6kFYpata8Xhn8DY//dj/K/go7j785U1//xv
/PlHUbI6CsJ29sd/3pYf+amtPz5a7738b/6r//6n57/4Ty/6URdN8bOd/6uzX8L//5d9+719P/uD
k7dRy+67j5o9fDRd2n4awJPyf/n/+8O/fXz+L4+s/Pifv/8oOuwQ/G9BVOR//+tHuz/+5++ocn5x
Kf7///XDm/cMv+e91034nqZ/2zXpe/5Hc/GrH+9Ni//FkP8BL8PFBvdlUANzMYPh4/MnuvgPlKZR
FsQOQxWNd/Dyom5D/JL6DyhE4ojjClOoXHDMflN0/EfqP5Aggpbp1+/9/V+v4Oxj/fp4f8u77K6I
8rbh/zH381/7ABgcnkUDz4iGBoae0Nw4d5Mq8DsdE2PBqXH6o57uhgSEPeUhzImlbyaBBqgEfUrl
ASerH4uP+FXNbKl4VdzEyQIaChTtbykgHQgV860abPX4Tk3uRO2bgKx8YK95+t7VN8a31iRR8pzW
NSlkVwZhhgDd632f1w7T7zQtJcG0F9G/VAFFsGxxoDhtacicdnCTgCYbwaeDeYyC01TsNPNeKvaY
bNRBZdKxfYyOly/sdMMxlC1+kjH8V7tcphqU6iU3651aouwDoNRNooN5nyNwCk+uSewTzdWKndK7
vp0UroGZScK5NWRSJWDjI1PqiCRrTiwZSBirdpxsJIGo7Fj7GMLBMG5hdnRrKZCG/ND617Grd5G5
15CPWbTGAP23Cvyu+eCoEq0yTGBsh2IL1oZt2qnEH54lXHPrfUkVMKKJ8W1aHpvuBiQsBq5O4ota
d5tM/D72zqrE66zK+dd3/9Qi5RjMi/ZxbHQoHwCbd4JIhKPS3B5Bar9RSbVTtxgKUHZf9sZfjnfm
aLxqeuFnX+zNol6odCwqMtgbqORyTp/pu/maUDStgX7yfbpWXlTO49/lAmfxryxHkwkpDKY7mYY0
7Q6Sda8IIP8UFdJgdrCKIugVeJNiR+RR8u0M08f5i9w7OlBNoDdSxRtJd5loBz9GhM9kOlbqTmN7
6O5CD/e+tJ4N1V577NmA9L8eG6z8yDd5Q4e/xy/nktWw3hRbOTi1w2Fy48Y2k21W0mqTjPuW9MzJ
K1AYb1S3qoAcFQo3X0NwKnzLX36qX48wOxo7U6qMxsKbG13oljEn1OjYU6FyJNDuxtgYB1N2Ayeh
YFafmiOrCOcpZK5IY4UI4MUoAP0eVPC2JdZtAtCykweuEoEARekd1tAeY5Q6Hr4AHq6ZHgp1s+Jr
/NNeWwB3ja/vcLK0pGZacFLvi2fm9I8hrWgYEssRIQmY0olOz9CPhkok6XO6Ynzt7c0c3RLhLGqs
BqfK4Zw9hit/KCDSsdPv/jY7cgIry1ZKIh4zO67Iqv+Ya4uf+X0i9EKDkbPgxKdwa3tK3bi8nWzN
30nsBDCeYseuLJBCdQxpUwUH6EwHia2o20yzMW5k+EfJJLW1myKn2Ij91orcSD6M6ntp7huaa+/B
6ODvxIDm1WO40zrCObrEkaCOKkUOe65v8bLtOxaTPiPWg4yGJ5nII2YOxGewqU4tMI7U3zUjLU0i
ovNARfSCwaCIUVt3+gYGeJ2RALHZNQp7ABde7+DfBN/aH9JtAZj/DhHcZQoZSQt/7LZD7wT38Y8o
otqpje2EoJ5xGCRq3IUfCjLVmIiAsWeHzpns+CUKqFBCtIZgPHQk+fc7BU74o8CYLfwDIOxbdm/8
gUX5G9nRDuq+d5UfUIofMsLg7T/k+DEAx0O1kRELXvOnYnAtFBlufWd0QZ6fu5K+0UBEapJgcAzV
g4tP0lOdHTAyjFiP82MXgXmk8sDVi27gPtXuK33X+fdxdiebRBp3mvSSjHexvNMzN1C/h8a3hj3n
Gys6sJg2U0OM8GPS71CsmbRvBntZcd/FfAAFoX/Fn9nNIhPywmSiwje/vi8bO3zhWrnRUf0xOmwn
JaBGWPfZlf06y0HSskNxPIfL1u2mkzZyb6c7Fa0oOoA5GWc+jnIE8GQP6lBou8qo6ezj0l2j79ev
7xy0QM7DRsh83Rgl7Fx1gyqCTBt1r6kUnhhV0DcCtWDgyONGw4T0QXiQEDsO6k66t+6FPepM9ZNl
Q53vJd0VjnCnfYwqEQaixCT/wZCEGMS40w+D5oQPkyMemyPKNcpD+6jYOgXqM7Z7sMkm/ScPW3Er
b023eBTtwg5O5oMskpyKyi5aa3XK12MV6DHOV5zWiViYJVY83fYplfdVbnfZti92hf6NL3BbM0ws
CBvkX3ao2fpkT8HeYKR4FPbDbTuS6a1+L2/AAOWaDyuOuHx+/8sRUe49f7ZWbpJGzvBs8n3jCLfl
I9gdK8SNhPohAQK5JsMpflt1gvN74fz81cXZ+atgNgrS4jCrv3UOavXGNgMqjfWO1tAqx5EG56xs
GXDo9oAjJQQe5xFTKzkiV2jrit2YTg8IkuoO9oBQD3ofJ1C3TL5FPql2lPl7ZL+khwbdRryPph2T
99F7Drh1vokjaklbjIPYUk5ru3qW9U1id9s8p8EL4q61HSa3Jokds30oua1FDI3GNU3c7rAKEV7O
1369/lkSkNUxxND4ZmjtKiURyL4EisFHhDCFz6wg4F3/3vy2c3FoA+mha7gU4zY0H5GL+6oXwLYb
nOJdhwEywy138hb9A9ra9ScJpHDTUxEMeBk1cCGZcBIQ/yCs8t8tpj9fH2QWAaNszIqcr9z0Ip3k
d8leQXoKPB9oTB+SDfJk1t6Kr+3+DliRBsM9oECz6336FrjyTeQ75dF4EV7LTUpV0ZE31Vawjdfk
FD8lqNSuFE1mnZg/3fXrw85CZ6E0agupNmQbPzXsYEZAIi4QHZqoCFcx8nlp2oLxjibqU+CuMUgs
XiJ+WTfmETMzSr1m/Jvlx3o3eP5OJUgD4aOI0ba+MoIL9MqSi0BZE3ATEOgAh3QeEmKgPyKtNPFl
mqMvgKKz6XJiCj/NcRO2d6JiD9pNKh6ncMOAIo4fusnJG8/oN1ABIrja4eaoI8N5Qnlp42dUeJOZ
q9+ieYW/HLcBGlaPVW0rxaHP7FRyxMJNKO4JR0VzY0xyCVQP7LqE9oODy2sr2nm5ZbitFuCxIP3P
SiD9d6MjGXNEWoFb3ScS6cK9ZdlaQkaaTtRUSO1MzuRTEdMuGzXZRhlo5iykaQhrGs3ZUQ/BjsXv
n3FChiOqba1t4WbmQBv+R2cXICdqgALcyGQcSSA7vacGxzxgxOgA2S8k3BQflNbFD4vSRv+FZuVe
AklfDqTRFjQYgv9TCPbt8Ni1N374KIor2/gTATbPvaGAidoWoMkofswcEg0YNZIan6e/g1PdFPti
Y9rREfOYBHQ3waoegbR0hn0xeCFO6UMArkgtnBO9Pfyc7MQJT+U3lBDywjYK59vRgBRC+3Svx1RC
yT5eWfCiU361P3NKqe9aJUdHBgvG9qtGmzVEgWgATn6MiT0awBDFhN3G74DSyDbSRsOW32SJBo0X
Y5dU36/H0Rkn8p8R4evzzM5NcCeZoRbgeVCFA/AY+B1XUJH6NhB2Cm0Mxva0jXeCDomI1BHscEWc
dDGnwPwTsMioPqJxOnsfolpO0ZTl4Uncd90DeEISJ89J1NkYgBJPuH2Jp2lTgKJZcvqYlgfmFiqm
gwUbRCKJbwfNIRBAZVwGNLAN3MTXkBmz4Ze/XtCXB5y9IEsqy7DIivDU7HHQgEPIjUZSfme3EiNH
H6FLsMuKgBPh+odZchS0d1HY1qGlChqc2cWsQClOMAcjOIXTXedko42b0RTgPgYmsIyC7iGQ3N4/
NDaeQ0K+W1ElJSI0nspdibF7R8Cw2ipp6UJIPXuo2WEnddKU5j1CqrhX3NwtMHBM/COODYokZuPf
dGsDjktnxpnFWYAA+ibWpwgWWzvfCS8llD1aEu2qXX8fOqtXi4XrzFdr8xHYofPTaZTw0tmel7mY
p323HiJUACQ6nPTv1u4/Xd8ct5pqRRaBLTg4SR0BvKTADBfOjilDYdECZ2lul5vVk3Hh5nK2yplL
51UrC3ELm8gJxZ/VTbPpD8pbFeAObdrmaaL+S3UXg9Qe2eR1r1bWTM/yZTYlSQbByuCkoYBLsxvJ
NiZb7x31rn6FktxWPOmv4UtFwWw95TtJ2zDUjiqSvYw0eB1OoQMgJ8O9O9hKiWPWOGJJvcdJUVcE
WiHxSFd5ABcy/LOXNctsh9D8ax9mP0XK4yJuFY/dc4rBy2275ZU/1jraM5Rtt+Pr9be1lK6d2eZJ
8JfKlJzoaQkpb3671qBo8Jq7aUKRWL/xPdc70nO6rWkvr6rbzJrnn0EPjSA+4gs0EphMZoaHOG47
RY7CE0QWdsOTiUxtos1d5jYrDrFUwDyzNKt/GazuJKNPwlMNWckaZRY7llEHy+3M60H7ldKhRkaa
jrbI65d2s4b6n438Xi51FmdBWJglZoqlDhoBUw9zmomkNhoFvmInR2sTE1zXcZVd3Qr8Hc5Sn7OV
z2LpEE66HnZpeOoDp+1oZaLSPfrg0EZzQid+88Mvf+YGLq+Kyytkg7DJmT2VNENFSYHX2ZbiSmBL
1UBmIaeuoLjgSiPveYoXFbUH1IkydRtvEnntk/Ej+dqDz0Jyy5rEaAt8ssYZ7XaXujgNX1S33lj2
dHd9Byyegl8ccc78rfRZDhHiMMT9mtFapXLrmtOjhIYOCAp+FrsgJjUoYynGwOArOCGdPCOxZo/B
NhrufDquTaWuPtEsYdEVA1rFCZ5IGN1GwNXTj9BA2mRUest/igqV3ZpCcM6yMaACTISy58FU3hqv
bJXwfTGaAiiIjp+homU4n6+YFNHsgIfGcfyWPCcRDUvSntLb8JTjBiI4VkKq2BFKB7ogQFSFMhiM
9dtgb6KC5NbfNK+zm11ApxEFmTR/GCZ7sFyZ2UqAWY27lK6O2CjLrvPrgWfBVBIwZWMWPKBZBKwv
z7VMAVtL7epJldzKcKCWm1RQ0bqHXHLjdvb4rG9DR+t3oI5zy2BrTiRG5PsAYimymURRkldWS/I8
5Fz696+HnAU/gEj9wOjxkLXtZ46Jq9dPVJq3Eio2Y4BeTzK5ww48K2y7xkX8OQl8aRr8deAO5UJ3
M+dq01Jmo44bMkTftUeNoKZ6l9sgZraHigRvvi3vpr1JBnBoqrQBFZ8dqe9+sS/XVF6X+mEcCvDv
J5nlCNIwQgeJPwlYjnb/S9p37UaOZNt+EQF688pg0KRVKpUy9ULIFb33/Pq7Qn3udIpKiMcAg5pB
96DIDJIRe6+9zLRvAH4jZlg+1oU3Dae0u9PSPUaecGRxul1Kx3CTE4xciTxRfHshrLKPkoyBq12y
tSLjYGbCZnirzuGflFQrLqM3q8Tru12UFaUgS3EV4pHJTuBOCXuJWhNYu1PYlUgDay0AZPVBLV7k
IgGwoOlYnv59toPcGhzMQ/ruML0I0MSjJJeA5OUYU47v0MYlFg7pULTXUgNvdbPfntLiVY3bxOeC
FL8bJsWCLVgIIUEOq4ThM0bcUo9BCWlN4MSsT4n/dCD/zfIhry7RKkuFod2/vbmLc7xRZqMQBiwI
Dx2RTkRS3nXOrJ1qQGF8fPD9vxI+3kEVzKQMrGwG2DntODJFTqQDYREz4gcO4wA30iVJMPHf5SKC
qyg3bST8pD402/7FACtg7B8M/VFsBpJVT/0AkORoRHTl2Lm5BYCCARvEr6TExRE3KHNQ5RA54ohL
w9co2cg4cOlQOANH+cQTQAW7T1UnZWJSV46sOn4q1HvYZ4pmSTCzlHSag58QIlFo1Sf+yzjqx1L/
e3PLM1FL9QTxbri5vnWwprXVv/fjFv2YZEKMCawZiQeyBaue+Z771M9dSKOQGoCZrOlcOzUmi+T3
5bpZp0J7+v+XS1lsW3WTwtK+wB3xp4kkeJo0odxB9dDGqGZ86O7SP/l+7apfDre/rcNiiwq1Qejy
Cldt7YnAxToq7xp168OYGWE8HO1hoOJF4Ho+43OM1a1AwGiqnbURwC0IS7v+8Yu9J296eZA49jhs
rvbmXQRVOkaO/gPwec1KW5iUr17zVht1fc3F9gPPFD7W2SsgAPVI7HbcwicO80qRVJ8ZKcRz4G8C
0cpCB/hfSnMnSJ9XnjkrT3+uPgi2zAvsp3NunKYcL6ZleJ6BYTa28CJ4ONQhLZEJa9Ijzq3eg5bO
iVveYzRpaw8rN8Ae7283sKiftdHIm1LFGsjOkJoyxs+qpTjZg4RNBF5aK+/47VqLEYr/6/cutgTF
CIauHBq8bdaouaF/Uf1zUt9pfIQYr4PW7LtXpfF6wwtJEW0GRMYmVML9oGonU7XPumdN8GrBLSor
dAPJ8v2aCvIpTD2/cyq2RWfQP8iHKT9w0goWfuPmmY0gG5WozB74qy67aiSFFqZtBYybsJ9FKmTG
iK1mfawAxLri/qSpQNps62NArvWfUr2TY1pZGJ7QJgS8NUhuo7+EMWmpQGOqTrvAKq2yfBA7H6F7
JB5Iybm1scudtPyz8pTZ1/P9KcMvBVJw8H4l5j66+LpqfVARDtGnaIF9J9JMsGNJN2BSgZE50V3e
FdYW60ZH+P2Si48r9MUZSUq4ZG8Hbjygz/+itDWUTUbqDe/GJAj/56/X94suTnLVjwa103HRgURg
N29i1Jm51YcH2CKZzfSS1Ychfex1UxHuYRWiYptDraw9GvxFqFCBvIw0bT7y8m9NpuQY2NXgUz59
lsULlKey/MqVu56n8owAGmN4WBvHQaj04znBx5FRSGGxi09kaRscIneq6WpMlsQ9v/FP6R0SovnW
5kGziEyQLYpgn3v6ht8nG2A76XnaC74Xv8edWQDawcSpMv0P/yH+KyhwlyU4NDyEEzV3IsLGdoxJ
YEq0PkSwGkQyk26NJLoEXhFfUpQ4odUlZnLqn5B9KplwzovNYV84CdH2pdu77blgAXTP7+0b5jlI
w5DRXOBPhC21FerXctu6QL4KEp/xIeicJ0leq2640oEhZRTfZRqDnge0mkV0N8RwyzZBc4S96qTT
ioCaVJj1tvgU+rthcENb9mYQAsy6Bg/ZhKMxwH5Tj2krUCN3hRIBg2AYQQnMkd71owP+NhHBfPEB
7VkhA0mOt3FkxxXVOZRw6iaGpm2Sn0reIEnxOqbPGcwk/b9Vh1ehesKkOYW5/RZ93ljWpjS+t/42
6T1OdhKdgn7VgLuOvx6ENIdZicGJQnLLyhk1U42csSYDpGwlYYaRWYJYVzKBskAjifg7MaZGSXUr
38pHHq3GuEni7Vg5pU/yhugDbj/3t+pd71v6S76FOg2kR/lDCuAH8cBHd11Mh+m5xyT4Vf3ADQRe
XJHAA8sHBEvfbt45g2D7wMgKMWXyQQ6Bs+J6O/DTpd5KYtpEd3gYRYw1p0ZjRoYZlXspncwuDQjS
zyzef2/6c5jCUjzQzZl3tKi1uve4fE9l5Bs2KH/KzJP29bzX9WNfvlcT9jvhcXjuQRlK7Ui+r2sb
HoDIHxicXirMoNpLynMGOusoIodmBCBV3yvqy6R/YhtXsFAaAetJz+1SMyf1EofHpsXGKB3r+S3v
7prwg1Xf/FyaSnfHlcA249JKx0c/nhzFeMDaaAIdFImMemAH46npjn6/N8KXUC4IY7vORgdEJ8ZY
cFMlj/7o4KUEGcCsnLQhnUpyW+tJMaMnBeZvcYeIgkuVbabP5qJbELVEJHrQSlK6deVMnKv0tkZB
0LDKEY4ytlpu4nAjRqXJYWDIGw/FDL+owAW3FGalZj7s4w1IOwjKij5GHb0vzD0Qylldmtk36xmM
IvlVfNPE7ZwcBuOkVB1g13NSYsIvhWdxK067ODkkWmQF+imQXos4hDHYWZKfWu4+E2jT2T1WegQh
KyNTtm3a13w85ENpBjL8BO+5JrWMB5DwwYbB06STRqra7hsqFgiFFl6kXrM6EKaEmKNaPTpNWRCE
bQIqZ5JJzAzl9zRABT7AYQUwWZRv2ya0qhJjdUMyKxeMIf6A2jx2pA+jQH+dbVXkb3UZrUKSjUdB
BIVD9YrUUkWvND5jv7Dke/VQxlvprlRIBJt8qSkxF7QGsHnj3iv6yIT5No5UNMq4IQwpcoS0nsqY
zgNBOs0M2nGYOKnxKavxrsNXJvYfsNUHrJibAfqa5i08zdMmwP/izRRUoXFj+J9NcurES6fqdh91
+LLw/qOdq5R9Xbx21eyUyl0cYTcD07Oi/v0YW7P/KY9ApQdTFF4FPbTzfp8SDfgld9/LTwqHJsts
lD9d/wgySWxgJLwp6nMLlrIMXNEs3rTBhLs84HUpOtTRY+h/quW5z15ruPWkDW3XNFpfws/vhzte
d5zrOlwGocZbigohz6r5KR4ZuheD5WKVhiuYWmuCR4p4bn8+hi2FIYEpWIlqDSDdRSYPihFcgi3U
u4K0EzmqgxqX2WVH5ddKg7CMggaYVo423qedPRKwSTNs3FYk3WUSLaojN0WkbGBRgLzcv8HgROkO
mzVofha3UqGKN89EhUFzIMz/9OTJ074fenkOz5lOYJ1v8DbmY/4r4q0KmDOA56iDFySQRCEimDng
fOHlEzY5QFUyh65hSWto6k347eqGFpXNlPWJIRVCiOkLfGYxZir3fQeePIleefDn5NEriMyZYUUB
ymVgIv3lCkfEXvK5phW6NXdGhgiUzszV96ewmgv6qOrh1YGKVLCLflew/sVHsnhp1dUmoD2oD9wJ
FBjlQe/OGWgOKzD27aeDzg2ukEgc/6G3Vlj64qwbbDGGFiAfesjarmZwUy1FN/XkkBGjoJnwyakv
rNyM3YEjBebzYF1MoRnYysfvte5NdBRZT1DOQ7PIXHhRY11V6Zk8F2oxcmxNSm/CbaDaAQsgc4TJ
ng2ztWe7B+yXUjXwADchhqXqrBzjb4HgsJZEVzU1R6AqylWwPGCWJ9wn2OSSVe7jwrX0n6HJ1Z0u
WRRD1yhVqvrY8pVtp1ohGK8aGzd3qaWr8DAGn0XFGPER21tWkzy28+SIF6sAwtuYFbeBowSpUBd+
wBZ33jXF839jlvuzc4CLDuMUwFsPevqvnuhqNZNSG8VQgTlE9ChvZAI0ykVF+CfzYjelYF+uYJAS
+3iWm9n19Rb9KMK3laGFNTYqeJ74Dlh+mOcCQMbHPxjbVoZjEIHzl5453Ltg6SNpOSu2Sv5Nb60G
xWQO4Ggjg1BERhzvJdoui0ufsDc5IRDMtQ9QutW/SzAdZLANtMhLqLkD5yOTQrz+vQ1fHB82nm4O
rnf34r8ISDhEzYoCnrGmhotv4egpOCTGQA052MGwDysH/Kky2AtEbmkjWRlCJgnPPXM9qSS3Dz/K
weWNDGhYetGs37+ThTntf719V7e+AH4UHv6y8J+Mzo/73sJtFhFIbBO6hc6K/rTdQSo2kXju5z2P
kzO5aMUBH4gFsrCbRR6SJNME58LocHf/5ztbdKvY8UI587GoA+ix9WxrDW2anTrSsSM+zK9aOoEN
nJDG0eOtCs7RY+ZpAtybN0LuCLqlBARweU717Tr16RZlEpoyyBdBtILPyJJREqZ9MNapyLaX2qvP
8iVKaQjWsDOAW4HqJfKwNJpVhFSAOx/eu0ly4csLHvkMojr6/AhAD5k6+/fHKd0CW6/va/Hh+GpU
iHOBo0ATiZ5+FoYFRNjxN90ltPzIyg3LmPZRfulaMHyegh6hxlY10Gba6KCwWZ0llHe8bwJDwbwt
szKMR2PkoMCp2NarbdjtxdytQlvo1lDiW5/Q9Y0v9mu+MzoVqWZsQZF3BFoeChHI3XzpJMfgRJsF
nNoVmKth2RjBK6OhrVqpqT5XL3m2EarQ7NMNJ+xFsPhwx9bacP1LhL3ckq5uUF9Q1NMCBh9igide
0eaxRZuKtOHaK/VL31pCTLWOts3G92n3qKVkot1JDZ9HNASoKDFCAKNbtQrOlmK3qK0hJX1qIr8P
UqeQphh5hBQ5GMqMf+kZp2mXCSZsj1fW+Oauev0TltCyouR5q2CNR1tXtw3/Z4IkIj+XyJZisrAM
7EfkVyV2D3i7dvCJbRkT8igCA4g+uMIgMP3gISHL7xElDp7S4KlQ6Kl746XVdtMan/ELjvq54sjt
U6HTlH/4BcmxAQrRhIp2Bvm3PExUl08oaVXN1HECDOiXjBRiEvlYxK2pW1PlgdhWJShUGy/ewCgy
kj019+rSDoxTAm4gxvgGSNyl2XFER4nIwauy+cNFKwjhzYEWXAD/c+OL0tAvgDO0NW68fmc6pBCQ
ntVAw4nXuXAaBO4yoWOhUNBS05wmPZET4Kzg3NTyyvZ+E0qCuJSlRcogCX9RRq4O7t4QqpGDKTM+
q4mqRHCZ0OZL+idvoTVct4q4uQFdXXCxAdVBqlcwuQ7PUmfKNYhJVAkpTHJtjjawjaBZuxkis/OY
FktYqclvEmDYz4TYUYVZxdeDufq1mtLmea1i4YvqXXc4kIDz/gBTjsF8b2Sa9YA5G0zTcgvAnjus
8c9u0hmuL784S4tODSuIH3F58KPBOrMEhLyhAaQiCtzZLiFegJpKx+MXU+J3ZMaey9v5dIkACJiF
jQZcXDsRbpbm1ze1OEZxtvNyEeGB4MiJXkPfjIBN9CSMTSO227PRYMhEgOKFj7wdu7LqRM9AL6p2
L24HoLO/n083i10EcSqwv0GGEvwjv5flEyb15SQOQP4xVJnxNu4FexBcDZ1KXJppZCsaGIJG7kQy
VFood7+ElrgrPj/K3kiSxhOPBjjY7R5NPmrBlfu71WbCcQE5EGgd4EO4gI5zteLDOcAjjFJTOsob
PXWD1Ek5Mj8Fog0wcNC8yRK4g6aamMQwRGKIXf8TElXs6Wt5r9La7bCv7eqFnoUuiHi1Z4xeHIYi
jWhopSUNkscImGWuHNX5GRzWujXxJ7h9BTKXB/Yn/gmy32juKs5MgWJauQhWTyCj0VeABz3ERHr4
feluQP3ohq+WbkH+YmZEXFCyR2slB/0TYMq+NRsLYpyP1slJSlYZHmwf/XFAXF1xsdekfi9GeY0r
ph5gN/WgSg8ACbs/fuBNSQKlj6OUtJ/AAt/JEBO1VC1MjIyk7tj6j1oCbY22QRRDnxzWGmL2Gi/u
TIfDO4RsKrN3X3afbTPOUTnlTFFTe7ndu53NOaxo/n3Nv9yef7nOsncEZhgZjZ4xRi+TdmNU2x5G
8SK8MRukp+iSAYDAwPaJM6zkMs9WGRPtYIB4M1uZ02g0uYTAGz/90kTiCc+ZNRqYyRFfgMzD7jhX
kKCB9ylswA11o019ZtLjxup6M3ShwQBl1M03iR3SbrZS+YAcPbDpANCjHXMV2OVk6XMPaKTXvl67
1c3kxuT2epV/TOJmI6v5CKvMfj0bwo1PQDuDwJu7uyp7UxAyUpCwdqKLLJntUw1KF3NJE2hiZ+mJ
jxRL4z5FZT/GW6hXf380t07ebze3OAyQR55laoqbYzSahjTo/LDeu5kwdh+4Fr9f7tY2z6zn0OzD
iwsh28uNNWy5Vh8U7l6S74XO4WHe4CQbCGQy+R1ERyht6n2R2mDUgevNw/QZI62aRW23ihWtZukg
6eXWFwDHJvjjw2EDHkrfd65q1vhA6dMA3Rtjf2PIAVGy4nDY0sGiucC8QpTg2kT0By0xsaVl7VHB
iCcz/fQtuMRvmUKA4DdA3FXsHU/Q8FaqKxwiGLu3L4JmKkD/JFZXK3jNZLyL26GjUumUvJNvMQmB
HVTgMByQ8hAtZm1vcuN9pxDZuFe7h2Eg8B6MGQFYkG0frKKd4kiksNM9H9rGS3qKagqFU7vnn6rW
xNuRg1NXb4Xz+D4LJrQ7HNQR8n0FjfQ7qn/esHoJqmUNcYuF5UNoPSoEAnd4Gw8ZVfeg2raQpILE
tJuPmmD6l9bOnvRThwrUbjaGFdLiDOVvOTltYY8TR2fj7+9vyC1uhY79+T9PZFkIzA1f8D6eSPTY
UQWKg8SZ75mqULbjzeBmK0fp7Q/g6nps9746uzDdbHkpxt4ExhqqYMD6OLx8FwUPjez/DWvt269b
HNzCEOuCP+PX1ZbuqAQM74YworVAwaXFd7/SS33ZZC13XriRsYBIAT5+8uJkbietm3tYc95H3A6p
0WavOV35XuC1FDdF4SDpV8/ujBwNnxUj6XWA7p2AWJbLYCRYKqbRrVNwtJAeohlmLESWHKM56n/E
2laeRcpGrsGlVU8qBpesXk+rx3lyC93ReJomLgZoKueAtwuzlgSl22CFGfSGaGd2EYca6lBpvcVF
rg7vZu2llp3GgKUT4oWByNqBsANZFfR/jLjaQ2vK4PSZaWPWCPE7J3Dj1ljHjwGK8uEnpn8y7DIh
+Z0UOVNJQT7MazeMHcw6MONYIyLdqiIQLfvvui6qCFXPfEWMsK4htKgQ6lD4xmAo52hgTICN8p6d
1yQct3x4cEnmxgN9EIs1+v6iNq3E9+gqufsChhXWXO/liIw7bqs6omqCgTU8BtvkpN1PdzCDxiNI
REt/Dv/WApB9His1WNUD4wVxdnToe6q/GS+Vy28iF9OX/syMIICoQcg8Ul/2cgyrVo4ahX25P9/F
//wAdQFN5BIPGYqiY+8/pw/CTjjDPsjS3BibW2vyn+oJJ3L21hHZ4TH2BCvelCy4SgkkcsSzytmx
fi48Yd/rtLkz9vETAPyjamOf1l9qih9kQvK459+AHe0wvQLlBVR4rSUAswb4+awVvbcgyevnoS5g
Cpj1c7oyGngFCnMiqbSbaNCYEIlUgCVP2rOxje3Q0nzQMdVoF2AqmprtqYeSjA1sJdI64WjyAl0V
UN3SJ7NQSDiwauhfQM/4/qbMXF0YXSxy9/guWlDRRoxEXcEyMCQoCKaoBp3RmYQQloU2yBNm8soZ
GIYwr6PkXqSzm+FTTgInyWw1Atke8mToqrPgzVc/WsaIQRLj+ll86yi+vuvFViU38iSMPs/d85EX
pgiyhe3TdqJIm7Q1Eiu2NiPCBK4YvolRTAnc5/eD50bPpwkMF0fXx8zAjUWZznXBVPBKkOHsjB7z
kM7j1jDlV8GsdbM07Ci1ZNnEAE0zK+SwWVNtYaao5XTirAzsGx1B1hjGjGRwt8GaF92NOgVsLmhl
GRIOjGkJGbR8q9SpMaTnSNnmPvKsXZGK8AQIdjEbnRXZEYJu6WHQXbTEMU2dRllzi/v5+X6/hUWp
NFeGFAQy6EqiRlJ/I1VwEbX0bJvrjp5SEUY6PDigsNwqLnDlkNHLVZaA5nePRGej3IytiWh66Jzl
Cpguk8X751BlHwNsC0ZIGaFpdNSdbw/GPegpfYBJOQid7GiMN1wP6y6zi49ys00SAlL504BxxUp1
+qVx+r5DfePMLfuhAMYO+E/HOHM645SKn2npcvh++30cOT1k4i1k7CxjEXTzHT9fesXtyvtk3Mvj
qQihpvMBJxW7DKJw6cToanDIn62Kh4OOGgIpGATIjdqnXD0rCpRtcQ/xZuGiQ8nTLfTwgJz4Ne/g
GwXVtx/1o/nq+1GuBDw3cIE61Dgh7G3AqJO9FvgpLxIZJJOVhg9xarf2euAmLJsBYTjaooorg9Ln
6rnm7qsM5K2ihHNOa6VqYiJGE1+TQSauwqH1LPiIrulfW+lTelc6IvF3ghyaSqqbkkxkcOnhnhDs
E94dpR3IcfoAuyKiXny0CjLrkj/SCSYX5SmOXiNh/6VhTkAPA+wrbAwEC4uPzWyPBmVzK6DYcDoC
5eY9VPC1dDBPLv421UMx2YiYmc22wXYpnGhWnXjNixsYd3wZstSig78n8Pdp5KUThRUeTHxj6PXR
rev6vo5RZ7i67wbiTspjULvM0t/y4fug3HHgmMici0QxrTqrsdOrmzkKrQymkoxHUpIWckfkVZQ2
bILNKAjMVIXZOLq+caPn96m6T6VXTjsV1R+teuKmNw40Uj3UUNw89fybIHu8sBXDD258l6ZdEvzN
h8/SF0k7w++92Yb4SDhfh7QNZLnE7HQwh+CuNTyOnWhKxsMwOSWmjgncpyL8oN6ujRelvwtHGwIn
yMCL4li1lpi9RsqdmuWWgMy3Mn5IlX0FYG6C7ipsYDr0OMTbRIGWTvrDalnVLp1O6yAiv0vUPzoE
5oJ/Xwtb2X/RjRddfynFMz+/JRh85mh6BCAcIBHqrWiq3R1Qz8zOSkvVT710TrITV7wWzXkElC7J
Ash1kF/mbp84MOaUgs8YslLuPuafdZ8zs/FvUm4q0JCgHWrOcbkTGpCZCBdvu+HD8D90ES7P7d8x
elfjhwL8wyE6BsywG4/vgeOfIWPR5EMgvOnGgywfW7ioZG9z+paKdgreRnJQ030OdepRiN+Z+95s
wGDiblCc3IfXgnCJ/ZUPSWNH9fcdCdRKHOPY+5FkzS+5sJNsxEjOKrj7YTPbEOm7svEXbp1idEBs
YRVbRWG32kl86VEMtww3aQYSSGcEyRjdoyS8jkiJTNUN6EiMyYiza3ipJGykyMqBu5S055BEAVeS
zlOaL1eJDO5NRvIG/i8ilmFrU0CCJ2EQDAripoHoqDlycP2KGYY44Y2uQ6KhW3xIuweRv+TSQc08
vCoxwaxGiQ5oSI3OxcwJdjWxU/bwP7CM/CKoO+VBWzE6kW8wXeCYylCFL2f75XS7nkvFTzqGIGse
T0YMVxJ4p7o1rMeo4moo0YMnTDhKbaOA4aWQQN1N0kcSUjG8GMIDnDtkAxoe0cwvQXcncJE5AFr1
tx3kx5UDeZMygWzOjDeU5LEC7T4HdWdV33NrKgMyLdhRYDkhf+CrErjqR9WwUDqlzNgoJEF/tBUw
xsZEAKQQRne/Q78/Pc0YMuFWcWxUZnmfoi1eozbcODUYp/ff21hUQ4LfcV0cQ6oavNYejEFeVGUH
V5Q9wwc1TzKTZmUcdct14dsVF/2Npo7FrHP44UNIctHiOoJkkeYguQbwKCYrMA4CFT4ja43JfEtV
cn3lr39/teST3kwDl8f/cKSYFaSvHEawf7QjnOogMYBjjdWG3uBDdWFCedrDd2x95sDanx+f+r8r
vizxhrGO+nzGivPIIwVb05zACdGsSAViWsI9CBqfCCwfNMFVXcIzbi+acvKCN8B//b0SvkXU+rYe
i0qvbX0jQAoGOHqn5hUFwkV78l/UD26PaUe/+cf8dHJBUs9ac+0zXnsNvqZXVw8jGkV9EEZcnLWm
yrxr72ZXxcS/fSwP/jaFi5Ia/a806SwjE+C/xqyllwOVtOaVBBGM4blTTHhnYswc2k1iGfcGnWzZ
BpW2wn9hwLzqbXeLEfnt0ou+p2JBsdACYH6MaZvgCClUXY+zv1eKF1l99qFJiO45HVjsVgkP4bDt
mfJ7K8QIs3DBngvw8cNAp8y249hQwOipbIvyvS4+jvknApSQo+viH8Xjn6r2NNmeQa9FrvZeAINY
3omR1RwjeO5Ipr9HeaacAR/+/jopt2rB67VdYCUSl4q9oWNt+3dlfOJnN39oz9VlNuz6aIC+cYrB
vQM/vDSlQ/aMYxe8srN4rku441qTdqkCmsPz76hdytrsnlFoZNDcVQRZ1POrhNF/CN6HCe4venwc
VnplR0/5MxCpWXgsn3OGhEqgK70Z+Y6///233d46sE+rwCsRO7kEAYxuLERfMoJz1uwkmBxz0M4A
D4omyMF0K2x2Yf/alWYNqnwPozxwTv/pnrVGN3+/lVucGp0lT+JmWCjTsnlpjRGJzWykzeiVXb/j
xROfbPrKm1D0S5bgZti29B3I6KharFhAQh+aRW8Qd5HqJrC7naL3prpgchLgnJNoalCu2Cn8NpSf
4CIb6ru4dxNxZbO5JW28vu1lexI0XOTrBWaHRW1OOvFzmvak/OhB2lbNmrOkHl5Vn7Bs5iV8iknv
dFJthhpqWk+1g9gGZ6FETLkCbrPz+4re3or+XdHl4EZUkqKRNaxoa/mKKeheL4KXzDxAMP7tQPrZ
Dd5/Z0v46o6WR8EXDYKHqyGP5/kdwPGTdJSVosZ4Fxj4mMpmVH9Ae5b5B0lEMqVX8C64q8BpDU9/
UkSkl1kNzGRjWsu0zgoTObK6eBKSnS7sDYUKGcnVv1H5NxM8eCQWm9jycZZAmwFfulhHS+XGrc2E
QuAAZkAQ9bew282aVSt2Ch5zZsLSDmdOV26rnCq6g+PZQJBOtW0mBD5ZsN4eTS3fcu09ok4MKH2m
J0l60AEecaNI4q6G34spFGCm03RtgiWy/fG3xVrsn/6YQUqWQhQIO5EopzwtmtcKBhm5gTMTg0Eg
V2DKoz6GG8ImDk5TtwGVCVSo2GxFO4c8JdzIyAiBiDZc9Wu4+Q5hsoRgDuRWIdtxsfn5/DSlfYb+
BpP6HCc2jNloarXu8D4BHIRz6MNMGcK2xqK6gRjBzuDqwosCjhP0VJMgOTknsQcwHZ7QtD9mI8zY
Rc8gIaaQFWmhHwFfM1gH836CRd+vvijmmqyvuLGCNlxluw8Ga2A/muILI+fPf9JTTtbsKL9O6B+v
wb+/d4kuT8rcpF2N36teYFRvjSJoGlbLHY9w2sU72uo2HM2EDKAmGUQL9sqBk5Xg4KV/DDDxSfR3
hiqisFe2kFtn39VTWJ4PsoD4WjCb4H5hBxFh2KpGldNg1f9Yoq6Me25/C1eLwG7nqniqCq4YqhHL
ztj+cmNjFRrFhpUgaP0h7LSJeImoEZP38O9IZt4NeepjsrL1n1sUDgBEmFfo2qt4y1ji+lVUF2BQ
xel+pyiwLGio7/gyUs7goTIExK+A8Bet7cODGYDUQFOcOvhkfXUXkSy8j+CGF9KcFoo3MHa7EzYw
yIPSSSXQtaQcqPHQ39mRtYYF3zJZYGlUQK54plFZeqxHs6R0vQqDcyGgtXGJuDu8Ub0DCE85DoMZ
yWBR2pPhRD0ROasyPHnHrIpWuzA2fPzxUl/dx2I4mccdrxYifI8bOEaW4BqBPp59IlWoswydSJhQ
Yhdbq/9ltjX8dtXF8TMKhahO0hScjcobGD0hb4DaCo6swoUuvkSQf3PqW8kfWJ0MIx7AEJCw6rSA
3S+c2kBAIrFst+1uwjv4IDZOzkBjhxO93oeiltMsX/Na2Y5aGrQPmFNJ4XGUj9mwNWJPYbUciSqY
wQ/lpshOVbpfo2R87bo/fiHUFtDpGIhtW3r4GsUcBZPYfpnSNHpJRB42ofWbn2PcUXmtxRMEJQY5
PpXdkIjmLNM4I6D0jiXS7ZF7QcOB+lRqCTZXI9yCu6nT+nnA/+tPi4YJHrAwV+0soLudB/4WOE/P
0QxHDCgiNrL6lk5wU2aBFKe5OIy0ak6Z8jiXQP9oVzuDBGkaTEAZcWttm7x9Hl398sUbFaVNInFS
A9OOjWIPnz3P3Ng42qEvwPTnmYcJJG9F57Ue++bAFMnTOsKjoOhGKNr3nSkZiqIquxLcAcFqrfBO
JNxbaPcEpXwfksmCKmT98GV/6c/H/O9FF2dgypVVphcV3GfhmZXYAnO5zPIN+oEnHSYKKC/vAuR7
EPCYYyjtjqtOcje3/6tfvTgGZS3PZZUrsI+8I5fBgpUbXIy+yDXznrMw8P/9uLk5k7xa5R8RXUYu
a6OKVYbFbBw4UWhnA6tdO3QA+KwwNkYeCVjn8Iok80G7pLw30uFjfuUNwIT47kp5q8Cj9GHdNOMW
rRupNP95GF/43dXZ1HeVOo5hDaPFzMm6+yizholOwkbK8I1Bc3js86PKzG4ntCZWCJX4ACZGNW7G
5Bl0Al2GevicSg+J7omGOWNi9IeL3YTb66IlxzgF8LWsWcXdROOub3pxoE5zwAuhDHqUAN/ExB2f
E//cYo5DoaG+a7AJFLboFTt/OnMZRWUZ5sAHE3y4a1sWuOQ3XmYDMZOYAoKrBEHH9y9IL3K9H4cY
olrEPsfnyqeFZoLVL+5TA4F7doiwkt7yYe2rXjI4h2cep6C+HBMzG3bQeniC2wWfuV/aPsp1AaLj
GQl1eo/Kf3xgFuaBtEWmLvboGUsvm3UqHCR8myUb5ZWS9f84O6/l1rUri34RqpDDKwGCmQpUfkHp
SEfIOePre+C4ui3xsg9dfrFd3dcGRAB7r73WnGNqA/2/pHTTDAOyXq/jPlskNE37G8W4KcM7o1nX
q2bNANTJhmRRlzeKtNH9Y8WAfOmlb0F1myWbID8RtRhiWvPdBjfxgpUXIa+iu4m2sLJlihSzdsJw
if5da9woZQizwOoRAmWYmBWawUKnze1BESqA6IYqJ4/h0UhPfrIfJzereXubjez9KrutJt0Y8iFS
VjrnFc3lsGNobh6sSN4JxJUZv1skSyCM8LA87BqCiTB4Pw+ENQQL837K7KC3A31t8EGY0Bejg0QN
PxlPEQPhv3+3F4t1GB3Qy01i/Gj8/ny2WqoS6zLVuHbhT2h7Ddeaxdbu5isLZcPoKNayLxyR/zNn
wavljnmpzPh2eetMmSEEYxZKBpdXVwoRFXCZbDpvA6kO0osYrIvZpLPTq4mh2anunMa4KV7ncLzX
9J456bCvxWVUbUeyO4YueGqCtxpvKcFOylKjKEqIhXHaw/QsYCvqXPQ5Lqk5MQu+mfLXJOE2RmrW
u5VxDBOoEU+NuK20O2FaWcPamN7bMHIkOD7q1hKOsrUBByHAws+XKucpawXF7maCDpDcFtiJyVUq
7hsQz5pT5O/w7ZBmd4WrY22yXKFfh9pa4bx6FQp/sWH+/Tc8k4NIYpYaQESEe20hb62XokVIZrGv
qi+zHii6uwoEunTE+n7B86XJr1NBzRixYmZdzhjAT3S1NkNLsKlexyJ0rY6/+iee1fFVIwEnrXlN
ZiFrdxuVmAd1uBwjSrGFxZt5tTn6/1wSVjRKfL6N8+NzH46hbCr9/Gbqpj0Tf5AubloHtto62l1X
gVy94FnJQMxIqRX1INwPpLUI1LtwEl0LU4hADteSpUtGVXTl67+4spMy+L9/5NnX7xsDvjKPP5Io
Gdd7qu+UNS3eIxMn2nDNI7Mm6CD2lYte0LsQq/nvq54fmOuyloZE4S+dlb9t8WsSEIc6yUd3wzl6
oUgfLK3TQ6QvxUeSLaYatTRm31sqCDBHInl/LbT5AQn/CZaL2i0zVidjG7W7cdqOwSYwEL3yqTYZ
KA89IX7ZQ2L4GtZfTfYg6ycwMG30u4yCRay8FPM/PJAJRzJBuBa8uxELDNlx+oo1BQBDVa5Ttpt0
hG+/F0piSD7aAxNtlpP+MU9WebITp22U3LBXGc8Q1X1EbzO7KLtrwDKhMKseY+VX1wx2JXSu6dUL
oUgWcfYgZHSGjNa1kpyZIQaXmD2x2eTz1kmC0DtNZnE/HK0J8MRCpdnIr0StWPcvUs8s1F8Yya1f
r4xgm5fbrM5Y7pgkM58p9kK/CYaDEO+ycNtMvVOzpYXCQ4MIolw208qYtlpyROB4pQsAFeyfpYI1
axOR9pPSg8fr53YiZG1rmSGD8dmXPA+05MJtIreHkqXsykc/JrAGIE/Kv9+Zt/lv/46HV0EZlhFP
hK6s2zhdGkSbvsU4ZCCJaWkqbmq4Jo5u2VqKoCnEpTG5gnBjSbft8B7J7AP6fSYc0uK2MNeGO+0S
5MVrCaFSehQSOyY8Jl0qWA30O2APCkp4EqIMN8YS954f9VWBWXGjEqlU/4Zm6jmIn7PJGUDN0K78
FKVT8KSpbqrY6o2xSsedIaIUr1GPANBptuawK8qj3gBHfwoyHZ7M3pTvq3jEInwSqscUc32GVDqD
w9OXS01zSvXRFO+F8LMr3husyzHFJEaL7jpi/EKHcjb4E7SpSxaEz7PKTRzlsB28YNbY00FuxwXw
Mp9qe63svM2o2eINvUfKsBRN4DVDqHlhm/hx8bMFLYmiwpzEcG4hdAFAdfNOP4iGjbo7RR8z3HQf
Sbgw+h20lXpbCQtrbck2w39j7x1GDg/AQZbBRtpoCv+vKnws0OVFa+kkHkMOjq555638Hc4x9VFi
AQBnYs62jfg3UKCIiK6vrPrFAEc5avc+LgdsXMNqgkHExGm4iayjemq2kH6Ge/mmyG9hvXj1soWs
+9QcVWoul2HOZ5Ot8odxny2lx8cEOOy1BfjSsYnfCKIuHwx0kj/K1W9Hk7D3pKixkHIOc1G8qeca
f1i08pZUO/NdkGxdc6DBYhhZjD4oBlrMpHCtymbLLK2YbM3Wy2WBCI5vbYlE7Vo/6s+k4ewg++MG
z07tY6sWGcGrf/oVhrr0zYJcvE2kIqhYlozL6gVQj+xW6BaW5WLKFRmP3Eue7RtLSEiEiw323JmP
N5x122Ugr5FdtaIzDU5yd038BQvwH8sP4zBN0lRRI04UnPbP5cfztViWYy8+eaVbk6+XPxXlwY83
WbuV5VUlHTMDP8urXgI/4dCt2vpvVIJ8m5GbHgSGU7A58O44oM+iG3ODFWprsFjrS7g944PyRL9N
7BYZv7RdnmDFpDfFQV17u3Da6eKxnFzT3EjCreU9C2CUMunVUl/i/KEXn4jSXUj6a6TTZDSemNw5
icgZYOxsvYI10xzl7D0AnmVJjyhvlp6FuEXv3SGlfd5tgHZJ/WclsCm3tzkqG2MvgubRZRc01yrT
Dl1F8ikNosF8GANGRCBqGlO7HYXfYYtmqF8kYJ5KL6CWTewAO4mC+q+rT7L/Vccfo8caWj0nzS6E
jxZsBXVj9ptCu0nqkwgyzUoOZL3IwsbPH5XoLlaeFW2eiqGpzL4mUBf5IvhSsm3aL6zOIRg1gOSg
LESeOWRGYZ1bT8yVbANYrqC9heJLB+tJ0vy9WenrCalYQyDKkL7o0U701wCkZZXomjVEK+9TDVf6
rBvaWcqG/7UC7ZTcPbTDts7e+Zus91hdivxTOJTs4a4yT+LJil7yF1VwGdpWo8N8fZYdIU9CelP3
i/q1/0ATbRkzXyuHwVRiSx9vi5FfbRFGS1lf6w/aQf4YPxCM0p1uoN/pj/xnVGB0Zhe++VgOJ+A5
1oQma6sPz551I6uzW1kzbRJDFNJ0EOMzEYInly/EQrFNi2HxUjKconcUcTWWL3762na7SNv22GDi
KF8oMZu7tc2yz3681cuNpu36aJ8b6xK9lHkKw0etS9FaMeDt3lN55pA51mMnr1nG3vDLCoY9+k4j
r3OJplJ2TOCOmd6HrzrBsE9f4vFYwrtn3tDbLYnLqLDi5qYv36TAjbSDwMujd2tp6NcFZjAdboTH
CUtEU+gXj3k4uoM4IRo0cEP89oSvFOle0ZK2NQCdS4w5L1Ea0E8O+dqT6BHXjd1Gn2Sk2VWDrY7T
fBXfJBzwIZrbVoowLMHeJAIsltmBTtb4mZXbcSSY0EjWRYKWV8A6hOW14OlPdGfo7+Y6Ms15pDKC
Py6oanaZvmpzDo1rgfYWKGSbRZuv2edGHT3Hi7qt4xuZ/yb0g8ei3IWlM2mOXK1ageCjHaR9r3pG
88Snaau4Rxn6yrumyhx1+mCvNmQ3bXdV9ivQn5v46GcvVuBxrtvV6hwJEYSsKrD2XlJ04bX3QBTv
Q1HY5q+5yWBghtiHk7kMyUgxbkfjTfce4vgmdDvxRcM7nB5kvAZjd5sFX2Y3rWLjAMpdGh/Ecstd
FEm+rJOHMt+QgYLicaNCHlbrlCLwqPJmJ9NLqK0gb8nqIY8eeuOuhFouE6O9UrxgicHQVFdoBLv+
zhv2kvWkGHvf7TsXx39fPpfGnSXuBsQATXirsixnW8t/StvHodvl9ZdkDKuECMnyV18ZUBMJnWzf
C/9dglbXxZFddo9Ws/LMUxC9VT4tG/joY+fIE6A6Rw5ZKJ4mDGSTeUgVLGvqtk93o3U7Ws9ithNp
firbzPsVBavev6vqTYPadkTh7L0r5Z1lvZu0w8PuUSg3k78c4Zz62W1FpHM23qrqLu/3RXrTKB+h
sin6RWke43Cj668eRbySPWIqktpD1a0BhZbFdmoZS0c3LUf9YGKUvJsIptKI3lpn8bEItiH4Dw3a
55s64rvvjim9AcUHSbXmqRKPPLTqInuj/aFUR6+EfMiqdQqHJ4V829yVPGBvnA2ANskFoZD3onKw
TNAmm9o85vFJjLYGRIPk3m+Omc8CreFliu8stom1IED8XBo9fYFmIckuWuNgThJohte43Vlw4Id1
oiD8o23hO6wIttfsJqpXgZzoPS2kBiUz+GNhl6MHnTCKk19KVwqXPNHTDM6h6MCHjnB+Knxs3u9c
fZPkZ6F5BR2xqGQNvIEjw+pnA0LmC39SgCIMXuQx6x4mEB55LDk1JVWGWwSrHtxWemzam097pp/N
+CYGYmyJNAKi49SJSFL1hWDsa2GXUntrPLUF42d2NbB8EiB3xLrFM7y3evhojTuPmGWjXZQ5QxvM
2nL5bHQbHFSBtKuEz9F00XmhdiaISdgg80yNV7Gp0UpTrYe3cs9Y7pTwV1rhylBuI3jk5snkr2/v
Es22gjcjv6vIRFNmV6EsXjvE/vPkPFcaKunoqCVlBgs/K41aVmk6dUFykk4tEzKMvYB1WYocyAHv
xmRHTLdZiq7VYxemKD+ve1aPya3aiIgjk5N6kNlkl8kn8tlhgSeTzDj2F843tBGvHtovTFJ/Xves
sprEAGuYGnLd1bi00Boda7xcQF5Wwgu1KvUfkMXkVREdHYl9eovuOzt5xrI8aDtzo6z8VyFZRDhV
ur1MoALsIeu3DkeHgR4L6fbq7/TPg+jP+z3TZgRkoJvN/HxwIrVLf13c0FHhkxjpUjEZW+Phu9LW
+OdZ6+cVz89a0djLluZzuB2RQDMFl21kwJaE7oHvS1r5mApFvP744B6uXPqfY9Oflz47aamTHiaZ
wh8r646KmAmQlqFtPHM5hTS3V7ga8SqQ+IbiHbXaSwRrOXT/C2fiz7s4O/v7iqHHichdNFRk2LiJ
2GYb4ryH7Kt3xXodjaTFiOP+Wt1/YWjOlaEImNT8FraPs79facU+8PToD8/4SO7zQ73MNpqrrePH
/CCbS28zRxuWolve/gfjpT/67p9npJ+XP/vDm6QnlbyIWQs+wmeqk61/H30WLAT6spJv4SAu4hz9
lniqpOewoJT3ZoU79RYbSnXbth++rCxVziRD9appTyFdiRqHSYDhFOVX5G2h1pKytlantae5StA7
DVFBPbjUjkpvpGcNIDf3ToWwHRmY597RiyfwpwCs+0fROo6dYWeV49MAAXZM4pFiK/KTp4GC9A84
c0T/gL+rGU5jc28C7u3l13GgQd7eK9PRXAUt1hGcDseGI2d1qJENRb1j+sCdDWXrGTu5PDbqXpsb
MfVdoOt2PD7W5e+62IFktVGCjU+RwbSVfaTzqnu5pZ7H8ZKov9vis2GsH5Mj/aYWyKICz5bkvdaT
7LDS6/vI+FVFe9E8KeOtoq9FKV/I4bPWncLsmAfWwtL2ZXDTA8ZF+kh1O5uae2nHsb7QdiVOAYP9
mpKSDZ2WoF09g5oiUS/8XSI0pEeXLoTVsJU3wMjR2u2SX+3rdAdqXXbyPbnOIy8yPUlXvJmmjXyq
actR/v+uPKdYZ08R7EyaDIvoF4eC6lfwq//AYdN8taPbMF8U3Ngg19xW1G4hy08RcgZzZLyo4bT3
nj3uyBoX6Wf5GgCwbxfUBjw7GBzIhKzKVc2VFW9Fc2Noi+JrXjmsweEsWmFPzW/U6LEe2cgru/Qe
E3Ta7RZ7Tn47rFTKd2hqybrfE0MbeXQOkm0nrrtpOSBteZUeTWyru/jVEJaM0oZp2XJgeQ+ADz8B
AyVeLA6dziJUFvu/ZYuBI6PkqXFT7NsAbvNaoGb1Fhb/bfXLKm6Z3cr+in8mAN6sL7p3maBomciK
FVnMcbDKGldLHXM65uF9GO8lLFX4e94JH66OSb6z8luDwhJtoFeti3znZxFp2utOuhPVJVIx2n42
BGGith9D81eV77LgUFuPYsmMDqMR0SfRhhMtHrNc2OrGGpOoHCLS3HUY/Ch3ZV6RBdVy9Cy/AucD
p3A73Fdf2P+m1KkwHYv5gnYscrj4U2zmw31fr7NkOw6nQIT91XGI/RS8YyOclOoJy2ARbzyCNppN
QUxOvZFqFw2FVru0BasWN1PlSMp2ypZInKZki3LIn3M6Arpaw0Kmo/ygTicN+LTpxPJtTaXiG18C
KVwKAeKetVboSkcsDaX4lDJwbIsUXvBe91YV/wyDTQ2SrOwtZifE3/eQPyLdn4sYTUIM3rpi0Toh
x/ZnQWMNfqsFZZOeMBTJqSMuGbdVGonwtha6ZnfXZdtsWrfaMu9WIkpx3QV6dwNV0q4DOxwcmkGk
QCqwCAM3Sey0wlt21TAh/XOT/XmXZ6OnScpFqRXr9FSPpPMtFDfW6EetmIfjgK/sKV0WOrIKmkx6
etBw4Dt//5mu3sBZ3afkaTX2UZee2tGeQKW4JWACCliXjvEMBR/hGUqmw/kScy79/it1pzw/hr89
prP6rx/rUuzzNj3RIp/samMGmxq7OUFlL3OdgT9HrJxGcz1j3ZkoAgrG3ZwEtxWnv+e//xZX7+Ws
JgzFUtXHgVdGoW8brfHltsuEPU8Hm2ArElFpjggqGdeIwxc4OriUBWPHvgc5B+Hj3+/mwiQbFzVw
AhUGsgGK9ezJRGlZZHKQpSdhne2Fj5BPbi3tSLH6FG9kkFjjJnencmHdpr/+fuUL+pKfVz57Jnkw
YqKoU66885+IujYPgeBi59AGt3sJ3/374LPZ+LsGSw+hk5uEVh0N8MSlnyQPR/FUGCwNe39DOvVR
Xgu3nKb0e6AYf7/NC0eHn7d59rimMVS7RuMHmmX63ef4m+ge2zpk7xZZSLOxHuDmNdUXXLALL+z3
x3JWiE9enkx+kqezf3wSnwLroFqt4/8rhDChLJL3EGAqfzXRVijMTS+uKCREtV3mxAX06gv1jyDu
Adua4ybgRJnXbqjDE/HereBe7JmuzS0JFU3brQlJVPI8BkcpbCYUdco+6aChr5K4JhXsGbtumRIa
o7ZzK2CdjOJKHFAVhB8TfqtpLfiPmojPjY1X2rbZsV3GuOwDJieYJ5Ak5hCgyhr82ugm1vqpBP6O
xthwJRa76cZr7tv4pMCOaxkytBrhwjhXc5yrupUtvOY0jKKLsQEmetr5zP4eMPKjJqpndz+WA5Xh
TGeuG02ytfwmZzMsZkA8k3VzM5CTwEEvx0OTqmAQP3vhVhxRBaJlzT7nvAvJUbnJTvkyJEAPwg3P
epEq8XIwgH8noGunNznuHL+9j9qtEu+j8N7j55K79y54l/NjQLFjKL+r9C0qajskUT4MHlBkaPBD
SXcsVrWdDw9Ndwx9UhSYk6TtKu9UDMlMIht5IcKTIlFSnznxOCcmYEVhvscx6nkuwlufQLfi1rCe
83xh+jRB7fazxpxerFOgR96T0B1g0fdIPkWH2WToBo/GXiGRE+Gu+F6SVDtD93e+eBOJt6m0Er2l
Dg1A2ISmq9P9NPpDNthmto5BNub975o8T3RKxbINYQhTSut2Ky+tBrlA8mRad1bwFXSOQnpbRciW
uaoTuC7xPlXmMidHTiWvomTbiJvJ2AUc59v7aXpjHGRM62pwqq9QPI7m2prWw4iwlD+apbbY+/q9
TyVsV2AQpHatJrAr0PeAaaFmUZ408ZDyWqY6qCf5Ve/hxUJo9ZeeuYnycJG3K9PA2L0q9xMaUHqP
K9k7NJBQe0rnunnxo/sOigZ1hbTK1d8UpUG2muD6Mlcd5VNMS0qEqcxsWhD4IOK58fTbr19iwg+p
kzS64P4KfIQibw2OFGbtpEOJOn3WqZPQoADdtOiULpXUyavlGIq8ubwiOMKlXSMwTX4V+ie9P4jx
bZc8QLnN1pBgyCBC0a7d99ZWsvJFGn8K+rYBgyudLD6EUUU1gyiX4NDyoAIXX0baIip3kbQumEiL
zaqyTtF00ytfIcQDIaLVfY9tbJzldVENF07Q6Mc6PjamYKYzNP8CrhAkmdpMAwD5EUWq4esHF2yr
gaOYJ/wgXnGQGuo1srj8Q+odDIi46UrNbhr5YW61e9mDaK5e08QeuLlWtidCwHWsCb2bWsliAFk0
jrptVvwPjr/4HIBkUrcRzgwl+5Ge2gBiHLrbeJLilUyWiOFeWa/nbeN8q/++cp41FAQflVyF1Z31
mpXBfMpcH5kNR8VwTxzv3DRh2G8s/37VP4qrf1xVkU2JEIE/iXQ/68AORJcUBiEwkvKlZwmsk0VL
N1YLTUpYxSnzz3baMDGX+pNPtEAjuHJEWfjCWhrUS5UFkRh1iCXTgZ1Q/FIBIuwBeG6LnYcWy0H1
ykGVWBXfke7GF/6Tam2FRyW/bUnp5A+MFwGDnC11fL4YvtT+FEXPHJvmJ1MYwAsXyRd+JKSOqV08
TavsF6E/2+EobPs94Xn0LBM3epoMOwQ7rSMpBf40lL9CBVN16WSBOwrMkxwIzxYJgeDeZs6q0K5r
ee178rVq8Z+NGbZcRZcZ7CrwMrWzR2gKk2WlDZvfwFs+b7sae0llhxPkFLJ4jHwJ7GZYiirDlj+g
Obay31dL+/kq/3yk/76Ls/ZIYUR5LUllSv/B0doVBq64WNI7bhEkrEl7IQgmJ2peZWYSbLsCfvUa
S38GTwEupQ/4Zhx3PX6DWQDYLcVs/fdX7nLl9u1XOuuf9E1lCelcItRLrCoDjbqe98P2mZcxV2R0
RkmtL+xHmoY5WsTqSmF0AUv74ynpZyLEtmbvk3Sun7V2i1C7nwjVk2lLMuFEaeqYwqKrbCxpnH40
YmDJbgAClCJV0mwSGzbXDhkXBLc/b+jsLCZYYTsZcpX+MdMQzjU2rh9s5GDLZFqCrOc2TJFG8qmX
NASyZWHuomQnGEufZj/n2QoPkjvPrtjHr3X5Loi3ft7b2QksD8uylUpepvl1JiMtCfZaCSmpY7Ab
fNQZBtDnKlupFHTC7bRUC+iJia2le1gMYDdwejIBtyvrHhmxVi2D7tpBdr6Bv7zt554fLR9kK8g5
IvoAYfMlCgW1dyRgwg4lRMlgB9Nuv8xVp8Dtr7oZ4r7EJVuOfsdMOhWuHxovnq2ReJB+IGOpJBPv
55qq5KORyQIHBAADOjs2XSJ6RPmNgpYxcdC4qSosFN60PFohmSiK05BgHHRIIJMAUNE+WkrB7zR3
UFr72Ybvdj53X/kKLxbq327y7BRDQ6rVcafMJ8t4pi4O0pGya44CJptpzo6AswfJRmLKA0LUaVk8
5aUG6OzKonnxWPn91zo7pyRTrEWqEqSYOamvyyM7MCSNg1GDD1qWgEwJ2CQqi1UB18CKmV+HBYbZ
4PUj5aVuw/c7OTu79KISoFWMuRPMipsCNELBBkgEHAKzAEU2XKX0Vf4zJTTzq72GCxZvPrVvT+Rs
95h6PU0LiwKgc2l8avJs7gYKFjNR0D9z3mibmQpj8vRVXJe/lJxDnEfkz9/fi8uP4xud7OwuLGFK
PVkUkpPm4zDPdZYV5quQCsSDtKBDh6S/M1z4o/nGw44GKvRjbHZwcgxjee04ecEgRnIh53usS5rE
6O3s3RjlMdS8aUpO04fkNp9MmaRdapvtxvKAynkjjTuEszeTvBT0VaXdVNqq+xWXm5SDv93oTu3o
iq3NGeQGg+MCq+5SLJd58pZQ58TVRtvO2QgWdfW+xCgrr/X4oDfHdd0eI2PpZU6sMLO98uldcKL/
/KvO3jMzFxK1CQfmNwcF299HED3mWNwyrEq4qhfjB/1Kny7iFxlBMbXYdtxwniIS/JMMwO01tbV6
YQX98SOfPfFRyqbWEsfkFNHYps4jjG5AqbKvw0Mz7dTmSQwq25LXkhweJAHlysSZwfRXdbVs3sad
ibhokWz0cCOZexPNxHDwgcGWxk3bbllmJWkTZQ6N1EzjMEA1RJfMMFY9RWHlRm23+PsLfEGTyq9r
6uTPEHX0z+CvwhD6SYb1hJmeaf5DP09p50PDtOzeqnJxVdN36eeTZ2Yes2Eo6erZO2pUdRlG8zva
UMGwDTqWSrLUsrYTlkyqCrfvF1O4YY4tugy0rWmLWUCQaCnY4qI4XLufC1AVoJ3f7ufs7dLKKTHT
RJynYyldAzbCoMegrhCnMEd0r6iRu5hoiA3jBN59R9qMys3fn8EFMOTPezh7pUpBT9JSmV+pTbjm
RyghQXYrQ11PWrDAkDUOewjU5H6sw3LHPk0hOmkHM7M5HkqpwyQCgw74vXHPpEIVDorRM6LhyIBm
yzhERxRWO3ovwrqOHpqBA4R25Rs1L+wF/IqGZlmEN+DcPKvJslSSIsP88xcM1gpHVsVYhxG/oz+1
b/Vb0EDIsbWd4rCI3LBzNeZNAdWpOwmDq2SvnI1qEAetm0H7JZ5FW+TR2rgJj/ACFCpr0dYCZygf
ZJYhJkMcaFEXKq7UHa3w1cqd7Ll+6VubQcUkLAcdGQRrl218JUfzZj4NdncmA4TK8QKnN0FDtNto
smvyVxhcKffoYWtXG5bCY9pSzdO9Xwhflu8KsYNyRGZKsi3QR3KUAu0E5+jKj3epwpdlhWhdzNYS
SRtnFb6uMonn4wRvmO3oCNtSt6WdZFftUbCR3yn/Wgg09nHtmKyuNaovzId5+xQDxI4m8S/m2dtX
ZZNimr48h+yKNlspPcD5M5htTjK5GysIeLTgcCraaWN7AlCEsL72E1w4zf+4h7NDmGIYZTcEyvwV
5tj5UpdRrCtL7qj90lbQBJcIZDxbvRYSc6mIIHNOgi6qYr4lAPFn7RmAwBGyRk1OtOcrkz7lhq5o
pj2V07acF4Cezom/bFElbpLuVyai0V2RkOv8B+jiC6fhH7dyVmF2rSdZtagnoBkO9VKp2Ey3cruv
OW1ZyG2H1aBtO3ivJg3KhIncjL67uhpe/I6//R5nq3OJMsTSCm6CwBeG6ZMrputecS1jm6+SYe+Z
N/lGB1Wx8BAqhsXayNy/r4WXRkg/foaz9TjrDC/WPS05AT9HOxQcUnWb4RsRlcWMraasRNWtrRuM
Z6tre/vFzXCOIATPq+uG9ucs/E1w3qdFkOSzVkE/IBHe0CG0taVwGJ2UgdXV7/7iSw8Yj8xFVFJ0
IH6+fNEkW1Whp/PWizoNEuDbtJ5hYrQUHHTu9HNv/ru/8Ns1z35eqUvrWFS4Jq8YHcoFrpOVsYII
QwG1tG6tK/S/y2vbt+udLS65UUhZViI+STbFRljgDfmtksq7kW8hMEN9dKYn9VlN6YqvkR/+/V26
4B9gZft28fNVRdMIgLLQ3FiNnWxy0sPrfJ/X9Arz35atc1qQt6bwARBUptneLYVwQxEWciiWFzIA
TmPbDRuR6pjVJ+1dROdXTnMXf56592XRPjZMyzj7eQyznvTMNxFiJSB49sii2L+8VeY0yGUJpa4d
yKahuRGAPKzS5EHO11cbYBeGpvL3ezj7leJUnkYjNDg13ExuivQgdSPUi3a9tD442o3LCkoXZFpi
dZV4izomne3U14fsF0ux7zdytg92vhR4Uc2NoEqzdLit28Gp0y0adDtdDYH7oS9C7VNX/5DcUQld
exoXTxrfbuA8pK1RwtgsU9BuOe1VHS6tziRsJ2R3MdkQ21Q9FgjmgdPEtrmJ8bE1TzilMFhq0lrd
55jLCbO02v+iZfP9+ZzXVlFS6ozVrXlvbKWVRs3cbTPfSZPVoK4xAljaNuZDQnbQxo8pHjlaxnDC
XTpIHgyXbWpde2svLVzff6e5xv+2TDaNOClywFubbJCnvCYwRRARQyNvnfShWvQosovl9Pn3r/kC
kM/48Tuc7dVZrEp5UHBVtMPVLBD6c8z2b5R1363DYN3QCCDcqHEaUsSPxm7a45gKjCVBsZEtEZsQ
2JJb3cZIIxhBubMOkP7NlB48R1HfeqodR0azkO0QpdSfdHAMxQ1raPBrEfWC7+IlQg19fRGQL226
ioXNVFfm4fz5kahOGHt1Hr0lHSnPTNeXHoLbHqFoztl7Z3kwD60K9LtOWqRPLVYy2WFShaqJSkQm
JLRf3KFSjodri7d28UF/u7Oz3SLQZaPSArobxUeMf5A5mx6v/W5fm7ui3bXYYQYbJfrkxsFdLk5k
gr2P5EB0SMxkZStm80kgL4+e8hpNpxFAWvqctC+EiHdOXt52TBR1pp+EJEx88mL51AKPToj5yG6J
fC+fvGwX4ihvXlQeHd0cHSVU3NyXwUEM7TjZGvoS617yRiyZv56RN4G4UJK75g/bH2erq0aIiijz
8XosgN50thKvLWnb5zdGtMaXmJnHbisnb7Gx7Kk1MTLdkfyqW4fXqTia1UZGtpzitlxhNUP8ZK3S
YScSBwV695FCGFdmtAb7mGsOGLaZBCrMjcr2K9T3prFvrAdz2OrCpgMgCR6aFusqiDfSUlwX0crU
HnEioGaK6bVCn1kl1R4ThkVkGOB11FKi40sMkG9IIUa0rqqbUDoN/kMW09yrnlREEMYOhVp/AhxC
3ARv53AbeC9a8ZUty2mfPUbYdcrT37/CyzvWt1fibMcyh5DqM+RlbV6IySG+lHERp3bjPiXG3Jbd
BhM/mUCsPlcuPH/eZ51r+ftXcrZNmXHvt0VC41NeyXSlbb7jW+td/YD7zGcAbzVYXbnitbf/bD+a
qjCWpJ4/tUQX/eKRCxO5Y+4K7zOTp4H8u+DRCleKlgtOd5a5f//A2tm8JWl7pQQYNldos2ozcQSU
qiv8szR0m8fo8Vr2zSWBDhfUiGZW8Fgaf86H31ZzORn0kCC09MSL1dJWz52qcpJgFVnrVjj6RAjv
AnYV9ADdlqBrSMi0iAT8DMwdeUmRaBLiHBPrjiRyGRAMH5kv+PkQMSrJyhJvaMb9Bw35yw/n/+76
z8nu212PQ+/rkjgPD6WZDAuBANa2goErpN0mLQnLTBctDpVrj+fadc86HTXytqTw53Ec/jl5MTyM
j/kqXFWMdnn7lWX3nwRiXTynfntG53lYfuPVYqoU81wJYQtzUkIoUc1sYMpHDNsEBvaLP2W8ujYR
4X5VHxJW1GcU0P/VN2EplinTvPtHVrUSV1lbd6jamD0gyHmgY3dK7XxO3qDvA9VxYTnYaf5+1Usj
P17Rf19V/llwUCOXah/871U9mKhPmKk0HjROSTdnIkm3n4Oyt5lWIvw5WHTFqgNqWNxjtQOd/nq1
Vry8af/7ls6qkS4o5EQxGaTh/hLqJQT7+m3QVhZV4P+Qdp67jWtbl30iAszhr0iKSlZwtv8Qtstm
FHN++h50o++tUrlLH7qBg4N7gTpFimFz7bXmHFNzJ9weZOFi5nfQRkgp7tnOJpk33QHzS55zwC2Y
yhFHFUsBO6v978v14x5aFQFwEDGtsJ+9WLiqJuiTc8hkRpu7bMV6zmrRj9Meg+tqxlxNj+Vy3Ebv
Vw4771cvV+jfDnu5cmmpJmZ5wmHT9cCG0sXKPjAOIgzasXCJElGKal97uTab+w7L+vu41CIibSwe
yYtPEv2z8znwv18OEL+kvUv5QZ5ceVjhmqzSQ0yOVuUQ+E7ShpP9IjgboZM62CXtnDNI+khYaJjG
HKt7bOb6CmkTkvFQ8eoRind0q8tHrd0NsneuNufQQ9GilaxyRMltI4Q+4ylKDnp6j6D6qm3G+Gu5
MVVULibBfDLjLt26+G1JW1umH5XJf74GUfQrpz+W9O6kHXKM1zxksg0yopDdtl8rBqp9324/G91D
U2/QVY1dNWYmib6BUICVLi3lYFN1X4QcoSrDDFU4Uv9FHpmXneOVgLm0LN/YNXtJTR9S1fdkgttN
A6R4fEnTFzk4tBOziH1QGKv+vMGMcVY2CYRambLjTTsEj9ZdR3n9lfqLfrLD7rlU7zFynOTWwV3A
Ep0+jQVjGx/4BPQ+8ovjN2T1Z/WROGOpZAV3dBU7kjvpy6nY6ho+Pf1XNgAECb2UI8JdnxbRM644
u1RXuFfbA6pvBL0jf3QYHmL1pcPKlA1vBq9Zq+muVtNOjWy/vgfiN+AmtQz8JV7C91y8JcZTLjYV
7YCMCXIJUCGJD5W6n4KVFW+7cSN1L229Ta1HFWf5lLeLvvv0qXdekv4xVrVFlr47Qema/WdqEhLq
QFQ5C1uaGuf3mdmFduZd37fvRbKvtUPTu1DLO55NPGAoqHJHeJnA1tMejz3SMcLXgSHdK1JOynpd
tK1f4SdBoFeWCO2vTf/8XMHFVkX+QQ588VxJnV4nSaBiwdwgV7TSgxHyQljPivCmBe8VXrlqYiWv
Vn5HOuKajHcRi+5eGIilokPhCLberoPi1CvSYmj2sb/V6mOifVT+EyW346cPolFDg1uiTSxuR+bB
WKtkPybs5BYq0XlYNkAt0NdFysOUPrbxi5ivQR+ARQuvkj6u/tqL2jHDqGiFiZiwhe7ILjCCY2ZF
izQDjMUpnTsy+E5Ts4qCZY1Lg3Jfv8VwJJ83LOT1W3g/sKojmN0Fq2yJpxgi+k02LoxpnTRuz0Mn
sn3xmdUE01OpsqDYeCHKdiNqLk9lZW4HaTXx0jAFKXCMuC1e8FBh6Z/v8b8XYfnnG2vNzHNJpal/
0VTscrPvfb+bFwzjWUzd2F+XlrjATPydJm/GW2J4VA88q0BSHTHTCKxQJY52fnedjvfdMP1jaf5+
zP57NhcbyAg0XktwQHJHGhUrrVP4OE+U+azeg9xV5j17VmxUTK+OEtz4AK0RGfnvpgZ3qHiT/B3S
Bba2V7+QPy2riqRYimZqVL2Xk/KsJNsl7QWuEmpLutmeYC7giVTvnR0xb5qWqD1Tt1/p05X78/e3
mSvy+5EvroiiSIxAGzPhI8nqaGIqysA+rNPSrbLVnOzehvS3iukkSu8IfK9+UeZH/fKO/H78ixe/
HNJUUgQjucvdaakt5bf2RI/jLsEe0TsGAk8nsGM3umtXmvPvR/PvjcbFT794C/W4sMrM56eTzDc1
m8DAS3cS2DlndLu7FHWZxIIhQgPHN2s9lHNkNeKj9didcG1BdE1WIhyR5lmKMNPJp6p9P+NEkm6S
6PY8PWn2RCzKHPj27/P+4ZXS6M6KKiAaUuGVy4dFHASrG+oR3RHGVXguloe0s8WQyIRiYBVZRA/6
vfKKGJiZ42nsFmdrdfbX8irzkmtP7t9JvTywv5/MxfMTW2YytfJUzOByn/LybAsfCBe3yhM9ghfx
V/iV06/G2QETBwFBnR4QL6MAv3Iz/27WXpzHxXMkGYk6pPFQ3GntAs2HvJn7ackmOqEo8WgHrolt
ggXKxPR/sPn7+yGeLwK7ZCpcsjcvx3Z1eTbSptIKvl7Veg6uhswi+VuMTrNrA2rMh/BV2eO2IGEq
vbk6RJnr5z/foT8PP68uv+09/UwcyExTijukHACjxMwNCLMeXYbUEwdHRQdv4yWyRziZG4Xxctm4
bNlO4rXP+N/7wu+78N8LcbHaN/JAjLkqFcxu4/sJb1+3KN/C0Kl20w7u2R27D905r8Xxrtob0DE8
3rIrK9r34/+vq3HxRIZdH8YJU8M7wbrpRRsMq7QUlY1BqwwWtrhUMVl5oboTARvjeM1NtOOTnd7T
ZdCmvQh8TLhJbsd8awan2b6CAYgnV7+VGjeLvDLdBtVDRqkN1K3q9kJ7FCpbvgtNXFU7A/3p/ajs
CfzYBe1LSRNipH5r7U480LnTUscKDho9CSu8tyRCSEQyB8S3iCR7WxCgY35P9LP4SBAK8x6cL+rT
FG81unmMpuBbCl+R/xJRz7bygPMW22KyGPpDlxPX+TxNb8J0LyDmOpKk9e9VR/n7Q85DZqo0ZRRV
5wt18YJRjxF9aerFPLwaltU6eym0T/G86ffj5/Deznp7LKBjCgXJ1a2F8NpJnrKnD0BL9qi4OfEx
9VNDgjvpcoQ1xU7ydOUMf3oLkXyARiUIDeWH8udroPppFMYFZyhDB67fuviWaYnKwOZWIZdp0eo2
mfHp8CvulupRuUWQi0AdswN5XthTQzJi30TJ6b4IDmF/yLqJSIP1f2W1ruHTIt1PNVyRbi3FXnnt
3H96hX8/94tXOGGAIIsd5x5CeltKCiEqNvpg6tqZ1KlXUEVK/k/rkXc47rFL35gv2r5eVtUCCwpa
E+UEOUnyegdm6gqz+PQSSHZOKK6Jcs5hcnvleWDP99eqw2CaLoiFEdW05MttLo+vpbVNGt+NJ2XR
25rhDcGtHobPlk/n+wbuyi8YPiE5QkRaVNIi+aJmLcal+YqbBQYMm5ux3nUfmbSDTKzpUFnrjSme
hn4rSi+ZdaDLLkrVsirvW6IfS0ytNZ3l47nZ4bCgMBb1xbmyQ+FkFCsagUN3FPsbMOUZe0a9Xyfp
EW1NYywqaqqY85uR1vw54gRmB3NJ5jRyQnBo/b5N3QJ7hqM8yzYbyxsBtM82eWh6sgMXAFOezivq
cyLi+DcZd29zJjddZid9h7czgWR6MvYolWFVWvKilD1Fnssonah4HvYWE4ursDEslgMbNGuJhDgF
qmZyPqjxnGC41+YcY+GrbEmhmEjVhsoE/MfF49IqzBhtBP5AsXSStMpFTmEUrEiLjzRnTFxJdoPp
1PCXBbYZEZ4xbnwgnCF8Jg2411dXrEWsVigqQaGR4HQ6xMW6I5pWDuHI60xE4CPBn4dzfm90yzK/
LYPPNvbaGKiXowForLZVDARqzRmg81AgBt1zUYkD5NnzB9zG22bOCrWL0vY/9HDeYmCil3DDfQkb
vL3mtjzkB2jBtn5jEtT7iOeEMlehvDoCnEIK7NtzvLDcLoMvRd8V+q6F5emPztCtiIIJdbxkXihv
B3kLBMhS7oRgldwht7jFaCRLdjdnLs4D8oZZFEGRpBSP62JP75OBiKPftsZG50XgQ1wudHVdix+1
7Fbsaq2dQZvURa+Ff8ExbaGFtGWndrllEOKAAi2ceFjx17MPi2mRYSWqUZFJi+bBOmqEk2yx76MF
hML/mb6OYIFiF7lY8xJpazy1yFKkcDWu2idhV9IntZV1doOGEaeaTdcE+teWknKWOrA0kkW+NMcZ
yGTug8cq2GT22UFgBxxmPAlLtvFhAoxuwRFLc6GKH2NyqA+V165Kt9+CuCsQY8GuyG6+kTLG+k5x
4XiSDNA9x5Rb40p9MrekBjSL5kYhYOUzIRSYcvF1ULZMSAs6gWpDF0nddifrC4PbSC/TI6T2vjzK
q3o1LIUP7U7Y9avyrvDIbiy8fNmvxWnZsTVdJmtwjcy7IBnj0klXQ7NkCsKtRUGF6WEnLMPP9LPY
yMvia8RhHG6Uo3+bHAi6Hl4hpWrJ2uw4m3zppztqpVl4OmMNxHErEqCh2jnu/njHgAs6C7hFJDj5
xn8kZdIWjz6I4X29ztyEXF3OnG4YLxT6qTWosROvOfa5ncVfVjK7jzwmAaEdrrAvOvJt6hXe4NVr
vllxsppIhZVOkL5fC3I0Z7ksB6JrlR2IY0Ugwrche2veJOyki8oLX5sTr7ojP4dvcMT3w6pk57CV
0AI8AAi7ww2TrHWn9Hzng4rQ5r4zQtt0buUG68Dr3jmXYHa6JdhmaZlpi7nhd1TLFTmGrjXYSvaY
+LsUfLLJJ6or32fK9wQUdec79QOW8XX8VTfecPaw+xMeRm0XoCyUZv4k9iodDAGbekB05cK8NzjC
uJCrFapkEW5+TjD6+Uh2x9LKnPIjzLaMc2F69IFTPLb3ABAq3Qk+Ci/1hCthb39LG9h7GaYky4Tp
wS+47PcMWB7zXGpiCkV4JN1GfFCIdmGidWDbotI2F274BquhW922v5BLvou+wxCft/CGDNgr37If
aps/z+ZiJ1hN6ZBNQR3f8WWaiO4ihgfu3T0BpuYDSmcGwkPj0pxQP9USNMmChVIJKXSwt5FbHAK6
KL97h+kyuk9JUAscJNfr1rpy1b4/qX+Wtn+e50Ujnb06VLKcq6YEuOMcEnH1TaYsysnr5eWMSCb+
bnBTNp08P4onPl0T5H3P/v9xBpfJETBd2kAeuFIVyTIedJw7AOYOcYs8Islb8ZE2jvJi3DfL3nAm
p/ulDmvG8mdecuCvNgRoVML6DqZj7ObPcI6q0pYgI2Qu7k+ZjhDUE2d853PMgqw5mMSv3Or/yyU0
JTwJ8zRCv7iEcen7clvlMf0o2G5fBBuBZTt15BGEe8b2dvfKCmPHm2tX7m9D//cT/58DGxdzVCGN
gv6snWMaLRAQzUV7I20FV3WUE7MiEDCV7U/OeL6yG/phXzw/Mv897MV88NwpZeHX2VylJW8z2kDb
5RtpVXqQvPf5Tvkad1QNzY3wIt/+ux7/oU/x56HlP+vxSJWGTJa51Nkuf8uO2o6XJwE+efBfipV2
im/be+szdtun+KRuo4//AVfsxxL1tx9/uSMIJyktJq45/A0S1U68yBPjnwVCwwC89nG6ZbWkPAW+
Q6aEVS6oRm6EK7IVff6df78z/70FF7U9gZBirpBGwSM3LcuMqmzLPKpPNwqKod45QyWVNuK48t+C
bxIgS511bN9p2GPEGI7aevggEo7tqqLMGBE4zEm1zb+sw7DOzFeqyWSAV7qaf1G/YFEyHrRXChsJ
GxTW/ZQJOnxlstQLNjWN19Axp+wth6faZKXa8uJF2ZKVHtBb+tpur3WIfmyz/f4EXvQExGDMpyrj
CZzzkopfs5I6gBkx3vev40P7Wd7IdOHjBZGkde3myk7ATQzY6Lm7CV+1tX7TEzlyGF64HIAZ5MLL
doYjXmUnq/Nd+NddumgbtIYZjhMU+m8bp/hotHZxxLXEgPskj3bwKHaOtYtLYp/jG+WY7UxyZ+fb
8j11Tl01B0A1p6eXfCEIvsagiCg6X3T0oejdRmQw2zKL5pfeuKXuAoBSV/+D3KafnjWT/bkkGZZB
3OjFxR6C0QhGrYi+f8Wccy89zQ0ouKRudlNf+R797T1iTZu9OhYwIhqS+sXRzrVkkmrKFjBeM+ac
Gh5P+j3+V27Yap0Rmx4t2pHpJHj+VSrs4Cuz1xaqpehAkyDCfS7+TeLc5pxwCTmh72ixQ7+E4Pn5
2W80GyqQOu1yGq+QhAsXMkiW2xT515bnHxer33/Kxe3Xi//zU6bvpirWeLAr983Bf7Rort4a7yEj
2afxMHxRsWu5N7W7mMJbDBZXVs0f7+Bv1/Siz5L3ZpdENdeULgWESOaErorXKHFiGEmapwurMXpE
LtbVS7/z4Ipq+VKLjn29PcPQnUmB3cu/T+lvCdDFbb4oj7KiDE0l45SyZ2Rhnd175Kna6Xain2ZL
N6F7raP545zm97tx8ZX2A7lXhJYjDssB/R1FLJAikv/YFIM6gdFSufTM5rLeIb7BJqwHxgBJLrbS
ocU7CP3VHJW/TVF/XoTL7zcG79qQR05pntnJHaRSh5I1cGPKHNizJiTf+KAH65wt6vBL715UdZ+P
XpRTNlIh1cCh3yeCUmc1/RniEzb+e0lYV+NzJGyjfK0EG6O/1wphUbAzb4fPSYPmfDXZ7YcW7R/v
rHFRECjnsipHid8xWRD8HC5vgq2NjFj4njScAB2o93DykvxApgWxfIt5100kmXutX/fzK2eIGg87
o0H5cjQY5xko3fz7ivYkLbjnke/ZBp5B1K9NCONbQfRK5MWulLqVhzxf9c7ZuhS2JGbk5vLKQz6/
4Jfrv/nb2VwsALSCaytJOZt0XeH/e5sccieU3IEnjBNsw8d04z/NO+rx6gzspzIF0wWtNM00Ne2y
JtUiUR40KZkfrd6VANU0biyRyEnG5TA6UrLpAw8H5hxTMs9EKWXC9lCozr+vgDyvLH9fgf+cxuUT
boTZYDbB9/0QoV6wHV4mpCdNDFIyE3bx0ihcGe4wo2R7pnVQt1t28kvDgwbcvPcaukYS1GcPUvfV
9fmnz/Nv1+jysYVxUuutzDWq3WZHu0w1n9Ej99q+Y1uNzHpYtC+h/GLOQU/zWpACXl8bsUO7Offv
6fb8P419eJX+e9+MeSn/be7SRIlSiQLnFMJLiPFG4LkO1pbkBsEmEZaIFhLwUhlNqDzfoGOEwJxD
X/D+fd+Un5/c/963iyq3rYNzVsH55tIY8S4wtybgm8W5uA2z5zK7bfv7Ecqm+uoPx3S8LTqw30tR
OISgsKKb2UkU06TRE+TLq6p0THJ8om3qU0+e4ojisAQL4YaUkctrQ7u/dXTzmoq3iQwIpt7Gpd2k
lru2SDQhgsusfGjL86kTNpLswO2yAQiQ6kcAgEMDGwzNuAy8lv9NBvWiye2JqcJ1qsKPV/K387n4
0J3Bimh1Gs5XEuE7G34oBnMXvhIXPjnxNnZn/2zDpfv27lvX9qY/PuO/Hf7iqxfEWdbgBYtmggGV
VEYamnU7z+ABe6LxoJ9XP10bl/1tt+QeWKhueJANZL7fH//fHuJUKvzWyozoDhgJDWv26sxntlm/
LIVPLHYfQuoY9He/0g2BFH69bVGbp8H6WgDN38mfF+cxX5zfziOrBh4HssBhVtdvGd013htbXKv0
hb8jR+k5ImzZ//vd+fFr+Puvv6hgo26cZllpxObk/KbXy3BYzrr5ujkAt1KXcPJR1ER0g+GVzWnU
Jf2/3qZJf+U8fvoE/H4eF1+fTg+CWmo4j7m6IME3tJEA9r3b9LD1m4Mo3+XmY4BOrTS9Tltm7Cdc
nVPkHUhEr+5oe5evTeLF8RZrduPV2iYVVuG1FPUf7hLaLEScxHarqql8f9N/u0t62mpNaqrF93l2
KG1hN7kUYWzo6JXaIKuhkMAavbLT+KEE5biGKCmizkP6F5upN8iokBRG3AG0XQ2RbfVLe+LzyB6Z
8KF02XkBS/6/b8oPvaI/D3qxHMhSVYx1zY+Fl5mt0RMmlhN+fNe+i4rAe8GN2Khanrqb21WGuLxy
/Pnh+/OD/OfxL9aDOBPCsJbkb6FHDiWU/DIvYIzQLSHXG/hAHgLEXnTbvQQFlbz+/zu8ftGxIvuj
Esecn48bXlsKkNxQEjgKwv/WKWQCX9Z98SI7mReoB+n8duXof78Rf/x4/aJONYGnjmbGHR+WbUnn
cAn52MTv48JRAtPOl6EFae1E1kr5ArZCCaIJa/0q1+3He4ANnc0tfnhSBP5clpogsEa9Rt+SjAvf
cECBTl7uFSXb6pbtx7Qf3oZXWleC59fHf18C5adjW4qkw/fQUU9fDrTLDozBMNY5W8HeHR9zY5kZ
3jh5Q7GquAAiIfZIAmjYH8dn2HuDvGm4UkhM8QZ1Xhk52if8K0ZaTXL0lVXJ9vpYLQ2GD08oOWV/
VntWnfvvs7Z+OGsc21hIsRoiGfhLIjzV9aAUTXFn3gBg0POj1W+j4KbVClDjNAAX9RbQvZt5ps3u
zqnukVGFqzJxGGUaWzVzIgI/nXZcCMgukGUxCHlWwFovmkN6OCOHJs7JcKMHRU1tyYyc5nzDWNQn
Doi9sLpWQVsqkHbOz8O7+aI0+yl3/Huow5AE6IqT0LTLHf29wZBAgovyqe7MdzS7crRUxk2TOOpT
dZrqhb5qHtRoyTSMoMHz45wr2zENPkgPYDrTTX2oW1cmFXtgFvd0/gieGUGSxXR1v6bM1dvFIvDH
5bxYhBLDz0sz7YqZYSxWC+1D/RpQgWI3QO71WlLYmssYzuFL/tE+14CEoQ9Wp4a1CaXAEn3sN/jo
2y8uw+jYV1Tw0fKMJ+3l3zde+rt60hVNFE3RRIShyN+/5LdvQ+5Peu1HFRltN3NA+g4gzkLZDtvm
HS7kDQ8lFcyy314THf3tkjd1VZVNTYaXgP7KuqgcRDG3eIE4LuhFt+ts9k6zcII8LnfI2TleK7h/
PiCvo6WQ0mcp3wSx335o5re6z5B9IPwT5V2o7TK4FKUzuFFyC4TPvvYLf9iZ8Qv/e0DlYiXW217W
OoMDAoXRn8PmuUdE15N9vC30dZR7LY/m+b5DbCPnO4NxY7jrDUYaKg+MSqi57q+15Akx64KQ+vFE
KdV+WVJ5pYj5odP752leLNldJXZVaXEjRHqj/c3wXpHAxhnMbax6Yep27s094B6eCYU8u9sSkw7a
edxZ8zYEcqqj0aFnODy5We5BRS0ouoxrUqYfhlicJ6pX0yJnUaKu+HNNj4ZiMgOBy5lrdGYX1mF0
BTyj5dvIQj7uVJrnOq6ZGJZLcmrbQxKgAmnlRYosH0R1twp63EYYrOIcL4DvsRso8GD7ODr4FC8h
3BOi84sOkeIMyr4KPgWMJ/KMFSYDDUVX3Ll1vtbURapd3Sj/UM/z4yxlnioohBReqkP7sx8rWV0M
t6W6HKtlgyCj82oaiC4WnwVQ1slGD5pYhEnOakiYxNcf2B+iRed38rezuKhn1aHNkzZt5ncSni45
m8bNGNwZRK1IwyM696BCqig9dyPLerk563t4iTn6INMHIBlhI8HsEUD5H8+2iE8WBgKKd2sZpOMq
RlDaZu/6kC+CcnfODFvuDp2IOiUHVUWgxm1i3XQQbItkRVSc1sE1p0+ZushDiEXvrMc6Le2ueDhL
733p1iWbTcLPxs+xW6a03ppoNfFxqKoH4tXMp0x3+ux5GNYzaQeMJMlUs0dkZ8C/QQIoBJs6dwgd
ZD6vuNN36+5LKG4TrH5nGKbDmqgwVT9EQWdr+pOaqq7Z7XsU9/29/x4ttdjlFtCfUJAPAHIxFyFW
Gt7ufJ2iFnCjfnYKnUvg1uuG8Q4DCDwqy6vNuL/bzjpqYtZRAmFFhgcXTQTSkwTFPxOJVU43cbOB
tCJ7Y+qWtmbdqyEZB/19IG0zA046mfbSTd0+a6RYWk5qfZ7VG3BLCG+uVKDyvGD8+e3786QuVnYj
q+NU0HmK5tWONcQuRw/NUnbfewzc0d6QZgcytnVU6CsEXQmzbumgXKnDpP+tZfvzRFR2Z1i5TNOg
HLvcJE9RJsTDkDJW6baVsVaGZbgG4m3dkfBQfxWSE2jbFj0o8sadCewaZlFGgFGJ/1BEGJbST2Ai
ZEbrKnCHo3GswlV4E3350VqRPzEuZhTXSFHFm1FbkEBm3uRvTcPzhV5p2eb7yLTPLKLxnLxS0apd
5eJCfdWqlWogWwsLO0YeSD6JdOrTr5wDhsKrP4L3O05M00zoEYl1pxnrmEC4CV50cA5v+/QzaR+S
Cdoe9lpjJeaPcdg60mS+WtKjkN9r0i4oUMiIL1K5TsOHIP00eHOhYuECSOGXNp96+KQmX5X0WaR2
I/+CLO5V/sY8e/I5BAvgps/KMYDjQYpsfB+8nccDFyf/8gtbYqInbNNdXDntF9ZVKsPpriGzEmi0
eRiBPJfruduJVhy+M2hJtz2ZOphw1Vxo/iZqFAwuz4lEMPMCU9OZpcFp7XA6clT/RLkYAOEbD9yj
QNAWQvnsl8BqjbUYP7VYCs41C7+6yBWVrHrA/gwkm+xFgzvc1juzBj0o4KonHf1LyW9CEzrigzjd
dORCmvtWutfMw8AYaDrK1ZbJJDKzligzu6RVzXqH+ZhQPdE6LxWJrpGxNjcFObYMW+3qLinYQ81f
vnRPWmVb3Fioj9p17firszc+iMPCD+yS3hdKabQu6+krgO2BKKbYChhSUBuVLh6UPYPr1HLazLYs
V3eYjNEp0dcwN+mcY5poj0i874TX8ZgTnbeCI0HtFdzJi7d+SSQRu8eECBcJ+9ytQv+fbuVU3ZZO
UK0ybVHuJN0RlzFxsDnjCBeA8/jMlwOJUhaTIeTp/AIY22Tugik4yPe1uO02JFgyGiJ3DpEzz+ZS
vyMThSBO8Ov30dH66vYsjtpX8Zg+ls9MdNKcewMU3wYMp+SP+k4+wgsBErKYVupaI8t3KPdn3Bgn
9Z0RF2VtukzqdSU8IXcdP+qPYcDe/cYoiCePNnll1y8mMUfZPoBaH4HIoAxsvflKMvNGoxjHZMRO
t6q+QrSTWY7e2GdYCOigUv9IsdRvrfbBPJzvjVO3GBYWX8sV16r46lzZIXLhDiV4unihI5OTSMpL
B9Uue6nq28GnT+OQCSOdvW5asQNjMoaCjsG7/DK860f6NtReVvOm1bveWoTSySrKlSWgyuoLcpJj
sgKJBmCuv+Lc0/Bgda/zvPRBLNfJ8FxrdvYu7Sd6sEns5OOxLnHp0uU10NUzNImeEkL0MICcfGlX
GgRHLRrEbi+auZximy2qPKy19iF9yxv3jDTT2vfVGgx/FL8K0RMaeKxxHN2UFj1g0NplFM9Txd1O
tWUN+796TtDCPaJ1lXJHQYVVz/PtYkRWuu4lR0TlJoO3sMk2YtA9jAsCSM/xK9Ffi1oS73WuZFh8
hNMK4IQBUVdw6emJdBWIj2zfUowjyJkqvCzL/Ln4opEk8rk2nOYxqZ3wlmqszl5SzXATkyj3k75D
FmjuxEP1JQHEGra6Y3gEVS2De9pQ1tkducIkUpSoJUDUD9m2QHVaPYPul0RPqXe8OiORDzWAvfrD
sOx2PPKssIFUbmdpEq8lc3vu12CAR8dzuGwlwpxIp38hKTcflnpz0xWeGXwEyh6oJBBzwxUHcRXy
BRgQNAghwQqPWXIqsrWo3EXEuJ2CG+HtjKWXVZutpHi+RfGA2o6E2zJ2MpB2ArnEnTvBVgDRoeGS
Hj46rqRQo/EHaQ2YHBI/sksIHW6K9ox/mr0WNzeBj6IKPTvVMuyoSHmylIM4eEJGUOVNZ74EEYmq
+BAqtkWmn9ilkLqaRT678qTTUuxPZg+BkdKmW5exZ/ElSoiTzVi6u0f5fKvoJ0GkdLox9BOPmNhv
CLGNiOsk76D0u6PRsRBN70jTSJLEW547Y+xo4Hb4maZPx7bl83GnZviV4bSuyCyyJ2SVZrTXo2Ot
7iVMDhElcfFEIgH7R1tW5vtNsrzXDh5XUOl+9d06CmXgLq2j1wRB34TILKXpHXbkoiaKqwAOXRSu
+GK1n2ZGYYnjqF3y35ot6jNP5grzvSSdNrZFDDEdhpSyIwNb2+TDJkMQy98zAktCtBcuWy62tY3N
JdekUQ+IU4zzmg12UW+nlqb4Kk1O6ZO4Vk5CR/Hj5NYXN6423Lg96r/8zi5RLVR23gPaXcBEp+TP
o23bOEa1ZXUsogPpzDRzJZXMiht+Wq/cVSScpnN65zOXyxyf/WhrCusy+mBe4/ureNiRYD9wLdBn
do8EK+sWhVd7LLsbXvAYPiqAbFjjhXdGMu2moAmLRR87sDUDaXlWHf640C6V6NB2q1JYCBk1uWvK
+1bfacZ9mbxP+abiop4ZnJunJsvsQNvz03kv0nFWig4BzgdssUjqUbS/+Iy6iLErgU33NubtMX6U
42MTH7TzsyTeDs1WmhzzV/rk/zJVB6QRd9DnP0fNqq1LdW/E937+1s/otazbGFVj13wI+po0Pu3O
0isywuSjiprGwgreHZVuD+NiEcHzqL1+2oTijoStJCSJK3sO2AHkkzcRZZkyDDQbOoLGQa+Ohrrr
Qu+svpjFtiaeQui8Tto3zUohESEJluViCL1BcQUKR2uZtM6IbwA+dMr+02YfYgqbWuBrhD6Ppoqe
1faZRU4Lb4Ka6GoTOX1ok5lhC0hGJJ2em84mV3lMpGMXPMviPilwsjbrUXgIRUjADioz1lf+PTFC
xQ8hOEbrNMPKCFdTuBr6daDfwN6EWuSovhMhPtftQAf0FN+rw67EIcR4/rzIWS0k/7ZMTgxkSgJr
AutFIje6JdLNbkbPNJeNcDsJtzqPXprsRWE7jZsWeTxRsxLLHWSc4lUN9nx+ZjQWaukupHPYrufw
3D65z9iVYnGiJ0fw99CnhDOvKmDNgP4F/1YCssFJhsGn2X5hSdKKh/l06ZwRDVsTDyPMMvmMP2AP
03PR0XaLDzKnWcN/LhmkJRO9ZLTH3S+LujgoNtbgGfE2Hz/ybF2Pt4pmqyViikWN86CJaWLYhUwc
T2dP3SltKCG3VXteFv2pFN8L063fpe6ErN3IbidGMxX1BF5SWjIZuuadzsIik26OczYJMhcROuUR
Qkt9wx+WGkfnQzn3/8b3WW6h3bDlyqhgqn6hYuoXH2IB0RzVF9wuSAHyU5Kt1PN6DDRWts9GG21B
UnC79OzdsngbxnMKLlyBHeP5IliN+Wbsfg3GSAg8tsQVx5j6RaPXHs94NDZOmUEI6X51ZCP6hReW
9PRYHdvcQezEf6Kw3KpH43yb5Js49lJjF7eUj3BRqbiwoSans7LS9F3ZfAm7FM9YUG9H41RZOR3p
BXmCZ5q/0TENcJ+4cvdYpqS5v58nx2I9BUTmFy7yIYU1QpHcynysOmKT3hFXmGq/bFRHNxaM9Id+
IYuu1t4LO/wZZ1bL0Ho0b/PpVlcPgMPV7nFqC7uOSFXaR/LMHCjQ8SOWa6Sl0jhat+5URzbYfPRk
LbJQEWnO4hi7CedKcWQxUgS8ReQPIVLR+cYoHghIUAavypc0S8R9XB8s47HoVud8hUiSJ2MkR6Q+
KDHvVIEoiC+tv81LLyo9EcE4oXKj00eHsnB9FHqi8dIq62nwYtNFR5i3S9yzqbIHUZZy+LNpOpqI
8lETcIpN1N8lOnvloPLQiNh+m3gPgZCT9s8LTbP77n+Rdl67jWvbtv0iAszhVQyKtmw5+4VwOZAU
cw5ffxrrXNxtqwTrYt+Hjb1QC6tEUeScY47Re+sfTcoiSpJuCt1fjp+DhDRwdBkrBoMD35fFF9Fi
tZXrL/l49XubVfn3pM5Z1KAGEBmaq/8omJumYS0U/w5Kid4hxXrNfNKufIKudkrGsaG9ojvr4gAo
J49gd/gH0KnorynMCHlIXXINWoNOglOrS1nZN+ZjWDxgTRUZ+F8Yoan/9oS5WMAvwJxmoPepxkcq
qzqqTCm665hpp8WNPu65NXDTpXrDWRgZ1YoE8FnZ47um5aoN4aROHtpD/GrRXfXfB28iTsbWplk0
apE0xbRPxJqE7025McVHLfSWR6oX9aBbm2ZaG9Z1ahAqRqBMy+HVwV9yLDzWxLr7+P2HOCdSm7+S
pYmSbpn/cJIzNUXLw6fcKfvWBfgvSBDhXIHEJuB9tkAGyULuMZOThLqlvFCdKV5BqtQ9aqToJZig
wF243efG2RbwcLQUqgK2SzuZVgWiINaDnEV3JEMBiSgy0k9onaRIPqCSxS4Nk5KEJExPlenE9z7T
2nx/eXJ6pnEDvxgbpkE2EfD/0+GdIEWycszT6C42GMsRlEVERZLs8sbzI1pvTnLcR80yFq6EAk+S
cZMpHl4Zujj2eNGzcGYu8fNi5hfqW7uetjjdRp2LmXeHOdSHTZ245Q5xh91Y5KhvINyrIc3mAL/M
BKnrQh/rr3LqtH2kGIwPRYhmOPZPGs5pVHTACvlZuIJs21nrqeCEGdwEyjO2WtvoA/SDzUKhAkNg
1RX8UfsYU2SPhGOiBVtS4OI8AuShVntDv2cLOz7wFiwzwqqD1dTuqWxfA3S1Rxf01Za0ied6Jd9q
xi7MDqD4fFZ0u9NXZvcIHUYhYfuvCxegHwY5C6XbQtVvJcJEVW0Zl47IOL26ChC+uASQIRiq2I85
5zla5Pz+Ep1pV89tYmhasiRCvP77JH37cdJc6LvE4schflO8wp8LgNDNCh5SJ6ocxnVEwo5O0HMJ
1D5saNRclOQXLkM+t059v4yTZ2TgCrN6fmCPwC7aWeBBRwpk0Tx3ZKsMAwdG09EB1TkiA3lXNAiO
Ml0mKNCMfoj4wCyFxMz4QOb1+x06Q1jAIDV7OOjly+Y/ndmhEiW0b0F0J9C9ILnUS82tgaU+2PbM
1WjVkjTiiPpNnh0KaaMOT/F4NyLY/CLTEAtZ4L/QoP79mvR56Hj6QH+/JvXnK5U3dW+RPAaWY3Sb
2Osyu3LyR2p1kjt9eBovmv8mfVTGipTrPLzKp72AwbYh9JnYALsMrvTsKxDxCNvi4GYqCt+btPK4
dz0LBQVQJwLOIigZKU6nrGIOSccbPfP0fhMBDDNZVlaycKvSOdLLtSHcZOZ2ZjT1D0rNkXkXVxRk
2+oNqYLmQtek4tCcobohpFmhRYmtlhMu3sTf78qZX4oBJEuvZoiGovyj4zxqoTWZlpXfZRg2l0KA
M5eAKhQLr0TQYOozE9v/GEh0dgR1m67TDxV/J2EKnNCTS2P4M6vej4s5VXOGU5bnlcbF1P4N9mGY
ELozkdo8ExhihrKDQ44o+N6VhZpWuxgMZM4Dg5+PyM/PPxkGatGUlmFo5HcUHfS2E+PQB3u/Jkyd
9yso8islH+5kU3CRmk0YT0tetofOuBXws17HLkMe0Fw+zkzOEpxda3oJIeOSV+Ogue2Vv16847jE
xvmoXGNwJNcmfLPoe8YPxRzpvEw/eiSy86Gg3I6dE/uOEWzE7osisyhBMVpefxe9ALfpAaqqQNyL
1/ZeD53sa47vBtWaXikch1SO8pkgo03+zFLWgRG1RUpIOeOrEqvtsJ65SY4wS8N+f5jOKq3U2Vmv
iCoQzFOHpBhMZFBxGLgzggKYB+50aSHmM7yvnfGbFknxFHNXl8fbZ9ZCfrlvn3yiOEgLBP/xMD85
rnXkmDs8Ha19TKxbuUADes/wSbkf3aG+sqzbqiZuxh2TDmPV16BfCYBry+o2SdhK+jm559LwXZ+X
ln+eq29XN+uGvm0YUwIRXwzC4g4QWkujx7+irCzfSLGXuuUorfTwto+ewWVpNPEe+2QdEh+0MqmS
o01bTowNrtNXf415f0tbOO4Ximh3/KooaQ4Y6fG0hwtfcRsWmEWwrNziEbsyYU3WTfZaxdsANhIZ
MIifFY12+UbObhOaLT528Cgjqg9Hvz2GDmqHdp2zHQcYuH9/Ms4pQhSyanRmUdoMfDwp8o6NkGry
8VjcocylxJzWLd62L4AIxxeOpYHhGU94waACum3pjAjTLEIoAc3ToSANs/7LpyVNZMdJGPbJ0aD5
vOifLNJjP36/0vNP0rcrPZkCF1kTJYX890qJEO6aTS1vcOeHH/EK1tbWYnDyqozuMUWSsuilxbSR
NsZG+yw9a8M5ZRXuIvHCe3XGeczT/e2aTmqxKqqH0By4pu5ZRNQPbAs8d+UAg5iXHbAky2kZ0lg+
bsT36ct/5qCx4gaFr/QupBvjgjnw34Q+iDnfL+fkZWPoiECj4HI4HQvV3GTQH6jZy3iVCi6vfbPu
l/WD/mIcUJ3RVdk3W33XVYuceNZhyzyESDHZofmwVC9oY/9K6k/fNE3kDCOyn5GQdPKc1fXk9/F8
p2YZgWftRjgC97faXUHHt+M529Zvqe7pxMHsxqvs6FV35UbBQ2ss+ger8xDwMgCgv1Zgq76vB5s/
y3lDPKujLUzasLrP/mRb2bqSxcdO3Cj1ddTb8a5XXfVu/BjUq1n6TOYUQAuOTm6LQVyyy+hFJQV6
6G9l+a0kuhhTaU1kcNPT4gDzsqKmjd+hbc5r1YWyR/u3SkQEyJIM8sRE4PYXifJt7cmt1hDSLkUQ
isCJWLWpulcZ+9BxzJorP+LXKtZaiYoMRzME+q3GLmQuj29HfD/UNg8KPEt7hD7SgTP0slmnBJsx
28lQBshO1u66D7DhoEsYZZGaR6LJggI02GnjJp0eJx5MOlMbjU4hPeSa6mnsGtjxW4sehe3/6SFq
XvjKZ/zDP76ydSI9Sv3ekK2Yr8zpnGP74MSkO7H50XBw/N34UQZujY3V87dMPWubEe2l9e7iJZxU
EoN6tJo6TmbNcSyAoCeGgRlp4gx/pCOSlsiHggoWQaYTY+MUzOk8X1py/xUi/LwLJ8cDozaNImpj
nmTm7K942zm/5RFKJg/KvD4u42IXmzvEuJBRiIWRcpfsOs4tDO7Ihr5K71JjEzR3/lZyR9mRALvb
8vaShF75tyrnKikVcGLibucffm6NyBaEqSvzYmbpSc7IzByRJY/ex4gtc1Ps66uaBDX1IYv3lNbT
EwfMJzPzpoP2atIsoHcxn7VooFKV/rHi61xbs/JVVzkN8v7K0m2UBoJTrn7fJbRzOzqqvb9QWX3m
OJ9ctqbqiTEWBUwBdBPsD43sGKNXJJ6mujHQ1XBpvo0Pyb5fBgfpneSn2hHGr5CpOU1l2gmrVia4
/BBoN+FdvjQbh0N0Iy7iK3E9eu2ORjS5fEbwBB47WWrT29ATvroU6Iyx+UHBND0mGLxBBVWwsL50
LDi7X8+KSEUWRVEnUvTn97PKPrHyIwrOZ2jMNGZGcfZwT2yIzIScvjtEHIMyKKbwq+V6oeykBZkj
99awyJ8ZYrYVPUma2usopZVHkPIiv5c97WG2ev7+SyjnHnPMOLiHTTpa6ql0F7VjX1VtP1d+sDGh
0oDV+awUV32w/ihYb5UHoyUTWfhqSIFgWjIv0MISsjqxmnLBVMobAX4nt1W/TqunnLnUCNJGWeX6
RlWXv18sgYDct5/7E85BcGQEvInq/xHtfFuNw6LK9T4Yu0MFVCcL3OfQXBfSTdkceYhY/xmxxtKr
muKfkeLHnrxxkYnNKF3pqZPCCVZp+4sjmN7iK1dvzTbm3bCcpn0q/HeRmi4nzyRLNTuQXwfr3fAr
t7pRKv9eyV5FJGWJipa42EYjUcd/LCw6kUUKHJ+mwYFKTMnJu2al8V/VBLjp4JdSIbVDUya2vXZ1
nTRudeBRv2m1F5lDYVgqmwEubWYwXIkPkjx4dU3ZL4NqqmnOa5LNHJYejMFCPxL+B0YpsrZp8yHn
TN/1F316i/T7KXggeDTX70XwBtN2rG4SrHxD+EfongX9M0UwZSH+nei3d9YK6O1KEtolPVpvjJJb
qbodGXg38EN0JlsyXGmt2RjYs8MpxKh9MyZbw3/JRCfR3oo6XOMK9BXmWB49WKOwtdFFYyCY1zO2
s7KZOAnDCxQya9zIuBZc5FvFLhWdYrAN+ryMFga73vmLkdAIBnIuTBHRfzkadAO9WqQTd9skbgjM
uQyXYb7Uh20kvFXGduQlAd9xI+87gvP8BZqm42N5ZXhkv6y0ZXqTq48DnhQvep47YjoAH5SaWBfK
5JXNtkR4cSOiyblO10Bel+qfASyD+TQ2JpO5m4hxsRRnnlq7GgFDjWvQSoNCajml25jrhrBPJARf
4RWCb/glw0NdIgJ6UDK4PiLd3XzfHYY3mcxlG4H9lf+HrBBUDdrbpGzoHGkobNYdL3pyPQ2L4GO+
/sC29EUm0xdZTLVX0CEYEbojJKgBMzcb4HTV8FCQ69MtOuDaEon2CeW9CwvKIO73gUZUcPSsT8DT
RuNJCWBqhi2uJm+bW+FVRhw1qz034iJb5k/pHeCn4nb4Ep3RB4J+3Yohuq5V36BFROVqF+TA24a5
bWXH7f2FumphFZhPzdvgosbIQ7cSrkfdFTs0+oiNYD3lN5nhDI8AtBtmDeUfZnRvw+gmNJ7v8BGn
nxIfve/2ycccntYt9L1iwIZMdk26SnDU4rHi8N1iuUsII13h4OQf2+Mh8N8n9bYF05u3q9mGvA3j
LSBoJGGDo9vjQ2Z52s6qXMZqGedNftNiy1cRyq9jQlwbVRjhP47xlj02M3epOyQdCmn7mDgdmmN8
dkgbffhnfzlgzYMkFBwpi3kOrC8MnoaPcs/Q4QF1fxTiBbCxBnRv4qJ74E5p5Du6tCZ1EwjfwsCh
A7JAWOTTNkTNAtudqKj8ik/jaOzGvscBE/O3iQVUZy7hSNKViGwYMc1E8wLbHSz3ZCXWjpjaSuOR
8cdQGRlFQ9AszDvy37olY2X0aqK/oIJI4cEx6QChKWO9ip8HckFfgxtoCg/tXZgCqopqqiLOeFxI
cM/DTw8N6jNiheWxshVzK0UrX7D940FkcTCe6I1NmsMPrlursts0/Ff++kiyAkKutMEc6lWBR6x6
lSyx3ZgCBZ8DuYQ0OnSOCLRwf2lg9cwNV5/yliHFp7m34DERVQiYbkUrptzD/SSsZDK2cbOKW8RG
tkBYEsyHv2hlnYDgeea+OfIYAqsOPOR0yIvUd/46A3RfvMNwXDrE3KTomrWPJHzWOciV6iNzhuJF
CK+mguOAcJ2b81/PJxOkk+NUu2HQDcs9Tr1s4G0RriS0j4E7vluq1/dbJkhT0aAReS7azyAmqJoE
9AE2epLqoPmjdcc/C6SdKoqx6NT9rJIZLHA2TNn9m5A5cmvNdL+jts+SKxkVD3pjH3faiPoZ7xLA
BJkQnWDddZ4srfVhEbkxDjohd1jfjngd25eKGWPIMbjhSHPbiX/E42MPH+PI1Es7BLfazDmf8/i4
QZbNvse0hMkWumiZiTYob0j0wM7GLXIKbd2Bew9fBuGTgWoCdkakgw6zvnQV9SlB0e6zNoUoLcqH
EOiAQMZvhM7wM+zXx+BuRnQipFbeQvG5zVejdZ+Mm+x4RJxwHfG8zfNewf/sO88oyQiVGL9Hj2Z5
Z+IWax+LFiJhbDOih9CHxhJ03Rjf1gzDNf6SZVtskuPW0HcNI9Tfq4IzbTNgYnTKKbQUukSnJpSh
7EL9GOkdVonJ60lUWhzvoiVatnkBBNfyxPHgYqrgXP6fViLfP3SucL9VIkVVaX5nat1hDi3W7YT4
IX/Vubo3p54Nl+TI/9bLfMU5SVCEFa4qpzPVSB2yqpKi/qBxjuwg67bLYTU/Frzm8l/LxMUj2Hxy
+OcLfvvIk0ZOWahtJGdxfwjX7aOym/Wphm0smzeUu1D+Ln7eXBL/9nknJXNiDqmppnzFmYhAoaNu
TJ0zJ22t4Y7FEvls54bSHumXfSl/UJpPtL999klHxtQmVCcB31XcZDfKtlnNvhR5d7nRemb29fOH
PDn45GLcdEc57A/jnCy4iDcxK4a+QNhJNyrsNoXXrSjT/iL9WTtDt+Vo6/7+wvwdCf/zdXFsWWj/
GemcmmGyejIro+26Q4Y0hLqQ7R0mMre9jbDzonDYZ8d9oq46bQ/EtDp6s/+1CL082HQFE3dHdWpl
MWuOE9YYYtJclCfajaEBdnumzqsIy43sHOgTHQuIA8t6LhWQM2LaRNPnTTf5V+dgd1dJMHiJb1jm
Z9zk79/yDH1NxxKj6wwZcST+0zMN01xPS8SU+FGSe9zlQwPmtVyaZMxT0zzG7wJBOBeb1eq598aE
NYf+AaXGPw7OuhwTrZOl+WNHd2rWbbICKd2TJ52vEI3tGbyGpGFTRCGalhxBsdEuRJ3jYwNH/YMN
MYDGv+iymXWDnHiyh8cQKSAbhroWmbq5ZEdzoI3X6XvzCZig/DOSoQAGd/37DTx31vr+RU5WuPpY
KHnkj/1BXebXGRB8ZVlcz/TR3z9GOeetU75/0EnTMdLSVIxIVzrkvkvmrXjT0aGd9jVH0UTEjUJJ
noBl1J7z9s2crnx8Prl/VwtPkoxdX/0caCP7xU1QfEbKC4J8hXjAvCdJO3LBYi0bRoZygrizug0E
ukfc6AFPTReRohKv/faQN8h1zefWArldZUsBc06KKQFl1rIpqQ2HJ8vfjNR3GkLuXp/nwcB/ZjdY
3azjNt33dYLqrluMAhFLtcGBvwVSm/F2MLTJCUCHsxAM41IiBaelFSgon2nxqdUI3aUb61mUs0VH
sCGIQruXl37wXOaoyrnOkQNLhRRzPpRJdELN+hGsGrx/ZHlBjDMWS7J2hRB9ylw8dDIZxaQjU0k7
orquioMpvgvVhDjWXFTD2uSoaQX3JAxG1QtZRUKyycJnTEx5TDuSwpYiKhsf0iOiOg6l6cbi+NU8
c9JU3JC/wEmU2xHRRD1bC6DimiVzBgcWqbFEapnveDgZpKBLj+Nl+yB/KXc4DSj9Z25UR1jJ1OwM
YSeYtsFiAEFqvCkeWUe6P8oWcwYg0MKxXHK8plndHbyA4/1U0UuLiwLhHB/QbI74ekUnNv/08mMZ
eyncTsORcjSt7E7RrPkvQ0dv0RbOuvOkZO8Qb8Xo1aoPc866sS7h4Vdex78oG9B/yCH5c0GAJpyj
MPCfBgGLZf7SoOHPr1OGFRI2nBfq/pj+VOa2JmYXOwE/ED1gxW+xKjfPgcl46LUM34LxKSM9MqbI
kxaoPZk0Jv61UnuStBzjgzlsjxGF76wzlQHeCncCHQFZdmYT9+iayA+2iegei2td4Yeo/8RHkoIR
JZprMzhk2H6M/LOTbjtCT3n8OXfVmstAAN2TxCklHNBvXmV8oLSUod2nGzVY+sddTEhnzZFXgNEc
HvgshuOiv6kg1Qhe0RzC7oHIRI6m3QOYNv7y0STV1Sui+wq5aXaQ1H1r7LC/RQ+58hWudH0ZceuD
XUBHfiEWHBOp72SKWQwXm3DY+PmF/Uo6u6TKhNOrEpg7Zu0/a61Q9qtjcjT7g4RguvbUyoMZ9Sqz
YGrUeBnPMwC5iyv52brSpDc2qzBojxnzZX0r8cJMkhJda7tD/FjdpysAPzYHxM0cxk3j0MZNcuGL
/h3wnm7M3z/xZMlVzDLKjikbM2MhvfJGHEl0Rxe1Pa0s475SwGQhJ6M/sx2RTXf34ZF5SguyJNxC
Bik25d1xKd2h9zsirYQ83LIuuh94t5DRG7JXctn9uvzz+wKunqvcTF0TZcmkQKUL/fM+VcIQZGrH
ffKRdJUAY3YxfrhN9TIydY+XNdGEOBuTW3hpNTMdVN9luGnVOz3emowsj7y1nIRJPLNjgLYJg/vH
AtI5z+uCVYqz5TBcySgGkptYeBkYuRTjS66+hf1LUD+N2lV3XGoacofnJH6X1KeL85B5//n3V/nP
9zuZBKAEN0Yr5leZQS0NeYMBygMUovbMCZsAxaA2tJxh//ttPV+/fLutJ4/fNB67tpgfP9Sl77K2
LdaZh/Sexx68AYItbwTfxqiNDvbvn6yfK4dNA6/0fOagdjp53wxtbKsw4ZOP+soartVs2xPMDQiD
FGzA8fF1CY1du2YnCqddUbkJsWc3/vQcDy/EPaW1h2rC1lBQ/NXAYDhEAh59ttNtKCzBkI5L0oNJ
yrERL5stHbsiWdfNagg8FfI3CY70vesXlfAzOokNnt+MeIvo4wj9Bd3GsjY8/1CFVw2vv2M46iUI
yhlND4Xjt69/choY06jRk47fO50gnK87R7XRDUZehlJ4H7GdpcJaUK/Q1ti0eeVgi+QKFH3ETuSZ
lxa/M9Pin1dzcmKYkvoYNhlXE7Mg1B7WZRCkiscOY9OV4LDrx0sl2M5O+1ElcgdERrmmVVRYtvQg
of/HXSCu6U6Sj3oRn3UOU/D9Xpkns0JRT/qsj7g68zWm0+U2NzmpfghwP+ZMnDkCaLKDj0xcHVFZ
7KEL7tstEJB3iB2P7OrepcnS+UWbPJBZoDs7m08WI6n0sybwuSAYCAS7VCRPBoAMce4Dx+i7BQOC
v4j831+ZM2NifqVvH3uyRihHP7CigcEOw55odHH5YomNHqWP1u0fy8Yr0l2lu72EBvZDTK8LuBjb
gpaU4cmmYwC0xCPF/GJadDf1bf7a/Sme/JVxW7yF9eJIR5UiDIox0zJmCQRSvWtfiUJjb22pLyhZ
dTyi6q7NCruhefZIr8wqvBxzIZOnI3OkCwuENr8B/6yIJhRHY56K4/r/ueIrgzIZaTJ0B4PWb37N
loWr8WE0thKBvcTtORRk+rCRZTrp6mtsh/LsQ0E7T2s2IcxmpBuc2SIRAsWB2DE/vs66G2N6V+Ap
9IWwJG3cDmghkqa+TXBeOUqeEH7xQDaXFayTlL4j/nS/+yqSFrPDCoPtEgy55D+GYw83H7C2QZwj
OYqT9MxGCFPCdJ3sYlDyuSOSJYLcZQYrif+M+aKksiZtYhyFq0VKbNGeHNI8VYJYbViK5q3p9J6m
eYa81BiYgfZkhbjUODljDtAVTvKI0bmfJJCeHJ+SttX6pJ7m7cnaK56ya2RbfRP+mLfzMlwvK0ZU
ul33rrkmHGyZfwSDZ+RbmV4OiQO4bXPSLDBzo2aScNc6+cUZ47lemQXvj2RnIBzIKH4+Lkfcd5WE
DY+dDI4qNycvdvVxmQlbP99ZytsgbNv+KlGThYr3eMWc2hUjLAFuODhMaarl1Lk505MIgX2wIa5R
ZEYzu/IcTfKkj99fZX64f59ulYVDhSJu6IYqn9xQgJhmEJvTcPAfSF1CZMXGF63adDM09xjEJXWn
Y6AdwRdxbnVFinhRzZdi8dWTCKx2hKCZnAL43yi9Fg22SU+1RXWBWbZhWrHX4+uAGJD+Vsk3E52I
aG/CaDJvc3MX41zEsotZS2M+LaV31PXG56xqoaLC4YfxT0dOs0oogsBj6OICeVoUOKGAGCJxCQMh
AdbGZ0EL3ievqlhLKRMpxeW8KyCRUEjhGRe9dZtXLvkRvh2v/zdsj2wP05asxUgrs1/FT1aPtSfA
I4e4LN2VmLbD4F4pvzitaM17PUh4K4uVqn8xY/Orl1C7teh8Ep1C9nIjXiDBnetXqaIFoUIXiXrS
TuE7rTnkvi8oMwtnzvZ+IfG5cKqn4NUgpUfazfKUe/gzTzlGE7vdh65w49v+6zRsJ84o10jszXFJ
OobCYYWghiR5LjiijtU+Ntd5sEwBkH9BSe9W4xp0CsZzVlzDfKTTnQzLfnwXu09L8qL22upuK+Er
I9aAxvqF4v8Mek5X6VVJoipKpIGetrGlYhxqK5y/pWHry6G6LxQH6yPG6lpY1/l+olmBv8vTCD+n
GMML1z0W/ebC03+mmP9xFSdHkLTvJ7lp5JniYsySAKSUCQKYDWaxMFrTmEIEv0AXUtiDcte31//f
t+Hk7ZNbH3tRxwWImzHZpLz+OimdYjYxPN+P8GkTDy++iiLVZdni5wzS2/Lpwl04s7D/uAunzW9Z
1axM4SLUOWixopYZGB7akrY6aqvIPZZ3XbwR5I3pLzXTCTeD/1VpCGUuSYLP1VfoHAheRr4oG+bp
2UrKCpIWBWl+9En/6OPV0C0zhYqbn8THQx2obqZtUFMyH2Jg+hK9dDq2BMTuOTXr8dqnPVRQY6s4
TeEp6/Xi9zt1rlj+cYEnhY/aZc00zBc4eI3MTNeGXB5webZFIVofr5NqWGSth9go6GwMSQ7pZFr+
poYGo98Xy6mO7nR34ZrOLeDfb9rJyaktlFrLM349kmZIFqC3bqP9DJlc7/BvIVG8L5ulLEFqugVK
Fy+6bqVMz3lzrRwfzdD7/Wr+sshOiqUfd+jkjaqkpCW7jjs07YlyCCIM6TYUoRRIeGCLJfAXKmXh
uJ9A2JGcsDApb/I5z0unoCejbg56qbqbkN/QwDmL8LEXE/qW8SqKb3A06T35sYArCFXR+3u5Bfyv
LUEE4nKHmkDnlNfmWX9m+pxYGECXAtkEt9Un9kYL33j4kTYIUDCS4/xeMaYjI/rITtR/ysd7XJ2k
QGdLVAfVJ2r8rnPLrXitra2b8YkfMiAPKb5JSWE78kr6BGWJB0XemlzN/L1em1pftUSzmfOhpL5T
xGfBf8xRiAZ3fsuzuYQUc/P77T7jh2MZVRTCynldSBo6WT/8IIdEE/19dTtUC9i9Jy9sV+OMWEn7
+yg/dMmzobzKgGPCZaSvAUIlwLqSjiZtd+NfWtbnn/f05/+Oqjt5GIeuDQThCHmsdn0kGg9dvWR0
aqEWVD0G4e1NUh3+HwZNZ2ou9Tvc6eQ2jKLVl50JR2meT6q2tIhuqy3t6WXiYnm71DI4uwxgTxUJ
pxVVkOYnJV4xKrXapS0103FDkyS1Mw0k9qKAtZK4MoEQ7MRwSTgZmEv5eXIRzjP2l5GQOYF/C/BC
ubAwnTHDAJL6zxWdqlgJeDL0cAZJHdfRiqYSa496LRzvrYzBaefOcByI/LSPBjxwl9btc8fQH59+
cgxNq0lXBI1PN1/T8EpE6ARTWmAPQ0uj2BFqDxcVSEIf7MI45Yx09uf3PlmQfTUtazXil1BfdRgZ
qHPoWYSO/JGNTuvNyej5y/SYuAKwMcyiF96+f+WE86crgILn3Uo+bdUGhWKI6cin06iqFrrhNJrL
t68tqDU7GYH/TF5yFdPWPa0kZx0caSwAV6J6bVfiRZTrue7Jj+s56eVUmtK3ZdgNB+POeo7SO/xz
Ghl9oOUCJ0KgZMFd9r0cpfo7tKieWITYxnIjGjYHofJmMrVV2GFjVuqVX8VeFH1K6kou3kaLYnmO
t+L/U5Y1O32O7hmImLBGZoUyKCCcaLaMgRGwicSHehoNZM66+OsTO/3DANKJ4z2623CDAuj+yBbg
TjLEuOG+P3ps4AgwhG5fd9fKQ3uPHeWTJdr8M+CyQVlDoY2rzeaAr8SstB6SnZnMphJuhdRoId7N
gW/vM+2PoQJjkOvjAchNclA5K2OH9w8afgzevwh0moG5/xUtj8xcwotEaYEoqEd4SiaWtbOAKL2F
qyLaZCjoCJcBZJEieEMj5RiXXtq/lfzpYmmokmRpM9jzn+5N2QRdbAgjP5fgkX5UmMteWqKd7Fq6
wwkBl/qNqT0V8kMrkn2ysF4TAE18DYoMofCKYI1sxetwllTFlgHc7M+MLtSGZzeY79d48oLlQl5V
mcU1Yv7GFJGxjAkuxYTodPg5srXgdiRnMjFErnRPH85Wu5u22QIJiC6d/S9ey8nmIqpH0wxLjqrc
osphf0H3Mhvm8/YFFcHI2c/naU9nIaBdFV7gFYgaW6eVL6w6fw8nv/1wJ0XOpHZSUuXcFMB4GoA+
ZEn3Ku79u2qd1w9aKfFmUMwIuGZt1KNp7fbEEeI2W6LWMsCyMdJANJyv9XhvYhpRqMvmzfkY8Kz1
K3hFlBG/r1V/a+d/r1lFTyzJBhX9Se+y7ozkGPjzgWvDsVIx11PoCM+FdN1bdtjTZyOKhKxZW81I
IIKPsqhoBEAxUV16U+VO9RJMLY6xKQ7M6lfCfbrtFwUOdyd+p88VK850Ve45iqYL+InhsPz98s91
6VWI7P/38k+2mMTqEjD+FDqltqisBWHsNMnKR920NZQaoJNlVyahmq7s4JSizYInrYY5qHIWbiCU
XSChruzJhbLG7LR2yp3xoC0VV9yyEsP6WqLRfS/frWWDcSH9g9PN68jLk+huvjNpnWX2TbLq18lm
bh+Fl77eXKD88+uwDIgKJG6L8dvPplFVJmNqteJwCOI7OhM9cLId7VLQt3GyTrWX4EC0W4LMN2G0
aj1n2q4mnMSL6Twi9KCFZGxSp1g2n8qb6DEET8j8zJ4G9aUCL7Po0eXdV2/xrqTZggplOVyjs8/3
FKf6HVpYxVbQwtyGB802n7TPeAdLmnp31oKqmivTJjiwfiMD+G/KRUPDIA/rA7PfKQA81+LGF3x1
YNa50DDdPM6JXse9AVN2QZelWkiuurok9Tg3a1INHdolIdo61epJ+SZFTVokEq+CutSGrSXe4Uki
/cC3x347muvgBnO2bJfzjrS6VDuebXx8+/DTSk1OpkE0j3zlnkASGMawCbxZMjwel4O40RMvjGwd
Ap8D0Mi/hixz6QrOTTC/f33r5FXyZa2Y4poraHkorD1GLRB35a4lTBYyT0Wi2iDZOkC13IEQV0GP
fcRhmnsSOuxPfOYJTXpkHcXNjClUiDkDbIdSdBG9yZDuvsiXB0b2gr+APYvdGdQdCKLEy+TlvD/Q
MSRFJvwv5oc/vtTJPjWEvFbIk4ZD5dDWIz5bvY2LZR8vgw7U8rU0vcasUgCDB2zX4H0uLK+XnqlT
axKg+MYYaz6fHj1Fv7Qek+Us5GvB6ZSI07PJRQFDenEAm/LSazSvDv+sHuac92nOzfFTW4vMwjjV
Bb9ogvsONuMyMrZpQj/NdNp+YyqQp3UaoeuGGgp/20XxgHyuEDZQDkDxlxQYDiePVBEFU6V32vxG
5eKq5cmG2rWiWwsqyXuvZ5S0NbqoMDj161s4JNmC0u4yoeCc4pCe+38u5OQxyAWjTRWDO6HqDizm
sFsaAMoUFBxrH8YoZjrZaRMP4AYB0SkhpePOHB/ZLI4XfpOzrPDvV3JSrBRprvapyi0RVhAtAkQw
C46Ix5QXgKnPI65SySlp6cKilMNPpssFTA4AAAZ2fHc0HyZ16e9UBopMlRAMLNBCmDvVvBWELzMq
ad1e8gCeU6b9uHcnVU2XyYZeKtw7/6q4Z/Nf+msI3qjO0VbgePh9Qz97hv5+f+Yd8ZvepJKmqAA2
wdKfEYlMtwCyWKY+1PFWVJ/GYFPqO/goxbRn6SgOIh398LgtoB2If6ZgfSSsy/n9ii4+Oydt0DbP
g7bIuaJZdoxnqC+vtenRTP/EPXzA8s5gaHkrkUoDcajdDt1ecCr4jkcgbhcu5Xyl++0xPikHon4A
JKbNN8dYS9UqFK7ohILxi9yxW+mAuinGmbG1Szbv4MXoHcp/WmUhYOZFeSm+TZtfmtPlBT6MPvNZ
2Kz/Kpa+/VRdEmfg5fS5w0hP1k82ui007XLE56emKO7rBzX/c3TKfCf8D2fnsdy4lmXRL0IEvJkS
AEEnOiklpSYISSkBhCG8/fpe0KBaYjKS3RVRk6pXLwjB3HvuOXuv/SGzyAE+HbZ5+XWJeGvCnigH
Gw6sLr6VybtAssmZOoT1OKifItmTnaDHQJaTMz5FE4kTkbdY0jBJqYWLBdjhai4uOH5BJK454/ic
WW98rVdv+Pc/8eLdD0hNzlrd5CgmzWr/jng4xRujOaZvDW6P6sCfBA2u4MkFUz33ka8hUBlW3fBn
Cqz794t49Vz4/WIuPo2mU5GHywY5E9UGdrZirbijAQkoYJcx3J2c08g+mh6yZqdoqybaRKTFE1qz
JkcQdgOmagaKWgBKY98pjkzfr3oShd/Tnfv3lV7JR9UJSVKwizPqpB928Z4meol+q/b743AwX4wd
GUJ2j8LQ9rlqbDgsaO/KE3zYslqHkML/nBGaGk7yeGpnpauSPz7zH9A6uckqQqggOv0dZ33QjHfm
MQESCUitQ4dqo7VO3271Tq8EXv68+ItuiRoYyaAVXHw/H1xrrr4OmWc8c8ODxRxjE3VQg28kGjdh
DEB4TTyp2tn8GQEVjeSds3UhO8U+Q+PRQCM03L69E4ik0lnh53D+6CnEu4yHUWY3NfxXT6Dfb/xF
CVuNpZKEusXuAgCPPIlqMcJoYi4rwro17vxwBWEo1zmpGCuDWLOWlBwiNNwOO65H0MNhWJzbRRSs
ZHMu0IJXoD8lNEtLTwgPKvE7I0eiWyvs9a/sf1+Xr3/+bSFRq7Eo9JirpuMUkBuMX0leiSiM3RbL
4ZxwAzjXJ3S9y854QwBsLiZ1byDfzF+9WoV/u39fBc33KzmFaVDDA6NgMRD5wl9YguSkPWcP5bNC
7cCa5VHlTj2Vc/kyNjcWnGsPkAQJwgENVdT+diIPIXwlaxJTVMDr7GyhTi0fxwdp2+yj7pGwpBkz
3MGDRl0z9XDCR3ygD/VRl2e/FMtOfc8AERAzJ8/CHbshUx2rQQyORvjx3x/5lwLgYvk3cXWLyOMM
DqhfOs5v9yq3qvNw7tG/nGg/gSekt9yTUnpElakV0OaXbXmvdqu4synuduo8JWnEzU6YNF0/eDkF
G6F9MOq7UZzr5xudGGNaCv91bRffcIXltRRalEinit4/Y0usmKDvId6NyAcdsLQuq7cofHQAa07K
vT/RlE+7s/nQnAxbgdDR7mtt14jPClpsoSxnDWqDkqUURBdOkLigWePgSt9V4meJEh4DbZStR20d
mJuzsoSMLKivefcoAS5x5WynTdsXOStvGvnf5MDL61h8i7KjFO2bmEPdiYPu2M6b7g9FX7fq0vWZ
Qkd+FSizonVE72HYNNFDG+0hxXZs9amwTvVbc+8rE19S5gA70m0gDkO8qNcjBkmpkgeT26FB1ycc
6AITtQU7N3CpJlg3MBZ89Mgf2QMBr5jnidV7s+KcdtWLp/fjMi6q9VCIjSoNBZRVfIJz0W08oh38
P8j8veQ4jU/Dl1t4pWvy6h+/eVGXR/6QdRnvzLFAo0dg/NmdJpK03+x03E58wRCbvHfjE7pyPvrx
oxflhWJWKHlrq6WCamifEu995oud0KY9TXInJofdlbS5mNI3t8WFhCeWGqtxKuahi5tuvqu3fSJ6
moSaK38xS4tclAZzsmWRuJUDtqLs6hfsyKgcCAygwqX9datUuHrfmZZJukmnW6fy/1nvZ3ldhKnW
TE6hSTlW2dWEEK1nwR51IOK+27FZ05O8fLu+/+JFPR9VeiZWdTv94ulIT9KO5uZSXdI5XPZblqff
/37I16ZgE5rkP3/hRTEUBWNsZP3XX6g9I+92W0yrexzEdoVLJbepA27Jt66VihboebiS/DIg0ovf
LBpjPFslbiJg6xh+neol/10KK2QclTGjtMb0gq6GFG9NcoGWh3Mm85MjjLG4pnNFG/zHURHNJg1X
4BQ13dB/35Wv6K7Lp6DCVpr6zugnL0vESg7Uk18k02SSF/y0MgMsvW4H+VykPfKu74zP7sGEXR/m
E9ceolejum0Bo2UKN1NAsjmj8qRW+z5YCZ0X9ndTJui/L1KeXoW/LpIbqeoWCnDxcosTmC13RVlN
8+OoWpAF+YQDVCB53uFgztKIoiKco07zSOd1z3fAzBNa3pxfUB0jwPqTR7N/X9G1w7hFx+o/V3Sx
sRVZGUZZxhVNBlHmCzjSTp46szwGBDdF/+qtv/+inDS1UJfUKfANGdLjcH4iS4uIKvDYkEbqbUnY
yqzR3sjHoMqE1zo3HcitNQQaVgzDm+YtCQ0V4gkz++xxkIPmWtvjmWZUoM8a0lQGgp/mgzj7hMch
RBhpnDbx/Hbqu9+orK61N7/fOfVi0OGnppwoWtkfMR4CwqTxNTUyiOSAfZbI7qivOlDutvmHPBf1
AVJG+4CfudkTM5Hi/e5tZp6GMdPeGm9K2aNyRsuADEwHYQKwHxi/kE1/a6fdJe0dqhLhS+hDFIy6
A7Mn3no3r+0d396ES1HUoPWJFfc8m3YeLDSy4ZmuByHUjIPKOHQFEnI5aX6bt4axUcKDWGBRPVFK
O/9+Ja/goHVLI/dyajNKELovds6xNU+NFtS0WK1Zm88mx6f62G05s8/7dDYQNyIvEmGNZTA58bEM
8wkpEiEBNefBl7jw39dzreX643ouNlWOpJyUE26M6pkrHW9/ND8t0F4HCODFd1YTW2LmMb85tLhS
c/K7BppZXSbQ/lLgq1bnsu40TjEdIfK2NGWWMkUmCsEjzH6c2NOY4tKawKi5pNx4CNeEHt9//EvO
+60YTxuC0NOSg4u4Eqt53Lsj9G3udqg9p7U3MdXkjbjIo61w2mIH/fctv7qYQ0/Spk4QCuxLv4F/
lpta1Mnem3IN9jJmX9MhSHBkX+VAZ1eDJ9eI3BYkqgTm59TFMzbIA5K5Hs/VhwF+SITD1Eav37Rb
FZFaFO/1cp3Tmv33lV7rSFvfr/SitAy0s1F2WTHdp1DctvoxjqFpASSSy63E0Qr4NI0TrXqFcGF4
6vhUZnh5yLYU5df09PDvq1Gn1fpyf/l+NRefThLFZZ8FrElo9F6n4kdq56q0hoMNQ7SP7ZPu1J1H
D42QjjTx2rqfPWSMZPR7gxxcyZ8r0Rdx3dTdkUnsuDifXU1cQDEKwk2EqO/E2BPjaqHGJKotgnnd
LuNoFeDdBF5arll/se2w2EI8efv333YFysayQFtwGjwQHndpj5DNKjxnFaKTc7SxAAsVcKb0/tWY
3KzqQVqEkHgHMlnCDFlW8ERLzSdtbY6g+5lddEKydG8CFlzU9E4/xWZV+8gtCjfkBV9Xxb3wAN65
0lcI7wxxUQFmZLW7OROcCqW/n5AJbYJiRUeTzD//9l1ppiUEhsWb3a20ez31iGfJ56O2w5psE2qC
5rQ5HQent1BSiZQFN4PHr14AGcxYCmXkfJej0HPPAFiPEDdM3We2q1y1rZHPxNHiSUyFE16eR9EK
y0uprNSbAIFr2ltL+/b7F6tpHvh9ATp0ekUhELag/oqIsDEYxLgyS3HOZaAqa5nLUr6fF5WTv/bn
e42ttPS0Zjf2y+D8K+ieFWTx2RnQfYATeP7vd+2rnP35lIhIlzmxyhJL718nl6bHqmbkXXkUC+KM
2YcD636AbWQAya03TeqabIT6uiTVjKxePM536fgyGqTKUnzncH8+OXWBGxYke2TU0j3qytbvPFzt
4XmdjnvCzUoTosNKLZdatt2cLIobGO2BBfnICA4EwwCDAJ1EomBwV6lUBYFn+G6oz3LJIxQtUBzI
XnQSqH3MSVA/Rm+meuP4fkXnRceIZ6UQhMBe/HUq+PayykV7ihPOdsf+mYaM+Zm90pqpHrVq2XOU
0s8ubqnJj6bchc7wC1+7ky0Nfd4h5CgPRnMM6uVJn1BYt3t8V2CHP67tawv5dm2RESBxqH3xqO3M
EdEuZHOyBw282Pv25BbHCv9CsuHzOpE1X5CzjjESivq0IlYfMpw78EAsiABfMs4njnw/PIfHsH4M
xPsJ/DV6EcIjA4fVZnjuwdeenss7lK8UdE+d4oLqEz6hXvnE+S3pscgv+vq2UB1l7V/LBX8lGyC7
oEpT7LIW8qW09gs1FI9BtLDI9Uq9YAvPccx2fbyx4l96s9Hrd5kFTk3A71rR7AzE3igiRHIohpHW
LSLBGTK7nXLWIT0RUzQHqYdckDyqYJhb0RIzXL31n+LcSdUljggsjjiyxV1Bn1ITnlrxTqoYuCet
3esPLWYFbVhG49J6QZmnpGtNXQeGWwinGWuKl+17kntDT0XL4oWcoYp5tdHlqeEzQJVMDwOJY08c
wDphasKe4zsNENiwFKpZQ6iDNE/E2SjSmIFX6zFJ9sBWfqIMMl66adTPAU7cM2Ml6+xE7q2jKLvu
N1St82dY2KM2U0+OclBW4sbyCqdeq068LEJXxenPKuKWtM+IdUGOOOst59wEs4a/QfJJinBkKNS5
DU8LWy1UtMhtwX2B6/IsmgeKB2/p2PAn0gNnmeLMyw6+lN8lwg3A7AZuRhfVDohB8hcdocXH4lk5
cN4VXrvTtgvRxcD6CB/V0lg1oNV0p4heWuQgOpIhIId0J5AKlq8kQW4KGIHSKwugfF+QxEkaqcCh
CGKrF5y24o4mLnd/FhH4ZmuGXegLNCy9Mf+ih08ghO7Z111pcCJOUcQyvyKjyB+H3Uwh6ycnN2Ru
HHwBQuKUL5n7dmmSIbNVIM9m8/Kj2IVr83kaiGqzKDpkcFVa8nuAMOUMTIB2mcEfpJhhtrKGRRst
cwPCFsuibQoLXyLk8MmX1onya4jouIhQd4VjxRS1YFeJXV16NpPHXvsljxpOitcs3QeW25LKyXsT
2JU645R0+jgvpMP50XzuvfAAlVcmv7SDdoGefCZ8juHS4lgULAdc4i9tMO896aPjfExomQgkbYXk
6F7caAL5MXhj8y2vc4FFFwtXdOS9PmEdxToWbLsH/0nJNy3ZDtFjSop0s5ORo5ABj4y0w5n8ji86
ubPUfVyzouzzfqWaD73qBPU2rfdjdheBv4nF33qFnZTB7Wnri65kHSOAXWkEBm7X8Xw6CKXhaRNH
CxJPgWedt4pIyBNNEqcJd+Qw9nB/s8fculPFh6LaS9Kmlj6F8JdMZIlB4X9n1r8i6VEryJhix5jL
2izlpVFOjhg/EwsFT96M7POv/lfRzED1xXQ16T2fX89whQTCq5dlvbO6lQwwDx0djVjdCYyHrNo2
w0JO1/zXWvDSaFFUm/bEo7nrskc5+dBL8tWs1Vn8FLRN2r2rp4ee3vaUONbGVFE0uKvyfrBkPHuI
H5yaQDHiq/yFfDTkrVkTiVPdZI7/3T8ASIaEVQNKBrjiUlFVtqZfKF0lHkUyMz1dn6kfDXhAYqTs
hiOKtpS7O5FkvsAVmPwggHA0hrvI66hmbM10BZyRLZzEB98lQOHfRcNXh+ln0cBpZXIUQUcyJ0vd
z9JOUZO61GB/HYPU0Z5FdzD22lO5rt3sQR3nfWELq8ktrkzoGgJY/v3r2t+nxZ+/Pt26b/uhpo6Z
P6ajfKy06Z3SQZogXGY7lmdn/AJ4KxFlP9f813G8lzFZoWZUq3lyZkbgDngcobyayhpbX+YRr3h6
oS3l9jaqiLj4fdI+QrROG9kZM1zB6RpCtFVuR4B7WULnqvgN4RJlLBL0kvKH2Z9Flkg6kz4swQWm
STzHzTaBee1l+H6/L3qSo5+dTnGhyFSSSDIDeENFvNTFZSCgy/yjA+fUPgbCCyIFK8LUDXfC9KU0
iQ+mNhnxKB70fB9DQW5Mu3ocn7XnCmYQsoNGOVixaJ/R7QTlH1l8GcQXQQtnrYFhXFrGFfYnBmpb
UT3UsuXI8ouREJdGLIIozkzU5eNKBF/X3Z0x0X0gCTrFj2P4O0CdhXT4j6hvWB0b/zMiy5mguuL0
aPngW6W5gDBOkCFKDkeNhNwhfusQOWhkIzNaZatoSevqlFlmPFryTm4e2Ji0g9gsmYqJ1seJtFPQ
Nk7J0+yJ/OPfOTn0OS3sWOxY7WDzhEoiackkpl2Baokdy/eyYW2aSz7tmMwF2DwfVreIup0izxVk
QS9Z5wEDNWW3bXf5iNLNFmEUbgq2Uje0lrG4KCQ6uvGiyv74ZI+VxOrYiNPG06Znf+YMTBRxuWoD
JzXvIxTd7MvNogCgyXLU+8RlP+koNlwBgmWwqHsPx1jab/zmkb5eU64T1SGwLyDAXfoVFB4r3im5
Mx5S5s/RTFWWBOT1hOMxSG39z47aqKV71S6rE6XNOmGwXqnLKTzRLLyBEdf4LjIqr+V1w05M5nUH
zDI6fVTRb1PfQS7qHiASSa+ieRwAXdl+62UwL8VasavQhYQZmWvV8oRDttFccx9Phnrfyd/GhU5c
tP9+PmLuQtdJAP1C3uarCbkLBkh4kbY9DZupg/eb3N+d4HKk3rfb6f9Hp5KclNRf+gIw1zWIWjMV
Z8YdJUD2C3LnJ15j/j0WjdzLxqeg9dAHjZIOg+uoZlCWfIMa+xCe+YxFWxlf8v4X2cqcEiJp0fnA
Kt/hmpFwMLrNHkn1H0ICl8MxXN1ag66dFzRiDhRZ1bUrHm/BNxtNYvQ4YSIA9Pcyr5gbwwxmaYH9
OR6Ebt8Pj1Xs5dbc2vL6HmRj0WD1Dl1YrXWwkxAD69QQLOchVK+7BjPJjSbJldaWyVViBhZ1mI9/
5UAZYdEGSlJINJdkEEDKRmdpJjhnrjsm41jlQSF0/shBBxfVbe/p3y2an79+cf6VM3Y2XymlY4uS
9bEet1WJTrTmK7qTVBA9Dj5PHInRM2Bd1ORvlO2OREpucj8mK0iv7auVPDXxEY4sfSToLuWNnUS6
osPiElHAI7cBQyHpF1PbkFtn+VhW8Faif8eEGORb6f30GLZcqCuQNoQRp0fDK3n4IyRciVK9mqKJ
4hci5fsBSIYHaCkx3kLUWxrdd/J2axObI/gvUFkRJYk2M7gBxgwwXcxO5IsAmOKXqp7slezbEGhC
ac7YidBTrLdTJyR0uVmpBXIQr5Es3inY4KSBAOdXU4DDugb+3pgOxCOZ1AAh8CKSq1cFsdbnJ3Un
Krbq74bAq0VMix5qsFL28HZyukO1qv5uLD6qVYdEo6ufxehX03gCaqBcXo022IBcfpgEWY1NP0xI
3TT77XOUOo+8r3ed9o6dp6qWU/8+PKr8nVbJEqnxr3OfjHwvES/GhghE+qDAPwZHNcuijQ+hMJRX
RfZbNr3cd/E7IWUr7AQbl3WXyIswOnTv+nOn2iY5uxIBCK13YkJAxkpxB0NAOuRrA9gAE/0tczXW
JwhmMTp6ssf9O/Neckm49kqq6hvogCsKxp8vyEXTs7UyOT7HozSp2MZnHqGUzdA+O5MlriYhkUHr
jshzi8PbsCAkFab0LarXlVYn18CLOCE6eCG/hC/f6x09ksa2i+Vj/S5S4SMFw5JpBJOPwTi9FuLO
sJZZHjsmdt0wAJ/ZPcu9E7WSY1XOWBUM481oppDIC+tL8IrfI5wtmAXxokZaYR18ZlLBsFbLu7E5
AlC28Mzoy0J6bxTS4625MrJT3aX6r8q463Q3Otzq/1/Rw/AXmgwJ0e+A4L0UT2RxLFjWqZC/RnO+
uLBCL07XYXIcNWjT92nuicaeShc5jC/MgRHOovLoF6v2DIuxWPuFq8FV398qvL5AVZd1Lh5QBuwK
vbG/mmOs8MSL+yV33iE0Ip0nHJdxPx0T3SUfI7VsC0OMI37g7tdflXE+WC79FsRp/Sb9Ve4413Bc
tJUHkowovrRPFXAh3ZqWfVaVG9iB9/CIMbbzpaQIvDlc5DMt2EcVvJe5arr6BHMdrFkkLjPaFSns
RFl3DdEjxQyKfZ15ibUOxs+k3CSng2I8mcGmCzbxe8OKNhwCa/XlT5Zm9HgRYpxWAm8J4WqS5dbp
o44Y5/Ys5+/hGs/SwrEuKrpJK+eiVo1jo+6Mopfpulo78AbrcEcMsx38vt1hvaKA+PlbFyPdRtJS
ynx+i+Yh9kWCb1Ak0MVwh2ohAtn7P8y1/24q//zJi652mUqN6OeDfJwqYogybkvi1yagI8iHabqE
vBG0OLwQdtGu960tzo1kpk2WlDcfrH86rx/VucgEXrnlW58GHpfv6uTAMcDo8S1dDg1O2jiaqskq
cX7nbZ1MXABv+GS0M6dehyQccDNMZhHstxRnTFjNhZovULVCu78V9nhFuAHdSZZ4eyUNQ9DXAfLb
kpU0Q2WldTp90L6nswC1hRcw9XeG+TTarglOhxgz3jiXytfOSd9/9uJ9aE+F2PJxycdY8hpXoFPh
nBHimBuZtmjmpLHTm+R622L/kHpAJRh8aCoMHDfv3Lq3QbRasL5iu8tu9ZenfeKvpwPdkCJDURAp
XpyYzTDL0770pWMNe99txKVWLboC6B1aKeWNyLx6Vjjqu1g6FqBRbKsOVaJceWK9vl2ZfQ3s/74a
XgdRotGKVfbnCRppqiJ3ZiIf/Zb1wAMxTAFL3mNFg9W8173CsqsZeVT0CyNeZALGWEKUGZb8xk77
e9SUOgpfHmXviQuSQe7H/JfcbSp/GXeYAol1gGs3444KzogPWiRh4cajVq4tM3hj/vMnXBSX40kQ
Rsn4esN6RwZoYhmHGLHV+SnrkXbP5FWWLqLzHR8iNFl9IeEmF6aucKOSZ0uDDxdVfSS4G2f1Wd/r
6TLoHwnWNG7qUq+tGN+v9OLRJ5rQxm0VsUi9TwkU0e+ym1cvWEPFu2BtroznkgSVkXmYza7dEi1p
7idYeqzt08SGT0vKR2cyAJo17wkaLzQyJ9CwjgzxrUARuh3Oz514LNvFv9ssVybTfMOWqOBRgUP9
F+W7kaNzwWRNOlogFYnXhhxHgXHKP+MRTNW468GcS7N0hUCFzvmq6zws4A05VyEN1/ElLLbliNh2
fqrdxK1/USTS2e8bF+VjMzg3Lvbq62CBuUE+QNPsa6f4tuCURV+cw7blYkkdQZcGYyggt8GlsRha
d92UaJ1t+/t2qa2VN0tZjIi3aKYIWBPsk2ZjXR+JpKDabqGePstI+O5OzOr+D7HB105FSEQNxZIs
FsjLak4og84IIlE+jgIxVY4er5AqEgZDBJGqMr1nNjo9YULgICuzeeRnVica3CgD5qc5rPUFVHXA
uQvyQyYUYX2LSqddu5eUm0SB04CEQj7982/3MhgEo8/hBh3peNZOoBzqapEA/qCFOyqPhbDvPiUm
dikJN8qf9LxmSk18PQYUbnPr6J9QEBC3MhtImm2NR8Wfa9ZexaAG93mVbHXrLVJX1rgy1cdUP/b1
ETus4RoH8pCsfI9JerQ5JZ8wL71OMj+2qBt75dex7mL9m4xSKlwkmQdxuRobvPFWIJ7UY/yZ8gcR
b0HsDmjEMt/pyYoRFRVSNJOHX6O6Kf+cFaR/RBU5p8SF/AzrpYaNpOyGaGpRybUd3EnKEi68MCMD
xGinZEptIizNOYv1dGVTjMV2TQ7cXMyX7aEnx8V0NKJVmB4iqkHAUeA0QgA1mHThWYhn+uhgfIgF
OyimFKRzgwN71iJcu9XKVf7eMlE6grnXDMpcOMUXW4EQN7qU5Ql685gwcScll6Q4tNAn6Gg8Wwrj
HPgSxkv9JC55MhVGzIZPZT2SYSPyxQ+zcJvua29YUEcQFCzLrg6BT5p18Mg/ZMn1lV0orYN6r9wS
7hjTEv/zKf689IstYKjDKtKFc3k/kpFm7kpg+CWod1KIvCIh04n3tWMtEvR3WqUmABXM9wOLz0HD
pC1hAZBgFlVPVv94Vl8TujDBQZBodSlHGN9wngbFllYSO7E1Eyi5D2C4tVVyDIPZTH4GqzbN1o75
09TtIqnGtw7V+OjnoGg8geeZtqtGd8/S8tz/kss72VpycrXqTS7dFcBAVJdh4Zw053u/vJchGQLX
Qj8tYwP+/59hp/sEAQ8lBkIz8+J7luJolEKjKO/1alMVpG7je39oRj5S9kb7/FY4p/pZSj8N6fdo
p3+yeeLRjfj3An3liPfzIqYC6duikvtyMRZNWd6LK46wxns8LiVxX5DfXpDg3dNhtasXwaU1j3xo
ZFRbvA/64kSKD7o4hxYxahsdSaF747r+Lpun6zIYZ0B8nSRYP69rSFM1ytNTeV9YZF4jX8c243TQ
sVM8CzMqCmBYre+cW8auqOCI2ZlmLUL7VtpG7JUYbqr28d/XdKV6xhGIvldGOGOSlXlxhFIYNdUp
hqR7phtBNbc4OORzBf2Oo+qbbg67riY2Db0sUTH//ukrvYafP31ZQVu+pheGWN7T7xACR42eytPM
LGcCCmgyuMeZpbm+7PUEF6z1j+zlfE9g3EfzUnGkOM2JR8iyTSRhZ1nFhhtFtvLiY6DBNLIxDufX
ZlnM+w9TXaoULHdMqaScQepbdH4P4rm8PjNGl29E0n7VsperBAYpVje2Mhw3FzczSupzmmd8ZP08
0f7kEwgmsBwObHnoGXS2kOUY/X0qewmpZcGuyO674k+lrHzi3XwGfUQzaI/1sI7OdlIta2y8k3bI
cGlHq4/MtW1q5cSOqNP6hui6X1leEam0raylmP/WzcXJPM2EVQ5On85vhFuMGYzkTmfTW+2KK95B
60vdTI4806K/BE91JMIqEgGlqSzMT+nZs4b5SHYoVjaEgqgE/V62O7IGOPQYRUuy3SIjyawudtSV
yZZ2AJN+Bp52EZAT4cZKYfv0t0v1QY0HN1cOfnEndb9O5YHYgKpanOqF6t81+lHBWHr7rH2FUMLf
YyBumeoktuqLhUu1EiMCfFfdTwKukBwLHac74XCyZ1bzKkIEE+yL3uGvrDJGcfESZBcl02YUtydx
B/yEXBS6rMWOQd3IJ4N7/2T3+EJCb8g/mvSpzZliUYiHBx72XNoyG+9PtkmOnM/Yz4hBUQfboXrI
EdGdq0dIik4o8Q3421KD+sYVnKJjCMRknOflY+q/RflapC2Jye22iRV1/5UNTzUm35hmGH/PhOtU
JKaqU6r7ZnVe0jjqqU5InSsZ2A09JSKUVk19BFPdL0ZaRe0GhnQzoVz6dZvvckgsE0p21F47Yevn
W4HjhIzSyj8m5OyFx8HfFg3BHfUqTpd55Z5h/+mk0/YGLXu4kGzwZwJH6SV2YNdGsSIAEGJRu8/i
96ROHeizDYCRDrIoo3PjF2jY3+gyynhKZR73CSHQpbjrlMe0elbLZwMhSYjaF8xVhjBkeKAtqRGS
8mVSlo9Fojkn9Q3l2EQOvdfMfa8dmPF0yzMttCxYax3P9vxUygeDBM1EAjQoe4PvIWeArcVB70+B
05Dh+LimjCYPBy1J0K7OybLsX4P2OddRe0uL9vBfRT/w5poIySYVpwjQ7GJXyQKpyE/x9OZ2IJLX
QLonUbfFRoeoxQzWEux/WoP/Xr2vzHt+/uxFRVSym/B+8LNT0kCRfya0JBmFeTBvbP5YwzFiHuxc
D9by4qYj69rbiatD4cSIBxM598+/uRZVzMuRVd3Hn+McaPWTiFumnPWOtql30WRDv+/tcSA7cdfI
tAcgZ1icZzj3/PsuXOEgWEx6JIlNHTAFBf7PC5GlOqMs5EIgqEzGKKR7CueRWb5HHSbiJLblezzT
8LWI8nUmg9qAEWA+YlXwb5xLr/hzp2tRdT5m/kMn7Oe1GH4l9YLPtRBswdC6fQ6qGecjENYv1lE5
xoGXYTB4lFbVA8q8RWxCpbg1rLxaT3y/iIvaKw3DjvqHizDAo7uynS4wDTkE3JERTDRi5JrHWwDD
Kxrmn3/4xUPoispQR5XfpN40crBdLJestcsuNmbovoZiUQ7v53bbxE4JBF5eckts8zfKrT90uyt5
Y+BuskkLy+xUspluxKPDsFvJNmkLMH5aYdE1+smBc6UmLG7tpV/nnsuyAYTcdEinA2JcYkBj2RyE
ROD6sbolK5qpngByM0K4SvQqEd23t+8rLS1u2befnI5q30rkMTrFXZn60/YtGEAhnG60cQeNUJtN
18c6RB8TbkKDFsBF8aMNjtpA3BM30xm5yBZt6xCAKa9ZOAPM98Rwf2Q72iE3asQrRoCf13nxoVd0
WjKt5Dprx1Ld06slEWxvIxXpXnA50Q1CbNHSDGCYOg0e6P+APmNDvGWANKd36K9nxICbe8aOiInj
5w3LNEtWFT6xe+z2cMryxrOoRfp1PT5p9QpkXDGzMqcuViIBKyUpN/EO836uebLhqto+J8zN4MZu
dX1zRv04LpEOmbA0cF2RnIyoLlo02lqcZM7SA8pbD4Wynm9TN9mllH0cJ/m/idsUNR7b/dxy0Sw/
RrItuIWjrYx0JYmLhFrrq90uFndZcUg+kX8GYP0yca5oztmDGaD5pEJz9gsYIUiRVwt0L+Vf6hOg
+goEyQC5jtzUm36Oq+v1t7t3sVkYlmH2vsXdy8lAgMsOx2yevfYbuHNkFeWTwgm0T81H6/KecRIG
HBbijvc/bqzXfyt/eZ++XYj28zFqYyWUhcqFSHzQ490YeISxGaSAMIOeqd2sRlJ1DHfosF45ldfF
lN6sPYKDjj4nlk/iWssKkYXqpLvol/LnxtVdvU2AWiaqGbWodvG2d3mKx1acVnACOUhbthXdm6LX
S2ckWJlMnfQDbeppRs2PwqMc6cstNNtoHGbf7G7/BZmKu/Xtei5OaI2sBqQfcz0YKx8afdYSiHBn
LKbpaM7IjbYF5BKVMQfq77dbW8kVxxocfbpEJuUn7pRLnbyoRXV9Mnz45eXCQAKA+MkJiRR0TeWe
KSp+/zUyLCpzZDxds+/kekagdGx4bbZW7AK/yk15nHbt/SFKFauuqjBz0i/eH7Oo2mowzWLSXPEu
56GjlI74OGy7D8k85JS44+m3VtKcVCSkyTTVW3k2qPc1gRGVp8A4aIbZaVtufK9/yA7ZL30fZo5a
2/1A7seUjwunEPMsLNdBcJQA8A4NPJfohDLkALXqkgcjf41T2P6PLXBESFwFVEGnQRPX7k3ETQUq
l+6QtG4dvge3hm1XawwLKSaZNRpNjMt2gZgIWtCyiFD1Tbt7xYimno99Z2shp1q6lEp8R/qxf8ew
CetyCFaWIrAzDz4+IktRbjvTr30zBHYwXEK0AJTjsuoRjUGozkp5n2x0z5gXXrkYV1NSxAT/uPlO
TgvVxTYgizpdf0ti5vzXsLHzoyQQDFo4hE6AwhnnRbYuq+dyuNfmnTIvXiIHxRX96s14XvXTBs4x
QE7nvbhUk2nznAeV/e9V41rJJYtg2ScWgPT3hO3kd1HvT22lMf19Xhpzpf8InYK8RWM5rVlWuFSh
l2PouLE53/zhi1W9LsqWLTEoWR7OhFHTsUh2HOOdTApmk5cx1d10XiA3U5b/zZ+MT9iUp4MPbauf
y3g06HFVyLyG6KxB/qDbwh6s5V+qjQRRqk2w0M2PX7/28CWRkbfKYctEjffzV5NKyKpTzq+qXrBg
aVZBPATkSK4qdXBPcPLrZn2Of4uDxsF3EdWZo/fLFJ0GfFvBlj8sMk5oqfG/JW5ITLjIFvyKpQk1
h7FQsPdzZrPRMX8y0uT06aMUpmuCGzXdIE3z84gJ8kNB+uWg2pi0iDbsxE2vrP30MJ4+urp2zx0a
rZNrad0seVEIEskdmGJk5Wj75O5W3X1tgSYC5H/vx0URGbWCkQ+CxWLIGsgcjNWN1jdNKwhEb13r
iiXScBxomEYSfSZ8kIWh2N2fVHR83FUk7OF++PeLce0oIMvsntPEhfSey/5zUGnK/5B2XruRY1m6
fiIC9OY2SIYPuZDLvCHSid57Pv181AwmJSpORmMOuruquoAEd5B7r73Mb4RKMOa81ngVNDfBdz2A
pwB0hjpEWVm4kdC6t7Xv0+QUAq62rshY3KMVPF9pYX4LlhiER7STwaNW6wkaJN5p/SPC1KK5zvJ1
X8ANjkD0XhkUyZd218elz4HuQ0ouy4UQVKlJhlkf8SxPYKjg77mJgaP5rvULYZwaWwDgztB8kHrB
OgosJ9A6mZsQaUZKqwLV6ytn/FICjpU3jQVLR6VCWXYXuqZT5Wrghc4BP1NtzEzvI/wO8UhlovQU
A5OaDd/RHHbVcD08XUcQGPOxWsbcj0tYhJkxFYahlVjC3Jprdio2p9vsFrAFDk0DnY3vHpzBd9WM
wVuZz+gU4UTNXH7dTziJrvrvAuQnmWkNeLl+l/YuOgKRfvLjm6ZhdvSD4xrC+Jg9kOaflQYP8JlE
UnpcQ60XwIbTG4oWtOb3VWTP1t7FjXdAXcf/lX3vVVDd7LIVJWOenPLkVVWUVUnTIRr3ReugpaQg
fNhvS94Uqt+6cx0GdamY+/SNFnGpMNr/+UalC1Nnl9+zyR+FdoWQQ0xX7i24C76ZP+AglCfjBsyF
tYofKZYwrRJfzWbj452xKteouu+AT6hXmuKXUgZMYQwRgBZhkz30eV83xZDkuaWzr9/AHXjpefJu
65AKaiY5RlAfHCROewHW0SlFIw/E5UqL7rr4Ds2Jq/f3hTLu02KWeykcqj4M2Ev1G8SAVYVQMBIq
8fFEA4kVybkdrHXxgP8A1AHvVh3W4R0asPmuCBNcVK1rg8ULdAus0ExxlmakuIS6/PntaHUzM7BZ
UHAMb6xXXM0LPHvStQX36bdk7oVyj/fe3CXOZ+EuxT9mZ2SWzOKoYwtF15kcESSWXejfQRhIN0xJ
p4c0OkDyVWDWibdafhcaW0jQwxuctfFRLUBYUIDCl3+klyzWO/11XMs7pF6rn/ruocWiBQvvfGsw
UaEpWzAkWxmAy0QHjepTrWw1NCqql+CPLyIwZTfwC0FdP8s0bwVE5t1GeUmY4hjja9E/KtrdmFgr
C9A19gEWvDXP0a/tsAtz5U/vcBE5vaJNojblHXZrwMywMUKnEI9YqGB0tgKom9/OiOOX6HexFoDH
66vmWYGThqhPF9/MhjpQAa9cRBcopqTJoqKJOirVENIXu17q4mDA+qw+QyrAEsc2RSzq3QBvYrRZ
3+CxTDON2XeZ6hvaij7PD8QeSwZev/Ry5yG5gPfXnL01mJhL5c68pr0mz7XkMqp+XODiJCi+KYWD
yAKzcJXIjkzihgVg+pKt86duy9gULna7mf0TytvxyXeblSwdDTS9MZkOXN9R8DR06tGJr8mbXUwr
SK0VePQiNpVfMvo6tMwwYRQjJw71L6I9ZM7yXqG9M7jgVfFD85xhgB+KMnMvO6l/1xoh0e4BeBVG
W1g8B9affycWF0gYfM8Pi1rsMckvJEkxWFTt6ijP2F1jZ/FT0pDLcSGv2/ZW6CnM68MYPoObsuIz
CHvR0Q9I64hBuxLSs2ZjccqcM0QVE5myqv3WhVfm7xeD7cdlLrZdPI5yLwd81W7NfDnFSWF6gUPc
P6R7eorfYNWmdKuoMivQoQlyOhRJ0rC/6mZyQZ5zfl/k5qTJyC8sR6HiIJfiYHb12adfhqa3ijMc
Jrsr8XuxU92Aptb0YJ5lZZWe5sGmd8RTnRnMSo0OYge//Y65eAMQv4Udl33HD0INvo3FNlVWLaDj
19CxrkKwL6DQPq950e6QzNpTp3nNs/2R1NxbdKqSW5S44+cGYleP+U6tvpT5uqN77u0L6yxIj2A2
HKAVTkhIlNeJfgTug3nEn1wzVhEdJfAW7cvVe2y+Fpan12DkAJcELDvAys/XBl4vcpdm1bxUtHzn
EQzTVjQbzL0fOwKUXkwSQs1txxs/JXKjxSVuNcNN27VyTe74gouPhSfF37UsIslUdKMIg3TOz3KT
LBHiT4BjjRsG2wnbxnnuUTl9BQ/OnUFkVUN/4Pjv4yldimYf17BIgYZ6kkRxbOZ9r3CfryNtO2AT
seEnH3snDh25OjGni96bw2p5/vfjLx47Gnb46hK0kOZb1KNWHYRRkLy/gtZNGpemHYh9yjLUNepD
irpndueP5x7k6xHXcQmdLTFBJ0GwryXsl9/E36UsJYZKeSgL/jcn7NJ6alyVkGirygFkgIvC0YC2
1zGuHV/DhMfPd8G1puHFU2TAJkYaldpQWp58TxI7NU2K+vxur0WCFcBJwKRBw5wyfwoxHEjQ5UyJ
gIG6UZuNkR0KxCza+Gls0euAj2d7N0W7Q3TUCg6lOs0zl1J+aqKfQfJ/gHGzeTUJBAy69yx40XIN
Bs9Q4jHiGmzxPN1oxf1opzfGWvrpHQ1wcLNKWqpC2SVhilbam4VpDjWPD29q9uwBXA/s3L6yneYT
8+V0f1jUIhBpMSqXWc6ivD81NrfMpKlR22DbyD9njW1EHpgqxHYxR3gHyRPz1mxtPH1Q18NvBIMA
PbtWWV/e4h/WtNjisTylpiUmJKowfpG9RU0WetKKCZ8raJu+O8G8AAO7SjlrzOGpCPX6Pyh2Ljad
ACTA96ApbNIc/hz5ZD8x89ZjHTU4QCa+sluImE26YYNPAmz1EIGS/2BidrEQ/vjcZbPDSvK6ylIi
TFGsPNDQtzT/blQ332i4I37zgHEhebgnb4PKNrkm6piWK5L7ba5Ov+dX/XV7mGxaU0KMczmLUkaa
UGMa1OfZLq7eIOp7F++zNS2lko40oNFV91OlasmOeA7ckpbE1aN5O7vu9ltV/NFgbWy4ElBQ2rbO
v7fuBbgr50lnaoCspcx2WdQzhdUXXjP589oQYqS+3iCWWpinQkLP5zGM0arE4QaHpZOm7w00xBJY
qYQq7N4M2da0PQLSUN3ScFUi1tNyqbm9ddsYjqYdYtAiFNZMvsTvoOvRTMnyt4Shv3iL5xjHkELJ
OsvFLzU+a9JbBKwEpY1RdMPqgLyyJOyUCIYMdn7GyqpvixHdSvWmj24xx7n6kS7c0O8RkCwImoy1
fBGlHJZ63YKEnBsnJjAiZCf1TV0+5d23UD6gCZ0yw5sHKGl70LD9tRCrd0UPK4nu0W+u1COX4Bqf
lrPIX42cIpEtU53bau2jp7qeZ+B9tFGybeGSwzS0ahkAGjvtGqfwvcBfbFc8yERVgdmGpd47XPND
Ywtd/jQvxApZCztMznJ4WzhY5yhr33zR+5+ev1YKRwO16iZrDT6/Ajl9azpMEdaNsmEWkjc7q1oP
bi7fmf6dJ0IEz9KDCH7+DmL7v/fvpWPOAB5xKlnEKf3LTV6NsBBl6tdz5rsdZGvQJXPIxc/UcgzY
/O48J/w92Ay9MMkmrWIejtndtfrxUpj7uI7lNe4rWZE2g16d88RprNX7aMPO/4SbOREl0oDqu97h
vlR6fXrq4vSWdBMKUL109K3bkjZDtgObiq7z8Aw8XHXM2cj3XVWTkznZlXBjSbuw3ZuJjdiJY+3C
+kptf3nf/v0e7zi1D5sn7AypQlqtIrHztx0aeWxbvCU4w/QdfRsvwXncr/Sr6ff/305YotXbIpGN
UNZAq3Nqn4fkIYZjGdyKBRop/03KVUR8cRyNLuOw8gVyO5y8PG9zPeJL4nzjfzlD6Da+J5iMnRZp
CoL3UyhHQ3Wu2Y3I1TQPUnwUkGWAGsxlHNjeKb4xJ89JQidpXYCJ1nhIi8nte5gyQQqE7gYPG3rh
KvJw9S4TTiJAdeGuglKIhkURuGkJvjS7TaOX/C3gajdW8r1wlkcM3l2MK7bpfQGyK970KHtVmyo9
YV8mKRVK0GvsUgV/jSJGaewIYHGDfhv4OQAJ+wadBstyUbRCt0nOnorwkbTP82CYz8p8GSqYIB4m
N6j+VMmOOqVm/s8d3qwxaQfOKuo+6hFh1G38+jQKWA73iNRUtTMKP9rpJZG2Y7M1VVsZdr2+kWgI
SD9Lkw7soXliGqJ9UxEqk+jpgcjA0AI8rXLNPeodbfbl4+gYoc8Z79zI+5ySpEkTyVKqgutWRPTb
nuGrzSZWeWiH25R5dXwy8r24K38Z06q/C56Ne2tTo2T3O7pp17wW7r5n+OftGhkkCJM7FE1uGDRs
9SfzmlXK116xJdKXAqJM09FkQrJI45qui9CPN0oKxxQav4zIPrahZ/OOSzj/oTwWr7MQv9QBY6tM
oJ4bj+ZYeGdgUwfExso2Btry0/182yYCRs6OdNXW/Uv2+3mJy9Bn1KPWWgVLNDvGStWuWOcgGGHA
U1vTK9i1jykKbOvq2oPfTRQ/fcfFgxfRT2D+EpSZwoNx3AiGcx2qtIdPQdythqIHAEZuRY8/PdAD
4rPNDOo4RSPGXIX6GoEJlD6jZos2im2F68iRh40lchQRcgBD5ppgAu6T5KXJXAi0jsCISTmGwsmU
35rsrQd0k4p3ofkzSVW7BcBTv+I5OTrKDzr0TqFeSdS+gs4WP3aREIxZ0mdYfZdn/RQ+dPPcduc9
8gOe6Ror7ogIrfvvgEo1tQxi8yMleA9sPP5hGcQQxRbUvhrKMx3hJIfTfoPmI4UEBkllsheFlzBV
two6Enm3Msd0hf6U9xY+vAayo74ZkFg1bz2z4Fu70tzG3OrSCZ0q6agdy87B+i6DXQl1DMPqfk1W
uVOhT0CMau1cdrxXMEaoJ/hQH8ezJW0Gw8nlVWmkjg89ACT6CTAFbuDIE407QLwj3RNETJr9GDg/
0H4Zza1k2nHlAOeUwl3e7rr8JRcPEe7MaMlJ+b5KCFC0yltHX2ffm/tgdBp516ZHpMtE717PODXB
d5KFBuU63zt03mwlnb+UWGw/Glc6Il/HifPL5j/QcAwDXvTioCe5UhV9DSrAfLIgb6hrTbGL2QJ2
3W4y+B3qNjvH+Gug+MvOQzTAtI1kq1Jsjo4MwGwXvyEIdo0D9pU2/XlZ72fww30+jCPBshfKs1S9
Dvq29Chs1fXgTJCQHXzmA7RiBKejHT7sK/QK/RWXQepEDxnjdWkr1yCw9wHI+Vk1W3/49xb92hRf
rG4RASIZUIFCL+tswe6i+V7v6NbbwoPisBeLdWCuVPEQmy43f4d91srawE2TUBEynOwBA54Z3dEI
Wx+65DWYx9eJwmJtiwNr1V2BcDVoi5zrGrk4YydieyO4Yh6sJERbvNsopBY+l1Cq6AFmu0zZ0l/F
0ot+dHhUJafHwG/gOv/mta9j+9oBTl4xo7xW+kjzffcljv7desv6NK41oxklvjGilt5enCEBJLEv
zSruD3Fiq79mXj6iXoa3/ff3+9qKfH9HFgYVuibBOF+kSUVe5ZNnxjNN70HqDq1bgIcJ93V0E1Qb
EVLBr+5NezOem9CuRExir3bf3o/V19/+dwWL1k01DWlWi3AcQw9FdRCV3a9xIrD4p2aQVrp37hEm
8uVvSvLd48NNISz9lpiCK2f6veOAmsahhCPSgdbcCONZEW5HGD7+vdj88nAuU8s3H748wh3NaWj3
UrMTtW+StvX1tcBI17C92C2f/PthlowsIXOXcAazk+R/L/LXxrrPT+hE1cMerOU5+lmj83hPV7KR
b8lkLf6siW7U7AuAzrMjfR/sEk9m0jXktp8xP7T9RwSxUARB9lPuXzTvhZsSm8EfnBU7uNfQlIe5
9ehjvha9tBvfneL7X8b3eZClHwK3JJkYwt9B3KzIljLxdWhv9RdAb6JTbQyndFFgDWLHk5+m4qiJ
r7gPZdnPMX+N7tWbVkBwkrG7CvWihqmcOxZ57wRHpkV3EsZOZTo40qxy/QFpIHNaWwbKpgSU7x5p
Y1jczgrBKKoiIMmfDfbXkQpfi7Z5+ykWaoWaoSjgJT4ngkmlDnUhUenKp8YpUjs2nfE0+y1os7IQ
1ufoYV/XvvrSDlo8dc6nPoTUrBHEoop4avHr3XzYQFB3Fn5+G1QwkidyueodNRGAoNxNh26Fpm3t
nay95d+HmNWWw5lhGvDbYYt+XCW9/ge4uS8j2sUaFylyFvi+EU+scR5V0P7ZzGX1sPVip9yzb4Es
ueqqwRMaTQKbKwq6jcu4mYpkz9/YG1cCxRwIvhzTD19q0c2rYRTV6vylmJ8c4a0V4Y+6vIM2MNeX
qObsEXbTEN2rd7X58G7p8+8FfJ2PLV7IIlLVgqLK8cgC1M0g7CEVifS55rlBjHqkuS3TrfbSmfdS
e5dIP3MMI3p29tRtxGFTgXOr7CHEk9e17Crcod9Je7qeRQFPAfeSHD8a3U5M7kV1J0iH2bsx8O5k
zwlp8Fx7k/Oe/tebXAS8LtY8XYDqy5tEDAE3DgcdfFs7ZSWHfvaAuhpjv9TC86ujATzbGJBcL1HS
oSaWsZ4BO4NGbtyqCPLoG/rATyQtGeIBDhRe2ypthPSRwiFzX/37031tkszPBwOqYNcrfsXA6kLf
pBYYX+jFfeYCIW+SNQy5YlrXg1PDVIM8G3W4OvRcuVC3PdcQ3Ki4a4FaZCuE8SU36x7/vaivTbbF
ohafoairMqj5K31XUpVc3RvCnm6bhx1Yc6TGmycIkA0sPNOag4DTS9pjSQPOcDhEIt1ZOvnCdxJW
20dcOpVWxXCv6ifMP70IXhlqPhg5Xp1iXoxcH97kIkcV0a+RNWzbOATyGxfcONoYIGu/J8ePwBYH
egW2ZePvwaTMbS9ImcMa10kJK/gINPQjlqJ4wNM4hKg3oHMF8BVPJOXaB78YvP53mcZ7XfMhwLaD
GmSByjLfLUNicRfrRIY1RQgz7RBxrhth9Q6bAA9DodfWW5TwhGhb41iN5rmNeHtMYfIf0M8uHr4P
K1vkq80weX0X8dXpuBjbBkNyYT85leKk8HP840TzJNI36SbyQOc9DPqhSd2seC53OUx4k6oUU+PE
vjr9v5zlf1jXIldNhwhLizm6occMNhGgGTxu80n0zqCEA9vAK2OGSXfV2vBPpbWzon3VPpGK4j5t
J8EuKxklr7yrjlvqhU/JlgK9ayGIQoq6uIf03qyEtuOFzYKpjqY8JzTTSGeStS9vQsaQoDsZ2lqu
L6wN8VRWO0wF2srxfk31GhRg+icNaYLt+gzdAqeot2O9pmqh9n9BfhPDjuKx8u9V5FYARerxcWYj
1WQxm0a/Uz3HQs/7Sln9vuRFAP70kxZXmTLHSJ3Z1Dnl7FirWj9o7UYm39Rh++whHAxOYvHSA22b
eE6FInm70bWHlCCFyJunMhjeICpc2f3c/792Pahfr4dPq1vcc17md6NVzy98re59CM/P8w2LMyJO
TdBbVqkTrrtrsjJfu/izltAM0WY+xtBhqbWZiFogVjJPzaS5P1pUwCOIzCBhINLEbnT2nywbtYAh
dUtwfchEoptiRzNiU74a5S7kGp8WszgMqBB37aixmHkSBHcM6JcEZtd3uDo4F+aE2RxCL4K+p2OU
HJrRjqG69VDm16NJ791pNpm8rqVZNOUpwXTg27/vjq+j3cXbWqatUe51psgCMUIYNLe6I9cIQqde
KS/BeiP/pvsWb7nJ6KegLQ8+GoHUrLuyj792URermHfShygLZsCXIdhVJBKG8bOp72lQ44uDg0Gw
9yLmDYWDmpUuFqsIRx11BwYsWI8ZV/0Z1fw+Xuu4C3gzgl5wfRmYyVFdR/zJ2YP4HoF6GZpjvPOV
Bl1HBKldsb/ScrmU/iv0tUA7mbOG1ZKVMKpdWlVx898fGjYlcY/e5ROq1PApdzrGvQxgrzn4XIq1
H5/6jsf48N5GY7Ky0OepVvMOA2JKlTdPuCFbydpqN9UjTUw7OOOw9R2UgAJ3XdAPCn4nOsB2tIjW
TbBvVEdurgHaL8bav6/jvRX9YWFqpPtqofJBE3rKUnVvGA95+6BWAI9PGmoRiN3Y2k8sS90YfTf5
WxWfGYdKNzXKDxgUbAz0vBBHer5GXb+UK316Y4sDaQZWLEkBb0xblSYyadp46GIaJKc2PGWwAqZV
3p1UzIJExsWd7TXlijEFc2ntIdhi4hPdTJpD2hFwS9WzMWRgHrVcdILRlvrdyASEf30tjHyVh53P
x4fXuTilZqmmeSzwOhvEFdHoPZTyKfAPqhvfB07I8UCO/qgAV8dEjGg+lE/VuL/a27lw3UjIDTDi
t1DdFBltfz6mE/d6p066eBbHU2OdDPWXVDw2zV6EX0rdUhyaZtd4v6L+Jk4xDytJjyg7hPG5j8KV
HI0rYfrTgUTUHv3opP6QszMwu1LG3GptVE5Z2vxVVu5r8PsFxamk/0L/DbmIJHoYhTOD9Em6kYNd
154rcz9Jv3wqa/5/g6zhrAeVQUV6IRI06UosMULZ5t6PWTA4oWE/IvathZBfoQl4e5nbB5egUvhu
1Ec6wwEaxpoLJFqYSEFeCnqz8QC37SQUx8o8dpHTo7YCmjPGlsNu9JexPYTCZsAEAapmdYLihfAw
elzJCEtjHm51oOHyVQKWdiKeb8p+0yWHzKBZ8X0wD1X2IiQvmbKXwYsFGzH+kUJD0YUnCFtVubb8
HcpcefraVudKOYf6XqkLG/gGbpXZsFdCJNRf/n0RfB22WpJpGKi54EuE+MeyfVZFpZIJo5qdmzkp
avheNODRWi9+j08pN2a8S+EYdcd0fdXB62uw+PzoRf3S9qM8xpOS0R+D5SG3D0LgajQiaOCAVlmF
O9HfWMo9Pm/0+RlZXrl9Lv50E1UmGHSYiH4hdjaJb5XVaGVnFYsWyLb1Vrat9ZyoSsaqGqF/mCjH
0Ta0cciqt/9+8RdKSgmtrL9PX+RwepLK4jQa2dnHcsG/l+tfUnmraTspXMvJZopvASOselrjrrCJ
DHtgoMQQLki37HcztYfvrO1K5vaVSsVmwBfEkiRJwaxqOdXUw8bCUaaCbqABT6+gBUw3JZsPIUFj
rYkryDPQgDP+nbXumjcstOvwrkXmjMZiJsAd0G29vk2wd/QaO2ruyrncnN6wiEeBJd7A8bCcEeXE
DENlNcYbo7kbhVelM9Yxbet/v2D1axo6/xj2tiLy3y+8MFWBu6dbeXYWN9JrvJ0OIpTmlwqyJOMu
XTr74XMY/tK9B1nuGdzGK9WxNnMYNXMERm2lXCmZY1EFA2YV5/A+fZuqxBHvTXTcVlGz6ceTmm7j
n6XI7oB41zuBeMDvT1gJ63//FmO+nj4n/J9/y+L60sTOahQty0iUpDWyJusqpA2RnCT5h7lrmPJj
fFt5OJnJbqxGjlLs0ak9CcE3T/gzkA6ZgoZfBIn3/yiS6NFtaK4M5r/0Tb6piDtM5Qbe8fQ0nnNQ
u0/lbVs4+AOhGJLcS0/g14v77DujhKzVsC5ivrDVmlvhd4+ixkP1Wr9Zt2K8Rc1oE2cTn/st8Pca
ujty92dr+dsA8Q3GOqHiCI/X8GcXxpryrLFGX4b2EPXdot7opSTI1STLzx7QOPpRJP5k/RkE+nWP
5CDH2vsPfNMuXM48Fs6+rKKYJH0pOCJav6OS1zk9IYEkS7xR7TTcZupWF7ZYhuBCKOy18RbkveLS
9seDYzgW+Q8chP69Ob6KqoE0oy0lztam3M5LgnbTt70Ul1V5DtV1RhlqoIKCGj6UBbSgUbsDXaHY
43P0KuLKoUJLWHnFaiXfTTd+shZoE/yyTjKdxMrp9nlmMz0yS2eUVkG7lsBQkMtCtAX1Ifygg7AW
maCGTv+bO3HMd0LnTtFzFW0yFanQzb9/2YUqRZZmmrck6ShtaOKidE/Swo+AZvHL3uQ9PkAnSm4S
M+WmjVz5dzK7EtlMkbf9y9TbcsbLd8Yra7j4mT+uYRGnTTFvrVRLy7MvHAvlT2ZsYTqptKr8e9NR
vGPfvYzCvSVuOhdeCiPKTYTgoPn8f3oV6BAo8NBVhEcWOVhi5EofR4A4hB5awl2HWRrkVSqeN9XF
oCqlAsBTZh33hGMZXfeyvJ/kk7gVUaO9NnR75+N8jkfzh/m7mkXhVpFztkMRlOcqxCFsnVqIX+9z
Wvgt4v4DMxmn1A8eBHiUck2D7r+fbtuNYa7JouYWEH4RzLkQ4xD5iONrJm5QjyNYYE9zl7TpCl0E
DUVQgnEp/4wpg8tqkzI2uDpJuQCO4ZfAo2d30SLCoPHze9ViaRy0xijO4XPymNxN/t1II5VsZzyI
0slMVgYWzvlTG21KgDGzzoC1CfGxScBP2cIJ+ObRVH4aOfrr1O34yzFztMOXf399/WvT7/MqF6mS
aSU6dBStOGevorYS+hdx2ubiaUzdGI920266lfWqONpL3Tq5DlNpJVgztUbLtxLiENqug4xOZ/41
x1TgQOfre3oK4WgjgImIbO/9sPIbEzuSZI3IRrizphUEodf2mOnr8DfCuUqycoODeiCrv+uiOyE6
qMnJ5BjaKXoQwqH+af0Of16rc9+Tzy/b7MPHWTSLyzabYiPj43DtkV7/mCXnmSdKkYXXqcMAnE0j
0bgwOHW4FclNcCWJuByB/q7gXer8Q0GbFUoQ6RMr6MGsIX+BMgsuiHOjel127ox3G26R1MW8hQos
1G8lmIY2lp5Xi7D5C//jVSwZcri9z17fVnHGAA8wN4wunhk4kjODet+1WRLxJOrb4U1fDyj/XGUo
vF+jX1eAJRvNRYbdy2Cs9ko0Ck1fnLFptxrEavaY0kQBQOdHT6Z4A+fd/Ew0XKD8TVj9UoOTkdqS
jPPeJoL+D2SwPoDw6AD3tcQA6kOoynY8wdleVzfGgAUgXZ0VnkE9SG9fvJMF1R6rXZRAq5FXqO5p
wakxDv1RchOqXOlW++Vjb4HHKGpVZ/0hDKB+NjdV5IwP/z5/F0AiMuInoshL1iF4LrlXQYBW5NDK
xVlVD3nvFLsmdJpuU+O2pf4omhvCBLN/y+7Vm2p8VsRxVYfPpnFLHMvkb5OrejvdOMUYZnl9T3aA
q03kxlc268XjosE+pR1FBv8F6JeIQmpVU1uc8zcAkxizrBKofijsI/8f6Qd62fN4DqNbYjBu2tck
ny4UVPNb+t/nL1F8aVcljadW83EdKWq203BH7LTHbxDnrSccf+aZf4+Tbwd9/krtcqETx8PhY1oi
U0L0Oha5ghbO5Ns6LqinbnzhzkdE3vVdc2fxuHRl6CT3QADYpNfKyK8TrfnB2BHqJs0a9Nw+3yCV
2QZBqY3sjXvvvrypsaOAnGFXB3EX7lT4KbMhaLLvt/XWv3IvXCgiUSSSQNmToYBDXVbvXQF9MYh7
SthNjKW8DZSqql5K/c4f7s3oToof8/wh7E5I5ZK5OSVOTggKhd+k6Fmdfs0HphEPbXClXLmABmJZ
KELjFcLn+OJ7lWntlDM8m1Nj/U0uDzDB5B+cDlQIUMdhD44TwWuvCFxiVw7BxdQEZZyZEQtPBkD/
58/Rt4XRKGaTnXPPjWn11W4db9MH6RGOTC38MaONWD5p3rcMTml3qwf70UefzC4UV/gJV+0JaywZ
y2ymi+8ExkAC9PeGU93orcJX86c5OZ3pglIQuu1QPI3yU+Fv42ybD9eO88W7B4FAWaGInX1OFrdf
oolRG2Y9isG2aGPhUFrYVp/EuAE1cUrHVwATgD0gkuOoVG2mnLzeO1TyAaVJbACvRMALGQgu54QW
lPvJxZfHK1M6et34cp6DHVh45Os9/zSEbsYQ7RCHhxbdxZmhfes1G1RXq+dZjCmzDWktW+tyBE8P
2md3ZU3y1zuRhiSaQCqmOSb+zp8/tSjngqWErKkYgIH+stS3Tj3W2X6ajjMUdw8Y2yQvwHUZKXVw
MNkh3+npGqAR9qWZevZs9RrY+lK58HFN2gyI/ZAwTEZltVnGmiJ8MV91dHPzkj7jg+BO4zYcDiRT
cvZttlIOVxao73Hfd28CqPBVdw21cOkofFrLom8rG0MWdfOYQN2M+aGn8+gfYmU/wMyE5Cj3Nlsf
/JeGr+Nd5qSbCvoyQB1msrME9ewjfWg9UGOrBr8VB+4dfodQdWx2oFnZAT5r0U1hudzPGgy85+ua
lZdutE+/YN4BH95mVzaKGEb8gtqthsPo9ow08PvwEUmMkF194CIrno38Dx0blav1+WraJX7tIsky
176i6ybSDpq5qA/kXJECsyveFctVCdoLT5olO0Wo7cYrFn0x/9w/lcUdVhvU3SOhQWk2ieriUEyT
qIJOJL0M/V6vDtP4aqGHOm6K+jsQ8cg/++JDYSdb6Xk6FYg1KatpjTNCWdkztKX7KR1EV94P1BrH
gTnzDXhZz3ituUgpm+KdKX5PvjE0o9iLHcVcGzfGDVw67zfdoARpONTjyxE6tumO0Ub9JgXrbHqA
UDIVrljfZjQ5vXeWhrVSGSKT5dOmgPZDmpC5JTrMZXwMwwdTB6WLGUEZwX3x4IJi6Bg/YfIXtETQ
ff8b2T2hWPu31/DMl88S+Zaq64aM1O4ilBdQ+bARMgGPI2JbbTsA9JAQ6K8xUR25RIon3fuj6+6s
PTf8UNt93Tw2ho1yADp6V+6V/8didPTHACJ9NbtstE5JqxqUZzpiOcso5DYLHpDuNP8AfzL2ib5v
86NR32XNUV4bzGmgpKIg1eOSeGUpXxWI0Y8R9b9LWVTfQh5NcSwDecWjVnwz1fVU7iochWdjMMhp
cHSYwsRugqW4g05UJLiJss+DTfubrrKTXxtTXZgPyaQes0wq3QkAWosMKMulMO3FYhZJqz3mNY+J
9tAWqLLg/Wg9+gXm1jD5dpGj93bq78tq22AOWNxN7iDdBvI2MxlsdU7y/drxvQAKQEyEHjvTjbmH
tNQG032aY1NJ12SSnovGIvTWq6a4RYe1nIcMK/1sYJCT3wSptGm0lbjTV+WubexW23lcp/a/L6wL
/XWWY4DPJzGxEJNcBJMmK/wMSbk5Qa5TODdNDyzjLLx41lGtbmT/nM7kc/wMoOyXvzzAypjp9U6o
HCcuVEJxtqHdTFuktUvvEHkZk6ly1eQPyIBF2jlhTo+p0Eah0gdS62bZlR9wKcP/9AMWfQhSlSH3
TH5A/OxhxOko+q3xAnXXNkTAnBqjN/8mB96RBt+0a05XF9Dw89vTgHdoIG3p9X6+DFrNSoGVeMVM
X2G8jXOq5Kj32BvdNchdnOU/NDfx+b3zN+B2xhWArIzcd06REqA7KFHP7tme29EOz65UH191AjmS
KkknJrjzEG2p/TNp8pgMHX2CEpFUaTXWxx4IeB0DORluDR3hg+JE7ejhfKoSvKNhf6D+So7hjxhX
1pQiGe2n4Fcm0lJ0UnmtE+T8rUgsViM6X09NvrWGY+lh54pdEAnhLkc34a39VmzV7AgZpV8b++BQ
hacBPXILn1SGn+n4gqAQknYj3FvDqat7cNS4VHfK47gLb6UIPxQ7/BlcxeJcKIkwo8NYHnFr6Ppf
UBGyWCqxqBZngYaRdBTvxQfjiPLD3tuHxlp+6k/tk4H523r6qaIldaRO+kV1OvFV0z0wACQOTzVN
lNPVQv7Sdf5hZUvkRNKHxqRGrIztg1y5P7oW125r62/emwE9ByH3NQLJ1VY7KSlqhgAjbeFN4xvt
Q4Y++2xzTdjyAmsHJTdq1vcOzlfgUtT1itQUXcGQXzM3YkqqvG7dsLxTYBvXTgCDGkIhHjGRDew+
P0zdDxm1+xrqDPV8pmDbdW0QeDHv+rimRd5VlmoZeQZrAr/Uc7FYOJZF6wwfZ7eMXFwu8ps6Pvro
iRiqE3S7/JpWlT631Rfdpk9vZXGnSIbU+aVML0PYmhvV1rb5ZIc5MpdPtDBlzSmR9fPfmu65bhHh
jxWn456t/ouz8+xtW1vT9i8iwF6+sqjLsiXXfCEcx2Gn2Nuvfy9mXsyxFU00GBzgYG8k2Fwi13rW
U+6SPTS4RIkIjsyCpEp+B4Gwr35EDSahQbMZkpfGixHPSAFPB6kzyjsqu1Lh7zxQ8qF8pRNkyYoY
5emLWVMidsKdeYwy70zTuirdqi5tP8FyE2+OCdtt41lBS7qOHxnW5+EvoXtshE8hhuNF8I0jTNeM
h5v37fz2L98Nntt4IUAOtnDR+x4Is5Rajzp3/joCFsFK4aCyVKx1Z9TcYnz2c0bYhfUGnb541Dbd
gBTTLtVd33+CJOS2t661q7eCDnBXlDGl0FnV9/UUsZjUvXguTgNSzTVM2AjPLix+lxEz1D3aDf4d
ZJH+qCAn+Xlrr/7p0P/1Nr48/WJAo6RpHEtxxrVgAOJwy+FJNSBqpVhd5QUTkncj2o3xGpEi9P66
bVQc6YgZOPMsYwXnEZfOmF5t8vouiuFmbsx+qyugP9zMWDIJN0FzTxm2JDSbG8efuf83wUlzHfav
X3CRFoSRoPS5Fc8R4Fz8KkD1rsMPOMRLaaC/76gBqhHkuNpwoG2KMBy0YWCn9qwTpyAT4IMzjrh1
aZyORAnvfENh7E+WdLG+WXjXQm2ZTOovjyMt9GcrEo0uE2Lo1nsSPhjDVu5+GtpB7VdS5uAQDgVp
eFjU2l3BTaUtz9rLhCSsRWpKi/RghAtTWpwNDwWQadwF3aqWGVWtlRwoDD7Sthi7AdbS2jIDsv4Y
l0tZ8YxqgWpRlWHScFfp2yA6quUsHJmXL6nxwN7qNLBIBxSOgHC+mosBfCljD9OTBQhNgu4K6ugM
kAGyapvERG/mhtqP3H+m+3S2Fs34YJF41vv615jjmoHyvN8QNIRPK7i5S0nQ//7IloGENCQ1pk1/
Cb3rbW3ovjgARygYsTp1hmAyOnyKuWxHD3scIQN2tmfFFahxYTGj1MwlrXYjcLXoyUxOZrxKg3e5
3vni0howKFqhBisYS1XCbql7AS5pEfYMCP82Q0rGvxZ/rBO4YDG7qHT5QInqY4JKTHV+lNj3qgfi
p33P35IHtbcr3B9FG4ut6S7Bk8tfyCQauEJE2x6OOhBUpAtp6uBolDv5LPgMjttWz/P/y8Q9Nw3e
coQCVTsrFgaNRSl5MHEf7CjUV+cPsSVrOaGvj+udtSQj69ykX5SIFwwbnOgzf27NzkiD5niO3LPw
NE2O+qqS0Ur2uXKL5EXS5tmUBDUIzR/mXoozhXBOfCwE+gUJ0wEqmAN4b6gWzBeGYw5bnSGNZZuH
aJ29Thu0Cjg+sG6QyAbWChN42gzPUbXXTWDoak1iSPKFI9qsmXXOjiYW9q/1Wze6sWiPKLrStFfW
WnTgR8fqKgs3ZbLVxp00oLYDXix7iAaH/AvDryeYllRlx8yyz7tZt0NepU9Yaq5Awh+LO3nnv0iJ
J4tA1BA+tflPvgSvqD5r77EO+xs7R/jIibup77UnJb23+r2KuN/ZLTEpQT6PkZsPXQK5jr0qeUVz
GM8AMzRsTm6BlK4kckibAQaykByaW83fI3tGEnCW427GnbBJf5lnp/400n2yL14apKnh5wJ0JRKR
1IKBMfdYg7jZSfmEfXwn3fe4VS2Nt1v33xXKJ/5jX1Z1kZ1MSRemYc2qegeO9UZ/HvfjuDz/MN/A
SfUuZGYoNzIwP1eGdP/47yLuGtzk29MvMpPcDyN9iOv8xEGFRCA7qjNTCTiQ3riY1So6G8igdqub
d614/Pbci6rfL0cjMds2PxkncqGG9qIdUqmiQBItmp+gNpTJbvJV9MQ1uOhmHUW0SZqltW43TYIK
ferIS77PomTrOsLCP+L7h+nF2WmRpGM+cKtNcS0t+Lbgi7QA8/QJDiALTp5nzS4LG1/bOIprny6T
43/MzkAxs1Max+83PtH8X768sL5ukIuUIDf6pKo0nhw8x/fdgVah/wunMW6b8Bmn2RX6AxvjTVd+
3HjulaT12y++uMjbUrGS3OS5gMRSpoRAwZnNdjSIfEfz1IO2/C9FLqm9cVBxIrjxky8qc6NVjCAR
GXtY8+4wfzQBRDRHnmy5ciTkqTHSiXfks5tyJaOsFNnRCn8al4p5Hb6La0y4lX37CpmJLmH4symc
vF20C+uhVT3jSbmbj7pow9TcSRtjIx+UIxLB6HgR7Qjtae/WmC4ZXiuQ+ApIFdujsJbfTM0BdCcH
K/2+YDoPonIOhswqGNEC8gg2PTBPxBQYT+4tc8fcfDpjlOVi2qWZh/zVaOeh2Ul7Cx8sV1ymj8jP
egKaQHb+YT2mT+rRTz0kiKdftDi3tyZ71/pstPsQeaFbo4MNvsiz9T7S02qGQ3YLjIefJVtDkaR4
mkKMdm1LXbZ4Nv42QLw5JnAgVxOWlAZIPET52oIFdaPtd0URCEMU7A/A6WroapFKfI/G+WRIgqpn
mGKO96bhzFi3/iT696b22pnLyt8w90x00cb2tBX3/rQiNjoyViInLYFwMnf1Kd2cjCOAw5Q2E+wa
dVGNnvzqU0k+C0/qrw672YBYskHzAo0jYkqya6nAoK44QPWZ+xz0A1TPbfMT02HPfB0/AHirLuSV
Xr2vzm6rnELMUOIOoYH+Nz2tyVqY49Kg9bixYrRB6cgszW2/jqmwijtD3+Z37aOS4GLZMqi+q1uv
QTNnV7yXu5kQDJJc3RbTQ8I9yXSzOySF6wNWVFZStEXmRwg+MvH9PDKBO944zlfqrG/v+yKMBBFs
UNnnfZNGLuiCV4i/sE4v2gnLIPrfiD5dDSBfvvBFAJlMMYy0+Yk0SvNlKa5qc7aZqnHuZmDDkZ5N
xFvabaZrmR7drBsNPuXaAixRVakr53H2pTa5oIVQS0Qro8t9AGKqPujANrEudlUwNqSFoze+d0D0
P5iujvyLp7iwTpywWqTo4prLIbXbR6YQzvgq0a6QP86qp2VolzF7926VfuYc1C7j/NfVXiQCVqrK
YaKiL08f5/zbMoGLYwKAtrUt0R3cFa/+Z+5vpv40TYM9nB/JnM0R33BHaDHnfDC6rTzus+iFH6em
SzBmFPK9v5Wa/QgSPtOQ9NgxyUFC2DasfRSvgzbxRgwDDA5gvOr9Ow0IGIKrTlrS5+eP0ahaNuSn
4JKElxS7S0QKoCJkyS4/3ysVTiALJAzoXD7KynEI9rtQfQ2jR0N8N5ldZFupp4jJN3W90ZNFVL12
+a/aSGwZWQnfwvBrI+W//HAnANyylh0FYKkuuj/W2OZNndRrV4olwg1gwArE4TL8WVWRhbFoZCcj
OCr5oWg27tgc++QlttaSW/7otsoS+fI4XZnKL+t8X412SpdxeJmD/O2m1NVw/GU9xsVoNZnQZqN8
QVV75vDAxpWdZIVivuCci0XKKBDXYi8yV5a06d3y3n8R1s2bGC7gpOT9jWCsXUsx8LBXdAwg5b+N
zTvVmpBGbbMTeLx+nkuapgMQb8ZiCo7edYti/Cln73m/OyNC5vevQ3PXhYuKYNfSCb7Xhp2gP9Sc
aB0dRiwR0JW18hb9aFeFsIvUZeSKZm7L7SfqU1G+zQjnA5fduo4O0N9DJ98TTUk31aUO9wu4CQ6P
lltKm6HzTP02DeiP7t5fp+3LT75IQNNYHJXR5Cdb6s9w10C0bxk9FsaTlR3S8lVu3sXmqdN3wJCb
9Fgpx1w6JQWbF63NTo0pdqDtiJu0PtTtLyW6jweUaca7nP0tVKtaeJFJac/lyLgZgH75K4GbO+KH
R19W+6WjGNIeLfVTLD4NFAqH4q0WD2G/kWQ32s7cYvEE2VmtV7WyM8rnFC9iLeQekh8ETNM0T+8c
63eU/UinA+PLgPEmdi+h8mYqSNUAXkWG5SM/L7GD0Zh1Bsep/2FMT5H0PBpLqzpm0ZM07iOiWf1+
Vj50E06hvq6lk1Jgvjocs3rTKraoeNlIdcuMMM7WhrwqIDQXS1iLenQnHdFcKsFJg9tAuXcpTniF
uIq8xWQif/r33XVlJqeAAWNyrRkwOv7KXdpwkMQyrTIqt7R8FIUd6H9lAdWt/52Ou6a9L63nQFpQ
pceoqhTg11coYKFq3i100jT/uWkO5vBLpwF6czzwdxP+29ouD3I2tlmTnMuMW05adKqjgx54LHuP
/oKPSGy6r5JHMTvK4V3jdQC/KXq3uorqJHxqp4rvDaxOK83R2vW/X5rx96Gem5hYiqErbgKkv7h+
h1GCN5aJ7cky9ygpdObPDFljmbF4r6r2a9W/mMtg2y6Hnz0SUbb4NKCZ5pTGnY5deh5Aw3gd3Li1
SRTix2CVugw56FOJ76BXFcxZaFnQTMdqY6UBz20OSOVo4aMfPevxMu7uuhUNgwxbDrgmxWdYf5Cj
RcqzIm2sepf0Ly2bLjO8Bq1hZKgXlvKiITzfj7sKB5hy1c6QfYY/z23/GrTbs6iiGLLFLuffb+kK
+/RPq3d24gVy9hdLKDYwa6hCvT01dCBzhiabYPzRmMusf0JAi1DIwGKgnUbfRAFJ9YgZa41JWrSk
3xLu0/J31K6SmVMTbsxk/+/FXRnTf1/cRc4GRn4Sq1JpTyMN4FTeSepvtJlLz+zWRr3VxQVliIjp
jAGCpLZJFAZnVLxqmZhvWfzw78X8mSZ9j5jfF3Oxn5j2ntuh1NrTFO30ckFbj2F9jhLk5OU1Ixzs
sglTKWT9RdutgDRbM81qo0mwHDeSo+ODMCuOY4/TCwfWjafLKr3N8LwCI/y+zoviMQ+0QCkqXlpQ
H8vsM8g9ZpiysKNle0Szk5Pphe191HmI3anBc68ewRNAAhHcoXPHaolK041NplyJEfM84b832UXt
1TbpGGBuyiZz59Mu2+qElsFmGF7ocmql+8eRgw1/EHNnmEmSW9R622GB3ibNyolOpIM1ITp3lKfY
Z0okDCy4W8JJYsGxvJhQdbsFPrx+NJTZj5mBhI6D5fcKLTInpVAkqz11+ZtQr7Jml454tS2hjDTS
XVWujJ9cmfHCcmprM6CTCuEfXGwcOaWwQbEQkUDp2OHBGy0i6O43XurfjibYLYr/WZ52kUEJgdmf
1dZoT8Ad4tlwvX2fFsiWoueer1GXVZ2wXOGSZtKw8Kbh51QfUUSSEJSoPJT4Cm0xsh31Fzjajdun
+6Dw/n1irh/fLyu8aDj2fnLWa5XYMvXbkrlWQpcNqcCw3g+4wHgMCOJ6ex7uJMJqv6gANenoa9Uw
4Kr+xtu6whn//rYuqgtRL4ohVsz2JMmyLdfU/ig1PStwQ4J7lT4y5OacHoX0FPpbtfKodCYgYI0b
Hj4GB5pURZBWXLV6gBZ85B7pJxd6b2ksy0m3kTuZ+ge0a/79Aq8gXr4vWvm+A0Ozz2RJ4BPXXk8z
HJ61wdz2gYkALGdkSjPu2GAFV3Pw/O7kh0cdHMwyLHaB9fB/AGjOizFFFZ8FA/TNRfwLzDwZxFBo
uehHvI2lx4LyFQGd4i11/fXIgKI2dpJ1bz3NOv5J/ZgEdwFcDlM9TNzvN673K5P278u5CHMQQkPB
Gn2cKdahNMsg8zW4JJgAgNmWY1zs+/EepSG5WerjAuG9ei3LTrghTsDdw0uulG5y/K/HXiKFZDFc
Y4p28cHEahCbs8I7EvN7kbwRMoNeL1rT0XuIjLlio44eulm8FKSngYG2ecCnLkBztjxqiAy5hUqU
W91qNt1c1kWy30dBkLdS2J0E0U3qY0O0UPz3wVU9qEQlgm3LsV2b7cqIDtQ+J7XcIyeXYK7OjJSR
yIwMcG9s7Tl4/nWbfnlTc/b2BQzaGHoxGmPQnQj/TfE4sa/t+h3e+BQup+pBUh2rW2AyZEHRsDFD
G8wFX3QxYN3dz7IAf7g552Y7xPsuIIbBS70FOLsev76s8SL98DO9Pasjr234sKoVOC0cpS1m8zMX
obPHX2rk6lymDMndcZ3Qk09+3nhLV3NYUzYk2PzG3+5yRtYOaa9FHRdn75WMrlPoOIP7ZwI+a5jj
gYjYHWrTyp2Pji5+Gp6oe9hUGejRULbgxVJ29+fi5ca65rP+19f7sq6LaDqgAZtUctKdpAPyPOfR
k6RnsEF+vTNHG8kIsSa1cPxx2SG5ABAZ6zSCKhWweRrA7i2iV9p/vkSt5mbp3Ja6BTe9os9HePiy
wouTKAiKII9N2p1ou7ivILLa50l5zpCdJDp96OM6xpRaX7XPkON15px70lvsIQvYJYajyec/BSFI
rHjpx0vjTj1U781Dq+G/QVfIDfCM6hbGm3KPWOWNyKbML+9fL/fytFZTkZg1LzeHD0pzP9R4vQBk
nZzzWj5E2EyD4FkjUXJKXyxax4hzluswPJyTWZU9f86qvdhs/NZBjZAZnnIvxitFduR28e9toN7a
BheHODlLCXo8cXdS7PBRCj0lXURI5QG0Gn50M8R76MD6esAi8f32p6Up3HVk67Lb03lCHXKlGlB/
u8LhVxTaFhmgunpVT8BMDrDGxhDPTwREbDR6+5P+08cFGXUvaxcUhQejvSLvS7zw87z698+6QhD7
vncuzn2c0zcZE/ZOvIN0EpUfU2dBTdyc35PaHk7hR/kEKCUCaZ0sgnHRWshYL8yK5hnSdnZrLXvV
ER/BvIUFBG4vu3H6rrCj5vVh0sI9LEl/cUna0U8NdF6JCsqRMnS+90qn05ZyfaAdoW9n+mIDv/Em
FWj+4X/vzP9+8GWtnwjlaFph1jGKA2lXrDMaZFyy2dxJb1YYCIFh6xIbSMatWPw/bLX/PPoil5Sz
Kgz7jEfHxeM5//SntTkd5rFXTyGT/EwK6IL6Ct9P2nFM+SeUe5/iVyN4NqEYWhsDIYQs3NfPk8st
rEmONNAzKt6DYR+7ZrTVtV0Sum10pNN7xrq5eZAGlF82Z8lu6YqTrrqjula6fT3sMvHpxob7G07y
7YP+UYz4chnKvdwKusaPgxlBTiUtteGkVOtAt5Oj7MnJtpcWbPn4yW+XUbLD8zNk/7mWexOXe2tv
XZIj1UQT6ixkb4FWUVJaOuoz1hGIiAFMS1Nbf602xVKK7X+/getXLZBbAME0Yf/iZGZqKxh+X3Wn
clx3CyTv1IETt1JGXEPqpeDJ2e583mF7Bi2/w3ftZ7EMIcJ5N5Yx76K/NviXZVyE3sYSBiOqy+6k
48iN99Gw7e/1V805H25r6iq3HnYRPePGPFuEsg6kfbCCyFF6ReSq4kqBkBWC9UFMXWFIYzNAVR/M
DW3xQ3hgdETtImGjQN3RlqtIuvOnk5WsxcgdEwa9QKZuvJSrqdqXl3IRDvuwbCZBb7qTaZ4m/HTE
YY3KnOQyCVdXRfrKOLJ+tdoj6BWSs30TewhXJf+3JgLazJYKgUdT1YsIkAmWkTTJNG8R218qrvKz
RTxHWp7xIEDei1iEyTMWRK1jcIboUclvBZXJ+cfZQvPmRXjKgWq3R9QzMjLtc+Eq3Rqv29GnNW/f
/rzX6/Mv673IkRTGb5019tRl1TEREENaStJOwXZyWNBm15fRagLlje2vdDLyTZWvGAzCQdZkT+oW
A185W5+xRYVIndC1zdx8md18p3/P3Ag8X9Z4kSX1apSlqdR1pwhAlNw9QfrGqdthGbUD6air6HZv
2/4nvHR6mjiYi88tO7KmOnYEBiQ4MqIPhrks/C2JVNPr32jRMDhzJWXRSx+6HCNo+d41CysEbp0j
Th41n//en//DOfrPxrg4tGka+LKvD/wIbSHjxQtFD8U3HQ7I82xKqmL2LlefvrjvJ2hH/TuAGXIn
EqofTfsZxHcNMK25MZ34hp2c95qyyMRTPf3qV9rjv5d6tRCjyYrHDKxL6y93tWlSopROPl2Ig/IR
gcJyjeIQ0wMmsCGmvcSzuZYWmmGrjBUUJ3ObcKUbRwTS9W5Jg/ZGpnNF7R6FXnD9s83jFRZGZ5aB
Uk7l3GDwly2iLGqOF8Emrw6JtQ3lO8FaJeqmhwz93J3ApSFLVOgbMdrWb+cI144Xk+3hryBGWslD
5ZOK2oNm17UXwzvrXZxQSARp7vhver2taJFgYFRRpvTZqxKMNoJEkuqC1uz6dXte5wz3MF5xbrz0
a1kqXBNIxJqEgbl+EWdDuYgbUZI6CMzZ5BUdLRsnkJbqvo4dcChr4WC0AL3+C+KzT0AhfJ7NZaSv
it+k1cpSSNbGb3V16+Vf7WB8XddFXG27tCiViYBWBa6MI0mymaqVOu1RWKRJ5pRLwRnFRRwulHIJ
SFPISasXWoV92LKOMPNuoBze7NVemzWhgvSftzW/zS+5SKErwzTFcncakdhsdppe2z1jALF69kOY
Vz/lMrc7WbT92gWS6WNLGBuLnoJP1lbAGIxiZyAIY7dcDeopHje3OgdXUA3s2S8LvGj86NEonMdA
mT/nRKDPPXDi43gwzg+dfKeKy5CGxiDbmfLASBly99o3n5thh4lVyAg/rY+pdYd/Ve7zZ5vSLSvX
ehjeM/d8kGXPtx6r9hCjYOxktxrKV0TMvq98vmi/vFpVV+s6LcU5zYvucnUn61s8dPJqhYMKEF9k
HsD5ktuZsj10m07xgPsoht1zqGBkRUtU48c3+VGlo1zhNGXDzUb3UD3Ed2hV+4ssRhp41jyU04Ne
rOtydcZteV3vZqWGWwn5FdzmLO5NK5BeIJPzPw3XLz8m7bNQTwa1w6oDU4YXEC59/GJuGmA1Xrcq
LHcaGIDLmyRbKE5I8vgQueHTjaN97f76uoiL0N+EWikGOoto3AbHFj1aG+Mim9bkAUCWxvI+zikY
HwbAxPNQ+V74DGYpUycJn6Xsk2Y9vCtkP8qdKLwVxc/bhiJXi/mvK7wIPs0QBZGqsFuREfa4+i0c
tz5CULZnG1RhCnU8OxX+kqY906DmjnnC+INzpVTbJt+o1MBuceTiZakAps+/UDAg15NtIdlWXG7L
f7/PqzPTr6u9CEl9aCr5VOpzxys6Wpzi3JXajeHbKmhoZDc1MnBxJiyPGk25p5aolVOcPPjn+2LY
YpycN6sztOhSefSLe0H/pVSPSU6Zgg2iFw2rBnQqzmjSFnihIa9za2shqRH/QMF5oFsqrqHiqBIe
o3t8WIvn6F56tmi/654SOcUd8Btul/iZGIivU9A5crdp0SaMMEAqXkvGvNFSBTsOSjNcx8ApYvTS
V6K/FM5LJL9ux8o5PbosF76+rotY2cZWmxmC1p36B5CRKRffQoTiFb/kzaYDj8egC3UhJoGOWq7K
dp2FRzhfCJXOshml7N36flenHF8XdBEboyn3u6Flt8Xr4pG2AFSvYtxK5ipKEbg46NmpQfmodJBp
jfEh9uo7pm5utO8/kHqYUlevVj16qkv+UvA8lAvdRHD1pHN8bkJQro7X0MOFUqiKumkoFy8vaKtC
OA8W199H49bZSQDTjM7LDJQT9UWItjatDYmdD1IVfAYUMETRChNO7FpdJB95ulStxe2P+meO8ddH
/bKui3c4mK1sTSHr0mysBs3iV4fjCsKM69mpF5kqzYZb0OYHUTgE7f+icLhaC399MRfXhIQhu57N
LyYfZ3/Inltr9HLaFSaiMCluNLPs3+9OuB/iteIMdzWyjnTGbpXk15o9X5ahXs4X9arJYnN+D+oR
Iz+vqg54Vy7O/nE26OiblTasyO2KH4F7c7Z5rQX69dkXtd4QBEnajMy0gmeVDlwAkHlJ7lY+U5gs
i3Hn0xFEyfRhNuAtjr24K4u19Jm83XaaUa+/BhXoMLMvRl8XATyP8SEoMmG+tM+CZ4k0+AhW/akH
666Yqwz9X6JLuQ1MvgUSPcNDM6G8Pv3Sh0ff9KbGyfV9Eq7xUvKpmWYOGvhbf7wPlE9LfghLhmSx
l03kn/J6Vqd9sKbYicvj+VTrBz3f+wU0trtCD/43MLxrnScQb5QjsqxQAlwUgGPiF1IiBf0pAW2H
CgazFQtFGLuqQQWiLLISPpvxUFRHtQFsLKENkhTrUr05a9GuNUO+LuTiJq+KWBuFgYWg9i+7lrXX
ux+D9FwKpwGWp7ILcURtViUxKo7f2uHtjGGaM9P+xId4/MkA2Rw2cvkejOTN3Qsc6gxjt9RNwncj
+xxRkn62wIpVKyaTjwqNCuGtLZcVJLJ03wtbvQmdQHkK0Xjw0f+09LtG2far7hbc5goTViFtmv8H
3vBvfnCUtzEOVPxMRfEUax80x5ZX3jrt7wFs6eSAuemwci3uVcbz8iZVMB9coQaFGKojrYJPE5VX
1F8fe7yoENADOod5XPpQqCRAzTbMcAe7K9C0hVLXP5bStup+dcpaqJlWtZI782lCbLdOsaK6ouYl
1s9CR28t1W2/ehDO2xks/pQ/hF6N4KMjoq1bQb8t8/Wo/WjVg4r6rDQsi9j9d95xrVdCUSxa9P8M
dKT/DMK/JpPGOA1DrCJBqdB3WKrVr6nem8HCkI6p6EJBzPT7BiKiepfAT9Z3Q7zKaLwHBAUYnV6h
uyhzd+ndWTy2ypOAMtQZ/ZA79aad8bwNLy4HHQoBwzh8MNW/hMkC+Wy1XdeKXA4tpg8oKU8rdWax
zeBPzZk+kdC7Ub+at555kZSFZlRXwfxMf8/eyMEiyLYS2RogR90WXmMfTqDNvW4w1nLCR2wolA0s
+OmDM92daRYuz+8lWulzLwlNbHXapIx6V/1T+3Teg2/dAfRFMwYCQdRqduifxtcYSqriNbi3Fi+y
RTMqX3V4H0Gg2/iBJ+V3ErOdZ5hZnulBvhce5Rc8EzXEiru1rC7RhDt3wKPW7eyT6rb1tjF2YFuz
yTWwc3hra+SlbeMNu45zbo/bCYeKp1s6y9cu8m/f6iLBaIOhFfWe94bEohthNCyuZjdIxDJnamEW
LOFJgBn7ZFCDuNWto36t14MMAEoqgBAx670skKxOhOClxTx+kbJn7WEhLvP1RFQt99lTLtpqYXdM
bqxNsO48AqvbI8UEkviXON46X1cIq8q3xcx77MsBy5tUGVQlFQFvVBECfg4YR4QNYw4/CXToIkuk
SPZZg+Zhd+1+6m0SihirE/4N10NPSp2MShSVISTunxRpV5p3KL3XcAaCmeET7sqX4U0QXDPFTtUr
MBQv11K5Thgd4O2qbZlasrnMH2PoiNgsNHtcMHvUT8nuuFGhnS5nVEu9garQwuBVdI+/NllA9d/L
eC3Q2g6U8yyCXPow0nGccCpmooaztaKdOHhKtTGzldI4ZbyiP4zMucHvQj5Jf9TCrQ5BFQpuBUSX
D32Yyv1kHQom0tL4ooNT7pQd97gveCqG28C5HhQ66Q1EoB/ZuJHGD0FZh2Agd8KneChGGz0SbGi1
82/+oR8WNGa6/iPCrhFpwHRfCkcJFTMau2x10QFIHJY/fRo2vaPf99ShiEVG6Lo58HT1R55Jqy9k
po9ls+nWhW0ED9oz46ruGCLHYiy153gbV3c+vQ4FBq+NCgphGt7I9E41WBlbH+e2ehVliy6nMWQH
uCRU8qPl30v1bpA2MW/U39fwYqs1cAVaWykcDpN826WPq6KBoBr0uOwScPG0hjHLRSFp20rCGZkI
syqhF+aUEW5RGfaguzoS1KNX7kzk7BURqqo9kgYPh3Tao3DPzWtgDsrIAkFneqoLQbHH5BFXnuB8
a1dfSc2gqkNngNAALOmS0zAl50YNJsYf4XgHhn5wdcd4GXV3aPZg9DQI1I5Oe5Hj78TvcgVxxSed
xo0HI/XPFN7gSn0R4pvYFv1KVwKdRFWTUfCWMEu+SKrqTCj9pFKmk/yjrRCG+3PSMod9KS2GXYdr
6Cw4DapWN3dKtOhVDC/uISLDt05zDkNoN1xikDy53GUcvqKCtt8pbO8GZWUds3gbSHDg3RCNhsKJ
K5svUYAykgB60BRK11KzqPXZTh0OnhVvy2yfo+tHVuAf+3ytoPlRsg1sjE+KfVB6Cqaeb2evCNy6
vstTB0Ze0tY2mEpT3QzBLSnEP4XdxR1qIrCJoqMuAmq3LuJykxT9UKftSFxGd5bzOztKatJx6O60
0MMySKfb+GQY8JOldSIeeoUZrV/94GCdKza6g+JouvLtJFqGVeHKCp4tzbrrjo3Tb5VfMqIryo+W
ijV2jbG7cRtLc77/1+pRkINHKMsav+B7JO1UqSrOxYjiNQgWzst5ObvjZv2DIi5n+jTNO/yiRwHB
xOEWUeWKahJQ9i8Pv5gpnXU5ojjteDh+WF6AFu30oyh+jExs1tFKKRUXN4H2PgFXnq/0YKNrDpNt
EBQKzHUxfyyWCYCSUXsKGZH3a/oi1fL/Mi80ZZWOOlrcuHddHstg8HOtiqTxVCB48MHN0WD4va7u
mclnCHfEnvnrA7HEcK9A6lhHC63Hw+7fCeUfYdC/vpKhglWUlblXfFFDB0k2DEETT5QTDDYqh55g
MiCwHC8ET6/luwTIPpocIfMWV12Yois8z2ZKGV0nxJb1J/4B0S0HjZz0JJaLPCFKNJjuqcrqVkP7
6t3MBAYlTon3Rj/k+46KQ1EfyjSaTkG8NqAnMgx+0586JMVmF0VENJiywSwCrMRSlXSJ9oB343Vd
KQOhPZnk4BhfMQu6OJJmJJVFUwbjKQJzYMk7WdoEAJ2ZliFYRmvfy8/rEe+rYDOIbxPVli98WOYj
5JrhCHgWPqWT6Vi87Ioflo5XgoOYSfsAFz2/VSpca6IjQoUM1WzW8DdXaxJCsewkYYDHi1BOtYCb
j+LT0lhIW+GOeo6m84vQ3lfWm9m+GVQUsUUQfEjM53Ol2uL5qXTFhQakEdvmCCF139UCKseXhptL
5tLXsAMM1fvouf9t7v0nBOBj4HQx1Pubg6krNS9SUYohmuZs9nB5UMJJUQSrJ5QMZ/yGe+iXhbHP
lha6IHYKbG30jI6EFYct60/xPWpk4stb5jVXqGCKqYvqPFSRmQZffvzArweplIfxJJl7HWPfEaN0
conNPMYtChjet9qU12YH35540WILzCJQRo0wxj4j9wtLKO2IZbr1g6rdcQsaXu3WO4RKuxK/usK5
hWW+GsS//uSL8CDUem4yMR5PpZc+qu9CvBif0CtDdqTylE3A2ERbNU/hLT7LlUru6+82L1pqJZ87
UObfLWyho2L64mo7Cfy2iOMOo4iGwvtWdLlWBX175sV9xTw061KF21Zdoi5m2GT5DnrDyw8EUhw+
b8yETgVYmtCWutFCvDaq+/bsi+uqrvnIPjv8pPnUQKJn+OsBB03Cyeymii6Li7aTQyyOXSQuR+Nl
7kZj8IgrF1gy+H5otI0uJrcuCvNzz9xa608m7Jnbh2DOyS4vjC87wrzI2bpJ/f9JiYnvA1TonNDn
+ev+fjYCjUdw7De/zLVM4usjL2qyUGzGM7js/0faefY2zmXZ+hcRYA5fxaQsy9n+QjiUmbOY9Ovv
w2rcnirZKF3MBQY90zP9jmiGc/bZe61nTXcWcn5IuDGK7PP9HK+p3meLVHPZltKrOLgftxudzZmQ
LIRWhN38vd2cB6NUJaGd7jA5uoqXbqSl/jKZN2hl5kihaU943yLQlokboNhdn35d/fx/qtv/vIKL
P3wMNUuIT1xB7ykem3PqCm5kehH5b06hbeY+Y09od5s95+qVT/B3J+nbc/7jr7/YbHMNEp7SnObP
gVD19DOCo0Cfg+TylZxtGax9ZS4kCHb+ExbL4LERbq89+B87A3/+/RcNnU6vIl0X+ftBRqk5NBWq
EltFmU+8ik2EMi8f5MJxOdycWBWawpmeIdIY/vV38KeBEULS/3kZLjb+U5cpBJtxOzjMpxIrRJ5R
GDFAI4AQttNAdeSI+eO8XplorrR+j0jFgkYjobLaBQwoMqaR87KVPobY4a7P+39+Yrg42SMtahTx
Yq1Oa7HS1bLkbRE8aAWyHdJ3SG+C8tFSH1W7QbrlNOCcGOqyU/hFs+37A7k6cQA5+Opk4qdKyQQb
PG+Ziokd9++vJ2INL+REL8jDzfIZw0XnpAbYd9/tI3suQXTkpYEtrzRfq23xtEo/T/8bWDrIEIOa
EUirYjI//vsqtIrkCUFXZ7QEZYL5LGTeUN4EyUrzWj/2FXpMWBDZxhyAqWLyCiSrR0JGFwjk3bU6
5qcC4q+rufierSqUGSJo8z1REfVswjWUsK1kd6uClJ9rgcm/y6KLT/ivn7t4BOPQqtoQ8XPNcwul
QCZHlnx0+h6L2LCHW+LCkk89XSYEwJWb2az7UZWL8K2K3O4xIYxkKcFVqlh78sUvKHbA3N9pFMx5
WSvaK4W+IFuVQcxX0C1gECg4nG7lwIeWggoIP4/qgnogHRwZBvVvXzrYMsSDsBOOENUgx5h2chTr
NaCN9j02PSPekFSbCat/l+w/6XT+ugsXiwi6oVMRt9wFeBcMEIjDQzXS2UluV/cmPG8VA+A8wFH8
SvatgdPLjWvVgBWyhelNSwz/0MRPL/++Ku2Hpf2vq7pcT2JltAqFFzP9YmwpqdtaOTK6KZEvnA9Q
wYnac1G1KsBrUkeDRUpoDKudDLRqgfeia9009Gd0HcD6CqPsYnwyblNS7JVFv9B20j7RvFHvF6J1
aAuP8KkkW4PGHiGqUbpNz4Mj1LMnVEaLZh4H82XobtrsGIyfNY+zGBeWI1xx6f0ehH57H2lEzYwV
A7L8RYVFkEIr9QFPAnNQ54ouBwh1cKfSbTWGV/ed7kndpq29MXgYUe3kwmOnbMj0ICn99GusILBW
EC2pxs6ZWysPVerTsSGhFs+zSke4cgqZruC0hoDpWONOMlE8rZLxqvrj5+8YIhEdawhx2qXC1jTo
8QuNCXYK1/uqfU1/nWj12ThuZ+SLsDIU59+vy0+j7jml8r+/eFEgFskpjjOT3Exc82Av3mcGumss
k7vYlz/0Q3jDtL01HqI9goD1NViv+cP5669fv1hFzaRQo0Ll1wdeQl9B+8ASDkkQFG+Az59mGtcz
uOl+dJjDcXiMvspso6fOCM7jV32rv53uhBA9hyOWt5l5bCr3hKSQSX1CFr2Xa06LCUpYdOCUumWS
0acEWE4uMs6ofULoV2aH5JP6OrJ6zhwNoJN+0WTLhCUod5kSF82i2kxessR3DPmr8EzL1ZrDWfC1
YtuQWZJshvQ+724s7cYqt2fZE9J92j4lr0X2IaYH+n/XwsbNH79wmpo4QKEKIar8e+uJ27Bv64AN
kLALysfuFgjINt4390G2POu/etBd+qbCCEQZM8Hl9CBb0SpjWi4VNq1GS5gpiRAk1xEWGT/7VN/K
4wTaqryl1XgONkHiKgEimn09AnLdaJIrgsgu7F60S/5Z6c2YHIzh9YeofajNKrmF3SM6Rb6gUAIx
2vZ2IXJmBJd9VJehE/mMmGpthbLVOtvIlZPRKZh0l4eRoUuFpnZqSfbudxOBdsIqjIhhtqFWXO+L
/VDvYwz9nzt38bKHp3Qs+o7XbQKdLaYo9RZFBnxR8aPlCYOJCu6z9DT16gb9k0Ka+B7GzSoJK9+z
VcI+aosi4pkNNv57q6HRi0hwoclO+RW2C8DmHTzNGQR0RvGt74LkpuofI0pk+k7Ww9CuTo0XRm4l
vnaf4rIzPcgwGsR6eL2La+Xxb5Ps5Xr6x9VeGtsjaWiyYGQ9zTCSyf4soZKk9xGNtAs5PeiXTf4s
T2v4TORA4RrzpR1UKlk4siNE8hsDF7nYgqprLCfosJ0TV7pKyFOVvI+smR36MO8IQBHT3Sl7P/W7
wfSURdKulWA5oLynD9T13lneD8WjVj5kxjYD/ZwGL9fOQfK8GX77Q2Xi1/iSJMX6jSX6YyinBr2m
BrFczGR1ToCRK751b/GS/kuJ2KM7BMMa8z4S5YRiPGiWae9bsS3Vv8eu8rQqzEe7KG4hmlxtkMwl
278u7aK6iKpTL5spl4baydG/VLs8+yHnAs0PnovQI53y6VrtIP20ssh/3I6L2kE1BmHKBn6z96wP
OhUETZ2drqcicDUk43O7giLfiZHeeGLlX9mKrj2Mi54Uu3hoJQG/ru7Y/mbEro/jJrVP0qzCPokv
9Qy7TTY0Dm1T8U/525ULuHbLL845YnQuWrGZL8BPkXwCQmJW/ZDSoNbWDf7VGcN1TVvw0/mPsIP/
voL6RUeqFQkGHSPqtbn/OJhOR7jBeAMZQTBW0bRBzXumYsER4lco0JVVXL8GMJFSc2kmDwpB6g9x
96zXR3jCtFQt9DZ2IiwhILXdr5PhivmVsleZF8nLF1MR6VopNMqBEVzcJcGSu741xPkuCR9G4nX1
TRS7rGGKN8Zew5DLzjXbItmPU7xySJPHMcMGiDvQgQ0lOvGzuEwrLAwHtbvpBTzlQsUBYpl1RCj4
146LP0FjrD8u93ItyyceqWqe56NR4MfJ7pBuYhfXa5i6g+xl1guR8Rb2XUcW/EXGJFhOt+YJ0muK
Ft1WPqUVefcqwQ5Ekfa/xKt6lh9GlUSAWYRiiupcwF6UQJMmB0ZjAbKOEIrYZ1z/Ifs03GU/4iuk
ZrVlYxl+zkf8lEgw8qqTzbUD3c836Y+LuDg/Kg2+UoXXn2fa6pwN1sVn4TWgQXqs7G70mCf7vnbD
cSnwmqFRmwfOkbhKSaRhzDtLad87Tn6tXeS3QMHjKmWGYy3/F9/nn7fq4thphKdTmsjcqvlT6W6b
CPRLurPsbFroH8z9ltEaj9e/f/Sn5sdfz+diHTZzeGvSeSruZN9EGWtnzTpqfVqTcbo/c7gsllPh
5Vitm6PotHc0zSB1G9SJAsKNw7VRwY87FvMKQpwYWRgsDn8Xf0WtlXJuDgX64t5R8C2RDzACHIBI
S9CY5GpkyNLNA2S8qJ9VhHQR2QwjcVjFLxA4Z1JMzs7IfzLd10//mztlimgZTUkkYPfi8ZiqMBWx
xKVFK0RkVIO8sy/1OiI/XF3BridJdzrBKV+M5hzS9RAOFDE3TbSudtd2z5/GtBZq0f9ey8VTw9Uj
jOXEtegPEGR6QILt8GK0TyE7e7UFZtStokcITFLnqbNlXMTNE9J0I+2Hk8MdNYlVvhn9Tq/cIkWc
dK1j80MHUmUNhT07KxR4nvNm+EflMZ7TRh2y00xfnBPWKc+jOzO3Vs2Ex2885jBUEt8E3iq9YLKf
/eWtP1WOJE+umeGFTx4lkMCEPfXuvx+j8f1MxpXhAdZB3f2Axc2zsEjTllvXuhFZBCvRR3TEEPco
tatEwfMPb9+T6jVLfx6tyAjODvHRAA8v2DQBq35f/yIXZjFZj2nnKEbOieLeM6OIBYO/tBqhxd+K
8afS2qfaJd/9RBYLJOvIM3b0i+BldJItvmu9a9FVlCH3Qy3EpsGQSiElYR/EpKnTBMVSswthAPb7
snjOjdfz7HzKF0pK6PRd13GIaJ+y/sC7deXI/MMGON8gyxAlg/QG9GV/PzpFPA/ZELAMJUz8iYpT
+10DxCVdWIjL3iOEUemAQJwahuC47uTgHEPiY+07DxYwrFRMu3D7lymFhbqaFHCamDd1gOHaeKzS
D/16xMkPRQaXbPBEfy8d8mUHN2KDOYspi1iymh4LGOvDyjhtEsrwYRlU22FYlcxacIl4JNNheIoO
PJ7gZh56ske6BS2RjWjSXPZz8fZM1KOy7KP1IL+HzlUn+u/793eBgR2BnDEMkbx/in6xxMU9coJW
h2coTqvM9Kcv4wPlAAlf5jp3a8TZcCtWYnfQa84JwuOQpmzmWBeyvWTsYtwsBZGeAGShlXWwjj9H
Tseb9jVek0TEZkEdK71NMLC8pNoXracE+wwLciXcgbNUObDn9Az0+O1cf4bJbTG+RaULc+Ss25Fx
M4i3seVJwjIsfoN8B68tdhVNLc4nIN1OC/FWLpmjkTnxOhh2AMtX3KC7ktSbq6E+P/RuuFHcKYP6
BvHC5VMNWz2NtXbIUSxM/FEex0tdWin1y4BDiLPZgIWZ0Z28kNXHzrg16xdl3GV+ea3G+sFHOV+I
ZomWiPflm3ghKOTBsgIFAmWy1n0L+KfGYDfo0TQ/1tY2O9nh+qP9KKp9c14K6drkM12d7FO2OUmI
G8+bcvoVXrWd/nCc4bIMnaAFHOvslxcvEp1CQ6kkM7+rk6fa2JgnrwFnMvvQTmvUoKjRhUPB8Csg
YWN53X/+Q8SAKhJPB/d5rpPFy9IuDxKtDcO5Xkk9SpbCJaSkQrNneVblDIBTvKwEXyrggxSeoDuc
9COLPpKKdIkgGFGjqjgm9s7Si44BICgX4kfocFSNVY6hPkm5Fb6dch0QAnYtefWHHfTvi78oCSMp
mHS5YMkgwMMZVwylhpfY2ioo4urwrq/cuj8GwhJ4dr6qUVodszf6REstfpTCZdnfdIAFx5BcQk82
vWRYifLDtZX4x00UidHcVkFkJF8WQ22UmkI3RyKUX5I3FY5RrwlGx9nG4dnRJYRoh1r5bDC1Fa4M
+z5HW4NUNRI4gNxpFjL+gSQg+xrtS/1+ROLe/XFdF32mbGqFeOrJtJgn/jJDibuhXnhxtOpSFJ8L
q3SMW/Uelef0WZ9eFHmFbFNkigWn97SenkMiVdAioPsQbrQbcZ9JjhET0+qalm0pTly5Bvjb0cc5
YQBIuhqs+EPNy/XPkz6kMXM+/cWHE/OlN01Qzn2AKd/0jLNaoNwtx9AbMd2bjvDApSpvBMizuFjr
IubsOXOOrt3IH2Qqf1/IxY0U5UoeY6kpcOsPXIGoLnoRQvpY+2fkrsnT4FiCW98ZqLYCYw9b7fr5
7HtT4O9LuNjt07oUrSKv50NH4Kuz1lCemQYlH7QDrrsDGCLZZPXqV+qwHyr9v3/44gMculAvg56H
oCdr4eSDscYP4mYehAKIorODvl0kSK+O1vsou6VtUfx0XmyrxorkyAhKNiaScpfUlGmLq52z71PY
v6/uotjXLVFpJqOa21Ng2aDF2GrM2M+Bk2PE97zjMzU8VBgvreE2OiQjNtFNlPj6tazIH98RMGOK
RR6UBpDp4gGVhVqallFwQDvS7i7Fpa54oQaidHF+YhTnyl6CgoUxNc0cazV8Xsf8/yDoUGfS2X8v
4eJRmVbXDZNMzgBrZbmIaBIqdtsynLQ7EpWk1/ZD/Ih4WjwhpCVbFSP0cthc24Z/IAf9fRkXz6Qp
hZ5cWe4EsEo3gkeaL34rCWyMMTTeN3Nc3VVF1Xx7L6u1P//2i5OWkneNQOdg7myTR/dimYvaR8Dv
jG5c2NXr9aPTD9Kxv//Mi6OTBdM0CgN+sUGgWd1gxLEYGnNEWPRUpfyxDWbk1XUb0I+F6Z9/6kWD
Mh0mCp2CHwZNzWy14Fhpi8SsSbetvGlLLIPufAo4uX1vR8+kc8jJ+6lycZlET/i0V3LuneiSdHb7
oNYL2SLlDYG0Ad+KaZNvktZBinl3I8yftgMDS6zmWL1CJhDAyTRfXfXrGcDmyrJjJlsCrqrHOdKD
wdki2Z6IjJFFXwg8gvv0YBued8FwkAICTZc4gJrSG6l/tWEptza9iWt78Y/FlskmzGl2ltFKF3vG
VFuV1I0JN8eAwb81z7SDFuVr6FpuvgUaxaG/1fA3LEi3wpF9pU3z45b7589f7BSWgIS3q/l5g4CT
idax1DoBc13VZo1kzS6ZSd2RMn5OX4PTLaxorfdZxxNPMlkz5/gzYiy9RMGReKzmXLO+tjNOHeMm
MHczMvy8JAFXtJYK2kx3TGiGbYPTPknd+Bql4oepKC/4H7fyYkXrxyrI5S7iO14bd83W4Pdi9GCA
5eDiI3m3z3xeCrHpjoipTF7EJu6hVw5NvC4s9XjNg70Q7PRyIwjrKtwDEwpKe3jg+UNT7IZjYt0n
PB1OFbyFyo1SM94PbiflSZY8OZB2hUlskJ0yz5x5rhTzdhe5urIV8rtMuJsdMFh/Q/t0XodxaPcc
PlTucim/1/kxeh1gDBjdIT1InCxPm1a8NaV3UwAjyvlLuyErcNQZ9y6Gp7zdqOqhKJglaj780O79
Wp9FuvpiXKzNpSjKxdDG89E3l/3p/BpKaEe2cGGjZleetoFwU5+2qnSUhAyqB9+vRHdRLlysLLpP
1J+vt69Ccl/U7lR73a+4f6kxeIDAc4LCPwu7ylp2fh6uBHswvxRfEpdC9lmH+xHPmbHsUCTwGW+E
0h2NoxbM33vyrCiz3xRL3EqCfZPbZnd7apfeSUGIJgvIXyxOUf4UsJfcFumqR7mRu83bmRc6WxO3
yhh7fDeovT7McNcaG562+Cjg/2sdpXo5Oywv8zHHQNxJR5vpYZGva3Ck5HBaozMYH0K4G/SHwVhZ
8bLHQlk6Wnq0UEIQMiMsWLRi/qk1GPDk/J51Xkr9wW0xV5BvrBrPXg43aN5O5ORe5HNRYeYaTCJT
5e2s1YtGfFZG7FH4aGKLo4tuuVawPI/rXnzuFsG1EuCbeRX8CTHW2FZZd/CFXkrCgqhJMkit4p1h
rMiQO4PjJMnjC8cbdrMTcdDkNN1z3uLQb6cCwWUbiK0yXbQaQCdpbvln+gI10TzNiQ3XRzyXx4HL
y7vYIvtCTRXV5PJUXyx8SKhSsBiLhYiDekYe6iYbhS+So32ffOmHepUty0PzQCoTgGSpfiil9zTc
DupDfBiW7UZ6SR76kQyhq/XDfB1/buW/r1ND028gfqT3crHuJNNpitRxEmfsQQz5UPG1Zoc2yBPs
UNzMsxFN2kmFE1lE+V7VKn/TU9GsFXWi5VHkzq6t366lP1qiYkJqWK7K5p0E0ncLruPJdPEatpBr
aLS1TD+b015n5F25yL4MVrtHpGK6F3+o7xPJiZtr/tVvNrL/XBFtDcSGZMRdkgdCqwinOO7NO+VQ
bKWDURAxXu+Hx4LkrM9KW1FyhOMcY4adjFM9w5FpBDawQlFb5ffNcNM0IOfQsthNa3c1vrwnI/bO
GoQkFylRQdolqXEaTscFcdR5O09Zs3200aDjncjU/irDbQ0ZbjE+JK/6U8B68NqxztCjuiPBYyA+
964TF5p6Z/UrmJ+SsJi4ugBD2vm2xxh8Tbt7eRj6fUPoqPBf2g8t/rCi4z7VqXVXPE+TbU37GC0C
rwUu9UN4nLBb7rONVWE/dlJkzCwMz3WwkHMg9wSSojqx4k1/DV1pXLuqi+9r6KugHvvIQtaRrVI6
XmA6VhnL6KEeEB341OQqkSwZBSoBU6nsBxHZsPFXSFPlDA7PLgj/Ime3A02MfZZK0qkw5DIHJNt6
fKghqXkZUX6LiqipE4usbWrOWbAjEOZrbUNmtJ1tpON4S57DyZhVdEPtwMmJiU/u/BLlzBlVaMBI
4WYK3sTyRY5uT+nyhDrV6e7qagZfpXZ5l96xVF45Rv4eJPz9Uf+nCfZ/H9lFtdzqTTqVcmjddcI2
Vo4GjQVzie5kZDX8hHUpS361Sjc6bWkCE/Dywcx1hV+y4CUYQJa1iQa/2miwaRZqsItqGzAEw7/g
hlhbaXAokzTBTV9yrzuRlLcQPoUtmWFatdD37Xt4R3LoBtK0sMqfOiaZNnGGZ6rP0VeuCB+/nX5m
ObCo0azAQwNl7reo5Y/lIw1Syax6EQCIS6wM9nraQn6znA7tNlnC7SLx7fbfoxJwA5cr5sVvXhYX
1SArQmyQr+Mbd2mLtrMkc5HpzBbFJ3Sk0bXIHbP2GQv6eGeOr/oRcriYO21sCx/pG3wAOHgxgVXj
pmX0jLq16XwyijtMaPyn6HlbkOx9PjBAUFExi+NEqH5f40EbFiIyx3RRkYqbrKLzPjxt+8bhNB6T
MW+B/F6cTUKTvsheA+RKBpZR3RfFAf93ni7z/kFqln3nK8OmBWQgW3fK+eZs+lrIWaNdROYKzW5F
QBOkK68rb07NSskQ35Y3Ybqc0rUUrI3MLuU1pFFjkX/BnEZzNsjHAH+2EN1GJ4SDX81zskoQosnl
TUndYNrF9NSdD1DA9WQlETyl65tz6Ec3gjVrZ8PwOe62unIPFQVEoaNBdGlWVbuUQn+IdtBektgJ
ot04bXIhZ1U9GnBQe2zcmLBrW/+KVLsKfdVwAGGP/PXAekx0a3vNWoE0koJV1vomNTte7+5Xc5eN
tFM8rd0Ntde+ZZ+dz6SmXMPd0jYknZHDKCx8DgdhtVNOn73IhriAD+Lnh+ghpXG4RKS2RFEadv5/
xuGKgeW6WZM8AlAxo8wVnFQ4StmqtpZGf5ug7gjMd0teV9GuaT4kPPnAVQp/Vm+UXv+QD96JL3Hd
Hobe7uUdiJDQ8nVu9CpaWo8107YUlpzoSPUjBYzcYqCfqV01ut635NF4mJ7b1bjjhNX75jMzDlJS
XbVfarfti4JPfNsfEbXiPe3PCyyDceBrLTNsvxe5M14Mb+wDGoo7ObWj7ec04i5enF0UmTVRKkz6
4QlEbryC8vUSqovgnsKK+XKQexnHCWvRPybLksvPlgJngohYa2z8qN7Jaxmc7MxfcZ44nN+LXv2Z
3qNn046GPz5aRKhGtglIpSIyhUQNp7UWwo4pIvFrtzSTfCJBvHKFyEwMXbRAJFmN62CZGFBVaJzG
9+fH85sMXkMj08QDBsLyJUvQFGzRE7dAXt8iEE79pn1uvuL7QlxmGVN8HrBbsRV0C767LsCvsEh5
8jERrmry0JYL5XVAINr52fBQAIXTvJzPe1oqR/Wjgewe+gZ5BLmrUwYQSkgT4u38Ft5MLHQfIZCQ
R3o+QnjM9pPgVY/5fXuT3uSc3eUtt4r9IdeX6ap6tHbSa7qauPoXc3xSa05S9VHOmIM62o6HLDQE
cnN58jNsAemLiE/eOCt5ss6rhG9Ntg5A/qzpsO2/jPSpHDcCkI3t5JyO5weDU5qve4kLB2S2AkS/
ri2C1qWA5XLdveg6qbKgn2se9D3Dwccs3fLNnhqoIr4xsno0K6pxs93OnXd0+fFbDCgZQu05glKL
sibiv3MuA7zD5tRaoq3DBZX8U/qaMIrU2mcc3knns6vT56k+67W0PKVHOd7wleMY0pfzeyF+QDtF
A1VxZn/Eru61KxNqv+xnbxmfP1KRbK1OHsa/xUnzGqwykRu98VYSK376Kt7w7vePdf5awdaImEiV
SOTPLqElnQC24Z3DL+mqHer+L/1j6Bdl5KTlISDw3VzR+5ZJw/OML954RjWYlvVqXTJL/fz3ZiN/
O0Ww10hU5gySVEln3sZe9Mf+ppilYmZNn92fvPrRmuGFi+iDbkayMJ1wF32p86uYfBFqgniZ6QHB
E09TujOuqQS/YePmBy6ZikZOj2nBVbno9PSaEAaR2GX3evrVeCz+6mu2bbbBOt1Ud7gIUnu8FaXF
2bA5XKYsSfkhXZ3dzLVWPauGbwz++crN+XbK/31NKD4AvQDEJPvl75szhYZ0SgyuifIFcrtOPt+m
1hbqrrAO+B7KEobauCjbj0pfJXgYCDmP7wrhBSYY9ldFebXALeQoGMLdTIIpeqeHUVFnFVvgMW13
muVW1nbIthqaSCwO4K57f2hcPJvWSy5srvUtzMu26uUfdPG0q7yIc5BM2f0grkfrcO6fJNETNsiH
xZt2gMYX6bYlC46iaE4Vu+YQO+Hwnta/wpLPBqhLxPtqGcectV93MrQJ+956aoKngih5EWqd0MpO
ezoCQEusO3MRkDpd2uLijq1jynbCsC6sW/mdwVke3k7y9ndX1emhBpjEGrjaHElDZm33KeDf0TZy
u2a9FHwQKPJG5difLBI3o+lWPYxvBeBnBxcx0g46Q9ncWrOax7Y5gppyMVgUfPRv//5avplu/3P/
DPgQmOrnVNG/XwhFywytGSTunz0mWxoASJI6CBubWPESAsP0OT677P2U4mHWIlOz/vsKvmkuLq/g
ojaUNCvWOuuc3U/FfnDp82SWDwlKZRrTnD0T52F8iu1cXlO0VbldzjMU4Dgm6jFcmPncw9iXZxzp
aDY4kiCxeeJhncQd0x0NAqn8/+CI/SYEvLzoi+8IS6hRhY34+7ZxDeu09MPoPqQhqnkxWgkerWA9
MBVWlK1c25z9VO6nk8RkA9W0K+V7MfQr3VPaT5HYxqwn1AFrc/srSTe1ceUWfz/bsBKxDpmGhopK
pmX690NuhbFK0wIDBqTRoNirVAv4r9RfzXlvGctGvDH154ksmW0kVa4EgocRUeOcTwPQYt9cK9up
JjvYbpZCDhvbie87lAu+sRsA7HwBrAnWWU2UsW1ZezbbGIQH6pGSCO+JTdas6HMt+YrGal+d7ZpN
ovBHzF05Wz9a6XVxC+jm4Zpn5rc7+K8DHfYuQ9X5V1H9KVNaEs6aokjxrb4rVuV+ppuSBUnwkC0R
vBg614J89G9L0fyDGnhCYCKW+a0LEidqVEUnI77NVtZzLLr9ffeWP+J4o/6XznsEo9CpBXlRSku0
q4b0cRpv2mAbsxCdBeFgqc0iLNZnhiaE0UQ47Vlrk5m0k9IYXsnSUgm8EkTVQ/jaPFUb+U49mAeK
x5GTuRr5Gh3oMYMOCHuBjmg23IrhTRp8TOdNFT9rUISM5kY9U//zjwCblW9ivGt661TSYdw3V5Ht
36bj5sX9uFiaIz3olXPF/VAO5hFLEKgrFZ8fBcmX6sbIqPTCg6LbAOEiF/CR9EnX3FwPcP42cbm8
jouT/XAuKlGLuA4Z2y+vIarGHs90s+oPWE+LLaRUcWcuQP+n3rV5y/f1db4JcxUCMnDG4Vysr+RJ
niMpiRIQWUvrtE4hBHVIj9zC8nLckJ5MEhKReIsUIFjn9tU7aU1ADv69xn6b/f6+BX9cxcUCMGr5
OQ1PcXLb1ysRGKWr8eMOojYkFtIepNakktfLSBCUGKemlEG9cg0z920eeXkRF2tm2GVlI+jcCnho
FLuY1vTH381m2oGMv/BtL6hGTyDG7GtTN7RELHHfVgODDqVp6j9Ir9LKys9Vm8W3VDtxenei4ZGu
6zNOlbccsPponpcn6exEsmCf9XyXSGQv6CtGhFCfkskLkiddWuMRkwsmxPgHmojRz7atKq8tPzU0
xUDhal5jUs8EYn7WJOlF7RIIVCuvidTL64SVlwQ0mlx5sC+7W+FMnMOHVoiuyanqucMrlourKDMX
RXxrjpWjB09mScUQnDzwEw3XoHoquyGcn4Zzc8BJQZEWp5AkVLv5SBAAnlen8iDSKKjvY2l37utF
CQVtCtC88T9r6i/TzO3RooiXbsL+XR4fssiHYnWKnVK00ftPmHTQ1jOrYj5LiEKhHaqn8aiVN4Ow
llokwQsS4XNpEev8moMA9Vx6FejY1BcG18pWHAs4Ep83WrVRlHWEbyyGExae73rlpYdCF+1M8Wbg
cFDfZ8G+027P9Hyyu6T8JGJwdd6198IEZXub17BSF6TWmffxA6gHp9grPs3CHtLxMRF31ZuabjmG
CtVjEKxVbkfIVCopN6IOdpQ+SfWZ8r/oMk+VtzFU5MKP6CUUXxR7AU+b/9Npney1r9HCN4KMbMzn
HgHAZnl86owl/4+JqXo2tGdEWxyeoiM9K1NcVOs68hUmIHTx3Dh2cFITdTmi+fQF4uHp00TDW26i
qUTJ8cD5Mvgg7pvzOVI1DqMzzo3BtkNtN2UeLo9mIoRrEdNA4nyK65fY8hOLFDqEwKV7iO0Sb6WR
OeNXte9fSWsn60mgHcoRT3ADc1oo+VerfeSrMHko5W2AsbhGsfpQ5T5TlM/TRshpNcc2jHLRm7VH
8V1jmx4mxH1woJUAwteyKaGQgI7rySMfWHdqIih77L02/55e5rN+GDNH1Ve/Y2nqYKccG21WYSVf
xrQTlGc6Bilxsl+0JYxd9ZjSH7hvmkW8IhiNaWHppltg3SkHsUMMfEmmLNAyN1gaxxLFZegyFstx
wJSOKvhF/2kK2E6fuvJhLB1MleluKD0aMz1NYqX2mUL3NY3qdYPKNtspIOqy7CgxpB0DJ6WjnA5L
JdvNSSo10k4DHUmkPAxa74nM/KA124hWg9TNXyU02Heya5TE0JKqbQP6yvbDVnnMYIladvnCWjS6
YD+Z5wFLkx6aeps2bhOt9MGbgdIo5+gcYh239rALTckxnyEfqqo91Ye8WgixHambsd62JxK0Fypt
1cCplbee8d/A39XcCeajWCwlw43URXqn1ABrF3Pm8pPwOTBVVlbT3FQ6vUzByGJ5r8PZa8gfDwoc
TTZ7BPmgU0ea26Y/Odn0TMd4oISM9//eO77X5/MOZkrMMgwir76pQ6M4spSuYeXMq8eEaZYwqt4s
xW/Yrup1iFZb7fHNgm+7MWie0PS/qVy+ytHlblTLklVU4Vv1B7rNkPcZzSpHS70XgyNJZdnOovfv
/X9e8rwZ/NECKIf4nMZqHt82TlTfV6vT4KfhU6G7Q+FDmo2dTHAwjI33mbBreF9pGUPEtmngJ3Yg
OQEq5d8oipyFC+R87CpArhVYQNY9R0rOfP++3p+3Z8vE18Rc7ztUuG8aQMNqktyCJVXJHnQxD1QV
KPx9mvgnVmRE+qsh8whjsDEInzBc2oF8xbD2Tcn6e3/+4you7to0nkdD1biKniizEHFM/l6e3VPm
CaaPDXdKmeP5rWHTUNYrbyxxIC9NJ8pX+Ioo7zXtftA+o2It1q4gPrfW0SxWInHsVyQsP94tEwuY
Dukc1aVxUc/l8aSFKhi6WxZsxY6lgxU5J3FfeZaw4daFzKfpExs0y7Rt0mwrSBf/h7PzWpIUy7r0
E2GGFreOcC1Dxw0WIgMNjqN5+vnI32YmyiMsfWy6b6oqqxscDufsvfYS6a2UZm0qXq/rie83ccVx
MmNfxU0h4ai2XJ2q1inKQ8Felz2JdIEXIF3aUXM3JAu+CSc/qGT9IjgycfhkhTX9rmu2aRvM5GKj
dscMn1JVvQsBN4mbrMsVuv0KTlBmCw/T5hmdasGtGptzJhWe0nI3VPecZMm+sI4DnqemnhG+FtNA
opCQ3woeBD6a6Ta8+bunSvFfv/tK1XhpVV0LMz6t8zOYruyQdc8QgzaxU+9V5M3WspIWVBwB2DEe
WL0jy16WvXf13hocZM8sZc1V7I7mvseh3SmMbYuncmEHgpPVyxHCX/GiWE9YEmC4ER1ybaudl7Ru
jTMSs2DnO45mC37AvdUvL399/asWCf8A0Wah3syRnGrSHz8X2bOB7FnWxWuG76imRi7rrDW8chgj
QCrpnALl0RSV4Y5Yzp13CnVYMhNvui3+2regwad7FU18mf+2Ft92saDN9cGMeNTKnp9nfLRLCSGf
wkF5mHINmqX2WL/Gx1vf109sgw3/+3WvlvY4mFJtGPxmVvCXjp45X9eqG29Gb3RIzHnC/CBA0FPO
/uTvOsz7T/1FdULN05mj0NQfMAGenLINF+v2Wyg6Arnf3si3p3K1AEM/FPw84alkXw0Jvkyet7lm
qyuyL/+EvjOm2xYVfuu1/kuWHJCu9mjX5POGcB04iHm6b7Vl2W/L5jUxGNZEC22dkrGkvOM2rpir
nt+FC92il23lHZvGk7I1Qd77J0AL6rmLPgO1yfmMjXWR0Y7Pxqlr3zMzUq2pizJW45sgz7XModhh
7MEcB+53q0+jkw4ACwm8SDIkcBV2SKVrVnfJviHjO9cpjR4UZluULkOxGMyLY7ako2LrrBdeeZmn
276zGbeQd6feFQJhgIzYuy2Faf9yeZZDO3mU9sk7zhA+jjnYTB1uxc0qE2L942uYYpRQSZHnes0f
EhoxNuPmHHFChAfchRaB6mQSh6eI4hWbXvGpCxe5H7kErCGRQiqIRa/XXeY59pq7vtgQBpReHvhg
MfRBriEcTFdVbpwPP3F31q8lco9ULdh+XLv2dudEnmgZ0amzGem2mdfDGhjEwhWZvYUr4XInH7p2
XVwWY+eExlriLdkR/mFMAINDqO+k4E6j5UCZaacPxfrfh/1fscX1Q/x+e1efV9YOcYqj4/R59Zi6
ByJOZgQuAbFl2VNvvWv+Pr0ss+atEef1xNytnLFcQS5SX8nvbYeN0ZMrvJUYLdvpeZ0N64DQejiM
aI2Ly9bX/wjVY4wjnx+fghKX2ACoYfxotZ0Wu8MtaEH5ySewZFhlk82YqkkTzsGi+bZNWfFZaZvQ
TE4lhqAl/hvLQF5haTUKK/gj7Jrnbt027OV2P3qxpmHTvQsZwvrvujEsAsv3XkNDsk2x24m9MsuY
rCrlogG3VQP+8djYoRQ6sT5lBHWI7lBUYHre+hS/bERW/C6Iu0t1b8UnKd2Ibn0vf0FsaTf9vfWk
1OQk2tHc/BQ/leP4RY+X3GtfMpA/xo2VV2lI7xfdi3rZa8ZObtdx85BXulORcxbBIYiM5QBgSfPS
4RzAqYZUC2UR3aBrDDO2u/OpPmbUwsjFImVfVvS0M/gAZn0aP/jLDEatiMx/ljPz/YBymyMJR+kZ
E4zOtG8m3RkNJlAz/bXD78Pfns355UPFUYo61HIEBizmhmKU3y5nGEzPtHaZDRuBHAfNES0S95jc
786I35kPMOYX97rscB79HYKilcFZoLdLZrbAtW9atCK3pUIDTWYftvqyI1sPUTgPL7ZcOZayqlFu
89GMTzpzO+KwmX9jpE/Lo2yxuOZnuVb2UXZzmJF9e+KPC2Ne5l4UzZtx3RifsXrUmPIx1CgXIv/7
dpNS+YABaLCvsT5fGKiLcmTE0DMv0J187ess4nJDt1W18wvYALbv4Ukh0nwsPsb6oeOk6SLg0MFB
gozo0v9kTNNLD220H+J53xxyyY7GZ93YaFAGyVEtvES3S7bScgYRnByOoNFgkVdHFGVdMpPeieNh
g/cxKXzAcB16WdZttScl9uAZKkQFtluMn+szY/lDcrbHbmc0l1lubiWNzPrFoDAz33fmQYAI8iZX
ngCHhbjLO25U5hAUtnRsxJS05/UFLYO4qzDHME8w0OPLH0nYjdKrAdY3LKPoXcTFTdtYvglbanTg
u1eyPTItUtbReeKeG6rDMinHk+ornoipFQHkhBoIs7PI//lerP9oZmknhK+SdZPbw5mUli8le1Ph
jYnxc/A+tB/hmdN7gP9m64ZnNcvgVqdlXA+1LfRb+GdrhgSdaMqQ+O/HP/h1agajkJwuz+UXQ4UL
HOyaXWblZyt1fBCLuYqhGo9Q8GrmXnwFjAVIcxBmaXBixmnJqBvtZpWc3fOHcVfKK+FDfCO8hej1
fhk+p7KN6Jb89ZgS6NJ0eNmhkMFcsRwxHB7DRZS8Fz35Wl+qv8AjG4zIxH4Ev+7j4EHsWAx36TFN
5q1uC93Sl98zEy4N0v5knmG2FBkIcfBMXkvt1pfclHTwS8CJjSbZDAdbqfdBRAHB6rCDp3+fA8p1
B3H96K4wWUsKUjmWo/Sk3GkfFZQ5tZzyo5pj1DqXHFP7GUzIkZu0Q++MAIIIsdXZBUsqncIuVqHz
kSxNongOpbap60ctsDVwhH3zVLxnt86sH1UXB5ZmMcTGf1OVCEG72uS1VApDURPHk9Sua8Ez6nkK
5qN+kvpF7E9HXQ6Li9a+hszjAibKMOV1Etbt8k+0sgz0ek7t28PnxWXiM+FQjuFAE8X7EkOBePE2
2hPPY6Mlq4DWqdwWywbhK03Qwtonj8YGT+sjabnMqhYmwaxvsGEGu0i9gTSQV4VIgOqADlQY3sdi
NQia40O719iQ/a+0fGpZO13sCtUO37MCoEVRlqaj1V+G9Fahg8S4R50xaKmf+H0kMUVTZkFvzESs
Kd4nFuNynKvnI1fsAqdoMOjyRhhrI0p95n22/CIurdQN3+W7/uINBwztI8kbAdrymRDfwcGFoQJJ
Q23PcDv+GPWnVUL+9EkjWTXWahZGS59x4VH4qlMUi7bYwgvDGAZjEcJL5klN8sAyp6uMQnfM3JR1
ma8kdXuO74V+MwprWV7XyT4uV0kyL4Y51lMG/WAQroyzCw+4YkNAGFMg7jqc9VVaQKKKPwQfLXf2
jDQ1JQC1IJWAkTS4ZB44rfxQiyC5H+BsUnQ/tGznW0mCZPxHCD06sSHZ1ZGnTyPz1Vhiszo5aqiM
d9izwvMsFvE8ixpbymaC5CZnTy9OZf3aqLMguNM73gUw3WScyFWiDvfP1h7NyIlezzCQcETseblo
Y2xwUHzl6mCG70HTvjBIlO9LyG+ZB0U/3pl3lSd6hZdj6FOcwDhnPlhilW4D3fSM8yx4Ly+ecmfc
q75dcFsa+0S+DBNE5hOMzTGmtzafjRyuIZaOTqHuK3GW0pYKwJH0EO6lBeT1Yo4UKF7qNgDy1lc9
WzB5EBjwnYmXXgqotzh5IKvDVcIT2mOFJrYORQLiQe2o8gIur5kcQ3zA9O2oOkG+TEmmapeTm1c8
aw3XROzTEwWxAPbD0q3ubBMQQ34wi0WE2ml8VoQFVzIIKwVJDNqvDlc5QZgV++ZQMw4P3VreWiZQ
5UwHozbdIrHF7Cglrg6UQ3y46uhIVzAv7ySXK9XDs9ZsBX2TQ9zDSrle+2yKu+jJRNURPjCpCpD+
iBevoapwdfwN1I8Uoy9GmS3yfoqUJPtjVQCW0qaWP+FcCP2hlBe1+Bj46zR2YVs22WdDEyJlb4pA
2oXw3NYVk4UdVAMWhTaz7uXiAvfFbc8PYJnmSeKwy59N/PDjddF8Ve2jCBTSxXTd6raY9AhABJMt
X+nzZTum+HDTqfRHx80up4sy6XIaTiO6+IOx03TmUJnqeBqg0tdLuXEu4kTTgciyCt0701VwBmXn
+vdJIF23tH8vq4i6iPMExpzXhP40F6KyqLgs2PLUx85xgJpLqEegCd+02PsBn11f7ar/sMzBQCzM
1RSSvXtMYNMNwRNzFDfuFA0W2QML2c3dKTHrxg/9eeTxfCc+FO5EuoxH8n+rhUTSUzMrx/GE2Ucz
HyVM1Qe3IjXVJvI4W3Yes6kp8KAbb6OG18DV9LMlFempapg4C14jOYmi0BjW1FNTzoZhUoWstGwJ
l45qnXmOXzHz1NV5o90AdyFVX3XN11e+wlXVLhBgC5xH+lHkdtgvl4wGoLCYy/6kkJlTznD80dRl
DvrXZlsAlq16P0BXO5Chl44fRQONzsZRMqcpwRSxOrC73pMxuQ/7GYMKaELAD+yX2Muyy1/caCXT
OWhbHOn04LOIGRAcrPZT5H83YoGxH14a3Hbj+0DdcfZxC601HXfBctpcMWXG6XXAhqx29PuAzuc5
fxNMu/MAdADr4x3ZdpiC8deNwjBtNZ7nor4Z60OfbDUwPrTNhhtjp5QffAWfUHeyNhwlt+rs8Ank
giCvrXjA7wYXNOMkHpjpWUflSzjGBIZT+LGNvxRYp2j2he3QHrYM6Z3x60IMGBzPh/ydh6HE9mjM
kgdBm0dM48jDEGbBfMR9zuZ9xthnuB2Wzh3nM0yLaG59WowwbXVyyGMo4Ub0hYxYvmBiF26+LWt7
fOC4PARf+okzoFwQhIlk8GNYydvk3VJmqQqrH1OBu+pJyjdq48UW3rjLJmHUdCz7DacD+57gJcUq
bRe5sUmSY1Mf8mh37r2InVTHk845D88Ma5O2mWFPIDQLvAFF0cX/RKDZPdv6KyUR6kTOk0Kbks04
ukh0wUrUCZJjTr5hWHjyfPL1a/qN1GwTttRiE1x6R6C6usS7ukL5f2twr1yDoNcL+KrIT8xciuSR
Twe6HEj36Cjm7F4SbFyOVFgEthXMzT+otELvYxmRGC6sMlxVtZ3+0k5sGyjbwTMQDIx03y6Jrei2
JJpwkqqi/f+xwXz/yK9q6koXcr1tudPJr79fCu8U9DgjQjUhQOAIpnNCksfpTH2Q3xo63XpK059/
w0G0tlWDgt0N+k8E99Ye/oTP/ipEtLhS+HjEWYYHrTotVmPnexCz3fOuux8w1Cxn1b48RAfrtZi2
3snrdcoiY+IceY34fvO8ubUVTtv0tzvNFC2/WBZ32tmY4TCYCAYEIK2tz7IDiizbWhblDVDuB/nj
eg1dDW2EepTkxJzezMfo5ffRYjKHMJ3smfSMN2GeopSrbnQtP5jAf68Jbg7NlWRDS7lat71l9VKY
JeMJlysZtXW5m8YqRyy9SxVzNW8Eidmp+yjAwxBOcru7vMrDJidOSdsHd+XixuKcLvcd+Lu+navF
KQhS7qfndFqczNdiW5oFbhXt2LtpJh7PxHA1yfO/r/lD8Xl9zatFWZRyIUMwG0/iEQgc249Z33ki
heCue8NDUdHcurWtd0wwXuIn885U3UGi+zyYpaNAOie49WMi+PqIcYVFGD3euL3fVqJqQEkkzwn3
n+tRXmcNWV7q8bQSQxwde+fyWb3SCrd8sWSUEuv4WVuOesfKvA9sxUV2HDJPwj+xQXq2MJbS8t93
9GstxsDFgCAtayYxr//9NmrZHzpksiPorOYZpM/Z6HN3EwPgAnNjnX/8+3o/vI+mF/T9elff4lhp
pdxkXG+ywCFEKYUW5gNYaoeL/qaOTA/7T/MhXao2YslqztLFT9v1Y4jGEHU560Mid5mL6V5JNFjh
jcZT4lmUx28CwDKQVT3rmhuv7ceE6Pqmrz7mC15RYhhz0+2wGz3RDTImdNjTqduhOyJiMp3o7bLU
NiX3O+zhPYZ8XnLsoVC1w0VzR4WH/EzcQAW9sc/IvxVb35/nVXUrigwoh5Jb0xJPn7PiU3eKVhuQ
qU8BZYkNDGzjbpbjVi65XecN/3/76/d7uAJL8tLK/CLlHiZTRalfq7Ssu36RN39adDYa+aDvxBze
MifFWPaXDQZRsmbJqLsZkF+V17WsaU0Rcd36eWpfqrl1wjRQG09WtW6t+4SAxqFCCNERv7g5i6eK
iXEWLsp5nuzF5JExiaMOTMBWZ5Umedxk6brqF6px8DvSUjCwUwQwj64G3dlqomOePT95zKqHBClf
ba7EYCkHS//snS8rtbCZT1hegpph3KjD8SwTRdo6UgeNDRTzHn2ZH32JIqWh7urZhzoUsyhaBBO2
WnlhubDweVWa9fm8NMbNKJ1GLMkAXwMdgM/rP8/dnIkTf5eiqSw3lrY0oK7V2b00fI20s3WhgpcY
p6qyMKzAfhF2TATkTj7ltvbnsGnPrQ2q3ZHJDH3Fu1hLGa/13NUGrzv/IQYi1ch/6ImRPcXtnL+p
QcUzqGOeRKIxjPyljORvTxROqLuYIJOERp4HeF2xNXOo0j55qPyZdA9+IYvrHPlZ5vrWtrgs/dJJ
v1q4OjPwhzk0KSDjS2QXuABhaka8Kww1SF7Qo/mHUIHlefAZ59M/g3xoEtUOnp8dopY/nBm+Kxzr
NyxTHhrjQ8kIxRP3Y499KJazgNE+0kd6BwdSxsCEPduo8sEkPD1VMRjodsJwFBJXLZ67al6+qE+Y
TjSlKxkHvCQLfd7Hn01C2sPjqKzr6CsEARBRZN2hcVM6MBpgvTOHRDeO8y4ot0G6ZxfKMIA+x8lX
FW4Cpj8YDULL22dQSv/I9YKha6S9DbEnkscaGzgL4gYDoa1KAI6CJ0lnOETVj3RcRfJQih+J8NKX
bzmDjGAjX+ZaMh/z96iaS/qTXtkEM5Mn0K1FGqbIWLX+YwiDHl11JSXYVMwV4aQXjgy+rPJv9PFj
pi6Lp1tDvR/irmlHJFBDxEePySN6n/8eG7KVpEmZtuJJ3TKPyByiQqIM1fN01M4N/jLboYz3LuEc
jA2XkgZDDZgE4lIN0a+95Cx+xOhb1EFz/FJW4We2iwB+faSpCzmfkwiDsGBKzYnRri5baxbsyEXG
IuFyaLamvNaYZLiSg36jvm/vtUUxV3bCY1bPYVdn6sm6bNLznaI+G81Dpnxm4sEv78XMu2SLVnSZ
UkBnhMQAktYgM+lXDN7SV6m3s3CTv4L9Aa2iShX2JkETS0YxZIpLjv7BOqxI86ZTeugfqKtBFsVb
I4Yf88WrR2tdGX8TQ1kVzRl3FOJS4QzjNo3tCO6l2PNAN+ifJrPQtMe0xG2M479P5x+UqP+5Nv6H
kIZ1uAhX1UA5yI08Gim7jwRb2iGr10ggv02UnnH4hFnYZ7wlBjDaajIQGX2ciRwNIWEjMng1NEDE
Y17ORH0eEYvVzGRtDmr475v8WyRd15WTj5iEfgd/7Gs7inM0+uczwMuJIOkQ1FXwUB5HXzly3Dfl
QxWXuX66IEPpHEKwkzcRO6XAjbCJUB/P9ymjy030JG+br/xeHF001/mhO1X9zHwLrGes/sMX9Q2j
bXy6rIzJVAmsCwEVNbtTbVHG2pMTh8CKr10NPxazXZjVc1VlhOdthtDAKugezl80rCXlXqLY30nb
5i5dXHbVwVynr+L7eHnFa7kEc7Cc4WZHKE4H/s+noyB9QQQDFf/qUAzrXLpERSiduhXApv/KtNWQ
EBsTuL024CNWSwO1aiIupWYOUbuUYIsNT1oEqarYdfJL3a8lYxEG8zLYDtJqyOZheOLYIsE7nhPK
/dSsGdieO9yUJvOogFhkbCc+wGbX8YbBA3HeVorxmxbNyO+OtYcW5y+23PhD0ld5glnCsJEDQPA7
P3lPUMYyQrQKV7+zjgJQMnlQE8vUAR8PlWUQrS/GXUDOdbsO87luLFJ5js9QDBv0IyNGbJhLLDd/
aYTHqN6SO5xYH3qw7nMHjMME/qAZXvfavQjxO1hfECDh9zCrXf/e9+S9cDzv+L8SF+WNVuyHQ8j0
IRmQ9RSR6E7rRxaxKY112FSSeCKHrFsxFu+fxS/1ayQEuKJZ3vQBA2BHDIGEzWUJV4bddkLU6498
A4XAh//klau83cHvBiQqP+pxi4IzA4oOnW5gDuSxGSkc319WDs0DvbcFEw/EwQsfIdwxRxmexXol
vGqvypwY80XyrHLAAkqYAzXa6kI3SiAS7E5yfst9tAfsp4wo3291GPK1I+D/PAoDSpcqi4QDXBXP
SWuKjX4ZRDqMy72cPRqYkGMqLAA0t3bzXCy7pfSQv56B/Jp1cHHbh+h2L/pb4wWr7f/cxFWZbEpB
cM5FbgLgcJ7S7s38/j70DJvB2tyHl8RtrG8BD9r0066/RdKoJ/MJBRnaNX8ok/w0E/OaqxpzMXXO
qD6yl6jnWLfl+ejpX1g8MSpCYgq5cZ42K/VRpuPDov3sxfh8xh7+XOe78kGMgEe7Asa9nfxpXiQY
l2Qmm3SQnqbPYO4Aq2T74T1eQfA4wfqIk4WBF1X3lL6FC+Uhj1aqyXzP5lsNRAcDArhV/cu/N+Zf
exGUtmDNOhMFNh8exzecZYiMIBNknKCDSa+4FGO8MTnSZdBffPExe28EBHZQNGJpi2ghJWbVvfQg
IeyHt4SyP1hR07LDlG+Ky0IASOL1f28mYPTQ+EQSgz6YtGgIve2mhdCCnUmrzZPCw4phxGCVGJ15
0jzHPtx3hRkEiIlESEGNdx4e4c0RK9h/P6bf8HGEOfKUEAi9HDvY/95Zr6iiGAbMli9TiHODgDLc
4uXRoEmETwt1Zo7zBck/zJcnA/DWFRnYMvKDdr+FRWcEHnYG7Ix/QylU2+w8JTjGLqHxzeLft/rb
G/1+q9pVLXJRfQtV4TANETD0CicRfo3hq44tzIYhOJgWNtk2dgsp1j8zXVjpNJ31MvPg6t307v9l
I5lCwydfa/7z42RTC2U0tQIHI2VPusF5LSKkSTYXfzmxUxnUBoVXkaroIfoZS2Q6jlJ5jYZx1y1D
rF8eizVxQKCp6mgFjOsKxDd9wtFa1tZw1D7KHpjJq0wnZY6Nh1u2ClydofoMe4BRn+E+0VzuFXey
ar5Vhv+CMv73Rq4WeWlkl7ESA/EEJRurhLReDJpHlKS0kEHTbUXcjvIcrbaF77xz8zH8fCH/vfpV
tZjQ9WvtWZiwnK74CqutUi0V/0E778kqjR2m4yqGNvSBd7LJBlcts8t9XMxzhAW4A9xYqr/ezDRt
w29c0vnvf7+q7hyrF0mLRKA1HG7oZzHJwQ1BtZmqBi5nJVCgzR4YzsdHbZj1bxPyK3zeuIvpKv/d
8Xkk3+7iavZValUGP527mOjDOZSnHRJuLBqbt/4z3dNRAzqH+ozulm0azcCSCiB8vXXw/DLz/O9t
XCHBWR9nY3COac/mUfBcJcsIh+jatehf7NBRPzFzsZJlQ3EL+G6LT7du4BfE7L83cLUwhT5rrFpP
p7eB6Yfk1VE6kSW7Ys34JN1UjAN9pzvI4QqChT2qhKRiaF75c4JrwwnoqF0Mnds1KDFmqJY78Wf+
/ar+0mL/9aquVq+iJk0stLnIcNY/xkuUPpfchn13xlSH8FLy/pBOVY8S+AiOGqNHFLo852PPGc5H
Z9AP44POAHdxoO3Ocgd916UE375ldDy18jDg6ZIRYDRuiIXRmnViHoLyZJKXkBGHqt0lzT7OZ8kf
QgkxUrxglYQobAZBd+3vI/Rupi2sog8QxGHeDqtLv4xpA4n5Snc6Let2muiFs2R8VPolfvmVuUKu
V8puS+aOcD9QjAM8DNryEq2yEVb7Isrvx3RehutcmVv5nRjsiIjCpdpAWd3w73gahfsqAO+4PYOX
p9f9r2d9hfpmYpKlpZhMzzrGuWLhB88plhD8zPtQ2pG4F62gHcDRhORqj19SuK1Nx1QfM39ukuvl
u7eq0l+67GmBGmQoawo8r2vS9FAGSR6XYIXxkr3iXLt5NIU7OwJjXs/Sn0d9ilKDXX5j2f1toX8+
iv974atKNMvboZBiBbB0K1+gH82H7q0Fu0TTg2IQ06+NukQsCI353i/28RtrQfSmLVO7N9X5rSGN
Mm1I/7qdq2Kkq7PhEkf6ePJ1UCPGd5Wt6mua6HYyJDoGuG6BqAAhI+KbKQtfITuilIkQFtlOeEz4
JdWb5DP5tJAVNqse1ziNbsZD2Bd44+Hf36z8y4iL18bBK8O9ViRZv/poh3ryqkwb5jv5Y69jvUso
FgFellvnHjEyKj9iYpdBJUGrQnDtMwr8BjMa667IJVeAT06alvAEvsQXTYuKG3YGdexsV6f0RXju
kfBBPeQze2VuH+Qvor7Q/ZWU3OHLhVWVcgw254VFeY2CkhgPfYFYAslDQz0yM+8mOdM94Kkr17ge
2MldP9e+NBrwwUYhKul4dqyQj54X4d5Y4M7S9U62qhfoYc3iXt+Hi34rPqXdIsOoqP4y7+CUyYoL
RQ/bnAF2ATEl5QcukQvRu7gw7IS3uHAqhQE6rEB4BeJda8zgDQ/R3EBoMIM2gO8O7MJVt6vgFaRP
w6HzINolTrzmZjVsL7BkcbNnCFY5pEsEL8SfwdxSSZR4EUnwCsk9b5cG5AmGplq/Seo9/zgtFiH1
3qGIJwFkS+21zR4UUgEQe4rFG94ZMOxG0p1KVysWYkd1AinXyoiFXnWme2GDP05YSuvGGWovMgzu
2yNs4OYuA9b8IDinxBkMvdPSHB0rnqvKAnoZ5sE5IecBkoseZqEHN8n863aZtR6okx7bQ4G5MxZD
sWtGcDG6TxkXHzxoB/28RHsqRNipfiiYqPUbM9zn/bwDrR7Nx7NmY0D/qY6zc7WHvn5j2U7b24+P
jAxlHExNHdPQq+OY9HS/MnFGOFnhzN8az+eDuC2O8LaHgmMQXN5328zNTyUxSpzH7NrOeSlt0KjP
UoTsDCJugWjar9/9t1u6OqAtQYOmo3JLEiEZwl1dvGgKUUwARCNqVuTwAqo9N0KnfY5mJt35LDof
9HF5Ub6iHCNz+OCET6HUTVbWSd/gc+bnewyh9XreVimtgJch6NkTVQmBR5kZxU40H1o18TLWrXzB
m2PWG85kUx54+sikhXbL80/G8tae8ftODxBm6SqCth8kN6WrRGz9aBusRboUpmJIhjFkOhUBTLvA
7vb/DxYc067584X/32telYEsvritImtqVagfcI7GgnFprKvpoLssqmfSW/o7qP82ChXQ1EN4Yyz4
Nx3yxw1gykK/JOJ+9dcs5lsrnnTFeRyEklCmffusfRgEvjHKQMz1Qlpyw0iZtQeCi+MRp44OJ2me
JbOYPXuYK2vxodyyvZ2CufAAynlkXL8yHkuo2dYxXxmrckNsywKnnJ21VBfNEm8bIGk3XnXrizIz
CZsUnxpy1iVgRqc5O3CTk73OMO6Wl9IvBEZLksnbUqdOnxirK8RB7MY4GGIAFhVscErSyR1+FpQq
qMnwXJ1ItRlpTREkE/5347O+efWro9yQc0UTjAsQwwcumibmAQ/NQwivMHzsvyQ7huv2HDn5zaSx
H5IqnIf/87OvDu0qCpuoShkRVDBhJ9foDrKAtjcTp+FsQt3nH/36FWO8DhdkcYoQ1iatd+wmZT/J
nLtYYf60Rjsix5OL+1+9dSnswSBlc9b0j7UmupG+DYxXH5nARd8h0GhxJm77l2b87Bbi6d875K8N
y7cXaU7d3bf12he+mMc9j1LfClDcOb9h/GJtNvMdZadOZfGCzdyfcTyUd8FNtOivI9T190K1QWAQ
Dxbh/1Vd0fpNYeU+T5Sx4RfDT1/zEpN536STKeb1Au8IDVZ/8Kfk20FJ9cc4pU/jLv+Cuf7CpJYY
On9d7WliKvsC3dpYxWwt3Z/a3Nwa+f+I9/r79hVZh7OhymS0X719v6uqSxA1YMsMLQabIbO5qA/1
XWmjSrQb3LWg84Y4HkJu5XHpeJVMvrv/fmPqbyU9YMz/vovrMdWohLUZVHx6lXte5p/mvPesBUF3
2pfRzsLnM/rnTY0mPly10kkPltJlTtU0+nYOqfKj+YAGJGMCCYjlwuG2G8weypmaMdxjIxFhpxtb
Hb8V/zEINok+1xizP9z+lH6Fcr7/jCvYAOBWGsPpxYfLYKcOMw1UnmHPOjji4+DoexwhQVvJ6PB0
D40ros8tHg6bfz/MX/sj4HGSaqgOdIZa/13+eh5kfeczTg0vjk5Qr60/MJfx/6hYszLoLB+wGaxO
Oiqwmfjpe9Lx8mg8EqPp4gh8S+H4C2DP7vLtZq5Kg3MTKmJUsr6KcdFWCzV92kKam2UrOC+frG0V
8HGGYUuLXMHCUJK5uQXadKNR+vXc/n4bV59k15lV0ivchvzaU4tPCUvcwtQpW4bNkYOf7tEkQvEG
5vkLI+q/P/+qV1UEScqlkeumm0FwGcPMp1pB0xgdXeBM3wKqf8Xwvv/OqzOsSwO5TBXefZ/vO8NR
vIwAOAr43g0lJjflvcbQJoKM/+81d/O6V6dXmURieblw3RJewmXJ6E5yuPSeKTN4Qgpug3Vwc98+
lE83rvxbOawgB5OJNZ5A+qvNvlPOVjhMEyF6TqsnnOGEwLXTEAK0McksnibfozYNbNNcSd0S9fTN
cO3fYLrvd3D11QcJUwNt7Ke6gTGorK6Cy0EyPtQziYNbQ9yM+l6yjg0EIg0ZWreNWPrqyaxWwrCU
sdIiKVLBpKa3/bObaftLu4+xdwj6zBEpMxCx3tr0jd/gTfItiV+dfCspef67Qwgy59a5rOB5kQtb
7hBkdg8yebDHVHGtp+Tot66J64+UWTPtneDshporGzylXp+9ZofOrjq2/r1Ao6TP8QXQNtUpkxbC
7B1AENtLWXKEV+EIEpSMXjLcZZ8YQRcBr4eqcV5JJ1N9kBrCQGC9H1R1KRoXIG6vJKkAQZXsnWVv
0LbY/Vzo7gBynvQdSpbgPZ/X6GiYp/x7Cf0iJrSkqZdisgMGL/3d1r/VC5ls1li31OMpiAnwju9H
J7PWdeiKU/lDuJVxL6kPI3+keIzB3AHiL5MS9Q47KVsp4hn5noCOLVQKwdpQH0I1bxeVxS4Hq6+c
3Vpw6vQxXdcXKpyFKdYXScb1Bn82pTwqux64iTg//IU/NGa0bk+8L3z9u/4ZhCXamUfMSIOd8Yzq
2Y3vLu9htSbUQg3+jOnRQiKFhQ/t6hws4fzVNLCjFtVmYBbUIjV3u3sLKwc0Z0i9JE/AhbKbWYfz
H+slkdybJ9ZvPwhZJDQRjaRR8y+H/tsLaJPAV4eBb5g4+vRyvLRzERZkB69u18SHPnoxQ2BK7bW2
DlUOJRI+JGE6tmLgGpFKs7L/TLJtoE7ascsqQRtpN2iAb50h01dx/di/3+XVXt4UiXGOTe5SnbM4
YCMlJOs4qSfGENSw/Ft342QT5hnBSoLKZ4/KjTLpV7jv+x1cfbeKXFZ5EY/s7l4rrPDB/F+cnddy
21jXbZ8IVcjhFolZlKisG5Rk2ciRyE//D7gvPptSmafOTVd1u7tJIuy99lpzjimLaFT32bzjQcU6
0q/J/pxdJhb6WlP90FjXm76gDaB0LsaNGsR7/CP01f+fgvvP73Wx+oOLqIs55nsFGc4M1Gw+SPzN
cBNu+wZzDscZwB+swXSKfhIvaeAlvKpVWXbwy7tjYK6l6lYgKRgXVc+5tCpBH/gO4ULYUn9h8Pfz
lsyLG8HDIulACAzdMHu4NknUvtuADAvnGSdGAwDVxQeL1Xkezzkp0Wm+KjLHNJzadGJ5hT6yo/gL
b8rclggxYlI9+Dl+TmGtKGtcmXplT68DLdpPXERkW0twfdLBU7iBwEkSR3yV3oYfKFj0o/aGX3M/
ANaHiUzLvoeirG4yWliw1j+sDYZNAGmmSfcDE+lWi35lg4d5MXOuxdX83hsurzMZSAZRSPxaRqd/
7x1yaSRFYLDbGT0txZPsDY+RTylZqRu536Rk0qzU+SYIV0Ct0Er5YnT893L93TfAZqibNG1liFuX
DbC+RS6oTLXEeygAdqTcNzFH2jRd/aXvjfN2EZttEG+SLL69tnl+V0r+9fEXFW0WVOYkWeTxRfEy
2BE6G7cT64Cbr4ZbJcd7iKwv214bn393qoUVAsuIJGYFueRFmTErZdNhkpE4IxEWg0jXNV5kJ19L
u95muG+3vxQNOGGzOl/NKPquR/DXZ8t/3/RSrsbEXKR8Z5gIYCQtWxqem+kGZVeIGILKVgaT6XRv
BBRy0aHsAPZBtEEjDygpKj96/hXGXNckMuFFWcEaHLcV1jvKQnMpDnUFxQR2XZZPM3CQcIiRr3VX
qlT5mxX8r59x8arGY931xZBIpwBC5y+CYvofPZAYlgpXOC2edeskvs7r/K1f42nfCG+4A4G40UUN
3VRyaPRePSBJ37hMkG/wRqE854nWLl8oTTcEOUkm6URbFAiEaLi5SEyQA1vP0hZxtAn/CIsnOSAN
S0rt9/NTTlKQGG0SYcW8sEKchlwj2xk8k4wd1fatSlXPOt93EIOmTwWIQ1S7sYzI4aPHI9zdRsyz
SemTiIVERROsMQtWpTvp+2XyID5Nyq0uO2Z+TPKfcbMpDDKMXbkDlbHgOFVCV6ytvs6PBEOtTQfm
coKcT7Hlbf1OpMzTqDiIpA3UULczhFDLrj2j8xrJlzbl5NRQNZUbC9tScmPUb9hrCjID42mfZncD
KZTrKv/o0x+KuSfOTwRPph8iYkIQdsF5A+/Ra/dJvRfLF6qreq+Em276lNKdZXpCuGnHtaU/j3T0
wcXQrVdWGYeu2EPSVEQbZV5BO81G23iNn6+sSt/sP3CRQDsB8zEg5V68nnJey5EQ56hdWXTbLfnx
KCcwKUGPAXkGOPledGnQirQ0//3J6jfVPKcfCidsWqgDL6ePhhwpWtWpixytd6NXqB/Atxyyg+GM
tuy8YIFqvxxt/Wf0isimXhAtAS5ppbWT+t6As505xuTN8aGe/TLdZ6GPS6H6jZmoNaLT9btAh0W6
lyCJdmu5QqBxpbb63Wa62FUMtlCUVYvG8UsFSLKCyKyF4Hv9Tsyg5zbOGHxYwWNChnXS2JbPyUI/
WLDIB2bKE0G7TMVayVELzQ8XPVtCvuZw6M5vURQxYsTiyllL8RXBEWfkal6JBJ6Ml+wlIiymsEGf
YmMmMjv6WabkBzPioytgB5ItoZbcKu9RvB7oOtPS5IlhFF62uzDx68Gvu13dj7bSH3VadaJG1+lJ
FwP64B99tW+0Z/gBzM2X1ufn+D50K+JwVsOz9hBIW3FVPyeyP/dEXD1a6nNO8T11uq/qW1a92HqQ
Sti8D8nbtSLF+KZIsSBpY2+RFg/55ahTEdtyGLJ+PBGYroUe64zwg4klZTZi48TaphhLgqFdi60v
M0W87SCPAXwrEJfYHBbC9mh+VgZ9Xt9613TShg3sGb8gMdJZUGXnDJcC37L5SgJlKvngUFAtkIHx
OH0Giid2i6W55mkkMPFF3MPrEWISo4jiyW77lIlU9iPUj2bHSZR7fOokrwh+mrEO23ynpDAPNj0a
8MCJOArX2HaFtcZiUvpNuFWKk6LY4dW3+cuRhKUY3boFmMekl3sJ5iqiUjoLQSlDZ1Q8LXxqzPde
OSnWQebEHNxW1jaeDyFkpAbQjEkmW9wpcMg/Av2FLoS6whzdAB8TIS4HS8YWScXnWyO408RhN8NH
ym81VlwLxEcoMVilSq0x+fZvqggliwkd7jlzXDUsJjkhA4QiOMZSVszEku8MWiqETueu5I2HfANb
hE00GCLnvOAjZNWBA20coInRYSrmhwgMBakZys9F+zAjwZ9elfAlHXdI3x1dcaLJI8xo6davZ5IY
NKen26w+0YwWm83QHGLUK2wX0ft8+l3HT8VrNcy22rw0KgwShcApNgUZviL/j5Bxr9vnqzHY8aaB
DEa3zWAy8qXQ5jgpbMM3IuxMilO/H/eVuk6GaDsmR6F+joKdFezNiVBTZpSOcMcE5hEp+L2uvlct
wxjZa8uTCmsqXmNh0WS0Jret8HPobpHFz/cacPA7gTpko8oenO3IY2ze6FhDVEbArkJOdHtMJL5n
v/n3Evx1ePP7abFI1JVAX2jGRRe91NVUDM2Wp8Ub3fb80MPBxcu3xFryshS3BtiQx2Vy1GtXmhfy
UrP8tXIuH21YBkIxjh9f952gbCsyL+WTET2GZz97AAoVu8sMByjDTfUB+JNlCskl4DHyVu8DEAJP
8jpZ9Y8D+/aVC/FlF7z4NheFYhPInSYks3wacQKQ6LVH0eQJxRo9AEaxrSjbOkcEJzkwwf/3R8u/
hwRfrgRTysUMyz5yCcgoraYSg0KRF214dcRWl9/gMyNc2FF+WC+LvHTuaZaYWIco69AQIp4AfRai
bWKQTAgcBO5on6kfy9+ECdxx9oUUMxSjBJ3R+pyzMRHT4Wcb0WlvsfolvGXZjdbaEZQmjU6Wuixm
08+xb71UeZE68uXC587cl1hspMpXiNTK3pLwY873zNd0ywkI4I3v9cITwKZ9VLdqfJjA0SnbBsy4
/hTw1PTtOkvfQ/VOqZZa4pAYq3Q4sqsrIPFEVGM5cLaqAXP6bnb7zhJBXSiu2O17V6YEinKfxFNv
nCSbhajhr6rb6KsIj7xBl6L7kEjyC6EBluqDCGYWd54sq/C1V7QF8fvJ+OuoSatPa7FeYOmT3e49
3HXExoV+t7IYqPVeF+6M+W2YEKI51UzUGYMNnde9PmrBDZ5JEHSk2n0qsJ6ig9yN6ybHtAzaumhu
q6q6SUMoFNWxbr13LcVvbn00/GHXkpKmdHabondRmH4y71nWw58iYWg1mPC+Z97fr4oG0XsNV+uH
REYIrLcMNzAxbsP0s0Hyojf0Nwe27OIexYBGCbuZBLxvhVsN1nvZvCwNJat5H/ST6G7T2i2cuvex
ynWwOLO1GLupP3xAX+BpaPwS2afdPtKCspcgFJn+qB/NK/wjIgXeSVqRHEcBwJ5FKwLw5HSny55V
OmrtnYtDGq3iT/GhvRlJTA490uYc3HzW6PWe5PXyS7XSXJlQrXQ7Ze70PBhb1P2++AONi1O8ISfP
bSreGvWfK2yiYG+Ja3xLOIEnR7gnZPp3wEB/ElYL/2uw+9fzkcQM/GyLHp2CeTUKi0MFcRGzbSex
kGxOu35wKPVX/34fv44+lqXgj9fxYikQylFqlI7XcQElUJa+Do/9uoHcMDPnWV2btHwdukp0fgjQ
pYS0LJGF+O8jqjB2emdptUJXIM7vGxRXCkhIjWTrx2zateYm7U4pQQrW4yjekk56ZmOSmFIjv3Ta
2oPtNdQbKGUy4JLIOwdHxawcubkbyPIQhfeMNNPgP7NQtbrWWjS/qTZgrZqSxY/gr5cd6HMZTVZe
iArXavBE8a1hnWQmAEFcRBgTTZiNfg71DX4OlUW8C++Udlt0W7y1BA6Zw2Ot+zVm4eIloEACalkc
VPDSqXaHPVdr74bpPdWw09plukr0zWy9UdYZwN4SzMzTtq22k+TDm4GkJvvA2IA9Evx5gjgyDNFm
JutrOGW136aUD4hQt3NfQFLcFqSGnX+GhR+FBIq79WeHa7p2pmbLuEMjeAKTfbSPkpfRKFf1YulU
93F7V9EZM5g5KtucNrp0w9u62E1pVs3xlYfwa93LBdXZl1Xym/BHXJ6NOrHSuzhMVDbm6DaJVk3A
zqdwTppd/V34gGrftpxMbzVqq+5ZodxP4NtC8oh24en3GS4SBzCZW0s9Vjiy6aOi7mo8rIi4jjCB
rBpH/aC3msygPUmYwBu81bH1v5jkfPCvpQe8eWRpA/lbeu7Jur2bUDyUhivfldV60cOENEQd87gw
iUI0POi2Ss7V7al90hxhdMbp6svyG8RwsVXitUX4gZwHcP5lC23IuzPP9aCesnjRZrWvZyKwdwsK
msX3rWY2PbrMq/rIU6m+bZxy0IaUu/aD82TzSsB8ZRzrx3rkfGt4Gub1XaM9AHZeYgv6A47qhzxH
yYfeeoO4WeRpObNaXltivjpMubsEVAHEMmgEflFjaUOpSplSqCiBUzpMwlbJ3wwcQPGB3bXWn+E+
smY7CeDSKIGn/lxOvjGvy/xNhrHuchRDJnA+NqDlsekAXuao3OM1tf+9FH4dMC3fU7MUme6OZXwR
WUhqS9Oa8RPfU3T6TSxBpBDUx4BRdKRt0K1XMAZiJmedH94yGX4T+9tx2lLDntMjbjIJZdtis3ok
mmp2Art0ydPF/+jWx+szZP3LWVFiskQralm7F/vDRTGrDNL5HM+FfBJqKIt2R5jBSvNZPaJqMyRP
JVgg4F+CclS7Q1Du6R2pyr3wwTQ9eVDMh958EJ7LVerI98CmiKmixgq63J/TB9N84meSdTFz/iYr
iICgcrsIN3XfbG21d0iFMUAPuFlyO8t+D2R2vJvaW1EqnUx8CVTKxo8o+ZGbD7P6bCG/PXP4U1EP
kofS3D91KkAAPxCvdFisb6paamvNoMNvyQxML66IKUyFXgqpfKqMDdsDdT0tQvMOLWu+gF1IBu68
QjV9ufMiYmsMFPXEc+C0VO9DpoVrw5v8vlwNqGk+Jt4b08vhimkrTkuWEwt+r7wbkIkdSinUb8pO
URnZxK8z7YF5hmA8rLtqnwk0ZeBVkXizwvERLfODGiYslScvFzVcYBfd0uY6LhInrBh3yMWc2HjI
FtPDHigW7ZVAfW+syamylRzlSyp5qK3Eds0L7yrwGpElVdotvbkhBokby25PX2Vm+KZhC4yGuxKF
q6VZbtRRAy29JfXGiG7H4oqERfvmUIMEj8wt2LgKZ5vlz/8YCApVoJRVwAUXzRtVfcECuDBIaobi
QEjI+ilR0CC1FhmtALzUxRdLeaxb0BbmXQUiLt2VNdx58ezkK6Nx9OFAn+NVt4Mf0ZPYLWjS+GfL
myQ5/Q1TdtIQez8L7yXotRkNxBJ4ByRqAhYUQ+JIu+/LU1I/Dv3TPL7o16JDfk83Lxbjv37sxUCh
H2v5nMvJf4dHUzyyTU3qVjuv85R1Qivslgw8HPMa6IOk2BC9kyPBy9xCXqmBrf2UBk+vvQ5MBRRS
7p56q7Y3DT/CgI56UNC5cBTOVt2VVe13z+jL917S+hYqIJCo5a354yZpUtYkU5Nxk7aaXyv+ed4C
IWFxm96mdy49GgwsWyhEjVtZWZkwSs7GbXQPP+apPntidhLgvgkwKauzZ+YfXb2XzxTilUfAjMlD
2hSAT1KOObB7DvX50Yp9CD5QFoEb1RykbgZ6lAx+xHnPVGROPUlzl75AMdz12nMAZjxNKnbhVUGv
wdwbxSkAWdwnTylqdYWwj4QtrogoCP693H/t6LOAIkaRSVgB667+nqb8cWHypKmaUq6Xyhc93b7q
7ktlFQLtllSyoIs7E34KBybNy4wjBD66qsRaYb82rJdMe1Vay4msW43HPMNdY7pD+SK41pWOq7WU
35d3zyTjd3nD+LKXa5pQqOepC4flqZs8TUW0scnpRDqMGvIihXSFuqF8acOnNtzV5UdmbbN8X8sH
GTA0zaZNq+5li8srC9jiAI4gr0xXKH0UWjrSDR71ingATOc+bkKR4wkSr4rOzU7Pkb6Z+uFcwxff
EZcGMBr80h5hHAl6M5oJVB8tM1KbaHfgWSu5OgkQ4Wo6VYhnzHpfgv9xCfYJCShyK8mTzrccK2av
VzhjxvY4v+u16kfJLxRtjJSSQy7eBOCGH6qRwbQys4Kh5V0HwqsY3bTpjqnUlQ3ju6YMr4SEokHE
r02Z9ferIfXJWZ4Uebm4oHtIZgnILl+B9W6j3diT2bWFX4mBsK1vx2gTC6sy3wul0/wsASMU22nN
lb3yUH63pP75lS5WGSHqwnOfSctXymTyG9mYUJBTm8NoX0wqOMaWKdCzvhfh+3m0uAGasKTGDXva
1kg8bti/v5LyZXCxvCcGmDCZ5UMzfzve/3hPzBxj4Zim6on4vwo9Q/sRDu9qeQvv/8k4wkQ6ZC7O
EBsMJmWDqe1lY3MmmK15wvNdL7NuM7BNidYl2U4r6za9hk9Rv7loiPyBgyyZGMwgLpY4I02yOSki
5VQJ/tIzN1aG/CSctxgqXIL6lpVq/iDL5g5Ml/XY8YR68ZrNGVNAtKGHDsbpITO3sQGaHkyMn8xP
iL8KkL6rjtMmw0Wt9SU2aONdJPC7qXxYmdf0Ql/FebzhwHWY1pumrH3hzId6mZZyT6N2MU/SrHfy
7Ka+W4AFbIngZ1hAQz86/PvufreHM6RGFiKZIt24Szm9NIRhmuvZciCPTNjjZDeyC6S7PFvRiTN9
oudyXbMDobE1402a/S53ySeGRUqbrlxBy0IER71bed24mWn/5wC2h01a+3BVwtlJ33M2BkeTHEtb
YT7oswfUXXa80mIoO4rxEtgp8JBWzFYzcFK2ggzROUXj7jz03lknNYlMxitvvrY8ERfLqsmLvYjJ
qBgRKPz95geVpQ2Flion3Dt2x/H9s863xLfKnvRRED+ivpFibQnPQ7cZjXsQUMW0VtSfnMG0tYre
W413GkYtIl6XrCIy736qMFTI3J0MJv765EUJvb2bwMMGY2wGSgLR+KHvQYIGVINbQ9+WBA+7MoZD
pqahr0jiOgSbZFVvnH3/fYu/qwDQ2xgKojllybS5WOaq1qoqRUwUJo+DNyOBUPS3hp6/qt8mM7Nk
n/gBFVoaC52xpTE579olPQBH6TFJj03J23wPrVBOdhy8z4ZX9/fWo3nUX2Qs1rNDewBzdTs8Bi/1
6/keTyqxA6nFgeIm0yR7ZGwcqWSCgB5/BrqZdrc1DX+iYGhAPosfmA0WPrjT7OszymcGKvkmJ0Yw
qfiH/74SX5UFyyb6x5W4WF1r6TzIhcyVmLYlAR37s2fwkQUxMrYMHAXlvLnnROyMHn3mFCI2Y8YQ
CXAI84t7Y5tMwBlJXtnkv0plLr7WxfoVSjArJp2vhX3qLtjOG05xcJEtD7GpjVSO7hCirGyFX1m4
UsPr3xQYLDicd3WOvKpy2dMyMWBkTcpnRyHxKftB25Vg2yzC27yofpX1ZfjIBSI0hHMPs0bpELRb
7jeRbQK8YuOt0GamBR9mTN7qnZp8JuEeN2GT3/XyR52RDB2/tk3r9d0IPhEtI3BcwxWkVdibjips
8cOnIgmPKzM/zGRClF73Kz3vaggi3tT/muKjVj1qY+fW4ocSrkmPmkaijblPwa6KrzB8vmtVmIpl
Aus0LTSbl8WyMEZhbyTh8qoE0qu0NKE6b4GZsAmHnhmsGR/Gk68+mAnNFaZrLE9ebZCvzIG/tEGJ
VADsAzJLaOzO/frq5GZ5Qr8sXH98wQt1Yx8Ysd4EwVK0kkDBwqoO60U5N7jpZ+Eld6Zhq6d/vzXL
WvivjzT+XiszbP3NHArLwCZcY/3zfttJr7aJvpJzlrfgj592IU+cxnMbazm7eCqBBLClxYVx1yOH
QNGzybKH5j7yiVt9IxeYzFg/960EIyEeUbjmTFabyRMVQNwHtqQ6JKvYltqbXHXHgFidM8I7qlAM
iJ7yXgA83Mw4hMkf6hK3uV/aY9g9OM74oAck5bkx9klCvC+G/ASpEwm9dEJ6ZbDLa+j0rzo1fjV7
PX1PRVYV7fL9s4KcAY+w3NAtshD4gJL90P1MV8OSVOtNWC2O1zRq8jetIx5wmq1MmRmfXz7lRSv0
opWa8qlh43UrE5MkYXerRd9DTtgDIhRFXaWCPQfesAdmEsFkCF3FZirCoWB6wuj9/2Cg/G4l+vNb
XTzaytAYZymwaGit0yeT3dhQNtOxc3VfXgPTvoYu+qrUW678H1fh4rmuzoastDlXHsMmwgYbgqZs
n98XrXDgBmslXSOzwsk9exl1on3t/Pn9nf/j8y+e97JoikmIeK8Ybq7PtKCZAUtvdJI9ioKFfy46
wfu/X+Vvdxp1EZfokoWI7ZKYYtZlnqsxd7735V9kE3iRYzzTpFrAHCiHnLhwIHNbKLOvHGy+rdH/
/OTl7v95iojPs6zkhvy7ubosXNQVUnMfDA9q+c5AGPHzTUtRgkqXXRhGOMkykGzj50JWoSHQbtVd
1fJV4xDKt8awhkHYbZphG9T3pYwnqmxvUoKsKTKgFhElhWCuf0L/ocvrMj7GCPCvrcXf1lXaQpSQ
UXpq2mUHtuhRmeu1xhQdBVn1A3bjAE4P85aG19YOtvWWsQu/CMQ/BCx5Q9R1hL0KeRGgqZaZzpva
vqbj1lKOCcj+h9q18PnHt80TafWIcIgF9QLRj6m197NT2YWHCxOe922SrOSbaH/+xfADHAPqYUKB
HmtyoZ4nTu4LXL8GUJJwggF0IBFRUtmRcOWOfrtX/vHzjQtLz6xqcd+d1eWOLoh1gop6dCZYEc7I
CU3D6/pDaTZ2Z23HLY0TD3nQKyC6c7E+k5TQ2iG0giTcxOomcQTRxVcSnHeSenvlkf+u1GdZXXx2
GvCmywNOnSVZXaeL1uHY4MOmtqk3BX5wtO+uiIiy2SwjVxh5V4pNZRllXu6bf37wxfstpaMACI6j
fMrGGXjLZ7LGxscenmZLEprCVCfuVjXx5HJ1WG7wMva7q36Z9mISz1ZVsS9zfCzwZxwF4turSKqG
GZpX0q+/AjYWOR96ZZ5gBPJfJglCMKRKWIkq5ecIUspOAHpZe7yc5rDJqMcT1JHUfkD7CWQbnEWw
nnySmc2Z9Po28M1jRaqlxVAD2qzKkPWiGG7GVOobgGkn8W1yCrIMzkQ72jpKevwScMOZQRK8ldgC
Ay3CV4P1iIzfXaj+3MO+dzUa+uVaKx0QWIzlgVxeW7m/vWCIRzVrUZEi9b44PeZyYwhhoS7jSkMh
v3BNXC5A3IE0QJqp9vBKiglJisSbKgECX7tzJTyTqbCEs9sQQKcrBwhl2ar+ftRUgBJYohTGHrp5
iZcTuWK6nhrqSc5cSd7r02ZuV4q5gVIthHtGiMs9Lco7o9yI8m7OX7itkrbqVMQtuBmqhxGS60pF
EtH8nE2PsLhZfBkYt7McoVSekMYO/hj/mtvPSvFD/xo783eV848foF2sJYnWm2re6Cp7YQWTGokH
TXV6WzWsqDJeNcAp6oHjB/xRnENWshOrbVhv25HLKZ/+vWJ8+wRaKIRVi5klb/BFYTC1cWnIg6me
RoujrAcBw9R3Z52DBy04VVjL/XpCN0J3gkPsIqoMOyJZoMOgXF2Vbpr43fl5qNbqR5N5k7rmnbm2
9/we/X69YP/7jheLSxqEEDZLa5lVhsUqqY4w2MV8K4Gawe0XY6E0vLS/V5KtIBFgb6vFSvVKEDFx
u0VBK8Pogs1tvihOKTsxks5EdjRzX6GMGhlfkct4Zbv4ptziGTU0RK0yU7ovRyvG20GaCXxjYd2h
bN0qmVNsGEc44XZgOtg6iBsMZ7GfBmi3SAhPrrwl399XkwGhIqE90X7/+R8lSFnOQhHImDr1yaGH
r+yVkdTnyM7aTYRDcDNY+24hhLb9Z49dhfsfcR5w5NulAMH2jNh6gnejwpT5mQzg9Wq7qnyY8f9+
/tRv3+b/fc/fDdk/vmcXTpoyWoL6ezBRntLhEa2WXPyaPMyKCjZ1vBukDHUvqKExJBWkXWgu6TSE
zT2oJqdCpo9p4wwnHtjxQ8ODEh3RuGXTUZTc5GYCJ8l5EUZ/cTATJ4NjBpAsOD8vs6nkqG3+/XO+
6Wty4//4OReSn8Dsi3OR83NQXYbu6Je63bLXeYKnFdvOP9M+cnBKJT+vvSRXP1n+u+aslFKq5DbU
eEkGD2EL50R/YugLGdo4LLtsd08j4ZrGCRTJd8uxibyJlGb5q5xFjIUo78dIO0F/HYgvOsYoX8H/
1E9nJIOtJ8muyk4rbQqXtBy0G8l5nc72zKOYOlm9zeWXTrtv0uMQMT/uD6KwTnBYMFYR1nq/GUVE
O4OM+NhJZkeB1cWktHBVJq+Rq2+WuXKbrYt0Xcwbi2Mu0kJE5BCgFdCjoTt0r3qwbkt4OBOSCghT
oDdAXeF+MBldglT2ztFW4ZhNeOJm7vwM2LMToHUJmGC+hMIJybD6gFGVvY5oPQ5M6mrSHEY2YXw7
cjjMnqQ30wDQ7Aw/4hmR38sseAP/fxC8oZ3viuizeascpOF96hHwpJZrhOW0dfp+b2TrcNgqVWiP
AY93umEKSCjW/Avt/m3qwmdFblB6arcT13poIypPNjT8xZnWkH2GXVTPArlCHGjijQmAsNiTwmTi
S4BWD8Aa66lIZ4nAFd6W4bmS9kOxFXZSBET8kdJ07NZl+gIpl7iqs+ETkEgYi2g9CAydAekyfc/I
pNYf0oylatyOHv2oXV2s//3OfHNCX96Z/z1BF8v7mfCiSW9ijSVAUr1auBU6B4T0hAPxqPiLWpdR
+anRFlDEoV0nT53mme1Wr7lk5W6xcBbX95yvBe3fX+qi7LGIFa3mnMea6x3LW3M+1giHbs8OYGej
tc+nyIlMZBBgZFx52sYqY7uDUdwwyJcfYKcjG2kdTXOFJfVZYmbfjNzN+9CXrsV5faP0/s8krsOL
pya6LCJNmMS1kiE5guyI/kRCHOsJPEGVD+2IS8e0lnlUb+4UfTEhX1t5vttqMKlTjDFYBAZ+6f1u
GzGJcrNRT0Z5aKPK6cedov1Qrcw1Jh80OM4L2qHbBfNRFRtB3tQT4S0jphdYF325FVOfnDfFCQqG
5PcUjsRvcnTqbq9+0+VJuigk+KbmcoIl4PhLR2Bgs27KWF4KiTrDZ+Y1ud/BGEdfTJDI7EeExjtq
R4vclT/lYWcQ0uEk2TMSWSYIO7J3cmxIZ9zLrXqPr/bKKeorJkXiTppUYbqqigq8oL/X8BrDMkdv
pIEEc0L6dZXxflYXhL8g23g+4nCTZIeZk//kv+4jjNVAAB/LiGfrNdd5J+zrLwKhA18umsZdldFf
Uf0zFL2oEOXKEGYE0TTQgq05OXmyidRPKyP1t7zhPK4m66iEW/emakxISLIQDSTmPP8HITjItJIr
0Gv1g9qesqRyxnFXjPc4Ezi+AA91i3A3tB99QkoXHpx1Mezip8GD5sVQYELHVJA0bY9YBYC3SSBu
Ywy0L7nhtnnvJBujXqeki48GmYFvJkXfMjW2Wp+48dx4TASvgvMQb8jMJRqRloqx1s57WvFS8csy
iGSX9sJ0NPmvu8ZNQtUJkOQCd+Que8zDphzgnkBSbOjNBV1AxRnabV/+AtGv9e9dcNDjU548ovH3
O2GbSKsI9UdZbxQKeIJd+tw1BMSlJFvlCxIQ0pO2pO6Cun6KSsHp0YhhJOqK974mHhjA0rRC7df5
5YMB7/rMRHlFkmVpZx45DVPst8OaFqbClGlJIwFulQinmhOz+dTgrPbnhmbMqiNF2Y6DXTOSHenQ
fNBREV9r5H5zKPz7mbhYsrXO6HtDxIrUqYTKzm6DvhabR0+wvB8SbkvEI6G3yIS8gMMi7DQ9P3TD
L/RoRgAP0Scd4t+biP61jqTUZRtZhhnIaq2L9To4BxUsAeymCWenWUZ9T/aORTgEeuvKOppB6ETx
afZj9bXElDjdSPEjD5xln290ZzkrCJPD2dCKBmggT4P8Uztk2a80fJ8UYtfvK4CXidsNC35KzU+5
sBF+9uNx6myp8YXe1VEqF37LxI8Q5Zs63KqJO9+Um/GmPwiu9joiKAQHawwIlQ9xs+uD9aesbYkG
1lhucMiHazO5+/c10b6WZkv5r7CQLF7eLw47ddDLXEriZX6SRLxsubkbhw3hzmh46S4kzwpxQnq9
aw0A/JuiOApNgnsEhsN89srzPhdumT6pTibfYM9Qzru53Zn8rC7YGgtBsdgt5wuiDef6RwlFVLxT
h91gvk/SU5f2lOUksE6+cCa3a+gIenuQ/dKNBXdYV4jKnVC+q827qwPGrz2wv3/1RWt9jtQxGSOe
zbNHR0Wks+0J/EqgIRhmDPZkWxkfMVCvjKswjK/7y98ffbFUlmWVj0WRL/KzeJ6h0+3w3FFokf0Q
0n9z1NXcIPPOhlWYfqIE9pjdqDaARFYLqrmUyG1FoP2pap5crc/K+9Xsz28a8XxFdpYl+92Sv+iT
Ca8b1VwMFss+XAfMYLTiJ7eWGNeDo6Bc0T4L6f7fD+I3YuO/P/TibGKm/dBFBh9a56tGc0bJnTRo
zsKzSErSVN9iSRyFAw+az5YMufYtgf4SNOuU3mAGsxk37cDEtnw6jzftL7KpmJNM62C2Y9Gmudow
qnXgpSbqlVP0N4eqv7+48veGnHeEq7dzuDxLQAUKUqM/I/I1F81fTKwCC4rXUGFfKwS+8Y3xuZbG
kJo5mf7FPy0QPyXIgspqtpldaDIwyJyRK1buVfSzgo1VKYPWgQ2gtg0RRfNerlDtoLXNEJBWXhl9
tiS4D6TVeCmH9+FJH89OGxlu3B0zkXY7CT0LH/M4nN8WPa+G9nQgZwioPkYJPGnQIqpjGx2W+TXy
pxoPlTOd1/CQzcg9gwkx7TMaimkbZAecryW7zLjvg19DSaNqW3JfrNeh2naYy2nLI6hof6kJxhaX
QxFebaOFUwxdFQlJ32/m1/E2RvzTbHlJ6s6vOcUwB7N+mjrgIvOp5QU+/fuZ/P5F+OMSX2xhvWZO
cd3qC7IjJO8HPEzkRpGPCuFH4Yk7GJ9v1XCl2/EVbUiqAsZHmEL4avCUXzxPcjy13ZBqfCg9F5LY
76f8vtc3jFSiNSt0gBwDFdGtRYnCxk/ZOZjUdNfoUtqyGf5dB//9NZaN44+mi9KnkdX2snQa0a6i
SzTWM6K2eb4NqIo01dMnu/gEczi8Ua6tVflXQZBS8Ui4aVq/TQArid9Ju8w9G3tim02yikXhUyKU
unHMeGfQcKE6dLOfveQPoU1CfdMeLWknIoV5BB15Hn5Zr3X2UoVrErpDvzq0P+Nj1bzBddLCddId
adUMANu6Dt3ftXuwLDZffjxcx4WVazINuKgUukoPugWCxzsdrJa9f2hZhP9bUpLV+dqh49tdWP3f
50kX7d4pCsuIvCrpNFGrNaAhXEmy/xuQWDdD9FQPd7JwOmO3bu67/2PsvHYc15Jt+0UE6M0rrVw6
pc8XIstseoreff0drPvQlUqhdBqNPoXug10UzVqxIuYcE7VYPVaOah6S03HUSUWb7FlzLdg2yfu4
wAHX7mSM6MJD66bNz1S+iYEXqQ+YmszucdGdAv4X1gfzZSKbmmmYDrWMSQwPq1iOmYkX8uRrnFF/
dHNwqlwoDUiAb3thf01wqq3v8rf7rIAgYhalcaPPZhuGksqplZD0SNfdaN5kcA6NW2reooC8tHta
Eo+4sIub5lW5wZTUeebsUzVgMMhwCeLfngS6OGpgcWAcHmeCNjt0CRwM3zVOBtp+3cj/O/mlY7yH
Ev/BIJD2SlZuEjAM5TH7Ufe/ZPo0fMUKM7rbTNjXP9gwrP7p30vJBaUVUkLMv0QCraLC8wNw1sV6
YtYTqJNup9K4LN6rLVuriyF+/tGVG7G/GekaIPr6qW6TwYPgGzxjQ8fwJtgnxhSVt4aHh/uyu7KB
XeitcCZnbKuI7CK6dN4GVisr4TzZKMecFDk+7rx+UFLA29EG/y0Uc0S2vxmM0B5M3gTNX+imDjnF
8223gfJi91sS0NyrhZJ04d34+7LOu75pKsdmo7QKB3Hhbv7sg2nPexvUEJKyn8LVLIyrf9/5wZoW
Ra5OHaLZn8ltspmqDXM17VaivTV0PvG1rXPt/f8jqT97/7/8xnUd+muRVTNNyPVkRGxa3ob8tiJQ
ENz+dzr9BwwvYmft3ogbGpJPjZ/fbmTlIR6CHmkV6Kin4kPwpFvgaC2W8GkGaLjad35NFuJMDqhh
T79k+RAkGoGBVO+n5hcmzAkrOM1t59+v96WdErmcqICSMXWF89XXH9JW3VImOAvWqnbTBydOUq76
BLt/VSqs/DSmF9fYNX+aVud3z5TWZQMfHarVs+051IraTMZVIIyMOjoO7lg79DpvZczI8ZZanqwx
0tWG6lZ09dZFwFm+C50/MDUrYTJQb8fz279vxPcsCYBIqJWBUxq02WDDfL0RpjhOITlo8gomtlRP
8gfyf/FWzgys/abajaxFxT4tkPf19nootG/fR7wFZDuvwkpOHBUWHlvJAswGA5GXJHHGL2Z3e61+
vPjZ00eiW4PuBe/u2UGkCC0lbUrUGqmy7udSuEt1nUrxXhDvSXLyldJmQzA9cdoNhNPX/gxE5m0i
TPXlpBzE9qFB+Wb5SMk59F7ZgL/DgeBCgH1BgIk+lfPp2cXVikTz7zRIjOBnj6Lf1dG27SqQimmQ
anfJyZHD/6zofVTdma1ORH3sS8S5i4HFayDR03foF8puB3DZ1VQXFCQVZchuIaoBh+ocyiq6WoBV
G87XJ4OQj/vsmlPgQtf16684e0ElY0w7aRxZ9PVNjyT4gCoEB6HXQyJrUTbjKl8BxgIMTrdsqisf
5QWH1te//uyjrCx1KSyDm7hWMeZn4oX3SfGjSe/m4YYESk6SyGxQWywYogsQB3wZKw1UtOcfMTv/
wNh2r5cbshfim0qwqdTy37m23k4Fm7T+cLrGU7pgQNFFmYJbXcOrTFo0X78eEfdJUp6ggqwCPG24
NccHsbsj10zhAMPLGIT5p5C7g1f740bapvVHYb1P75J1BLmTzrtrC7SyVrlflxgSRClQViM2Mozz
91DJe0mOk27VpHVbtoQBtkIb5C5pnpXpq6I/9k8R46ZThpWcEDtvhjOhHGLpPQeXUMAuJjWaxluJ
Ioj7S18Oe5R6n/T/qafXUcNaxNBKtK5s6cb3+pWYDUWRcM5IGll6Z/cRTEU8FiOHaVwy5OvBzdCO
sfIfI+ZI5NH7UQfIY6fwkRA8mpPk3bi14MnpVrRuAZ+p5qP0lmVbUYQV9Cj5/NEit2uDZf4uFu3m
VcCEWduMW8VHFoZU2pkWYXfF76mIAYk4poKACByUeSvRMQMsC6CgaLYJVJNMhchvfRrLdu5pSzoA
NmW3fswzzvje+Mo2kc0ZelR3Uuywos9GisldKG9UEBO6l1x74y49YCC6iFZwyigA7c4q0EHI5m6e
dfHYnR6s+m1SaXlYvpndl491vBMrH+9GiUV17YI4rRsqgC/oSgSgk+1qovUsPkf4Z/CZrha/FY89
FzetSMGN1Gs94sqfC2vNlV1mPQ+cvZbwIoDpSiINzW/o39NSrHLtDHjnQimb02DEPcE4m8qMjtYq
JKDPTSoto55+fMqXQ7ueWvY0/xsf5SgjO2gazbtobiE57ybhlp6b28fvVxtt63b3/UJX3qYIIQ29
I//7XwUOfLc+iydjzUCr9T2pNZygocl8LFIw4Q6/3ha5IATRpT/bLyR587s7a4hKreElW8/slXDT
NZvJ3Ermc1G9xK2nSL/l3GNr7rCSacSsZ+9l9lSpd+iiRbKuJn+KnypSNNys29QUSta0cSQJWNom
RIuImRhmyZVneekWcSIAA8Kpn3PQ+r//dYvitO36phZWhlzlFq+NX48fVQTcIOtf1NpfatTIBBq6
6DDmIwPETrnjvDD/6n+i8FZ2fE/1ITuEfGSNTdj3rgPvcnU/Xp/T+XP8+yLXdfKvi5zo4JYI82DD
zHeZ9B42P2PH1EccgY1IjBDfdb5ZZFxQObAztxOZ8riG5hNmr897Q4GrccR2PRyhfJFgUVvPNfM0
5rdw5piU/YGkbeGfDKZnjduJGYELsCy7VqZefDlYGdfxmQWy5JyrsWoTTuIwi0dmR8xAhZ8EeRJk
kRbOuGx6Ol+1w033suk9dkftfk4ZT86sTJuSQdJu1D0h/RX5TIWKPZ6MTN3E6kP9i7PBq3iNvvAd
l70mOP51rWfFQ91EzYS3j2QVv/7M0a9qCeKEvaXfmOFL2r7W05POmzwncAY09IhSd5Q7Z3LUnNLN
1YqgHjHdW+Sa4McibJi+9jDjHochUXN3ObMxlWCpMA3mqLdqfof2oERO+W4sfBhIniXasEPq0arr
4CtuxuQKEfeCl3fd5pGEqMw0KfPO3vypXRRTaCbxWAK9IlDeHx7NHubSHcm/QI/Z8ie7pbER+8gb
WURP46MmeTh1JbyA4DE84+RhPtENrxV+RdG2ZdfQAowO8Nni0C3NBSkfw9n+tmmAa3rj9GhRf5ld
0J32ZucVq22R0366V+sHowhW1xa8rI5zpojLUXJOgBw2UXHDtqkW9qBvLPm1PTFInGDBf7aNh/TO
FUo4Zfejsu3TN/qQbXwXDf6ou91vnALKs4jnZbb2p8UVUnt+nchAQrgJ8ADe2c8e3Nzu2qKrXtj9
v9zXs49VP1VR3wjc19bL8p0isInb0qHFtfknlNyXeVkw5GNsU4Of5G6torh5M8LSIWrBVgBmOfHj
mkUI5EWxyYYOiS16PhVwTivCCxVf2IbPbe3QtNF7H4ur8+8lUb60vXF4Wsfb+goOPqv+26XXzMkC
lVzyLvNvZN2rPgD5zLJbNT2K9PmHg1CA/glIM60LX938H+baa5l0vur9fR3nn6DY50Y+9BTQM7Oo
nDKawy1ERMCeFNMuvDJluUlfCtIpZPTAqOy3gGz/fTP+nMO+XQTNwdXMqwEtOKtQxkQjJiIvacT6
MwH2kH64FUgQcNymQRLo6DaQjLXg1QD1KVfnVeu9Pv/rgcCoLDW0iDhqf135ydDKo2jkZVLXtPbZ
6/ufY7FTYfWfvEJ+X6xgMDdCesTSClDOr/HPdDao5HzXmG+jsGuUm0Gj0vg5tkH1fHVFv/CqwM1T
CTYDvIEr9OzuNIVcnsYTSSWFcDCLIJ/vMaadNhkdkICaNUbVnv8WHqcnymxGRFPLi21oDwBQMpgc
iybaEfFsJ5yNGF48M3uSSAW7moJ+obmkf7nMs4GjBhGitySCRtajmASDf7/KEFZjZZF4/S8WiStl
xaXF9cvfePbc8lnrpMUim0hGqE66QlY76q1o0xQBZJi4gi8+nF7Ieuyekn3hJQ/xY/U6PRgPMWQ8
Yf3Gfgg/ls6RgFrk962yz5ZdrlEzrbFp9cT0p7gpuKGgpUb1NiOnEAcBoY6dU5woke/TyjVax6o9
az89SRs1hHdKRghpp8MvYTqO4ebUzdT2IIxaO2y8ZblB+08iejW52uSm86Zugya/l7TbPN408n5O
71iJtXTPkMA0Hqir4UDYqhL5SakeUqwWKc+7VCUbCsNJ2cTGIR8dvb3SmTAuvHAruJLFCTmT/u2I
KhnKEvUJVDZa8NEn/3zlMQXT0LrWT3U3vQmH5qb84EO0ieREWbCVg/KJGqIrHUSr7Wy3J5d8o2bF
OLKe1TZnCB3d0/o6MGxzRFcGZjbdyn7CQYkSBQU9hNDn9n0k1UR3T0hdYOt1MMid1rKtY13TUKhB
WJl+9yxvWlJknjRnhF2VBfguX6+sRhcoITjy//f7zzOv2jJrtbIt+P3pZgStpjO2l/tnYXgMky3Y
ZbJ87GF8zMe9xpl4usu0fdEvtjzf1FWQIrMWbKn3FOi0THEhqPBPAR2+eEZop6lfYDc0/VbYVJuT
dq+rLnqmoej2Yv08rp+v3WyiQ3lyhx98xuiGCjoCjtgHGvXZzIe9QmaIYo9Ii492WJgzZvp4Ed6T
B5P6p6b9wwCbPMnxyeLgWTKfPDlj4wkNf5ejIK5st+K01yXomYAz9wMfiRmM414Od9Xs5dJOnny4
wPGUssr4J2mf0UrB577iQDj5emazGSO3slyr9ttwh70JbxM9P0TH2g9JtOV7oPvOCVq8y0BiTKhA
yAgPatNf5rea0SLuyuVdKg5Kv1l6GLZ8btR7EC2wd3n/fpbKhe0N1KFOn431XfmmQJ+XMDdOYdQf
NTu5Be51rN5CzZYsW//IA7xIMCPuFresbNJENyt1IT0usQM3mZkkiHzJFu/6nyt7jgyHX0swrIaY
m5kBzJHJ5f5aPt6l5tCXyz1bQ+eiMWKJ0uYY3vx/yWf3GNExvaOz/Dsnj5qG6ytumOk13FgBnI3E
j8gvE+2RCLWru/K69Z9ti18u5mx5tWaxzsI45TNwCCurR1emy+xRoqM/8zp1K3Qvk76P98A4rReo
wMJRu8YxuGAh5FM08blIK0D3+0wpWZVOfd0fm58WsZN+eZBaT1DWmMuucOTFwT4LbKL8pT5TVwM1
SOjmUtdjq1zsPmcQsIlu9HfDiYo/xW4VmIs/3pUn51QByh9fQc5L5NJAAS3t5H0V/byqV8xWFyYH
X3/EWbEamVE84kjrcZ2yjpK1hvB7DaGObuQn+mkh3SFifK6yBP84aL4/wP/dvLPCgajDIpON9eYB
tysXnzhkA9RsAHJTsQJSISp4qMDekI6AJkZGjNkhIyHUiwefGXb3Wr1zJneVI74rRfKQdZ04K0Gn
yRGYM2ZxzSjIaxZjEc5Lua1hRdY4PCeHMCii/RRiODbg+6rfQAxIpZSvnR8vdba+vB1nn0s8Ln0W
1fzA6s26EwAmnuxU88boATxifwSL56P77Tfknni1M2yyLmA0FNDB2qmyXROpSUi9XfyUX/sfvAcp
pwHsPOQD/XsRktcP5V/P4exDypdpjlFZrB9ScxDeEK2nA0p4u0icCn30XfsculJhj/ckcaTUaC+k
PG3LyZsTT96sY8B2d910d0HU8/WtPKv81VTWuzjL+z8e/3qHwlP0kEWzSddvK/NWG/Genq7QFrQL
XZYvj+ysbbvkRaXWYgXxFRK56sVPM0xoulbtGjZMekotbpLFxtakmXb2UX9EH7yMlWkXyj7MPCt0
s98ck5WjKb8a7doPojXY/8QtgM665I/YuX9RGWBtweRkQXIO7TbxambQILah06wS5hTaeqc5TeTO
6VNi+v9+3Fc+d+QVX48TnVpkp6bicXdubzoFxwY4I+4SdF71mR9lO/OvVcIXtOc8S0vmCIPLikPM
WQ8ymQngkwb+yjXxI8jsGNb4fIsDxMr9nORxpoFtQLcUcg25nICZGsMNQTtB3JEZejMqfM5QQIzb
iE+C3S4NwmtV5QVv7NdrXI/0f/XXpCFJ1GW9RhpTNGWMRyDZc4zCm7V8npi3eAqLCpfZs72gA1Zh
rH5CrdYjT229AkYbzF3AYvuGxHUU0Zrp5SCdnq/1Fi5MDb9e6FnPRqXTnVg6F1opXF2lOhYw3NlR
Zl9s/XhNMXdF4MRUWDhR8BRIQA9tkvUSzRPynQYNevmdRZhk7En2o+XK4OPPYfjbamKtSGJm0N8b
fOKpjYelKHm9rF04eaHqG+mhnb1U9RDV0L2IIX+u0hHkcW4PmQnb52GBU9fZwP56Ipxlj6oTYDq8
GQMms+RbyUMmBMaxpwflaFgV9H1q7NPSVUy3mbw8Q3X+ab6xh7ZPKYM82KP//mYuzfF4gf/3o84W
o9FaRuDRLAujI+/ye+1QDk5T2afBNUePPYr3YXw3aVK+Guj9DXsC1oK5sXCIfXgsnsYtJa/pwUWj
ElLWTpqNfWJJyZO1kRklr/I1qP2l4+6XKz5byIqJU5KSccXc8Kdu29xFu8KZf+W2tsOnChVv8+9b
dEFIhPuYbiKSLSZ1tHe/fj9DawDMGsPuqIpPKQOtU+OLufvWvQ1uCN7PXhWSy0a+509MxPx2tEGC
tp1LBwyENhj8CT8ZknxjN2e3pxzKPOulNb2kp+1g58SypJueVbgilECgtcCgNGfOci/ChzI9LXPH
DJniLt71xk7HHIVH2HpfhqerTFdZ/L5fGgCbRLx0ooyQ4LxpWuUSdOioih7NZFOIOJiZP/7XLjdK
JtpDuGuRxakECbenX1HRwpTq6RSZ9pyRG629VeOj0pGduBF1txxfS+tGiZ+LBUG32+kc3hW3Sz7q
9jbClAB9eM7/00I/UkVbS4DskUfTtretAPOvBk+wyegpkBRJr/mzlPYW1ixUftlpE9cflRAMRpBS
jmZ+WO6VZg3YC9GfKPqvJB08IodsekiistNxAAp3AmW8Tq4j//VgHPEDEjtbtQ9Uh7AyP8N8TyCx
XDuyjg3DqWKi+eS9Mh8QxVWMqTu8Hmv0XCo4ePN0d8Vca8C+JQj76kHls5azYxbfq5wFs5/W8EPS
Vu0H/0hjQd6WYAbYtWTUY07XiUlZ52kNWd/Iy/L0vUy2U7rJ08eECgU41uxGz0yX9M1U7BcL+Rlx
qMUhlG8BRwO/FKGEp7tOhil820pEKNzO1nESg7x/WZInkyawGu/DdsffpBI4Wnh5EVS9r7wKzs9i
sBfxZin3C9Qp4xlYfh4YDcZk4qIXjjc4ygqoNDT94SOEtZ3zZhddoAofhvRAuEDvir7+eBKYSjsZ
4SbVk6gfMuGXPjyZNPRnppShgJfXk6Gyek361s0bSX0j07VYGa0JalK3ocEKKFixCT5b3HjchNqH
mNwtmJGzHxEWommloeBS7u/R3/77M76w0vFyqwofMPg9BGlnRfkY9nXUT0b0qNzpwewNWwIeIMlb
nQfpYQYyvE9/dqIrWf5KYgafyGHzcX7RHRBtrxbqMNHPfha/0j1Gc7BVNtkGlDmVThTC1bLie5f9
67We1ddzWCxtPIbRI9m8wSJzOc/Lk/is57b+WYpseG5PxCCNMqSutC5UgAPaQyxvrl/KBSv510s5
q6E1vTLGUraix3SLVW3CqPRuQUgEBIxplTk6imXQgk5X+5B3lTwALnall3BBsMMlaCoSQojm3xWz
4pRN1ihE8SPWV8xF8cOK+NtFI8RnRq0YRMz/eiL36nuFP5qusPhC4Zcg0twk2YGoT2TfaG/VJ/or
BGfBhxl9IUh+CkyrE8IMaKDNN2vVTzSFeS9ZBO5de6AXDkxffsK5CLdiGnUSlDTmLs61o72hfyzs
/iH/WTOJ4qzEsfnQksf1MdyV7xluLXu8KRW7zoP8MaqRCv5ZdjglFeZNhAmBflPtcsP/D5f6/aCw
XirzdM79gKaNs4pAzY2Qh5HHj0x4dFqqwYnmQ/pW0qytD1aFI9pXLQfpWYHVMkO/Ob5XawSH/cfr
zcjMj4onvgzj9KMl5jlubcHkG7n2VmgXv5G/rvOsDij7SVHaooz5RojV4VTH7IRhlPxb+dGqQIxt
4mYyOpx03seb+faOwJmydYdfiuAkeoTM0UtAfsNB3jOEtLMbhSyDFeNOcuTsy65R+Wrqh7WnornQ
g0bxu+IFeJ/tZITiTJuYmYzwENWbpN6QUvp/OCeKa737teA0DLwXFMUy6hH5/KVRZkWZ55OJy04M
gI2UaORlnNzjHjeVgCHxlFOOe8n4mUdQO55Owr3O8i65NGzy5VZrtk3uk6oQ6XbZeaf+EAoeN4g3
ruycGlfLg3XMX5dgWTYUJDmKCd1O7ml1xtX98F9BfCV+Y3ZWjgGwcZfbgm4GEhX6l7TlvR7TJWIG
xpc9m8WMd8uH6Bx5eDwqay9TgwNQFAmKW9UhLpuj/EiXk/8SChwt1H7gy7PV5CWqsVi0+0T4PWUP
8avyQIChk+8gdZo1kTTVIdbvFcMby02X3lJhF9Mh0Xfp6bAkhF39XtL9RNRLuaHZ2VwdUK17wvkT
oOsurzMgU/62Z8xxUlS5pQsMqGiry/+ZH9FncwAiYL4oe+6+auPtTF//9BBOaGJ3ug/JRQ3dlsM8
ZutrHY0/E7FvF0QWIOB9GJLfxFfFsDSrXFU4DuQWI9GNgrZwh/opr+7Ch25r7UcgGYubPIvblTxy
rx8G1c80utP+dNR/rhqicYP+7kdzM28jMFe3OWnr93hf8EaAiXpeAlgqjP0UD4DActMEGSps8siZ
SP7YECI53k0gknd0+u7/vT9fUNwahvS/n3b+tldLqg91zU9rd6QjBGQVYY7I9skcqKOj3K4aWzh9
twkxXex6DYQuS7UBKJB71DoTQP78GnXrwrCbS7I4wjMElGTyH75W/kZBLWd1XBL5mrlfzAxH6XTV
lL4MTKs3AvfcxMPYZCi5rUZgHyKWQ7LrcgOtipMartTYfFQGfqdsBz5ixfsxwfjobsQfUPbCcrNX
sxvp1+nHUh414qvKKy2Ryzf1r19w1gHN4l4YTxEvcItcGNcuR31bI2SvDlSMoiTt/QZGDy8s/2j3
80Z4wgc6v0qCHRrrXQXJ+fTvp0z00IVPCrE2QLzVAfht5tu2Vlb0g8gb3AVzSsCAN5kBkBgqecmA
++sZECJ7W5PAHDinmP6xC71AIW+Kpe/R/Dil8I5JlbdHwgqsrUXez7JvicIy/FDakukzLkE7bYpp
oyKwR3KhbFjTEW4sOyEgLOQU3Y7LvgCKkYhuTltypIXgIeDFpxHdne5gjitI8i1iAA8LhsTGHxi9
cMJj7uDGm+k3sopNfVhm76Q6J8r43alxrWWbyk85cmJQFS+StJvf1IYMQiAdUF6dVnX5UF3cJaOv
fUSxK9+N98Z0aDQbRT2T0ZxSEpIcsggJDU3sEeF4IpnCsDm3pNEGJrO+2PPkCaePK89j3c3PF5S/
H8fZbl+b9PnjdhE4TRNJhRi6vVX4vyntZwZPq8R0+hA32GqRmlz5q6+9CWcbeKcYEaNV/moELWaw
AtvyBK6dZx6ip1W83GdOz5LUXWl5aGvxfPaTLdwoLKL4tb8jpzQ9HiNDlZfVkyLh2s8foWsU83Os
d5wGtspAnx6rNMqLHBGpbiDLoYudrDkbGQ7Fuv5gyhGXm3EAjXCIScuI+H9VxS3+W3tujEcz/TBt
a6GHrCCSJIuxVzBZ3M3lm6Q+FsqzCkcI1c+mIR+0uyvkzZTATvGj0+0c3yXi4hjLGxXGCUlNL/7o
CI358e9bf6GVBYQYBoUIqg9fhXrW0pDGdJT0xFiOxorG88fQI/8vITnOCbOgIQGqlhgIEz96EI29
ZW2q1F/ziPGJOPF4r3WPGNzN9jlDqBKGm3q+5VWfKpr8rHayH2rbyTqIM7ZGsGIJsO0jcaCbvt/P
0QHkJPlQWpDD1r/yZC9o4r/+rLVk/KvTWfTKNAutthx7whaiQNXdRuBM65ZPho/DR95Iyas0Yn1K
gdLEwb9v6oX25Up2Xjdl5macU84OmH2ezvQZrIWpTyJu1eo2ZlAGEuhzlaYy/LGzcDeQfcNnXOI5
sDHHwZqnEpW9yhlDVwAkEwzXPJ8XWAlfL+vsLAkHtOj1LFz4wjHexuG6cNKEGkI/GzcWHKGTQ/eh
ltx6OzwMzzRklNQtUccBAJW9Vrxu6Ln0Af59o86OlKkQd3NlcqNWVJQgu3K2Q3mwTcAdpznTfH+U
UTuHyGeIN/z3Q/rTwjr/+A3+JRkmQR8Udl9fEb2WO600/9yNEfPHfNPexveVeC+bTnu7PEn9nrOX
1K7FUPuTlgXlsMBL/MpdQpdvbgfmWKjSEVDARe15nSlSmuC6PuzSzr1Cwml1Giua8Vw8PiVEs+ud
uLBzr1r6bYtsjjRnaR9Vn4Xwnxr+nmmFGUSN4B1VErCauv4h6rsSbnd3N2i3iQXs4mgVRwETzb/v
4uVX3aJBCMkGet+fMvWvDy1veqGPq2iVXqPFRXjTukuMXMIm5h647fgOrIGwG3I1TZfce4zFK2/1
5Kdy77bLgdJy0twlfOEoc+UBw6u5sLyTsgBjHdUnx6azzzBVSljMeYzqnreru884yNbPxBMzPc9X
zQZEwQj2ne4Vy2CL6e+eRmoNEE3+oWde3u/b+V2saG+UD1IYDFtTDsaSqHmPNySkTAni0pGJKCXK
x7iV+58Eg9mlDN1COlXOmohIgxyjlWsWRMHJWwPyXfQiJccKiIV4q4S7rD8wy+ioHFyCjNY573By
0bdheq7R0ELHD1TNV2TbYnJuC+ld6GqiA27FxCY8eeTpacvHPCLLVcgALV6H5r4oP3KUOwIcWyN5
4wD/KS61PYiesvY4662cVXY/v5T641J/JpUF71vY9eO9aj4syusJBnJd3GTWw0w88dVP7lIHyTJB
AAJCFsmOPrenTsUS57HEm5w3brWewYXWEbPbJNpQ2APsXSV9yJIC0MILgaLghV+vaiouDOrw8a3H
aMI+dOBGZ2+F2k6mIPdI1lqvxWbGotPj8xI3qBpMXF0VIUTOOi13tLvm/6PihGM+HVTaycBLHNA9
bUPHc82xtRWpt0Mamld7GogeL728ypqVQeuFkJyzpXGcM0PoSxSRSej1nvDTXDzJHshJjXxCeulN
iw6Hc190UO3faYfpbvKFtxOirRvioxSIhG5OSm77bhqD0xL2S3gvTcNTKTu9Quf3uSV1MW3uTpFF
BPTDPKt08jiqI0sutybQYDAWQZ0dGnEj84QCzJ5rksyJOqhDSoelIveRniiqH8F/KNKPVPNVytqw
J6nJBQ41LMeyuBmQ8LTmXo4fmvZpFu+QYFm1C4sQUg+Y79hV863C0ZJkiNWNTPIANx/9sFdFfvRU
PAuQ+fguUIBK71J7a4keCuuK7MTRVbMPJDfNrVHsxCjIxHsJnMcdeQbASo5wTEq+obZAi2g9crzN
fhGFCyeLUJXYsnvOFQnBHwqTWmUDGZZhgTwdyvCY3sTLWwJlwtAPiUm87ukg9/dxfxcpzwqUZYGg
FaH9yMKnjpwu/hRjBBdU2G+ZX5M4ODlkZ3W1TdisAOwmcnrO//crzkS5Dy0InBvx2hzs4gYBw1/T
MWFhcP/mBm3apqhmjgmgHlfI6KcoB9MhjoOGmtOrj8gGR2JlIAt9DAsoUg9/tepb+e7Uv+Fxx5Rz
be29YCtYQycZIEkKRzuk9183VyjMuVnqlUi55yztBjz3quRGMSTb2hsRS0bvlEOg17/D6CHUQMUt
t8ComRetrzpvtK8gxD95c+nJggdF1bJAAeFpZR3ELeGl//WYb72s303yrhxphqfPcikiWjA5Vz/o
PdmqBWFXH6a1XeO8r2x6FzcWTcEUJVPjEWbz9ddZajzFcogc2KKPbG1H1KHSZj7xgfoQNSXHlB0+
BQVPd694zQMoG3d2VEhMKHY4gO4xpPzJN7m6wl7QtK8m5f9d2dkhLiFwLRsMrqz1tDfu2IxFbrGJ
u21JKVwV965m0L7wB8+gCUEG9a4lUPLhGoxTWevr8+Lq7+s4K67iWRriijPdsVknhwFOOzWz5V33
RFJ9vJnTfRtt1XGbTvc8zorOJQg094TAHvs56cLiTkFPqW+6xq+ynUZSmruaIFKEqHQsAUX9+4Fe
UL9z23SGupK0ShXP85EzsccmMrEnjBx4ER0GFWU6g27RSWHcKUc2RHc1WFap19M0vcpt+P5C0QHB
IchRlI/m24FBUqcmM/NJwNjOIh7x05089ak9DAMIqOFMu/mOAv2U2vm+89ZrMV+139NzJqzT9v7k
Lo9pwBG5uEoz+/4guTKZLRscH1Tm8yo5QX1tmHW/8t2wMdu55km9E93qaD6k3/kDuq29sh3e8ASO
nuRq++QDeOopoxO5EwYgSqGPJ52UYEO7QUU04mGV8QM9qP2doDxr5Vtk3BNdM1efzFk5Ca2Vzdpq
IEA5azwC+MbuKVJ/5MXtsOy0eMf4uxw98+RGy5ED0vgjru2ZL33cnawrpe2FauXLT/+j7fu7tK3q
Mq1Dfnp+QFGetbYh2/NNOD1EkGz1u/iYcqzFPOIRO9P8zm+ufUQXkg64ANPAnQXK8vu6Po2hmUpt
FB5r6UFptkMDzvbDLD3+PX+AY2Hs8kNF34LJHP9R5/TzTkv8LHLqeZczjZf29JT6hNEGGA3rhvbj
ztwQ6fOmM/Tq3EGzLcOvmdga27h2mk+ZTHsCKKtgmXDF2Z0j2nkw4R7uUCr52jtyn5K0McYlJg5j
Ov4PoQkEOaiNHe/eqXUUotRpeF7rvl5QUX69EWv/6K8nYWTdEpa1YB3FwUVexeiPVEXUm9lN/KO4
geGpTC8cy6TBl0IkNURJ28pN/pI9NbNNPuRNe0ic7Kbo3ei3nriR5OJDbxhRYl1dxWtpGfzJhPd7
eya+vHxA3j4I3JyXiAyLZh+Hm0p+/feSc4FE9vU3nZWhWbZ+8GloHelvVofVdnTaoSzAUfuL/v1B
dcZgNr2o8mnSNnB1iaPogrX8p1vb2mnjy29y7JJ+tBqA3Vize5JNKZmNGR1CsY2A6l7rIV/ognPN
loItwVIlmc7Z2XOYVdFsZtM6NpMPCdQpXiY8QkzWbmA6VI9hh1B1MJhGIVF4KqIdYbgTOnvrhURf
g1ka2qBH1AHLJzJVAsLF19QhC0fYN7+rXear4LbIKC62srIVWeOuIWgujF6/XP63ucJUp+Uy6tZx
hB8ivkv35g0zdVd9Tnba8fQ8sO7+AjP12B61fXivP3UNtD5XKQD6w8mJnCFI7hXSs5wWrVMTjDhX
rq056x38um9+vcTzuqk9NeHQconL45qApXrRQ+YRIL5VNsOmqhAwYlMJYCPIr3S8n/79Tl5e8dY+
oG7hbmbi+/X5yr1Wyk2RhahYHAUgYHhYYzASbgkUB2ZHETLByMPfufqqMXP7xpXf/we98P33/+8K
zuoXMTHTaaBHxZhNgaqNkEpxK8UdwiA6anfSGwO3fG0wblAe5MxwKS1Z1hCYfkjsg7/bB7X0atHT
s+D0kCX0P6gM7Wp/Qi4zuK21S8O9TszqsK1eIahiJQj5O8RqW6d++Vy/wnO5Sz6T/2B3IKPOybiC
De5qdKKRB2f28pJs5S2HQHjUx3wzvmELqd/Ah3jRk+pPHxF6Z/C8qUNond4xIft/pJ3XbuNqum2f
iABzuJVIKlmWLTlV3RAOZeacRD79HvQGTldRPtY5ewONhe61Vpd+pj9835xjWmQzb5AS/WnURQDn
J1/CqUvup2CRK49umgJ/unGzT7MVRK3sh8g7isYyfMVPYeePNBvkD2Z5DD5Tkh0RHfE1ssH3U/N/
XhlzprQ9d2nGpjv0jogdz5hkcBu9NpjPrE2Czr4juHDZ94SqOuZ5W8EcL2iELDhaMoGR81TvvW32
QKnIxuXdKguBwUN80iA+aCv+/7ew59QX1SX19Q2kVq/ta2UtB26NrI6DOnmZPVkBdv2M3+fnG/rN
ocqU0b/hQaLxwR5/Nj93Wh+MRcWJsCdMU405t0BezFZitEHZjtIEcI2YU/xnf5btmnCDGMoq78Zw
L2sTslf5nDxA/w81lOl3Zw/6n3HNirjs/atRblPvaO6LdhlRzx7fRm+pk3duT66f862mL4XNtS3y
Nzv6f+/HbG4Yur7o5ID7UeIqE1c049Tf+m3wqDs9WzKc+QvrMKFnaghazKTRU7eV1s0OYoBoPPYA
cLYaUSfoGZfZHzZtxpVExS/t5cV9UckPETVIGxd8sb4MYvmM0ejLaeEjS6nt+nf5SH7iHSA3ZA1d
QhPClrF0O5PviFYizr727drR17ws3FBdwkHLhplWsTyviLadXo4j7J2jlfzKUbyxjtG/7DDCm4dK
eedAFBQPConRsdt4az/7gBUhckS6ocS+xJul7q1XkQyd1g2CQ/QpisBBkP9R+nsMmtuIJqayQTBR
hyuWpcp77n/xUUGG1nUn8Sa7Wg1Epzqe+aZk6iNLs7uvCmmKSiFVg/MEf5r+oNwPhypdxDAnFuwh
/F9JZsPw9gp7TBxZW0fGEj6USOGdQqBns8X2CMIcF5pAqBLC67eoWlsY29R98+vnD+8bU8Skr5hi
fqgScryevWjZIFWGEJyt43Dvv4bH+harS2xzhKARy/vdhUtwFVTs/CtfvCR/M4cidlVgaqnggax5
ya0VzaEGemIdW4PC7tNYb+v21RJgG6SfUvEgjXdob5QGDstK9pxAWQrtgm5ZQXYoRdqukRbpgFZ+
If3S44X0jmYqBzX4i9Lc++iSAh8v0nVR7csvznP2VvvrrtnFf5K38r0GQgqmX7BrCWvrGjopNStM
bnjjNwiDlXKlb1q3+rReK57JYyNSTHnUEieK6ERuyx7YiXn48tKIL0nqCMLNACnGmhw2eDs9tvKT
NB26n3mL6hOlPEJUsdqA+u1pqQeHXtpVxn2Rrb1umeyq1JEVJ6t2SXjolVuT/f8DolON3UCJqwsG
rJNLi/qAMqpkpFB0nofW1dkTDIuUKF4sPMCTPADoD7g/XoL88ed35Osbmn/sikwJmRdE4cQ8m5zP
dWhobdpZx2C4g/XfGi7LXvNSbAxXfkIAhrgpO8Gpmwhejzny3K28YrMGlrfdUhaUMX/Brjmv68hR
+U/nREgcEEAViPJYx4A00GRHZs885fTvEnF9qPzBpIb2RIiUlsE6IdcEFjo8lNfzfmxtDchiuRKL
1c9X+o0dka/hryudTff6kEh637SIe7/MBNT3vK22Tio601NzCnR44E7RqPqaWFhMeU8G2Jn9FMxH
Y2WJE7a7lmMpfVMS+GdIsw+0Lobm3DS9dWzc/4aHYgGAoUl9OFgXq/6axexrC3HxsMFLcSMwIV60
qEtjnE7CpXVUAdmZt624Qn8zvmS+A0499u541sDD/Kk4MvVZAdoOEeWAW83YoCcI8sXosn++0db+
mg5OuqheEDSPN2AV3lTVTghKFxZR6bSYeI8FPJ5DRtnCP6LdGKOtzKueL6zHqnLDeitysiFgxe0Q
kG8HMs+1nXl2O44LPp+Xa5Z2h24iW8bKKXgzvLvkGO04MwDkj57ZK1LI2hLRjHhdkdya3dCzf/DF
K/PYNy05cypLot8n8Qmp0uz5lLkpD5pKrSy6gToPPmMyR2TUS9dSYeMOhq9AsjbHtBeQuc0WH9Jk
PyrGldTaMaypzhk/wjc5vTKubxqujItWK01CGWjYvEzdZNUoeGM41fCesHBzlF/7yL+f6K3dcCTf
5mDvXeaaoV+1xtM5RWShPBcVOnQ8AofqExo5obCLKMEI7RM4cyzbP2y3NWRg6l3av//85X1t8Oav
3d/DnVaLv4oOqZgUWnQWzGNOiqB56MIbRXesNltW6aEL7jphZVa70rI5KIGQxgoyuqKTkBHDXNqQ
ov1Rnt1UeW5zV8F6H90l9B3bTVvatDhaYd1HT6zKXr8C9SzpNocqqtaev8qDlRow+xCX+6cDKvs/
UAH8+xhmc2eHmVc2usA6Cjvcofmuv8edsmk+rLdYg+l54z+yJOQQcMn2ExfGeWX1S9KFxLXw8fMd
Nr7byiLDxyun6YAr5lXXpPWkOu8N82iwi9Zot6597UUr14GwGXJCJ540EXE9OzY8/ZbnUmxn2eXb
9bKVPjqd6CblpEch4T6QHfEuvRk/C2nD/rsRN7jkz6kjGqsqu1WxmMbFPkHbyAl6IBje7cD61Heh
T650l7JLeo6s+1FdN/jzgOALu67YYmM2g8nIMyQYz6a+XyYSm/kJaVTBsRo5YemUyT6Q3UFbmfka
QzPncqN7MBqmKVcC/qvTZroGydIv0RDAKqkW03DXiR2cf0aypvq1dFbMoz7ste4k6BsSUMp4HdxN
dYLoIV70u2IbpYtkK2xMZ4rSVlwKhJOFnYWM6ee3li6i3E77RQaTA5OWsajhB1gLz1wlhIuTQlKw
XSZfwaCKpO2FnBR6Kmqs//xLw8s00XcIpEGV/2G7U2EIMYlvA+4Jf9LOhCtr4Ddinn+vePYl9nrp
CXIsm0fvcSKq1SvW5Wanb0Ra+ZNNVlx7oIeuHam1b9Y5BS4Ps5WmAB276GH5ct80hWQepUMprdqU
Q814ByfhK90FMWGOpCstXsf+U/cBu2wlZVMKxzOccTgB3SL65K1pyFMZpqRMY2sk2zK6ER7jjffe
yavEWpJkl4acEuMeX/jWIo7DeqDVJay91vVB53MvaYpayO9sNXdqTEM8kysf4XfnJoX3CE4ZVX40
FLPCQR3FgmJ1pjlVXNzOWtdUT+hanpcCh0raHRLaakdKbPm9wRdNp6tlYhJHHn9/P5QrwFY/zwrf
7cL/HtAc/VGOyZh2LQMyRWbYRfCC0k4YbNxzSrFFHVFQsfsQHs/jedlW66lZYK5ZtoI/kFW97r2N
tlRthmtN1st+PGsX+HBQaIrOGzGvjQVDNKhxG1ZHq3IKY5OnjZ1kPGX1U0sECk4bqX5AKWIB0Q5g
He7k81YrVqqxMgbktVuZvrZyQiPev5s+1MTVryzZDtW6SOyzvNa83VkPl5kA6cPx+m6lUhzxyevJ
bfOG2v6tMtXi7wOkoeikTGfs180Zl/awzIkhQ3QunfeIxvzsfmwPSEZH71Oi51rkR+Taufw4pq+K
dPr5QV1+lrIqT0VgEUoNq/mc6D3irgp0TyunigD5WvK4pot7tnVOjksYBhKGekcmJ013wwYW0LWD
9mWv8+v3VZQ9IpJsRPD/LtC4+U21H9qKCk14m+BF01yrdgZHz1dUv+LbdKm1Hx3IMZjHRnmTljYc
2owWn/vzjfjqgf2zU/gaCFIyhSYi5qTZiiqmXVaqfV9RoayUJ/K8xncz2+V879ik/tu7XBI2uKIa
aST3lul6hoNLpsq3de4a5Sqy3Mp6oG8hHbV9ho32qdlmw9H7qF1rJd4glqJYAPCV2ieafvY+ob4S
5F1AL8aApPan2gt31hmp0UKzf760y+PHdGkk22rIZeC3zA9afS7lZpSJ1TH2nKkWrDXoj50guB0U
mvRa/KBRBQhXrW2am1DYngmjcj11E3tuldypO9oR4dPPQ7qsODIkOu9kvPEd4iqdlcj7UAytLpEr
iIWDY6B8Stpnq7s19G2lrI32ZahuG+8N/1d8myBo8e519aQZW1EUnByJU/eQUKBN1Q8fq3LaORPi
bTp6I1QR7d6kD4HJIW9vPeQhWfQmeuhzD5VKDhu6GPnRr0+wIxPqy0ztWvlIYTj06biU0P6uvFeX
ek0ZXg6hKyK1ePirc+GfmFuy7jV8YGn03DqDfy+hU3e1wklNorvGt9ILFqrIy80qaHYv1G+KkSCn
B9BUarQf9ZvhfARa/PP9v+yVz0Y1O5FGQ5+r51wtj7G0GtNlCwFynSkHf9hOJnEHRNWKu6ltKmGd
gkAI3TFyrgxhWvBnH9w/N2b25Z9NyfP9mCFQxAvu2hUE5KMMF2WhU0UBXKcvLdt/u/KjFz16Xja2
qSDgDI1vfA54ILJZETuZr1wQbwLyIwZ34niCv+EW5KtYvR0aRFnVoWYTRo/Wbc5L37WGbvnzOC4L
0zJSUIYC9h2quqRN9ce/ziXigFA0iqvqSPhcqHMOcvx81VV2G28QhhGYjJ9QWpMy2q/eY+3ogaAI
PBDJ68HVnmAZlqvS/xWoCNx+Hpg+PfjZU4ErAgxX5aUlHXC2k9CNpiMUr66O+Seb9LPdv2op8QL3
LGzSAzSR9VjyvdJFiQ9l+1vWbzP02BDTjwEhyM0iPNMycMHg+KC3WycKdvm99DzyDRv0Aob6RkZ6
lfqnRAXBuZPL3+RXxJQ6AbZkOx2cVGCXuiNiQ83fVBFebbFR48MgAr+rn3VQQwNFAs1Y9NGh1PeW
fidiGg1GwogoqmA9i/znc+GyvkLfuGppunJvjFmbZBQlcTDxe7NWAd6gcwrl6Gt9SIQ96ngyaCM3
Go9S8Dxl/C29RSVi0EJ7LeSvg76SMJFjLFT6q0/tMgiIAwNUamppXwHN82qBbA1eiM0TCbZPcRxu
YLCUqIL4zJ9M3m7W7Nr+wQcxjmWpqm4wQMpniJyFc02Q/c1aw0hkFhmAtPBa5zsslbw0pU/SSa5L
zqkebiRejnsUOTAWgjtaWriAOGydt8QtcFZhBSUpLwuX4YNsR9v0euK8efnUphGhwMQh8Y2O/6zn
gyWNCIjllXHIazcXD6V/H4i3xXCqx4MoPOMtUNChCbfY7vLyQ7KbUzrCeFmwc2UB8bZ+sQodKlVs
5MI7y1vW+l0VumK3RqNQQRMUlhqBv8mDH0P9xia51EDhI2h5Nnacbpti7cPaFQx7muf7aALztRSd
Jds7+R8Fyq7qLoMQSHI4/iV/kkPygWFc6vTbKjidUXvWYKTIUBA0srJeWpKYCztUYeotBryTw7ZC
8+/flIdhFzwiWJQ58ffr0L7m0f1m1eBWUsiktUt75sJA17R+q5txLII68rYQd2ML7/piREiCwn49
QWDLO0JqK1w1KFV/X/39y3KOLmGcBcpMDCGimvliKkRK2BleOdx3EPTTVS5tI5SvyCj8ig4VVofz
zqR2iQotIbRsTZso2xQhefP3endPkiSatBbIS/HL6B/J/K1r7GnTiVhUbBH1iEP6Z/lOaZD2BGKh
bgMF/Wk48Mh6N6XdkkH4Au8kLTi7wLFe9nfhQ/FJdbHNH32O1BVR8lNMmoYlBo1jsBzoO0aOYizV
8Lai1y6fxnziBQ79Nkj26hdEgcp+uKKsgYC6oYaikN4pBfQClEOSbzvxEdsitdDbMd4XpossnF6w
Wh90BbNZdjsAcSL3jX3No46pkrgFKCbeRxqtymaV7UhEQ2Ym2BH94/YUJDu0PmpzBzFQH94GuCZd
t9Yllh2C0UpDQYsZIAPmu6zlhcpgAiNc9dHS6PH9skmlFu2zKuukKclVv5apKBFJPORunOyb5GgE
d726r9TAVYvn0HgARsOfhp2YhKIre9rLBtPXm2BOyF+KoxcLaDVIVhw07XA/lUarteTtIZzbmBSa
dWXeUvyHD0rC6mlYK+G1UsbFzmX229M//2vx7vXUF1skw/dn8yB4WxGQ20ZJ7yO3CtwU0FLwGuVO
hNpRBpD18/p8eV6b/fbsmCKEQu9ZJb9dO8hpu2ojuTLAgSUcQdqlAVKcrfKaJMg6WGeula0u15np
1/n4day9tEfn2n90FmXcedVAtXGccqHb3yA3sNkHaIYK0inJpnVENzNt+Mace4k/vxHcn+/AZWlh
NobZ3Y/02KpGo5nuQC7/qs+/I/LHAOvVW0/bIa1Ccz7ep+e94tmdONnWzdjNW9piQE8Ggy4oKRtx
c4r+XF37LmpNjAy19LSzNL9yhv59L1QWv0aN42lkKj0o3CdgS1eYjpSNgYxSXZ8t16Re3qFi25fE
A+6FdOu3OxmXiNc/edJrXF0TxV4b07Q6/vWuan1kBGrGmLzfw2ezkdbCMlsDNx0dig1XpcuXK8Ts
Fsw29XUuSEZafN2C8Eg++N7wlnn0wdxFgE1ux9oG4wGt8nIFF+bqpDBtTv/ZvE6/TndJQ/4L+Ghe
Bkv0rGmkntezc1VgBqYdWBtoQJXitEh3JvhPRa7Dqu5WaetQT6YMptNUH/8HZY1/RzKvfylhraaZ
wkJFoxLhAP5mCTgUItqRbX2xEw8oFrPP6A0n8EJ0RW+llQvw7h8/fyuX7uzZMGbH7JTA7HPRcEMa
O30V6UwQlL4snt8bRwwcXE451cH/9WOwpnfyr3cu1FIzKBJ+lZOdeR9oFNmXYb3I7sI1Z+/fxq23
1k8gnC20NZROEWyur20VLlmRsyufH7DasB8CgQdQDLfi0ngh8vOM5nw56O4EAzrE96BKf9F+wl3B
nhjXL7FptAZaLNvpXe72b7G08IgYPV/RuFzq82Yjm81fSl6KjRkxMmLIO05YzYeB/vMDF89Kt2l3
JBjhcZtYOifPfK0fr7wSV74Ra7aAnItWT/vp53HQoAVnEdE/Wy7f8Yfl8Bpv/Udi6mmSiPUaCl/q
+q64utq/+n6e+M+Xas2mpbwddMFoGIW66pPtmdQAdaGCDrWbt/a8QB0LnBdcBCmUDtZCz7i/Ghww
vfqXcwUkXFFjU3vhK8wTsYpTsxjuZfK7EVjUmxLQGRqL4ob9vOX40mcUr8nrWcYiNicXsAB57Bkw
H05/xG9XV07e/5f34j8Dmt2STKlNpTMYEA29bBOFdsMpGouq/ycVXIoisKDRSt7iC8QNYhO4ceXF
mP78ixsCyUHHR4v2ar62+zlxdb7O70cIRAfkfbAaFt2hvP9viqQdEcrTrdAguhACr07d02v306/P
vopAb9u+HqavAtVq7Ywa3wHgAj1fjmuAaeDRKE4TrlTemNkGXffPF3/Jt54+SnXK7uKvOmbTf6es
rGzLLvWxBeAylVZJt6qwsSxh1uUbCPciRdv+qc5ez57tg8sUbsT+oW8OCS5v6yGw8WygCxgcDGvw
cHG73cOt1C03QSeqL43gvVJOYfekR1Mc63u9EyKHsLSfL+H7uf4/lzCvTkhGJqWiL5zv8b6on5It
/lHy9XlBr3o6mFVHtKy6vlWvQJkvnZjcOfKICHIUdbip8yMZWyG6CoJ5vjcT6MjysihtdBg1rQ+C
Q0K2Opx2Q2FTG2tf2Lf5nlgkAFi2R33I1tyMRhTqPrTwrU3WbEFdXANAXIS7Rr1CpPl286prqPkw
tE0B9rPFULJ4yFann+8LQAxwW+N1BRyT1FR1j/YKvg5FP+33/wku/zWSLSO72VW39fQqz1/1aQON
G4QaCUmv/75rw2BmqdpK5/swv0Vsf97Jn1QjkvperhYmoSXKW49rODsK3WcxvscrgJJK/SYV3KT+
Rur3IlCR4abmqHblDboojuoc7alTMy8bhoRb6N+BiUaqIl1n3UaT2jtGcVAfE7t6YzoUlqjPpJUf
OLg14021CnGLoFp7vjKCy1szFRcwKGHgwtH/df7/a+cgpqWkyN7X9hGHkiJRbFnIYCk20uQ88MZT
reAhoxp9dfa7nH/+/eXZ7CslepQpIr8snXSUKzu2Cr5u13+KZ5y37TJsX+RFgfNxd82H+M1SKJOG
Oh0c6FBzqJptmT3fIsewCab9QNItUokQiNEe9i2qV3kzlREyp02XGEQo71w7slxOGoCnaAzxDasY
5y4SY4pWbfpGkpOTvGKS0+JHTQapDiLM7pBMTZLzab25do68TIaY/ezsbpu+n+l5riQn/V797T+B
1WS5oSonJS6oz+6D7BpA46iO992pCp0M97Buw6ITb7Oa2lKKi2tb+7v4l7q+ati6WAe/xkaXDFWL
NlUX/v0K1FSyhKYGxgY1VQP221IHzzVuhMUisMzbx0RYKeFj3RwJSFQ5TdAniLc0EyrfGcZ10q76
/FaicXo+leI+UG46DZI2cTy7Vl+cKTQ9Ce9TXP2nUdkT1zRG8bYw7zxXfNGk1dC8SP1jX+6DDHSz
8aYjke1dM4CJy38rlQ8kkwt/vKsoxhTAPcLzM0ESw/k5gITaPtQHPMvDW/6mFPjprhU+LvaO3Bom
0Ml6D2zmYq4fzqMalGcIO+IWSgT526gy+6dhcJj4n4KX4Y/vaE72mo5uJpwC+NJXyYuXX8vXEHSZ
DAoVite8ceLlpTT0Spye+qVWrUNzmQNX4EY6LcnfxlJE+GfYJAily+Y+vJ78/P0d+M/Pz7YpXa55
nSAKyanefonl01uJQKXf47P/SM3whi8Ghfr4JO3zk/js3V5rzxjXfn+2e2/LtrNKlfg7KLne1sQA
XsLMQqfgdOaqxSiHAi1dS8EjKVgkFCgNu1ZxX8v3o6s024JGfofIZjly5LnD764Xbn+sTuEkJkof
FXFRoCwE2KpOhPO2X5qiaySOCpiXHE6oQgRBnBfGMdRJfMMJQ1mROmi3G8k58BfDHfVH7XxT9/dW
645HGpveITmOrwGqj/ImSm9NAtCS5EmAxXi+k/Bi0RA/FPhzizc4nXq9V8pFRhTNz6vKpUtv9s7M
ZpshKfVuqJP0lH72qTNs43hLDHS60JvHxHBGelNsCJ7OD8VBej5TnxXotXFg3RLWWuNmRcRXTcDf
ggDNByrERrazVvB+loGDqGxjWs41n8b3b7mMylKGU02g12wlzv2+DnOJt7x4UVfiUnRMFbgtOVos
Cdo9SCZA/r94KkdtI17b0F2shNPd+uu3Z6f30WIVHBLuVsPR8DF+lvetI35aIXxTXN853TX5UcJ0
gVABbGkPRmKR30A6ngg/knmjMqHF4uLa1kCdpt1/dk2zYc2m5baohbQUuSXqCoJaiodiAeiX7HPz
k3TOybevLnXhJH6KFWRH77M0JvhVyXDVg6neNXhfyVaRtiJ0K4Calt11Hx2wPNVNXc5TYQ3n66Al
uYPqPSPTI843vXV//nPd/XMpfpguhZQ0jUwDiybw7COmG1pHch8wh+EmiMJHtT4Ow8GvXEy3FdIh
Csr4D97PdgmyehlFC25p+xuurKcAk+eCo1/l75JMBh9k0VrA/uutDXUrTNoyVwiWxcIkpRKmNYwP
dJTFTsqwfdz6dxLBM8jLe8DViwKjJFIW1Q7+SJufP7hvl3eYllwZx2t2F9Ms9tc2btCi4hzHXnJq
tYVMa51G8k32S/aXQr42Gkg2i5guGJ+WwE4OyezCx4hiLMdle5PgjPRLJ+cE7FMVygyntWzv9ecB
XqoCaf8T8GDRfycaF2vYvwPsFaXvzlKUnLKb/klADhP9Cc7uuXkokVYXBp5i/zDkq9oCWfjSgpaJ
wVMMxa0UvOoNzW+Qp291deflpyb51XovrIax061b7K/L1lzriM11cRNXD6V4C0UuGzah8RkL97wX
jk5CZc0jEu22onOn8Bieq2xbSs8Scpz0SS3s4Hew//mKL6vmhsFhY1IAGZzIyHH/94qjPJbHoQqi
U8beXoNEPDU34+DFipf60/iib/NtTI10tAXRkX7riwYAFWWp6g9sHe0xPdVvJCJcGdM0k/z7SU9j
MunowefTyJX/d0xjYJiDV2QRi9lk4c1saRecMpPyj7+iLgd0Nr1pbyaAYvusbIZ77cH4IJHgyigu
93v/jmI236X1mFhWBbQdPzTkXSJlerRnD9yh8onjqPqHxgG0QMMZ3GidP/D1WMGeLoL5Ir6kbDNe
oYCsrp0KlOnaf7o3s+fli5y2x76ITiULlE3G+atxYiMqueG6O2WutxFJZwC2fxtgLLrvzRXa8yTf
jVvrcaRmFTnbYK+XLkYe7KI4v67ctMt9iKFLPDRJZw5D/D37gMQkzXRYLdFJhJm8TD9DdSWEJKw6
frweMWoMLkoWCq3EbNExpI+JwxElqPzZxFuVhJRqsahgC6rLSrflN+tXeaUaok6npvn9o2AFNUzX
0f3ObeJW2KqGlkEkNTHBGWvP33vYihtbOO+M4QSd1lGp7ownMgXoYlMVJz2W3syZrQqijWETmIj6
dmx+ZGx/46YDqly7RboVzuhabrRiCoWVy0NbHkb/vkpPBrj/5hjf+UuYo3YnfITZRjiz/jjcGjTV
P9//L9nyT5c3+3SCNLXC0uu5/+GGRLEUcyRiGXOpxmteYP0VGH4bOyI0ZXVT4dl08tdwZzxDTrML
Zxjc4R3vyHB2TeNRPSlQWJ1u2+YL/QXuEvNbvhQF2AkkUnkTRCHAt3dNAqVcSOCZkSBmcaDXOWlh
c/n3668ir7CMQYIZe2qMTaq5VB2oIZ1f+PIy0n0+Dd+2DuxUkRoAMKUI8QSCFxVuQ3J8hRj3o9uO
S2t7vkX3Y97qzs+3+FKZOhvfVC35axHTol4byrMcnaZNrpP3tghNMdoIL/3eu5Pv7u7I1GnhGlqI
xSDP2mSeXffSKxc1mdko5h+aJfhKZHKXkk1wpxDNdYAHpZ1PbFnHd/neou648F2cpJgAwGmxUT2U
t9o6fgThWQaPve+QLWiIFGzWGjw2HE3WfoQQ50/U68IhrsuEIX6l6/jtavPXs50byhOh9Ss95d41
kn0GOIPHudz3n76y9RHW2KyVO3kjG5smXXW8uiysuk1e76a/KbbVKtlDjrjyNL+bT/8e0eyDidph
SoRhRNGmfPL2eDqk8l4yN2xM3HTvr1Io5Zwkqb6kdvMkPSHK/IoM+18OY7bYGHpvGYCUo5O3hwXz
QEZwuFQ/hyfL9bchRGLIbH67BctuY+ba60dhc61//k3Jh+/OUFQV7S0soLn0VqcUpWcad4LWi+bG
owOmiHw3dVGYpEwuhGpRP6hrY/PzlWPxu5yRKXqy3tOXJUNyrkJWKiECjiSFp3PlnKUbuToW5itG
3DC3pUnl6gB39caFh3iIgstRf+oA0T0lh2aHCxrdS+Etg/I57O6ZoDNeGvQvZPEUK150lGQ6SVgo
iX8PEn1Vq3ER4pxTEs9XCGQIP06QJt7gz2W7yd9QjqWwgPkAouCDf7FGtP2byTC0FhXk+ebWNAlg
gW208c+rLt/qBood6ynibPyWe1u0W+lN9CoRbwk/ZaWKthLbKLKC2BbI3uxXJHAW521hOKn4YLRO
be2a7KbVtm3xbBos2DauIkJePQ7EPfBMm22/VR30zD4LK4sRC6tRuTKbfbef+Ofuz87Aitw1cV1r
4alxmUBQ/VYaSQ7jba1sOWAEEglG5LoYW++Jw7G0JPsR+RIAStR5WmpHhMYB00OUSyxcJTpB6XKi
5xTqwVi+u1bluFTHTkTXv16V2dIwmGKTR60RnmqTGPblmQyfp4bk1vBIZbS9OQcrsIgeGTsZKtKF
8Bu2d13+akdXFm+9wR0NW1ix61mL3pWJTftms/jPyGaLgpedByOUlfDUF7yEAC/ghC5UwUFD7ePu
ad5Tcekj0IKj9UxJRKpPbX4M8o0l4QhZ+n/ku/5XvM/3JMOXf1TikR/lTfYJQrz7BGNUheDG4Rxl
rji6ercagl1AEm6xTA8FTRPOavGigUPq2zGMxIUITKN/EguslGsLbcP/f1dseg6YpoBnTLSgOSrI
6mJpTGszPBHA2+oTzKci2comxduyHi3xthduO5NDJh1rtK/0y/t1TLOJgKvXxMbx1xLCjONfReIA
s1AxX7DhI4j9HQ3LuN778bRgPUTWMtohU/11re7zzTnbMGSRsG9TZwd4gT0zB7UTo7oKTx2KPR18
rWsO6yRxI+WmSNyq2ZJfa+q2Ze09js6GXcJrJsavw7dpSw9gTTqHxMTwj8rySnkxuyXHVqoQE60I
/JOrTUIYx4MEoFKZWgQRDBs8x7yumjtSZvKPxle3NNpbykn4CM5bbMs/T6qXphUe0F9X+HUH/tqj
ZEXUlJHQhidUcIWCI/XGU3cqij99zbXlqttrLwOdtm5HwessIYlZkpzqZ3bM3JhPdb4mWnYW+Y2O
flN4Tl/si2itJavBf9eyrSD/Ds2Dnx3Oras5k5gQnxtueXXhPZMFUiH+E9b8ryHfGMJiEl5eo1V9
twtD1UxHCtm+QmzbbCoYPS1Wqz4LidRC2HgHNYyi3PK8Nlm2z6ta3FFJeG/t0UndLnaiwhXQHIoL
c7xyq6XL+hO3+q+BzL/82tDzJCuYk3AnqUsOO+C2l7U92U5AhfL9XZMoXP3J2d6vUHRfMqefJFwQ
Sp2br+ABbMOHiTJO3O3V6vKl6Xx6nf5zjV8P46/XqSGwOyi0PDzxVOm2bHuAk8/+b9MWXsf1aMMI
oxOYfXqKE03ReMqSiEu2KSS5GBFOqKV+pRapXLnp8wqBOnrimEdpeIqoRdAbYt5QQea2y2n7W6F6
ddBUWW8a2VWwhwnlbG7T5qCAgj0fYbMTcQMmkwJl+S5CJOZNVR4t2ZUBZuorP0IQdj2P4FKZOruJ
sy2eaGU4n0KeWr/MNtVd8A7ibtktz5+qy9y3wud1VW72/ZtCbQeUKeLMC1tL0oyBGZs5YnFXcZXQ
Hh7H9eTiwXH5x5gaptf0Gpf6qukq//rF2VVWqSYqQVQE1G68lbpEMe+7SbdsPoBxV6wE4oHWrWUu
9KdhLz1DdcW4QXnM7fYERMdahWkWrfXBv9pbRO33zUYTe5mI5W1yvc3766EgZNDM2ymcK9bdoHHw
2JA6g7IgYLNSrrUDqD5Kv1JI5ke2aKe66n0ROpr4fIbLiT+OfR1NDmtZsu0sgSnCTZMJ4HFCQP+p
3QckSC1i2qTjY2Gtc2VlpG6PiKvVEebv/OmfOaT9jepN4r2VR/MPHZYYevhuRLejrr1h6/1SN/6G
GpfIGVJzKvG3BomseRjDZSI6g3E8p9tKd1lPzsl2jNcZkno2uahMmvZRIYERfc5LuRmfzvsyPhik
0ERouzUoiKU7SO8qoQ7GHXlXqbEqM7cdd9Xw2jNI/y5pnhpzl5cH3Vyb9doMSIRdXafrXpKmpvcD
5iVO2+mYP69xi42XNUVmBKfEXCmsKpxDPyOZW7YskepXy+hG3GaQXjTk2lyXgw5jfIa624gL9aF+
Ee77SQHkWGPL6XtPUuKUdQSwevnzCvoFCp8VUjACy5DvCc5gsLM6WzG0sEZGkff45ew7DVrE7fiC
u6eo15H6xNO2AicTHsNddRjfcvEFxJl8p/w27jUiiQmMjG8wLwZElf0amaLHiU5VFMjiqR66/Vq4
iVv35xF/uzmWqa7z+fEBquLsy9PTahBk8sJO+p6dvAHAiGiM0Sm3yYH+EBt3yNrye3SU5UX1ZB50
2lv32ja3mf2i8zLF0sBG9O3nQX3TYmM8JqU2uLsmevzZbfwvzs5ju3Ety7a/UiP7yII3b1RWA4ZW
pCRSvoOhUEjwjvD4+jehvC8rgtIIZr3GbcRVKAgCB+dss/Zc1ihLVaJH0VE5UinRKdJQTJKWmXw7
fkQP0PFJ5ooG2LhHdAjWtAMBcm3sx2sCJ2gFDBRo6QbQHh54UecU1rqr7ZpALFiGplu+zuQ7CwDz
n6/667ASi5TlKSq4EEIbO0+FzU6rZd9SIzj6ECds5c16q5gMtLPEPWEDCy9rFb4qH1XjTa/FOuN1
hX5ZOuIqOEbShQztK5eTi1EpqDKqqwArODfqE7NoMEJDjI7jxtycnnM04Yi0KeZZzsiAR/ujFVci
44EP6n27y+5PdBtKxoyZO3vN90roTNLmRGH6aRz3MeKVn82HDNhwzUjxsD4xZl/jSO2ZSNFvJAZm
58GUS+/SNzVXfAZlZgc15lxRMv5eMTO1Qa+bZIyO+kvxkO0rTGXe2VfzaDkie2a+K9jyNon3wW2z
le9yHCgtO4zXpOU+LSD0plhC0Q5KHfXJ2pgL/TFPlpigDsygZk/pe8V8T+4MF2RhX6V/8323KLvo
82QodqK/X7XUdZmuxj1Bz4ABQ+DGGJahycCOGIGuZUd0R4yn4tBd1y/pNQPKubXoE+LpbYS3TrlR
zEXY7pv4Wr8x78SfMeYnr+0iOu2wsR5xSNBtVWI3fhzSxO7Uxyy+/fMi/q5CaOAtgLnIPFNtnidp
gixlgqoK4RGornWUsa5qZyWAgjk5vI/rPISluc5vCAmwOmjskMFozHvyBVjhKrqRNUc63ExLngDs
qSR7ETtb0O2A+Oo+KV2AMVAw5VVagAaw/3zln3f2fO81LA1BHm1umkBnsX3HdHbbnJroSGuj5so4
donxdHIye9wnm+R+vGHWCh7TvEng6JsuDMNtmVV+Mq9mhioORdKWGO5TGeWdLmy037UQ0KBBYRJF
ljRKvbOFUWpDKUhWePx02hGMdQxyXcIK3A1ZHLHb5VfZVl7mV8me2snkIjDPyzVC5gkQ7sDKXkS9
5+NNFCKGyD9C3xOpHJEovlojoZFzMt32Z3uUHzEL0t6Nyil8e6Lsh6MSRdB+dSlm+4rOZaVbmGYg
4aHs9+X97KuiF32pCo/iMjFcXDa1I/A7ClCwNupN9LBrP7LXtlj2zULQr9veU9RrQds0m/ABg5w0
WVX1OmrWVeTJcBnpzoHMRrPtzYnX7lIH59vY/9erneuJvyQj/iAmhlZxtQGLuZ37yGPv5mDKsBJ7
KZnxx2cAqcHLqBxPVFew87VsQV0g2mb7Y6FgjWBGZKTzFjm8xltxqwe0NQ+auJAxJcAx6pKyU/+u
OkS8yS2GMoIX2dlWwkR3XYoGHqbYfWSZd8JBJ0lWPVyeNL7q68OAKOdFRT7ibwrTwUFB9AAD06ax
i92JeVy8f5RFdnJmoVi9Ewe3Nl24uJoAitkN1VWoLXso7Hyf2+KJ9mjJ64DRE6Gmvp3w5QHuAByI
hoDs9pTLcICnBhqgoybEJWHEzQYBd7VHj8N0aaCtFGTteKseLHbdRewJ6+JCXPB1XO1zyf3rjnw2
gX55iPU0jWbZZrP7rL88BVtjNaeQ6dbaFVfJjfZgvGM+udQuFZvnk+b3nQU8FhoxhNx4RH+hlCXj
KQo6TYD6vtYxyfpprAiXXPPayJhMOy2ty8Iw8ctHmrMQmhMEbxws2M7Fs1lSCkM1nfRDNos6lA8Z
JRYSvlDGeqtexNJN2m4K4SjpB9k/MnWh6hT5PLFe4A4kA8R09fIgnGZXbwt1xDoAVntaWwRDZaJ6
U87DFp4nptkkJs17EFcF/4kogYJ1KDwLpVuZuM/xSmJLuIvuOZU62+ANIQWUEbO4aCoiOGsMtST1
0n9MxCuINi7QcUjdDBWvDe0YsgyU6GkY1km0jPvrBjSgSU16r2pXJ4rTCjqTuU9iLYnjRWrCOBym
j3OS2Re7FE6s9RRGu6m/V+Qlalpbjpg/HaiRdU+BdHMyt0a0Efubyl+nMGezmzj6mV8SeX+VCc2P
waA7TmBsml+E/MFQVZ0pTvoBJnmbHsMlmzfOIo60TTzS0WgLcHrcZ7dyD6+4coYrU1p21jJ9poR8
GyiL6KX5Ickr4xZnnYDXFXJqb4fZajxWi9pfVp3T3fo/+nDJ7NhlfeHX+vJ8+ciBKbuSQH9ZuFkU
lkbvs0h6R0ToQ3caEA5eXGHn+LtU9azoamI8A8s36PiiO3RYuOJdU+mPUrabqAkP05UfrrVqw/hj
Ej8Ab0+ZinzK9+C/toTn981OndgHFkOyBPDSlYso39Xmpuuv4+nuJD9hfgObSOuujWmp+8tU3fj6
MivXIccerNmLJknql3T98ysTuHA2wak5J3QZmREYkq/zlTcG2hReiMqhklCu9Vs5Wpuhk5GRswnm
dpnbauFkqYs0p8TGCFYmNYTAJt8CYUKLeMIPaMEOefKEpboV20e5w6UPLgT8F6d8GY/dYXR9IszF
6SACSVxeNA380uQ6+zJnyVmURlnPcKh+qD26O1DCcBDWicXcqbime5vnC0NnzoxRwFWLnc/e+iia
25EB8tOmjxehgdbAZkJi+edIiyGe8w3RJK9gRIPqHhyaL6Xw0UTElBaF9vlaeLUAXHYhCQuN2Aod
2L59BAEb7wLRbgzIhYuAYyRw6+411g4mPAl1oWAYXe4R26b+Ls47p42olEPspNI8XWtr49m68+/R
f4j+TcxRlIFX93fZ+KJSuRD1bR6Cv3DN1u1kz0hmn4sJbsIRdGunksbY4etzmazE04pkPxQeG/C0
Nz4iNib4IWqNdqnZ5jWgIkb1Wxp8SBWqN/id075ai25zi4HU6FmnxRWbJ6guOnRYY0zwxRfJWn0T
eobUPZosYsDUJ8aIRASwRuIHMOWmOQuGBwkvEPGYFHaerCA3YzOJw86TqXvTrUY7561da4PNxCjV
fs5XiLuheUS3Ns7jK7YEIMIGVtItuWcreVskjoUS9lm+UA7VvogBfn+K5+X+Ux7F3SSk2gHt8Rit
hye66RwHgEfqyKG2X7YYmzsV6ODQVu4A/i4Vd7oqXmd7B9Rpz6L8KGavo7JH1EKVAJzwQIcPhmfj
vpXhooTLtgWS55Z7dQu+YRZ5epriIv/I1RlGO4Itfmt/JqjXVujkWrcIZ7R+IjnlJVmW8c15CpjM
1BXkO8pXY2Fp9I0aVJt2AMM8y0J4pK94TAk0hVll3T2qc8W4pys1MsGKlBDmJSuhWEBAoT7sxxsO
Udwt/Bg+83Iw6AAvG/lnS9uOB0Xp2HTEZqHmR2aA+pf4iMFXz3N1J9Q/HxMiJWa4A1epFrgXKf7V
IGLzuhIewo9Wc8ZrVnjIHUelEiwjDI5nf6FjEcKmYRYdYLPJ7OTjpN2V5hbzKgBmjD35h0upq/R1
pGleEKj5aKlDOf0ys2fVk2icBF09BB+UXQIJyXKF8fBLHT92KpAG6dli0frImUJoBBtwAUWyqcBm
Hk/VToVfU9IFruVnJXztVGdqHO0HR/nWor5VrGHFFFcUG8FFysf2mZgTa1kUz2y65O5StmyxCpBc
rIESMHrIPLllaFNuhTlAARIBfxdSrWNqeB+hwbURneaTM01OXa8i6gDRTYCPiDK8EU3DmuoW09ZU
97Jx1bSLkQzrdAx0R1awFaPDhr9i9AjKV0IpaW18mFSshdFmu8Sdq9A5Dx6M+KYJ2UA2hvZYNlSh
TjjgwPLW7OZZNmyjvg7DFfPegmojbSSbbJ/SB+pQFO8c6T5/b3BaKJfJDyyJSP2F9lKi/qU8wsPi
KaGvMHWTMsmZBCU3uyJp6bYeGLuFN5s8BIdgG9+xHrXTRr/tsQqRPcZ+dEfTdtyJOrlJguNpvALf
CMpaV7wASBVj5Mmq0xYdzm/hkl1pQsNsLizoeeo+kRhq1zflJd7sV8Hs2bWfnWu6lSfFCXfwAycG
pxkFvYB9eVpk6saoMbDBZHuLShk+Xt4cMe6oBjiCMaK0RY3l4mv40HykB5629SGZ7vQx9G691h9x
vioqjyemAjI9Mgjew+Y2tgmOmw9TZUv3CQo12a7X5Yaamytc1ThpcW5U6/pSK/VrLXD+hjIVTBJj
kZxhDlN+yVQs/zToOgMugItCa5lIq5jZBxBAD9Nj5qAyiFR3jK46yLEnZ4ZrONFpWcCtfcj587V6
YauXPltbv6Uw8/VQSJ0R+hQozxWWVa7rTLpY+gH/MAC0KdlAlm+xLLWqnTHtR7yCRiL+J4K5bNOB
PoFzkIMgXWr1SpGvhOLawAbXsZIDMQi5uubK+I2uIOVtGFHJa/CSbq0dT+JVJ9K8L59Cma3WTaXY
piCONPtkq7C6Jnr1Ihm4OmSLrDI8XFe0cva/YyoC8rG4CKd1g+P6kDwFvcedUm8k6TWwslUWXTHN
XlXKSskR1x8lR4F5xzibYJeE1XOTFuj30nSMm3470qXBLjl2qPdrNHW7cDZtrKpHLd6L45WQHyrk
Y+II/Cuzm/Iedpydyfj0Vfca89Kx6XWxB6auEUDW/azJrFQFRZCAdRZDsIQRA9ZS5vBQdCkrEtFb
eqf6dxrBbbDtddWTHtguL8t4vzbm5qeINbFOnRlkyucp9+uqMpvSmgRzjgf9JTLGhayisEYRgXDE
Y7PpFsol5K08v4tfVs4vn3lWOBECPVDkipUzLmdqMMNzUIXy9Sj1GB3YmABpnvhmHRLC5MHDC9dL
oKcbdxJBBcqlC5Hnd5sezQoZ5zPU9hzmv79W2Xy2VyI3oHekheTGIJVROs0h3zAD0jAPT3cDl6S4
zbDJLsh19DONqQTVVMMZ3eLez8DXz+7PL7ffjNoUTxEhPYjqk64ixaIU0wI0nXZZsEvkZ7gbnR3S
zIchHy19H7PHky1vxdoLIdjQsgTRiLt7sZKMY0M/XEDnEC8t3RVOiw7mlMrmRBFsGRx9hKBOQgiW
LqTsOjstjJPXCasmIT5wSSSH9hDPohGvxdntPcJbfXJ0UvwlA+J5tzIoJ0YXvv15BW3+9hipwOVG
Yiuhsz27972iFq0Qn9IDGui2uGk1Pt8xirs+flTgQyeABxMOZOhB8UJ3+yd9WNSaUwkr+LVK6jXT
qqp20HOa0QXTl2KdrYE7W4flRxOg/8Kn7GLh5qsEgReGpiEpEvuw9WXbS5WqqbRE1KncUP4ix7VN
zSXlU6Q3cbClzwLITy0icq2PUnwdt/uUsZ0cPQjGivhiOoS2k/SKz2Lsu2340wx+msV9Zj0U2o0I
0Kv7qPs1RdlEdRPDS+M7WFqBuO2Rf+Kq2jGsDxp+adbPE3SsjDwDLw357hSv6dTiCbpo7ovQG5Wf
Y3Gndscw34vyXi1fdDR75dI0lxIVt5Jxu+SIdaYtMdqpnmIvo3LC7FGFjdTn0JidUghTtIUpPk84
31WIcka8l/LyVq5+VHHiNmRGfv0a8YPcAiK8wLNFh+YfRyS91ZM/3cY4YRie2CPzjTDL61VHGJ8M
DNcl5VGgXTlsdH2y06m0LWxBxg1zofVNjUxNscPOLSZEJNZCl7y8dWtjo/qu0T9PYH+DVV95eb/S
LvRZvvIt5idLb0vFClmc1+PvO4EU122sGxkFsoxc8Mq4+6fvBNYN6C/ZD4BX0Qkyn3wsUOZM6tLQ
8bd78a8XcLYvGlKhJ6bEBci3nRutqiVGfYDdTFrLMY5Gl+Rnn7XN832Y8QMJ2RKwLMLz379wOEyd
WAhUBJvUSYSbSXtLhWwX6aUTMuFdO5QynNNpK5CYJqrpmHcB6PVFdGNqgR1QEjaurYfpFSJmGWCX
KmyqGzxBFtKF5/LVmYMcC5EcdFpThQ58zo4U6iSNhkTXDopOZ+gqZmdohAUlCW8CNS+t5HgpTG7V
e4QABPPYlV81InZq1NId47RK79pkFcWnWVWWV25VXbXlYux2ue9CR0SYc9TNpY/Y+RVXe/ZLvkgo
L0eV7M3hpSWdJw0tjFUFkh3B/711W+6p25NOBz4jzG5NOiUs8U3yF8rtgGg9IpJfGABTkagS2h/k
bcIEYmgbELV3AyVVeu42wNJ6P8hHv/1pGCe7waT6f3+wzYwEmvDzFssN/P3ptpz7+dSOKm6vzNRa
5EGe+IqsEytcmJYPAZrVOePB9x2/uPeL81zz4jlbXASHMzIA3zZ6U2fNKauvNEXwB/UwVKuI6oW+
NYU90XgN4chpwVnQW0XQ1zmV6mEOMrxOuRuJLpJRLLJdq71QcT8/a0Sg2VyPoZKjcupY52832gol
lyauR1yOm+B1oOp7ON00VElraU2JAqObVQnyy2s8VK6MS2C1pjIkj07iuRuc03v9M7ljuF8Bbisx
TNreoCyr7OKSF+53KfNvF3q2C3Sj0FepzIXKL4BS6H+1D6GDhckYrCPtkWR1piJqpGSc464vM6dH
oOmpzd6qr/+8hL7247hnBkVeWGUM+n4hDcjGWAMhaDVSDrz0nsbEM9pNZj6Z4tpXVbsVbqQQ/Ylb
sr6OrdN9touq9+6R50vl68kAGgqumzImrxwkrSLypMkrTp4mb01cxC4s+XOFwhxPkJEwRKhgI2x8
6TTLftFZXdPhmhh4J/kKmF5orlLtXU4fQxIQ0atFp9OXBWTIzhuogoDJ2YVIYXp5EbowKZFToeVP
mbDgfeVJG81VYP0QPlL1tq/XnXithjiZgy/V2w9FdTMD/wvT80+O/9pWj/ElfbN+Vk/76wupTImR
8BFwnL1EetBUzZSnKbBj5o+MepUjEZOl3dRsJvBkyVVaPUfKZqLw3WjvZv1W6u8y/dm2fpCmyk2o
PQs69jU3QkQtsrOBhiTpye6YYaxOTp3t5dqWmWAcXPZNY3LF+C1qr3X8ivKVwvAB8gAFfLyNBUDK
8AUpccsNOuaI5yiwOCodfRkMv/ymdQejWUwvRvg0cRMNfLxaxD95Vm1UNsRMD+0u63nXE+bY3oFY
raJLlg7nx9lfNwvBEZSkWWZ4liALlW4NVV+nh+SDStIaMsbwo2FcrnMzDk9pUfVrMVjX6X7CCxaD
kmW/8O14JWHz0dKE2PPIfXMTZHfx/aRA1LBVZVde5Lh8F/Kr6Ghwe8TRYHbj/n1fbip5FGO/Twj5
FwMpqLWR1acJ9y92J1ssbvRppwWvauYpw+OEr2hGdZM3TZlLesJcIRPA8Zxuw+ou8fcKx5R2AI+i
kX1nR42SNgEzb6SM4K4AXU9TmsTaMzdW8VxRnuwJ//JWxJwNfFl7QCqIV1xq/SjotncpKr8XSX0o
Jo/2zQDjvHbpd+DUkZGk1fDwHIOuHRURbzq0QC3q9T6d7EBx9dDr1SvDeNKYVj4EzrAsH04HpijF
69n/tLlVnIiIYZ1+MMGTl1uN7mEWziG9TNIprgwEOHn7Q8E/UKfjN2uW09Nbc3rLpV0fvsK+k4XU
DrBfRY8T3IQH6ujC7SRTzgOW1EGVEKeboN+amEyPMBwM1zgd1GodNJtmq15jooXMjP57gnjE9xjl
pjONWHF8NhWvJuRxoqVQ7ImAQZmhkG82iDxszRFuu9y1QPo30KIiWlmRF6t3OYFO/QCHJr2JIFSO
/QUC33mO8c+VTC+EBr0qobg6WyImSCbDEkyWyC0WDxxFr0poS5WnUZV46bYYRXMvLIKWFVd8Mp2W
b/WBdtdBokTbBD8CfDqxjrmQr51PzX1e16zhpf9HjKx/nrG/ZKuEE/5klFJ6UOYhP4odzVu5jv01
rS9D9oqlele8IbZ3w21supoDMjJLr+Qrho+22rq4oEc7b93/82ogQn1OzeFfcBa+UsXMyybW04NE
nyNeMWFQf0yL8sb6MfyYawdK9mHd0j9eXBoVU7/blkkW/vXJZ8VGhZHsYMq09FB55pIxEx0zCKYx
zG1lLJjNlrONgpiMxB18M87TyhX8wgzYpwghCrqYyzRTpt+U2GBiMZ9f4f0MID4bwLlpP4DCUnmQ
UYOPx8TcyNp1BLc3+ZmoPxKrthOCt8z4kOSXsfs3ZLHn0cc/byoB26xOmH3wzjZRQxLC2qjMlHpQ
eDOPms8fiaTFq+StJNqCQ5NloXiS7pj4iVSLRFtdFm9rc4zzS/D45SrOY1c/6MR6sFLcN6SnBE7r
tBJ7Bl2C2/q+eLF+tOAPT3OrJf6JAfCsfUsrd+K9x6YWja55Iz8DbHjFmhRuETpF3G3wi1jmlV0/
BtxNmxSyzm3hOQrt3gT5su9A0Zdua+FUbyfXOXMnuvNvcPDPSl9fvtjZgR6lbWmpmZEeoo/gtVxn
XnxNbAK9b6+vksUlVNR5pe2vj0M3SGREB+a8utc1YtzKjZ9iu2RuMgw0Zr0mgg/2EsCF0OAzODlO
ctVR7FEclCcDGRNHt7Yet5eis/P09p8XYyqKIlPx0ZnX+v3gkxv91Fgxta54nR2ITJChBIOtPxuO
sQQhNiH4uJTiXvrM8yn7k95oRaBzA8RNmC3avVjZne8yLyXcF+vcO2nHfHcJ7cpb8s3yhRYBiIpG
CuTOs6esVYPQaHWY4RKMdxJ1b2uVSNdAuGdWTrJiTIXewSG5gnVSL3BcRx6w60vb/1mhkMmHn0O2
k6QfkC+sZiUoDoHAmLlI80sgHrWKPGoTpF5X4gG5xJWjuUm8ZBc5PLv20L5Z2kaVtoeTeasHM1Ha
Jx5gGrI+qtShZVZ7EKKgeyeHLxLFNmWaCK6WPZVoTwqevnMiZ4VNTP/remhuguY663ZmruE/xycM
H8Iy3pww7tVB06aETr7lmuo1lkETCXj+VCndWkKcWdePaqk7ncjIcCo7kXoviaWd9R9T84J1dOBz
veNmGAGDFxh08L4FH3m4GuXElk378gTKOfJlXn0a/zEvyPNCYXC2+oK4zwXZSrPDJ2tY2lkqDjcF
WBSNii8zW+O+32GtivJ4TDjZd8XT+KToNrCBk0qOddXWt4n2jkOWv47KNVTgi/HrN3vDr1f4Gd/+
crrGvWSGqVxkB4Fh17eOmH7sX2WRCXANI3C3a1bpW4gPn77ExEkx7+r2WY+wWVn5NNGBkiLYtFON
9bMKTclOB2bIXalpgQQvTAjS1Sy3/XOCeC6N+bypFMpA1eCQSy/87LRoRQlftzBIDhh1lxkYKOsH
TUGYRvmnOr0TcZNYGhKsIvobdkXMZpAR2pKGl/EaWxVsTg2mHbEu89JH5OvNQ9/ZFbrP25nXFC0Y
BmCN6QUdHPJHxqFuGMaOlOtWuscaDfO4VW1dSCI/VbNnZw/uDcRdKPT0OfX9fZs6GVmKf4gZHywm
te8kl0QXtToZQrXEE5ukwuEM9/zCnZItBqsXZybP5yf+eVN/uYCzAoBY64HQAOE5iKTPEKTQ3WZe
uS4X4QId6Um9jiEh+3ekDqM3pgj+ISA+s0ijfpEQtGqOjG8zveSLhkjz0/zTnTl72lpsxKYRc2FI
ty3USUzH4PQRrBTkmq/VuqJabDNpGLiXVEvnhYgvt+QsHsj9Qm1qhWdCO4p+UUxvA9U34wIAbish
ccToTayvUwPTTkDNc2/EF+z8MbmKDwY9BFi3kzvhOEtTzq+OKqKSYPwx991x0x09n3ZbeULa/EqP
7s9vyPmw3ZcrPzsKJLNKADlzz/pb2lfZfljX777mYCvDzu8xP/FSHcvdJVnrd7mwJqmSSOVtLh2c
n7U0Qvs40XQWMSiSK9kxFsVtWqwV6znsH5oC8d22afYtb5tyyFSUJJ6BNje1xTvfd31cJtsdzaEy
3qrmc4xmRbuRLTYTR5TXf75B34Uos8BexPsGo7EvDUilbwddwfnsMCNi1iwmE0fyjY9UJeH4Sphi
itWlSp8YV8qZZaQ507Ay+nVbbjL6zuwKUjj3zC5d15m85/PB/XpdZ2+hqXVJXuLNe5iupyfkBPNo
f7kwfgjCljLcoKMUnWeZJGC99ukVtsoIqIrQk56cnq+Ralzy0Px2Y8IdcgZjGCSF53L/IGmMU1Tz
EvgvvVftlRUbQ+ehE1X2jYeufIPQiP71+EjKsfjzUzqfQvu8G0xOKSiesIVldub3TVGv55AurrJD
9MDoBj2eZH/6yRS6nsNcXAnojNB8UxRnfB7xveVJ5QpnvPC09N2TvBLyfTUcT8lmmtaJeFPKy5hf
FRwmvvL2Oiw+IwmQwV2P9euF/fxcN/Hl0s/mok+D1U2SxqX7L50rwMLOsP9CfI/GzwuftSvoWVjr
0aaaRwhee+EabV8D56B0dOBZ95Z76WZK3+7wv97Ns1jkpNZ5m/llRn4vb5CJXWm4cPR2AkME4PPP
CB9UYJ3h2rIWZIstmX2z4oWAYRB52T2yQVogs+jpTguvA8RyJPw0cHYTc4gUhl7VO8Hfhh0cRA+Z
AircEvQEixWtg5P7tFRtMViEijcFV+Z7MKx0zR2rRdC5+FDEva0+IGaiNA5ssuCTgeMskBFmMr06
fKEQHglkrB6yRyRMATP9/XIUlqG/remgJ+C078MW0lDvhbTvGNu/qTqPvxZQX/KiO3x0txmtJSZQ
1NUpXBH5FSITf1iOOqWwkrp1fTrm+QHPC6zLTwqX097QCIxvMaEkZcsdiIDlDPUU3iVwFfU2QDIu
nF4s5bFlnmwQDj3ypam/bbp1UVxYTN++g3Sr6SOomoIK5yw4aBR9bFufGE1jXhTh2vJ00x2ptDj6
ujnZM2HhQ6fAtZmbqJeAT9/l5nOr/F8ffrYl9abix33Nh8fr07pfKtvhhxE7wSY/CpDdbXykZwIc
jgg4DrXuKV4yNnNhH/guRv31Es5CAD+zpiAc8uyA3DG0rnscW2qKFlgTK91C7NdVuJHDTaA99ubV
CCbPPwj+Uz0sOL2J64DVvSlQnMGFMO0c6zdxfKMyOIWXrN7su+zQ9pbz5ytWv8nFuGkoihHcfwOC
U+tBjqQsyw5ohNxoP7mKq9GzL65k5RhOb0F5OJFImV7L6GznheDHcKQCZm3MtTXcc5FKMuoZRS5t
guJ5QhhD+bNn5s8eqaDHTsHwavnS+Qcj8hrNCbsVZeM/fwd53l3PA69fvoMxf8dfMoMx7C3ft+Ls
YPLeo8ILnWRTCgj/14m8bdW9qIFDWwfQ4U6Ohn64sPfNQ+Dkt/zPY4ltdPs8olMc20U//v+9Ef+6
v8ZZFS4Nm+YTe3oo38gvDeBeqKPxLCej21r30cll8rPH+o05SeBDHFEX7s03tbhfn68xr9hf7k1j
VVqYJOR16o7Pz177fdzaMRln4sbqWibiS4PnvgL656S+Ix6VW+FWX6iPIcVJdit/K0bXZbfD2XYi
zomX2eOFC5w38/OHx6FtMHEz+y6dH9tCHdZa2EQZTbTONT+oW8nhaqg2nXo/yZ6W7YzSk3BAj9FD
eOXoIM9t1XkO5hQ4abA2wLIIW+E51h4LlGLFYhiWp8YdLvX6vnuzZyUfGnwQG19YlzoIk7bJucwB
m7+F7I00yTSXw0MOFgwOqi2zj7f4j6r5rHCnZEWdQBXQH5mU0V29XhnYgDgAgXMIKP2tWbiFuRB+
VvjnMtV2aZJN+qzufrmt2tzMJcQl8zyLSCxBUv2o5XpBT64MY5P7t2K49k83hbxjF5nCLdNck/Zg
fkgoScSNn+4rdUst0xAJPY4zpnag90cM4uAQ2nfXPa2T5WTdWgyqm/NXm10QhyXCIsu/opOZESsz
1pJuZJm5VJsRyZO2CMYFBnwcVdS8T/4esJMuLLLyNq0UO6q9XrJHhDvM+g2Mtn6g3e7xWue01hfF
0XhPDSfTVoG2tgZsbVdAszfxLY6lTzCLrN4Z+lU1uaxJWVtGrIFu1QGSidFfvKAm11PgRftKZwgc
99IYV794uFX6546xtWLBuzY0riQs/7yavz0AfxWsnR2AkpnkQz5SUINT5uL7OHfzNXXF7g/gJG3s
ykV0jlkfTA8sNuObS1XEb/OFXy/g7BBMTKtK4n6+gNY256gJoQfS8HapFpkNEbwxbmXh3fJaV2Zi
MOw9blKPL2FwrITnpnCQj/75lnwXYKJiY0LbYqCPVu3ZSmQmTomqZErnDEYr7+LhGIvEArIbUeNa
p258xNENiceHMb40+XufX0Nf0mtPcfQVFenUgdp/4ZK+2RR/u6SzmNe3etPsa5EyM3VD5YohGXV8
SRpq9y058kSaldPwxjpAwpHQ8f23Ck8Ti1YX7AD0p5iS6V6YLuH9+g3Nr5VGgPwo3P35Kr9bS79d
5ZcwOFB8go25Oh0g6XPl6X4SHNz6fKwCWxyes8grdUgHG2Hc/BvW7t9seb98PjN5vx8dVdyGVdPw
+ShxAXqOpL9e9TKCaJp9aXDPXMwAIST7AyNCCCmfqGW+qviWXlxD5/S7OUnR0ZyZVCfNGTd69lqZ
p6Fq/bGlNp4/K8RJsX9t9vd1e5WkjEKu2mIrNlfia7sLXW1fASBQPbhX0x5MuCzv22apTzdZfA8U
PY92jBQnpw2GvpGLtPPHn5/ady8g2GxVRWlBtv6lp6AmVAIha8eHSrPr8iEftnjWMnLBnEr8hJyQ
MWAxZqZ5i04lQCQFPWbAahGMyzod8aCgH2b/Vef/z7fh/wTvxc0/9/36v/+LP78V5TwcGzZnf/zv
XfR2Kurio/mv+df+9dd+/6X/vi7f82Nzen9vdq/l+d/87Rf59//6fPe1ef3tD5ByI/wb2/fTeHiv
27T5/BCudP6b/+4P/+P981+5G8v3f/ztrWhzbO4O70FU5H/760frn//4mzyXdv7z13//rx/uXzN+
765I3tPX9stvvL/WzT/+hpeh9HfJRFtsWgx04LNKdNa///Uj+e8aNXENl5/ZzGbONvLi1IT8mvl3
jTQDVgpzegQuSO/+9h910X7+zPo7XkqGiAxvjmkYC5D+9v+u7rfn9D/P7T9IZm+KKG9qvs7vMjF0
WNRYkV0aIpUN/qSdLXyNQZQk1trhOGrbjkFfmylOdYWjcOwqDJm4yot2C9IunNHrjZPr+8J3G3B3
P6T8f7dpfr2Us5PFaK1RHbN+gIul0VmvN7H2HsPgWwDf9/q5XUjfdkJX7YW5W1ir1IvI04Hv4hsY
wv2GocUIAdXY6rRU0yfxkizgTKD69QLPkq94sgqjTYbPCwTzQFQRuhIANC0FLyocqKcgb3IEeCr2
TFwKjI1YrPqLPbX5Y/4n8vp6GWfFWNEUklFUuIwY4u8EKxc1URhfW04P5666kyFAUu1f9eKlB/R7
JP31g88OWksS8txPP79/ax2ZDmVIHf3n5/RLHrlwC/pPVuyUr0N0PeKPYau7DekHWgRM17tiIQY3
Snd9eSz6LMv8emnnB66YmvKocml16hrlbabTclkx/MhcsAyYeXLQmX029ut0UcImFDYKvg6aq1Z2
wVyJxZDUEu0Pw2/wFbwEcyuvTI5JufukNLbU1GA3VzTLkAXjUXLZ8UgS58f2p8d6dhoLWl/3Zcyb
SNjqJdXewiIeBRf9YgCZ0BfEYzV4svwiJQfmeCb9VYWPznBetFIBdhQ/ipi9f5pAu4BvvdXqbWTw
Emc7lWarvjEV8hkqXKvUx13O8a/0YickmwK9t+agr+zkhXkI8Iv+v6Sd13bcSJaunwhrwZvbBJBI
Sy+S4k0uysF7j6c/HzjVLTZEETN97qpVXQIyELFjm9+A9f8y5V+qL/R7mi+j8QJ/s9CfWm2W0LuB
rnUEUPKQ36DTqzFVwoScQhfoxPXlmHaHhDw9gjVJM98RQXIeACrouBwfNfhZdjHs/XlgM5yb0o4M
J7prbCV2mSSpx+bL5Rg+iM25GEEoOhKE7HQb3BrhTRB7gNt7+hzI1ezfRet/4uH7+LcQ9/lj47yh
xd6Vr1mi6BdZnQbMTM5i9BRUD5J/1NLw0FFSNPeydpN1IFSJP0fszFC2BHEClHE6FFK80YODAAEZ
VgQqJ4D3PMuuol0initfOWup2795+A65Z/jXXXm0hn3mP6nDY2iupHLyf3ZZ/vwZiy5AratjYirE
TmSSsfJ2EdfHdgj6+z4irXtmWslkG6M/PF3D+FpAiBgdXxjdK+XJ6nvMKd+75RxMIbfEgXPYOGF+
RL1fwbVB6H+1tGawDtKwh6NjGWxEHFmCk/DVFI5t/4v0z3A//7AL5ME/K6IA8AP7TL/+rWp49yZG
NNW9FHfDvXVPK1TZKN/QGESq75XaEqUAz4zstV7Iokv/5zMXNxid0NSsOp5JJzY6VdUu0mjWR7tY
3QoCOSEK9p6iuI3TmlsFMAJ2ywi7zC4N00ZFoiA7jt2xRpDEzZUrc7yxjKshf8QzEi/ejXhcw1Hp
8+X+R8h5t0aLC20QTb8ylWK4R30mvdhxCkY9AAUVONlTn23jEAjZTsNTQpCdpvcsbGcnOm+zGEmm
70tAPaglAJK25LuxPOI/o9AUc2P7otDBwGjmFgh+UJ6s/UWBeOgkxRk5aM28yqNTgl+pC+6Q7XhP
CS1W5yw/8rcl12L6LKf2MO3na8NEkqrfmTlSTv3w/fMtsmjr/fm5FhdpU5W+JTVMRlp8FSkJRztM
f/J93khxwbFMjtoTJAWHxq6CQD4IfiRDAODGaF3sgV8CzDVAK18lbubF4UpDSPrP6ujPt1vctoEQ
Ba2QVsN9cKpdHDN2wpV0lSJY5M40RGMF86isPW5xgwrDVHWTzt4dRa8KPYVGggBAw0vqXWld1dkR
SfCg9fw7jDln4hXmhwGksNr8Athc3Vz81xInzMC/TcB3ohzmcO06WbjLUHfcrHy4D6/Kd/t2cVVi
zBuJF5VoN7f0fGlfhXditMv2XPux6GZIt7qWTSsvryEZ79FiLiCEcPY3M8X0Qq+KltMO7bh2t/Ji
KwdqCSExyqBO1PnFsKyAr3fHtMdQbPzU+vRXsW+98MA8DpTI9cWJfg12PwSOIHkg6GavrpUIuOiL
/LGB3mredxEw8AMsDUZexqieg+QlekDNX6tpX2uNW4hOOUv1Ajlzi8fk1cqRgd1X0dNkM8lEA6F1
1t5HmqPfJ9HmbQe+ex99bHyrlGryVtroZfUY+xtlZzpowsa7OD5J08vM9vxfQI8+vBx/b5dlcY8q
RlYHBgtRxgdZR5ei3oO4B11yH3tmQ0PSjoeD76NfjUwWKiOq76EUkXzPvDZeGyXMx+izRVhcEbqR
oFY9n2qySCwefES4bP12dGmZ9sVxZpp2uzp9DU+pfoKZY3ZHhEqgOI3POvxCeNnEmiw7jf2FCdxG
Nraf7+CFgsifm2ZxJTRKWg4QYXk/xdWx7ZEesLRCSwcfQPglcXGMtB9GdYvJUH/TRmj1erq058bI
ntvoilnlI+Zo7hh9nRQkib4Vwn0svI6X64LGBPZjE5TeGikU4n5dQD3vNoV6R91QK1iqgQdEXVf/
PkiHCXtTaZtkN9Ho4nf2piaS2X3ptWuC/Qtc2p8/eHEJZEZrJonMJRDpO9T6lW2QXo8psBZPuJJ1
vgveTmhCfTPRTeE0l5uyOY6iM9aOaELB4KoaZ06KNoNV5QaWx73frMW7tZOzuAryuivGxGrm0gDZ
WQj9/tZQHnXtOWK4UxFXLk4IV+46jgjGXgM29wyLTqGVt9WnK9bWU9cmkbQZPt/Ii/tCyqUw1gsO
1bANbqyj79IGhr9a368f4AWa5s9vtIj3raUol67iWXPTuyuurdYWgrvsO4b0rvyo4NBiwtxV92wb
tNAa+NvySd7G34ergr4pGmIYJpQ/ANreA1e5/Pz8yHy8g+aODI0c+U8zO60JkCFvswEVdmWrvw4+
eNBg27DRb7vCNmmcxqif2bNarIRArD7rTc3SUqDxEHVTvUtOwbOJcYEy3HWh5QXY4Z/F+/16y+Gl
GmnoZ9UsXsW9TZOwJeEa4WmCIjkEKk4MxZaeD8XxBVXi5gbdfIlESDgrmUemk24l9d5a7WIuyAN/
vtWiYJErfxKiiHQDGUR0KuLUxe22+RG7whVyk6qrz96tXvKKCN4u/fb5F/s4tXq3JHMu9O4mGhIl
VPJLOp+ni0cnfluBnnAgm7BffCdZ49kvWrZ//tg5bXj3PD2Mg9QY2CHCLnw1yh2JsDq4PWqyONiH
sHk665jG27Q/MMxT7/Fo85q7yjNuqjWdlo+Tgnc/fXH/DHJt5KnFT5+PUtbx6wcsU7QbXb3R+h85
QADaylXxg04xOmOI3dppWzj6eA6wumvUp3I8Faqz8j0+jG/vXmpx6Qh+3Glh9LZFAzRJEgwcEvJu
MgPDmbA8xlVivjI+f+ob4viPq/jdUxeRP5j0PggMruJZeWJGhYf5nTg9X+Ryg0ScZNxGl4dga0S3
U48YD5YCoOTDLeDOPNznMiDfRz16GFDSirN9wgClaBhmOtZKYv5x2vTuNRfBf4oxph0sirTGacz9
iFgvzTRnAJi+tQCgAsfFYsb2t7W6Vsx/mM2+e/IixGu+nNbG3JAFPxK85sG5C1yB+ArbiS8Uvlyc
5EhJ1LigDNBT7WNK3m0luBL43Mw8rTUXFljOP4/R4hoQDXUKjYT3YV41bTrQ9O60E2AawS1Ds9WR
n3SGQ2sK8NqHN93vZXjjx787vWWrNFpZsE+U+2KfW7ZGN9DfYundpVscDE3z1BmHcIrIp3vBK9sH
qblRp2eE/GPPF/ZqeUYMJB1vZkEsRF302KZXCuYANCPyqk4hbZXumIG+xnBGQZkQJ4r2bPQPmXTM
4isIPo1HfqQmp5ASvN/5kL1WjsIC2fTHys5jivcBSh3rVLZ6EgxaWZlXQ9TtHCU9l8ggxBvL1VC7
o25BBaHAcXW2PNwXdP1WGyir77EIzHkUh4OKh9LbVVpbbtKSEMIqCramia4FPDdT/Y6p1Ka7HXfB
5S6iGRd/Cy/5Ssa1dujMRcSumyFUgmbujOi7ZD85hmpbcytA6hxGISSxoVPYYbZZ2+NryYQ5h8p3
m21QrZwViOcVkH8hRTpLAqnpXVHdt+jAaJ7RMkqng7WFFLG5mgumC646ml2H2wiXFeEH2Khi2MgX
Gw9jeyVizqHmk4i5lMCqxOIyTA2fJ/6VzScB0ujlBUaAfO6gx9R3tSe4McA7khxaN1AmCtgcdpS5
BnKNToWHE5g4uzO8SlqpWz4eALw7pItgbuSdOYVgmbnS88kO9McufDVxfvOVWzzpN5EYOPX0ogYD
xIx7H21PIfxCDimKhxy3DPVKCb3ZqAQwRf0UON9D2FiosjA+CDXk1zRgveGFZB+4X1rYXTHZIdiS
oQo3Tf2o7ugLre3AOZh9ttaLsN+I06CEEnWJjFMWP2l0Q9FVdnCEOBapiwLhUJ361tU3GWoAG2Nw
5Mqb8PBcgz1+PCJ8t7SLayAwBMGv5+oDxEcsuIiWlslu6rzG8tpop3uimzggeJFq+06Iw0JaL75e
9Du0N7DjWGtqzKnAZ8uyuAO0SWX4NWezjWMgu7tF6ZZ+qX+Huz2ID+Ea10pcBchd8CxEFXuP4Her
nIz4iYn95HYvlrAaPT9uev9eIGuBY2j6aZSU/O1emlDwFuKTaotIzbrDNzBLiZvu++9QsSnFDOUW
YU07NA44bazFjo/nk+/eYxHFNTOb1FYndlhManEWakExPQE5zrkkjRCd03IfHKUv6P0/IaSymuXO
R+yTT2Mtgrfe65OedPl8iVy8/Ja4hbQ9Aub0t+P2VhpQKLgZouu++BLCepzVM/Ktahym6IgiIeOp
4myGO384teNdb5grV5y69nbLiN75WmZ07OLGyR/D9JDX4SYw7orxXkLZbcxvyuKmirfojF2GU1kf
u/Yc1seq3SWGO0Dkl3/6h0u7v6SvsXS8lC/CeMrkb3XiXVAGs9vn+VYYutMAt/5yLxBgUrpcTfU4
Tve1dIWxTikxQlwdBn/YT3r3zRf3xSXX89QciWnBadpq2/Q2OOme7DIgt5G3atFQQMFIseFq9QwA
d59fCAsi9h95g7VI3NssLuPLRJCaC6kWNSnSh7tG/CYqx667ksQnqXrwIfkp1XMMiEfobstsV2FE
2IAdw2N04xfjxiI+a9v57qAGA2pwuQrQE8ibw1iBH329BMc+vZOMr11x36CDXPDXfNH857h58HVX
MG4ulSfsLf3UovPl//j8F67lnNbiXtEiXwwtnXqJkeQWrxKA91sjIa/bDqAN5m7cJB6hNq3G//m0
fHaaFvE/rS6TVstvga53q5vwoO5nEvUsCtiu3uxvKOHPnraI8b2oD4nWvIWwZj9sseqOhG1t2oMz
WfvxF9zC0N/0PzsUHRU0mwD3wSKs0QjGagEDb4U7M7ZVpJVf2hMtZGlTe+ERWf1tNZ263XgTqVvL
4548q3eFbTyWewyGqS0NjMDcwcuukHsFd4t2aftw+VYxTkgJ09P1+I2mjbKRdyC+4sfqDL0mlxD/
XrtVPl5scDVQa3QD0Qc+xrusS8pbqc8tkIP6mRs14fYoPQx+snuodZiJPMTUOmjeIbnjKEytVAml
1ZsRzOXKi/xlu/1+kUUMteJE9uvS/6fTdZqHcTA5dELQLbCXXfKSxa4a2cPX/2qb/37uIjp2rVh0
RsTVwTQPKVH5EecMuWevUwk3s9jRRrJDpH1NF6Hc3t98/vi/NEh+P34RxfJcF4Vk4mfjIy45oi1g
XcoWarqfgiXb1QWePOTCHnu4yNUoPrlbEvyBHoGP99l+bY5rfJx7/X6dRVhLtTg3jJHmFAY/zaFz
ioc43Yn5bNZwZTS3hn8qq5PRDptL7gF3pjYAFyFv1fjYW26J6+0Qfyl0qpe9Zu3V8DzO/tX7BBEV
Wsj6LxNBk+AshqB3oy1T8WaDn43vTcmuMoDDb8oOah3+AV5lHQ3N8xmiTTRDOlfEVwEHj/uxPYra
CVKjJV1HwhUWCpP+LNM/Qubreur3IX4xX8sRbarxpwL+5dI9Z+mTdrnCqcHF48FZL93+UiX/XrNF
oIyCaSxagasADpmLTZ6MjK/oTLi3PcBHzt+oXwHKiEgUvqCbvZn7T6IrPEV4CKlPagQ9At90tLNv
cCny9G4TCl9L2e4VxsY3KTrIJQKaG9FRj4KD4oyEehSi427GlY1s5+T02j4efinoYtBnXSl8tLUN
sQjGcaBlQR8yuip/Xbym3CnPgu+UgW3eXrzxZQICBZk6yg8hOt7mVgY7R8FQI7mE0espM++qxh5b
J0MsFKyRA9cNtJr8UD1GQHKkjShu8m+IQYIvsoKD2WFgv5P0bZNiJbQ1Zlo5zny7S7qvDxUqXznS
4hvVIiBt9W6bhPezU/RqVvuXJunvD7q4EqLCaNqinPtO88xQnMvwgRcVNsygcR8XbfyqtJXrdmGp
9K+E4vdDF+n9GImqKhkBJRosBtNrZW/G2DV7pb0XzRsxvZLM73r1Par3tXWVc/nSM669ioWjGr3s
sv5RlI/J8ONSv0z6Xpb20kRmEXu4KoF2CsorGbFAp6zvdZU6daixHvAC/cFAv1nRciRrbuTm9jCl
B3m3JgaifFw9//u3LcX5zVzT/CSc4el7bZu/6rhyuLPq0wNGkejHOdiJJ5GNXPLM+UPdiD9EltVt
BYY+9AH6n9G2xu5dN+yE9Iiy1FepqsddCd1vUq/MbJcG2y67G4Pt5+H5YywNPjn/XI9vZ//d9Tj5
RqNKDbcDes+z5PVPicJmwIfye0mBA6MwUrHfWHnq6not7sIUzmhQytQTc0SpbgprmwNhE6UXE31q
I3np5duifBjdDNeVchs5JREQ+hVj3KE5KXhiIhjVJIyW74TiKFo7qTim1r6JD6YEEArn7INZ2ZZy
dTEf/MlZWbKViLHE1XZyZprVJPQUQ+hyDAhlovuYsvk2jbKbAto3eGKTSoAZ71xD2IkSr/L/ea2+
yfy8+27KqF3CqGEFIY3KJzM/asI5anYX2dOirYh8AmJg/hkNbzv8EQ9XirQ3p18CQx+nQyJkVWD1
Lx333/toca82gp/r6kSW2VLvtb9adB0mbjvsHX9lOaq4NFls4WlAT73YYZ5Ro1HW2YiBVnSQUjd4
naoNgrvZXXVAgvnJWgk+f6njf7/e4gozh0tXFDlZSO02ASqTHiL61HGegTnhFG8g3P4aXGTNANq7
6Xgqk/Na5rGgZPwR/5asqigLLNw7OWmM6LBXA0HZMszcWqU3mVtYxwpCTJ0Hfk8snBB1RUBLjrnG
2VxLx95AAu/2TXgR9OwShnOtHF7NYJ/EkTSkc2bmI7P+6r5or2aGyJu1dexS/ujps2G4a/fuX/rB
v7/I4jpom8ukx0Cu36ZV8U4Zfo3yc9rdyYKrkpwKthTuNdE1PJyd9auObkO4tf47uNHv8LfEiApT
LSth8Ra4Z4ny0gP21v4MnGH4bim7CqSA6Jp7tLoArJFb9fskP6nVUWnP3MtEdLfFVWXtbH9c+P97
aZbiwbMwpW+NvBTgNUXYGoztdG/MECJ8MKcXRf0xOCGGPeN+ljGmYotOEOksHDINXDiURy3/Ptu1
B9VsUpJv+9Wcae006YvwnZi5GsQtlbM5bIbt5HtF50WCl5anSfcmdY9xYBi5dblXh+2ADeKdXj8l
8TGt7gecw4SVVsVfBs6/1+uPCkcWq0xjvaZrtT5Z5j5Jt7NLe+phkDZdK/zx98smddbhC3/p6f9+
9KK6uSSBnpcKPZp82hWq2zngPttjnd2r2c8LepCpdJbtWV7GbBF2ewn6YMPHUbdmf1UY96X22KQo
UaobeQMwa1WG+i9tw9+vt4jKktrpljaRc/3LgqCasT+O9tZrQP4nRt0++QZaWHdlUqjNaqtjXvo/
mw+/X2ARd3369GWc8Wlqd3SbB1DpoDkotScsH5h2gdlYjbPz5vvskYuEvkGTIrnIPHIGSyc3qTvs
oieVwqPzLLyC1sr6+Qt/9rhFLh03fiu28ziJsC5tdfyL3dZ0ca8x0MoB9loWWDLSNnHLNfmNv7To
fi/uIoT6wXSZ5LmBNcONkTHOq9dCu/ajq1i+rwSSOeUpSa8V4UskPgkao6VetmOLQE8Hx9Osp841
M1w3MiZP3wTlNol/ubLmgssCnjHUCJjeydt8W7AtkSRArj4dri1UOZWzpNxr8lPXoiKh3qv+KfPW
hDz+Amb4929bQluqpMW7Qbz098J9h9/oPqUkfCivxnNIPMHCxK4CGx+vTnDLBqDj5MqMJEogyJ0b
xcfV/vtKgv/WZHt3bSqRWQBH59qc93HwVdoFJdLat32SApBFpmY20+h3KSoAIiW/6mFr8XnWqcwn
5ZN9tiTj62ooXoSSowx52WFqiAnQOUDWiw8EUrZ+pWm3QTIKWsgvzHcq/myWcI8wz5L2If6QuUOr
aT567b7yxuKgUWy2wWi30pzwrB4LYw4tn73vIihjiSmqsc4HLM05OCIERa9J/44T5qCcxnx2dom+
zCJ+UQ3O4bZt71QL1Ygn1e6QFY7Dn6JQomp9MJLbxHgpI9R64XRn/qnB3yHrrob6aZC+Ceq1ONxO
G0X6pnfnFo2Jrv+lll/AoiKCUdlyf85Rx62m70a+U9Nv0GVYog7+N6K7m+4bHDMt8BIRlFQc4Te+
0Wlo9HtkBCLc8XY58AjUmE27xIxcOQRUxu5o3hbV6MD16PCgSW5Uw9/6TMR6LT3WI+W7ua2nE96L
8P0xN5HRSZ3had3gxQKTZfgBQgDlFp8Ga/JiUAJm4fnNnc4YScafNCLzbLNj8T0FMRl4an9TME4y
TsD8alA7IGrfJPxor+JvZVFaMm3CcPY8inejBrTyBjaGjcyUXrgRy4Um6ubSPBuIndHSzBmsgXWX
XCgSgbRrgeZSqITjiY3QT6ekHuf/c9eGdg9mAY9Z2+Sk3fUKZmHXAm4t3+Tge0CmOBxLQP/KLepE
TszD+19gHaq2W9n1fxlQ/g4Di/u1rURsxWfUtXgbP0q+Z13O2nP1o77tf6ZfwjMx9tHKf8zdow5F
7M1A2L2pj+KKI9PqZl7co40uJKXqT9T3c1sKOGQDjK15DRRbLYjth9FE5WivXBeXl0HZ6OfuOcTZ
dUTnGT1KZPncCZPobqN+QRGp/NIcB8jgjccAXc62en+QcRBBO1rZoesi+4cau1JjE54jrCtxCMam
ObCL7CfYvY498oy+MwZ+xRFU7ogaazcL/AmWC8F8QlH/4rFLg+A2inECtcOvpuUprzLeWggODXaJ
fRUhosYy0waiuI4dXSmOjcWFH3a6kjQCxfHEZI1IpXCM7Ao4OjMOZV9vESz8MacfsWPdoL4rovy1
xg9auxeX0u6SVahqYJIBgMTzRXBVke7WYLC3XfXkT4c2fRylczXe58Yx5Jyn/U5td5N0iJoTnhMP
uaNatyb6wNUhQ1I/wtnMxub9Et1EOBc4MyC3kb6ivAQflUZZMh6a6uWCdtOPYnjouuvARQA7WOGM
rBXYxiLPyIZwKpAvnOM/Tg/1m3NRE27V4TAx+K6GU9rfKhF4z+lbWm6iJ827hBv9e3ElxnYG6zDH
933XqudOvdJwGFGEuzWo0eqdvchHpFIJBLXm28NvDHOvBYUo2JfsdAkdC3lHFS1DJk0Szf7u8bKx
6EPo50q4M8c7lk74WdE8Xi0zP0xATZjQlmGYyEotxj+5LP4zRFVRdktuUHZTN4JbudIv6MS3wqqI
xscp97sHLmojsTIyPU2pa2t3cC7gVew0laFOyUg2jbdCDtII1ct93rqGfuXLdzn6zyD+P88WPq6u
373F4vadpDBKMsnq36prA4EF5Wta3MwutE7k6PvvieRF4n4yn6XX6K30WEvDP0btvHuDReQW0tKv
ypTNMCLNg5Gkq9raDmgjePJhL4Y7uJhZ+BoNTxgfkavQFN1GdNEMcprQDSAZWV4IpKG7u5TnGFCa
tI/z69zaa8L9OB4z5cFPUQvFQ8uLgO8Pd7l2+HwNP7573v2CZdAvkXpM6DTe6/UpM753sEWn6d6q
Hak8lN5wOcb2BKEqv/FBhkSYOSSnxDw2Ftx1ZUAGcpf/HxWh/ukhvXulRXQl36/zcO7e1KMAxKFG
KIsLxbiqcN5gWk1j/bEHm5CgFpp1uGdWV3J/M8cjoTRXttjq8izqrKiIu6yviLLdNrpJRMZ2T0Kx
7xMvxEI73SbbfD5ps9vd0J4EidL8LLf3Pj5Y3lq2+Ubz+SPZfLcui+DIjLdp4vQtOMLTrxGMe8iF
G8oGaQNYIRExzb0qxJ/SUd331c5E0KO+jcZdlR+flNSLUi8AVOPWeyvYyUgkdMgkCxs/34fWFhvc
7v8o9fOv72jipwJ9lcJhESnV7uLXPk4V9+CNU/kg2wpS+h3I6HL05PyLCORVwpsRvjHJXRO7qGjV
0cPn+/vjhqT575d4k9p+V9NkUjUWONT0kLb2o8KNZ6u0APNgR/uLgZQjX8665fl2TdXoFP265N/H
s7d3b7AIziG4oi6+8Aa1i70GChGzeiLs8pjhIFwpeStV95p1a0wqLj2Z04mxo+anILnNWlQxHnP1
KuQqKyS3DW4G+JsYRZtfhOIniLWJFHsAkhidDYsxLyKNggZ1eqfmbjFbu2/E/EmnXU8nNrq5hNsu
gvrjMogrRCDO5TRuTMPYyNNdIT37w88Eeuy3Fihc5JWF/V98CFPjcsKbe/bjWgTrPPbDqJAD8b7Z
tm7UeS0IM9QL/NsJM0wXSRrlV3CHzKP0hPJ0eL+KTJhPx/L0vH/+IlTXllFJRReLM3FttFGyxOgk
RDZewGceQWCFchbf9WvNUwWI8QLlOF7wa2/xYVPx/Vsswq01jIFlpLzFjNkvYZ5h46e7Vr0b6Uvb
2nHYKZaDcSSxNsaPu6Y1UfX0pVNtJbJ9eHm+f5NFlA2kPE6GNOR7ONp3zKJD5tOespNpNFywjasd
dZsdQJYlV5odHYzeXnX4+vCLYMqmmJgLaP9jEPvuaDKuyCZx1CemKc2JZP0McKXDoVnaNNDY8sqW
9s2JWsfazqrq/tcu/cEcEWfr6Z5/1+8sR8MTuHxRpO1qS29OYP7YLe/ebf73795N6MpESAZjIrWY
LUH6n7kX2satDj7sf6FP/WGH1Xz3uMXh6PuuT8QwF++N8AXz1NRBl2QzfQvKJwUQpIH+hw6ZveFC
vp3biuoRT17LOJoy1AGYWjPpVeiRp642TOfVsxEq3ufH90Oq/fs3XByf0FRifWh4Q3hXV/UuOTGi
PPWTbVU7DQJD9KCAh5jnK2p809FwQCCzKQ/BNoZtcsph/+cb6YnZq+wab1grnOoL057p4AhlwCdr
J8TDNsSo5iXA6hZzH9wIZqKZaHritn8Ar98C4fmWS4fk0PwyT8atZLcP4JnsxgOWtcoPnJf8sx2w
OKkYD6j+kFkT50O0Q6CBjlbbdfcVAypH8FDooQBZ419/mFe/X+XFoQxHsYuLWJgID8i2BwwPbZlw
TGWxG/t9MUtgWKNt4N5j16ITKcdIR7HD/fxbf0geeP8Wi6RH9Ktc7kQ2/9wHlBAv6naXr9gSI0eH
+kW0SV7op33+THP+ZZ8t9yK5KbpKqgtBm58ZBudpFi3mOmsxc4/PvEZxFdbfpwRP5vSl0EHjx76r
dVd5lV8peYGMSVve1Ip/o2K2VIf9CftPG8nwLWZmt7V1SpT6Wec/ocPhdAKyOgbdKm/IbmJjF3Rf
xK1S3Qjxj0IrrqPJE5oXI7nqlRbZWWRa/ZfAf7poF7fvGrf34cP7exNoRubfN3iwNjKg+gA007U+
PRpodSQuV/7GvHyFgh1uQf4lyY2Q20WKdF56axg3qfCQBiaKFZWj41dh9V8DDe0nkigsFkK3iuf+
mr65FHAadVq+TbNRt8nk4SUd62v38ryPP1v4RZbWVukY9/llYtAfaABlkF2xkLH9ajrtswFfeVNZ
LtV1oiEL63z+0de2+1JuQGizaMoigooab2pQQohMP6buLH5gnU/1aRYzfZ5cE8TUWuX2ISTk3R5f
igv4sKK0pnw73pjF4jaF7TyCELBe0cLyvcTFc3PVYm7tZC0lBIT0ooOp4PofrotwUzwoHC7KReYp
m3g/ufoxePmvGhbvf+nibvFjK9YwjOPSdLL9PLwZQLr+LO5ncatxG+y0gwYJ25WftQMor531Y/jK
D1/rLq7+9MUF0uRTZJYp37pxMnLv7wxgjrV3wb13APHiFxu4DfvwaWWHrezuN8Wbd/d4IEuNUsYm
ATVB32gvuihOCd8C2a2xLojtkVvWDpKd1myj/qu4Rs5f/dGLeN43yjiZErtMBZc74sOJbJSG1U5L
dlV5GYM08p6VzG7hsvY/ddf7D74I34PY4ZRUpJyqcZ/sG3NnaG7tbwcaJFfQHtG3CU8ZJNkJyS1X
SjcStD4uE7Ba0WuOKMy+yV5XPsP8cT8JMsoiuhuNcRn1ms+gn4u9+jrzy2N7YOIPFQ4PsC0KOv/f
J3wR2KTGynypZu3Nwla2zbUiYUiM4wKTPTu9IY+TkTNdferKhnvrGL3bcEYca3E4csJNOOpeV7lz
n6fZNK4ZbiLuLeTtaFXMYgsrSzz/nE+WeNkD1AecfKs0IYXsjh3+t57VoglCoVlx3AUPZqd6P39n
JXPqwGtbFzqk5qyBBNfiqrpInJVJTtTQYNWzkITQ2CpHug7CxSZ7RTtL3kD17ZuVycXqQxchTsRb
YgwEKokZlIuac7cdYJqRrcwT+Co+Wo6+Jia4+sxFPMsQXPXHOWWXrqV8Mz6ChXa0u+TXLPcx3keH
/3JlVRnRTHMWCl6wtHyMkvFkRUYv2Qvf013tMeLbGOf8YdxHLvXqbmVDfZyR/X7eom9xQZW9MDIK
9j7aQU1TtnG6qa4xgPUGw2Y8xHQRvSt29UZ9kr6uPHz+y//czb8fvthGcRb2USlzjFQvv8oP3U7y
OgSPs4PvrPXV/hKkfz9rsXsqjd/Jtp1r8vCqfFVm6RSS/Pzk3zCrRNBn9UqeI/Bnv265d7iNi9HK
xHsx+6Ges/2wzz0N9HX8PdeedPUeJcScocuAy+5soOEzDcfU9eImOlgL5jHGDQYvyHafcxDACiOF
fKUtvLomi4tL7KUWfJZPNCnJGujwdzHt/TzyemSGXCwqIFMwgcW+eLX6+DiC/v4ci+urq0dfais+
vbYpcUP/lYCEQG9quKMvo4xAt6cXXBcv7qob2YeIcVwO/33CFrfUpa/DJrjwWdTbRHMbkGcXxhiz
j3e+Uex1aZMPMV3vH7i4oi5iksZpzgMbunW35gHZfjdywnPyJD2F6OBIv4xX9gF6zp8fr7c88+8b
EO9yNui7WyoOM8PS5xSBnUXPLTnodA9Lz6+22XhT+B4ykXAJk2Qr2pNjMmlzBNtEeqW4HY29GtwV
KKoMNL7L/pg2h7bgfptcZGPXO2Yra4TB3X++Khp3bSnqczbjCdW+foVQznSpmZ14jQuCS7NYQ4LU
yCpZ/CPVrd8fRxMXYcG/jH02pVTBqhfhAADhodiaCvPQGlmtx04/NOFDkR2z5qRu5ct2yO/ihjUJ
by5M4eLb1bJc+Twg47TwnyuhB4IWmD43DnJ6laMpsNccaAb6HR3Vx+Rr7JZfTGaePjzJjXKr0hsZ
0bTYsnlrqOGbmbibgA9LviS0jXEdPws7fYdczEomsvqe8wF/t7ngCEm+MVd1oO31KxhRGDy4ydc6
3re71kYTVrwTNyHPBUPNeQaN4cFKnGk0ju74mDr7njDgVe1WR3UTpbNgQbDznwPXotG3dhRWDj0O
G//5tlPUJL6lcAbl22mLOq6HDeFe8fTtrJi7FvmtjxPhf4UYTVwEN32UyM3nyB9GTJH8jTza8xHr
v+iPqU/tPdeglg1X5eoC/AnLzmwTbCcJZ8TEQdg+4H9ew4+1X2q7PGNpa/ZoEbh9vAEOhgsoQFlN
27Rn/tkEMBajQfvaV5sRWeP4kBX8FW7oqfTcVCeqjzCZB3Ob4vxQ9iLEiEM6Hno1cqoW9eXgZzSd
2sEuaAjYmL/FGv7XpxzXb9++7KPITgTEW6qy3qTfAxcFgrHD9r78YkzPcgUOSviZCfzNeZFeNRNl
B46xoI5XApn8+U2qiYuQXcmDJgvxvNdEb9hWZCX3NbRLBhumrXUeLCsbbpMtHYLjBcPrbJObXmru
RfwtX2F3vXQ/mWOug4dXd9UisidypqnqHGCTZ0BMzCyb+/Qs0MJEGDhjyVatej/u5//78tKWg65A
lPOkClgJQGgQE9pvujspHLzZ7dCyc5ytWIcWUsT/I+27diTHrmx/RdA7NfTmYqQHehMMm5HuhUhL
7z2//i5Gt1QRrJhkYwYQpG5lZZE8PNxnm2XQXELtmbhrKIS7sw2JhDM9Dd9A2Hwv4pNQJVPL8EhQ
0baBAdJbtB+3oQ0E1Tvcxxq5U0h4TUYH4qXYgjqfITb8fKrdXfTrG1gEHraKBc7LkTkgyujQ0VTT
r8qB/jSGKPGJ2a9c7V44vr7aInBwYsHyI4HHjTa87ZUyvlL/TBkzj56WIw1XnRkOuSIef77wpVhe
Ht7XF17EkMgjgzaYcOEZ+0vThiDh+w0RPjkt39LlZ8jrQeDMpKwxOwLZM8y6sFDhNmruc+iP3ZYF
4g6jfgmt3LFQAX6LK6idQggkODajXD7AfoU0B0FL3HTFAf6uwvD1vS++V98rp7oTEP+EE29DEfup
c6hN/eiXMD7EYIHUZo3RWIlGedZE+gRgzA80KLFuSivRuLe5uILJncLBfWe0yA3OkdUYfQH2/7S+
i283pJmOy9j5HnfVs7ADhVzN37Cd9MYEDPYxq2Sr13wAK3WI0M2OzBAgc1GO6aDFGgjSIytjrqtC
p7mTyUCLz12KJF1mXsUWMk+sDhrBwddbUa4dYLVrmza8uVdQf8PPHZ4h7PO8gaAuqZIH8KuMn3fP
XYb2rzcA2/vb8y5oOU5IGbRiUEGwdgflFWT2NjpEqtcahI3YoOBQRlbx83Vp/l6ovr7wop4siOrP
g5aFUtkWHsXzkzcAcBv+dk4T/G2hEg+0K7r+O28IkKwIFE/U6nN1inaCLjylZrWjnCjWY5t/hB+r
xYBnBa+ul4bXSG2yymOGUR2LAq51xcf+TOmjpEDtpj7igjCsCc1m1zxITygoKDlQx20MWWKAzLo9
Xi7kxkESfauNDqLJwCCqIYCWuAdJH11mA+Q55hGH7kF4AnnQvMhVogYvlQbnpjLqoRUhGVa9XQK7
e5woNphfeqOIyHUeUJxbkROD+ZzJjT3YGB5BQAtiG1CbJGX+iaWU8QVScdowE9lgIQVaCzzjNH9T
QbgKFCUDfnxz8hblCoMv1lO8bfxev4enRpA7h7cAep+gLwGdqxSqkTBSds/wBgDmltlzOAR6DCyp
Eq0ueXgv3hkUtK+jPhmzkLnkFprgztbtmT1vOvJJMBIzsnPYJdImCX2TUSWfUfrIwxfvCG8DmDBb
/j3X6xPa49lZ9OVhBzgtbww7fksphXZBiXemhK9An1G3+RMj548FZPNzzdcr1zsiuMCnCqSi0aIh
9I8u+C7Svc1gFpqI1vtzpUlzVq9Ahx4m4Q0iaahDWVdpeDw3ofeQ8V9JWO9iRDB8JSlYlwmza8nt
J0GQDF/TMXpW1fOM5iyPKLzhfYm+HUymASAHHkOOga/GTE5DyRGunVv3T5Jf11+UOD7B1ULPsvPs
i2mxDadOyQfEkBhtQgE5FU6UtEVEwOHtQZF+JYf6H2Lyr8svCp2IAxIgiilEhEapBojeB9hmXV3I
gyX6Osd+jqRVgDMeOHlo5jw44HDHgLmhSNgE1cLVRClTpSr1FF11T50GgLDhmMySp6nWWQIbq5tp
bfX72nu7wGx/D9S/bnyZcMT9MHh8O53AZO/hptklOPcnlYSqH6bF59HNbSrYlspkBq3cGyKvE5Ee
TgYEP5AN486xu3bEcTJbt6k0AAi5FJbgMsxjpEbODxC23PouIBit0mT2dBhgz2UDhrPLeaPetXuI
NB3TPXXGzoSgQ4p9rY9QY4Y4SGSCblm8VhAUKWWBlQNOlmIVqgd9o/TtE5o2npPY8U7ccurPYfYu
LPh6Ly9yoIIp62bMegw8SKPVOEhKSVYtl7HsN59tJVnQvU/0rtN7UCle2+f0dQDqp0LbtH6kMZ9o
z3iD9baFINu4HVKVh4U6vlXoCUNfn3CqUi4wp3seFFIlOmhw16XSe3pOoyelF/5TqMeA5K59n/P+
/+k9LzKtlva8fvAxwZJMGJejWPReAAyHIEuiSS//56st0quJgENdUiEaxI9Ir6DQKD4MigjlhlTP
Vp9NXHu2RUKUF3kusiO6rLVGAbpdmD7squkcqiVAi4ZZLAvpYRwaOciBpg8PRPoq4GTixkc/sim0
9sNqw09GFHZwALAx2+nN2rf7JIGiNZAaGrwOcDzxD2jvvDX75OS74qHHTJ9xRJs0wIBqMBDyVMHJ
jcwRtvEGNcJ3YE167BTY0DiZ0I1y6N3MkFUmJLmTHO+k+hy15D7PwWsBQBO24PgI5RAqUd6hiwZ5
8nBmUR8D7RQjVix++nmP3x0bX+/xRYKWD0KcNt2Azkz2WeOZTNKXdtUOM6XOjCaztBAtk9hoMlWo
PxpQV9lMUAMbk/iVG/m9VSmQNMcK0E0m0ZMnFx8bQZeo5dNmOnmvlM5qlJMq0KuKWn06zCKPuZ4Y
fWFAgOvn696Z8N1ed/FB1ERCspUwt6Zc3og2kKJ6EPT2PLP0KZNXSYtAgc/hHlid3RBG/jIbua1O
dNeefvGhNNEIJfgQT89AjUIHnO3YGjxsL9FAAGzlY04wkDCU+F/r5+e/U+vePv/io4lFFHlTUuHA
DNA+GSDmcUrUOlZz4rsGIBii+Aa08rYtTgOUv1rSm2O9XaXk3jk4b29jsQ8BJow5ODrPCwAdT32w
YCaKk3MXanODEqnUiUURJoFqPsJOhN3MUKU5rycsUYms2uSU3AIPQ+/cdYDDHfWJm5tb9gNoaEkG
jABADRSRLrj0eOeHtCxM+7mgqZIXNHZCykq4zxJadtUOmDtkqxoMTrGUkMzmXqN6y/Jm5QMdAJi1
WO7GE7r+aXSMKAuNpRYAFTslP6TVrs6dGuX23hcJWUImecXF5R8ApOg5QlAqZeJYPTG0CQ1yTIK0
6BWOu2X3uLKzfu/P3V55DtdXvcsuzVOhKEdcGYJfhC4CKuzLRI0mEkRvoKUPZfqyVosYPuJrE1z6
95nX7bUXeVjlp1Hek9jV4hlikI01d274Wa2McGuA0CrNQ/YAg7QM9o6HTPFDi2i1cLc2D6NXvuvL
bOhqDaAoLRSJWMyrj6jG2BMtqA9gWbGQt9iWg55akP0hgR8weMj7DGpCu3OOwAHxN4DfDZhQ9sWs
uevdCfq3q7OItV1Z1IUf1xMgkgDaX4x+8gP13kxq9F7HulChVhE75GCEJQDS26+/n98HArd3sIi6
Uim1RUjjDmZEoJiqUboBgEUVW7Pj5jZFiIywPEEMMHtEzHukTUiNtfQaRWrtLhZRl8jYqOMr3EWn
A9UAh/ZMx5SqkAEeg1yigMrqWwD52coFI0oMHkrkCumDoamwa14b9O+5y+2CLMJw6KfjQIw4AMbQ
CvMt9FR78Cx5uOhFoQpxPZyBaoHzv4L+lynBZSiyPBFuMSws/gSF6i1SWDuRL1OZ21zx9p4WMTnh
g6oOJxyNs8aUPbsL+lqL0hf2HyxsSqAP/SY2+gRMhAbRzk2iwkau1/NDQ8nUOz1g1Cjp0S47Cc7c
Op3eKd132DfBBGERnYDc4D89HQHgLdMg3KUg1UcF3xn9k2DnKjpVztytgl1OIPsn9vUT8D/I00BJ
zIBdlNJtaQcQq03k0ObckpTUHGdBrELF3iDNDPp4MZqGrVXuwJj9Svfwl3Zoxz9JdoK/ee07vzNZ
u1mqSz/36juPhlLiIwZLRR/Am9NIBc3pTA5tZjsceh2P8ZZAGok9roTYlfByCYNXl+UjKRLZDsF9
tpvIdHQpWzfP3gSIQyawyYK0Mqi6PQ8yxtrmmPfjD3vjsp+vrlxVJNGyMfYrwMVzoc9DdUufTAam
J6QCXGfQq7lVHEt9YOFvET+Fa/zGO6CR2yVfhPg04YqJ5PDx9oVSbSABA2FAdGQS8OeQCUAS3F2d
at9py99ec1Elg/jgNSwBUldBoJg/wgdYbDcZCZvIIrdq4pMb4exm1uS+L92eP0K5Fur3QAZNxxGW
HsxKgUrdP+VEmp5hLCS/5IGInhf1SZWjvEouc6nQThU0SGdzguprtdt5P0T9utri4auqL8UixllG
c7jafKICcTgdJBgkQXl8XWnvAln9fY/9uuDimALbZxIHKZuhSGSKtmRuA3eHQSiwYFZrTOg70hbz
HugpjtJeqQWtgzqBKnyXujepAHQ0cogD3+QYGe+gWBMK/R824K/bW5xheUc2NSlh9WcNt1qhnthe
qcxen7t/2PW+2hBrX939lOrXJRcHliA2VVxRuGQN60kWOjFej8KyRvme6/4uxZCEW6kP7jDZ5y3/
65KLg2kIu56mR7wEqjIHVaIBhyMAYELg58jtGCPYhbTNSVBn6dEOJd6Z1kmTDz/eQoAJKS8Fvjtd
PWchD29eJ2U2rd/KQIlmEGCL0HAunTFU0RfBG8KCCRrfQs9XE/KHWNw2kNkVUAaeK1FGoZ7WekzD
zT43Ok65+AIHtRW/T68xRI0IWXrkSszqmxCK73AtLzRIKzSJB7l3WDMhryLGQ1yrPcTFIM2MK465
5flyuybGtLotFqdm0QtZLHZYMAJr45uzYQFGqReuSWNIKrXygu5QGQWK4QQBlkOkJLKXn19F4lGk
eo/FZjw13Hv1zOGAgzmYDuSVQhx9pFeZUr910esIhx/4P+mxNtSn4QkUBA/saVYjsx3En/BbcgpF
e0rpK6AZC/DmoDG2Eq/uJTk3t7qIIFkiNkzY9sD5zbykKDAytDRJDYidQYX8TGvUmK0bCUzx8r2U
2bUqGDzciBINXiPooxs/n553mEK3K7eIL1zHUjUt1RdwBZK6+pu3p81kUQUYZCDTdU5llgxEcOQG
vWpUobmVmACtgIdOg8lbwnEXRSjvrCt53ys4bxZqEVpEKUgbziswfbXHVOsoGZ7zRrwtXvIjhjBD
IPcAHoAqjz4+ZVbAvX8yhIKbzs80IIQo6ppjK9qRWW467yRAEkUejNzTOQlmwiaEHXw1WFnMOyi3
28VchKaay1ourrCY88CHkKFROcgz+2CWxvacCk3Tda7+nRPpZpkWsYlMs7Yo2HJu+AEVA9n43Sw9
3euS7aGbt7p/L+fp4kC6ud7i024mYuhKEbiAXEvQKYIoNJp/AHOQX4MFPpZnVy8iargPDC5rVzCj
Qk5NTpSpB96ObFjDBYKMrm/9zpsj2otQ3oWEsp0DVvzCogkwyCyYLUCb8PIANxHAxID5kYlvyuaB
psRCsjoZyNJ3b6XYlSZkD8GwAIWOU9IdkmQMm3xUlWpvcWdYRGsMVApXl4BbWfIlJturOb6M6Gpe
8nRbbCZgnp65WPe3OTRL1GaPmI55S7Ab8w0Fv9ZY4UiMC2DquJ1FSpGbOIDhMJM6OAIU5zCXFBUo
fdM6QA7wdQItbTAkeHO+Da94NNLhsChO+FwBcPGMxyv1EBBSdnUn3RHLuNm9S8Q3UQce58+hYHY2
DE3OEXsz0Mm9b8c2svhYIShFhJvKE3yTHzMfzLrIlva0w33h1vxTCflyQDrFdRbbnRP/esstMeBT
EVZ+lzYzZM83GZXGDoGFNqCUUIAGIk0JDrOEzcqZwt+pK26uusitiTInJyLEckTwu6llQJeITs8y
vXbjRPMPAFNlcE0BIqVz2D3werZgCDbByTWkmnsZhTJ03DEMPoJeyCstLAgwugGcTh5teKypBGuN
nJqajd6h9wDPt15PBjTo5cSdp2VwjEi1pjK4RqZIObUlvdoQOg75yq0JeA9rMIdAp2IlgN3LNm+e
eXE4dchxIljH4BzVa+xLyAN1cl/pzWaGK6Bt1hebANOsUM9fA/WrUybY+cmYMwsp3oqcA+opI6so
PVB9C7d31uBZ1B178ts9ujiuejoELonF6emzuk8/ALTouaQIJqsL6u6oC5QKha7RrtAgrXGrmEN5
Bm3Po/8RYLPEqLdRL3cb4ImGDQHUMazkodgECQO1m+ksAaALjSMAYBRbYJhC7Qr00G25yRIZ2k50
oOL7Y6AXBCIdpWbbCjQfKExturfI7DdAMc+C/YMDYHFSIrdCiR5VCir5Tf1BVPPkpFVaCATj/+hA
kLYaZ3KynT8Am6IHu9bFmRb0drFJnkcMwmFECyaqCRmI7/Fhho1zVrRpYJB6sYaYjHQrfk9WbLOR
TH9xhEqZOA3R18SsEVatu9xtHE+PN34vqTVhF+VXZzDFW6rDYzFXTXjHwygpzgAaYSyIGJaEs0rI
vmAdfzgrLh4kV2lZUzdThwMKb2vMILoO7mMaIenpgje8EVL3uIeEeQcVWPGARejBYqmESavRxemz
J7IAoQkLXUu4ucQRMFklgWRE3UXnzCnLJl3yONvvKmfmFpaG2MEkG0cAJlYFRaEe4lURHKQAeXFy
IBRk4p0i0C9Zo2fQQGbw9Aw0wajBaMVJ7mKt67QEHk0WO26I2EBmkyk8XBChOkmbPe8yKTCR/TbA
H6ph2UH5ADJuI6XB/oJvWafno5FJugg5SngsHfpjso8g80Vog7fzq0d0PEGLf6zrAw/YqaCWgIbG
elvCFk7jWhViERAfkSKjyJUQdn9UrjP9IR6+guHQjAYvPngkbGv0DKlPqJdQVCcf8seqttI36QTX
erv/HN6qN2y6SZug4wCGwaxUC/672L7xbr5rNzmrsb7G2OSm3gVITtQJ9JLAxBQuP8GRU6nUsNiy
syKy3oNXsyVt+rEKNCo0EgqG9TLAEyBPc/53kMLpT4Ysl5xXqkTsM0hPYNINi61AqyrIdp0bg0YX
M37uEjPhclkK3Y5xRvEzK796ckP5JxJxFHVKPj5SMAMqTZ85t8IH/A4hX4uBrNqlFkt9SQL0u4DP
SiHmX8odiiRPp1o1MQhijbS6lpSzi8TNJwc+GxgkNbTBIseEu8A+txHxQTxP7cnsj5EOSqdRwy+I
O2M63TNa5UYrXsh3Zu23wW2RykVtk49Cj7vgedWD244MbHPGyJBh8Q8NVP57nWQwa1eaT7ivb7tN
aEJpxZ2QAX3N1k44QSbNR1Rp9dpiNLwuaR/Ymd1bki090h1oRC3yCXwiz71V8Srb62lpA+u+4tB4
r0N0c4osUsS67Hquhc0Rzuuy1mGONQtikI1awCkd+GRr3E/iFhFwVIFLew11PnYJ6BmmKyf4HWDj
zXouBebHnJTofKaIii5qK4yqNljN4IOcsZVPWEfuKbd9Bu3ZzsH5Eat1+Qfi2WA0gnvCWnWv09fw
ihn1LJjiy7woI4fvMO/GfjwGiVEYa+XhvVHV9dotpeX7Milzzkdu2QEs1jEqY8LYzJlLCBBVEKje
fCWwV5XR7/Vuby47p7xXkdqL/p3SXlKsWKlealdyaJSAKF8ajdXr2uBL0MJW4RF3mqg3V16kWW0d
s1VbIrnrMXr1HRJ6FGhs9bNd05xfkGp3HFEJ2MDDQHt3bb3vzVxvLr/IeHJSiD2CRJbXQG2r2wPY
MqvV0bpnw2oSxi/2sOFMyZdBm8IshG+1pJEH6PHhhdA6hExhsCEB1uZEdmZAub51Skn3cBzAhGJt
oHdJwH84TrlF8jPSgdeid4DhtCRnm2Dfg347mRwED4GPJ2HGorC9xUKL0yVfSpcq1LHY5MokyFBj
0qa3flNuUGA4kDMMbE7UkGzSDk1DOFMeTX8Xo0M0GR2vYJmT1V75XK3/dO+Lap6LamK8UPOL50HH
OKcXnhoSelcSxK4G2LoDhwiuyzMKxPU9ttbk4BbhHQltV0EdgTwF1ggIOwBmBhxFoXOCJToPzqzo
LkKWVBc0YE80/wOQFHBdSp01gbTy3lNCWcWWr9Q0S0l5jquzqIux7yoM/1BfKB0LGOgs4JbrwLKj
rZIpa+nzpVD66SUsAnMY0SkqKbRUhBNtN7AXGJUMwiuSntpVoXqRirNEwnZJD8R7ialwIc8Fq9OI
bvA8wm5j1ipBGKrlCILIjk8YSLBEE1x7yUZOUmo5JXPQ6aOPmcvtvbefW1Vr259fII0zOmrDnMX2
73QKGAR7hPp3C4plDr8ETp8+RqjlwRYMT+GgcupLGQqaoAHVkdHhVcNhjVUb/LcVKvPwDJrqE1Q/
DeorDXEOhdSsOJ2Bnoc4Y3v5KklzLdIsUaFU2mYjJSHQRfCsgdUPo8a8OnRIcvQS+G8R0lGQpSNk
iMA34a6JlHLmVoBk/kIEPDCQsP2GEm0Oq0v/KJkNpzAEWIvNy/TCb5OvtWBDr3ywF1T71YnQlFHr
FTNqnQNE76JEKLWnprKlzK34XcjYrKBS1cs4uHBhBT5FqzIDAJ3mMwRihjYIxmlRB+UsYPi5Fa9a
sNwZ+1zH7Yu+0NXtjRhBCU00r6YFHDYKJ3VGxfD68LUeeNfKYn5xSHAJy01hjR4bBeH+Sptb2j0k
zXSy0FNJY/xHxrPQrsK+Q8k12UOtoxbsPyu04SEPYTesAxGXsplliCMYHIM2R6zlXGvrsTgbRH5k
hw5wj1NIbOAC0wRHzIm6VpHAN6C1iFbQiYT5odzC1b5vMAgArK2I3CkAHGVVDWX1U11E+yCqm2Ji
/jjU7UySIQaG24nN1PYAPh/abR8ZYaGMvFLaDE4wFf9ERApveWZqCXZr8SZrFhBptpkv/t3fQRO6
dYhegeg+gmMFvnhtMF+NbxEva2PstVrgwju42lk8TU30lOHekWSjSkcxANtQqIML6Oig1sIkHtRx
Wp26nd/rxZk1RTPci3rhrp0R3Jz6/BCu+UU9EHd0LHpza1c8J5YHr2vE6QnEHIzWSQelbtg5sMRy
+LNkDgBvQOgPfhbR87TpDSjayqXLIznRLx1YCqueze3yDCqNqIRhoSKq/QZA9AbRcyOgocqbKB3R
cBxeua8WT1mq6W61JbDSOuUXJ5DAxH7VY2R4Sjbo3bBKf0THHk3SEXi2QqecCb1cDcohwDygiZbq
gDzDecp/hbOo+fNxcofddVMdCIvjJG1SeJhkuJU/250XGbE5hJSnv2D1M6cYP7zLpRZ+65FpLIwI
p6xRWUFrwb672hS5nG5JRBAPbxaIEfIrtiVPAZ8QGuhaT6ktkC1HKbDi5pTAcFJi/4JlKr12a4vc
nyGSEMjfS8khcphC0dogwbtPrd35bTigvrili5OTe/fUj5kEHNBmYqPlyps0Z7XEX3BGYle2/nKq
H5IxMbAESjfWQHg/QdtR4HGMK2Cmzoga+hu2axrEvFzs+FHU0sPct/PdwfbRi7DHzZCpFIqHzfQK
ralQbWuFNYdcY6FdafGQqNnXs7o4oYfiqrnFPdwdxfAiCQF2BmfUZbB1FUBiQQxD0sfGggg+mAsy
knRSrs8xikyIiX1EW9GcCSkXLYh96bQwMVd/3tt3RKWxt69uYRE5Bi8SmanFK50FTKADXGnBB/OE
LsLe+5YK8Iygv7aFr54WHQMz/OiTnY//6Gjhr9zI3e/96kYW3/vkV17CMwhhyCLQKYYOYRK/EDSc
dw596QzTI2Y9I7eXlOyb1AeonJU21AX0GGhy3l3/DC8yXL99hr/uZzm6iWqpkrgawb0pDkGJtkBn
ZXr3BMraBpg3SKxFSv5VbELhkvEIJAjxRp7sY06NjQy9wI9Ja3lDYvSxfy6C09xp+3nF7jcAru5w
Puivdk8o1C1dCXh10BUF1BZAYGh6iZ84bez0mZcFGwM0TFu1lcverUeuLrsIApTPZ20k4rKg9h9m
rmvMyuLD7OE0KyrhI3tf9Vi9Py4VKBYy4yRHSUtB34TPOoKe1csIqPW3PfKSYxpbvaggbwELTAhU
VkNrFf3bgds1BaSW0sqkyUKuIUxJ9WgYoB+KEwufoNxw7sS+QlOTeoGWLc18Zt6J8d2OeBqHp6HY
d0AjpxM4ZVmJ6WLmhioF3QcFYYD/yKZtVx3I0UJDGRmSFgC11Bgla6DQgPL/caR2obfNBiOax7rl
wWOfWziAWWWLw6nbiu8oG9inHqMamNGC7xif/FO9m9F5hEpsICIt7LtjibDqdtC+k9F6z7UoASfO
ex5p4BbNknf7UeWAgB4VTH8qApNAdB1YtWNVJJMpp/F60rwWtJOmhx7kGCjZQ5bBWJv/iHebMb/e
yBLkTQq0NE78XCBmu0kfqK0HhjVan5F3KGMnpxGsepkuNiMaaR7ao+UGPsBKmmMSR8MCWakEtXqS
AAwINolkt7C4GUDYgN9GH2meBFAFuIy9nOFVw1ml/4TXRuH6kCyD1Hm4iwNlAB9zOHD8JmaNAMqN
gkONaPizVkED6qTByhRK5zyUA6rHWHqGYywRo5bnakWkvQeCL0Bug5d6ZHPZPgxfCeplGHeU76a1
6fv7jN4R4E8NGMxEyZaKH302kXMYo4ysOfqbxD+1kR4MlqehSpP/N9/X1couPmty7Cs2oHGg9TZY
QArp9m6upIq3qUHSTV/4d+nh5yvez2Ovrrj4oluerNlcgAwR5D2Y71HzYGHcNVZVmhCFUAUa+ptQ
jQc2CEREvFVYGWdEhw6/EsK3CJixf8Pw/+tj+H/+V77/I8zW//pv/PtHXoxV6AfN4l//5YYfVV7n
381/z7/2nz92+0v/2hVfGWrJr6/GfSuWf/LmF/H3/3l99a15u/kXLWvCZjy0X9V4/KrbpLlcBHc6
/8m/+sO/fV3+loex+Prn3z/yNmvmv80P8+zvf/7I+vzn32kOBc5/Xf/9f/5w+5bi957ekiSs//aW
ff5Nb5t2Vrv746/9z+9+vdXNP/9OUAL/D4pmRYamOIahyfn46r/+/JH4D0qkeIGiWJoTxDmdzfKq
CeZfY/AjBjrYLABQAiUIyPDqvP3jZ+w/GJQslMQLLC/SPMiq/77Pmzf26w3+LWtTCIFnTf3Pv18G
IdfnJylIHA9uEtTXaSCtLkPzq9NpmNI65pI6ePRi5oHqAeclxugAfSVRDXz+yScxXqDrR2YU4eUL
Pd4JGLP6la+Sz7YFN9z3p63E0a9dCmyG/xKRVSqLdYDOO4MhWwAGbwdbgkYhhwyGTEC9s5wylB9c
iCFgK3VHkgsTDC0hV+8RGhUwbjQlbhehwyOJZhXwVlh8jBS1a2LWjnzqODSsJAdtuCOTQMVZs4sA
Mrl6lX8u0fWSUL9NOS9rMi8+zZMCySyFfRhxiIVWyoLHRCzfxdLISywCA6p0U6ZfOWY4QgdcjtiM
rtdgqDyPLYcBDAMe9RxCZ98+dHRv+ICsBYWTQy80avhd4sPmM50qhZRwfgnEG8tIR7ZF/ALfPpCj
ltA9wmMg7x7J4UQrTXMSJ8LEWuhV0W7oNDpPfWOk/ujUgNTLvpSbecAhxUMPCYr9rEBoXvYt8lrK
vWQZsGhZr2cCSKygkSaB0/O0VfANwIFSfQwKHJpRWBk+PejFFOoiLH1YknsQOeBMiWIrQbRfxu7T
g5ZCl40BJhbQb1J8GbPykEj5G43JfNNCqQC25XD9dfg6dDoRjEEeoMl624Pu4EtA1zPZLi3ZTZqE
e6GHdg6gBgKNiVfQqo2XaK3n63UHGHHJmbnY7lBPKrwvGeXEuPVE7r26T8FUhD9yDKEfghOgw4pK
i4I3r8DTWsp6lFIVK72X31K2ywbgaFAIAT8UeXaR5IYkH/WdwASPtdaDIisPD/TZ1wBDRvYEJO7n
X2tqL4kbEDqHNgon0YgFHM8ur+rxRTdG7NScfR9iENhuCT8+szWtNgn/MTLkKRs/AyAKC3DVKgL4
c9ozhSLVKnCogyhUciA2/BokeyC44Wi8KYNS//nTWOaUiztczt8qtmlR7UvNuZZGJ5n9v8l6ZWb6
G43nj2tIDI+IJLHihYt/FZBacaiCceCacwh2LavA313lTB+apPVzsIXVCToltBpj3r0mKTg31G4i
4WX5f114UWIRfNSRQ8I3Z4LmwdYBpJRE55jpVsLLb8PU5QMuNlceEZXETLhOCPMzv3ej7HNAMOuo
c5/0GxwLWkUFT8LY2KwHe7vcIKRR93LAlJnKHRtA6AKg0yE4HqXEIeGlr5/f8W+TQ9wfj1WgGBaE
VZJanghS6E2x1HbNOa9k/w34LJOPZPIcnWYbk+4bxCGQZw+9uVZa3ln/m+suWowZQafCkNHYXPRL
36bIAI/tqt6ucGcL31xlMTnyKi5oxxwfWcNVJgVzFjqE2TjVuYHgIuVQ2xiC9BWvkGy7K7P0qQ9T
14OYfh2Qb4H4GIeNWdfkRkgrbZSY/Zj3GuFXBinBuLyudRCNoRmc7mqakhmpsggaROsU8gblMfbd
npxdwIDS6fKPvNxwAjSOUA8NEqp2cXCZptSJ9CwC0pyDKcdOhD0lL5kQOCNLWg2RGnEGgma4o0iA
lHxfjikG08DXoiD2BKP6vOiUlTgfB5HClgPmm3COb166sFezdhvSEmZzY6iP7fRURx8pBTIcBDri
YJTjcQQSOAj1okbvBVOAqvBgfTfFaiLElDwGI2CCPcSRU99mxGiXDND+gACdOrJQEelIOAeynkLV
lcHzaAtn2VuWRTLBxm91fshGOBbAsz1tRcUL4e0xJHsfGuttlqgRxWymKlEiwXvNganjMYvi2d4N
aMmlvNChIuKcdb0e0KTKebCtBrcxg9VPFsO8WoTwRy08+hRokMQr2QJxU8foz6eI2DgRk66GEzog
RhDGZMNqizKCnaDaUTbAyFCT7SWweJY68BYrwyvjMyKSK3qhWUNEkgE/UYLkQ1ebLM7saAT0nIXW
UAF9A9JTEz+wOip/EEeTo09hR+ilVEGTA+iStv8iqhQ+X5GVwx6zHD2br4cNScJvko6dvt43LCaB
xAa+M0oEdC1ETVImkOvmhPTQ9oEbA4uSpjBmgWz9z9/22uZfhDgqZtmYi0acMEB7egEmUvVKkXIp
KBdRFN+XxIFfMWt8XTCpV+E7bJI6BkG0OSebCli2eYqDt2eua2P+xkL9I07950qXGc/VlQayHaY2
xJW658qCeXogo/UDX69YISFCO4tEdVBlgHWd3psVJKSTr9GaUXdrcev+ov66j0UhKKR+1hUtIko2
PUkwnYjWAvKydbp80EXdN+AcTzIk0Wf/ER/PfrYzBXAfHnIgtCZadFhrGqyu7HxDVysbiElURzku
yEIjWuksyoyVD+KQmTxUTgGsM/nT3M+H8A5EhZHVbqC1NMPr1lb2t5Hl8snnpb+6EYHjR26AuMV5
7nr6Tmhz20Z+oDolBlETWgZz3Zs4IcLCo/TF7iQDYhX61CuwjteZl5+/nd80BS43gyqO+v/sfcmS
2zq27b/cOStAEASBqSiqS0nZM5sJw850su97fv1ddL06lpgq8dWp6Q0P7fAWQDQbe69mTEwomRa3
aFM0Tclo+czDRa2u+2gRfDbQShlJFADqaWtIFclmqa1HbSW4OgOSsb3+E6bFnMkvmBZzUHeNZOLg
FzQqRMIjqJYb1c4v9Q0jxyHqlp3azCR8l7fzn0H/JuudfIHU8DScFWr5zPwIPrBvqqOtIgaEBxUL
04H20UAMs9TV+/9upJMlnzuh0/dpDxmRPt+W4pWyY1Q9VDzZVEBRpzOjvJh5nAxyst79hER534ny
GbqbC67B0Sd60WeV38f85dvJeBJl/BUnU+mpWqDUuN+ea9ifhtDB8jXnhnn5kpf1zIAuhDIIYXBv
MkCg1KcMWlETNVX9unwm6lsBzcvSGbadulFSdUau78KKPAs0+U6NV/iqoZblM4hYeB0soybc0eBn
0sRWX5WLqmJzh+HliIIKidq2LsQke44d2AwmyLR+HwnUphCTyldwwsE9ox1HGEiYgdwEu24/NB/z
l+vL8sJCwXD/Cj5VWB+aqExbDOy5Ih1SBLgJM+C60YD/78JMbhRXCf7fGJUOsmy1JQaAz4N8Jso3
oi2Ok7PRTD5e6FZ64qF3+wwXioUCloqTOu+EK4BGOtVDyYXVxeGSOCjSshb1Ak3vPq4PdNqonP6C
ycbzyqD3EhXrNCPMcjMO/NJa5TfC4Iu818zfwf6vWvk/dCwr/vtq5VOauD/OKpTjv/+rQqn9w8A6
MFDpgAsCG4thf1Uo+T8o6pASoowG/NfGmuhfFUr9H/jXqpQaoaBoa7iZ/1WgpPQfGtRluYCNnwGr
WUL/kwLlt2Y20XVKVBBHDMGYin7F+bFZxb2q+FFYvUiGK7/D7o70+1DlB5FFG4UDJw0tUA+CvkPw
w6+hw9fdeNRbe71xyAl08lqQMBKlWsHlBVj2bR4BoQ4IaDU8RmjwaJFvCpGthgpkN48vT+b5Uilx
XMBnZ/75j5/mqE7m68KhQfUSbNlXfxgBdwB3L7OjZlVrfzWXMI1z8T0cys2agFQhkZPHbV57NVd8
hIv247u9uGlXgxXt5hLEb8fg71H9CTN5RrgBUBZFhjDNUIApdMjFrRrbM1M3F2Ty3RVXdRtd96oX
0EuW3VNxWx48KN8nIPKgzkUhtiaX+ZzL2Ldc/mxk6lT71PDrzqcpRpY527aGfvasmvhchMnZLnKV
Gg6qCC+l5awjFzwXvh3BA8WD2CQ7b+f+nUWhG0xik2uG4Kjbnm8gWjR+aqDkY/ukX0vFWJcZXep0
2BkGhNtieKuW/S6GyMTMB/xG7cLOhbGrpuJ40ClDKe88MFj9mfRhsGMPrbdPY7Tm9fiZOMoaflOo
PIA/Dj5a5ZVLty5gfRxZ0fDV4zWcG8NBTZ07Uv4SsD2rIBDWgTgSA2jmUu0t7GpLusUxV/Jlr6C0
EhsbrUE7Ac4c/NPI7xnQyHneb4QXmVUATrEXHIuhg4UoGpqKAMxlIHDFc5JX3hgwT0Ndn+Vmjqo0
14Nn3zO2Q47WtPsTffuboAEpv3QPvQGZxNC/GQwoQwZPpWygDpmtM9Sr/Zgeuv4lytHLLt6T8iDq
7KuPqs8WPjqK7oMGJvfcU+/0CDICKpBw0DZBj2cRyd/jNkMR3zVJ8qim2RZQtXYhtZgDqZu/xHWx
C50QAiAl+sMGEIqijRWQ+FxU5wfodou9EsCdSvY7CkXJWLzLkQeSd+BP+wfDrX+KGP0KzUEOOCRW
D+EfJsoU/zfkh2RwrMp+JRP+ixUejGZduHpBMC0r6FMP5G9BxZICWxMWFOqUd0EXLzJw2TIoLPv+
TeD6Vll17zyv14XyUevVMq2ALi590Kui28GoH/Wo+VJAqatiiQd5yxdlIMUiRrUkSKrb3kU1zNdh
UxhHUEXzUI+YyXC+AXewAlFvkhrjSBZR1pwcVHEYlQXtW2lrsPESa6Cj3R/9fbIFfWXp3KlHdQ3H
TmCioRcdW8mP8A61q9Uc/vDCjj/7EZODrIcQt+YYnbQJZB9c7djyX3M77fuxfxphCnwrfRl4qqdK
e2RcQJ3VjH+NdK4WRqCJ1W7m6EDfxCAm0zqFvpFAGh5LNGkHW2+POd1Ak/sg9lAp2enm33D4mMab
JKqxqpCUcCJtcSCQnrYM6D0MNwqcCsI9zOm+RjHsv+GLNw07yU5bz2syT+D88rbOPTXzBbxXQkg5
ABD/PpaZMmh4Gzu2iZ6VfWuiJ4QG1SyD9xuqcforxuV18mwkJGJ92mHwbF3+iGEGCLQ7Kh3jmNub
uQTiwqV7tpImd0XHgpTpDhN2WgOs0a0zYHjTiFszC3YuzPh+PRlTSMOiCISUtoRPLKidwK95qwyO
Njn0leo7SGEv2YyG8lzISWrUUjWNHT+Xdi6PNAJ6GhAjHNyb6yPjSG6/pWCcqVQIolE0SX8DqU+G
JnJSoaWPz0WcADKs3P2ZeN6vXJbNpouD1qyLASrdcYQmsgcT6RD0z2DwdjU4C0Wr7yGZ+dyIcJu1
dwMLt05RHgrU3kP9NefQeEHdy4+PDtkhb916bfGzBdM3ELehjEBtgn5GYfyMXEgPJAy2upUZdO22
L/k7V/nWENC/HLSjSpw1jwHhoTi43fI5ydtPUrQOmtUgSwVBCWhm2D74mrZ3fH/jwk8QTZIend5H
XrxXBir0uB0efBW4H0F3g8w3PQUESnZw+NFHnTk4EulNvCaZ+xCp8JeBshsuD6iPF+6aFnQdBera
MQqop6UQQIf4EvwHPKNcsFB8Vi2B+54LJn7dweO2A1jND9dt8BKqsSW9zmx6stPrwdaibOEx2NhL
mNUNyavreqs+Ku7RLVi7afNU+VAj5tAEYfmibQFQUkOwdHGJKtDZiQCZbPJ14XRbimtHQ39bZ6UF
b13gljJ0oMFn6m0K4AwuSddJgSxFwUtJvpT4R9W2SyXOlnUTPfbQqchSAXo6TJhgYqyr8dp36N3Q
4yaHCHYYiCXzAdov3T0vX1XVtYYkhYu9+uTodJ3l0MqQw6sOxrKPMoJGUsvTHJMTyK434SbP3hLv
LfM3cPfqs2pF/c8ye5JMXfuaDzIpwG/gYfM2MJXiKS6cY5lUd4Z7x51kXZftayT4Xe6zTV116NUO
0dZNypXmEktBpykInK8mL557HbSOPvno2/AYEVR7QxTsXQAXJLOog8bkyJKsFAh+R6aeadbgJVYW
SltR2ItvDNug9dZt7KyM3NvFDXznCuRlogYKXYmPITj5WsFXPPbf0sJ9TykUNTJtMcCrnkX5jU/r
TVRWD0YNOp6b20UDNY0MnmWhd3AKF+lSuXVz9N6TUa4XBZe+fVKCbEsD4zMG9bvXvcdcPhQAfkkA
oGJ44CYKVvLW1T5ZBvu58Jnp2n1WPzikNFukiWn0k3u+1ZR3oXj1w0M9+maDl9PlR08drECTuKQh
Jorl1RQvHPvLMVYDTnfVo8eSxLedgrZRBkdt/94veiwQf8d657Wp9GgZS+AsdagaP3nVqzA6s8b2
9n8UBsArUM6Tezf9zLE9XO/gaj9UstVlB8diZGdoQgpgbLyRGZSLI9cKbNB90llDZ0CPPAAfHV9c
uW3lS+I3G+brkAt/ASCj8viaOPm6d9J7KJ6W6a+2s6VqB8obaQ0zzV4iTzcrPJ5FbWwq51nyZy3+
ybR9od4o1U4RNo+2kHFTwU9Ou8+cuDvp3Wnt21CGoC9BBaLGBg+trGsAfQ6yG2WQq0TAiYCzt5Gg
37bgftMqesMJY4WpMMOBfsT0ly/hGQr6/Zumvbo9VBT3Po1XenwHMepl3n+Wzg8/hXuYAWpNXxw7
7dBLKBdANR1+ZhrARW31UQG4l7XtZsgAEIXISgTDjyL+TBUmFqErll2nLIsKGmGlMLWsMuMQSHH3
RuUDvCHKMrZiDtmWApjOvLTctLSS0PhFC2UV4fjq25dCkcsOUk2DuuXlV0cPWbLn4t2VySKJy0VE
b8r43YEAoDo4y8T5agFcZ/Fn5N4ZzROnDzhBFlrKwPZftdkuzZ2buioOqKr8rLDq1cq/6QIoRJJk
m4SwcOv7O84TvBpA5sCRmsDHXDZgwXs7P0FDxUDaplY33PfA7PmIivVQP6vNvsz3GnxqAoi+rVKk
/6FPTMVTVgbZNO1b1gBKk915sd2FB6LdaP2Dqu0cCSPr5EYBeokeuFFAUPMV2CCvQeLQgXYsVkUO
KbEUpASYR8f3jlpDxGaN+jS8IMD9Z/vWe+Tp24C/LqNuV1Tw6QKiWoWreUz3ul4sy+41SHa5f6Pl
T3rwppP7yM+gCAFZTw9QV1iyLWL2gKeWCiu2PF9pjbDLuCPg7UGDP77Th5+Bxl409lrgkxlJtm4i
CJir8kaI/LHGx2CwkKxIDuTQkC3a8ujGTb3QEp9YAQ4wnDF3IKFuOB6CcGdby0G8iN4fxdfU1kK9
RzEHLbbyIcRJG2qZlYclXNKxtsrcitKviEGCVEd3O82AVYKQOt50KES+ekVzcBr1UbjkJghCq2SD
mSvul9ICe6Y6xZsRNcrGUAF20g40fNB838qcrjTdOOzMmzwzDZICLOu4tmjULa7lN8AFtpDOgCld
R44eND1qrbpveryB2wQ+qHWrf9Qw+2pSrG48GGAmoS07r7p1JAWGyngbUJ5dZN4DgUNMWo4eATBP
hSZA99ZzuGym9D72uFVkhkViPB9V3dIBIEgdSLuotq5Dhj2lywy2b3ja1XmwUiPlhgfK0msg8aet
O69YiQiWfZpjde4hwvpzg3zZQiO9KHzY6BWLrARJ1FHu6kxYWQlTYCKdn0StIdA08M7kHqPLtOav
1/Opi08NyMDBd4MYGsUT7jxTVIO09DuSjU+b1gpvoFmzik1pRj9gvwa/iHQmMx0fhJMCGj8NN8kS
Nc0LWiZ8aaeJrWf3MdJfCfa0o0FuH8KbFNfo9QGOv/9awMkLtZBtPkSxizeGU5irxjAVuFTAmv56
lIvJL+q3hKKOy4Qx/v1JUtqhAoR3uIdh1Q8x4PZhD3G64Of1IBe/FT+JMvlWgdMTniRIffXbsY6B
NrW39L5Q1F+qML1ZJYc5h62LL+uTgJPJi5XOS+oBwwogzOpyYOx5NfN9vkMBxxLCSYzJ6z0geSu6
Em9rtq7t3urhFuItyS2HEw+FYBD6sNZcp/lCFfc0pJjw2FxF9HHCdYGQAmRKaNfsRkO2OT2s7/2f
86FN63ONUwIgRBtplx3kAnTtsYM4TO9D7QW6ryo59Kl8qppsq4PEEAH3f325fIOz/37Y/plZMb6k
ThZlXBXopgOACZAlFDFXIcyZkPVDeeuuXrsWBJueM2swAZji0FCDiNY2LM25l+jlFSSBVDF0iQfb
ZAUJX4/iwcMKMkAua/iTGumr68P8Dqf7Pct/QkwWkAYLuLBpHGGLbhEXKwVe5sWCmckyHRcS3jDh
Y4L23rIDg2XuOX99eEDznU+xUJKib9DOtJPoVorHDnz0mdF9w6yejU4jkxpv1OkRIOSGsHUIiymQ
cl0IH7q5wEuHXfUqY3DUvMZs2gQVTHdmBV0ujYBm9M+vh07U+fB6Svooowkuh121r9fpOjY/oKl3
B3ORf3EdzqgOZ6jw8T+bntRoeP0VbFINSmsHR6iMUUCASq22TNd9AsmQ8RTwduw43F2f2O8o0cnE
Tso+eAF3jaZjZY4yJsVnWSyGFTNH62kkYbANWtO7MTqBFOoifAT4fHv9B1y+Mv4Md3JltHmVSIIy
h03ZawwLoBbitXk5cy/9m9P1T5TJlZEpoRtpNe7bYFsD0TOa6UjYpPGFXKOSuHy8nyvGXrpvT7/i
5IIvCWBrvs6FDajvooSzoQMFrQjqXKCBX5/Aub03OVqMLADOvZPCjuNjLw+F688E+MYJ/ecB+mfy
JieLV7oCGsZY/g5cZKBgMOzhwwoKkg/xuVW681ZsOYARKtdoHZS3I1YLVZCF8Xl9nDMLZQpKEp1T
lbmPhcLEKzP2lfIoisfrIeaWyRSF1HDHqeMCcwlLA0guytvfknlopTbpceTSvdaf/Y1jpZuZuDPf
8PcBdHJFCdhvZ5C7+2dhfXQPxMMbF38O60bNHC2KlZnJ/J3PXjllfudYJxFdPNkBfsd5Wi29uxo5
LwErBtbf7MvZZU/RU/AGOA/tF/QQ/0je8PK32mcKXbENMv9XFa4x8Oz0zRY8/HKLjNwDKHVJ/j8E
IcZ98u13nnRWJuc+YbQ1CCAidtTqT55swaBtYGfxFUpA4v7L2u1UuUTyoRI1cgXw+9xlBpm/ikPI
krTLmc89/uhrg5oc8bRQlYYqrWGrHrzNIAkICbxhmWe6FWbFNo3ks0GdBycxXjmt34TbzxyH3/GO
46F/Mqvjejz5+lhulW64FdKRAlqgBbj7ZbB0dbKoG4YGpW4OuHT03N0wDj9LFVvaTWHO1ozV1I1o
v6qeLo3+mST7BEqlLbeZ9za+W2LQgArRLImfWJLLuXm7eKie/OzJXVGEsPiqaiT+eGfvB1AON+lB
Hg0LxVpLRV0a/hWexR/mkrfLCexJ3MntoQaoATs6HodsDTOcW/BzFvCdg62kt8tngG4XT7mTUJN7
w/d8TzaNhhMI2mm+syLKU0GDuYmciWJM7gyFEEcPHDw2GiiRmTocw5wesgiuxffqrkA37wHWOeu5
sc18PmNyj2TSUAo0DITdKcVeIMtWAaBvIRtF5s3UL8bS8AylXEdXVk62WJfmVZ6nhbSzj+7DGNWm
tWW8Dn5WNyRcjT6j5WN6RzazbPiLW/sk7mRn6S1aTs6ApWLIA2OPTQb2eEVB0W7IOo3vJdsTCZas
ELtee545Vi5mjiexJ9tD5owzh6gG7mlvwWsNQvBQpeT8pxI/MvrsxW+N+6vL91H06LjqzJoaB/bt
TDsJPt0jIhSGKDDwrtgwFN8dN7BmxnfxDXASYrI3eK4nWpggBNmJ3eh9C5ATrGqCXT13H8/N5GR/
pJUbNlmL1YOO7HrYOlvAsH87U4BsOJvxf1+qnIP+xKhBCYWgweSK8yLKkh4tKTvImdVCCbX0AdFx
D4E/M6zvu/480Djqk1OfspzpTI1QneFkUTFmwjJwrbgzUb4vhPMok51XK6Luq7AQtpP/CjI7NN6v
L4Nx7s8X2vn/P9lhCgiabsEMw04S/djBOZXCwobo4Q1t61FWhtA5X9rvOch5xMm+qjoSZz5PhF3A
Bbrx6bZgjZ176q7Jspcsn0O9fadF4HI+XRCTrdTC9XaoOb5TD8Y/5N5GXlytLDKISBA0H9bqvftE
R19lIAkXOTukFlSuxrql+qbezosgzn3QybYzaKh7voYPij6WoJ8de7n+QS8UaM7HO9ltuuo4BF1T
1PMW4JQ9QOQer/pnD+/NQ3YDS4bMCrcwCrJwI22aX5EJ0z/F9OfeiHPbcHI7MccThUo7tMbKDugn
uGyH/n6IXYvoMyt4Zj1NXzJZbXiR1vaG3QJg6DQw6M0ghQEydzbCSed4oDOfb/qm0T2QzPMOsLyE
0/WgQXtkjrxxoYYwfkCQ+oHBAwBqyuQM0WoWRoHX9VhDUHRL3ZNfaFR78AoHPQW0FQ0umBDwzu8i
+NQrEI5OvcVcIeFCUnv+KybbxtUUt6wZkBfB1t2EAN8uhn2GOn72iEZRf4Aos7caBcJUuHr3S/yc
4bkHqhfClZBDPELadH19XV/+zH9mZfz7k+M2IIERwdrHsCsgCWjpgOZeLxsDpuKsPPad8XA93IWy
+Pn4J9sIDqCtUioo8bshayA5Hm9B4Rk5vsucRGvhKTdOky7LKlnLBq4Zff44aGObh8wB/i/eMyjR
oTMlhaZOpdpA5GlbyHAhD4EFbwiRTSbge4d8fWbAF28CTeNjz2bUvZhMcNyGrRclCsc5qb9C2FOm
C+UlfAeFGGZmhQUwJl/A5B3aic3x78DtkFZy8DpVCfgpnzoHBRrtmjYtue3qb1J/9WfTufGinF50
pwEmF53MFQBtywoB4E9m+g+w1IWNIV+C6dvDr8+fV5Caizi56HRFT52uR8ThY/TxyNeKaQyL9NW4
B7obAD+RLGc+4YWlAl0SlMSF0IjB9MknDIFhCV294baqqXsf9og8gHlSp8GXBRYEeXiXc3jxGAvh
7Fz9xwDh0sKjN1HuodE6A9y6cE7ip0jNYBBgg2XXZPCJR9w8TWNuh+jHGwB4tLN4tAsL1lApvilS
PcAIpxSD3mBxBsCbauc1FGMBe6nEO4UYjgnt7lXcaKbU/Zny6sWQgIGp4DRQUO0no+IqBbUxTFXb
B8mfktp0YSyRKulOCSAU3zn3XVxaMx/1e/YMsRkA0yRKJfhuYhLTIENfavBZsDWlBlE9u+Na8Esp
UzjBVKsOYvPhC1VYZ2m6fwvUQ5YMMyfDeFVPdo7UNawoFNFRY512W2jrNH3Z6T0Grd+mVbB3AN1O
G+UmYCVcfmi8UY14p+IUnBn5hdmW6HtC5warGdTNSSqf+4lgCt5/tqF/lDFcIVj9VXnFS8phwNV8
pSo4I6RY6e4ThnOXaZ1p+LauDGYpfKsm/sEn6jatkhmr1gs3Ec4oStj4QQgg+Oc3URyGcTwYHrFj
IDLiaO2Dr+JFX8R9TjRhXp+Di3P/J9YUI9zEftinOkBtrICTBCWrOqamDnhCmsNGw2v3VKE3Deg1
18PODHEKFWaBhL0kRViIdG1y5auBsrkSfjIyWALf/Hqw39og3xYY1hUoS+jmgS10PqG6QVnTyJzY
UUgWqQrMWlo+AOCyUlz4Yyj9g+ORrc+dXc33hXh1UBbTHQfGF263ylmxoLAmVsJ05gS7OAcnv2pc
nScJR50Rt3PKYbD79LODChwwjWl9r43gjzyeW+pzwSZrKtFY44S5P9gcEns0jpewq14BG3ajwxom
JOglFS9lqNwW4Pz5QbkMBDEhYAQpiW7RBF9h7ZlKNpNYjwfLlc/yO089mYAyTqu0yKLBdt370n1k
CvR3lTmdxQv3hBx7uGjkciQe09MNWYdMgjwjuJZfqvYuguHe9dX1zc0D/LizCJNEtgkbDh6KT2yW
lQf4KlkZowvgeY8ppEwN2ZppDSvh3Dko0j8avHrtWw92ZUAHeVq3quFfkyrDWoRAJZJ6E6Txbe7F
CwqtxIDBbAx1WS+H5U0AYBoULfzG33Y9h68HsKGBvq6U6I5qkHzuHzLnNXTVJ9BRTSV3rAEkWKUH
qkNEm6GksHQGKA/AxcREf+09rrJ6gcLiQs8/E2VzfU4uftmTSZ9suFLTHTVKsNoM9os5v2S0S8KP
/zwEJ/CBRC4CNMCU8Fu1jpPkJMWtFUAoGig0171Tgdq6HuXStsHNaEDzRhUGauDne1TXoiAHoai3
nfRTCd56QEcj/4X5runO7tFLkzZewCiCSooEdTJpjDAk/57ENRh8SfYeJC9eyWbGc+HVLAXVcOdR
YNCRZJyPp1NCp5Ks6Gx0ClYgei1KGOIsNO8XXs9P16fu4nAolxSoRkNiEs9DcSfWtCaSnd2Ez45/
TMhtEcycoBcPdpSM/xVj+jQXrut7IaEAtjaBVYIKLfpsmQENDgrzO6HNigl6z33oF/eBlbvPih/e
+z6zm8guG3CSunqRDzMqYReXzMlvmkxx1nIoVVWis1Ugxof0XfPejOToYEs3AOJfn+PLn/PP+Olk
jjs3z30nxDVqhAsBVSJHLvWwNTV4ZF2P9H1UI2eXQXgQSpPA3E0WJ0i4oQxS3tl18wyJvEUMJckA
D7ZW4rCBKNb1aN/Xznm0ydXoJyHznF5p7Aq6QAmOrbDSYO/lrK6HuYAUOY8zWaMs4aLjbtTbse7e
kwbv8EyHbmc1ymOLZpcPYD5EOUy7FHL0Ff0m8JONKsKZuf03P8OAMC7HVlHJOB0nF2GUJnBjbNwe
aMZhpS6jZfUCn0F4fMEXbq3OQEguf8k/wSbXleZDQjHJsGb0GEL3/ZdQf3HIFcRy14pkZn1e/o5/
Yk1WjfQVtcy5gTOAPdTdIXYfXGXmmPmew+MTUkFRyhpfML8xAidz52aD1CtdxRGQJffE6J8G49Nn
/MZLGSgH9T14fjOD+r7pEBF1En28fCDRORlUJYuGBYpobN9p3nXBoW7R3ygR3LrJHMxwLtRkHyhZ
rWWFQRpb72AuGvqx2ZMaleVdYCjVXIr4PVM6H9dkM0jHCHlQJx26KGRHTB9FuZHOBnFD6AeakG+c
94Qaz6fzDPAs5BTSWKg197oAd4SKxkDgQR+nee9Y9eUXsFlXemuo0MlJvUdoR5vIj800zuf23ngc
X/sJk+Nax7szrgNwIziHfrvvgMsiFrwKIRAMFnb/KGmwLsB6M8ADnVlIF3fHn4U0RTrWBtArDWsb
m8homccvBZTIRHD/d864kyja+eHiE0WkfsQbG36+dkBhbDm47sHlcIOEEDVEWVc6eDF4at46KfTG
8pEbVM9xQy8eOic/Ylx7J7s0AwVYcfUeu7SQK4V06w4lxwUY3cuoU60gTx+uj3pm40yz/ropwAkj
WWeHITMNZws88KJyX1P/7XqcCxCk8xU8OU1DR00KzvPOpvh4UQpYAyTswJfW0q3hkiffdVYpeh9N
GYMrNh6wnZ6uXdJYbQ0KFAocyzDz5tb0xdnmElKhFPUNIEfOZ5tnIIyB3Y4sDwAwFebohmq6oQXU
OoU1J2wwoFeq7NrHBpRVfxWHc0tuXFLf9tSf+FN5C+AlIk1wxO8+si03ewaHaAGewSKDqx14Hqr1
n7/y8BkM4A71MfOCQOj5iMs464Gdxvd2hyct7het0s1M6oU233mIySXdpI0Ti8qpbQi1hguWdOqC
55ArRhKqLHu332asW/kEhrq+d9Czl8CoVl6jedvcC29ZqrwpA3Qfex8MEfSR+pa/DAbebaEe22C6
bdzObgexUnsIFHrR6/VlOn7wbx9EjBgiNK7xZ7Igap0BZstV/Pbq3oe0i9l6fB8Xvcm0ZhlV+SOk
F6zAzeKZE+7iQvwTd1pd0sMsbAfda6AiDV06KAVTUK2K0llmJR6fWBDXh3mB2A9hKw1+HHgZSg4x
qPNlQJ0oUqjb1XZF6SZUQeWlIEQGirJPy8Jd6jCJXJQx6uIlOFCqAUl4yLC8Omp3UKvm1QhiqG+5
7joS/i0X8ZHWyXOChkhR1V8amVM5unRGnfzYqWqUx3gRajRqbF5ny8hDz6BJzCI+pnjZX58XnV74
/hwyHyokc6B6MK3bw5wLGJ7UqOxUbXap4r77sgGdpzgOEOdK/PZHKgjcXlUYXeU58D0AhPdOuaRE
v2eoq5hOlh0z0UJklCQ/cq9Y1nBWGDW9taIDAEIUv0BYvGGDcSiyZgnz5qchc58NVY+sLGp3BdiC
JehJEXmvoMeYd+USop8bRZe3tRTvVZfDFq268TmIaDkIoH0xLNTAW6eOfCJOapEQ2K1cPGRBduuC
CBgIsJ7C3IBDbv98faouHuinUzVJudA9UhwwsYAYoM2rlrimEcLEm5B142bvbl+YWdMtnUJ80Ky1
SiMx3TILwHkztgK20UUkZ4SPfx/W073LoZIyiipBrmXarc3zTtPyumhBx9w1FR7RsAvRHoSvmDkE
TZjafSgVlCxB4Ivr3pLQXB2cY9ZvRRNZRv5DjGdM+RhVoG+jWZ01b45+o/nxY55/ZsnPXuAycO9z
icLj18xUXjwyOQSidB2S2Vh8k+2ol2EywCKntzU4DBfwqQUdOYLnccvFneb6INsPK1ozVKs8q3Fy
+K7Dq4wGG+m0OD6jld7Cd6UeCbfBkiNHqjQwEMthV7SQBRDqsuSl1XNnHwqIhUiQH/3ixZPBqu91
U9FSk/ROZRo1BGAxhdCygfkBrIVCZVXyYMlScHKL5j3XjBXvhn0s1q6uL+oo20lFW9XyEMP8OZfQ
Vt7G2JkZ0+84td2AmjSFEyKV6w69oNYnaJrmj0pzTPUP4RQffnNbDPG6bx7C/OCwYyUys25vK35T
RPd1Eyzrsb4KwWCCsp/frrXoEHJvRIokw3PtfyhyX3sM9GI8e0HsHxRgtKo7FcJ1kAy4N7Kfev8Q
pgFUq6C9SXq0ozrjo8zlL7XRrKj8bGBLmsMZu6r0lV/A5cuo4DxeFFbaPxjgHVa/UhHB/IEvPEUs
Wr+/C1wGh2fQM2PtsS7hFBmmZkhRrGxvKRxCvebF7/qtTIMj6ujLqoSIvJ7MrPNLV8XJWpnmDEUU
aUqv8druIBbTEB9Gpz85+WqGJ54PM0+d3+4/3/aUkNAjQx0Mne/xx5yko87QN9DzTCo7j0O+SkgF
T9KY+SYB8RWn2bZNAe/gFfgUekTQ4GyPMnWcRVd1jxwW8k5S3nU4pSNNrrrgNuCQpaYSgmIlsVXY
H0klA6/W2zRuaBqJ/qOFprQjECj1TK+SP2XtWG4MuQVGN0T19nldvUJO7Qctymzh+rBmJV77lijM
LCNoaV7flpdeHWiy/TX2yQGHLxjVAQta2+/eWb136m3bzkEKfhferk3wZOcHNSSesrRs7FCVWy0g
m6pDvQgcYT/RH7JM3YheWTYFuw+IYl0f38Vr9c/4pm/KQWszPW+M2h4EWPh8nbmZxZx1Cte864Eu
rdjRBgK9OpVDl34yxogUqZKTrrRrT10xbTgkmv+Q0vyQkeGnorTb6+HY5XgoO6gMFBus2vNFq9XE
STh6krYxsBWkIWBi2r6EkX4ji2LXItsM9OTBNWAFrMMcJ/pf0q6suXHcWv+V1Lwz4QKC5K2bPHDT
LsuWLS8vLLftJgnuJLj++vvRyZ2WaY2YTB5murrcFkQQODg451vEwg6bh6R7Lov7zEBBS4M0uT96
Q4pu2QFmUiWwHNeJyQb6TgZxwXntZprsoilwhBbYKlah6w7PYB+ROILpu96p+4RCVbbWbisSAPsV
eItQE6y6BxCg9i1dWRGFuhHrfkCJ3Cp7Y8vaBrYc9cqo5lD5314zJMsM3dDgg6JgMU9nn0lqzfMy
j4CT6mwtak3cXq2k2YTqTGAa98OXpTwOZCiAGkBtEESv8YucxQqui3DniLLoVNfCJithx+odGKo9
UhhiHmEujlvU9Tf9zUFWhBIMEtnf3/RkixpFCoUOv6pOfai7dWXcBAAT5mXx1ua120eho2jdSx0N
e7WX3NLrNSiTeHh0vFCBBT8zXXYbGDrlsrCvom4H5Rli1slwV2bK0Wso2mwNaFW1BOWVGwBMFz5E
yhUYzfZVupZVqJuAYbYE33nfZ8W+yuBUNZRzD/n9/UEwFYk6SsnYQXR6Q2eF0gVw0+EnGIdogWBm
cHhKGt8SIBpxfTrHu9/XF4iRVLQ7cCsg4LhPCiBwzwCOV2/4KTZehu6N0WomEHyeTddGGL/B2RLp
A0KGVmv5aRCGuy7LtqosR6NMPnxttjhHeQ7T7gYyGshbGd2kAd8Y7U5PZacxwLLvQdbQIRJFb5Ph
wwgfB3ok2XPvQQzCiCFFCRtJuDOXqVPFDNov4JsH+UzQ/I5GG81+gIVAUVMD6fXzZnX2CCFsAzxI
DfCTGOUbWsL1FvAsOUA5NYA2hQe2dvRCh3gtk3oppQ7purWKBGPmVX07m1DDlXSDKDqqFvCamIa4
OApLHZfqE+xlTIZOZVNpJoG/0PUVMTfMJHITT69o2qvVqfKOg/DMIcA2hHPVve+OJWNBWkTqi+Sd
iJAq+Loq0FxgeSErMar6ja25cWrmR3iewmmnNaUXaT1SxYIXgksqiDyP2v31Z/x2WiBsYVysNPRs
6KdV1PmaLH0jEfukQ9iKZNOTXnqxMePmgwSt41V8bvl8380YbTS0wr1bRb9v8qx+HZSZOjTRSTlK
b+U9f1cfRwPdBwoPPsOsVtKu2Yk/vLs5b8GLT3k27iRSxvDlLMu8j040eNLKfFFEsBZOX8H+XzVx
O1PXuvyQ6DfitMcJPAVn4TxsPXgaRSdI9dgJZyYkOVwW3OpzBTT9e8gap/PXSJMzBw2aQfRkLTtB
AcQZyF5pxY2OAAZBMGSosEy1SgWoWD/ZMGhAazzbQuUKKg9QweKrKojWFI54smrzLFyXXbpQMwgU
wFeCB7DjIvJaTgqHQAkkTeFOmEBARroXht70m3XFRLuDuGPV7/GoWLJkERUb3XhnvbdEfxpZQmfG
Pj462UgoIkQB/D2IcVSh0ZMJnoNd7QDVa/WNhrspZKo5dzL5wAvpNpBLt4YVRmCAqZyvee27hqw6
RnisDAhwNeSQdoklvHu3ua2F+zj/UY/WwNCmpIycaE4dAVfIJmq3ZWs4rSageJ1ukc2aZZetEr3a
hAPq9HMsw+/duUmmMYnujSo3apP1DIIEvcMP2W2Aroh6Gyw78m+YG1xa0ed5zRi7zgKxqEV5Ecpl
dCqV94wD/AxHFGkUPZKKnd6SxfUocWlJn482WWiwjQpYkxvsFMlrDgv3EkzAlhaWJAT29ZEunDBf
E7ZJiAjUVtQquWMIh51dHozH0byJ3uhmZkMewJ8VOfhOA5y8t0lsqAYtreM0ik7QZl2UGrVin1kg
7DlBKR27lD+I5GeGclfXMKhHVuEMOGFuD0+etymyhPdGEqFefBCCxz+BTRkj/FmQmDwfagZhHwcK
7C3BDzJQlUpVOIaCFRrBgaucFeYYP+5rkvN1uMmhGbMQretei06eANZA9tS1SEoCeJ4yanYJR71C
mMkGLi5OJG0SMHtE/MZT6CiCEdP5uBWsIj0qqPzh5Iaw/t3M0vzGVBtXytlAk12gsF4UqlKPThIK
TcD4LNQkdhe5Ct6o9MLh2BpkrymL3Jlh5Qszej7sdIWAzdtJ2nieyHTbhqlL9RYvrnVlTQDMyLC4
bKy4hAZzys0SeoVG6M/tynGM6Vs9/w6TRdR7vhwIZZuBC6Iv6p+tE1j1y6hlU7nSzyA2O0e1AqcS
zbmOzfcc7OucT5ZTw2W/RW0vPmlJbQtQiOUfYTtb6Ln+dNP+g+HHOW6eKsIb7rlZ9aQVcx2O75WO
z7Xz2WsDcotMeQVQ4wI2Mg+jU8V1u1B9m4vtMmgh/4YCm+eLVtsNq7SKUJRMZxbQ5Sn8NfTkYGrz
Ph9JNNEpA2cigRRa1W+YNAfV/U4Xmjzh5ERSGUE3zyOIo2/CjeIv2rv+AYo8UN5/GCx1na+T1eCQ
TfMKnUv6bxgpXQo8Z2fUFHqUGb1UFBRxrq5AGh91JJBCM/iS9cSJA4Q65Xh9Y16K3OcDTvZEgmqJ
XmQag5ZobCtstFb7+O9GmCx+NlRp5Xs4Cwdc8nj+1qAWfX2Ei7HzrDwyhryzNEJjVeth0bMT9gBs
yd6EAlWD9M0Pnq+PMzNXU0ChF9UlYgiSIym888hRkWcwwt9beuPqO3uQMYiePQgvBHjpSTo7jagB
A7qQCRFMQZFsxpmlVPWuJ6NTdbPwtXpTJM+AEhBdt+QKnHEuOD4xrCH29poa7eRcXXiyYQnGnNTB
d037ybec1Bg0SOr5vYh7iFIgcabQbgJdRKr7XSuoL1ED87z4GEEwFwav6LnCC1a8C7J7SdoXMYAv
BYOA5lsm14DTQUqwYaYKXjHwOFaYhs9CH1sJilxR/NpWsqMbu5DVK6B5gTKA/H2bAum7EiD8GYrU
SRnsr9IIeGPMVNkur7/t76pV43OeFcMmRxZT46oR25ad+tIsVzCMfYpeRv/HwQrfJadfyct4mS/m
7uufN6tvp9TZsJMdKVBDiwIdcbyNf5ad4Wq83rU4FNGyXCWh2Dk0gxB338A3oM6WadTiTpBXP31c
6jNqVKaa4jYjvEVVvEpS6E55KOrn3VPZSqeu7XeFb6xFyPLWRD0m0C72yYsOXGPVGjaSHjP34n3d
I2804CRP0JVBVYZAl7hLwxuhNW5hneeyLtv4aN42Sv+aNt5DWw22yvWZjOhyEn02EZPAIUBZUa88
pAytLm0Gf1/B2lGMdoaRrKqeWiwhVgdlxiGFInhWO636KmI1XV8E39t6XxfBFHXrFVLGFQ/njqZ5
j2U4rPzY33AG7RX1o4QsraK3qIXDHSjqXR0Cs30D2WG5t6KydoicrYjPrS7rrcFXrLrrXEbjhQLA
ul6W79w4tBl8xPK5euPFw/LXzE15tQnXkE2VfnRKwABI4FXa4dAsUvofl5a+bJCpNBCXU5SQpQCH
ZV0v0SFfawE/qEmyvv4OLob3s6eZxBscx+ByoO5+6vJ8FEW2W+Mjh1tC2c4Z2s/N2yTJIMNQimgY
RSdiQMAUN4sU+kGsnTlG5It56NkDTZKM3IPDiiDhRFSPwUF60w6qXdrltofVLyqBMNPrgXvcdNCR
s9Gmc7V9Y8V76pYWkSztUM3FuRH1Nwk48tjaAbdAVlHSmswvtCSCoewoA3CFb7OutkAJc2I0VZsy
2fSRsFSg2S5qPw1IxieKOHN1vDDnX0afzLkSRxpAKoiyhvaj5alZ5c8tm5nxuTEmE64XRa5AnwtJ
Tlot2kGzNDSNCDp11xfqGJCuTeS4kM+Ob18V/bIpcQlnkOZQloJTu8KCL+ZEGL67MIIaef7CJgcT
5YHQCAwFyIDVNgQsV8mAukmUwq05sBNYw/i03mntB+mkhR/GdoTaFOo6tqh7zym8RgpWb9GjdFj6
Rmg9EzEv7NYvX25yfLW8bmU9FcITjyHJnki2F4AMlJq93q+uT/elA/rLUOP7OJ9vQW6ppyERkRJ9
paJS71F0sX3A7gpvAdNMdERhzhhxOOw+DdFLmt0lagYcBDPTELhPPhMOZ56cTtJQvxfKuqtQhRb6
0iECXcn5sMo9zRn8mYiojpN4ZaXRcUufPXlIRAk8doGBcxQ+Acfs0kY3YzVD28VrH6DastAZtyRp
gDOCjyJnVcIhvUGnBQwtQ/ZXkiTdMN6MMAczyOhLEQ+33SDvfPVR115pC6n3TNCWRg9IdFs+sJw+
Qtzc7BTDRNcJDdDiptONtVLL207WFmoPahXgZkgcoKoNZ19/K7UlvhCu8WqFTFZZ5XFvi0rxWH1a
kfWLyocednnbkH1eQLcedpAMUGzq2aO0cy6odhYZVjebvF5I4cE11SWqA7KpwiHs68TxiFOiJmJ4
6rvXuj12/vH6mry0BuCOOcrlyLCd/Ewnzl5MHmV95td1eEqKTUlgUVIuBf9e6cTF9XEuXVTBm/o1
0CTWpJiiXK8rbLN/WoPdswNZD9CBh+QwNL8X5K0ObGGhOMUNeWSROUdF+E5HGvnZZ19gEoSqWjKY
EXPM5Nq7Lfb5Qdl4K/2emIJqShYzmePtoxtYLP+JXXY+7uQNNnpcKlmMB69a36lwl4RinDXASNz7
uD7Flw6N84Em0YVLhVzCHi88pf4PQaldEAYcrrHH66NIF1fkr9N3KuyXYCnRLsBWhi5/A4mZwCoj
C6hqw1F3jVPdB4AAwlhjThZ35qyik0NfjAKFNvF4JAY5isXRXRP40PmWrKAXTFWAT0Ql7NpscK8/
7sV1e3Z20elxP7R9r4heCPGlp7I5BPLJa1B1Yw+N/i7C5KLQ4MiO2KXB6oHXK6V47kUGVHvm0C6G
CygM75rm4EEhCuZb9n/55SZ5Qh+LEG3yOTtxF2Kivik85S5fBVb/0SzfWtc/wKPszn8u3HIXL+Y0
Wb6jMb8e63SypdUBre4wQ/apHVtHdQvfLBZwM3imZrZK75p9bqUPxvv1R760yM9fx2QXk0RCgpeh
olcnx7h7F+ChEM4MMbvCJzu2bnRuNCEyvEElrlc/wObO1OAnEKqdpdcQ/gEcuImHZUr4okrumawd
exxpWivOhI65h53saEFMUx/9w+gkoghBoDvNsdiK9uP6lF46As6mdFqHFXTNa4O2YacyemjKzNaS
FfeFscvkXB9o5nG+6wpAlmOIagZRnWSRqfdR0y10eYZB9wmXvpJqaJOaVNzKMKkjuAArOmT5w3pH
4e9ieBRFbH+PXvwpLJOXqkEJqunrZRljSgkd904erzgEPIpGcms44aQBOyiddqOVvtUReFMowS3X
5LXqCfeiKt/KOhp/Ncl94Ng51MSUk1GhVASZjkgp9ioHjyAWq9LW88QiQr/W1f6xLBM34YJFUbDg
5Svo76aIFuoAbmMbQX1NW3hVZstlsuy7dIs8ySb0oyxUDAyDoxiJYrlr0QAOVKD1AZ+7/n4ulfPO
81NtEmNV1OJIUKW45wHxgorZOgl0FKsE8I4y0+CV6/u6Y8C1xSMvmYgONTvVMpg1+RMcz1Y0EM20
LnX0gIDrL0L1GbBMNKtZubz+PfVxk197xZOYHCaFFgwoMZ6gHGJzUjqUsFVb6bch8J9tC9QOvJkE
DjxOeKhU5LZN6hRegFpGiurLE80PsBdkjeik+o/cR0FPRB1poI5GZbcPfVPsdduThIXeVk7sA4hH
FYvUtTkYvptFvo3S1SZJCIB13ntMIaJGkUCAzwjHRVxsBF2w/EFZZNmwbUh4aHDR0Uq+SXxuhpS9
hEMGzLPmuUrULvIhtDINKkR8WAFg68B69nXAJb4J9XUUEFsLwsXga+tQPSTNsGpRNYUj1wYF8KPY
N44YSNtMLBdRmuyAMuzcJIWeq1SbQgGbMdg5NCi9wd9pEMimzEo3Q4tfov6HSEJHqhooWsqlaSSp
DW8TUwiDfSnNlcUu7XrgL8FskaRR2WyyqAi2XsPLFPlP9TFk6CoD36wVM5XoC50eGegFqIjAuxgu
blMgflOXUdsxwT+Bd+IMsbDUhxce85U8QIzXgHNbwlQUIWXYgSQzMrNz19upU4ciK6rY99XYPAfM
/am5D548kPctdqSr1u3tZic5cmDyfbcvZy/Xl6M3IUASGYasTLFhFdE63sYK9qxUWHLeWXLzSIDs
KQRvJtuYG2kSWFkg50E8oOziIzrGcWt7sQcHD32bxHP9xz9ILX491WTRDDFRWs7HSzkuJAr5CAT4
Zf0Em8s18nyZai8d7Khkyq2yzhbQalkFibwRvG4hxnPq8xcvDqLy67tMok3WVTEt4wJFtp1xJD+7
LbHKm+QWwmgLvs5PMSTwzeKYPsxdHP4g9fw18Lizzu5mVZvQrFVRRyzt3urR/A1Bz4KRjvDQu0AC
b3PLt/sF5sHS7HZpzEglzD73JL0bQly+PTlhcPAsZZOvDHcA3vgWUV7fduvgbthlhYPyhAsq7kyE
/4MU7NejT9K8vu5k0sY4X/QdO4CeFruCM+oN9nbhhgc4vtrV3C4el+/3Q+XXkJOsz1NksfMZlhxb
DXZlhuvuB9pB5vCTuv1ymNNBHT/t2miT1K7Bjb/Roe908tsEwhjq3agOocipaQwiWiCFDbvBmf17
KRCfreMpiQNWd1KMilp40vUEzJiPLNZNY7bnPu6GKw82utafL1qtzcMi5BkWbXFTN89R3c3U64BK
nxliEoiyNPBa4sWowPaGHQGMGkJlXtEsCIHiP2YBDw5LLi1dlVL1RBV/1WjqsZSr+2jQbzqubgtg
SsW0tH0QZhiO7TxW79RMWqswXUi5CMRn7FlGAuPMplpqeudWcmozSH4yCUkCsv8AtDnNf6sh/RNq
YJnizluDO5fn6G1KT2Lmmb16hICSmSqBrQIaI7T7XqusNHkJotpK8mQhBdws+FvW3cSqv6v5zkB7
CGJEphHoNnQZTClFfpI/wbPdFKQHwLRNHsOupRetemg2XSG4Qhy7MmihanfgXPsRQve+RsqYU8lJ
H1NsFeXk571D1TcoiR1CUbUoaE+eb1Kj3AkkXXVets1C4uhykUN8CKBA4Iq7UEcLHzu+RUd/4PG6
SpCtN29e/0zae3j3uZQmVgWpAxGe5E1U2J4Gd7xkOKQkNJMwsbmw5SmI42m0DfLKRmpgBfCvZgps
EhPuxGHkBAlsFqlsKsA9dhRovVRzwCGM6mEhaxyzl5t6+caFO6KxjcrfBe/YaZKZZZCG+SkPP0tF
XOrQMhw62cq7Zx3GsNBfAkzxTWUjsTRZql6FXldseuNBUWpmC9Jv/SYm8GRFI1ISllUDhw28yKrM
95zuSNyZlRa5sl4XZpqCnAEfBq2+M+oPXhUW6BS2xjCEUgvvQ0ChmUQdOJkvJGhKSVKSmmoPA0oj
tAqwaA0slSKwUFuzK1mxZB0IJUy3XrtkgLlkpS+L9gcvUM4Mlrq/9nhx30dw8+QKCFzUrYbWLXPu
0D62PSXYaBm88jACdFa9vDADKXR1qbdKtDELAQaaEF/ooVrVycgZtc7JU9gIxsQCW84OIlhfZEem
AXmGhNVD0USEFWRRpxY3oK2WePuMN2adN0uVMScVHyF/iIT3nVd7QiC6lvZurxxylr0NNVs1Q7Iu
q8zyfOwgWW1sePFtPLHbhGwvjzuBF4s6BMEmwx0JarxGIdugpjqZX+7Uztv6yF8BHVvTSIFZ+7OS
HYsAQO8HqURKwVuwvUpbSeCbk0sLvRYgDZQ6qqebRSPYipItCE8dRhJL0nBXhY2QWY3xrCVrCm53
LWDEzCe3WVU7GpiK2RFMTKcz8PrreFtgNXR1CWoe5jGKhVXdvcfjgm/FQ5c8G0Tb1ER/aNPKqiic
PWE63+DaxeJTLkaLii5ikd16UP3LhwYsZGbHyLOzDvb0CCc5OkENWHpNCqU+FUZ3CYCFrEDn+l7q
s1VImzVtfbsbmY+kh1CNGiJYNdWrKBqhWRawbQYogUJpL0/vtR46NwynPihqeZkeFAgkZCJEivBw
uGJBWyxtXKhvLn0QTaVSXlUgldTk3gAfMIrlNeQrrSiPoZQRbvlwDHXPGrzWoly2eBcsUwUmmVRb
aHWxE0XVLYX0gUXePtB0S0OZWf0BaSiTp70ZBRtDqJcJ7rLKoNmaEJzEUl0rQudowlsVPStevi4M
vqkhGQtXREsKXiLaPOlKVDiYxE2bxfsWugaxByMEL13JBtjFKLU7iV64xSDeyxk3bKHc5xSUpSZY
QCDpJuhacDXpGA6bDWqabii06FenIKlFQ2B2xtbzRodTeitBjs1vnjn+rIUO6BPlJxQb4KIBZXhT
GzKHx/6yJP0aRUtYqaorOfqBG64FHaid5A27HB6sUM5086TDqL4lQa46kuI7SQos2dNtH2D8dohv
SRStuArlAtySQha8Rqoxknfclnn3vlThqhfcRFTYZWy4Qa9jJhObO7gnyTDMjmslBcvolAyKE8Ln
MW9xaaSGdf1aPZd0KZNEl2WRR+oQ49TrfOsttGXYmdpdsxZd2eYP6dqHG9H1IedO8kmG2xYKhR8N
8NRBWCcmmoTrMmtsHb6eFRoD18f6g+7b7wneZ1pxlk5n4Dq1VYh0ugXIyFRcIP9cfy0rJiCyDl0G
y8SGLsHNnJb2BarJ2P38Ne4klwVqO+ylAd1zsoAnZ7hRjVWh29RSudktNah9ALECaRLtZ13BN8Yi
y9lvMC6QaznZJLUdctKTMkJJbCS7oNTV3MCc2SLH4M63wHj6mLu+Xa7P/HriSXIbRrSSaIYnZsaP
kfgREsmEubgZIkqUyZym28z2+OQTn71XISdKKHkBbsDDnic7v4Cx7en62rmEgDh/h1MknaFACSny
URJOe+rodWgperouwfziLaNWB/x6ogCZbMBzGK+wUe4EKtkcYRXiXUrZ78Tcs73RxVPgOc5mWsLl
tgIeCUggQ36kfrKMjBeP+G6NA1pRHme+/szdhkwyZpWGbYKEj53C0+DSk/wQdcAtu7HbLYfbBpLY
9ihJPRoB37NlfssGUzbnSxXfzQk+Gwa/rwsyCWRSC92ZKoVMbyNveXwjMZTbdMAAIRLdDarp68JC
DhTHC3I3LY5lAYh3GTqCrDg8x60FogoopVVqvxVlxUbN1gqkf0O3cOYGQyZhMAWi0YfpPDsFkENK
AETq+sQuw3sOKFuqV7sARSwySnZmzGbwL6/oiy8366CC7fj19/YHlaVfEzaJjwZhATq04NGOjhSi
g2xwLa8Vt7KKHTkAOnAb3ymn2Akc7TB3Bb84C6Ok4GilAonNyR72oriPw9ZAY1jfVPkD7/5jqvu4
GH4NML2OJgrXtMQbr/jjFEvc1EYjA9H/U2H/bJzJhRTJDet6kYanAqkbqz3LB1Yq7tkSgMO9h9zS
CCDDGhpPadm6PDjyGo7PBcCaoOb1vrpIw8SZea0X4/HZV5psx0KTwXfoMbfja21wDMF6y2ngDCkh
+gcvcxWsmVc5RcE3kjKwSCHsJAqqpak9wKrGzEq9GPHPnmiyZ+qUR0HCMclyJ5i4Asvee8QqSxNO
MZS0rk/f3FiTTVERwnKYTyOYRSUWDqpx/BBW4QJZqdnAV/36aJdQnV/W6aQMpvlyHtcjHFw95mit
FpZ+EFcofn6GyNT6U33us5kcn/7sNMNmwBHg4enYKlxWO81RF7oL1O7cGrxYgDobZ5IToL1JNNLo
4xqMXputv2kfjE14q93FptPaMCOUt82Hbyvm3ANeru2ejTyJLLLBgiipZTQEEPe9/i6Rq2WXP48a
711XuG2ouAR1lghliCAZLFQU0KHwb5WxqhL+56TmL1Fomjw0Xg+BEIqFCwSlScIQONidCoO+mUV0
MdH9BeMRJycf5f3QCTmqYi3sthIYvZvsCEee5WhJLTneI7utf6Bp414f9vLG/x08JE52pebRVi48
zLRfHAqgaoNZNYTLye3Zg002I8imiSgyDCEueotjGSlb8aFYNEtw4xcBNWG66ZTr6Ojb8t1/93CT
fQlh3UCNFZwfaf4cwqg1pPFMoJmbvulWTHkvdD7SFR0ND0g4yMbM9WecnG95+dnkTfZgLddC7SkA
d4UN7vRSbRcg7SvZnMLYJZLsOYhsqvYs5U2eaZ2EbspTueWrepft4scaPQTIIh3VmQb85cDy+6Kb
AtBbuc1yDSUqeH/kO6FFs9u7k9ij3O6hoIOydne8vg5mJnGKHa9HeQcmAcHWoqKi64Uds2TRavrM
OTCzGKbY8aLtCetbdENApLZYO5i0nZm4uQeZxIhE63pWU4aDBggnmdz2tWEG6eP12bp8yf+15j5/
fna+KFJY8ADeKIBvhRQOAjjSpA3YGuINNmtgS5UpfYTunJfjJQ7O+RL8PBTOhq3JAERNP4Twnm3N
vNsz6JYwVRmrXXUNeew2h8B+CKWHlzTRTDXUTAVWHoKaLsQosulYsdPhGN6Um0zoVjwbHoribpDu
6wC8eppZHGT5qvBeSqp+qLzfpB0AV16zZ2HneFD40L3c9QvFllm+MIbMVH0VqGPcfAr+Z/DhZxM8
iUuggJSdIGD9a8I6D571fjMrrT6ekFfixmfn7nwyPY8roo7TREcpViqWnOxBxjVXFfSoBHhDtP7z
9VXzeQx+HVH+FCCBjqdi6EDrfs1KKDQbeNP7wanTd5TeD/A2CPtmJXvqR91nTpLEt1RnC9pTWxJA
QCxA7QmgJTse36WFm5Od66UN1pvF6FPcosYDzWQxis3awJHhw/y6eq2rwtWZuPADiDYPFk9+EPVO
kWtI6Q0HgWvPnYCuiJ4uJGwMKSYQiTskguLMPOq3bYjcEa4zcCORNRHM5smjyqKQ5nDHbR5SFGUT
DuQL57IDq9w7NekU6PDmK+aJ92lcfXDIgxmJcCjL6m4Iyq3EUI3PlMyFqo3dkM7KlAddPUUhsMOD
1hyjLNiIsboVfH+js/Y+a8o9aVPdJP1w0xVZZxIYF2EFoUCVb0v45ZHgLYgCVPxB6ayqQwqijl6j
MYC+ARyQHiBOuYAUu45Sg7JQ1XzO7+7yXBCiqCB5j/iKr689iYVU71q/eehQkhMCuFgLEP4L3q9P
+bfk6HPGfx9lCkCT1KQOOeq4D/ifVVXJSLoUWqyN7uP6QN9i+GSgyavNCjUGwA0DkSKzEBGsKg9n
kO7f4+tkDPnrlMkBvKDlccoUUX6VFQ4sEm51UNcIOohvGncwsHX1NrX6AabEMBIkELD0CidX0/+c
Gzz5KpMDBfkRehlEqB/irfYkgom4ym8g6izs02U32p65UW7m6+7ENvIm//D2c8yKb2FqMv74Os7C
VI8oTkiPnZR73bErQUVE7RqyOG5HYWqPtB5OcAtg3a6/5LnVNK7ps1ENjzR13WDUSBNXRRUAKOeh
a5fbtTqnyv7tJjp5wEmozxup06sEQ6ldhk4YXJKyA+xo7EDU0AyayXcv7kUNlzIF6vb4c/I2a2kI
NA001IeuN8w0vm3L3ByCmR1ycflCHROeYxhC+rbjtd6IKDTm+IMHpUUYBKRm6JXHcADwxlAUy4s1
gMh4t/B0tmzE3NWh7GwmiWRAm7e+zXXVvv42pU8G+ZejB8q4GhEhgQXyAJWnySvroziFXrj60DVo
mkcmReIl5LZMXqrCsPweyjhIIFCgXUq0/1mloc2jbhnW2l7Mc1BvRbOATXPtMRNyROhZLwZVQu29
AKSXuVL1GPjgo5L3pHwtmtAKcHTFCEMeUAAQt18MwkbMx57TfZaD3+EDuee36MuTm0ZRnsKqsyoo
l/soYKoKoIfRoQ+fWm3RZBK80dQd9PyWg6Yt0c4Me5vGA9TbXKGAmqruO7kc2WzABbB/Bx9otN4N
0AVJ2C6LOwv1czycv0/SRxA0rN5YCAn8iBQkadDh6d4LsUQ70HNHq3g5EG1J73zokElmmYH4H943
jG0beotiptlF1II0YJ/poDeXDmqqbqG1VglzL9FldFHQH34s7SKB/qgh4loUOm7B6EXQyExFVLRj
DgYWTI+Ivh0YeM7sJQLLQEqhQ9Yuem0hgcHVDbU1Mimhs+v0OYprtWxmMUlNWGjXHuTW0yWtJQtM
QruXV1JdvXG9sKKieIBL4sonBUSNaXss+moF68KNXG+76NBKvd36EMJuysX1ZXUhNGFRwbUHLs0g
0GiTq11diBVEkAb1ga34SlnypboIlr9XvP/21v2P/5Ed/rlMq3/8L/7+luV9CX9BPvnrP3bhW5lV
2U/+v+Ov/f7Pvv7SP27yj/TIy48PvnvNp//yyy/i8/81vv3KX7/8xUl5yPvb+qPs7z6qOuafg+Cb
jv/y3/3hXz4+P+W+zz/+/ttbhtLd+Gl+mKW//etHq/e//yaPFK+/nX/+v364f03we4+v0cdfVlX8
miIX+OcH/v5bH68V//tvEqV/RRxTqKJD91yUVATP9uP/f6IaUGYbEY3wjxyzjjQreYBfMv4KqydI
50NiE3aEKEv/9pcqq//1I5kahoY2PYXIO+wnf/v/b/flPf16b39J6+SQhSmv/v6bqn4Nt7D2A3yB
QI0btCsos3+zsAqkimVaq4r36k3jVmgPA3R2Ryx1ib5/vPMgs62RFEgNgPDqF4gpQwUAt40YkbFN
bWk4gcYGPhm2IgrbtIH+PLc5M+yWam6WKqYHFW0PjFkeCmaYPQ7Kjyx6r7t7LXfUwA1C7OMSV6IC
RZUB0CBQA4UtbTf+/7F3LU2KI9v5rxDe+N4Iw0VvaXMjCvEsHlVd0NUzvSEEqEAgJJAQlHA4wr/A
e6+9ugvvvPRu/ol/ib+UULVS0FXVlXmn8YSZiYmppvoodfLkyfP8ThmVwA1l3RDWDbHc3C/bVdj8
0rKDBOLxK8DAD4A1/IyE4kZtquvmMu4Ix1sMk3OlbvVYP+7726505wEEF+1rBqohanpfDpro41mW
b9cPgP4Gaujy3uvA1Fs9PrumKzfWq1uc7edyH5rWeVS/YvKjAdftQW1s27Fzty6rdfSDw2mMOku8
26a2BuzmoR67zfW2b/j3gt91q20JERSjEwMTu9pzb5UOih/A0BqQQSeAmFo0kG9CUQlSwOaytagh
hfa4ax0ArBPdYdyuCZDm9ZPecG131doO4SZg1rNR08aNQ09ty8rdMyxnTMqrax10uKtf5Va1pXUE
W29jbk5d9+7CnnGL2u8l4OKB4lxt4v/1TR3s8tU+qP1Csl9xa2yWO8qqgYqWBcav6UvM22yMMV1F
7BIArEXQFvrR+FbaDKLyKA7Nlfq4rq/uPPO4b8efYlNowqQTY1QRdau38leY5vMmpiPFi8EBlU66
8+B8XWHgQ7X6FQX15rgTah3X2gez43r4LN7eh7UQLSY6MJuMTtTyW8Ce8LrrnmACG9BvQj9iIc3w
0FXhEKECMmjhhgKy9ujwy7iG1kkFU5fD9gZDXesu4PX0WtSYle/HAGVqjWtrZDg2d4bYAbiliILo
Vlg/1OXaA4aDIwWNsVTokOiHi8aqhxm1e6mjbmWMynhAd9V6iU4NE4MIdnHHW7YD6S4aHzrH3dPe
Ga33n2K1pwkWoPplreGOu+gdNYLhKl6bq3kTmF5Nx97cLZY1p4FK4VbclEy9ieTiqhf++nwL5CZ4
Sx3f9ETz2BYCc/mkoZgtrB1vo6l+d0CO/imc/foMMAutrjRUaRAtgW1VRzxAr+8JMxAxvTU+++bh
86p1aAIB333E2NutXMdM1uqyRVA34k8b3IuHDcrycXU79VXDb+3ah6bcxLBJ7Py6533BqssPACwR
92Bu7XAY4m6Wh8svsFIlXFn3nhKgiB4Dkux1+DWUh7HWw40aHxqbJQrqGxgVCMw5oIYvcESawdOm
scd0nsNA6B4wXnBZ01z0iAIGZdwH2B/qnNSh3ouW98umVEc18fNwrnbLhy4EZ/wUoniut7n3MHA5
aBgT3w5xJkIA/h8cue7rPVkZGEu5Ea0GC/fTEXFxt7FyakJQ222BR4X54JsnuTrwYKhIrRiHDD1p
yE5Kz6Ti5dPW/WV+eJTHDroQBUTKRqgA1Jb32lppeqas3h5QMLlHyaJvScDq0FfAQK37wMI2hur6
SVVQhLU1jel2AISP7ha+7bLt4Zg4TSgWET2wcNn9yHR9gGKZS2MUo6xttOpFKL0nTbuh/jlWpuWW
Yq7qXl+Zqdpg7ne2xuh5fisbv7qL9r7cdjBkvPzkRIMxygQ1w5ZjaIjjxJDnfUnrHQBm5AnI9mCN
YwB9zNFph3HoooLBFTtTQY0Bxud2JK0RAiHeAXiEIvrNDfDl9ei5gWae2L8deyvTiPouIhVie7nE
+KI6PANgiczkgTx4e7ZpIex1ukXIBF9FggWLWYW0M6Ib4/mzq2nVEfqKHtHsM2+SRn6MbnJ803fa
1UPHea7WlEVvXX7U1LtD+VGKp87zSNjbK1k3j0ofzR/1fXSvLEcLp4nzsd549T1Usf58uwRE6USI
a9JXdYwKys7GGB3Xv6xb1eW9K2s4NZ921RZuoLimojKzWtfQyLRol+sA6F+v2lWnefSb411NXppy
tTaHesQAK3MVT7c6OAqNt3oShoelGZZN77kVxC1NMb2ovmntoDd3Qw1X3/PiST8+iMc6CiCWm6aD
06LBe3/wUUoQbHqOMEErKEQYeYdnuT6HH7b9YgAIBfWfdUPphnKI26KzcDohKrt3wDIznm/16Om4
agYeeagct9f+rYZyRqGGA6LdSSMYpMugs1s29lOAuSPG5qMUK7yXMYAgqq3WDbcMeTMNaIhjI0Cv
i+nUVWcUlX85er9Wj715XTv52f9v5P2DKIjEwvq+mdd3ZgcrPhl6IWXppX81tfXKAPGvoA0G89hg
UqEDp/pi7KVfGYDThgkIf1MjNRAna0/UK6QpXQHQqGIgLiDDRjtZe/iKjIqXYO3Jsq5JmMr3A9ae
SOcsgABgAM64qgrwMFEqLOmFwJAgo3FMQ1/Ur3M830SlzxTv0Tnupa7kqp2F9HDYqh1BPUj1SPMH
6rN8qx+hQucPWzEe6sDq9jGDZSzAsCgrnXBTbgc6ZqVpx6mwOTTRS9rceuvmEfjgnjC2lN2ehH7e
qhIs1LelL4HApaapAubsGMUapcNRUcOFsMdLuNUFpsf6j/tluY2yUZR8hYPV1kWVpn5XNvDl9oC+
OWN/e1iPpZp4+FIWxb4LeyYwgjQe9nc4HN/1k67Q+1EgLRrmpkrwU8Ds1IH8/jExXWezsXExeRd8
oou0snNTNSDnEE5FxnBk+Eg4jamTVBbwFWbFkhlFmKgFDGscqcxLqsJLMoDcDmBpDEGskh6MzEuq
VuAbiQhrQ9Axzxbzkn/g3AhJy+634MzZ0pNOzXywbR46kROh+zJadxeoL9cEe41CPxm1w+UFnP94
sNLqIrwBgA4jZTNvIgxpBPWl0tAXpjLGUDbAecB4NHdyw1+1telKRaNzx1Aftlsgmw+ORmszrslu
Wzt+0aPeEuMj9zAYY/R87KZb+ZMg98bz0X7cWaArUzOFFQxhy1kM9dWgHA00FCeL3VC9J6bT8n4f
dlf4L/rEukfnLkTzMaA/YLUKsD0BBE8GIWnx0TzuBprcmsPqqq4mmtcejx/QLqo4d37ZXgUeen4H
AfCYQyOooQx74/bXgLLYd1TgD427Cvr+vRG6LFHgLm7r5WVbDDqLgyXut4jMLGrCGH2B0cM6Hi6k
0bHaKa++CMev+1VHW/THYXu966Bqen5oBaBzaKqb9tJFWWFPFca1o/uI2KK4Qg13zV/dPcct1WnC
+VkYAC9pLF2UabWfF7fSoR/v7+MqSuPri8Xtcf9r2W+6CORV900J5l65Npba2r4dHH+pK/N2+fmW
/Os3j/KXxfOnaDXaHKqYVIAG176nDAJ5uA2HY7e/hOWgQDU20BLseDWEyVZHeLStWMUEqTYuVRH1
DAL6UVrbxV1yp/yQDhn5a/zLMTByevrFyEgawjnFTZIQwcg/C5+865eyw0Uec07ofaEWgTSUUsol
oZSEeV6j4FqIBkUzRGOMCmxPjOPGjPX0A4KYWzs/fa1VkOxKQr6nrxGox/NyHDpf+nl86WO/89oL
5OJGYrqkNO72wswfYIEoV/ByIkJKUNnJh2KBIhEeIGsLbZt80ujWNbGgioA/kxSoQkWFBKA3GrdI
bvsNowIsNQX92Uq6/7gurmv7BZLhZnp3qVrBiDNZVJLELnYY+5tjgSRXdAW2pH46ACdeX9P2p5vy
8QOgVCuqjC5BMsQ6+YClOQ7IkA1B1BU9Y0EqbVfEARg8jEIgaxWkzmD45A55jgUILqMxikw4OXEo
fd4VsQBJeEYWSEZFIRcBJvtckgKA61aqGDGKmTsnHsGqvDJdQEZxMukCEUkEvLwm6+KLvsuJgapD
VSgSsY5fvr4yFhDwKyYWSEoF4JkYGYDEavIBwRwLBLmC3Bg5CtenBXTWdy/LAs5AtapLxmn/6etQ
0MQKYEQIWkka+7giBaCw3gKwgiD6gko2NrfhZbxzMgUUDmEqEFd37snUaCaZVwS8O9xikiNMPrQJ
IMBpRuEXssJI/ZHP9VlBZOggEwtko4LoEEZBGfIlFqhgkCghoHHiwBWygLQhMbFAgGZDtO+bGwCC
uYMg6RXU12A8dWYDpCy/IhUAMCFGFuAdgdlfRX/4RUsQdwMGZeAxiHEln6u7A0iWhUkIVLFCagcA
GnvRAigbKE2oYmBOFYUJ18kCjEtk5IEiVjAkTQVgFO0IKBUVdRSwDDCMOvlcXTCA+G5M248DIOCe
kzCrNX1F+jIUEQuAl0AyFcmDrujwC6Sllu3dSdUNPH1kOtIrgNZ/KL+rYOIQAs2plrmqd2d89bKo
VJDfEaoYB0wpfYTBK8i3CED0SOXh6q5+mfW0Y+ZKBXkhSUJr6aV9L2sCqazSSMnn9Qk9q9UrSbBs
FKBnI02Yv+1luQJ7D/IOgL7kc3UbT4DSmc67AqMORr0gGt+82Zy9Q+rpkI0FYuJJKq5O5ZHxm0wc
kKHxUJoK05a+6MQK8NQlOMBZNCi1Kq5I47G+OZLkRKoxEvW0ubSuh8uHD4I9ua/B6StigMR62yFL
WpGSTxWkcnJfRsA/tf3QaZ98rk7wRdIjxyT5UOmI6sPdydI+UCY5HuAirMDjlTGn8uq8HFQHM748
seIk5OcRzUyln3b3IRlwAqqGSv5JHnVFcn9edfOjGT+SzwKeESy5094XxB/vLuhwbzJP/wpdfVbt
h2i/ooMFaFmkxR6XPhIhOoo30pN/fZc+q4OD3UfFlQ7x/+a/5g5+OfF/yCD5k/9DakeuS/OTUi8m
3SepFRSNSSgnO4W66LuP6D4NQX75+iLcwLFmfHdYPDjbiORlgTzav0VVHcZ3wMfLDv/VXX2CwWz2
ihWke0k14Un7F7Yfqb5qVRYxVefaJD+JxzCJvgybh2y9mhm2hZtPwskAqC7mBKb67/p0P+pO2Y8A
SjnQCpTles/uAB2lpQgBXd/+k7pNtv0nOVzgdhrk5XJqHyEABLYNCSWB1yb0EFbGl0bKEjuKC49E
yHIvXdZxESDjg70+BTSvztaFHDK+vIx0roQwhiafiptoaUftEzAbFNJtd3UbTwCF2KQd6gz14Qoc
mRdzLrf/Ai4CwhQ08L18jeddkbHPXN1HsnrIZUsog7/k6QgKXGBBg3hc3eZXmTdfIba8KMKDfdnd
/OarFRkBXwm9BVf37gRnjknwRRHuvagIVWIr515aQ0xPlVQU9J3u99SUviKJJ5BQTK9ehrYnGAUk
WU29O7pJqhXEsEkl49VdcgTXhOm1Fb2i6jDc4LalB72g5sktgJwuGlVeDsN1qTpBTS/fj1cxSkjM
Im2Z5TDABmr/BQgGHH4kc07xo2uSelJ2y7T/iGiQMZ2Q8XT7Cy+PcC/61Ymh800ZXtf+Q1sxskCQ
oNElNDedEvdEsed0n1CFc4vqRliCP6Dx3yEkL8X+5sJxZ0kvgGOHOaSFN38h6wQ4J5DHR9CquvHS
kZP8KsFhSImn5fDk579O87AMiTGT+5KgUeR+pH43PPvl08vnn5X/I+pVL75D9odtxw6sYLqIk78S
n94qhYO4iUKMs3MdK98iSJy8b+s8w5p4OSqvER74wZPvri60VakKcl6w+pD8QLIfwT7Sm/T64y69
94upeL5vdAvEj3+f23cCZJHxMb8Tr+zk2Ua+8rs/a9fduR3Qe46g7ut7kF4Nr235jTf3XUqQcAew
Eq35u/BgeRRZ0onKTNf2HBo3BSYvM9EoiLyZkxEiwCoSB7LmwprlaZJABOtSH+xNNHGdacl/Ku0W
dslE15GfkSULJxjwrA+p22t/GqDbaVp6+3kcJNAExE3g03g4MgdhMf21D6igjCGEPQpsRlb2mCAA
5Vu6eQqcqeW98CijnDwHTgLzc6yNXXq0g5md0Uoov6l23z7y9aUzAcoPJfGkOIt1xY15vNllZMhi
iX3KTHQbWTsfes8tYdSRZ1M6hWAZMT8gcAAURZElfbnMZHcLx9/Q6poEjFjpjnDsW9Z6QlMmgXdW
yi1rQh/Ct6/4t2WttShcAzDI2Fd6JgjwzdnJmr/9184uzf6xs/edgDp1CH6zk+/aXkyJGSwqdqo9
Z1K0CgSCMsEqDT079HcL6nIRSN0cM11nUuACmuaZqfatmTW3wqkVZLSI/hF4XCN9K/Z3O1ocFA4H
uW8B28+hlktA21j5C7IFohyUcB8X6XRKC4PCQXj7VgTta3m0Mks6hZj54B+JltxG9M6pHIRt4MAQ
z3YqkTMeij2hWmAECWazMiK9NQF7FwLzOSOXrJpU6rBSf4CZP6O0GnDJ2ckO7Xi6sF3Xpsw3kUS4
WVc8JACHJ+sto0bYkUChMhO3PXtuuRRdEp9lpotoQGCVerbvUfIskrg3M3F/XQwmiAQOh5luNLNo
b43HNTryaZcHOEgclvrbf/glIGL89rcS5Ll0H/z2n97U2dC8JpN+WHkyijwMz6EPDJkMyEzX8o5F
PYp4Pjvhz/OzA07g7FnXi5G3K8ezSk0rpK4VRKPZiSNK5hQMZKCPstNtIKixw3zBjFKiNlQO3Ph6
ZtCLpCmZlclfnfXEmhxoKSbdGqyEUx06PDvfJCnKSvtmEtsUhzUkJNE8DjgRDdBNIoLSb4r1zws9
oicCgZ4/YvBxUlQvPPbam/m41zKhIeeJww2fhMdpHUuA2VkFs2a7c8xNzQglh1/IfrqI7/yumHvN
B4i6lVw7bTs42nN/D8WY0U2ewkElYvFWENHW1JvH6G33HoOe51YhKE06all5Xbe9tRWsMkKEC6R3
h5VsJwAbaAxtHg5BIwQWHS1wJDvNulrzaE8XBbIceAuw1iITCGA762qbVuBnIOWUnBH4R2bigeVN
qXuMNDKxUm05E0Ryd3TQgACiMBMGZrwX2nFGicivwcFMbdnB2vJosjz4AKB8mrukKZiVCZh4AGuJ
0mS4u9nptiMPOodiQgJmxLrezvRMOaCml329nZ3l0qslVXqsq721g4KAoX6HA1lkNBDxsim/TSDt
y6wL7lm7fUEaeDgSPWe3iIqmicAj2TZ0/b21Ki6ZA497DvT6zvbCnU1nMwUezk8Pc5zWyO8E82zP
iPYRSNsO6xZiUsoMPMkIJXRJGQ47Xc8qRhc5HBGEQnf0Ynk4VQMbmdeA3KDULZdASLAyAvUXAIDO
GJrwl8fVjIkdBasnaQlhXe09pohEhWgXOkSy5X/cJH5AQKpgTyVV3awLJicaFQSUTCTNEcyEE60Z
OB4dy+DhdQw3Fq0kko4W5gXvLXdiBbNsr4iooYMj+/HjWzc82DP68kCFHQ+yzu6YnrqMWLpkDtL2
eRWAxZRxKfK4Pz57zs6elbqON5/5tNvII0H3SCo0IHcmZhRRPOGSnPI9XFD2PKAFmodXM7SDYmyO
R74d05FsUhbTp0POQMEXOQQqoJiRNOhbU3tW9PQI2D2Hy6qLoVZ7itsAlpPVa451oT8Ivt0fL9Zl
omSBzmnxCKS34GSdOd48bsu+/ewUrCdSrs18RUAp7kr3JPFkJ9GpPkmmojo4I50oYNJpxvqkk6Ic
7qxdId9HAFpZqb/Ua6HKDAozI5isHvXBr5mvMPDeFcIzEQKbTOyC5iGl48D/zR544U5N6f+8YLVG
JoEoOoFxRoM7uv04HOf825BXRrF1/o8aZBpeVuv9ylccq4HRtpqbXvfReuD8S7z9XmnklCpizvTk
a8W4NWtBbJFMZIiMEjw55iMQbwqxXx7FGy3raJUwZNHZZCtM1ks6hVgX3EG4L6OSEOWRju6EgWVT
qfkECJ3DWrfUWnnYu7d+UMidczFjutHBcnbUaklXMysLejaSQ/TFANBPdrp3cAMzKokY8MhdfsLs
iICiSsaIsbJgaEUzp3QTWEXblmCkMRPHKFT64iJt2axUT9cuWXOpgbnxZ7cvmRLB+pAvmEFaqlke
lcrBtcNO+Vd7XXA0eWSIWiRUUmrbyejZ0jCazBz02jhT6tCgXYqHAkUtyOTSsC+CNYEOYw5u880k
KvWjkJKdE3UOAvTPD41h4+GxUf+XEtlmpDxKw6KkwsRAR61EhiEABxUooG+XZOZv2sbJXPh9LAUA
ef8h28U8aLwpiRZkp44oU+Vt0/3n7QSicn/InXiaox4eGoW+1zgEsW4QHZtYzpImzEHN3gRQs/Tt
w+G6xI0wd62ZHS7yIskjgdWPLVI6QJHlseBFVNw0DrcjBi57dLGTxGGtaKia+DN6z3ik2oaBU+rh
KqfUCI9QJvwkuuKFRx6sjd64Upf8Z3jzkBcHQDxkP17wyd/p8ndQueTZhUpOIKBzoUxvncCjxvfW
2tCqIcG+ZrXuunEwj49FdYZiPXY2pBHXrl9ozQIYBTvttHzxAm0OgtGFV7xanLOEw7nuWXQ3o8Cj
TRUxbcs/OyIEWYBVOPqkObXYpM6jDBd5XcylpEOFmETFYcVoyYmLZ5pHE+PA3tBNAYLGIWVwbwVI
SLgXXQidC/3VmakCeGt2Pt8D9QEjXJF0QwQ0FTNikYoEfoJV6oZIt1kbqI2MVEKZgP+yUh4tLKeY
RxcJ1i8zYWvpnHMaVc88SDto0MnoJKzgYWGMUL1PzMKimgNqVvasj1+tn48T+wI7eBSwPDr2zrPo
XCwPVdfZAUNgcwE2Q1DEKgcJ6UaeFS6c4NITNAwtZmf6cIP4j3tx9rgEXGMOBxPDzWdI0TaskI6l
JNH5758haIh35WCGC2flw0S/wCJ49chucIhH4uKxYqvURdOi+z//+u/hivz04MzmlLJBUgljpDmE
VUcOAAzKaMSlu0/JqBGJjNRk1TtDG7b8Ksruj7/UHcuP4eY4pU8AxLDoZLSGEScah4fW/dXML/2l
NLJW8P6ctZW9B1FOQNWTkZLK/ujjOqRrRU7gUEFHMocLg6o4mHj3Vtl1ylOUZpfDMMoWS9Z/egaH
vR/CQb5AmYMu6Vmb3aJgjaSseVN3/8R4UJKpzVJoJkGNOiXhkGn7dg7eQHLKr//01/N/1KBzkx/N
4dmuc6QUAo84uunjroWuKcTwOEhzwy0NLXdvoRMnL3AahwBxC9AdNnpL6TPO4XjDt59FgYW7Id37
9OxxOHYDMDiw5hG1Ykx0yB70cY10j6ISWtkJb3cEXJLO3ycUDnhfFHu958Dh0HjYhTcAtPwpyiPe
+J2rgFZLUH2y7SZyRcDEClft6ZXfaZncXAy/J7kGNroFTzWJmTNRbESBT/c8p+2MTETTQM7Nheqb
pHyMifZFIDyA155Xzf3Ylp0wAs7XnAyzZBOHO3IS6AifKuk6xicDVFqWNB3ZsvOM9I+t/x457nmx
UBGzazRM8ADKrQr0PgPTr1/TxO+1uyEzVkEQgaqqAygYT0C3rgBj+DwH/mOv0wcWzQbG/Zpm26Xy
pYI4RcDqih/sueN7732hvjVfBPYk2+REBWDQG/lH17AzBCj31UDFex/0UjVW+k5LgS6jgEzCeFky
VRLzo41XK3vTx/68GwMQTGm923sujdy+nF0K+Vf4u1lpN0E0oS/5bMM/fsVD0TswHZJiyZoVTNAe
nxElUnR2jeSY8O6rZB45Lm1P8QhtkdXCAIQI4SZHPXliT73pDrzdHkzAylDTBsOHIs2jesW0YlQH
Zb5rfuE8AkVmQTp4IDPV/TWwI2gDnkfoJqN7GYqQR1wcpcvFimge1SlwD2YoKI5ok4MHKlEbVW5O
XiYwoCj78ePn+xZyXNg/TMVhp9u3AoIqUoSq4gFWiRzMLiTQQVTMDfNq2Vd9jx7nnU9cUipQBEht
dtrDpPa86+x2YaJNB/beoTUIj6hq+pReNKXNCpFHO8cIzWDOzJolyx/5E5hjGVuSu4BHRy2Jwqf8
MSGXfnhJGYo8MAZTRj06aMFHSwBaCRPw2VQrnCVxeMD51YAK54SL0qMTzJ2LSh5lZRk/P36gPw9f
fQIHQa75nlXAkhR5RFZMWN3I22YsSESKR3R2aNFWkahx0G9Iye1KjQgBrJ0T0ceYB8BdKp0wYXaL
3/7m2us4zxUM9Mh+/LicJC/Qt/AEuuKUzH3jEJFNXyC9BUp/aqL2fWr/OVs12VrMm3m7WO9ta+y3
f0P+ZWaXXKs0sPZWGNqIw6f/Z510R+lPdSfcRKRv0ULlRenz8KbcvumMOtR6yDB3A/8qaBsxEMbC
aMRsud9jct6obxAbEz0gv08k65Lb+/u6KJfePTfrgFpMxpt3fZ+z1tPABEWKbMX//VEHwZy4JHR5
GI90ZA2lKQU8Ch6NorXAOjpUkwkPeEKS8KBSCjzSi6bv+kUcaR7J8MYUdj2dTODRj9iEEzJdEBBw
RNIzdUO0Iw/QuablrkhtxyUTSjOyp31Pub2telsRylKpVSNVyE52iEw00gqUaAg88JZIaRFCGdRV
Kug8vAY7iLL3Jpsn8AAZ/xxExcViWmn2mI/v2iNa4I/oeaU2DvG4tyhfUvi/02V3IZL8B7wU0sA8
2k2stU9tDg9rrwaQrWLojocRSdStf9GZ4VEvW/Ojvb076a9MQBPjkcNBMH3iXv6payO37c3/fElL
8nD7klQRaSOCLUy0/KXn8MAbMn0/m3FEuSMKh5DnrRUgVnFhH3j0LjadpZPfWx5VpE0AtpDevxl6
eUkLYAKi4UyD8/L2V3vZ3xnBPt3iQCSKz8rneaTZaygrulQmp7/pobx9iZ/WniQHiZQSe+EluUs6
I2hEKB7XJUKkVLXieWIw+pbheucWtG0A/5wENHmH/rSOMIWb/Rl1JJAAzgTu4/do2z/kjKuMXnL9
84jjZdEi9GRAa5SSBGtphKing8ExtAnDA5Hp1l8Aug2a/Gbnu5SpL/CoBiZ4QSSz8WDbTxSreDgS
XVTFTRCGoQlzOBvmIkA1MPI8FzSfwAMR9t5y1zEg8M+ZzgMkJB1EUYhOYfBnxqePy/7APpRMy72A
G8QDTGngFOZb8IBSerQ8FG7RZjqPOOAA0z5oqjxuFMLgrzaKzGhcX4GHxr93dlPEby8abShsYJeO
e2uDhDF5hfPhVgKfWlW3OPWDg0KHfRaihvRy6wmZo0piNrv446cmDYm2bReJx38q3YRIPISo4Uiz
KUTTQEHOrJIZeQvK/ke9CfvDR/4KPh8lqSIPE32Ehih6tTya2UYRsPwKi+UgmV+wvbBjiY3TjHbo
P8j4Sq5tIAZlP358j7/AVLtwW4g8rPAzx1DkUVWOFgbAc57WTJlJqL07LxP8cdPMJG1RJK2aaZyM
y4TpCrIAmEeN2atAhquiUP5taNCfGIi4UAP2xwtEtGwfCUrqaPBovHuIwkJJncijfmH0239j6Eps
54UKGH7Zj987yT9PiLQLdXesQpR/G/LGr2Whfp+Y3aUyvyt7yzzTGqfsXS5DdeLh1IVn+df/BQAA
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>
      <cx:tx>
        <cx:txData>
          <cx:v>Salary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Salary Distribution</a:t>
          </a:r>
        </a:p>
      </cx:txPr>
    </cx:title>
    <cx:plotArea>
      <cx:plotAreaRegion>
        <cx:series layoutId="clusteredColumn" uniqueId="{3962CD79-EA8B-447F-A79F-7341E75F56F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18</xdr:row>
      <xdr:rowOff>0</xdr:rowOff>
    </xdr:from>
    <xdr:to>
      <xdr:col>16</xdr:col>
      <xdr:colOff>304800</xdr:colOff>
      <xdr:row>19</xdr:row>
      <xdr:rowOff>114300</xdr:rowOff>
    </xdr:to>
    <xdr:sp macro="" textlink="">
      <xdr:nvSpPr>
        <xdr:cNvPr id="2050" name="AutoShape 2">
          <a:extLst>
            <a:ext uri="{FF2B5EF4-FFF2-40B4-BE49-F238E27FC236}">
              <a16:creationId xmlns:a16="http://schemas.microsoft.com/office/drawing/2014/main" id="{91E80394-53EA-D03A-F9E5-1E1E908771EF}"/>
            </a:ext>
          </a:extLst>
        </xdr:cNvPr>
        <xdr:cNvSpPr>
          <a:spLocks noChangeAspect="1" noChangeArrowheads="1"/>
        </xdr:cNvSpPr>
      </xdr:nvSpPr>
      <xdr:spPr bwMode="auto">
        <a:xfrm>
          <a:off x="1118235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18</xdr:row>
      <xdr:rowOff>0</xdr:rowOff>
    </xdr:from>
    <xdr:to>
      <xdr:col>16</xdr:col>
      <xdr:colOff>304800</xdr:colOff>
      <xdr:row>19</xdr:row>
      <xdr:rowOff>114300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47208860-6FD2-F11D-E55D-7FDA6C99B5B8}"/>
            </a:ext>
          </a:extLst>
        </xdr:cNvPr>
        <xdr:cNvSpPr>
          <a:spLocks noChangeAspect="1" noChangeArrowheads="1"/>
        </xdr:cNvSpPr>
      </xdr:nvSpPr>
      <xdr:spPr bwMode="auto">
        <a:xfrm>
          <a:off x="1118235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26</xdr:col>
      <xdr:colOff>151619</xdr:colOff>
      <xdr:row>38</xdr:row>
      <xdr:rowOff>123286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1A94AD-C258-2818-F1A5-4CF17381B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82350" y="3048000"/>
          <a:ext cx="6247619" cy="4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496422</xdr:colOff>
      <xdr:row>18</xdr:row>
      <xdr:rowOff>99732</xdr:rowOff>
    </xdr:from>
    <xdr:to>
      <xdr:col>18</xdr:col>
      <xdr:colOff>392207</xdr:colOff>
      <xdr:row>32</xdr:row>
      <xdr:rowOff>175932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17B339-5B40-4470-892B-1CC3ECDE0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585789</xdr:colOff>
      <xdr:row>18</xdr:row>
      <xdr:rowOff>109537</xdr:rowOff>
    </xdr:from>
    <xdr:to>
      <xdr:col>5</xdr:col>
      <xdr:colOff>0</xdr:colOff>
      <xdr:row>32</xdr:row>
      <xdr:rowOff>185737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41673C-0814-283C-7429-014758DF0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18</xdr:row>
      <xdr:rowOff>142875</xdr:rowOff>
    </xdr:from>
    <xdr:to>
      <xdr:col>12</xdr:col>
      <xdr:colOff>514350</xdr:colOff>
      <xdr:row>33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CF393DA-4FB4-4705-862D-5C9EAA559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515127</xdr:colOff>
      <xdr:row>2</xdr:row>
      <xdr:rowOff>133739</xdr:rowOff>
    </xdr:from>
    <xdr:to>
      <xdr:col>12</xdr:col>
      <xdr:colOff>426681</xdr:colOff>
      <xdr:row>17</xdr:row>
      <xdr:rowOff>19439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BFF61E4-FFC7-44EB-9462-68697CD20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489697</xdr:colOff>
      <xdr:row>2</xdr:row>
      <xdr:rowOff>143436</xdr:rowOff>
    </xdr:from>
    <xdr:to>
      <xdr:col>18</xdr:col>
      <xdr:colOff>369795</xdr:colOff>
      <xdr:row>17</xdr:row>
      <xdr:rowOff>29136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5C67C0-BC16-4DA9-8269-3F5E11AC85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7</xdr:row>
      <xdr:rowOff>104775</xdr:rowOff>
    </xdr:from>
    <xdr:to>
      <xdr:col>3</xdr:col>
      <xdr:colOff>400050</xdr:colOff>
      <xdr:row>60</xdr:row>
      <xdr:rowOff>104775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2A9001E-9559-3B28-5C8C-6B9B89CE66C6}"/>
            </a:ext>
          </a:extLst>
        </xdr:cNvPr>
        <xdr:cNvSpPr/>
      </xdr:nvSpPr>
      <xdr:spPr>
        <a:xfrm>
          <a:off x="457200" y="1438275"/>
          <a:ext cx="3667125" cy="10096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533400</xdr:colOff>
      <xdr:row>7</xdr:row>
      <xdr:rowOff>152399</xdr:rowOff>
    </xdr:from>
    <xdr:to>
      <xdr:col>24</xdr:col>
      <xdr:colOff>285750</xdr:colOff>
      <xdr:row>32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FB925-513E-4C72-BE6C-5A902AD802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608355</xdr:colOff>
      <xdr:row>7</xdr:row>
      <xdr:rowOff>163166</xdr:rowOff>
    </xdr:from>
    <xdr:to>
      <xdr:col>10</xdr:col>
      <xdr:colOff>333374</xdr:colOff>
      <xdr:row>32</xdr:row>
      <xdr:rowOff>188015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2D14D48-EC9E-52C4-BAFE-8A2CE10B37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8355" y="1639541"/>
              <a:ext cx="7935569" cy="47873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1059</xdr:colOff>
      <xdr:row>7</xdr:row>
      <xdr:rowOff>84667</xdr:rowOff>
    </xdr:from>
    <xdr:to>
      <xdr:col>7</xdr:col>
      <xdr:colOff>557893</xdr:colOff>
      <xdr:row>31</xdr:row>
      <xdr:rowOff>113242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BBBBDB-2DC5-4931-B694-7C9F9F4C48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576792</xdr:colOff>
      <xdr:row>36</xdr:row>
      <xdr:rowOff>110066</xdr:rowOff>
    </xdr:from>
    <xdr:to>
      <xdr:col>10</xdr:col>
      <xdr:colOff>1927411</xdr:colOff>
      <xdr:row>61</xdr:row>
      <xdr:rowOff>33618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C4173B-1DBB-C248-B554-695B5A987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257734</xdr:colOff>
      <xdr:row>7</xdr:row>
      <xdr:rowOff>79560</xdr:rowOff>
    </xdr:from>
    <xdr:to>
      <xdr:col>21</xdr:col>
      <xdr:colOff>571499</xdr:colOff>
      <xdr:row>31</xdr:row>
      <xdr:rowOff>78441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0811A7-6524-D95C-5B4A-2BA63D3F1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8</xdr:row>
      <xdr:rowOff>76200</xdr:rowOff>
    </xdr:from>
    <xdr:to>
      <xdr:col>9</xdr:col>
      <xdr:colOff>323850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F9EE-4879-4501-954A-C787BB476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8</xdr:row>
      <xdr:rowOff>114300</xdr:rowOff>
    </xdr:from>
    <xdr:to>
      <xdr:col>8</xdr:col>
      <xdr:colOff>0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B082C5-BC5D-4869-A92B-7EF9BCFC2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600076</xdr:colOff>
      <xdr:row>8</xdr:row>
      <xdr:rowOff>109536</xdr:rowOff>
    </xdr:from>
    <xdr:to>
      <xdr:col>16</xdr:col>
      <xdr:colOff>228600</xdr:colOff>
      <xdr:row>28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243DDD-9227-E862-A0CE-42391C0A6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438150</xdr:colOff>
          <xdr:row>4</xdr:row>
          <xdr:rowOff>104775</xdr:rowOff>
        </xdr:from>
        <xdr:to>
          <xdr:col>22</xdr:col>
          <xdr:colOff>459431</xdr:colOff>
          <xdr:row>28</xdr:row>
          <xdr:rowOff>28575</xdr:rowOff>
        </xdr:to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4392C4D8-B9A0-4BB6-CBC9-2F4718677C3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aybe!$R$31:$W$36" spid="_x0000_s7179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3525500" y="1009650"/>
              <a:ext cx="3678881" cy="449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chemeClr val="bg2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0</xdr:col>
      <xdr:colOff>428625</xdr:colOff>
      <xdr:row>35</xdr:row>
      <xdr:rowOff>76200</xdr:rowOff>
    </xdr:from>
    <xdr:to>
      <xdr:col>3</xdr:col>
      <xdr:colOff>523875</xdr:colOff>
      <xdr:row>88</xdr:row>
      <xdr:rowOff>76200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1200709-08E9-6CEB-1C63-EEE923BC9970}"/>
            </a:ext>
          </a:extLst>
        </xdr:cNvPr>
        <xdr:cNvSpPr/>
      </xdr:nvSpPr>
      <xdr:spPr>
        <a:xfrm>
          <a:off x="428625" y="7077075"/>
          <a:ext cx="4829175" cy="10096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4762</xdr:colOff>
      <xdr:row>35</xdr:row>
      <xdr:rowOff>109536</xdr:rowOff>
    </xdr:from>
    <xdr:to>
      <xdr:col>7</xdr:col>
      <xdr:colOff>323850</xdr:colOff>
      <xdr:row>54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32E46880-0298-E2CB-EC59-8CC3D1AF38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4362" y="6919911"/>
              <a:ext cx="5472113" cy="36528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9</xdr:row>
      <xdr:rowOff>133349</xdr:rowOff>
    </xdr:from>
    <xdr:to>
      <xdr:col>11</xdr:col>
      <xdr:colOff>428625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6D744-68B3-4852-8F24-B1747F540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519113</xdr:colOff>
      <xdr:row>9</xdr:row>
      <xdr:rowOff>147637</xdr:rowOff>
    </xdr:from>
    <xdr:to>
      <xdr:col>4</xdr:col>
      <xdr:colOff>95250</xdr:colOff>
      <xdr:row>24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02B65-212F-7795-8759-FA739B884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</xdr:colOff>
      <xdr:row>9</xdr:row>
      <xdr:rowOff>147637</xdr:rowOff>
    </xdr:from>
    <xdr:to>
      <xdr:col>8</xdr:col>
      <xdr:colOff>957262</xdr:colOff>
      <xdr:row>24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959C5C-2AE7-E977-BBC3-CFC67B11B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1538286</xdr:colOff>
      <xdr:row>9</xdr:row>
      <xdr:rowOff>157161</xdr:rowOff>
    </xdr:from>
    <xdr:to>
      <xdr:col>14</xdr:col>
      <xdr:colOff>85725</xdr:colOff>
      <xdr:row>24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D34A07-3852-650D-51C2-141C0052B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509588</xdr:colOff>
      <xdr:row>31</xdr:row>
      <xdr:rowOff>109537</xdr:rowOff>
    </xdr:from>
    <xdr:to>
      <xdr:col>6</xdr:col>
      <xdr:colOff>1000126</xdr:colOff>
      <xdr:row>45</xdr:row>
      <xdr:rowOff>185737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455BFC-9AD8-CF96-9939-B5BE81128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4761</xdr:colOff>
      <xdr:row>31</xdr:row>
      <xdr:rowOff>119061</xdr:rowOff>
    </xdr:from>
    <xdr:to>
      <xdr:col>13</xdr:col>
      <xdr:colOff>504824</xdr:colOff>
      <xdr:row>49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29F8960-AF7D-E448-88F7-79AF4E9E5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295275</xdr:rowOff>
    </xdr:from>
    <xdr:to>
      <xdr:col>14</xdr:col>
      <xdr:colOff>571500</xdr:colOff>
      <xdr:row>29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2C7B1C-1CFB-8315-E285-5D7F4157D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 S. Pinegar" refreshedDate="44945.672060185185" createdVersion="8" refreshedVersion="8" minRefreshableVersion="3" recordCount="607" xr:uid="{4E7D9E54-6202-48D8-87E4-F16628892210}">
  <cacheSource type="worksheet">
    <worksheetSource ref="B5:U612" sheet="RAWdata"/>
  </cacheSource>
  <cacheFields count="20">
    <cacheField name="id" numFmtId="0">
      <sharedItems containsSemiMixedTypes="0" containsString="0" containsNumber="1" containsInteger="1" minValue="0" maxValue="606"/>
    </cacheField>
    <cacheField name="work_year" numFmtId="0">
      <sharedItems containsSemiMixedTypes="0" containsString="0" containsNumber="1" containsInteger="1" minValue="2020" maxValue="2022" count="3">
        <n v="2020"/>
        <n v="2021"/>
        <n v="2022"/>
      </sharedItems>
    </cacheField>
    <cacheField name="experience_level" numFmtId="0">
      <sharedItems count="4">
        <s v="MI"/>
        <s v="SE"/>
        <s v="EN"/>
        <s v="EX"/>
      </sharedItems>
    </cacheField>
    <cacheField name="employment_type" numFmtId="0">
      <sharedItems/>
    </cacheField>
    <cacheField name="job_title" numFmtId="0">
      <sharedItems count="50">
        <s v="Data Scientist"/>
        <s v="Machine Learning Scientist"/>
        <s v="Big Data Engineer"/>
        <s v="Product Data Analyst"/>
        <s v="Machine Learning Engineer"/>
        <s v="Data Analyst"/>
        <s v="Lead Data Scientist"/>
        <s v="Business Data Analyst"/>
        <s v="Lead Data Engineer"/>
        <s v="Lead Data Analyst"/>
        <s v="Data Engineer"/>
        <s v="Data Science Consultant"/>
        <s v="BI Data Analyst"/>
        <s v="Director of Data Science"/>
        <s v="Research Scientist"/>
        <s v="Machine Learning Manager"/>
        <s v="Data Engineering Manager"/>
        <s v="Machine Learning Infrastructure Engineer"/>
        <s v="ML Engineer"/>
        <s v="AI Scientist"/>
        <s v="Computer Vision Engineer"/>
        <s v="Principal Data Scientist"/>
        <s v="Data Science Manager"/>
        <s v="Head of Data"/>
        <s v="3D Computer Vision Researcher"/>
        <s v="Data Analytics Engineer"/>
        <s v="Applied Data Scientist"/>
        <s v="Marketing Data Analyst"/>
        <s v="Cloud Data Engineer"/>
        <s v="Financial Data Analyst"/>
        <s v="Computer Vision Software Engineer"/>
        <s v="Director of Data Engineering"/>
        <s v="Data Science Engineer"/>
        <s v="Principal Data Engineer"/>
        <s v="Machine Learning Developer"/>
        <s v="Applied Machine Learning Scientist"/>
        <s v="Data Analytics Manager"/>
        <s v="Head of Data Science"/>
        <s v="Data Specialist"/>
        <s v="Data Architect"/>
        <s v="Finance Data Analyst"/>
        <s v="Principal Data Analyst"/>
        <s v="Big Data Architect"/>
        <s v="Staff Data Scientist"/>
        <s v="Analytics Engineer"/>
        <s v="ETL Developer"/>
        <s v="Head of Machine Learning"/>
        <s v="NLP Engineer"/>
        <s v="Lead Machine Learning Engineer"/>
        <s v="Data Analytics Lead"/>
      </sharedItems>
    </cacheField>
    <cacheField name="salary" numFmtId="0">
      <sharedItems containsSemiMixedTypes="0" containsString="0" containsNumber="1" containsInteger="1" minValue="4000" maxValue="30400000"/>
    </cacheField>
    <cacheField name="salary_currency" numFmtId="0">
      <sharedItems/>
    </cacheField>
    <cacheField name="salary_in_usd" numFmtId="0">
      <sharedItems containsSemiMixedTypes="0" containsString="0" containsNumber="1" containsInteger="1" minValue="2859" maxValue="600000"/>
    </cacheField>
    <cacheField name="employee_residence" numFmtId="0">
      <sharedItems/>
    </cacheField>
    <cacheField name="remote_ratio" numFmtId="0">
      <sharedItems containsSemiMixedTypes="0" containsString="0" containsNumber="1" containsInteger="1" minValue="0" maxValue="100"/>
    </cacheField>
    <cacheField name="company_location" numFmtId="0">
      <sharedItems/>
    </cacheField>
    <cacheField name="comp_size" numFmtId="0">
      <sharedItems/>
    </cacheField>
    <cacheField name="Experience" numFmtId="0">
      <sharedItems count="4">
        <s v="Mid-level Intermediate "/>
        <s v="Senior-level Expert "/>
        <s v="Entry-level Junior "/>
        <s v="Executive-level Director"/>
      </sharedItems>
    </cacheField>
    <cacheField name="Emply_Type" numFmtId="0">
      <sharedItems count="4">
        <s v="Full-time "/>
        <s v="Contract "/>
        <s v="Part-time "/>
        <s v="Freelance"/>
      </sharedItems>
    </cacheField>
    <cacheField name="Country_Company" numFmtId="0">
      <sharedItems count="50">
        <s v="Germany"/>
        <s v="Japan"/>
        <s v="United Kingdom"/>
        <s v="Honduras"/>
        <s v="United States of America"/>
        <s v="Hungary"/>
        <s v="New Zealand"/>
        <s v="France"/>
        <s v="India"/>
        <s v="Pakistan"/>
        <s v="China"/>
        <s v="Greece"/>
        <s v="United Arab Emirates"/>
        <s v="Netherlands"/>
        <s v="Mexico"/>
        <s v="Canada"/>
        <s v="Austria"/>
        <s v="Nigeria"/>
        <s v="Spain"/>
        <s v="Part-time "/>
        <s v="Denmark"/>
        <s v="Italy"/>
        <s v="Croatia"/>
        <s v="Luxembourg"/>
        <s v="Poland"/>
        <s v="Singapore"/>
        <s v="Romania"/>
        <s v="Iraq"/>
        <s v="Brazil"/>
        <s v="Belgium"/>
        <s v="Ukraine"/>
        <s v="Israel"/>
        <s v="Russian Federation"/>
        <s v="Malta"/>
        <s v="Chile"/>
        <s v="Iran (Islamic Republic of)"/>
        <s v="Colombia"/>
        <s v="Moldova"/>
        <s v="Kenya"/>
        <s v="Slovenia"/>
        <s v="Switzerland"/>
        <s v="Viet Nam"/>
        <s v="American Samoa"/>
        <s v="Turkey"/>
        <s v="Czechia"/>
        <s v="Algeria"/>
        <s v="Estonia"/>
        <s v="Malaysia"/>
        <s v="Australia"/>
        <s v="Ireland"/>
      </sharedItems>
    </cacheField>
    <cacheField name="Country_Emply" numFmtId="0">
      <sharedItems/>
    </cacheField>
    <cacheField name="Company_size" numFmtId="0">
      <sharedItems count="3">
        <s v="Large_Greater_than_250_Emp"/>
        <s v="Small_Less_than_50_Emp"/>
        <s v="Medium_Between_50_and_250_Emp"/>
      </sharedItems>
    </cacheField>
    <cacheField name="Category" numFmtId="0">
      <sharedItems count="4">
        <s v="Scientist"/>
        <s v="Engineer"/>
        <s v="Analysis"/>
        <s v="Other"/>
      </sharedItems>
    </cacheField>
    <cacheField name="Remote_Work" numFmtId="0">
      <sharedItems count="3">
        <s v="0-20%"/>
        <s v="20-80%"/>
        <s v="80-100%"/>
      </sharedItems>
    </cacheField>
    <cacheField name="Machine learning" numFmtId="0">
      <sharedItems count="4">
        <s v="Not ML"/>
        <s v="ML Professional"/>
        <s v="No" u="1"/>
        <s v="Y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7">
  <r>
    <n v="0"/>
    <x v="0"/>
    <x v="0"/>
    <s v="FT"/>
    <x v="0"/>
    <n v="70000"/>
    <s v="EUR"/>
    <n v="79833"/>
    <s v="DE"/>
    <n v="0"/>
    <s v="DE"/>
    <s v="L"/>
    <x v="0"/>
    <x v="0"/>
    <x v="0"/>
    <s v="Germany"/>
    <x v="0"/>
    <x v="0"/>
    <x v="0"/>
    <x v="0"/>
  </r>
  <r>
    <n v="1"/>
    <x v="0"/>
    <x v="1"/>
    <s v="FT"/>
    <x v="1"/>
    <n v="260000"/>
    <s v="USD"/>
    <n v="260000"/>
    <s v="JP"/>
    <n v="0"/>
    <s v="JP"/>
    <s v="S"/>
    <x v="1"/>
    <x v="0"/>
    <x v="1"/>
    <s v="Japan"/>
    <x v="1"/>
    <x v="0"/>
    <x v="0"/>
    <x v="1"/>
  </r>
  <r>
    <n v="2"/>
    <x v="0"/>
    <x v="1"/>
    <s v="FT"/>
    <x v="2"/>
    <n v="85000"/>
    <s v="GBP"/>
    <n v="109024"/>
    <s v="GB"/>
    <n v="50"/>
    <s v="GB"/>
    <s v="M"/>
    <x v="1"/>
    <x v="0"/>
    <x v="2"/>
    <s v="United Kingdom"/>
    <x v="2"/>
    <x v="1"/>
    <x v="1"/>
    <x v="0"/>
  </r>
  <r>
    <n v="3"/>
    <x v="0"/>
    <x v="0"/>
    <s v="FT"/>
    <x v="3"/>
    <n v="20000"/>
    <s v="USD"/>
    <n v="20000"/>
    <s v="HN"/>
    <n v="0"/>
    <s v="HN"/>
    <s v="S"/>
    <x v="0"/>
    <x v="0"/>
    <x v="3"/>
    <s v="Honduras"/>
    <x v="1"/>
    <x v="2"/>
    <x v="0"/>
    <x v="0"/>
  </r>
  <r>
    <n v="4"/>
    <x v="0"/>
    <x v="1"/>
    <s v="FT"/>
    <x v="4"/>
    <n v="150000"/>
    <s v="USD"/>
    <n v="150000"/>
    <s v="US"/>
    <n v="50"/>
    <s v="US"/>
    <s v="L"/>
    <x v="1"/>
    <x v="0"/>
    <x v="4"/>
    <s v="United States of America"/>
    <x v="0"/>
    <x v="1"/>
    <x v="1"/>
    <x v="1"/>
  </r>
  <r>
    <n v="5"/>
    <x v="0"/>
    <x v="2"/>
    <s v="FT"/>
    <x v="5"/>
    <n v="72000"/>
    <s v="USD"/>
    <n v="72000"/>
    <s v="US"/>
    <n v="100"/>
    <s v="US"/>
    <s v="L"/>
    <x v="2"/>
    <x v="0"/>
    <x v="4"/>
    <s v="United States of America"/>
    <x v="0"/>
    <x v="2"/>
    <x v="2"/>
    <x v="0"/>
  </r>
  <r>
    <n v="6"/>
    <x v="0"/>
    <x v="1"/>
    <s v="FT"/>
    <x v="6"/>
    <n v="190000"/>
    <s v="USD"/>
    <n v="190000"/>
    <s v="US"/>
    <n v="100"/>
    <s v="US"/>
    <s v="S"/>
    <x v="1"/>
    <x v="0"/>
    <x v="4"/>
    <s v="United States of America"/>
    <x v="1"/>
    <x v="0"/>
    <x v="2"/>
    <x v="0"/>
  </r>
  <r>
    <n v="7"/>
    <x v="0"/>
    <x v="0"/>
    <s v="FT"/>
    <x v="0"/>
    <n v="11000000"/>
    <s v="HUF"/>
    <n v="35735"/>
    <s v="HU"/>
    <n v="50"/>
    <s v="HU"/>
    <s v="L"/>
    <x v="0"/>
    <x v="0"/>
    <x v="5"/>
    <s v="Hungary"/>
    <x v="0"/>
    <x v="0"/>
    <x v="1"/>
    <x v="0"/>
  </r>
  <r>
    <n v="8"/>
    <x v="0"/>
    <x v="0"/>
    <s v="FT"/>
    <x v="7"/>
    <n v="135000"/>
    <s v="USD"/>
    <n v="135000"/>
    <s v="US"/>
    <n v="100"/>
    <s v="US"/>
    <s v="L"/>
    <x v="0"/>
    <x v="0"/>
    <x v="4"/>
    <s v="United States of America"/>
    <x v="0"/>
    <x v="2"/>
    <x v="2"/>
    <x v="0"/>
  </r>
  <r>
    <n v="9"/>
    <x v="0"/>
    <x v="1"/>
    <s v="FT"/>
    <x v="8"/>
    <n v="125000"/>
    <s v="USD"/>
    <n v="125000"/>
    <s v="NZ"/>
    <n v="50"/>
    <s v="NZ"/>
    <s v="S"/>
    <x v="1"/>
    <x v="0"/>
    <x v="6"/>
    <s v="New Zealand"/>
    <x v="1"/>
    <x v="1"/>
    <x v="1"/>
    <x v="0"/>
  </r>
  <r>
    <n v="10"/>
    <x v="0"/>
    <x v="2"/>
    <s v="FT"/>
    <x v="0"/>
    <n v="45000"/>
    <s v="EUR"/>
    <n v="51321"/>
    <s v="FR"/>
    <n v="0"/>
    <s v="FR"/>
    <s v="S"/>
    <x v="2"/>
    <x v="0"/>
    <x v="7"/>
    <s v="France"/>
    <x v="1"/>
    <x v="0"/>
    <x v="0"/>
    <x v="0"/>
  </r>
  <r>
    <n v="11"/>
    <x v="0"/>
    <x v="0"/>
    <s v="FT"/>
    <x v="0"/>
    <n v="3000000"/>
    <s v="INR"/>
    <n v="40481"/>
    <s v="IN"/>
    <n v="0"/>
    <s v="IN"/>
    <s v="L"/>
    <x v="0"/>
    <x v="0"/>
    <x v="8"/>
    <s v="India"/>
    <x v="0"/>
    <x v="0"/>
    <x v="0"/>
    <x v="0"/>
  </r>
  <r>
    <n v="12"/>
    <x v="0"/>
    <x v="2"/>
    <s v="FT"/>
    <x v="0"/>
    <n v="35000"/>
    <s v="EUR"/>
    <n v="39916"/>
    <s v="FR"/>
    <n v="0"/>
    <s v="FR"/>
    <s v="M"/>
    <x v="2"/>
    <x v="0"/>
    <x v="7"/>
    <s v="France"/>
    <x v="2"/>
    <x v="0"/>
    <x v="0"/>
    <x v="0"/>
  </r>
  <r>
    <n v="13"/>
    <x v="0"/>
    <x v="0"/>
    <s v="FT"/>
    <x v="9"/>
    <n v="87000"/>
    <s v="USD"/>
    <n v="87000"/>
    <s v="US"/>
    <n v="100"/>
    <s v="US"/>
    <s v="L"/>
    <x v="0"/>
    <x v="0"/>
    <x v="4"/>
    <s v="United States of America"/>
    <x v="0"/>
    <x v="2"/>
    <x v="2"/>
    <x v="0"/>
  </r>
  <r>
    <n v="14"/>
    <x v="0"/>
    <x v="0"/>
    <s v="FT"/>
    <x v="5"/>
    <n v="85000"/>
    <s v="USD"/>
    <n v="85000"/>
    <s v="US"/>
    <n v="100"/>
    <s v="US"/>
    <s v="L"/>
    <x v="0"/>
    <x v="0"/>
    <x v="4"/>
    <s v="United States of America"/>
    <x v="0"/>
    <x v="2"/>
    <x v="2"/>
    <x v="0"/>
  </r>
  <r>
    <n v="15"/>
    <x v="0"/>
    <x v="0"/>
    <s v="FT"/>
    <x v="5"/>
    <n v="8000"/>
    <s v="USD"/>
    <n v="8000"/>
    <s v="PK"/>
    <n v="50"/>
    <s v="PK"/>
    <s v="L"/>
    <x v="0"/>
    <x v="0"/>
    <x v="9"/>
    <s v="Pakistan"/>
    <x v="0"/>
    <x v="2"/>
    <x v="1"/>
    <x v="0"/>
  </r>
  <r>
    <n v="16"/>
    <x v="0"/>
    <x v="2"/>
    <s v="FT"/>
    <x v="10"/>
    <n v="4450000"/>
    <s v="JPY"/>
    <n v="41689"/>
    <s v="JP"/>
    <n v="100"/>
    <s v="JP"/>
    <s v="S"/>
    <x v="2"/>
    <x v="0"/>
    <x v="1"/>
    <s v="Japan"/>
    <x v="1"/>
    <x v="1"/>
    <x v="2"/>
    <x v="0"/>
  </r>
  <r>
    <n v="17"/>
    <x v="0"/>
    <x v="1"/>
    <s v="FT"/>
    <x v="2"/>
    <n v="100000"/>
    <s v="EUR"/>
    <n v="114047"/>
    <s v="PL"/>
    <n v="100"/>
    <s v="GB"/>
    <s v="S"/>
    <x v="1"/>
    <x v="0"/>
    <x v="2"/>
    <s v="Poland"/>
    <x v="1"/>
    <x v="1"/>
    <x v="2"/>
    <x v="0"/>
  </r>
  <r>
    <n v="18"/>
    <x v="0"/>
    <x v="2"/>
    <s v="FT"/>
    <x v="11"/>
    <n v="423000"/>
    <s v="INR"/>
    <n v="5707"/>
    <s v="IN"/>
    <n v="50"/>
    <s v="IN"/>
    <s v="M"/>
    <x v="2"/>
    <x v="0"/>
    <x v="8"/>
    <s v="India"/>
    <x v="2"/>
    <x v="0"/>
    <x v="1"/>
    <x v="0"/>
  </r>
  <r>
    <n v="19"/>
    <x v="0"/>
    <x v="0"/>
    <s v="FT"/>
    <x v="8"/>
    <n v="56000"/>
    <s v="USD"/>
    <n v="56000"/>
    <s v="PT"/>
    <n v="100"/>
    <s v="US"/>
    <s v="M"/>
    <x v="0"/>
    <x v="0"/>
    <x v="4"/>
    <s v="Part-time "/>
    <x v="2"/>
    <x v="1"/>
    <x v="2"/>
    <x v="0"/>
  </r>
  <r>
    <n v="20"/>
    <x v="0"/>
    <x v="0"/>
    <s v="FT"/>
    <x v="4"/>
    <n v="299000"/>
    <s v="CNY"/>
    <n v="43331"/>
    <s v="CN"/>
    <n v="0"/>
    <s v="CN"/>
    <s v="M"/>
    <x v="0"/>
    <x v="0"/>
    <x v="10"/>
    <s v="China"/>
    <x v="2"/>
    <x v="1"/>
    <x v="0"/>
    <x v="1"/>
  </r>
  <r>
    <n v="21"/>
    <x v="0"/>
    <x v="0"/>
    <s v="FT"/>
    <x v="3"/>
    <n v="450000"/>
    <s v="INR"/>
    <n v="6072"/>
    <s v="IN"/>
    <n v="100"/>
    <s v="IN"/>
    <s v="L"/>
    <x v="0"/>
    <x v="0"/>
    <x v="8"/>
    <s v="India"/>
    <x v="0"/>
    <x v="2"/>
    <x v="2"/>
    <x v="0"/>
  </r>
  <r>
    <n v="22"/>
    <x v="0"/>
    <x v="1"/>
    <s v="FT"/>
    <x v="10"/>
    <n v="42000"/>
    <s v="EUR"/>
    <n v="47899"/>
    <s v="GR"/>
    <n v="50"/>
    <s v="GR"/>
    <s v="L"/>
    <x v="1"/>
    <x v="0"/>
    <x v="11"/>
    <s v="Greece"/>
    <x v="0"/>
    <x v="1"/>
    <x v="1"/>
    <x v="0"/>
  </r>
  <r>
    <n v="23"/>
    <x v="0"/>
    <x v="0"/>
    <s v="FT"/>
    <x v="12"/>
    <n v="98000"/>
    <s v="USD"/>
    <n v="98000"/>
    <s v="US"/>
    <n v="0"/>
    <s v="US"/>
    <s v="M"/>
    <x v="0"/>
    <x v="0"/>
    <x v="4"/>
    <s v="United States of America"/>
    <x v="2"/>
    <x v="2"/>
    <x v="0"/>
    <x v="0"/>
  </r>
  <r>
    <n v="24"/>
    <x v="0"/>
    <x v="0"/>
    <s v="FT"/>
    <x v="6"/>
    <n v="115000"/>
    <s v="USD"/>
    <n v="115000"/>
    <s v="AE"/>
    <n v="0"/>
    <s v="AE"/>
    <s v="L"/>
    <x v="0"/>
    <x v="0"/>
    <x v="12"/>
    <s v="United Arab Emirates"/>
    <x v="0"/>
    <x v="0"/>
    <x v="0"/>
    <x v="0"/>
  </r>
  <r>
    <n v="25"/>
    <x v="0"/>
    <x v="3"/>
    <s v="FT"/>
    <x v="13"/>
    <n v="325000"/>
    <s v="USD"/>
    <n v="325000"/>
    <s v="US"/>
    <n v="100"/>
    <s v="US"/>
    <s v="L"/>
    <x v="3"/>
    <x v="0"/>
    <x v="4"/>
    <s v="United States of America"/>
    <x v="0"/>
    <x v="0"/>
    <x v="2"/>
    <x v="0"/>
  </r>
  <r>
    <n v="26"/>
    <x v="0"/>
    <x v="2"/>
    <s v="FT"/>
    <x v="14"/>
    <n v="42000"/>
    <s v="USD"/>
    <n v="42000"/>
    <s v="NL"/>
    <n v="50"/>
    <s v="NL"/>
    <s v="L"/>
    <x v="2"/>
    <x v="0"/>
    <x v="13"/>
    <s v="Netherlands"/>
    <x v="0"/>
    <x v="0"/>
    <x v="1"/>
    <x v="0"/>
  </r>
  <r>
    <n v="27"/>
    <x v="0"/>
    <x v="1"/>
    <s v="FT"/>
    <x v="10"/>
    <n v="720000"/>
    <s v="MXN"/>
    <n v="33511"/>
    <s v="MX"/>
    <n v="0"/>
    <s v="MX"/>
    <s v="S"/>
    <x v="1"/>
    <x v="0"/>
    <x v="14"/>
    <s v="Mexico"/>
    <x v="1"/>
    <x v="1"/>
    <x v="0"/>
    <x v="0"/>
  </r>
  <r>
    <n v="28"/>
    <x v="0"/>
    <x v="2"/>
    <s v="CT"/>
    <x v="7"/>
    <n v="100000"/>
    <s v="USD"/>
    <n v="100000"/>
    <s v="US"/>
    <n v="100"/>
    <s v="US"/>
    <s v="L"/>
    <x v="2"/>
    <x v="1"/>
    <x v="4"/>
    <s v="United States of America"/>
    <x v="0"/>
    <x v="2"/>
    <x v="2"/>
    <x v="0"/>
  </r>
  <r>
    <n v="29"/>
    <x v="0"/>
    <x v="1"/>
    <s v="FT"/>
    <x v="15"/>
    <n v="157000"/>
    <s v="CAD"/>
    <n v="117104"/>
    <s v="CA"/>
    <n v="50"/>
    <s v="CA"/>
    <s v="L"/>
    <x v="1"/>
    <x v="0"/>
    <x v="15"/>
    <s v="Canada"/>
    <x v="0"/>
    <x v="3"/>
    <x v="1"/>
    <x v="1"/>
  </r>
  <r>
    <n v="30"/>
    <x v="0"/>
    <x v="0"/>
    <s v="FT"/>
    <x v="16"/>
    <n v="51999"/>
    <s v="EUR"/>
    <n v="59303"/>
    <s v="DE"/>
    <n v="100"/>
    <s v="DE"/>
    <s v="S"/>
    <x v="0"/>
    <x v="0"/>
    <x v="0"/>
    <s v="Germany"/>
    <x v="1"/>
    <x v="1"/>
    <x v="2"/>
    <x v="0"/>
  </r>
  <r>
    <n v="31"/>
    <x v="0"/>
    <x v="2"/>
    <s v="FT"/>
    <x v="2"/>
    <n v="70000"/>
    <s v="USD"/>
    <n v="70000"/>
    <s v="US"/>
    <n v="100"/>
    <s v="US"/>
    <s v="L"/>
    <x v="2"/>
    <x v="0"/>
    <x v="4"/>
    <s v="United States of America"/>
    <x v="0"/>
    <x v="1"/>
    <x v="2"/>
    <x v="0"/>
  </r>
  <r>
    <n v="32"/>
    <x v="0"/>
    <x v="1"/>
    <s v="FT"/>
    <x v="0"/>
    <n v="60000"/>
    <s v="EUR"/>
    <n v="68428"/>
    <s v="GR"/>
    <n v="100"/>
    <s v="US"/>
    <s v="L"/>
    <x v="1"/>
    <x v="0"/>
    <x v="4"/>
    <s v="Greece"/>
    <x v="0"/>
    <x v="0"/>
    <x v="2"/>
    <x v="0"/>
  </r>
  <r>
    <n v="33"/>
    <x v="0"/>
    <x v="0"/>
    <s v="FT"/>
    <x v="14"/>
    <n v="450000"/>
    <s v="USD"/>
    <n v="450000"/>
    <s v="US"/>
    <n v="0"/>
    <s v="US"/>
    <s v="M"/>
    <x v="0"/>
    <x v="0"/>
    <x v="4"/>
    <s v="United States of America"/>
    <x v="2"/>
    <x v="0"/>
    <x v="0"/>
    <x v="0"/>
  </r>
  <r>
    <n v="34"/>
    <x v="0"/>
    <x v="0"/>
    <s v="FT"/>
    <x v="5"/>
    <n v="41000"/>
    <s v="EUR"/>
    <n v="46759"/>
    <s v="FR"/>
    <n v="50"/>
    <s v="FR"/>
    <s v="L"/>
    <x v="0"/>
    <x v="0"/>
    <x v="7"/>
    <s v="France"/>
    <x v="0"/>
    <x v="2"/>
    <x v="1"/>
    <x v="0"/>
  </r>
  <r>
    <n v="35"/>
    <x v="0"/>
    <x v="0"/>
    <s v="FT"/>
    <x v="10"/>
    <n v="65000"/>
    <s v="EUR"/>
    <n v="74130"/>
    <s v="AT"/>
    <n v="50"/>
    <s v="AT"/>
    <s v="L"/>
    <x v="0"/>
    <x v="0"/>
    <x v="16"/>
    <s v="Austria"/>
    <x v="0"/>
    <x v="1"/>
    <x v="1"/>
    <x v="0"/>
  </r>
  <r>
    <n v="36"/>
    <x v="0"/>
    <x v="0"/>
    <s v="FT"/>
    <x v="11"/>
    <n v="103000"/>
    <s v="USD"/>
    <n v="103000"/>
    <s v="US"/>
    <n v="100"/>
    <s v="US"/>
    <s v="L"/>
    <x v="0"/>
    <x v="0"/>
    <x v="4"/>
    <s v="United States of America"/>
    <x v="0"/>
    <x v="0"/>
    <x v="2"/>
    <x v="0"/>
  </r>
  <r>
    <n v="37"/>
    <x v="0"/>
    <x v="2"/>
    <s v="FT"/>
    <x v="4"/>
    <n v="250000"/>
    <s v="USD"/>
    <n v="250000"/>
    <s v="US"/>
    <n v="50"/>
    <s v="US"/>
    <s v="L"/>
    <x v="2"/>
    <x v="0"/>
    <x v="4"/>
    <s v="United States of America"/>
    <x v="0"/>
    <x v="1"/>
    <x v="1"/>
    <x v="1"/>
  </r>
  <r>
    <n v="38"/>
    <x v="0"/>
    <x v="2"/>
    <s v="FT"/>
    <x v="5"/>
    <n v="10000"/>
    <s v="USD"/>
    <n v="10000"/>
    <s v="NG"/>
    <n v="100"/>
    <s v="NG"/>
    <s v="S"/>
    <x v="2"/>
    <x v="0"/>
    <x v="17"/>
    <s v="Nigeria"/>
    <x v="1"/>
    <x v="2"/>
    <x v="2"/>
    <x v="0"/>
  </r>
  <r>
    <n v="39"/>
    <x v="0"/>
    <x v="2"/>
    <s v="FT"/>
    <x v="4"/>
    <n v="138000"/>
    <s v="USD"/>
    <n v="138000"/>
    <s v="US"/>
    <n v="100"/>
    <s v="US"/>
    <s v="S"/>
    <x v="2"/>
    <x v="0"/>
    <x v="4"/>
    <s v="United States of America"/>
    <x v="1"/>
    <x v="1"/>
    <x v="2"/>
    <x v="1"/>
  </r>
  <r>
    <n v="40"/>
    <x v="0"/>
    <x v="0"/>
    <s v="FT"/>
    <x v="0"/>
    <n v="45760"/>
    <s v="USD"/>
    <n v="45760"/>
    <s v="PH"/>
    <n v="100"/>
    <s v="US"/>
    <s v="S"/>
    <x v="0"/>
    <x v="0"/>
    <x v="4"/>
    <s v="Philippines"/>
    <x v="1"/>
    <x v="0"/>
    <x v="2"/>
    <x v="0"/>
  </r>
  <r>
    <n v="41"/>
    <x v="0"/>
    <x v="3"/>
    <s v="FT"/>
    <x v="16"/>
    <n v="70000"/>
    <s v="EUR"/>
    <n v="79833"/>
    <s v="ES"/>
    <n v="50"/>
    <s v="ES"/>
    <s v="L"/>
    <x v="3"/>
    <x v="0"/>
    <x v="18"/>
    <s v="Spain"/>
    <x v="0"/>
    <x v="1"/>
    <x v="1"/>
    <x v="0"/>
  </r>
  <r>
    <n v="42"/>
    <x v="0"/>
    <x v="0"/>
    <s v="FT"/>
    <x v="17"/>
    <n v="44000"/>
    <s v="EUR"/>
    <n v="50180"/>
    <s v="PT"/>
    <n v="0"/>
    <s v="PT"/>
    <s v="M"/>
    <x v="0"/>
    <x v="0"/>
    <x v="19"/>
    <s v="Part-time "/>
    <x v="2"/>
    <x v="1"/>
    <x v="0"/>
    <x v="1"/>
  </r>
  <r>
    <n v="43"/>
    <x v="0"/>
    <x v="0"/>
    <s v="FT"/>
    <x v="10"/>
    <n v="106000"/>
    <s v="USD"/>
    <n v="106000"/>
    <s v="US"/>
    <n v="100"/>
    <s v="US"/>
    <s v="L"/>
    <x v="0"/>
    <x v="0"/>
    <x v="4"/>
    <s v="United States of America"/>
    <x v="0"/>
    <x v="1"/>
    <x v="2"/>
    <x v="0"/>
  </r>
  <r>
    <n v="44"/>
    <x v="0"/>
    <x v="0"/>
    <s v="FT"/>
    <x v="10"/>
    <n v="88000"/>
    <s v="GBP"/>
    <n v="112872"/>
    <s v="GB"/>
    <n v="50"/>
    <s v="GB"/>
    <s v="L"/>
    <x v="0"/>
    <x v="0"/>
    <x v="2"/>
    <s v="United Kingdom"/>
    <x v="0"/>
    <x v="1"/>
    <x v="1"/>
    <x v="0"/>
  </r>
  <r>
    <n v="45"/>
    <x v="0"/>
    <x v="2"/>
    <s v="PT"/>
    <x v="18"/>
    <n v="14000"/>
    <s v="EUR"/>
    <n v="15966"/>
    <s v="DE"/>
    <n v="100"/>
    <s v="DE"/>
    <s v="S"/>
    <x v="2"/>
    <x v="2"/>
    <x v="0"/>
    <s v="Germany"/>
    <x v="1"/>
    <x v="1"/>
    <x v="2"/>
    <x v="0"/>
  </r>
  <r>
    <n v="46"/>
    <x v="0"/>
    <x v="0"/>
    <s v="FT"/>
    <x v="0"/>
    <n v="60000"/>
    <s v="GBP"/>
    <n v="76958"/>
    <s v="GB"/>
    <n v="100"/>
    <s v="GB"/>
    <s v="S"/>
    <x v="0"/>
    <x v="0"/>
    <x v="2"/>
    <s v="United Kingdom"/>
    <x v="1"/>
    <x v="0"/>
    <x v="2"/>
    <x v="0"/>
  </r>
  <r>
    <n v="47"/>
    <x v="0"/>
    <x v="1"/>
    <s v="FT"/>
    <x v="10"/>
    <n v="188000"/>
    <s v="USD"/>
    <n v="188000"/>
    <s v="US"/>
    <n v="100"/>
    <s v="US"/>
    <s v="L"/>
    <x v="1"/>
    <x v="0"/>
    <x v="4"/>
    <s v="United States of America"/>
    <x v="0"/>
    <x v="1"/>
    <x v="2"/>
    <x v="0"/>
  </r>
  <r>
    <n v="48"/>
    <x v="0"/>
    <x v="0"/>
    <s v="FT"/>
    <x v="0"/>
    <n v="105000"/>
    <s v="USD"/>
    <n v="105000"/>
    <s v="US"/>
    <n v="100"/>
    <s v="US"/>
    <s v="L"/>
    <x v="0"/>
    <x v="0"/>
    <x v="4"/>
    <s v="United States of America"/>
    <x v="0"/>
    <x v="0"/>
    <x v="2"/>
    <x v="0"/>
  </r>
  <r>
    <n v="49"/>
    <x v="0"/>
    <x v="0"/>
    <s v="FT"/>
    <x v="10"/>
    <n v="61500"/>
    <s v="EUR"/>
    <n v="70139"/>
    <s v="FR"/>
    <n v="50"/>
    <s v="FR"/>
    <s v="L"/>
    <x v="0"/>
    <x v="0"/>
    <x v="7"/>
    <s v="France"/>
    <x v="0"/>
    <x v="1"/>
    <x v="1"/>
    <x v="0"/>
  </r>
  <r>
    <n v="50"/>
    <x v="0"/>
    <x v="2"/>
    <s v="FT"/>
    <x v="5"/>
    <n v="450000"/>
    <s v="INR"/>
    <n v="6072"/>
    <s v="IN"/>
    <n v="0"/>
    <s v="IN"/>
    <s v="S"/>
    <x v="2"/>
    <x v="0"/>
    <x v="8"/>
    <s v="India"/>
    <x v="1"/>
    <x v="2"/>
    <x v="0"/>
    <x v="0"/>
  </r>
  <r>
    <n v="51"/>
    <x v="0"/>
    <x v="2"/>
    <s v="FT"/>
    <x v="5"/>
    <n v="91000"/>
    <s v="USD"/>
    <n v="91000"/>
    <s v="US"/>
    <n v="100"/>
    <s v="US"/>
    <s v="L"/>
    <x v="2"/>
    <x v="0"/>
    <x v="4"/>
    <s v="United States of America"/>
    <x v="0"/>
    <x v="2"/>
    <x v="2"/>
    <x v="0"/>
  </r>
  <r>
    <n v="52"/>
    <x v="0"/>
    <x v="2"/>
    <s v="FT"/>
    <x v="19"/>
    <n v="300000"/>
    <s v="DKK"/>
    <n v="45896"/>
    <s v="DK"/>
    <n v="50"/>
    <s v="DK"/>
    <s v="S"/>
    <x v="2"/>
    <x v="0"/>
    <x v="20"/>
    <s v="Denmark"/>
    <x v="1"/>
    <x v="0"/>
    <x v="1"/>
    <x v="0"/>
  </r>
  <r>
    <n v="53"/>
    <x v="0"/>
    <x v="2"/>
    <s v="FT"/>
    <x v="10"/>
    <n v="48000"/>
    <s v="EUR"/>
    <n v="54742"/>
    <s v="PK"/>
    <n v="100"/>
    <s v="DE"/>
    <s v="L"/>
    <x v="2"/>
    <x v="0"/>
    <x v="0"/>
    <s v="Pakistan"/>
    <x v="0"/>
    <x v="1"/>
    <x v="2"/>
    <x v="0"/>
  </r>
  <r>
    <n v="54"/>
    <x v="0"/>
    <x v="1"/>
    <s v="FL"/>
    <x v="20"/>
    <n v="60000"/>
    <s v="USD"/>
    <n v="60000"/>
    <s v="RU"/>
    <n v="100"/>
    <s v="US"/>
    <s v="S"/>
    <x v="1"/>
    <x v="3"/>
    <x v="4"/>
    <s v="Russian Federation"/>
    <x v="1"/>
    <x v="1"/>
    <x v="2"/>
    <x v="0"/>
  </r>
  <r>
    <n v="55"/>
    <x v="0"/>
    <x v="1"/>
    <s v="FT"/>
    <x v="21"/>
    <n v="130000"/>
    <s v="EUR"/>
    <n v="148261"/>
    <s v="DE"/>
    <n v="100"/>
    <s v="DE"/>
    <s v="M"/>
    <x v="1"/>
    <x v="0"/>
    <x v="0"/>
    <s v="Germany"/>
    <x v="2"/>
    <x v="0"/>
    <x v="2"/>
    <x v="0"/>
  </r>
  <r>
    <n v="56"/>
    <x v="0"/>
    <x v="0"/>
    <s v="FT"/>
    <x v="0"/>
    <n v="34000"/>
    <s v="EUR"/>
    <n v="38776"/>
    <s v="ES"/>
    <n v="100"/>
    <s v="ES"/>
    <s v="M"/>
    <x v="0"/>
    <x v="0"/>
    <x v="18"/>
    <s v="Spain"/>
    <x v="2"/>
    <x v="0"/>
    <x v="2"/>
    <x v="0"/>
  </r>
  <r>
    <n v="57"/>
    <x v="0"/>
    <x v="0"/>
    <s v="FT"/>
    <x v="0"/>
    <n v="118000"/>
    <s v="USD"/>
    <n v="118000"/>
    <s v="US"/>
    <n v="100"/>
    <s v="US"/>
    <s v="M"/>
    <x v="0"/>
    <x v="0"/>
    <x v="4"/>
    <s v="United States of America"/>
    <x v="2"/>
    <x v="0"/>
    <x v="2"/>
    <x v="0"/>
  </r>
  <r>
    <n v="58"/>
    <x v="0"/>
    <x v="1"/>
    <s v="FT"/>
    <x v="0"/>
    <n v="120000"/>
    <s v="USD"/>
    <n v="120000"/>
    <s v="US"/>
    <n v="50"/>
    <s v="US"/>
    <s v="L"/>
    <x v="1"/>
    <x v="0"/>
    <x v="4"/>
    <s v="United States of America"/>
    <x v="0"/>
    <x v="0"/>
    <x v="1"/>
    <x v="0"/>
  </r>
  <r>
    <n v="59"/>
    <x v="0"/>
    <x v="0"/>
    <s v="FT"/>
    <x v="0"/>
    <n v="138350"/>
    <s v="USD"/>
    <n v="138350"/>
    <s v="US"/>
    <n v="100"/>
    <s v="US"/>
    <s v="M"/>
    <x v="0"/>
    <x v="0"/>
    <x v="4"/>
    <s v="United States of America"/>
    <x v="2"/>
    <x v="0"/>
    <x v="2"/>
    <x v="0"/>
  </r>
  <r>
    <n v="60"/>
    <x v="0"/>
    <x v="0"/>
    <s v="FT"/>
    <x v="10"/>
    <n v="110000"/>
    <s v="USD"/>
    <n v="110000"/>
    <s v="US"/>
    <n v="100"/>
    <s v="US"/>
    <s v="L"/>
    <x v="0"/>
    <x v="0"/>
    <x v="4"/>
    <s v="United States of America"/>
    <x v="0"/>
    <x v="1"/>
    <x v="2"/>
    <x v="0"/>
  </r>
  <r>
    <n v="61"/>
    <x v="0"/>
    <x v="0"/>
    <s v="FT"/>
    <x v="10"/>
    <n v="130800"/>
    <s v="USD"/>
    <n v="130800"/>
    <s v="ES"/>
    <n v="100"/>
    <s v="US"/>
    <s v="M"/>
    <x v="0"/>
    <x v="0"/>
    <x v="4"/>
    <s v="Spain"/>
    <x v="2"/>
    <x v="1"/>
    <x v="2"/>
    <x v="0"/>
  </r>
  <r>
    <n v="62"/>
    <x v="0"/>
    <x v="2"/>
    <s v="PT"/>
    <x v="0"/>
    <n v="19000"/>
    <s v="EUR"/>
    <n v="21669"/>
    <s v="IT"/>
    <n v="50"/>
    <s v="IT"/>
    <s v="S"/>
    <x v="2"/>
    <x v="2"/>
    <x v="21"/>
    <s v="Italy"/>
    <x v="1"/>
    <x v="0"/>
    <x v="1"/>
    <x v="0"/>
  </r>
  <r>
    <n v="63"/>
    <x v="0"/>
    <x v="1"/>
    <s v="FT"/>
    <x v="0"/>
    <n v="412000"/>
    <s v="USD"/>
    <n v="412000"/>
    <s v="US"/>
    <n v="100"/>
    <s v="US"/>
    <s v="L"/>
    <x v="1"/>
    <x v="0"/>
    <x v="4"/>
    <s v="United States of America"/>
    <x v="0"/>
    <x v="0"/>
    <x v="2"/>
    <x v="0"/>
  </r>
  <r>
    <n v="64"/>
    <x v="0"/>
    <x v="1"/>
    <s v="FT"/>
    <x v="4"/>
    <n v="40000"/>
    <s v="EUR"/>
    <n v="45618"/>
    <s v="HR"/>
    <n v="100"/>
    <s v="HR"/>
    <s v="S"/>
    <x v="1"/>
    <x v="0"/>
    <x v="22"/>
    <s v="Croatia"/>
    <x v="1"/>
    <x v="1"/>
    <x v="2"/>
    <x v="1"/>
  </r>
  <r>
    <n v="65"/>
    <x v="0"/>
    <x v="2"/>
    <s v="FT"/>
    <x v="0"/>
    <n v="55000"/>
    <s v="EUR"/>
    <n v="62726"/>
    <s v="DE"/>
    <n v="50"/>
    <s v="DE"/>
    <s v="S"/>
    <x v="2"/>
    <x v="0"/>
    <x v="0"/>
    <s v="Germany"/>
    <x v="1"/>
    <x v="0"/>
    <x v="1"/>
    <x v="0"/>
  </r>
  <r>
    <n v="66"/>
    <x v="0"/>
    <x v="2"/>
    <s v="FT"/>
    <x v="0"/>
    <n v="43200"/>
    <s v="EUR"/>
    <n v="49268"/>
    <s v="DE"/>
    <n v="0"/>
    <s v="DE"/>
    <s v="S"/>
    <x v="2"/>
    <x v="0"/>
    <x v="0"/>
    <s v="Germany"/>
    <x v="1"/>
    <x v="0"/>
    <x v="0"/>
    <x v="0"/>
  </r>
  <r>
    <n v="67"/>
    <x v="0"/>
    <x v="1"/>
    <s v="FT"/>
    <x v="22"/>
    <n v="190200"/>
    <s v="USD"/>
    <n v="190200"/>
    <s v="US"/>
    <n v="100"/>
    <s v="US"/>
    <s v="M"/>
    <x v="1"/>
    <x v="0"/>
    <x v="4"/>
    <s v="United States of America"/>
    <x v="2"/>
    <x v="0"/>
    <x v="2"/>
    <x v="0"/>
  </r>
  <r>
    <n v="68"/>
    <x v="0"/>
    <x v="2"/>
    <s v="FT"/>
    <x v="0"/>
    <n v="105000"/>
    <s v="USD"/>
    <n v="105000"/>
    <s v="US"/>
    <n v="100"/>
    <s v="US"/>
    <s v="S"/>
    <x v="2"/>
    <x v="0"/>
    <x v="4"/>
    <s v="United States of America"/>
    <x v="1"/>
    <x v="0"/>
    <x v="2"/>
    <x v="0"/>
  </r>
  <r>
    <n v="69"/>
    <x v="0"/>
    <x v="1"/>
    <s v="FT"/>
    <x v="0"/>
    <n v="80000"/>
    <s v="EUR"/>
    <n v="91237"/>
    <s v="AT"/>
    <n v="0"/>
    <s v="AT"/>
    <s v="S"/>
    <x v="1"/>
    <x v="0"/>
    <x v="16"/>
    <s v="Austria"/>
    <x v="1"/>
    <x v="0"/>
    <x v="0"/>
    <x v="0"/>
  </r>
  <r>
    <n v="70"/>
    <x v="0"/>
    <x v="0"/>
    <s v="FT"/>
    <x v="0"/>
    <n v="55000"/>
    <s v="EUR"/>
    <n v="62726"/>
    <s v="FR"/>
    <n v="50"/>
    <s v="LU"/>
    <s v="S"/>
    <x v="0"/>
    <x v="0"/>
    <x v="23"/>
    <s v="France"/>
    <x v="1"/>
    <x v="0"/>
    <x v="1"/>
    <x v="0"/>
  </r>
  <r>
    <n v="71"/>
    <x v="0"/>
    <x v="0"/>
    <s v="FT"/>
    <x v="0"/>
    <n v="37000"/>
    <s v="EUR"/>
    <n v="42197"/>
    <s v="FR"/>
    <n v="50"/>
    <s v="FR"/>
    <s v="S"/>
    <x v="0"/>
    <x v="0"/>
    <x v="7"/>
    <s v="France"/>
    <x v="1"/>
    <x v="0"/>
    <x v="1"/>
    <x v="0"/>
  </r>
  <r>
    <n v="72"/>
    <x v="1"/>
    <x v="2"/>
    <s v="FT"/>
    <x v="14"/>
    <n v="60000"/>
    <s v="GBP"/>
    <n v="82528"/>
    <s v="GB"/>
    <n v="50"/>
    <s v="GB"/>
    <s v="L"/>
    <x v="2"/>
    <x v="0"/>
    <x v="2"/>
    <s v="United Kingdom"/>
    <x v="0"/>
    <x v="0"/>
    <x v="1"/>
    <x v="0"/>
  </r>
  <r>
    <n v="73"/>
    <x v="1"/>
    <x v="3"/>
    <s v="FT"/>
    <x v="12"/>
    <n v="150000"/>
    <s v="USD"/>
    <n v="150000"/>
    <s v="IN"/>
    <n v="100"/>
    <s v="US"/>
    <s v="L"/>
    <x v="3"/>
    <x v="0"/>
    <x v="4"/>
    <s v="India"/>
    <x v="0"/>
    <x v="2"/>
    <x v="2"/>
    <x v="0"/>
  </r>
  <r>
    <n v="74"/>
    <x v="1"/>
    <x v="3"/>
    <s v="FT"/>
    <x v="23"/>
    <n v="235000"/>
    <s v="USD"/>
    <n v="235000"/>
    <s v="US"/>
    <n v="100"/>
    <s v="US"/>
    <s v="L"/>
    <x v="3"/>
    <x v="0"/>
    <x v="4"/>
    <s v="United States of America"/>
    <x v="0"/>
    <x v="3"/>
    <x v="2"/>
    <x v="0"/>
  </r>
  <r>
    <n v="75"/>
    <x v="1"/>
    <x v="1"/>
    <s v="FT"/>
    <x v="0"/>
    <n v="45000"/>
    <s v="EUR"/>
    <n v="53192"/>
    <s v="FR"/>
    <n v="50"/>
    <s v="FR"/>
    <s v="L"/>
    <x v="1"/>
    <x v="0"/>
    <x v="7"/>
    <s v="France"/>
    <x v="0"/>
    <x v="0"/>
    <x v="1"/>
    <x v="0"/>
  </r>
  <r>
    <n v="76"/>
    <x v="1"/>
    <x v="0"/>
    <s v="FT"/>
    <x v="12"/>
    <n v="100000"/>
    <s v="USD"/>
    <n v="100000"/>
    <s v="US"/>
    <n v="100"/>
    <s v="US"/>
    <s v="M"/>
    <x v="0"/>
    <x v="0"/>
    <x v="4"/>
    <s v="United States of America"/>
    <x v="2"/>
    <x v="2"/>
    <x v="2"/>
    <x v="0"/>
  </r>
  <r>
    <n v="77"/>
    <x v="1"/>
    <x v="0"/>
    <s v="PT"/>
    <x v="24"/>
    <n v="400000"/>
    <s v="INR"/>
    <n v="5409"/>
    <s v="IN"/>
    <n v="50"/>
    <s v="IN"/>
    <s v="M"/>
    <x v="0"/>
    <x v="2"/>
    <x v="8"/>
    <s v="India"/>
    <x v="2"/>
    <x v="3"/>
    <x v="1"/>
    <x v="0"/>
  </r>
  <r>
    <n v="78"/>
    <x v="1"/>
    <x v="0"/>
    <s v="CT"/>
    <x v="18"/>
    <n v="270000"/>
    <s v="USD"/>
    <n v="270000"/>
    <s v="US"/>
    <n v="100"/>
    <s v="US"/>
    <s v="L"/>
    <x v="0"/>
    <x v="1"/>
    <x v="4"/>
    <s v="United States of America"/>
    <x v="0"/>
    <x v="1"/>
    <x v="2"/>
    <x v="0"/>
  </r>
  <r>
    <n v="79"/>
    <x v="1"/>
    <x v="2"/>
    <s v="FT"/>
    <x v="5"/>
    <n v="80000"/>
    <s v="USD"/>
    <n v="80000"/>
    <s v="US"/>
    <n v="100"/>
    <s v="US"/>
    <s v="M"/>
    <x v="2"/>
    <x v="0"/>
    <x v="4"/>
    <s v="United States of America"/>
    <x v="2"/>
    <x v="2"/>
    <x v="2"/>
    <x v="0"/>
  </r>
  <r>
    <n v="80"/>
    <x v="1"/>
    <x v="1"/>
    <s v="FT"/>
    <x v="25"/>
    <n v="67000"/>
    <s v="EUR"/>
    <n v="79197"/>
    <s v="DE"/>
    <n v="100"/>
    <s v="DE"/>
    <s v="L"/>
    <x v="1"/>
    <x v="0"/>
    <x v="0"/>
    <s v="Germany"/>
    <x v="0"/>
    <x v="1"/>
    <x v="2"/>
    <x v="0"/>
  </r>
  <r>
    <n v="81"/>
    <x v="1"/>
    <x v="0"/>
    <s v="FT"/>
    <x v="10"/>
    <n v="140000"/>
    <s v="USD"/>
    <n v="140000"/>
    <s v="US"/>
    <n v="100"/>
    <s v="US"/>
    <s v="L"/>
    <x v="0"/>
    <x v="0"/>
    <x v="4"/>
    <s v="United States of America"/>
    <x v="0"/>
    <x v="1"/>
    <x v="2"/>
    <x v="0"/>
  </r>
  <r>
    <n v="82"/>
    <x v="1"/>
    <x v="0"/>
    <s v="FT"/>
    <x v="26"/>
    <n v="68000"/>
    <s v="CAD"/>
    <n v="54238"/>
    <s v="GB"/>
    <n v="50"/>
    <s v="CA"/>
    <s v="L"/>
    <x v="0"/>
    <x v="0"/>
    <x v="15"/>
    <s v="United Kingdom"/>
    <x v="0"/>
    <x v="0"/>
    <x v="1"/>
    <x v="0"/>
  </r>
  <r>
    <n v="83"/>
    <x v="1"/>
    <x v="0"/>
    <s v="FT"/>
    <x v="4"/>
    <n v="40000"/>
    <s v="EUR"/>
    <n v="47282"/>
    <s v="ES"/>
    <n v="100"/>
    <s v="ES"/>
    <s v="S"/>
    <x v="0"/>
    <x v="0"/>
    <x v="18"/>
    <s v="Spain"/>
    <x v="1"/>
    <x v="1"/>
    <x v="2"/>
    <x v="1"/>
  </r>
  <r>
    <n v="84"/>
    <x v="1"/>
    <x v="3"/>
    <s v="FT"/>
    <x v="13"/>
    <n v="130000"/>
    <s v="EUR"/>
    <n v="153667"/>
    <s v="IT"/>
    <n v="100"/>
    <s v="PL"/>
    <s v="L"/>
    <x v="3"/>
    <x v="0"/>
    <x v="24"/>
    <s v="Italy"/>
    <x v="0"/>
    <x v="0"/>
    <x v="2"/>
    <x v="0"/>
  </r>
  <r>
    <n v="85"/>
    <x v="1"/>
    <x v="0"/>
    <s v="FT"/>
    <x v="10"/>
    <n v="110000"/>
    <s v="PLN"/>
    <n v="28476"/>
    <s v="PL"/>
    <n v="100"/>
    <s v="PL"/>
    <s v="L"/>
    <x v="0"/>
    <x v="0"/>
    <x v="24"/>
    <s v="Poland"/>
    <x v="0"/>
    <x v="1"/>
    <x v="2"/>
    <x v="0"/>
  </r>
  <r>
    <n v="86"/>
    <x v="1"/>
    <x v="2"/>
    <s v="FT"/>
    <x v="5"/>
    <n v="50000"/>
    <s v="EUR"/>
    <n v="59102"/>
    <s v="FR"/>
    <n v="50"/>
    <s v="FR"/>
    <s v="M"/>
    <x v="2"/>
    <x v="0"/>
    <x v="7"/>
    <s v="France"/>
    <x v="2"/>
    <x v="2"/>
    <x v="1"/>
    <x v="0"/>
  </r>
  <r>
    <n v="87"/>
    <x v="1"/>
    <x v="0"/>
    <s v="FT"/>
    <x v="25"/>
    <n v="110000"/>
    <s v="USD"/>
    <n v="110000"/>
    <s v="US"/>
    <n v="100"/>
    <s v="US"/>
    <s v="L"/>
    <x v="0"/>
    <x v="0"/>
    <x v="4"/>
    <s v="United States of America"/>
    <x v="0"/>
    <x v="1"/>
    <x v="2"/>
    <x v="0"/>
  </r>
  <r>
    <n v="88"/>
    <x v="1"/>
    <x v="1"/>
    <s v="FT"/>
    <x v="9"/>
    <n v="170000"/>
    <s v="USD"/>
    <n v="170000"/>
    <s v="US"/>
    <n v="100"/>
    <s v="US"/>
    <s v="L"/>
    <x v="1"/>
    <x v="0"/>
    <x v="4"/>
    <s v="United States of America"/>
    <x v="0"/>
    <x v="2"/>
    <x v="2"/>
    <x v="0"/>
  </r>
  <r>
    <n v="89"/>
    <x v="1"/>
    <x v="1"/>
    <s v="FT"/>
    <x v="5"/>
    <n v="80000"/>
    <s v="USD"/>
    <n v="80000"/>
    <s v="BG"/>
    <n v="100"/>
    <s v="US"/>
    <s v="S"/>
    <x v="1"/>
    <x v="0"/>
    <x v="4"/>
    <s v="Bulgaria"/>
    <x v="1"/>
    <x v="2"/>
    <x v="2"/>
    <x v="0"/>
  </r>
  <r>
    <n v="90"/>
    <x v="1"/>
    <x v="1"/>
    <s v="FT"/>
    <x v="27"/>
    <n v="75000"/>
    <s v="EUR"/>
    <n v="88654"/>
    <s v="GR"/>
    <n v="100"/>
    <s v="DK"/>
    <s v="L"/>
    <x v="1"/>
    <x v="0"/>
    <x v="20"/>
    <s v="Greece"/>
    <x v="0"/>
    <x v="2"/>
    <x v="2"/>
    <x v="0"/>
  </r>
  <r>
    <n v="91"/>
    <x v="1"/>
    <x v="2"/>
    <s v="FT"/>
    <x v="11"/>
    <n v="65000"/>
    <s v="EUR"/>
    <n v="76833"/>
    <s v="DE"/>
    <n v="100"/>
    <s v="DE"/>
    <s v="S"/>
    <x v="2"/>
    <x v="0"/>
    <x v="0"/>
    <s v="Germany"/>
    <x v="1"/>
    <x v="0"/>
    <x v="2"/>
    <x v="0"/>
  </r>
  <r>
    <n v="92"/>
    <x v="1"/>
    <x v="0"/>
    <s v="FT"/>
    <x v="9"/>
    <n v="1450000"/>
    <s v="INR"/>
    <n v="19609"/>
    <s v="IN"/>
    <n v="100"/>
    <s v="IN"/>
    <s v="L"/>
    <x v="0"/>
    <x v="0"/>
    <x v="8"/>
    <s v="India"/>
    <x v="0"/>
    <x v="2"/>
    <x v="2"/>
    <x v="0"/>
  </r>
  <r>
    <n v="93"/>
    <x v="1"/>
    <x v="1"/>
    <s v="FT"/>
    <x v="8"/>
    <n v="276000"/>
    <s v="USD"/>
    <n v="276000"/>
    <s v="US"/>
    <n v="0"/>
    <s v="US"/>
    <s v="L"/>
    <x v="1"/>
    <x v="0"/>
    <x v="4"/>
    <s v="United States of America"/>
    <x v="0"/>
    <x v="1"/>
    <x v="0"/>
    <x v="0"/>
  </r>
  <r>
    <n v="94"/>
    <x v="1"/>
    <x v="2"/>
    <s v="FT"/>
    <x v="0"/>
    <n v="2200000"/>
    <s v="INR"/>
    <n v="29751"/>
    <s v="IN"/>
    <n v="50"/>
    <s v="IN"/>
    <s v="L"/>
    <x v="2"/>
    <x v="0"/>
    <x v="8"/>
    <s v="India"/>
    <x v="0"/>
    <x v="0"/>
    <x v="1"/>
    <x v="0"/>
  </r>
  <r>
    <n v="95"/>
    <x v="1"/>
    <x v="0"/>
    <s v="FT"/>
    <x v="28"/>
    <n v="120000"/>
    <s v="SGD"/>
    <n v="89294"/>
    <s v="SG"/>
    <n v="50"/>
    <s v="SG"/>
    <s v="L"/>
    <x v="0"/>
    <x v="0"/>
    <x v="25"/>
    <s v="Singapore"/>
    <x v="0"/>
    <x v="1"/>
    <x v="1"/>
    <x v="0"/>
  </r>
  <r>
    <n v="96"/>
    <x v="1"/>
    <x v="2"/>
    <s v="PT"/>
    <x v="19"/>
    <n v="12000"/>
    <s v="USD"/>
    <n v="12000"/>
    <s v="BR"/>
    <n v="100"/>
    <s v="US"/>
    <s v="S"/>
    <x v="2"/>
    <x v="2"/>
    <x v="4"/>
    <s v="Brazil"/>
    <x v="1"/>
    <x v="0"/>
    <x v="2"/>
    <x v="0"/>
  </r>
  <r>
    <n v="97"/>
    <x v="1"/>
    <x v="0"/>
    <s v="FT"/>
    <x v="29"/>
    <n v="450000"/>
    <s v="USD"/>
    <n v="450000"/>
    <s v="US"/>
    <n v="100"/>
    <s v="US"/>
    <s v="L"/>
    <x v="0"/>
    <x v="0"/>
    <x v="4"/>
    <s v="United States of America"/>
    <x v="0"/>
    <x v="2"/>
    <x v="2"/>
    <x v="0"/>
  </r>
  <r>
    <n v="98"/>
    <x v="1"/>
    <x v="2"/>
    <s v="FT"/>
    <x v="30"/>
    <n v="70000"/>
    <s v="USD"/>
    <n v="70000"/>
    <s v="US"/>
    <n v="100"/>
    <s v="US"/>
    <s v="M"/>
    <x v="2"/>
    <x v="0"/>
    <x v="4"/>
    <s v="United States of America"/>
    <x v="2"/>
    <x v="1"/>
    <x v="2"/>
    <x v="0"/>
  </r>
  <r>
    <n v="99"/>
    <x v="1"/>
    <x v="0"/>
    <s v="FT"/>
    <x v="30"/>
    <n v="81000"/>
    <s v="EUR"/>
    <n v="95746"/>
    <s v="DE"/>
    <n v="100"/>
    <s v="US"/>
    <s v="S"/>
    <x v="0"/>
    <x v="0"/>
    <x v="4"/>
    <s v="Germany"/>
    <x v="1"/>
    <x v="1"/>
    <x v="2"/>
    <x v="0"/>
  </r>
  <r>
    <n v="100"/>
    <x v="1"/>
    <x v="0"/>
    <s v="FT"/>
    <x v="5"/>
    <n v="75000"/>
    <s v="USD"/>
    <n v="75000"/>
    <s v="US"/>
    <n v="0"/>
    <s v="US"/>
    <s v="L"/>
    <x v="0"/>
    <x v="0"/>
    <x v="4"/>
    <s v="United States of America"/>
    <x v="0"/>
    <x v="2"/>
    <x v="0"/>
    <x v="0"/>
  </r>
  <r>
    <n v="101"/>
    <x v="1"/>
    <x v="1"/>
    <s v="FT"/>
    <x v="10"/>
    <n v="150000"/>
    <s v="USD"/>
    <n v="150000"/>
    <s v="US"/>
    <n v="100"/>
    <s v="US"/>
    <s v="L"/>
    <x v="1"/>
    <x v="0"/>
    <x v="4"/>
    <s v="United States of America"/>
    <x v="0"/>
    <x v="1"/>
    <x v="2"/>
    <x v="0"/>
  </r>
  <r>
    <n v="102"/>
    <x v="1"/>
    <x v="0"/>
    <s v="FT"/>
    <x v="12"/>
    <n v="11000000"/>
    <s v="HUF"/>
    <n v="36259"/>
    <s v="HU"/>
    <n v="50"/>
    <s v="US"/>
    <s v="L"/>
    <x v="0"/>
    <x v="0"/>
    <x v="4"/>
    <s v="Hungary"/>
    <x v="0"/>
    <x v="2"/>
    <x v="1"/>
    <x v="0"/>
  </r>
  <r>
    <n v="103"/>
    <x v="1"/>
    <x v="0"/>
    <s v="FT"/>
    <x v="5"/>
    <n v="62000"/>
    <s v="USD"/>
    <n v="62000"/>
    <s v="US"/>
    <n v="0"/>
    <s v="US"/>
    <s v="L"/>
    <x v="0"/>
    <x v="0"/>
    <x v="4"/>
    <s v="United States of America"/>
    <x v="0"/>
    <x v="2"/>
    <x v="0"/>
    <x v="0"/>
  </r>
  <r>
    <n v="104"/>
    <x v="1"/>
    <x v="0"/>
    <s v="FT"/>
    <x v="0"/>
    <n v="73000"/>
    <s v="USD"/>
    <n v="73000"/>
    <s v="US"/>
    <n v="0"/>
    <s v="US"/>
    <s v="L"/>
    <x v="0"/>
    <x v="0"/>
    <x v="4"/>
    <s v="United States of America"/>
    <x v="0"/>
    <x v="0"/>
    <x v="0"/>
    <x v="0"/>
  </r>
  <r>
    <n v="105"/>
    <x v="1"/>
    <x v="0"/>
    <s v="FT"/>
    <x v="5"/>
    <n v="37456"/>
    <s v="GBP"/>
    <n v="51519"/>
    <s v="GB"/>
    <n v="50"/>
    <s v="GB"/>
    <s v="L"/>
    <x v="0"/>
    <x v="0"/>
    <x v="2"/>
    <s v="United Kingdom"/>
    <x v="0"/>
    <x v="2"/>
    <x v="1"/>
    <x v="0"/>
  </r>
  <r>
    <n v="106"/>
    <x v="1"/>
    <x v="0"/>
    <s v="FT"/>
    <x v="14"/>
    <n v="235000"/>
    <s v="CAD"/>
    <n v="187442"/>
    <s v="CA"/>
    <n v="100"/>
    <s v="CA"/>
    <s v="L"/>
    <x v="0"/>
    <x v="0"/>
    <x v="15"/>
    <s v="Canada"/>
    <x v="0"/>
    <x v="0"/>
    <x v="2"/>
    <x v="0"/>
  </r>
  <r>
    <n v="107"/>
    <x v="1"/>
    <x v="1"/>
    <s v="FT"/>
    <x v="10"/>
    <n v="115000"/>
    <s v="USD"/>
    <n v="115000"/>
    <s v="US"/>
    <n v="100"/>
    <s v="US"/>
    <s v="S"/>
    <x v="1"/>
    <x v="0"/>
    <x v="4"/>
    <s v="United States of America"/>
    <x v="1"/>
    <x v="1"/>
    <x v="2"/>
    <x v="0"/>
  </r>
  <r>
    <n v="108"/>
    <x v="1"/>
    <x v="1"/>
    <s v="FT"/>
    <x v="10"/>
    <n v="150000"/>
    <s v="USD"/>
    <n v="150000"/>
    <s v="US"/>
    <n v="100"/>
    <s v="US"/>
    <s v="M"/>
    <x v="1"/>
    <x v="0"/>
    <x v="4"/>
    <s v="United States of America"/>
    <x v="2"/>
    <x v="1"/>
    <x v="2"/>
    <x v="0"/>
  </r>
  <r>
    <n v="109"/>
    <x v="1"/>
    <x v="2"/>
    <s v="FT"/>
    <x v="10"/>
    <n v="2250000"/>
    <s v="INR"/>
    <n v="30428"/>
    <s v="IN"/>
    <n v="100"/>
    <s v="IN"/>
    <s v="L"/>
    <x v="2"/>
    <x v="0"/>
    <x v="8"/>
    <s v="India"/>
    <x v="0"/>
    <x v="1"/>
    <x v="2"/>
    <x v="0"/>
  </r>
  <r>
    <n v="110"/>
    <x v="1"/>
    <x v="1"/>
    <s v="FT"/>
    <x v="4"/>
    <n v="80000"/>
    <s v="EUR"/>
    <n v="94564"/>
    <s v="DE"/>
    <n v="50"/>
    <s v="DE"/>
    <s v="L"/>
    <x v="1"/>
    <x v="0"/>
    <x v="0"/>
    <s v="Germany"/>
    <x v="0"/>
    <x v="1"/>
    <x v="1"/>
    <x v="1"/>
  </r>
  <r>
    <n v="111"/>
    <x v="1"/>
    <x v="1"/>
    <s v="FT"/>
    <x v="31"/>
    <n v="82500"/>
    <s v="GBP"/>
    <n v="113476"/>
    <s v="GB"/>
    <n v="100"/>
    <s v="GB"/>
    <s v="M"/>
    <x v="1"/>
    <x v="0"/>
    <x v="2"/>
    <s v="United Kingdom"/>
    <x v="2"/>
    <x v="1"/>
    <x v="2"/>
    <x v="0"/>
  </r>
  <r>
    <n v="112"/>
    <x v="1"/>
    <x v="1"/>
    <s v="FT"/>
    <x v="8"/>
    <n v="75000"/>
    <s v="GBP"/>
    <n v="103160"/>
    <s v="GB"/>
    <n v="100"/>
    <s v="GB"/>
    <s v="S"/>
    <x v="1"/>
    <x v="0"/>
    <x v="2"/>
    <s v="United Kingdom"/>
    <x v="1"/>
    <x v="1"/>
    <x v="2"/>
    <x v="0"/>
  </r>
  <r>
    <n v="113"/>
    <x v="1"/>
    <x v="2"/>
    <s v="PT"/>
    <x v="19"/>
    <n v="12000"/>
    <s v="USD"/>
    <n v="12000"/>
    <s v="PK"/>
    <n v="100"/>
    <s v="US"/>
    <s v="M"/>
    <x v="2"/>
    <x v="2"/>
    <x v="4"/>
    <s v="Pakistan"/>
    <x v="2"/>
    <x v="0"/>
    <x v="2"/>
    <x v="0"/>
  </r>
  <r>
    <n v="114"/>
    <x v="1"/>
    <x v="0"/>
    <s v="FT"/>
    <x v="10"/>
    <n v="38400"/>
    <s v="EUR"/>
    <n v="45391"/>
    <s v="NL"/>
    <n v="100"/>
    <s v="NL"/>
    <s v="L"/>
    <x v="0"/>
    <x v="0"/>
    <x v="13"/>
    <s v="Netherlands"/>
    <x v="0"/>
    <x v="1"/>
    <x v="2"/>
    <x v="0"/>
  </r>
  <r>
    <n v="115"/>
    <x v="1"/>
    <x v="2"/>
    <s v="FT"/>
    <x v="1"/>
    <n v="225000"/>
    <s v="USD"/>
    <n v="225000"/>
    <s v="US"/>
    <n v="100"/>
    <s v="US"/>
    <s v="L"/>
    <x v="2"/>
    <x v="0"/>
    <x v="4"/>
    <s v="United States of America"/>
    <x v="0"/>
    <x v="0"/>
    <x v="2"/>
    <x v="1"/>
  </r>
  <r>
    <n v="116"/>
    <x v="1"/>
    <x v="0"/>
    <s v="FT"/>
    <x v="0"/>
    <n v="50000"/>
    <s v="USD"/>
    <n v="50000"/>
    <s v="NG"/>
    <n v="100"/>
    <s v="NG"/>
    <s v="L"/>
    <x v="0"/>
    <x v="0"/>
    <x v="17"/>
    <s v="Nigeria"/>
    <x v="0"/>
    <x v="0"/>
    <x v="2"/>
    <x v="0"/>
  </r>
  <r>
    <n v="117"/>
    <x v="1"/>
    <x v="0"/>
    <s v="FT"/>
    <x v="32"/>
    <n v="34000"/>
    <s v="EUR"/>
    <n v="40189"/>
    <s v="GR"/>
    <n v="100"/>
    <s v="GR"/>
    <s v="M"/>
    <x v="0"/>
    <x v="0"/>
    <x v="11"/>
    <s v="Greece"/>
    <x v="2"/>
    <x v="1"/>
    <x v="2"/>
    <x v="0"/>
  </r>
  <r>
    <n v="118"/>
    <x v="1"/>
    <x v="2"/>
    <s v="FT"/>
    <x v="5"/>
    <n v="90000"/>
    <s v="USD"/>
    <n v="90000"/>
    <s v="US"/>
    <n v="100"/>
    <s v="US"/>
    <s v="S"/>
    <x v="2"/>
    <x v="0"/>
    <x v="4"/>
    <s v="United States of America"/>
    <x v="1"/>
    <x v="2"/>
    <x v="2"/>
    <x v="0"/>
  </r>
  <r>
    <n v="119"/>
    <x v="1"/>
    <x v="0"/>
    <s v="FT"/>
    <x v="10"/>
    <n v="200000"/>
    <s v="USD"/>
    <n v="200000"/>
    <s v="US"/>
    <n v="100"/>
    <s v="US"/>
    <s v="L"/>
    <x v="0"/>
    <x v="0"/>
    <x v="4"/>
    <s v="United States of America"/>
    <x v="0"/>
    <x v="1"/>
    <x v="2"/>
    <x v="0"/>
  </r>
  <r>
    <n v="120"/>
    <x v="1"/>
    <x v="0"/>
    <s v="FT"/>
    <x v="2"/>
    <n v="60000"/>
    <s v="USD"/>
    <n v="60000"/>
    <s v="ES"/>
    <n v="50"/>
    <s v="RO"/>
    <s v="M"/>
    <x v="0"/>
    <x v="0"/>
    <x v="26"/>
    <s v="Spain"/>
    <x v="2"/>
    <x v="1"/>
    <x v="1"/>
    <x v="0"/>
  </r>
  <r>
    <n v="121"/>
    <x v="1"/>
    <x v="1"/>
    <s v="FT"/>
    <x v="33"/>
    <n v="200000"/>
    <s v="USD"/>
    <n v="200000"/>
    <s v="US"/>
    <n v="100"/>
    <s v="US"/>
    <s v="M"/>
    <x v="1"/>
    <x v="0"/>
    <x v="4"/>
    <s v="United States of America"/>
    <x v="2"/>
    <x v="1"/>
    <x v="2"/>
    <x v="0"/>
  </r>
  <r>
    <n v="122"/>
    <x v="1"/>
    <x v="2"/>
    <s v="FT"/>
    <x v="5"/>
    <n v="50000"/>
    <s v="USD"/>
    <n v="50000"/>
    <s v="US"/>
    <n v="100"/>
    <s v="US"/>
    <s v="M"/>
    <x v="2"/>
    <x v="0"/>
    <x v="4"/>
    <s v="United States of America"/>
    <x v="2"/>
    <x v="2"/>
    <x v="2"/>
    <x v="0"/>
  </r>
  <r>
    <n v="123"/>
    <x v="1"/>
    <x v="2"/>
    <s v="FT"/>
    <x v="26"/>
    <n v="80000"/>
    <s v="GBP"/>
    <n v="110037"/>
    <s v="GB"/>
    <n v="0"/>
    <s v="GB"/>
    <s v="L"/>
    <x v="2"/>
    <x v="0"/>
    <x v="2"/>
    <s v="United Kingdom"/>
    <x v="0"/>
    <x v="0"/>
    <x v="0"/>
    <x v="0"/>
  </r>
  <r>
    <n v="124"/>
    <x v="1"/>
    <x v="2"/>
    <s v="PT"/>
    <x v="5"/>
    <n v="8760"/>
    <s v="EUR"/>
    <n v="10354"/>
    <s v="ES"/>
    <n v="50"/>
    <s v="ES"/>
    <s v="M"/>
    <x v="2"/>
    <x v="2"/>
    <x v="18"/>
    <s v="Spain"/>
    <x v="2"/>
    <x v="2"/>
    <x v="1"/>
    <x v="0"/>
  </r>
  <r>
    <n v="125"/>
    <x v="1"/>
    <x v="0"/>
    <s v="FT"/>
    <x v="21"/>
    <n v="151000"/>
    <s v="USD"/>
    <n v="151000"/>
    <s v="US"/>
    <n v="100"/>
    <s v="US"/>
    <s v="L"/>
    <x v="0"/>
    <x v="0"/>
    <x v="4"/>
    <s v="United States of America"/>
    <x v="0"/>
    <x v="0"/>
    <x v="2"/>
    <x v="0"/>
  </r>
  <r>
    <n v="126"/>
    <x v="1"/>
    <x v="1"/>
    <s v="FT"/>
    <x v="1"/>
    <n v="120000"/>
    <s v="USD"/>
    <n v="120000"/>
    <s v="US"/>
    <n v="50"/>
    <s v="US"/>
    <s v="S"/>
    <x v="1"/>
    <x v="0"/>
    <x v="4"/>
    <s v="United States of America"/>
    <x v="1"/>
    <x v="0"/>
    <x v="1"/>
    <x v="1"/>
  </r>
  <r>
    <n v="127"/>
    <x v="1"/>
    <x v="0"/>
    <s v="FT"/>
    <x v="0"/>
    <n v="700000"/>
    <s v="INR"/>
    <n v="9466"/>
    <s v="IN"/>
    <n v="0"/>
    <s v="IN"/>
    <s v="S"/>
    <x v="0"/>
    <x v="0"/>
    <x v="8"/>
    <s v="India"/>
    <x v="1"/>
    <x v="0"/>
    <x v="0"/>
    <x v="0"/>
  </r>
  <r>
    <n v="128"/>
    <x v="1"/>
    <x v="2"/>
    <s v="FT"/>
    <x v="4"/>
    <n v="20000"/>
    <s v="USD"/>
    <n v="20000"/>
    <s v="IN"/>
    <n v="100"/>
    <s v="IN"/>
    <s v="S"/>
    <x v="2"/>
    <x v="0"/>
    <x v="8"/>
    <s v="India"/>
    <x v="1"/>
    <x v="1"/>
    <x v="2"/>
    <x v="1"/>
  </r>
  <r>
    <n v="129"/>
    <x v="1"/>
    <x v="1"/>
    <s v="FT"/>
    <x v="6"/>
    <n v="3000000"/>
    <s v="INR"/>
    <n v="40570"/>
    <s v="IN"/>
    <n v="50"/>
    <s v="IN"/>
    <s v="L"/>
    <x v="1"/>
    <x v="0"/>
    <x v="8"/>
    <s v="India"/>
    <x v="0"/>
    <x v="0"/>
    <x v="1"/>
    <x v="0"/>
  </r>
  <r>
    <n v="130"/>
    <x v="1"/>
    <x v="2"/>
    <s v="FT"/>
    <x v="34"/>
    <n v="100000"/>
    <s v="USD"/>
    <n v="100000"/>
    <s v="IQ"/>
    <n v="50"/>
    <s v="IQ"/>
    <s v="S"/>
    <x v="2"/>
    <x v="0"/>
    <x v="27"/>
    <s v="Iraq"/>
    <x v="1"/>
    <x v="3"/>
    <x v="1"/>
    <x v="1"/>
  </r>
  <r>
    <n v="131"/>
    <x v="1"/>
    <x v="2"/>
    <s v="FT"/>
    <x v="0"/>
    <n v="42000"/>
    <s v="EUR"/>
    <n v="49646"/>
    <s v="FR"/>
    <n v="50"/>
    <s v="FR"/>
    <s v="M"/>
    <x v="2"/>
    <x v="0"/>
    <x v="7"/>
    <s v="France"/>
    <x v="2"/>
    <x v="0"/>
    <x v="1"/>
    <x v="0"/>
  </r>
  <r>
    <n v="132"/>
    <x v="1"/>
    <x v="0"/>
    <s v="FT"/>
    <x v="35"/>
    <n v="38400"/>
    <s v="USD"/>
    <n v="38400"/>
    <s v="VN"/>
    <n v="100"/>
    <s v="US"/>
    <s v="M"/>
    <x v="0"/>
    <x v="0"/>
    <x v="4"/>
    <s v="Viet Nam"/>
    <x v="2"/>
    <x v="0"/>
    <x v="2"/>
    <x v="1"/>
  </r>
  <r>
    <n v="133"/>
    <x v="1"/>
    <x v="1"/>
    <s v="FT"/>
    <x v="20"/>
    <n v="24000"/>
    <s v="USD"/>
    <n v="24000"/>
    <s v="BR"/>
    <n v="100"/>
    <s v="BR"/>
    <s v="M"/>
    <x v="1"/>
    <x v="0"/>
    <x v="28"/>
    <s v="Brazil"/>
    <x v="2"/>
    <x v="1"/>
    <x v="2"/>
    <x v="0"/>
  </r>
  <r>
    <n v="134"/>
    <x v="1"/>
    <x v="2"/>
    <s v="FT"/>
    <x v="0"/>
    <n v="100000"/>
    <s v="USD"/>
    <n v="100000"/>
    <s v="US"/>
    <n v="0"/>
    <s v="US"/>
    <s v="S"/>
    <x v="2"/>
    <x v="0"/>
    <x v="4"/>
    <s v="United States of America"/>
    <x v="1"/>
    <x v="0"/>
    <x v="0"/>
    <x v="0"/>
  </r>
  <r>
    <n v="135"/>
    <x v="1"/>
    <x v="0"/>
    <s v="FT"/>
    <x v="5"/>
    <n v="90000"/>
    <s v="USD"/>
    <n v="90000"/>
    <s v="US"/>
    <n v="100"/>
    <s v="US"/>
    <s v="M"/>
    <x v="0"/>
    <x v="0"/>
    <x v="4"/>
    <s v="United States of America"/>
    <x v="2"/>
    <x v="2"/>
    <x v="2"/>
    <x v="0"/>
  </r>
  <r>
    <n v="136"/>
    <x v="1"/>
    <x v="0"/>
    <s v="FT"/>
    <x v="18"/>
    <n v="7000000"/>
    <s v="JPY"/>
    <n v="63711"/>
    <s v="JP"/>
    <n v="50"/>
    <s v="JP"/>
    <s v="S"/>
    <x v="0"/>
    <x v="0"/>
    <x v="1"/>
    <s v="Japan"/>
    <x v="1"/>
    <x v="1"/>
    <x v="1"/>
    <x v="0"/>
  </r>
  <r>
    <n v="137"/>
    <x v="1"/>
    <x v="0"/>
    <s v="FT"/>
    <x v="18"/>
    <n v="8500000"/>
    <s v="JPY"/>
    <n v="77364"/>
    <s v="JP"/>
    <n v="50"/>
    <s v="JP"/>
    <s v="S"/>
    <x v="0"/>
    <x v="0"/>
    <x v="1"/>
    <s v="Japan"/>
    <x v="1"/>
    <x v="1"/>
    <x v="1"/>
    <x v="0"/>
  </r>
  <r>
    <n v="138"/>
    <x v="1"/>
    <x v="1"/>
    <s v="FT"/>
    <x v="21"/>
    <n v="220000"/>
    <s v="USD"/>
    <n v="220000"/>
    <s v="US"/>
    <n v="0"/>
    <s v="US"/>
    <s v="L"/>
    <x v="1"/>
    <x v="0"/>
    <x v="4"/>
    <s v="United States of America"/>
    <x v="0"/>
    <x v="0"/>
    <x v="0"/>
    <x v="0"/>
  </r>
  <r>
    <n v="139"/>
    <x v="1"/>
    <x v="2"/>
    <s v="FT"/>
    <x v="0"/>
    <n v="80000"/>
    <s v="USD"/>
    <n v="80000"/>
    <s v="US"/>
    <n v="100"/>
    <s v="US"/>
    <s v="M"/>
    <x v="2"/>
    <x v="0"/>
    <x v="4"/>
    <s v="United States of America"/>
    <x v="2"/>
    <x v="0"/>
    <x v="2"/>
    <x v="0"/>
  </r>
  <r>
    <n v="140"/>
    <x v="1"/>
    <x v="0"/>
    <s v="FT"/>
    <x v="5"/>
    <n v="135000"/>
    <s v="USD"/>
    <n v="135000"/>
    <s v="US"/>
    <n v="100"/>
    <s v="US"/>
    <s v="L"/>
    <x v="0"/>
    <x v="0"/>
    <x v="4"/>
    <s v="United States of America"/>
    <x v="0"/>
    <x v="2"/>
    <x v="2"/>
    <x v="0"/>
  </r>
  <r>
    <n v="141"/>
    <x v="1"/>
    <x v="1"/>
    <s v="FT"/>
    <x v="22"/>
    <n v="240000"/>
    <s v="USD"/>
    <n v="240000"/>
    <s v="US"/>
    <n v="0"/>
    <s v="US"/>
    <s v="L"/>
    <x v="1"/>
    <x v="0"/>
    <x v="4"/>
    <s v="United States of America"/>
    <x v="0"/>
    <x v="0"/>
    <x v="0"/>
    <x v="0"/>
  </r>
  <r>
    <n v="142"/>
    <x v="1"/>
    <x v="1"/>
    <s v="FT"/>
    <x v="16"/>
    <n v="150000"/>
    <s v="USD"/>
    <n v="150000"/>
    <s v="US"/>
    <n v="0"/>
    <s v="US"/>
    <s v="L"/>
    <x v="1"/>
    <x v="0"/>
    <x v="4"/>
    <s v="United States of America"/>
    <x v="0"/>
    <x v="1"/>
    <x v="0"/>
    <x v="0"/>
  </r>
  <r>
    <n v="143"/>
    <x v="1"/>
    <x v="0"/>
    <s v="FT"/>
    <x v="0"/>
    <n v="82500"/>
    <s v="USD"/>
    <n v="82500"/>
    <s v="US"/>
    <n v="100"/>
    <s v="US"/>
    <s v="S"/>
    <x v="0"/>
    <x v="0"/>
    <x v="4"/>
    <s v="United States of America"/>
    <x v="1"/>
    <x v="0"/>
    <x v="2"/>
    <x v="0"/>
  </r>
  <r>
    <n v="144"/>
    <x v="1"/>
    <x v="0"/>
    <s v="FT"/>
    <x v="10"/>
    <n v="100000"/>
    <s v="USD"/>
    <n v="100000"/>
    <s v="US"/>
    <n v="100"/>
    <s v="US"/>
    <s v="L"/>
    <x v="0"/>
    <x v="0"/>
    <x v="4"/>
    <s v="United States of America"/>
    <x v="0"/>
    <x v="1"/>
    <x v="2"/>
    <x v="0"/>
  </r>
  <r>
    <n v="145"/>
    <x v="1"/>
    <x v="1"/>
    <s v="FT"/>
    <x v="4"/>
    <n v="70000"/>
    <s v="EUR"/>
    <n v="82744"/>
    <s v="BE"/>
    <n v="50"/>
    <s v="BE"/>
    <s v="M"/>
    <x v="1"/>
    <x v="0"/>
    <x v="29"/>
    <s v="Belgium"/>
    <x v="2"/>
    <x v="1"/>
    <x v="1"/>
    <x v="1"/>
  </r>
  <r>
    <n v="146"/>
    <x v="1"/>
    <x v="0"/>
    <s v="FT"/>
    <x v="14"/>
    <n v="53000"/>
    <s v="EUR"/>
    <n v="62649"/>
    <s v="FR"/>
    <n v="50"/>
    <s v="FR"/>
    <s v="M"/>
    <x v="0"/>
    <x v="0"/>
    <x v="7"/>
    <s v="France"/>
    <x v="2"/>
    <x v="0"/>
    <x v="1"/>
    <x v="0"/>
  </r>
  <r>
    <n v="147"/>
    <x v="1"/>
    <x v="0"/>
    <s v="FT"/>
    <x v="10"/>
    <n v="90000"/>
    <s v="USD"/>
    <n v="90000"/>
    <s v="US"/>
    <n v="100"/>
    <s v="US"/>
    <s v="L"/>
    <x v="0"/>
    <x v="0"/>
    <x v="4"/>
    <s v="United States of America"/>
    <x v="0"/>
    <x v="1"/>
    <x v="2"/>
    <x v="0"/>
  </r>
  <r>
    <n v="148"/>
    <x v="1"/>
    <x v="1"/>
    <s v="FT"/>
    <x v="16"/>
    <n v="153000"/>
    <s v="USD"/>
    <n v="153000"/>
    <s v="US"/>
    <n v="100"/>
    <s v="US"/>
    <s v="L"/>
    <x v="1"/>
    <x v="0"/>
    <x v="4"/>
    <s v="United States of America"/>
    <x v="0"/>
    <x v="1"/>
    <x v="2"/>
    <x v="0"/>
  </r>
  <r>
    <n v="149"/>
    <x v="1"/>
    <x v="1"/>
    <s v="FT"/>
    <x v="28"/>
    <n v="160000"/>
    <s v="USD"/>
    <n v="160000"/>
    <s v="BR"/>
    <n v="100"/>
    <s v="US"/>
    <s v="S"/>
    <x v="1"/>
    <x v="0"/>
    <x v="4"/>
    <s v="Brazil"/>
    <x v="1"/>
    <x v="1"/>
    <x v="2"/>
    <x v="0"/>
  </r>
  <r>
    <n v="150"/>
    <x v="1"/>
    <x v="1"/>
    <s v="FT"/>
    <x v="13"/>
    <n v="168000"/>
    <s v="USD"/>
    <n v="168000"/>
    <s v="JP"/>
    <n v="0"/>
    <s v="JP"/>
    <s v="S"/>
    <x v="1"/>
    <x v="0"/>
    <x v="1"/>
    <s v="Japan"/>
    <x v="1"/>
    <x v="0"/>
    <x v="0"/>
    <x v="0"/>
  </r>
  <r>
    <n v="151"/>
    <x v="1"/>
    <x v="0"/>
    <s v="FT"/>
    <x v="0"/>
    <n v="150000"/>
    <s v="USD"/>
    <n v="150000"/>
    <s v="US"/>
    <n v="100"/>
    <s v="US"/>
    <s v="M"/>
    <x v="0"/>
    <x v="0"/>
    <x v="4"/>
    <s v="United States of America"/>
    <x v="2"/>
    <x v="0"/>
    <x v="2"/>
    <x v="0"/>
  </r>
  <r>
    <n v="152"/>
    <x v="1"/>
    <x v="0"/>
    <s v="FT"/>
    <x v="0"/>
    <n v="95000"/>
    <s v="CAD"/>
    <n v="75774"/>
    <s v="CA"/>
    <n v="100"/>
    <s v="CA"/>
    <s v="L"/>
    <x v="0"/>
    <x v="0"/>
    <x v="15"/>
    <s v="Canada"/>
    <x v="0"/>
    <x v="0"/>
    <x v="2"/>
    <x v="0"/>
  </r>
  <r>
    <n v="153"/>
    <x v="1"/>
    <x v="2"/>
    <s v="FT"/>
    <x v="0"/>
    <n v="13400"/>
    <s v="USD"/>
    <n v="13400"/>
    <s v="UA"/>
    <n v="100"/>
    <s v="UA"/>
    <s v="L"/>
    <x v="2"/>
    <x v="0"/>
    <x v="30"/>
    <s v="Ukraine"/>
    <x v="0"/>
    <x v="0"/>
    <x v="2"/>
    <x v="0"/>
  </r>
  <r>
    <n v="154"/>
    <x v="1"/>
    <x v="1"/>
    <s v="FT"/>
    <x v="22"/>
    <n v="144000"/>
    <s v="USD"/>
    <n v="144000"/>
    <s v="US"/>
    <n v="100"/>
    <s v="US"/>
    <s v="L"/>
    <x v="1"/>
    <x v="0"/>
    <x v="4"/>
    <s v="United States of America"/>
    <x v="0"/>
    <x v="0"/>
    <x v="2"/>
    <x v="0"/>
  </r>
  <r>
    <n v="155"/>
    <x v="1"/>
    <x v="1"/>
    <s v="FT"/>
    <x v="32"/>
    <n v="159500"/>
    <s v="CAD"/>
    <n v="127221"/>
    <s v="CA"/>
    <n v="50"/>
    <s v="CA"/>
    <s v="L"/>
    <x v="1"/>
    <x v="0"/>
    <x v="15"/>
    <s v="Canada"/>
    <x v="0"/>
    <x v="1"/>
    <x v="1"/>
    <x v="0"/>
  </r>
  <r>
    <n v="156"/>
    <x v="1"/>
    <x v="0"/>
    <s v="FT"/>
    <x v="0"/>
    <n v="160000"/>
    <s v="SGD"/>
    <n v="119059"/>
    <s v="SG"/>
    <n v="100"/>
    <s v="IL"/>
    <s v="M"/>
    <x v="0"/>
    <x v="0"/>
    <x v="31"/>
    <s v="Singapore"/>
    <x v="2"/>
    <x v="0"/>
    <x v="2"/>
    <x v="0"/>
  </r>
  <r>
    <n v="157"/>
    <x v="1"/>
    <x v="0"/>
    <s v="FT"/>
    <x v="35"/>
    <n v="423000"/>
    <s v="USD"/>
    <n v="423000"/>
    <s v="US"/>
    <n v="50"/>
    <s v="US"/>
    <s v="L"/>
    <x v="0"/>
    <x v="0"/>
    <x v="4"/>
    <s v="United States of America"/>
    <x v="0"/>
    <x v="0"/>
    <x v="1"/>
    <x v="1"/>
  </r>
  <r>
    <n v="158"/>
    <x v="1"/>
    <x v="1"/>
    <s v="FT"/>
    <x v="36"/>
    <n v="120000"/>
    <s v="USD"/>
    <n v="120000"/>
    <s v="US"/>
    <n v="100"/>
    <s v="US"/>
    <s v="M"/>
    <x v="1"/>
    <x v="0"/>
    <x v="4"/>
    <s v="United States of America"/>
    <x v="2"/>
    <x v="2"/>
    <x v="2"/>
    <x v="0"/>
  </r>
  <r>
    <n v="159"/>
    <x v="1"/>
    <x v="2"/>
    <s v="FT"/>
    <x v="4"/>
    <n v="125000"/>
    <s v="USD"/>
    <n v="125000"/>
    <s v="US"/>
    <n v="100"/>
    <s v="US"/>
    <s v="S"/>
    <x v="2"/>
    <x v="0"/>
    <x v="4"/>
    <s v="United States of America"/>
    <x v="1"/>
    <x v="1"/>
    <x v="2"/>
    <x v="1"/>
  </r>
  <r>
    <n v="160"/>
    <x v="1"/>
    <x v="3"/>
    <s v="FT"/>
    <x v="23"/>
    <n v="230000"/>
    <s v="USD"/>
    <n v="230000"/>
    <s v="RU"/>
    <n v="50"/>
    <s v="RU"/>
    <s v="L"/>
    <x v="3"/>
    <x v="0"/>
    <x v="32"/>
    <s v="Russian Federation"/>
    <x v="0"/>
    <x v="3"/>
    <x v="1"/>
    <x v="0"/>
  </r>
  <r>
    <n v="161"/>
    <x v="1"/>
    <x v="3"/>
    <s v="FT"/>
    <x v="37"/>
    <n v="85000"/>
    <s v="USD"/>
    <n v="85000"/>
    <s v="RU"/>
    <n v="0"/>
    <s v="RU"/>
    <s v="M"/>
    <x v="3"/>
    <x v="0"/>
    <x v="32"/>
    <s v="Russian Federation"/>
    <x v="2"/>
    <x v="0"/>
    <x v="0"/>
    <x v="0"/>
  </r>
  <r>
    <n v="162"/>
    <x v="1"/>
    <x v="0"/>
    <s v="FT"/>
    <x v="10"/>
    <n v="24000"/>
    <s v="EUR"/>
    <n v="28369"/>
    <s v="MT"/>
    <n v="50"/>
    <s v="MT"/>
    <s v="L"/>
    <x v="0"/>
    <x v="0"/>
    <x v="33"/>
    <s v="Malta"/>
    <x v="0"/>
    <x v="1"/>
    <x v="1"/>
    <x v="0"/>
  </r>
  <r>
    <n v="163"/>
    <x v="1"/>
    <x v="2"/>
    <s v="FT"/>
    <x v="11"/>
    <n v="54000"/>
    <s v="EUR"/>
    <n v="63831"/>
    <s v="DE"/>
    <n v="50"/>
    <s v="DE"/>
    <s v="L"/>
    <x v="2"/>
    <x v="0"/>
    <x v="0"/>
    <s v="Germany"/>
    <x v="0"/>
    <x v="0"/>
    <x v="1"/>
    <x v="0"/>
  </r>
  <r>
    <n v="164"/>
    <x v="1"/>
    <x v="3"/>
    <s v="FT"/>
    <x v="13"/>
    <n v="110000"/>
    <s v="EUR"/>
    <n v="130026"/>
    <s v="DE"/>
    <n v="50"/>
    <s v="DE"/>
    <s v="M"/>
    <x v="3"/>
    <x v="0"/>
    <x v="0"/>
    <s v="Germany"/>
    <x v="2"/>
    <x v="0"/>
    <x v="1"/>
    <x v="0"/>
  </r>
  <r>
    <n v="165"/>
    <x v="1"/>
    <x v="1"/>
    <s v="FT"/>
    <x v="38"/>
    <n v="165000"/>
    <s v="USD"/>
    <n v="165000"/>
    <s v="US"/>
    <n v="100"/>
    <s v="US"/>
    <s v="L"/>
    <x v="1"/>
    <x v="0"/>
    <x v="4"/>
    <s v="United States of America"/>
    <x v="0"/>
    <x v="3"/>
    <x v="2"/>
    <x v="0"/>
  </r>
  <r>
    <n v="166"/>
    <x v="1"/>
    <x v="2"/>
    <s v="FT"/>
    <x v="10"/>
    <n v="80000"/>
    <s v="USD"/>
    <n v="80000"/>
    <s v="US"/>
    <n v="100"/>
    <s v="US"/>
    <s v="L"/>
    <x v="2"/>
    <x v="0"/>
    <x v="4"/>
    <s v="United States of America"/>
    <x v="0"/>
    <x v="1"/>
    <x v="2"/>
    <x v="0"/>
  </r>
  <r>
    <n v="167"/>
    <x v="1"/>
    <x v="3"/>
    <s v="FT"/>
    <x v="13"/>
    <n v="250000"/>
    <s v="USD"/>
    <n v="250000"/>
    <s v="US"/>
    <n v="0"/>
    <s v="US"/>
    <s v="L"/>
    <x v="3"/>
    <x v="0"/>
    <x v="4"/>
    <s v="United States of America"/>
    <x v="0"/>
    <x v="0"/>
    <x v="0"/>
    <x v="0"/>
  </r>
  <r>
    <n v="168"/>
    <x v="1"/>
    <x v="2"/>
    <s v="FT"/>
    <x v="12"/>
    <n v="55000"/>
    <s v="USD"/>
    <n v="55000"/>
    <s v="US"/>
    <n v="50"/>
    <s v="US"/>
    <s v="S"/>
    <x v="2"/>
    <x v="0"/>
    <x v="4"/>
    <s v="United States of America"/>
    <x v="1"/>
    <x v="2"/>
    <x v="1"/>
    <x v="0"/>
  </r>
  <r>
    <n v="169"/>
    <x v="1"/>
    <x v="0"/>
    <s v="FT"/>
    <x v="39"/>
    <n v="150000"/>
    <s v="USD"/>
    <n v="150000"/>
    <s v="US"/>
    <n v="100"/>
    <s v="US"/>
    <s v="L"/>
    <x v="0"/>
    <x v="0"/>
    <x v="4"/>
    <s v="United States of America"/>
    <x v="0"/>
    <x v="3"/>
    <x v="2"/>
    <x v="0"/>
  </r>
  <r>
    <n v="170"/>
    <x v="1"/>
    <x v="0"/>
    <s v="FT"/>
    <x v="39"/>
    <n v="170000"/>
    <s v="USD"/>
    <n v="170000"/>
    <s v="US"/>
    <n v="100"/>
    <s v="US"/>
    <s v="L"/>
    <x v="0"/>
    <x v="0"/>
    <x v="4"/>
    <s v="United States of America"/>
    <x v="0"/>
    <x v="3"/>
    <x v="2"/>
    <x v="0"/>
  </r>
  <r>
    <n v="171"/>
    <x v="1"/>
    <x v="0"/>
    <s v="FT"/>
    <x v="10"/>
    <n v="60000"/>
    <s v="GBP"/>
    <n v="82528"/>
    <s v="GB"/>
    <n v="100"/>
    <s v="GB"/>
    <s v="L"/>
    <x v="0"/>
    <x v="0"/>
    <x v="2"/>
    <s v="United Kingdom"/>
    <x v="0"/>
    <x v="1"/>
    <x v="2"/>
    <x v="0"/>
  </r>
  <r>
    <n v="172"/>
    <x v="1"/>
    <x v="2"/>
    <s v="FT"/>
    <x v="5"/>
    <n v="60000"/>
    <s v="USD"/>
    <n v="60000"/>
    <s v="US"/>
    <n v="100"/>
    <s v="US"/>
    <s v="S"/>
    <x v="2"/>
    <x v="0"/>
    <x v="4"/>
    <s v="United States of America"/>
    <x v="1"/>
    <x v="2"/>
    <x v="2"/>
    <x v="0"/>
  </r>
  <r>
    <n v="173"/>
    <x v="1"/>
    <x v="1"/>
    <s v="FT"/>
    <x v="21"/>
    <n v="235000"/>
    <s v="USD"/>
    <n v="235000"/>
    <s v="US"/>
    <n v="100"/>
    <s v="US"/>
    <s v="L"/>
    <x v="1"/>
    <x v="0"/>
    <x v="4"/>
    <s v="United States of America"/>
    <x v="0"/>
    <x v="0"/>
    <x v="2"/>
    <x v="0"/>
  </r>
  <r>
    <n v="174"/>
    <x v="1"/>
    <x v="1"/>
    <s v="FT"/>
    <x v="14"/>
    <n v="51400"/>
    <s v="EUR"/>
    <n v="60757"/>
    <s v="PT"/>
    <n v="50"/>
    <s v="PT"/>
    <s v="L"/>
    <x v="1"/>
    <x v="0"/>
    <x v="19"/>
    <s v="Part-time "/>
    <x v="0"/>
    <x v="0"/>
    <x v="1"/>
    <x v="0"/>
  </r>
  <r>
    <n v="175"/>
    <x v="1"/>
    <x v="1"/>
    <s v="FT"/>
    <x v="16"/>
    <n v="174000"/>
    <s v="USD"/>
    <n v="174000"/>
    <s v="US"/>
    <n v="100"/>
    <s v="US"/>
    <s v="L"/>
    <x v="1"/>
    <x v="0"/>
    <x v="4"/>
    <s v="United States of America"/>
    <x v="0"/>
    <x v="1"/>
    <x v="2"/>
    <x v="0"/>
  </r>
  <r>
    <n v="176"/>
    <x v="1"/>
    <x v="0"/>
    <s v="FT"/>
    <x v="0"/>
    <n v="58000"/>
    <s v="MXN"/>
    <n v="2859"/>
    <s v="MX"/>
    <n v="0"/>
    <s v="MX"/>
    <s v="S"/>
    <x v="0"/>
    <x v="0"/>
    <x v="14"/>
    <s v="Mexico"/>
    <x v="1"/>
    <x v="0"/>
    <x v="0"/>
    <x v="0"/>
  </r>
  <r>
    <n v="177"/>
    <x v="1"/>
    <x v="0"/>
    <s v="FT"/>
    <x v="0"/>
    <n v="30400000"/>
    <s v="CLP"/>
    <n v="40038"/>
    <s v="CL"/>
    <n v="100"/>
    <s v="CL"/>
    <s v="L"/>
    <x v="0"/>
    <x v="0"/>
    <x v="34"/>
    <s v="Chile"/>
    <x v="0"/>
    <x v="0"/>
    <x v="2"/>
    <x v="0"/>
  </r>
  <r>
    <n v="178"/>
    <x v="1"/>
    <x v="2"/>
    <s v="FT"/>
    <x v="4"/>
    <n v="81000"/>
    <s v="USD"/>
    <n v="81000"/>
    <s v="US"/>
    <n v="50"/>
    <s v="US"/>
    <s v="S"/>
    <x v="2"/>
    <x v="0"/>
    <x v="4"/>
    <s v="United States of America"/>
    <x v="1"/>
    <x v="1"/>
    <x v="1"/>
    <x v="1"/>
  </r>
  <r>
    <n v="179"/>
    <x v="1"/>
    <x v="0"/>
    <s v="FT"/>
    <x v="0"/>
    <n v="420000"/>
    <s v="INR"/>
    <n v="5679"/>
    <s v="IN"/>
    <n v="100"/>
    <s v="US"/>
    <s v="S"/>
    <x v="0"/>
    <x v="0"/>
    <x v="4"/>
    <s v="India"/>
    <x v="1"/>
    <x v="0"/>
    <x v="2"/>
    <x v="0"/>
  </r>
  <r>
    <n v="180"/>
    <x v="1"/>
    <x v="0"/>
    <s v="FT"/>
    <x v="2"/>
    <n v="1672000"/>
    <s v="INR"/>
    <n v="22611"/>
    <s v="IN"/>
    <n v="0"/>
    <s v="IN"/>
    <s v="L"/>
    <x v="0"/>
    <x v="0"/>
    <x v="8"/>
    <s v="India"/>
    <x v="0"/>
    <x v="1"/>
    <x v="0"/>
    <x v="0"/>
  </r>
  <r>
    <n v="181"/>
    <x v="1"/>
    <x v="0"/>
    <s v="FT"/>
    <x v="0"/>
    <n v="76760"/>
    <s v="EUR"/>
    <n v="90734"/>
    <s v="DE"/>
    <n v="50"/>
    <s v="DE"/>
    <s v="L"/>
    <x v="0"/>
    <x v="0"/>
    <x v="0"/>
    <s v="Germany"/>
    <x v="0"/>
    <x v="0"/>
    <x v="1"/>
    <x v="0"/>
  </r>
  <r>
    <n v="182"/>
    <x v="1"/>
    <x v="0"/>
    <s v="FT"/>
    <x v="10"/>
    <n v="22000"/>
    <s v="EUR"/>
    <n v="26005"/>
    <s v="RO"/>
    <n v="0"/>
    <s v="US"/>
    <s v="L"/>
    <x v="0"/>
    <x v="0"/>
    <x v="4"/>
    <s v="Romania"/>
    <x v="0"/>
    <x v="1"/>
    <x v="0"/>
    <x v="0"/>
  </r>
  <r>
    <n v="183"/>
    <x v="1"/>
    <x v="1"/>
    <s v="FT"/>
    <x v="40"/>
    <n v="45000"/>
    <s v="GBP"/>
    <n v="61896"/>
    <s v="GB"/>
    <n v="50"/>
    <s v="GB"/>
    <s v="L"/>
    <x v="1"/>
    <x v="0"/>
    <x v="2"/>
    <s v="United Kingdom"/>
    <x v="0"/>
    <x v="2"/>
    <x v="1"/>
    <x v="0"/>
  </r>
  <r>
    <n v="184"/>
    <x v="1"/>
    <x v="0"/>
    <s v="FL"/>
    <x v="1"/>
    <n v="12000"/>
    <s v="USD"/>
    <n v="12000"/>
    <s v="PK"/>
    <n v="50"/>
    <s v="PK"/>
    <s v="M"/>
    <x v="0"/>
    <x v="3"/>
    <x v="9"/>
    <s v="Pakistan"/>
    <x v="2"/>
    <x v="0"/>
    <x v="1"/>
    <x v="1"/>
  </r>
  <r>
    <n v="185"/>
    <x v="1"/>
    <x v="0"/>
    <s v="FT"/>
    <x v="10"/>
    <n v="4000"/>
    <s v="USD"/>
    <n v="4000"/>
    <s v="IR"/>
    <n v="100"/>
    <s v="IR"/>
    <s v="M"/>
    <x v="0"/>
    <x v="0"/>
    <x v="35"/>
    <s v="Iran (Islamic Republic of)"/>
    <x v="2"/>
    <x v="1"/>
    <x v="2"/>
    <x v="0"/>
  </r>
  <r>
    <n v="186"/>
    <x v="1"/>
    <x v="1"/>
    <s v="FT"/>
    <x v="25"/>
    <n v="50000"/>
    <s v="USD"/>
    <n v="50000"/>
    <s v="VN"/>
    <n v="100"/>
    <s v="GB"/>
    <s v="M"/>
    <x v="1"/>
    <x v="0"/>
    <x v="2"/>
    <s v="Viet Nam"/>
    <x v="2"/>
    <x v="1"/>
    <x v="2"/>
    <x v="0"/>
  </r>
  <r>
    <n v="187"/>
    <x v="1"/>
    <x v="3"/>
    <s v="FT"/>
    <x v="11"/>
    <n v="59000"/>
    <s v="EUR"/>
    <n v="69741"/>
    <s v="FR"/>
    <n v="100"/>
    <s v="ES"/>
    <s v="S"/>
    <x v="3"/>
    <x v="0"/>
    <x v="18"/>
    <s v="France"/>
    <x v="1"/>
    <x v="0"/>
    <x v="2"/>
    <x v="0"/>
  </r>
  <r>
    <n v="188"/>
    <x v="1"/>
    <x v="1"/>
    <s v="FT"/>
    <x v="10"/>
    <n v="65000"/>
    <s v="EUR"/>
    <n v="76833"/>
    <s v="RO"/>
    <n v="50"/>
    <s v="GB"/>
    <s v="S"/>
    <x v="1"/>
    <x v="0"/>
    <x v="2"/>
    <s v="Romania"/>
    <x v="1"/>
    <x v="1"/>
    <x v="1"/>
    <x v="0"/>
  </r>
  <r>
    <n v="189"/>
    <x v="1"/>
    <x v="0"/>
    <s v="FT"/>
    <x v="4"/>
    <n v="74000"/>
    <s v="USD"/>
    <n v="74000"/>
    <s v="JP"/>
    <n v="50"/>
    <s v="JP"/>
    <s v="S"/>
    <x v="0"/>
    <x v="0"/>
    <x v="1"/>
    <s v="Japan"/>
    <x v="1"/>
    <x v="1"/>
    <x v="1"/>
    <x v="1"/>
  </r>
  <r>
    <n v="190"/>
    <x v="1"/>
    <x v="1"/>
    <s v="FT"/>
    <x v="22"/>
    <n v="152000"/>
    <s v="USD"/>
    <n v="152000"/>
    <s v="US"/>
    <n v="100"/>
    <s v="FR"/>
    <s v="L"/>
    <x v="1"/>
    <x v="0"/>
    <x v="7"/>
    <s v="United States of America"/>
    <x v="0"/>
    <x v="0"/>
    <x v="2"/>
    <x v="0"/>
  </r>
  <r>
    <n v="191"/>
    <x v="1"/>
    <x v="2"/>
    <s v="FT"/>
    <x v="4"/>
    <n v="21844"/>
    <s v="USD"/>
    <n v="21844"/>
    <s v="CO"/>
    <n v="50"/>
    <s v="CO"/>
    <s v="M"/>
    <x v="2"/>
    <x v="0"/>
    <x v="36"/>
    <s v="Colombia"/>
    <x v="2"/>
    <x v="1"/>
    <x v="1"/>
    <x v="1"/>
  </r>
  <r>
    <n v="192"/>
    <x v="1"/>
    <x v="0"/>
    <s v="FT"/>
    <x v="2"/>
    <n v="18000"/>
    <s v="USD"/>
    <n v="18000"/>
    <s v="MD"/>
    <n v="0"/>
    <s v="MD"/>
    <s v="S"/>
    <x v="0"/>
    <x v="0"/>
    <x v="37"/>
    <s v="Moldova"/>
    <x v="1"/>
    <x v="1"/>
    <x v="0"/>
    <x v="0"/>
  </r>
  <r>
    <n v="193"/>
    <x v="1"/>
    <x v="1"/>
    <s v="FT"/>
    <x v="22"/>
    <n v="174000"/>
    <s v="USD"/>
    <n v="174000"/>
    <s v="US"/>
    <n v="100"/>
    <s v="US"/>
    <s v="L"/>
    <x v="1"/>
    <x v="0"/>
    <x v="4"/>
    <s v="United States of America"/>
    <x v="0"/>
    <x v="0"/>
    <x v="2"/>
    <x v="0"/>
  </r>
  <r>
    <n v="194"/>
    <x v="1"/>
    <x v="1"/>
    <s v="FT"/>
    <x v="14"/>
    <n v="120500"/>
    <s v="CAD"/>
    <n v="96113"/>
    <s v="CA"/>
    <n v="50"/>
    <s v="CA"/>
    <s v="L"/>
    <x v="1"/>
    <x v="0"/>
    <x v="15"/>
    <s v="Canada"/>
    <x v="0"/>
    <x v="0"/>
    <x v="1"/>
    <x v="0"/>
  </r>
  <r>
    <n v="195"/>
    <x v="1"/>
    <x v="0"/>
    <s v="FT"/>
    <x v="0"/>
    <n v="147000"/>
    <s v="USD"/>
    <n v="147000"/>
    <s v="US"/>
    <n v="50"/>
    <s v="US"/>
    <s v="L"/>
    <x v="0"/>
    <x v="0"/>
    <x v="4"/>
    <s v="United States of America"/>
    <x v="0"/>
    <x v="0"/>
    <x v="1"/>
    <x v="0"/>
  </r>
  <r>
    <n v="196"/>
    <x v="1"/>
    <x v="2"/>
    <s v="FT"/>
    <x v="12"/>
    <n v="9272"/>
    <s v="USD"/>
    <n v="9272"/>
    <s v="KE"/>
    <n v="100"/>
    <s v="KE"/>
    <s v="S"/>
    <x v="2"/>
    <x v="0"/>
    <x v="38"/>
    <s v="Kenya"/>
    <x v="1"/>
    <x v="2"/>
    <x v="2"/>
    <x v="0"/>
  </r>
  <r>
    <n v="197"/>
    <x v="1"/>
    <x v="1"/>
    <s v="FT"/>
    <x v="4"/>
    <n v="1799997"/>
    <s v="INR"/>
    <n v="24342"/>
    <s v="IN"/>
    <n v="100"/>
    <s v="IN"/>
    <s v="L"/>
    <x v="1"/>
    <x v="0"/>
    <x v="8"/>
    <s v="India"/>
    <x v="0"/>
    <x v="1"/>
    <x v="2"/>
    <x v="1"/>
  </r>
  <r>
    <n v="198"/>
    <x v="1"/>
    <x v="1"/>
    <s v="FT"/>
    <x v="22"/>
    <n v="4000000"/>
    <s v="INR"/>
    <n v="54094"/>
    <s v="IN"/>
    <n v="50"/>
    <s v="US"/>
    <s v="L"/>
    <x v="1"/>
    <x v="0"/>
    <x v="4"/>
    <s v="India"/>
    <x v="0"/>
    <x v="0"/>
    <x v="1"/>
    <x v="0"/>
  </r>
  <r>
    <n v="199"/>
    <x v="1"/>
    <x v="2"/>
    <s v="FT"/>
    <x v="11"/>
    <n v="90000"/>
    <s v="USD"/>
    <n v="90000"/>
    <s v="US"/>
    <n v="100"/>
    <s v="US"/>
    <s v="S"/>
    <x v="2"/>
    <x v="0"/>
    <x v="4"/>
    <s v="United States of America"/>
    <x v="1"/>
    <x v="0"/>
    <x v="2"/>
    <x v="0"/>
  </r>
  <r>
    <n v="200"/>
    <x v="1"/>
    <x v="0"/>
    <s v="FT"/>
    <x v="0"/>
    <n v="52000"/>
    <s v="EUR"/>
    <n v="61467"/>
    <s v="DE"/>
    <n v="50"/>
    <s v="AT"/>
    <s v="M"/>
    <x v="0"/>
    <x v="0"/>
    <x v="16"/>
    <s v="Germany"/>
    <x v="2"/>
    <x v="0"/>
    <x v="1"/>
    <x v="0"/>
  </r>
  <r>
    <n v="201"/>
    <x v="1"/>
    <x v="1"/>
    <s v="FT"/>
    <x v="17"/>
    <n v="195000"/>
    <s v="USD"/>
    <n v="195000"/>
    <s v="US"/>
    <n v="100"/>
    <s v="US"/>
    <s v="M"/>
    <x v="1"/>
    <x v="0"/>
    <x v="4"/>
    <s v="United States of America"/>
    <x v="2"/>
    <x v="1"/>
    <x v="2"/>
    <x v="1"/>
  </r>
  <r>
    <n v="202"/>
    <x v="1"/>
    <x v="0"/>
    <s v="FT"/>
    <x v="0"/>
    <n v="32000"/>
    <s v="EUR"/>
    <n v="37825"/>
    <s v="ES"/>
    <n v="100"/>
    <s v="ES"/>
    <s v="L"/>
    <x v="0"/>
    <x v="0"/>
    <x v="18"/>
    <s v="Spain"/>
    <x v="0"/>
    <x v="0"/>
    <x v="2"/>
    <x v="0"/>
  </r>
  <r>
    <n v="203"/>
    <x v="1"/>
    <x v="1"/>
    <s v="FT"/>
    <x v="14"/>
    <n v="50000"/>
    <s v="USD"/>
    <n v="50000"/>
    <s v="FR"/>
    <n v="100"/>
    <s v="US"/>
    <s v="S"/>
    <x v="1"/>
    <x v="0"/>
    <x v="4"/>
    <s v="France"/>
    <x v="1"/>
    <x v="0"/>
    <x v="2"/>
    <x v="0"/>
  </r>
  <r>
    <n v="204"/>
    <x v="1"/>
    <x v="0"/>
    <s v="FT"/>
    <x v="0"/>
    <n v="160000"/>
    <s v="USD"/>
    <n v="160000"/>
    <s v="US"/>
    <n v="100"/>
    <s v="US"/>
    <s v="L"/>
    <x v="0"/>
    <x v="0"/>
    <x v="4"/>
    <s v="United States of America"/>
    <x v="0"/>
    <x v="0"/>
    <x v="2"/>
    <x v="0"/>
  </r>
  <r>
    <n v="205"/>
    <x v="1"/>
    <x v="0"/>
    <s v="FT"/>
    <x v="0"/>
    <n v="69600"/>
    <s v="BRL"/>
    <n v="12901"/>
    <s v="BR"/>
    <n v="0"/>
    <s v="BR"/>
    <s v="S"/>
    <x v="0"/>
    <x v="0"/>
    <x v="28"/>
    <s v="Brazil"/>
    <x v="1"/>
    <x v="0"/>
    <x v="0"/>
    <x v="0"/>
  </r>
  <r>
    <n v="206"/>
    <x v="1"/>
    <x v="1"/>
    <s v="FT"/>
    <x v="4"/>
    <n v="200000"/>
    <s v="USD"/>
    <n v="200000"/>
    <s v="US"/>
    <n v="100"/>
    <s v="US"/>
    <s v="L"/>
    <x v="1"/>
    <x v="0"/>
    <x v="4"/>
    <s v="United States of America"/>
    <x v="0"/>
    <x v="1"/>
    <x v="2"/>
    <x v="1"/>
  </r>
  <r>
    <n v="207"/>
    <x v="1"/>
    <x v="1"/>
    <s v="FT"/>
    <x v="10"/>
    <n v="165000"/>
    <s v="USD"/>
    <n v="165000"/>
    <s v="US"/>
    <n v="0"/>
    <s v="US"/>
    <s v="M"/>
    <x v="1"/>
    <x v="0"/>
    <x v="4"/>
    <s v="United States of America"/>
    <x v="2"/>
    <x v="1"/>
    <x v="0"/>
    <x v="0"/>
  </r>
  <r>
    <n v="208"/>
    <x v="1"/>
    <x v="0"/>
    <s v="FL"/>
    <x v="10"/>
    <n v="20000"/>
    <s v="USD"/>
    <n v="20000"/>
    <s v="IT"/>
    <n v="0"/>
    <s v="US"/>
    <s v="L"/>
    <x v="0"/>
    <x v="3"/>
    <x v="4"/>
    <s v="Italy"/>
    <x v="0"/>
    <x v="1"/>
    <x v="0"/>
    <x v="0"/>
  </r>
  <r>
    <n v="209"/>
    <x v="1"/>
    <x v="1"/>
    <s v="FT"/>
    <x v="36"/>
    <n v="120000"/>
    <s v="USD"/>
    <n v="120000"/>
    <s v="US"/>
    <n v="0"/>
    <s v="US"/>
    <s v="L"/>
    <x v="1"/>
    <x v="0"/>
    <x v="4"/>
    <s v="United States of America"/>
    <x v="0"/>
    <x v="2"/>
    <x v="0"/>
    <x v="0"/>
  </r>
  <r>
    <n v="210"/>
    <x v="1"/>
    <x v="0"/>
    <s v="FT"/>
    <x v="4"/>
    <n v="21000"/>
    <s v="EUR"/>
    <n v="24823"/>
    <s v="SI"/>
    <n v="50"/>
    <s v="SI"/>
    <s v="L"/>
    <x v="0"/>
    <x v="0"/>
    <x v="39"/>
    <s v="Slovenia"/>
    <x v="0"/>
    <x v="1"/>
    <x v="1"/>
    <x v="1"/>
  </r>
  <r>
    <n v="211"/>
    <x v="1"/>
    <x v="0"/>
    <s v="FT"/>
    <x v="14"/>
    <n v="48000"/>
    <s v="EUR"/>
    <n v="56738"/>
    <s v="FR"/>
    <n v="50"/>
    <s v="FR"/>
    <s v="S"/>
    <x v="0"/>
    <x v="0"/>
    <x v="7"/>
    <s v="France"/>
    <x v="1"/>
    <x v="0"/>
    <x v="1"/>
    <x v="0"/>
  </r>
  <r>
    <n v="212"/>
    <x v="1"/>
    <x v="0"/>
    <s v="FT"/>
    <x v="10"/>
    <n v="48000"/>
    <s v="GBP"/>
    <n v="66022"/>
    <s v="HK"/>
    <n v="50"/>
    <s v="GB"/>
    <s v="S"/>
    <x v="0"/>
    <x v="0"/>
    <x v="2"/>
    <s v="Hong Kong"/>
    <x v="1"/>
    <x v="1"/>
    <x v="1"/>
    <x v="0"/>
  </r>
  <r>
    <n v="213"/>
    <x v="1"/>
    <x v="2"/>
    <s v="FT"/>
    <x v="2"/>
    <n v="435000"/>
    <s v="INR"/>
    <n v="5882"/>
    <s v="IN"/>
    <n v="0"/>
    <s v="CH"/>
    <s v="L"/>
    <x v="2"/>
    <x v="0"/>
    <x v="40"/>
    <s v="India"/>
    <x v="0"/>
    <x v="1"/>
    <x v="0"/>
    <x v="0"/>
  </r>
  <r>
    <n v="214"/>
    <x v="1"/>
    <x v="2"/>
    <s v="FT"/>
    <x v="4"/>
    <n v="21000"/>
    <s v="EUR"/>
    <n v="24823"/>
    <s v="DE"/>
    <n v="50"/>
    <s v="DE"/>
    <s v="M"/>
    <x v="2"/>
    <x v="0"/>
    <x v="0"/>
    <s v="Germany"/>
    <x v="2"/>
    <x v="1"/>
    <x v="1"/>
    <x v="1"/>
  </r>
  <r>
    <n v="215"/>
    <x v="1"/>
    <x v="1"/>
    <s v="FT"/>
    <x v="33"/>
    <n v="185000"/>
    <s v="USD"/>
    <n v="185000"/>
    <s v="US"/>
    <n v="100"/>
    <s v="US"/>
    <s v="L"/>
    <x v="1"/>
    <x v="0"/>
    <x v="4"/>
    <s v="United States of America"/>
    <x v="0"/>
    <x v="1"/>
    <x v="2"/>
    <x v="0"/>
  </r>
  <r>
    <n v="216"/>
    <x v="1"/>
    <x v="2"/>
    <s v="PT"/>
    <x v="20"/>
    <n v="180000"/>
    <s v="DKK"/>
    <n v="28609"/>
    <s v="DK"/>
    <n v="50"/>
    <s v="DK"/>
    <s v="S"/>
    <x v="2"/>
    <x v="2"/>
    <x v="20"/>
    <s v="Denmark"/>
    <x v="1"/>
    <x v="1"/>
    <x v="1"/>
    <x v="0"/>
  </r>
  <r>
    <n v="217"/>
    <x v="1"/>
    <x v="0"/>
    <s v="FT"/>
    <x v="0"/>
    <n v="76760"/>
    <s v="EUR"/>
    <n v="90734"/>
    <s v="DE"/>
    <n v="50"/>
    <s v="DE"/>
    <s v="L"/>
    <x v="0"/>
    <x v="0"/>
    <x v="0"/>
    <s v="Germany"/>
    <x v="0"/>
    <x v="0"/>
    <x v="1"/>
    <x v="0"/>
  </r>
  <r>
    <n v="218"/>
    <x v="1"/>
    <x v="0"/>
    <s v="FT"/>
    <x v="4"/>
    <n v="75000"/>
    <s v="EUR"/>
    <n v="88654"/>
    <s v="BE"/>
    <n v="100"/>
    <s v="BE"/>
    <s v="M"/>
    <x v="0"/>
    <x v="0"/>
    <x v="29"/>
    <s v="Belgium"/>
    <x v="2"/>
    <x v="1"/>
    <x v="2"/>
    <x v="1"/>
  </r>
  <r>
    <n v="219"/>
    <x v="1"/>
    <x v="1"/>
    <s v="FT"/>
    <x v="36"/>
    <n v="140000"/>
    <s v="USD"/>
    <n v="140000"/>
    <s v="US"/>
    <n v="100"/>
    <s v="US"/>
    <s v="L"/>
    <x v="1"/>
    <x v="0"/>
    <x v="4"/>
    <s v="United States of America"/>
    <x v="0"/>
    <x v="2"/>
    <x v="2"/>
    <x v="0"/>
  </r>
  <r>
    <n v="220"/>
    <x v="1"/>
    <x v="0"/>
    <s v="FT"/>
    <x v="4"/>
    <n v="180000"/>
    <s v="PLN"/>
    <n v="46597"/>
    <s v="PL"/>
    <n v="100"/>
    <s v="PL"/>
    <s v="L"/>
    <x v="0"/>
    <x v="0"/>
    <x v="24"/>
    <s v="Poland"/>
    <x v="0"/>
    <x v="1"/>
    <x v="2"/>
    <x v="1"/>
  </r>
  <r>
    <n v="221"/>
    <x v="1"/>
    <x v="0"/>
    <s v="FT"/>
    <x v="0"/>
    <n v="85000"/>
    <s v="GBP"/>
    <n v="116914"/>
    <s v="GB"/>
    <n v="50"/>
    <s v="GB"/>
    <s v="L"/>
    <x v="0"/>
    <x v="0"/>
    <x v="2"/>
    <s v="United Kingdom"/>
    <x v="0"/>
    <x v="0"/>
    <x v="1"/>
    <x v="0"/>
  </r>
  <r>
    <n v="222"/>
    <x v="1"/>
    <x v="0"/>
    <s v="FT"/>
    <x v="0"/>
    <n v="2500000"/>
    <s v="INR"/>
    <n v="33808"/>
    <s v="IN"/>
    <n v="0"/>
    <s v="IN"/>
    <s v="M"/>
    <x v="0"/>
    <x v="0"/>
    <x v="8"/>
    <s v="India"/>
    <x v="2"/>
    <x v="0"/>
    <x v="0"/>
    <x v="0"/>
  </r>
  <r>
    <n v="223"/>
    <x v="1"/>
    <x v="0"/>
    <s v="FT"/>
    <x v="0"/>
    <n v="40900"/>
    <s v="GBP"/>
    <n v="56256"/>
    <s v="GB"/>
    <n v="50"/>
    <s v="GB"/>
    <s v="L"/>
    <x v="0"/>
    <x v="0"/>
    <x v="2"/>
    <s v="United Kingdom"/>
    <x v="0"/>
    <x v="0"/>
    <x v="1"/>
    <x v="0"/>
  </r>
  <r>
    <n v="224"/>
    <x v="1"/>
    <x v="1"/>
    <s v="FT"/>
    <x v="1"/>
    <n v="225000"/>
    <s v="USD"/>
    <n v="225000"/>
    <s v="US"/>
    <n v="100"/>
    <s v="CA"/>
    <s v="L"/>
    <x v="1"/>
    <x v="0"/>
    <x v="15"/>
    <s v="United States of America"/>
    <x v="0"/>
    <x v="0"/>
    <x v="2"/>
    <x v="1"/>
  </r>
  <r>
    <n v="225"/>
    <x v="1"/>
    <x v="3"/>
    <s v="CT"/>
    <x v="21"/>
    <n v="416000"/>
    <s v="USD"/>
    <n v="416000"/>
    <s v="US"/>
    <n v="100"/>
    <s v="US"/>
    <s v="S"/>
    <x v="3"/>
    <x v="1"/>
    <x v="4"/>
    <s v="United States of America"/>
    <x v="1"/>
    <x v="0"/>
    <x v="2"/>
    <x v="0"/>
  </r>
  <r>
    <n v="226"/>
    <x v="1"/>
    <x v="1"/>
    <s v="FT"/>
    <x v="0"/>
    <n v="110000"/>
    <s v="CAD"/>
    <n v="87738"/>
    <s v="CA"/>
    <n v="100"/>
    <s v="CA"/>
    <s v="S"/>
    <x v="1"/>
    <x v="0"/>
    <x v="15"/>
    <s v="Canada"/>
    <x v="1"/>
    <x v="0"/>
    <x v="2"/>
    <x v="0"/>
  </r>
  <r>
    <n v="227"/>
    <x v="1"/>
    <x v="0"/>
    <s v="FT"/>
    <x v="0"/>
    <n v="75000"/>
    <s v="EUR"/>
    <n v="88654"/>
    <s v="DE"/>
    <n v="50"/>
    <s v="DE"/>
    <s v="L"/>
    <x v="0"/>
    <x v="0"/>
    <x v="0"/>
    <s v="Germany"/>
    <x v="0"/>
    <x v="0"/>
    <x v="1"/>
    <x v="0"/>
  </r>
  <r>
    <n v="228"/>
    <x v="1"/>
    <x v="1"/>
    <s v="FT"/>
    <x v="0"/>
    <n v="135000"/>
    <s v="USD"/>
    <n v="135000"/>
    <s v="US"/>
    <n v="0"/>
    <s v="US"/>
    <s v="L"/>
    <x v="1"/>
    <x v="0"/>
    <x v="4"/>
    <s v="United States of America"/>
    <x v="0"/>
    <x v="0"/>
    <x v="0"/>
    <x v="0"/>
  </r>
  <r>
    <n v="229"/>
    <x v="1"/>
    <x v="1"/>
    <s v="FT"/>
    <x v="5"/>
    <n v="90000"/>
    <s v="CAD"/>
    <n v="71786"/>
    <s v="CA"/>
    <n v="100"/>
    <s v="CA"/>
    <s v="M"/>
    <x v="1"/>
    <x v="0"/>
    <x v="15"/>
    <s v="Canada"/>
    <x v="2"/>
    <x v="2"/>
    <x v="2"/>
    <x v="0"/>
  </r>
  <r>
    <n v="230"/>
    <x v="1"/>
    <x v="2"/>
    <s v="FT"/>
    <x v="2"/>
    <n v="1200000"/>
    <s v="INR"/>
    <n v="16228"/>
    <s v="IN"/>
    <n v="100"/>
    <s v="IN"/>
    <s v="L"/>
    <x v="2"/>
    <x v="0"/>
    <x v="8"/>
    <s v="India"/>
    <x v="0"/>
    <x v="1"/>
    <x v="2"/>
    <x v="0"/>
  </r>
  <r>
    <n v="231"/>
    <x v="1"/>
    <x v="1"/>
    <s v="FT"/>
    <x v="18"/>
    <n v="256000"/>
    <s v="USD"/>
    <n v="256000"/>
    <s v="US"/>
    <n v="100"/>
    <s v="US"/>
    <s v="S"/>
    <x v="1"/>
    <x v="0"/>
    <x v="4"/>
    <s v="United States of America"/>
    <x v="1"/>
    <x v="1"/>
    <x v="2"/>
    <x v="0"/>
  </r>
  <r>
    <n v="232"/>
    <x v="1"/>
    <x v="1"/>
    <s v="FT"/>
    <x v="31"/>
    <n v="200000"/>
    <s v="USD"/>
    <n v="200000"/>
    <s v="US"/>
    <n v="100"/>
    <s v="US"/>
    <s v="L"/>
    <x v="1"/>
    <x v="0"/>
    <x v="4"/>
    <s v="United States of America"/>
    <x v="0"/>
    <x v="1"/>
    <x v="2"/>
    <x v="0"/>
  </r>
  <r>
    <n v="233"/>
    <x v="1"/>
    <x v="1"/>
    <s v="FT"/>
    <x v="5"/>
    <n v="200000"/>
    <s v="USD"/>
    <n v="200000"/>
    <s v="US"/>
    <n v="100"/>
    <s v="US"/>
    <s v="L"/>
    <x v="1"/>
    <x v="0"/>
    <x v="4"/>
    <s v="United States of America"/>
    <x v="0"/>
    <x v="2"/>
    <x v="2"/>
    <x v="0"/>
  </r>
  <r>
    <n v="234"/>
    <x v="1"/>
    <x v="0"/>
    <s v="FT"/>
    <x v="39"/>
    <n v="180000"/>
    <s v="USD"/>
    <n v="180000"/>
    <s v="US"/>
    <n v="100"/>
    <s v="US"/>
    <s v="L"/>
    <x v="0"/>
    <x v="0"/>
    <x v="4"/>
    <s v="United States of America"/>
    <x v="0"/>
    <x v="3"/>
    <x v="2"/>
    <x v="0"/>
  </r>
  <r>
    <n v="235"/>
    <x v="1"/>
    <x v="0"/>
    <s v="FT"/>
    <x v="37"/>
    <n v="110000"/>
    <s v="USD"/>
    <n v="110000"/>
    <s v="US"/>
    <n v="0"/>
    <s v="US"/>
    <s v="S"/>
    <x v="0"/>
    <x v="0"/>
    <x v="4"/>
    <s v="United States of America"/>
    <x v="1"/>
    <x v="0"/>
    <x v="0"/>
    <x v="0"/>
  </r>
  <r>
    <n v="236"/>
    <x v="1"/>
    <x v="0"/>
    <s v="FT"/>
    <x v="14"/>
    <n v="80000"/>
    <s v="CAD"/>
    <n v="63810"/>
    <s v="CA"/>
    <n v="100"/>
    <s v="CA"/>
    <s v="M"/>
    <x v="0"/>
    <x v="0"/>
    <x v="15"/>
    <s v="Canada"/>
    <x v="2"/>
    <x v="0"/>
    <x v="2"/>
    <x v="0"/>
  </r>
  <r>
    <n v="237"/>
    <x v="1"/>
    <x v="0"/>
    <s v="FT"/>
    <x v="0"/>
    <n v="39600"/>
    <s v="EUR"/>
    <n v="46809"/>
    <s v="ES"/>
    <n v="100"/>
    <s v="ES"/>
    <s v="M"/>
    <x v="0"/>
    <x v="0"/>
    <x v="18"/>
    <s v="Spain"/>
    <x v="2"/>
    <x v="0"/>
    <x v="2"/>
    <x v="0"/>
  </r>
  <r>
    <n v="238"/>
    <x v="1"/>
    <x v="2"/>
    <s v="FT"/>
    <x v="0"/>
    <n v="4000"/>
    <s v="USD"/>
    <n v="4000"/>
    <s v="VN"/>
    <n v="0"/>
    <s v="VN"/>
    <s v="M"/>
    <x v="2"/>
    <x v="0"/>
    <x v="41"/>
    <s v="Viet Nam"/>
    <x v="2"/>
    <x v="0"/>
    <x v="0"/>
    <x v="0"/>
  </r>
  <r>
    <n v="239"/>
    <x v="1"/>
    <x v="2"/>
    <s v="FT"/>
    <x v="10"/>
    <n v="1600000"/>
    <s v="INR"/>
    <n v="21637"/>
    <s v="IN"/>
    <n v="50"/>
    <s v="IN"/>
    <s v="M"/>
    <x v="2"/>
    <x v="0"/>
    <x v="8"/>
    <s v="India"/>
    <x v="2"/>
    <x v="1"/>
    <x v="1"/>
    <x v="0"/>
  </r>
  <r>
    <n v="240"/>
    <x v="1"/>
    <x v="1"/>
    <s v="FT"/>
    <x v="0"/>
    <n v="130000"/>
    <s v="CAD"/>
    <n v="103691"/>
    <s v="CA"/>
    <n v="100"/>
    <s v="CA"/>
    <s v="L"/>
    <x v="1"/>
    <x v="0"/>
    <x v="15"/>
    <s v="Canada"/>
    <x v="0"/>
    <x v="0"/>
    <x v="2"/>
    <x v="0"/>
  </r>
  <r>
    <n v="241"/>
    <x v="1"/>
    <x v="0"/>
    <s v="FT"/>
    <x v="5"/>
    <n v="80000"/>
    <s v="USD"/>
    <n v="80000"/>
    <s v="US"/>
    <n v="100"/>
    <s v="US"/>
    <s v="L"/>
    <x v="0"/>
    <x v="0"/>
    <x v="4"/>
    <s v="United States of America"/>
    <x v="0"/>
    <x v="2"/>
    <x v="2"/>
    <x v="0"/>
  </r>
  <r>
    <n v="242"/>
    <x v="1"/>
    <x v="0"/>
    <s v="FT"/>
    <x v="10"/>
    <n v="110000"/>
    <s v="USD"/>
    <n v="110000"/>
    <s v="US"/>
    <n v="100"/>
    <s v="US"/>
    <s v="L"/>
    <x v="0"/>
    <x v="0"/>
    <x v="4"/>
    <s v="United States of America"/>
    <x v="0"/>
    <x v="1"/>
    <x v="2"/>
    <x v="0"/>
  </r>
  <r>
    <n v="243"/>
    <x v="1"/>
    <x v="1"/>
    <s v="FT"/>
    <x v="0"/>
    <n v="165000"/>
    <s v="USD"/>
    <n v="165000"/>
    <s v="US"/>
    <n v="100"/>
    <s v="US"/>
    <s v="L"/>
    <x v="1"/>
    <x v="0"/>
    <x v="4"/>
    <s v="United States of America"/>
    <x v="0"/>
    <x v="0"/>
    <x v="2"/>
    <x v="0"/>
  </r>
  <r>
    <n v="244"/>
    <x v="1"/>
    <x v="2"/>
    <s v="FT"/>
    <x v="19"/>
    <n v="1335000"/>
    <s v="INR"/>
    <n v="18053"/>
    <s v="IN"/>
    <n v="100"/>
    <s v="AS"/>
    <s v="S"/>
    <x v="2"/>
    <x v="0"/>
    <x v="42"/>
    <s v="India"/>
    <x v="1"/>
    <x v="0"/>
    <x v="2"/>
    <x v="0"/>
  </r>
  <r>
    <n v="245"/>
    <x v="1"/>
    <x v="0"/>
    <s v="FT"/>
    <x v="10"/>
    <n v="52500"/>
    <s v="GBP"/>
    <n v="72212"/>
    <s v="GB"/>
    <n v="50"/>
    <s v="GB"/>
    <s v="L"/>
    <x v="0"/>
    <x v="0"/>
    <x v="2"/>
    <s v="United Kingdom"/>
    <x v="0"/>
    <x v="1"/>
    <x v="1"/>
    <x v="0"/>
  </r>
  <r>
    <n v="246"/>
    <x v="1"/>
    <x v="2"/>
    <s v="FT"/>
    <x v="0"/>
    <n v="31000"/>
    <s v="EUR"/>
    <n v="36643"/>
    <s v="FR"/>
    <n v="50"/>
    <s v="FR"/>
    <s v="L"/>
    <x v="2"/>
    <x v="0"/>
    <x v="7"/>
    <s v="France"/>
    <x v="0"/>
    <x v="0"/>
    <x v="1"/>
    <x v="0"/>
  </r>
  <r>
    <n v="247"/>
    <x v="1"/>
    <x v="0"/>
    <s v="FT"/>
    <x v="10"/>
    <n v="108000"/>
    <s v="TRY"/>
    <n v="12103"/>
    <s v="TR"/>
    <n v="0"/>
    <s v="TR"/>
    <s v="M"/>
    <x v="0"/>
    <x v="0"/>
    <x v="43"/>
    <s v="Turkey"/>
    <x v="2"/>
    <x v="1"/>
    <x v="0"/>
    <x v="0"/>
  </r>
  <r>
    <n v="248"/>
    <x v="1"/>
    <x v="1"/>
    <s v="FT"/>
    <x v="10"/>
    <n v="70000"/>
    <s v="GBP"/>
    <n v="96282"/>
    <s v="GB"/>
    <n v="50"/>
    <s v="GB"/>
    <s v="L"/>
    <x v="1"/>
    <x v="0"/>
    <x v="2"/>
    <s v="United Kingdom"/>
    <x v="0"/>
    <x v="1"/>
    <x v="1"/>
    <x v="0"/>
  </r>
  <r>
    <n v="249"/>
    <x v="1"/>
    <x v="1"/>
    <s v="FT"/>
    <x v="41"/>
    <n v="170000"/>
    <s v="USD"/>
    <n v="170000"/>
    <s v="US"/>
    <n v="100"/>
    <s v="US"/>
    <s v="M"/>
    <x v="1"/>
    <x v="0"/>
    <x v="4"/>
    <s v="United States of America"/>
    <x v="2"/>
    <x v="2"/>
    <x v="2"/>
    <x v="0"/>
  </r>
  <r>
    <n v="250"/>
    <x v="1"/>
    <x v="0"/>
    <s v="FT"/>
    <x v="0"/>
    <n v="115000"/>
    <s v="USD"/>
    <n v="115000"/>
    <s v="US"/>
    <n v="50"/>
    <s v="US"/>
    <s v="L"/>
    <x v="0"/>
    <x v="0"/>
    <x v="4"/>
    <s v="United States of America"/>
    <x v="0"/>
    <x v="0"/>
    <x v="1"/>
    <x v="0"/>
  </r>
  <r>
    <n v="251"/>
    <x v="1"/>
    <x v="2"/>
    <s v="FT"/>
    <x v="0"/>
    <n v="90000"/>
    <s v="USD"/>
    <n v="90000"/>
    <s v="US"/>
    <n v="100"/>
    <s v="US"/>
    <s v="S"/>
    <x v="2"/>
    <x v="0"/>
    <x v="4"/>
    <s v="United States of America"/>
    <x v="1"/>
    <x v="0"/>
    <x v="2"/>
    <x v="0"/>
  </r>
  <r>
    <n v="252"/>
    <x v="1"/>
    <x v="3"/>
    <s v="FT"/>
    <x v="33"/>
    <n v="600000"/>
    <s v="USD"/>
    <n v="600000"/>
    <s v="US"/>
    <n v="100"/>
    <s v="US"/>
    <s v="L"/>
    <x v="3"/>
    <x v="0"/>
    <x v="4"/>
    <s v="United States of America"/>
    <x v="0"/>
    <x v="1"/>
    <x v="2"/>
    <x v="0"/>
  </r>
  <r>
    <n v="253"/>
    <x v="1"/>
    <x v="2"/>
    <s v="FT"/>
    <x v="0"/>
    <n v="2100000"/>
    <s v="INR"/>
    <n v="28399"/>
    <s v="IN"/>
    <n v="100"/>
    <s v="IN"/>
    <s v="M"/>
    <x v="2"/>
    <x v="0"/>
    <x v="8"/>
    <s v="India"/>
    <x v="2"/>
    <x v="0"/>
    <x v="2"/>
    <x v="0"/>
  </r>
  <r>
    <n v="254"/>
    <x v="1"/>
    <x v="0"/>
    <s v="FT"/>
    <x v="5"/>
    <n v="93000"/>
    <s v="USD"/>
    <n v="93000"/>
    <s v="US"/>
    <n v="100"/>
    <s v="US"/>
    <s v="L"/>
    <x v="0"/>
    <x v="0"/>
    <x v="4"/>
    <s v="United States of America"/>
    <x v="0"/>
    <x v="2"/>
    <x v="2"/>
    <x v="0"/>
  </r>
  <r>
    <n v="255"/>
    <x v="1"/>
    <x v="1"/>
    <s v="FT"/>
    <x v="42"/>
    <n v="125000"/>
    <s v="CAD"/>
    <n v="99703"/>
    <s v="CA"/>
    <n v="50"/>
    <s v="CA"/>
    <s v="M"/>
    <x v="1"/>
    <x v="0"/>
    <x v="15"/>
    <s v="Canada"/>
    <x v="2"/>
    <x v="3"/>
    <x v="1"/>
    <x v="0"/>
  </r>
  <r>
    <n v="256"/>
    <x v="1"/>
    <x v="0"/>
    <s v="FT"/>
    <x v="10"/>
    <n v="200000"/>
    <s v="USD"/>
    <n v="200000"/>
    <s v="US"/>
    <n v="100"/>
    <s v="US"/>
    <s v="L"/>
    <x v="0"/>
    <x v="0"/>
    <x v="4"/>
    <s v="United States of America"/>
    <x v="0"/>
    <x v="1"/>
    <x v="2"/>
    <x v="0"/>
  </r>
  <r>
    <n v="257"/>
    <x v="1"/>
    <x v="1"/>
    <s v="FT"/>
    <x v="21"/>
    <n v="147000"/>
    <s v="EUR"/>
    <n v="173762"/>
    <s v="DE"/>
    <n v="100"/>
    <s v="DE"/>
    <s v="M"/>
    <x v="1"/>
    <x v="0"/>
    <x v="0"/>
    <s v="Germany"/>
    <x v="2"/>
    <x v="0"/>
    <x v="2"/>
    <x v="0"/>
  </r>
  <r>
    <n v="258"/>
    <x v="1"/>
    <x v="1"/>
    <s v="FT"/>
    <x v="4"/>
    <n v="185000"/>
    <s v="USD"/>
    <n v="185000"/>
    <s v="US"/>
    <n v="50"/>
    <s v="US"/>
    <s v="L"/>
    <x v="1"/>
    <x v="0"/>
    <x v="4"/>
    <s v="United States of America"/>
    <x v="0"/>
    <x v="1"/>
    <x v="1"/>
    <x v="1"/>
  </r>
  <r>
    <n v="259"/>
    <x v="1"/>
    <x v="3"/>
    <s v="FT"/>
    <x v="13"/>
    <n v="120000"/>
    <s v="EUR"/>
    <n v="141846"/>
    <s v="DE"/>
    <n v="0"/>
    <s v="DE"/>
    <s v="L"/>
    <x v="3"/>
    <x v="0"/>
    <x v="0"/>
    <s v="Germany"/>
    <x v="0"/>
    <x v="0"/>
    <x v="0"/>
    <x v="0"/>
  </r>
  <r>
    <n v="260"/>
    <x v="1"/>
    <x v="0"/>
    <s v="FT"/>
    <x v="0"/>
    <n v="130000"/>
    <s v="USD"/>
    <n v="130000"/>
    <s v="US"/>
    <n v="50"/>
    <s v="US"/>
    <s v="L"/>
    <x v="0"/>
    <x v="0"/>
    <x v="4"/>
    <s v="United States of America"/>
    <x v="0"/>
    <x v="0"/>
    <x v="1"/>
    <x v="0"/>
  </r>
  <r>
    <n v="261"/>
    <x v="1"/>
    <x v="1"/>
    <s v="FT"/>
    <x v="5"/>
    <n v="54000"/>
    <s v="EUR"/>
    <n v="63831"/>
    <s v="DE"/>
    <n v="50"/>
    <s v="DE"/>
    <s v="L"/>
    <x v="1"/>
    <x v="0"/>
    <x v="0"/>
    <s v="Germany"/>
    <x v="0"/>
    <x v="2"/>
    <x v="1"/>
    <x v="0"/>
  </r>
  <r>
    <n v="262"/>
    <x v="1"/>
    <x v="0"/>
    <s v="FT"/>
    <x v="0"/>
    <n v="1250000"/>
    <s v="INR"/>
    <n v="16904"/>
    <s v="IN"/>
    <n v="100"/>
    <s v="IN"/>
    <s v="S"/>
    <x v="0"/>
    <x v="0"/>
    <x v="8"/>
    <s v="India"/>
    <x v="1"/>
    <x v="0"/>
    <x v="2"/>
    <x v="0"/>
  </r>
  <r>
    <n v="263"/>
    <x v="1"/>
    <x v="1"/>
    <s v="FT"/>
    <x v="4"/>
    <n v="4900000"/>
    <s v="INR"/>
    <n v="66265"/>
    <s v="IN"/>
    <n v="0"/>
    <s v="IN"/>
    <s v="L"/>
    <x v="1"/>
    <x v="0"/>
    <x v="8"/>
    <s v="India"/>
    <x v="0"/>
    <x v="1"/>
    <x v="0"/>
    <x v="1"/>
  </r>
  <r>
    <n v="264"/>
    <x v="1"/>
    <x v="0"/>
    <s v="FT"/>
    <x v="0"/>
    <n v="21600"/>
    <s v="EUR"/>
    <n v="25532"/>
    <s v="RS"/>
    <n v="100"/>
    <s v="DE"/>
    <s v="S"/>
    <x v="0"/>
    <x v="0"/>
    <x v="0"/>
    <s v="Serbia"/>
    <x v="1"/>
    <x v="0"/>
    <x v="2"/>
    <x v="0"/>
  </r>
  <r>
    <n v="265"/>
    <x v="1"/>
    <x v="1"/>
    <s v="FT"/>
    <x v="8"/>
    <n v="160000"/>
    <s v="USD"/>
    <n v="160000"/>
    <s v="PR"/>
    <n v="50"/>
    <s v="US"/>
    <s v="S"/>
    <x v="1"/>
    <x v="0"/>
    <x v="4"/>
    <s v="Puerto Rico"/>
    <x v="1"/>
    <x v="1"/>
    <x v="1"/>
    <x v="0"/>
  </r>
  <r>
    <n v="266"/>
    <x v="1"/>
    <x v="0"/>
    <s v="FT"/>
    <x v="10"/>
    <n v="93150"/>
    <s v="USD"/>
    <n v="93150"/>
    <s v="US"/>
    <n v="0"/>
    <s v="US"/>
    <s v="M"/>
    <x v="0"/>
    <x v="0"/>
    <x v="4"/>
    <s v="United States of America"/>
    <x v="2"/>
    <x v="1"/>
    <x v="0"/>
    <x v="0"/>
  </r>
  <r>
    <n v="267"/>
    <x v="1"/>
    <x v="0"/>
    <s v="FT"/>
    <x v="10"/>
    <n v="111775"/>
    <s v="USD"/>
    <n v="111775"/>
    <s v="US"/>
    <n v="0"/>
    <s v="US"/>
    <s v="M"/>
    <x v="0"/>
    <x v="0"/>
    <x v="4"/>
    <s v="United States of America"/>
    <x v="2"/>
    <x v="1"/>
    <x v="0"/>
    <x v="0"/>
  </r>
  <r>
    <n v="268"/>
    <x v="1"/>
    <x v="0"/>
    <s v="FT"/>
    <x v="10"/>
    <n v="250000"/>
    <s v="TRY"/>
    <n v="28016"/>
    <s v="TR"/>
    <n v="100"/>
    <s v="TR"/>
    <s v="M"/>
    <x v="0"/>
    <x v="0"/>
    <x v="43"/>
    <s v="Turkey"/>
    <x v="2"/>
    <x v="1"/>
    <x v="2"/>
    <x v="0"/>
  </r>
  <r>
    <n v="269"/>
    <x v="1"/>
    <x v="2"/>
    <s v="FT"/>
    <x v="10"/>
    <n v="55000"/>
    <s v="EUR"/>
    <n v="65013"/>
    <s v="DE"/>
    <n v="50"/>
    <s v="DE"/>
    <s v="M"/>
    <x v="2"/>
    <x v="0"/>
    <x v="0"/>
    <s v="Germany"/>
    <x v="2"/>
    <x v="1"/>
    <x v="1"/>
    <x v="0"/>
  </r>
  <r>
    <n v="270"/>
    <x v="1"/>
    <x v="2"/>
    <s v="FT"/>
    <x v="10"/>
    <n v="72500"/>
    <s v="USD"/>
    <n v="72500"/>
    <s v="US"/>
    <n v="100"/>
    <s v="US"/>
    <s v="L"/>
    <x v="2"/>
    <x v="0"/>
    <x v="4"/>
    <s v="United States of America"/>
    <x v="0"/>
    <x v="1"/>
    <x v="2"/>
    <x v="0"/>
  </r>
  <r>
    <n v="271"/>
    <x v="1"/>
    <x v="1"/>
    <s v="FT"/>
    <x v="20"/>
    <n v="102000"/>
    <s v="BRL"/>
    <n v="18907"/>
    <s v="BR"/>
    <n v="0"/>
    <s v="BR"/>
    <s v="M"/>
    <x v="1"/>
    <x v="0"/>
    <x v="28"/>
    <s v="Brazil"/>
    <x v="2"/>
    <x v="1"/>
    <x v="0"/>
    <x v="0"/>
  </r>
  <r>
    <n v="272"/>
    <x v="1"/>
    <x v="2"/>
    <s v="FT"/>
    <x v="11"/>
    <n v="65000"/>
    <s v="EUR"/>
    <n v="76833"/>
    <s v="DE"/>
    <n v="0"/>
    <s v="DE"/>
    <s v="L"/>
    <x v="2"/>
    <x v="0"/>
    <x v="0"/>
    <s v="Germany"/>
    <x v="0"/>
    <x v="0"/>
    <x v="0"/>
    <x v="0"/>
  </r>
  <r>
    <n v="273"/>
    <x v="1"/>
    <x v="2"/>
    <s v="FT"/>
    <x v="4"/>
    <n v="85000"/>
    <s v="USD"/>
    <n v="85000"/>
    <s v="NL"/>
    <n v="100"/>
    <s v="DE"/>
    <s v="S"/>
    <x v="2"/>
    <x v="0"/>
    <x v="0"/>
    <s v="Netherlands"/>
    <x v="1"/>
    <x v="1"/>
    <x v="2"/>
    <x v="1"/>
  </r>
  <r>
    <n v="274"/>
    <x v="1"/>
    <x v="1"/>
    <s v="FT"/>
    <x v="0"/>
    <n v="65720"/>
    <s v="EUR"/>
    <n v="77684"/>
    <s v="FR"/>
    <n v="50"/>
    <s v="FR"/>
    <s v="M"/>
    <x v="1"/>
    <x v="0"/>
    <x v="7"/>
    <s v="France"/>
    <x v="2"/>
    <x v="0"/>
    <x v="1"/>
    <x v="0"/>
  </r>
  <r>
    <n v="275"/>
    <x v="1"/>
    <x v="2"/>
    <s v="FT"/>
    <x v="0"/>
    <n v="100000"/>
    <s v="USD"/>
    <n v="100000"/>
    <s v="US"/>
    <n v="100"/>
    <s v="US"/>
    <s v="M"/>
    <x v="2"/>
    <x v="0"/>
    <x v="4"/>
    <s v="United States of America"/>
    <x v="2"/>
    <x v="0"/>
    <x v="2"/>
    <x v="0"/>
  </r>
  <r>
    <n v="276"/>
    <x v="1"/>
    <x v="2"/>
    <s v="FT"/>
    <x v="0"/>
    <n v="58000"/>
    <s v="USD"/>
    <n v="58000"/>
    <s v="US"/>
    <n v="50"/>
    <s v="US"/>
    <s v="L"/>
    <x v="2"/>
    <x v="0"/>
    <x v="4"/>
    <s v="United States of America"/>
    <x v="0"/>
    <x v="0"/>
    <x v="1"/>
    <x v="0"/>
  </r>
  <r>
    <n v="277"/>
    <x v="1"/>
    <x v="1"/>
    <s v="FT"/>
    <x v="19"/>
    <n v="55000"/>
    <s v="USD"/>
    <n v="55000"/>
    <s v="ES"/>
    <n v="100"/>
    <s v="ES"/>
    <s v="L"/>
    <x v="1"/>
    <x v="0"/>
    <x v="18"/>
    <s v="Spain"/>
    <x v="0"/>
    <x v="0"/>
    <x v="2"/>
    <x v="0"/>
  </r>
  <r>
    <n v="278"/>
    <x v="1"/>
    <x v="1"/>
    <s v="FT"/>
    <x v="0"/>
    <n v="180000"/>
    <s v="TRY"/>
    <n v="20171"/>
    <s v="TR"/>
    <n v="50"/>
    <s v="TR"/>
    <s v="L"/>
    <x v="1"/>
    <x v="0"/>
    <x v="43"/>
    <s v="Turkey"/>
    <x v="0"/>
    <x v="0"/>
    <x v="1"/>
    <x v="0"/>
  </r>
  <r>
    <n v="279"/>
    <x v="1"/>
    <x v="2"/>
    <s v="FT"/>
    <x v="7"/>
    <n v="50000"/>
    <s v="EUR"/>
    <n v="59102"/>
    <s v="LU"/>
    <n v="100"/>
    <s v="LU"/>
    <s v="L"/>
    <x v="2"/>
    <x v="0"/>
    <x v="23"/>
    <s v="Luxembourg"/>
    <x v="0"/>
    <x v="2"/>
    <x v="2"/>
    <x v="0"/>
  </r>
  <r>
    <n v="280"/>
    <x v="1"/>
    <x v="0"/>
    <s v="FT"/>
    <x v="10"/>
    <n v="112000"/>
    <s v="USD"/>
    <n v="112000"/>
    <s v="US"/>
    <n v="100"/>
    <s v="US"/>
    <s v="L"/>
    <x v="0"/>
    <x v="0"/>
    <x v="4"/>
    <s v="United States of America"/>
    <x v="0"/>
    <x v="1"/>
    <x v="2"/>
    <x v="0"/>
  </r>
  <r>
    <n v="281"/>
    <x v="1"/>
    <x v="2"/>
    <s v="FT"/>
    <x v="14"/>
    <n v="100000"/>
    <s v="USD"/>
    <n v="100000"/>
    <s v="JE"/>
    <n v="0"/>
    <s v="CN"/>
    <s v="L"/>
    <x v="2"/>
    <x v="0"/>
    <x v="10"/>
    <s v="Jersey"/>
    <x v="0"/>
    <x v="0"/>
    <x v="0"/>
    <x v="0"/>
  </r>
  <r>
    <n v="282"/>
    <x v="1"/>
    <x v="0"/>
    <s v="PT"/>
    <x v="10"/>
    <n v="59000"/>
    <s v="EUR"/>
    <n v="69741"/>
    <s v="NL"/>
    <n v="100"/>
    <s v="NL"/>
    <s v="L"/>
    <x v="0"/>
    <x v="2"/>
    <x v="13"/>
    <s v="Netherlands"/>
    <x v="0"/>
    <x v="1"/>
    <x v="2"/>
    <x v="0"/>
  </r>
  <r>
    <n v="283"/>
    <x v="1"/>
    <x v="1"/>
    <s v="CT"/>
    <x v="43"/>
    <n v="105000"/>
    <s v="USD"/>
    <n v="105000"/>
    <s v="US"/>
    <n v="100"/>
    <s v="US"/>
    <s v="M"/>
    <x v="1"/>
    <x v="1"/>
    <x v="4"/>
    <s v="United States of America"/>
    <x v="2"/>
    <x v="0"/>
    <x v="2"/>
    <x v="0"/>
  </r>
  <r>
    <n v="284"/>
    <x v="1"/>
    <x v="0"/>
    <s v="FT"/>
    <x v="14"/>
    <n v="69999"/>
    <s v="USD"/>
    <n v="69999"/>
    <s v="CZ"/>
    <n v="50"/>
    <s v="CZ"/>
    <s v="L"/>
    <x v="0"/>
    <x v="0"/>
    <x v="44"/>
    <s v="Czechia"/>
    <x v="0"/>
    <x v="0"/>
    <x v="1"/>
    <x v="0"/>
  </r>
  <r>
    <n v="285"/>
    <x v="1"/>
    <x v="1"/>
    <s v="FT"/>
    <x v="22"/>
    <n v="7000000"/>
    <s v="INR"/>
    <n v="94665"/>
    <s v="IN"/>
    <n v="50"/>
    <s v="IN"/>
    <s v="L"/>
    <x v="1"/>
    <x v="0"/>
    <x v="8"/>
    <s v="India"/>
    <x v="0"/>
    <x v="0"/>
    <x v="1"/>
    <x v="0"/>
  </r>
  <r>
    <n v="286"/>
    <x v="1"/>
    <x v="1"/>
    <s v="FT"/>
    <x v="23"/>
    <n v="87000"/>
    <s v="EUR"/>
    <n v="102839"/>
    <s v="SI"/>
    <n v="100"/>
    <s v="SI"/>
    <s v="L"/>
    <x v="1"/>
    <x v="0"/>
    <x v="39"/>
    <s v="Slovenia"/>
    <x v="0"/>
    <x v="3"/>
    <x v="2"/>
    <x v="0"/>
  </r>
  <r>
    <n v="287"/>
    <x v="1"/>
    <x v="0"/>
    <s v="FT"/>
    <x v="0"/>
    <n v="109000"/>
    <s v="USD"/>
    <n v="109000"/>
    <s v="US"/>
    <n v="50"/>
    <s v="US"/>
    <s v="L"/>
    <x v="0"/>
    <x v="0"/>
    <x v="4"/>
    <s v="United States of America"/>
    <x v="0"/>
    <x v="0"/>
    <x v="1"/>
    <x v="0"/>
  </r>
  <r>
    <n v="288"/>
    <x v="1"/>
    <x v="0"/>
    <s v="FT"/>
    <x v="4"/>
    <n v="43200"/>
    <s v="EUR"/>
    <n v="51064"/>
    <s v="IT"/>
    <n v="50"/>
    <s v="IT"/>
    <s v="L"/>
    <x v="0"/>
    <x v="0"/>
    <x v="21"/>
    <s v="Italy"/>
    <x v="0"/>
    <x v="1"/>
    <x v="1"/>
    <x v="1"/>
  </r>
  <r>
    <n v="289"/>
    <x v="2"/>
    <x v="1"/>
    <s v="FT"/>
    <x v="10"/>
    <n v="135000"/>
    <s v="USD"/>
    <n v="135000"/>
    <s v="US"/>
    <n v="100"/>
    <s v="US"/>
    <s v="M"/>
    <x v="1"/>
    <x v="0"/>
    <x v="4"/>
    <s v="United States of America"/>
    <x v="2"/>
    <x v="1"/>
    <x v="2"/>
    <x v="0"/>
  </r>
  <r>
    <n v="290"/>
    <x v="2"/>
    <x v="1"/>
    <s v="FT"/>
    <x v="5"/>
    <n v="155000"/>
    <s v="USD"/>
    <n v="155000"/>
    <s v="US"/>
    <n v="100"/>
    <s v="US"/>
    <s v="M"/>
    <x v="1"/>
    <x v="0"/>
    <x v="4"/>
    <s v="United States of America"/>
    <x v="2"/>
    <x v="2"/>
    <x v="2"/>
    <x v="0"/>
  </r>
  <r>
    <n v="291"/>
    <x v="2"/>
    <x v="1"/>
    <s v="FT"/>
    <x v="5"/>
    <n v="120600"/>
    <s v="USD"/>
    <n v="120600"/>
    <s v="US"/>
    <n v="100"/>
    <s v="US"/>
    <s v="M"/>
    <x v="1"/>
    <x v="0"/>
    <x v="4"/>
    <s v="United States of America"/>
    <x v="2"/>
    <x v="2"/>
    <x v="2"/>
    <x v="0"/>
  </r>
  <r>
    <n v="292"/>
    <x v="2"/>
    <x v="0"/>
    <s v="FT"/>
    <x v="0"/>
    <n v="130000"/>
    <s v="USD"/>
    <n v="130000"/>
    <s v="US"/>
    <n v="0"/>
    <s v="US"/>
    <s v="M"/>
    <x v="0"/>
    <x v="0"/>
    <x v="4"/>
    <s v="United States of America"/>
    <x v="2"/>
    <x v="0"/>
    <x v="0"/>
    <x v="0"/>
  </r>
  <r>
    <n v="293"/>
    <x v="2"/>
    <x v="0"/>
    <s v="FT"/>
    <x v="0"/>
    <n v="90000"/>
    <s v="USD"/>
    <n v="90000"/>
    <s v="US"/>
    <n v="0"/>
    <s v="US"/>
    <s v="M"/>
    <x v="0"/>
    <x v="0"/>
    <x v="4"/>
    <s v="United States of America"/>
    <x v="2"/>
    <x v="0"/>
    <x v="0"/>
    <x v="0"/>
  </r>
  <r>
    <n v="294"/>
    <x v="2"/>
    <x v="0"/>
    <s v="FT"/>
    <x v="10"/>
    <n v="170000"/>
    <s v="USD"/>
    <n v="170000"/>
    <s v="US"/>
    <n v="100"/>
    <s v="US"/>
    <s v="M"/>
    <x v="0"/>
    <x v="0"/>
    <x v="4"/>
    <s v="United States of America"/>
    <x v="2"/>
    <x v="1"/>
    <x v="2"/>
    <x v="0"/>
  </r>
  <r>
    <n v="295"/>
    <x v="2"/>
    <x v="0"/>
    <s v="FT"/>
    <x v="10"/>
    <n v="150000"/>
    <s v="USD"/>
    <n v="150000"/>
    <s v="US"/>
    <n v="100"/>
    <s v="US"/>
    <s v="M"/>
    <x v="0"/>
    <x v="0"/>
    <x v="4"/>
    <s v="United States of America"/>
    <x v="2"/>
    <x v="1"/>
    <x v="2"/>
    <x v="0"/>
  </r>
  <r>
    <n v="296"/>
    <x v="2"/>
    <x v="1"/>
    <s v="FT"/>
    <x v="5"/>
    <n v="102100"/>
    <s v="USD"/>
    <n v="102100"/>
    <s v="US"/>
    <n v="100"/>
    <s v="US"/>
    <s v="M"/>
    <x v="1"/>
    <x v="0"/>
    <x v="4"/>
    <s v="United States of America"/>
    <x v="2"/>
    <x v="2"/>
    <x v="2"/>
    <x v="0"/>
  </r>
  <r>
    <n v="297"/>
    <x v="2"/>
    <x v="1"/>
    <s v="FT"/>
    <x v="5"/>
    <n v="84900"/>
    <s v="USD"/>
    <n v="84900"/>
    <s v="US"/>
    <n v="100"/>
    <s v="US"/>
    <s v="M"/>
    <x v="1"/>
    <x v="0"/>
    <x v="4"/>
    <s v="United States of America"/>
    <x v="2"/>
    <x v="2"/>
    <x v="2"/>
    <x v="0"/>
  </r>
  <r>
    <n v="298"/>
    <x v="2"/>
    <x v="1"/>
    <s v="FT"/>
    <x v="0"/>
    <n v="136620"/>
    <s v="USD"/>
    <n v="136620"/>
    <s v="US"/>
    <n v="100"/>
    <s v="US"/>
    <s v="M"/>
    <x v="1"/>
    <x v="0"/>
    <x v="4"/>
    <s v="United States of America"/>
    <x v="2"/>
    <x v="0"/>
    <x v="2"/>
    <x v="0"/>
  </r>
  <r>
    <n v="299"/>
    <x v="2"/>
    <x v="1"/>
    <s v="FT"/>
    <x v="0"/>
    <n v="99360"/>
    <s v="USD"/>
    <n v="99360"/>
    <s v="US"/>
    <n v="100"/>
    <s v="US"/>
    <s v="M"/>
    <x v="1"/>
    <x v="0"/>
    <x v="4"/>
    <s v="United States of America"/>
    <x v="2"/>
    <x v="0"/>
    <x v="2"/>
    <x v="0"/>
  </r>
  <r>
    <n v="300"/>
    <x v="2"/>
    <x v="1"/>
    <s v="FT"/>
    <x v="0"/>
    <n v="90000"/>
    <s v="GBP"/>
    <n v="117789"/>
    <s v="GB"/>
    <n v="0"/>
    <s v="GB"/>
    <s v="M"/>
    <x v="1"/>
    <x v="0"/>
    <x v="2"/>
    <s v="United Kingdom"/>
    <x v="2"/>
    <x v="0"/>
    <x v="0"/>
    <x v="0"/>
  </r>
  <r>
    <n v="301"/>
    <x v="2"/>
    <x v="1"/>
    <s v="FT"/>
    <x v="0"/>
    <n v="80000"/>
    <s v="GBP"/>
    <n v="104702"/>
    <s v="GB"/>
    <n v="0"/>
    <s v="GB"/>
    <s v="M"/>
    <x v="1"/>
    <x v="0"/>
    <x v="2"/>
    <s v="United Kingdom"/>
    <x v="2"/>
    <x v="0"/>
    <x v="0"/>
    <x v="0"/>
  </r>
  <r>
    <n v="302"/>
    <x v="2"/>
    <x v="1"/>
    <s v="FT"/>
    <x v="0"/>
    <n v="146000"/>
    <s v="USD"/>
    <n v="146000"/>
    <s v="US"/>
    <n v="100"/>
    <s v="US"/>
    <s v="M"/>
    <x v="1"/>
    <x v="0"/>
    <x v="4"/>
    <s v="United States of America"/>
    <x v="2"/>
    <x v="0"/>
    <x v="2"/>
    <x v="0"/>
  </r>
  <r>
    <n v="303"/>
    <x v="2"/>
    <x v="1"/>
    <s v="FT"/>
    <x v="0"/>
    <n v="123000"/>
    <s v="USD"/>
    <n v="123000"/>
    <s v="US"/>
    <n v="100"/>
    <s v="US"/>
    <s v="M"/>
    <x v="1"/>
    <x v="0"/>
    <x v="4"/>
    <s v="United States of America"/>
    <x v="2"/>
    <x v="0"/>
    <x v="2"/>
    <x v="0"/>
  </r>
  <r>
    <n v="304"/>
    <x v="2"/>
    <x v="2"/>
    <s v="FT"/>
    <x v="10"/>
    <n v="40000"/>
    <s v="GBP"/>
    <n v="52351"/>
    <s v="GB"/>
    <n v="100"/>
    <s v="GB"/>
    <s v="M"/>
    <x v="2"/>
    <x v="0"/>
    <x v="2"/>
    <s v="United Kingdom"/>
    <x v="2"/>
    <x v="1"/>
    <x v="2"/>
    <x v="0"/>
  </r>
  <r>
    <n v="305"/>
    <x v="2"/>
    <x v="1"/>
    <s v="FT"/>
    <x v="5"/>
    <n v="99000"/>
    <s v="USD"/>
    <n v="99000"/>
    <s v="US"/>
    <n v="0"/>
    <s v="US"/>
    <s v="M"/>
    <x v="1"/>
    <x v="0"/>
    <x v="4"/>
    <s v="United States of America"/>
    <x v="2"/>
    <x v="2"/>
    <x v="0"/>
    <x v="0"/>
  </r>
  <r>
    <n v="306"/>
    <x v="2"/>
    <x v="1"/>
    <s v="FT"/>
    <x v="5"/>
    <n v="116000"/>
    <s v="USD"/>
    <n v="116000"/>
    <s v="US"/>
    <n v="0"/>
    <s v="US"/>
    <s v="M"/>
    <x v="1"/>
    <x v="0"/>
    <x v="4"/>
    <s v="United States of America"/>
    <x v="2"/>
    <x v="2"/>
    <x v="0"/>
    <x v="0"/>
  </r>
  <r>
    <n v="307"/>
    <x v="2"/>
    <x v="0"/>
    <s v="FT"/>
    <x v="5"/>
    <n v="106260"/>
    <s v="USD"/>
    <n v="106260"/>
    <s v="US"/>
    <n v="0"/>
    <s v="US"/>
    <s v="M"/>
    <x v="0"/>
    <x v="0"/>
    <x v="4"/>
    <s v="United States of America"/>
    <x v="2"/>
    <x v="2"/>
    <x v="0"/>
    <x v="0"/>
  </r>
  <r>
    <n v="308"/>
    <x v="2"/>
    <x v="0"/>
    <s v="FT"/>
    <x v="5"/>
    <n v="126500"/>
    <s v="USD"/>
    <n v="126500"/>
    <s v="US"/>
    <n v="0"/>
    <s v="US"/>
    <s v="M"/>
    <x v="0"/>
    <x v="0"/>
    <x v="4"/>
    <s v="United States of America"/>
    <x v="2"/>
    <x v="2"/>
    <x v="0"/>
    <x v="0"/>
  </r>
  <r>
    <n v="309"/>
    <x v="2"/>
    <x v="3"/>
    <s v="FT"/>
    <x v="10"/>
    <n v="242000"/>
    <s v="USD"/>
    <n v="242000"/>
    <s v="US"/>
    <n v="100"/>
    <s v="US"/>
    <s v="M"/>
    <x v="3"/>
    <x v="0"/>
    <x v="4"/>
    <s v="United States of America"/>
    <x v="2"/>
    <x v="1"/>
    <x v="2"/>
    <x v="0"/>
  </r>
  <r>
    <n v="310"/>
    <x v="2"/>
    <x v="3"/>
    <s v="FT"/>
    <x v="10"/>
    <n v="200000"/>
    <s v="USD"/>
    <n v="200000"/>
    <s v="US"/>
    <n v="100"/>
    <s v="US"/>
    <s v="M"/>
    <x v="3"/>
    <x v="0"/>
    <x v="4"/>
    <s v="United States of America"/>
    <x v="2"/>
    <x v="1"/>
    <x v="2"/>
    <x v="0"/>
  </r>
  <r>
    <n v="311"/>
    <x v="2"/>
    <x v="0"/>
    <s v="FT"/>
    <x v="0"/>
    <n v="50000"/>
    <s v="GBP"/>
    <n v="65438"/>
    <s v="GB"/>
    <n v="0"/>
    <s v="GB"/>
    <s v="M"/>
    <x v="0"/>
    <x v="0"/>
    <x v="2"/>
    <s v="United Kingdom"/>
    <x v="2"/>
    <x v="0"/>
    <x v="0"/>
    <x v="0"/>
  </r>
  <r>
    <n v="312"/>
    <x v="2"/>
    <x v="0"/>
    <s v="FT"/>
    <x v="0"/>
    <n v="30000"/>
    <s v="GBP"/>
    <n v="39263"/>
    <s v="GB"/>
    <n v="0"/>
    <s v="GB"/>
    <s v="M"/>
    <x v="0"/>
    <x v="0"/>
    <x v="2"/>
    <s v="United Kingdom"/>
    <x v="2"/>
    <x v="0"/>
    <x v="0"/>
    <x v="0"/>
  </r>
  <r>
    <n v="313"/>
    <x v="2"/>
    <x v="0"/>
    <s v="FT"/>
    <x v="10"/>
    <n v="60000"/>
    <s v="GBP"/>
    <n v="78526"/>
    <s v="GB"/>
    <n v="0"/>
    <s v="GB"/>
    <s v="M"/>
    <x v="0"/>
    <x v="0"/>
    <x v="2"/>
    <s v="United Kingdom"/>
    <x v="2"/>
    <x v="1"/>
    <x v="0"/>
    <x v="0"/>
  </r>
  <r>
    <n v="314"/>
    <x v="2"/>
    <x v="0"/>
    <s v="FT"/>
    <x v="10"/>
    <n v="40000"/>
    <s v="GBP"/>
    <n v="52351"/>
    <s v="GB"/>
    <n v="0"/>
    <s v="GB"/>
    <s v="M"/>
    <x v="0"/>
    <x v="0"/>
    <x v="2"/>
    <s v="United Kingdom"/>
    <x v="2"/>
    <x v="1"/>
    <x v="0"/>
    <x v="0"/>
  </r>
  <r>
    <n v="315"/>
    <x v="2"/>
    <x v="1"/>
    <s v="FT"/>
    <x v="0"/>
    <n v="165220"/>
    <s v="USD"/>
    <n v="165220"/>
    <s v="US"/>
    <n v="100"/>
    <s v="US"/>
    <s v="M"/>
    <x v="1"/>
    <x v="0"/>
    <x v="4"/>
    <s v="United States of America"/>
    <x v="2"/>
    <x v="0"/>
    <x v="2"/>
    <x v="0"/>
  </r>
  <r>
    <n v="316"/>
    <x v="2"/>
    <x v="2"/>
    <s v="FT"/>
    <x v="10"/>
    <n v="35000"/>
    <s v="GBP"/>
    <n v="45807"/>
    <s v="GB"/>
    <n v="100"/>
    <s v="GB"/>
    <s v="M"/>
    <x v="2"/>
    <x v="0"/>
    <x v="2"/>
    <s v="United Kingdom"/>
    <x v="2"/>
    <x v="1"/>
    <x v="2"/>
    <x v="0"/>
  </r>
  <r>
    <n v="317"/>
    <x v="2"/>
    <x v="1"/>
    <s v="FT"/>
    <x v="0"/>
    <n v="120160"/>
    <s v="USD"/>
    <n v="120160"/>
    <s v="US"/>
    <n v="100"/>
    <s v="US"/>
    <s v="M"/>
    <x v="1"/>
    <x v="0"/>
    <x v="4"/>
    <s v="United States of America"/>
    <x v="2"/>
    <x v="0"/>
    <x v="2"/>
    <x v="0"/>
  </r>
  <r>
    <n v="318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n v="319"/>
    <x v="2"/>
    <x v="1"/>
    <s v="FT"/>
    <x v="10"/>
    <n v="181940"/>
    <s v="USD"/>
    <n v="181940"/>
    <s v="US"/>
    <n v="0"/>
    <s v="US"/>
    <s v="M"/>
    <x v="1"/>
    <x v="0"/>
    <x v="4"/>
    <s v="United States of America"/>
    <x v="2"/>
    <x v="1"/>
    <x v="0"/>
    <x v="0"/>
  </r>
  <r>
    <n v="320"/>
    <x v="2"/>
    <x v="1"/>
    <s v="FT"/>
    <x v="10"/>
    <n v="132320"/>
    <s v="USD"/>
    <n v="132320"/>
    <s v="US"/>
    <n v="0"/>
    <s v="US"/>
    <s v="M"/>
    <x v="1"/>
    <x v="0"/>
    <x v="4"/>
    <s v="United States of America"/>
    <x v="2"/>
    <x v="1"/>
    <x v="0"/>
    <x v="0"/>
  </r>
  <r>
    <n v="321"/>
    <x v="2"/>
    <x v="1"/>
    <s v="FT"/>
    <x v="10"/>
    <n v="220110"/>
    <s v="USD"/>
    <n v="220110"/>
    <s v="US"/>
    <n v="0"/>
    <s v="US"/>
    <s v="M"/>
    <x v="1"/>
    <x v="0"/>
    <x v="4"/>
    <s v="United States of America"/>
    <x v="2"/>
    <x v="1"/>
    <x v="0"/>
    <x v="0"/>
  </r>
  <r>
    <n v="322"/>
    <x v="2"/>
    <x v="1"/>
    <s v="FT"/>
    <x v="10"/>
    <n v="160080"/>
    <s v="USD"/>
    <n v="160080"/>
    <s v="US"/>
    <n v="0"/>
    <s v="US"/>
    <s v="M"/>
    <x v="1"/>
    <x v="0"/>
    <x v="4"/>
    <s v="United States of America"/>
    <x v="2"/>
    <x v="1"/>
    <x v="0"/>
    <x v="0"/>
  </r>
  <r>
    <n v="323"/>
    <x v="2"/>
    <x v="1"/>
    <s v="FT"/>
    <x v="0"/>
    <n v="180000"/>
    <s v="USD"/>
    <n v="180000"/>
    <s v="US"/>
    <n v="0"/>
    <s v="US"/>
    <s v="L"/>
    <x v="1"/>
    <x v="0"/>
    <x v="4"/>
    <s v="United States of America"/>
    <x v="0"/>
    <x v="0"/>
    <x v="0"/>
    <x v="0"/>
  </r>
  <r>
    <n v="324"/>
    <x v="2"/>
    <x v="1"/>
    <s v="FT"/>
    <x v="0"/>
    <n v="120000"/>
    <s v="USD"/>
    <n v="120000"/>
    <s v="US"/>
    <n v="0"/>
    <s v="US"/>
    <s v="L"/>
    <x v="1"/>
    <x v="0"/>
    <x v="4"/>
    <s v="United States of America"/>
    <x v="0"/>
    <x v="0"/>
    <x v="0"/>
    <x v="0"/>
  </r>
  <r>
    <n v="325"/>
    <x v="2"/>
    <x v="1"/>
    <s v="FT"/>
    <x v="5"/>
    <n v="124190"/>
    <s v="USD"/>
    <n v="124190"/>
    <s v="US"/>
    <n v="100"/>
    <s v="US"/>
    <s v="M"/>
    <x v="1"/>
    <x v="0"/>
    <x v="4"/>
    <s v="United States of America"/>
    <x v="2"/>
    <x v="2"/>
    <x v="2"/>
    <x v="0"/>
  </r>
  <r>
    <n v="326"/>
    <x v="2"/>
    <x v="3"/>
    <s v="FT"/>
    <x v="5"/>
    <n v="130000"/>
    <s v="USD"/>
    <n v="130000"/>
    <s v="US"/>
    <n v="100"/>
    <s v="US"/>
    <s v="M"/>
    <x v="3"/>
    <x v="0"/>
    <x v="4"/>
    <s v="United States of America"/>
    <x v="2"/>
    <x v="2"/>
    <x v="2"/>
    <x v="0"/>
  </r>
  <r>
    <n v="327"/>
    <x v="2"/>
    <x v="3"/>
    <s v="FT"/>
    <x v="5"/>
    <n v="110000"/>
    <s v="USD"/>
    <n v="110000"/>
    <s v="US"/>
    <n v="100"/>
    <s v="US"/>
    <s v="M"/>
    <x v="3"/>
    <x v="0"/>
    <x v="4"/>
    <s v="United States of America"/>
    <x v="2"/>
    <x v="2"/>
    <x v="2"/>
    <x v="0"/>
  </r>
  <r>
    <n v="328"/>
    <x v="2"/>
    <x v="1"/>
    <s v="FT"/>
    <x v="5"/>
    <n v="170000"/>
    <s v="USD"/>
    <n v="170000"/>
    <s v="US"/>
    <n v="100"/>
    <s v="US"/>
    <s v="M"/>
    <x v="1"/>
    <x v="0"/>
    <x v="4"/>
    <s v="United States of America"/>
    <x v="2"/>
    <x v="2"/>
    <x v="2"/>
    <x v="0"/>
  </r>
  <r>
    <n v="329"/>
    <x v="2"/>
    <x v="0"/>
    <s v="FT"/>
    <x v="5"/>
    <n v="115500"/>
    <s v="USD"/>
    <n v="115500"/>
    <s v="US"/>
    <n v="100"/>
    <s v="US"/>
    <s v="M"/>
    <x v="0"/>
    <x v="0"/>
    <x v="4"/>
    <s v="United States of America"/>
    <x v="2"/>
    <x v="2"/>
    <x v="2"/>
    <x v="0"/>
  </r>
  <r>
    <n v="330"/>
    <x v="2"/>
    <x v="1"/>
    <s v="FT"/>
    <x v="5"/>
    <n v="112900"/>
    <s v="USD"/>
    <n v="112900"/>
    <s v="US"/>
    <n v="100"/>
    <s v="US"/>
    <s v="M"/>
    <x v="1"/>
    <x v="0"/>
    <x v="4"/>
    <s v="United States of America"/>
    <x v="2"/>
    <x v="2"/>
    <x v="2"/>
    <x v="0"/>
  </r>
  <r>
    <n v="331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n v="332"/>
    <x v="2"/>
    <x v="1"/>
    <s v="FT"/>
    <x v="5"/>
    <n v="112900"/>
    <s v="USD"/>
    <n v="112900"/>
    <s v="US"/>
    <n v="100"/>
    <s v="US"/>
    <s v="M"/>
    <x v="1"/>
    <x v="0"/>
    <x v="4"/>
    <s v="United States of America"/>
    <x v="2"/>
    <x v="2"/>
    <x v="2"/>
    <x v="0"/>
  </r>
  <r>
    <n v="333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n v="334"/>
    <x v="2"/>
    <x v="1"/>
    <s v="FT"/>
    <x v="10"/>
    <n v="165400"/>
    <s v="USD"/>
    <n v="165400"/>
    <s v="US"/>
    <n v="100"/>
    <s v="US"/>
    <s v="M"/>
    <x v="1"/>
    <x v="0"/>
    <x v="4"/>
    <s v="United States of America"/>
    <x v="2"/>
    <x v="1"/>
    <x v="2"/>
    <x v="0"/>
  </r>
  <r>
    <n v="335"/>
    <x v="2"/>
    <x v="1"/>
    <s v="FT"/>
    <x v="10"/>
    <n v="132320"/>
    <s v="USD"/>
    <n v="132320"/>
    <s v="US"/>
    <n v="100"/>
    <s v="US"/>
    <s v="M"/>
    <x v="1"/>
    <x v="0"/>
    <x v="4"/>
    <s v="United States of America"/>
    <x v="2"/>
    <x v="1"/>
    <x v="2"/>
    <x v="0"/>
  </r>
  <r>
    <n v="336"/>
    <x v="2"/>
    <x v="0"/>
    <s v="FT"/>
    <x v="5"/>
    <n v="167000"/>
    <s v="USD"/>
    <n v="167000"/>
    <s v="US"/>
    <n v="100"/>
    <s v="US"/>
    <s v="M"/>
    <x v="0"/>
    <x v="0"/>
    <x v="4"/>
    <s v="United States of America"/>
    <x v="2"/>
    <x v="2"/>
    <x v="2"/>
    <x v="0"/>
  </r>
  <r>
    <n v="337"/>
    <x v="2"/>
    <x v="1"/>
    <s v="FT"/>
    <x v="10"/>
    <n v="243900"/>
    <s v="USD"/>
    <n v="243900"/>
    <s v="US"/>
    <n v="100"/>
    <s v="US"/>
    <s v="M"/>
    <x v="1"/>
    <x v="0"/>
    <x v="4"/>
    <s v="United States of America"/>
    <x v="2"/>
    <x v="1"/>
    <x v="2"/>
    <x v="0"/>
  </r>
  <r>
    <n v="338"/>
    <x v="2"/>
    <x v="1"/>
    <s v="FT"/>
    <x v="5"/>
    <n v="136600"/>
    <s v="USD"/>
    <n v="136600"/>
    <s v="US"/>
    <n v="100"/>
    <s v="US"/>
    <s v="M"/>
    <x v="1"/>
    <x v="0"/>
    <x v="4"/>
    <s v="United States of America"/>
    <x v="2"/>
    <x v="2"/>
    <x v="2"/>
    <x v="0"/>
  </r>
  <r>
    <n v="339"/>
    <x v="2"/>
    <x v="1"/>
    <s v="FT"/>
    <x v="5"/>
    <n v="109280"/>
    <s v="USD"/>
    <n v="109280"/>
    <s v="US"/>
    <n v="100"/>
    <s v="US"/>
    <s v="M"/>
    <x v="1"/>
    <x v="0"/>
    <x v="4"/>
    <s v="United States of America"/>
    <x v="2"/>
    <x v="2"/>
    <x v="2"/>
    <x v="0"/>
  </r>
  <r>
    <n v="340"/>
    <x v="2"/>
    <x v="1"/>
    <s v="FT"/>
    <x v="10"/>
    <n v="128875"/>
    <s v="USD"/>
    <n v="128875"/>
    <s v="US"/>
    <n v="100"/>
    <s v="US"/>
    <s v="M"/>
    <x v="1"/>
    <x v="0"/>
    <x v="4"/>
    <s v="United States of America"/>
    <x v="2"/>
    <x v="1"/>
    <x v="2"/>
    <x v="0"/>
  </r>
  <r>
    <n v="341"/>
    <x v="2"/>
    <x v="1"/>
    <s v="FT"/>
    <x v="10"/>
    <n v="93700"/>
    <s v="USD"/>
    <n v="93700"/>
    <s v="US"/>
    <n v="100"/>
    <s v="US"/>
    <s v="M"/>
    <x v="1"/>
    <x v="0"/>
    <x v="4"/>
    <s v="United States of America"/>
    <x v="2"/>
    <x v="1"/>
    <x v="2"/>
    <x v="0"/>
  </r>
  <r>
    <n v="342"/>
    <x v="2"/>
    <x v="3"/>
    <s v="FT"/>
    <x v="37"/>
    <n v="224000"/>
    <s v="USD"/>
    <n v="224000"/>
    <s v="US"/>
    <n v="100"/>
    <s v="US"/>
    <s v="M"/>
    <x v="3"/>
    <x v="0"/>
    <x v="4"/>
    <s v="United States of America"/>
    <x v="2"/>
    <x v="0"/>
    <x v="2"/>
    <x v="0"/>
  </r>
  <r>
    <n v="343"/>
    <x v="2"/>
    <x v="3"/>
    <s v="FT"/>
    <x v="37"/>
    <n v="167875"/>
    <s v="USD"/>
    <n v="167875"/>
    <s v="US"/>
    <n v="100"/>
    <s v="US"/>
    <s v="M"/>
    <x v="3"/>
    <x v="0"/>
    <x v="4"/>
    <s v="United States of America"/>
    <x v="2"/>
    <x v="0"/>
    <x v="2"/>
    <x v="0"/>
  </r>
  <r>
    <n v="344"/>
    <x v="2"/>
    <x v="3"/>
    <s v="FT"/>
    <x v="44"/>
    <n v="175000"/>
    <s v="USD"/>
    <n v="175000"/>
    <s v="US"/>
    <n v="100"/>
    <s v="US"/>
    <s v="M"/>
    <x v="3"/>
    <x v="0"/>
    <x v="4"/>
    <s v="United States of America"/>
    <x v="2"/>
    <x v="1"/>
    <x v="2"/>
    <x v="0"/>
  </r>
  <r>
    <n v="345"/>
    <x v="2"/>
    <x v="1"/>
    <s v="FT"/>
    <x v="10"/>
    <n v="156600"/>
    <s v="USD"/>
    <n v="156600"/>
    <s v="US"/>
    <n v="100"/>
    <s v="US"/>
    <s v="M"/>
    <x v="1"/>
    <x v="0"/>
    <x v="4"/>
    <s v="United States of America"/>
    <x v="2"/>
    <x v="1"/>
    <x v="2"/>
    <x v="0"/>
  </r>
  <r>
    <n v="346"/>
    <x v="2"/>
    <x v="1"/>
    <s v="FT"/>
    <x v="10"/>
    <n v="108800"/>
    <s v="USD"/>
    <n v="108800"/>
    <s v="US"/>
    <n v="0"/>
    <s v="US"/>
    <s v="M"/>
    <x v="1"/>
    <x v="0"/>
    <x v="4"/>
    <s v="United States of America"/>
    <x v="2"/>
    <x v="1"/>
    <x v="0"/>
    <x v="0"/>
  </r>
  <r>
    <n v="347"/>
    <x v="2"/>
    <x v="1"/>
    <s v="FT"/>
    <x v="0"/>
    <n v="95550"/>
    <s v="USD"/>
    <n v="95550"/>
    <s v="US"/>
    <n v="0"/>
    <s v="US"/>
    <s v="M"/>
    <x v="1"/>
    <x v="0"/>
    <x v="4"/>
    <s v="United States of America"/>
    <x v="2"/>
    <x v="0"/>
    <x v="0"/>
    <x v="0"/>
  </r>
  <r>
    <n v="348"/>
    <x v="2"/>
    <x v="1"/>
    <s v="FT"/>
    <x v="10"/>
    <n v="113000"/>
    <s v="USD"/>
    <n v="113000"/>
    <s v="US"/>
    <n v="0"/>
    <s v="US"/>
    <s v="L"/>
    <x v="1"/>
    <x v="0"/>
    <x v="4"/>
    <s v="United States of America"/>
    <x v="0"/>
    <x v="1"/>
    <x v="0"/>
    <x v="0"/>
  </r>
  <r>
    <n v="349"/>
    <x v="2"/>
    <x v="1"/>
    <s v="FT"/>
    <x v="5"/>
    <n v="135000"/>
    <s v="USD"/>
    <n v="135000"/>
    <s v="US"/>
    <n v="100"/>
    <s v="US"/>
    <s v="M"/>
    <x v="1"/>
    <x v="0"/>
    <x v="4"/>
    <s v="United States of America"/>
    <x v="2"/>
    <x v="2"/>
    <x v="2"/>
    <x v="0"/>
  </r>
  <r>
    <n v="350"/>
    <x v="2"/>
    <x v="1"/>
    <s v="FT"/>
    <x v="22"/>
    <n v="161342"/>
    <s v="USD"/>
    <n v="161342"/>
    <s v="US"/>
    <n v="100"/>
    <s v="US"/>
    <s v="M"/>
    <x v="1"/>
    <x v="0"/>
    <x v="4"/>
    <s v="United States of America"/>
    <x v="2"/>
    <x v="0"/>
    <x v="2"/>
    <x v="0"/>
  </r>
  <r>
    <n v="351"/>
    <x v="2"/>
    <x v="1"/>
    <s v="FT"/>
    <x v="22"/>
    <n v="137141"/>
    <s v="USD"/>
    <n v="137141"/>
    <s v="US"/>
    <n v="100"/>
    <s v="US"/>
    <s v="M"/>
    <x v="1"/>
    <x v="0"/>
    <x v="4"/>
    <s v="United States of America"/>
    <x v="2"/>
    <x v="0"/>
    <x v="2"/>
    <x v="0"/>
  </r>
  <r>
    <n v="352"/>
    <x v="2"/>
    <x v="1"/>
    <s v="FT"/>
    <x v="0"/>
    <n v="167000"/>
    <s v="USD"/>
    <n v="167000"/>
    <s v="US"/>
    <n v="100"/>
    <s v="US"/>
    <s v="M"/>
    <x v="1"/>
    <x v="0"/>
    <x v="4"/>
    <s v="United States of America"/>
    <x v="2"/>
    <x v="0"/>
    <x v="2"/>
    <x v="0"/>
  </r>
  <r>
    <n v="353"/>
    <x v="2"/>
    <x v="1"/>
    <s v="FT"/>
    <x v="0"/>
    <n v="123000"/>
    <s v="USD"/>
    <n v="123000"/>
    <s v="US"/>
    <n v="100"/>
    <s v="US"/>
    <s v="M"/>
    <x v="1"/>
    <x v="0"/>
    <x v="4"/>
    <s v="United States of America"/>
    <x v="2"/>
    <x v="0"/>
    <x v="2"/>
    <x v="0"/>
  </r>
  <r>
    <n v="354"/>
    <x v="2"/>
    <x v="1"/>
    <s v="FT"/>
    <x v="10"/>
    <n v="60000"/>
    <s v="GBP"/>
    <n v="78526"/>
    <s v="GB"/>
    <n v="0"/>
    <s v="GB"/>
    <s v="M"/>
    <x v="1"/>
    <x v="0"/>
    <x v="2"/>
    <s v="United Kingdom"/>
    <x v="2"/>
    <x v="1"/>
    <x v="0"/>
    <x v="0"/>
  </r>
  <r>
    <n v="355"/>
    <x v="2"/>
    <x v="1"/>
    <s v="FT"/>
    <x v="10"/>
    <n v="50000"/>
    <s v="GBP"/>
    <n v="65438"/>
    <s v="GB"/>
    <n v="0"/>
    <s v="GB"/>
    <s v="M"/>
    <x v="1"/>
    <x v="0"/>
    <x v="2"/>
    <s v="United Kingdom"/>
    <x v="2"/>
    <x v="1"/>
    <x v="0"/>
    <x v="0"/>
  </r>
  <r>
    <n v="356"/>
    <x v="2"/>
    <x v="1"/>
    <s v="FT"/>
    <x v="0"/>
    <n v="150000"/>
    <s v="USD"/>
    <n v="150000"/>
    <s v="US"/>
    <n v="0"/>
    <s v="US"/>
    <s v="M"/>
    <x v="1"/>
    <x v="0"/>
    <x v="4"/>
    <s v="United States of America"/>
    <x v="2"/>
    <x v="0"/>
    <x v="0"/>
    <x v="0"/>
  </r>
  <r>
    <n v="357"/>
    <x v="2"/>
    <x v="1"/>
    <s v="FT"/>
    <x v="0"/>
    <n v="211500"/>
    <s v="USD"/>
    <n v="211500"/>
    <s v="US"/>
    <n v="100"/>
    <s v="US"/>
    <s v="M"/>
    <x v="1"/>
    <x v="0"/>
    <x v="4"/>
    <s v="United States of America"/>
    <x v="2"/>
    <x v="0"/>
    <x v="2"/>
    <x v="0"/>
  </r>
  <r>
    <n v="358"/>
    <x v="2"/>
    <x v="1"/>
    <s v="FT"/>
    <x v="39"/>
    <n v="192400"/>
    <s v="USD"/>
    <n v="192400"/>
    <s v="CA"/>
    <n v="100"/>
    <s v="CA"/>
    <s v="M"/>
    <x v="1"/>
    <x v="0"/>
    <x v="15"/>
    <s v="Canada"/>
    <x v="2"/>
    <x v="3"/>
    <x v="2"/>
    <x v="0"/>
  </r>
  <r>
    <n v="359"/>
    <x v="2"/>
    <x v="1"/>
    <s v="FT"/>
    <x v="39"/>
    <n v="90700"/>
    <s v="USD"/>
    <n v="90700"/>
    <s v="CA"/>
    <n v="100"/>
    <s v="CA"/>
    <s v="M"/>
    <x v="1"/>
    <x v="0"/>
    <x v="15"/>
    <s v="Canada"/>
    <x v="2"/>
    <x v="3"/>
    <x v="2"/>
    <x v="0"/>
  </r>
  <r>
    <n v="360"/>
    <x v="2"/>
    <x v="1"/>
    <s v="FT"/>
    <x v="5"/>
    <n v="130000"/>
    <s v="USD"/>
    <n v="130000"/>
    <s v="CA"/>
    <n v="100"/>
    <s v="CA"/>
    <s v="M"/>
    <x v="1"/>
    <x v="0"/>
    <x v="15"/>
    <s v="Canada"/>
    <x v="2"/>
    <x v="2"/>
    <x v="2"/>
    <x v="0"/>
  </r>
  <r>
    <n v="361"/>
    <x v="2"/>
    <x v="1"/>
    <s v="FT"/>
    <x v="5"/>
    <n v="61300"/>
    <s v="USD"/>
    <n v="61300"/>
    <s v="CA"/>
    <n v="100"/>
    <s v="CA"/>
    <s v="M"/>
    <x v="1"/>
    <x v="0"/>
    <x v="15"/>
    <s v="Canada"/>
    <x v="2"/>
    <x v="2"/>
    <x v="2"/>
    <x v="0"/>
  </r>
  <r>
    <n v="362"/>
    <x v="2"/>
    <x v="1"/>
    <s v="FT"/>
    <x v="5"/>
    <n v="130000"/>
    <s v="USD"/>
    <n v="130000"/>
    <s v="CA"/>
    <n v="100"/>
    <s v="CA"/>
    <s v="M"/>
    <x v="1"/>
    <x v="0"/>
    <x v="15"/>
    <s v="Canada"/>
    <x v="2"/>
    <x v="2"/>
    <x v="2"/>
    <x v="0"/>
  </r>
  <r>
    <n v="363"/>
    <x v="2"/>
    <x v="1"/>
    <s v="FT"/>
    <x v="5"/>
    <n v="61300"/>
    <s v="USD"/>
    <n v="61300"/>
    <s v="CA"/>
    <n v="100"/>
    <s v="CA"/>
    <s v="M"/>
    <x v="1"/>
    <x v="0"/>
    <x v="15"/>
    <s v="Canada"/>
    <x v="2"/>
    <x v="2"/>
    <x v="2"/>
    <x v="0"/>
  </r>
  <r>
    <n v="364"/>
    <x v="2"/>
    <x v="1"/>
    <s v="FT"/>
    <x v="10"/>
    <n v="160000"/>
    <s v="USD"/>
    <n v="160000"/>
    <s v="US"/>
    <n v="0"/>
    <s v="US"/>
    <s v="L"/>
    <x v="1"/>
    <x v="0"/>
    <x v="4"/>
    <s v="United States of America"/>
    <x v="0"/>
    <x v="1"/>
    <x v="0"/>
    <x v="0"/>
  </r>
  <r>
    <n v="365"/>
    <x v="2"/>
    <x v="1"/>
    <s v="FT"/>
    <x v="0"/>
    <n v="138600"/>
    <s v="USD"/>
    <n v="138600"/>
    <s v="US"/>
    <n v="100"/>
    <s v="US"/>
    <s v="M"/>
    <x v="1"/>
    <x v="0"/>
    <x v="4"/>
    <s v="United States of America"/>
    <x v="2"/>
    <x v="0"/>
    <x v="2"/>
    <x v="0"/>
  </r>
  <r>
    <n v="366"/>
    <x v="2"/>
    <x v="1"/>
    <s v="FT"/>
    <x v="10"/>
    <n v="136000"/>
    <s v="USD"/>
    <n v="136000"/>
    <s v="US"/>
    <n v="0"/>
    <s v="US"/>
    <s v="M"/>
    <x v="1"/>
    <x v="0"/>
    <x v="4"/>
    <s v="United States of America"/>
    <x v="2"/>
    <x v="1"/>
    <x v="0"/>
    <x v="0"/>
  </r>
  <r>
    <n v="367"/>
    <x v="2"/>
    <x v="0"/>
    <s v="FT"/>
    <x v="5"/>
    <n v="58000"/>
    <s v="USD"/>
    <n v="58000"/>
    <s v="US"/>
    <n v="0"/>
    <s v="US"/>
    <s v="S"/>
    <x v="0"/>
    <x v="0"/>
    <x v="4"/>
    <s v="United States of America"/>
    <x v="1"/>
    <x v="2"/>
    <x v="0"/>
    <x v="0"/>
  </r>
  <r>
    <n v="368"/>
    <x v="2"/>
    <x v="3"/>
    <s v="FT"/>
    <x v="44"/>
    <n v="135000"/>
    <s v="USD"/>
    <n v="135000"/>
    <s v="US"/>
    <n v="100"/>
    <s v="US"/>
    <s v="M"/>
    <x v="3"/>
    <x v="0"/>
    <x v="4"/>
    <s v="United States of America"/>
    <x v="2"/>
    <x v="1"/>
    <x v="2"/>
    <x v="0"/>
  </r>
  <r>
    <n v="369"/>
    <x v="2"/>
    <x v="1"/>
    <s v="FT"/>
    <x v="0"/>
    <n v="170000"/>
    <s v="USD"/>
    <n v="170000"/>
    <s v="US"/>
    <n v="100"/>
    <s v="US"/>
    <s v="M"/>
    <x v="1"/>
    <x v="0"/>
    <x v="4"/>
    <s v="United States of America"/>
    <x v="2"/>
    <x v="0"/>
    <x v="2"/>
    <x v="0"/>
  </r>
  <r>
    <n v="370"/>
    <x v="2"/>
    <x v="1"/>
    <s v="FT"/>
    <x v="0"/>
    <n v="123000"/>
    <s v="USD"/>
    <n v="123000"/>
    <s v="US"/>
    <n v="100"/>
    <s v="US"/>
    <s v="M"/>
    <x v="1"/>
    <x v="0"/>
    <x v="4"/>
    <s v="United States of America"/>
    <x v="2"/>
    <x v="0"/>
    <x v="2"/>
    <x v="0"/>
  </r>
  <r>
    <n v="371"/>
    <x v="2"/>
    <x v="1"/>
    <s v="FT"/>
    <x v="4"/>
    <n v="189650"/>
    <s v="USD"/>
    <n v="189650"/>
    <s v="US"/>
    <n v="0"/>
    <s v="US"/>
    <s v="M"/>
    <x v="1"/>
    <x v="0"/>
    <x v="4"/>
    <s v="United States of America"/>
    <x v="2"/>
    <x v="1"/>
    <x v="0"/>
    <x v="1"/>
  </r>
  <r>
    <n v="372"/>
    <x v="2"/>
    <x v="1"/>
    <s v="FT"/>
    <x v="4"/>
    <n v="164996"/>
    <s v="USD"/>
    <n v="164996"/>
    <s v="US"/>
    <n v="0"/>
    <s v="US"/>
    <s v="M"/>
    <x v="1"/>
    <x v="0"/>
    <x v="4"/>
    <s v="United States of America"/>
    <x v="2"/>
    <x v="1"/>
    <x v="0"/>
    <x v="1"/>
  </r>
  <r>
    <n v="373"/>
    <x v="2"/>
    <x v="0"/>
    <s v="FT"/>
    <x v="45"/>
    <n v="50000"/>
    <s v="EUR"/>
    <n v="54957"/>
    <s v="GR"/>
    <n v="0"/>
    <s v="GR"/>
    <s v="M"/>
    <x v="0"/>
    <x v="0"/>
    <x v="11"/>
    <s v="Greece"/>
    <x v="2"/>
    <x v="3"/>
    <x v="0"/>
    <x v="0"/>
  </r>
  <r>
    <n v="374"/>
    <x v="2"/>
    <x v="0"/>
    <s v="FT"/>
    <x v="45"/>
    <n v="50000"/>
    <s v="EUR"/>
    <n v="54957"/>
    <s v="GR"/>
    <n v="0"/>
    <s v="GR"/>
    <s v="M"/>
    <x v="0"/>
    <x v="0"/>
    <x v="11"/>
    <s v="Greece"/>
    <x v="2"/>
    <x v="3"/>
    <x v="0"/>
    <x v="0"/>
  </r>
  <r>
    <n v="375"/>
    <x v="2"/>
    <x v="3"/>
    <s v="FT"/>
    <x v="8"/>
    <n v="150000"/>
    <s v="CAD"/>
    <n v="118187"/>
    <s v="CA"/>
    <n v="100"/>
    <s v="CA"/>
    <s v="S"/>
    <x v="3"/>
    <x v="0"/>
    <x v="15"/>
    <s v="Canada"/>
    <x v="1"/>
    <x v="1"/>
    <x v="2"/>
    <x v="0"/>
  </r>
  <r>
    <n v="376"/>
    <x v="2"/>
    <x v="1"/>
    <s v="FT"/>
    <x v="5"/>
    <n v="132000"/>
    <s v="USD"/>
    <n v="132000"/>
    <s v="US"/>
    <n v="0"/>
    <s v="US"/>
    <s v="M"/>
    <x v="1"/>
    <x v="0"/>
    <x v="4"/>
    <s v="United States of America"/>
    <x v="2"/>
    <x v="2"/>
    <x v="0"/>
    <x v="0"/>
  </r>
  <r>
    <n v="377"/>
    <x v="2"/>
    <x v="1"/>
    <s v="FT"/>
    <x v="10"/>
    <n v="165400"/>
    <s v="USD"/>
    <n v="165400"/>
    <s v="US"/>
    <n v="100"/>
    <s v="US"/>
    <s v="M"/>
    <x v="1"/>
    <x v="0"/>
    <x v="4"/>
    <s v="United States of America"/>
    <x v="2"/>
    <x v="1"/>
    <x v="2"/>
    <x v="0"/>
  </r>
  <r>
    <n v="378"/>
    <x v="2"/>
    <x v="1"/>
    <s v="FT"/>
    <x v="39"/>
    <n v="208775"/>
    <s v="USD"/>
    <n v="208775"/>
    <s v="US"/>
    <n v="100"/>
    <s v="US"/>
    <s v="M"/>
    <x v="1"/>
    <x v="0"/>
    <x v="4"/>
    <s v="United States of America"/>
    <x v="2"/>
    <x v="3"/>
    <x v="2"/>
    <x v="0"/>
  </r>
  <r>
    <n v="379"/>
    <x v="2"/>
    <x v="1"/>
    <s v="FT"/>
    <x v="39"/>
    <n v="147800"/>
    <s v="USD"/>
    <n v="147800"/>
    <s v="US"/>
    <n v="100"/>
    <s v="US"/>
    <s v="M"/>
    <x v="1"/>
    <x v="0"/>
    <x v="4"/>
    <s v="United States of America"/>
    <x v="2"/>
    <x v="3"/>
    <x v="2"/>
    <x v="0"/>
  </r>
  <r>
    <n v="380"/>
    <x v="2"/>
    <x v="1"/>
    <s v="FT"/>
    <x v="10"/>
    <n v="136994"/>
    <s v="USD"/>
    <n v="136994"/>
    <s v="US"/>
    <n v="100"/>
    <s v="US"/>
    <s v="M"/>
    <x v="1"/>
    <x v="0"/>
    <x v="4"/>
    <s v="United States of America"/>
    <x v="2"/>
    <x v="1"/>
    <x v="2"/>
    <x v="0"/>
  </r>
  <r>
    <n v="381"/>
    <x v="2"/>
    <x v="1"/>
    <s v="FT"/>
    <x v="10"/>
    <n v="101570"/>
    <s v="USD"/>
    <n v="101570"/>
    <s v="US"/>
    <n v="100"/>
    <s v="US"/>
    <s v="M"/>
    <x v="1"/>
    <x v="0"/>
    <x v="4"/>
    <s v="United States of America"/>
    <x v="2"/>
    <x v="1"/>
    <x v="2"/>
    <x v="0"/>
  </r>
  <r>
    <n v="382"/>
    <x v="2"/>
    <x v="1"/>
    <s v="FT"/>
    <x v="5"/>
    <n v="128875"/>
    <s v="USD"/>
    <n v="128875"/>
    <s v="US"/>
    <n v="100"/>
    <s v="US"/>
    <s v="M"/>
    <x v="1"/>
    <x v="0"/>
    <x v="4"/>
    <s v="United States of America"/>
    <x v="2"/>
    <x v="2"/>
    <x v="2"/>
    <x v="0"/>
  </r>
  <r>
    <n v="383"/>
    <x v="2"/>
    <x v="1"/>
    <s v="FT"/>
    <x v="5"/>
    <n v="93700"/>
    <s v="USD"/>
    <n v="93700"/>
    <s v="US"/>
    <n v="100"/>
    <s v="US"/>
    <s v="M"/>
    <x v="1"/>
    <x v="0"/>
    <x v="4"/>
    <s v="United States of America"/>
    <x v="2"/>
    <x v="2"/>
    <x v="2"/>
    <x v="0"/>
  </r>
  <r>
    <n v="384"/>
    <x v="2"/>
    <x v="3"/>
    <s v="FT"/>
    <x v="46"/>
    <n v="6000000"/>
    <s v="INR"/>
    <n v="79039"/>
    <s v="IN"/>
    <n v="50"/>
    <s v="IN"/>
    <s v="L"/>
    <x v="3"/>
    <x v="0"/>
    <x v="8"/>
    <s v="India"/>
    <x v="0"/>
    <x v="3"/>
    <x v="1"/>
    <x v="1"/>
  </r>
  <r>
    <n v="385"/>
    <x v="2"/>
    <x v="1"/>
    <s v="FT"/>
    <x v="10"/>
    <n v="132320"/>
    <s v="USD"/>
    <n v="132320"/>
    <s v="US"/>
    <n v="100"/>
    <s v="US"/>
    <s v="M"/>
    <x v="1"/>
    <x v="0"/>
    <x v="4"/>
    <s v="United States of America"/>
    <x v="2"/>
    <x v="1"/>
    <x v="2"/>
    <x v="0"/>
  </r>
  <r>
    <n v="386"/>
    <x v="2"/>
    <x v="2"/>
    <s v="FT"/>
    <x v="4"/>
    <n v="28500"/>
    <s v="GBP"/>
    <n v="37300"/>
    <s v="GB"/>
    <n v="100"/>
    <s v="GB"/>
    <s v="L"/>
    <x v="2"/>
    <x v="0"/>
    <x v="2"/>
    <s v="United Kingdom"/>
    <x v="0"/>
    <x v="1"/>
    <x v="2"/>
    <x v="1"/>
  </r>
  <r>
    <n v="387"/>
    <x v="2"/>
    <x v="1"/>
    <s v="FT"/>
    <x v="5"/>
    <n v="164000"/>
    <s v="USD"/>
    <n v="164000"/>
    <s v="US"/>
    <n v="0"/>
    <s v="US"/>
    <s v="M"/>
    <x v="1"/>
    <x v="0"/>
    <x v="4"/>
    <s v="United States of America"/>
    <x v="2"/>
    <x v="2"/>
    <x v="0"/>
    <x v="0"/>
  </r>
  <r>
    <n v="388"/>
    <x v="2"/>
    <x v="1"/>
    <s v="FT"/>
    <x v="10"/>
    <n v="155000"/>
    <s v="USD"/>
    <n v="155000"/>
    <s v="US"/>
    <n v="100"/>
    <s v="US"/>
    <s v="M"/>
    <x v="1"/>
    <x v="0"/>
    <x v="4"/>
    <s v="United States of America"/>
    <x v="2"/>
    <x v="1"/>
    <x v="2"/>
    <x v="0"/>
  </r>
  <r>
    <n v="389"/>
    <x v="2"/>
    <x v="0"/>
    <s v="FT"/>
    <x v="4"/>
    <n v="95000"/>
    <s v="GBP"/>
    <n v="124333"/>
    <s v="GB"/>
    <n v="0"/>
    <s v="GB"/>
    <s v="M"/>
    <x v="0"/>
    <x v="0"/>
    <x v="2"/>
    <s v="United Kingdom"/>
    <x v="2"/>
    <x v="1"/>
    <x v="0"/>
    <x v="1"/>
  </r>
  <r>
    <n v="390"/>
    <x v="2"/>
    <x v="0"/>
    <s v="FT"/>
    <x v="4"/>
    <n v="75000"/>
    <s v="GBP"/>
    <n v="98158"/>
    <s v="GB"/>
    <n v="0"/>
    <s v="GB"/>
    <s v="M"/>
    <x v="0"/>
    <x v="0"/>
    <x v="2"/>
    <s v="United Kingdom"/>
    <x v="2"/>
    <x v="1"/>
    <x v="0"/>
    <x v="1"/>
  </r>
  <r>
    <n v="391"/>
    <x v="2"/>
    <x v="0"/>
    <s v="FT"/>
    <x v="19"/>
    <n v="120000"/>
    <s v="USD"/>
    <n v="120000"/>
    <s v="US"/>
    <n v="0"/>
    <s v="US"/>
    <s v="M"/>
    <x v="0"/>
    <x v="0"/>
    <x v="4"/>
    <s v="United States of America"/>
    <x v="2"/>
    <x v="0"/>
    <x v="0"/>
    <x v="0"/>
  </r>
  <r>
    <n v="392"/>
    <x v="2"/>
    <x v="1"/>
    <s v="FT"/>
    <x v="5"/>
    <n v="112900"/>
    <s v="USD"/>
    <n v="112900"/>
    <s v="US"/>
    <n v="100"/>
    <s v="US"/>
    <s v="M"/>
    <x v="1"/>
    <x v="0"/>
    <x v="4"/>
    <s v="United States of America"/>
    <x v="2"/>
    <x v="2"/>
    <x v="2"/>
    <x v="0"/>
  </r>
  <r>
    <n v="393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n v="394"/>
    <x v="2"/>
    <x v="1"/>
    <s v="FT"/>
    <x v="36"/>
    <n v="145000"/>
    <s v="USD"/>
    <n v="145000"/>
    <s v="US"/>
    <n v="100"/>
    <s v="US"/>
    <s v="M"/>
    <x v="1"/>
    <x v="0"/>
    <x v="4"/>
    <s v="United States of America"/>
    <x v="2"/>
    <x v="2"/>
    <x v="2"/>
    <x v="0"/>
  </r>
  <r>
    <n v="395"/>
    <x v="2"/>
    <x v="1"/>
    <s v="FT"/>
    <x v="36"/>
    <n v="105400"/>
    <s v="USD"/>
    <n v="105400"/>
    <s v="US"/>
    <n v="100"/>
    <s v="US"/>
    <s v="M"/>
    <x v="1"/>
    <x v="0"/>
    <x v="4"/>
    <s v="United States of America"/>
    <x v="2"/>
    <x v="2"/>
    <x v="2"/>
    <x v="0"/>
  </r>
  <r>
    <n v="396"/>
    <x v="2"/>
    <x v="0"/>
    <s v="FT"/>
    <x v="4"/>
    <n v="80000"/>
    <s v="EUR"/>
    <n v="87932"/>
    <s v="FR"/>
    <n v="100"/>
    <s v="DE"/>
    <s v="M"/>
    <x v="0"/>
    <x v="0"/>
    <x v="0"/>
    <s v="France"/>
    <x v="2"/>
    <x v="1"/>
    <x v="2"/>
    <x v="1"/>
  </r>
  <r>
    <n v="397"/>
    <x v="2"/>
    <x v="0"/>
    <s v="FT"/>
    <x v="10"/>
    <n v="90000"/>
    <s v="GBP"/>
    <n v="117789"/>
    <s v="GB"/>
    <n v="0"/>
    <s v="GB"/>
    <s v="M"/>
    <x v="0"/>
    <x v="0"/>
    <x v="2"/>
    <s v="United Kingdom"/>
    <x v="2"/>
    <x v="1"/>
    <x v="0"/>
    <x v="0"/>
  </r>
  <r>
    <n v="398"/>
    <x v="2"/>
    <x v="1"/>
    <s v="FT"/>
    <x v="0"/>
    <n v="215300"/>
    <s v="USD"/>
    <n v="215300"/>
    <s v="US"/>
    <n v="100"/>
    <s v="US"/>
    <s v="L"/>
    <x v="1"/>
    <x v="0"/>
    <x v="4"/>
    <s v="United States of America"/>
    <x v="0"/>
    <x v="0"/>
    <x v="2"/>
    <x v="0"/>
  </r>
  <r>
    <n v="399"/>
    <x v="2"/>
    <x v="1"/>
    <s v="FT"/>
    <x v="0"/>
    <n v="158200"/>
    <s v="USD"/>
    <n v="158200"/>
    <s v="US"/>
    <n v="100"/>
    <s v="US"/>
    <s v="L"/>
    <x v="1"/>
    <x v="0"/>
    <x v="4"/>
    <s v="United States of America"/>
    <x v="0"/>
    <x v="0"/>
    <x v="2"/>
    <x v="0"/>
  </r>
  <r>
    <n v="400"/>
    <x v="2"/>
    <x v="1"/>
    <s v="FT"/>
    <x v="10"/>
    <n v="209100"/>
    <s v="USD"/>
    <n v="209100"/>
    <s v="US"/>
    <n v="100"/>
    <s v="US"/>
    <s v="L"/>
    <x v="1"/>
    <x v="0"/>
    <x v="4"/>
    <s v="United States of America"/>
    <x v="0"/>
    <x v="1"/>
    <x v="2"/>
    <x v="0"/>
  </r>
  <r>
    <n v="401"/>
    <x v="2"/>
    <x v="1"/>
    <s v="FT"/>
    <x v="10"/>
    <n v="154600"/>
    <s v="USD"/>
    <n v="154600"/>
    <s v="US"/>
    <n v="100"/>
    <s v="US"/>
    <s v="L"/>
    <x v="1"/>
    <x v="0"/>
    <x v="4"/>
    <s v="United States of America"/>
    <x v="0"/>
    <x v="1"/>
    <x v="2"/>
    <x v="0"/>
  </r>
  <r>
    <n v="402"/>
    <x v="2"/>
    <x v="1"/>
    <s v="FT"/>
    <x v="5"/>
    <n v="115934"/>
    <s v="USD"/>
    <n v="115934"/>
    <s v="US"/>
    <n v="0"/>
    <s v="US"/>
    <s v="M"/>
    <x v="1"/>
    <x v="0"/>
    <x v="4"/>
    <s v="United States of America"/>
    <x v="2"/>
    <x v="2"/>
    <x v="0"/>
    <x v="0"/>
  </r>
  <r>
    <n v="403"/>
    <x v="2"/>
    <x v="1"/>
    <s v="FT"/>
    <x v="5"/>
    <n v="81666"/>
    <s v="USD"/>
    <n v="81666"/>
    <s v="US"/>
    <n v="0"/>
    <s v="US"/>
    <s v="M"/>
    <x v="1"/>
    <x v="0"/>
    <x v="4"/>
    <s v="United States of America"/>
    <x v="2"/>
    <x v="2"/>
    <x v="0"/>
    <x v="0"/>
  </r>
  <r>
    <n v="404"/>
    <x v="2"/>
    <x v="1"/>
    <s v="FT"/>
    <x v="10"/>
    <n v="175000"/>
    <s v="USD"/>
    <n v="175000"/>
    <s v="US"/>
    <n v="100"/>
    <s v="US"/>
    <s v="M"/>
    <x v="1"/>
    <x v="0"/>
    <x v="4"/>
    <s v="United States of America"/>
    <x v="2"/>
    <x v="1"/>
    <x v="2"/>
    <x v="0"/>
  </r>
  <r>
    <n v="405"/>
    <x v="2"/>
    <x v="0"/>
    <s v="FT"/>
    <x v="10"/>
    <n v="75000"/>
    <s v="GBP"/>
    <n v="98158"/>
    <s v="GB"/>
    <n v="0"/>
    <s v="GB"/>
    <s v="M"/>
    <x v="0"/>
    <x v="0"/>
    <x v="2"/>
    <s v="United Kingdom"/>
    <x v="2"/>
    <x v="1"/>
    <x v="0"/>
    <x v="0"/>
  </r>
  <r>
    <n v="406"/>
    <x v="2"/>
    <x v="0"/>
    <s v="FT"/>
    <x v="5"/>
    <n v="58000"/>
    <s v="USD"/>
    <n v="58000"/>
    <s v="US"/>
    <n v="0"/>
    <s v="US"/>
    <s v="S"/>
    <x v="0"/>
    <x v="0"/>
    <x v="4"/>
    <s v="United States of America"/>
    <x v="1"/>
    <x v="2"/>
    <x v="0"/>
    <x v="0"/>
  </r>
  <r>
    <n v="407"/>
    <x v="2"/>
    <x v="1"/>
    <s v="FT"/>
    <x v="10"/>
    <n v="183600"/>
    <s v="USD"/>
    <n v="183600"/>
    <s v="US"/>
    <n v="100"/>
    <s v="US"/>
    <s v="L"/>
    <x v="1"/>
    <x v="0"/>
    <x v="4"/>
    <s v="United States of America"/>
    <x v="0"/>
    <x v="1"/>
    <x v="2"/>
    <x v="0"/>
  </r>
  <r>
    <n v="408"/>
    <x v="2"/>
    <x v="0"/>
    <s v="FT"/>
    <x v="5"/>
    <n v="40000"/>
    <s v="GBP"/>
    <n v="52351"/>
    <s v="GB"/>
    <n v="100"/>
    <s v="GB"/>
    <s v="M"/>
    <x v="0"/>
    <x v="0"/>
    <x v="2"/>
    <s v="United Kingdom"/>
    <x v="2"/>
    <x v="2"/>
    <x v="2"/>
    <x v="0"/>
  </r>
  <r>
    <n v="409"/>
    <x v="2"/>
    <x v="1"/>
    <s v="FT"/>
    <x v="0"/>
    <n v="180000"/>
    <s v="USD"/>
    <n v="180000"/>
    <s v="US"/>
    <n v="100"/>
    <s v="US"/>
    <s v="M"/>
    <x v="1"/>
    <x v="0"/>
    <x v="4"/>
    <s v="United States of America"/>
    <x v="2"/>
    <x v="0"/>
    <x v="2"/>
    <x v="0"/>
  </r>
  <r>
    <n v="410"/>
    <x v="2"/>
    <x v="0"/>
    <s v="FT"/>
    <x v="0"/>
    <n v="55000"/>
    <s v="GBP"/>
    <n v="71982"/>
    <s v="GB"/>
    <n v="0"/>
    <s v="GB"/>
    <s v="M"/>
    <x v="0"/>
    <x v="0"/>
    <x v="2"/>
    <s v="United Kingdom"/>
    <x v="2"/>
    <x v="0"/>
    <x v="0"/>
    <x v="0"/>
  </r>
  <r>
    <n v="411"/>
    <x v="2"/>
    <x v="0"/>
    <s v="FT"/>
    <x v="0"/>
    <n v="35000"/>
    <s v="GBP"/>
    <n v="45807"/>
    <s v="GB"/>
    <n v="0"/>
    <s v="GB"/>
    <s v="M"/>
    <x v="0"/>
    <x v="0"/>
    <x v="2"/>
    <s v="United Kingdom"/>
    <x v="2"/>
    <x v="0"/>
    <x v="0"/>
    <x v="0"/>
  </r>
  <r>
    <n v="412"/>
    <x v="2"/>
    <x v="0"/>
    <s v="FT"/>
    <x v="10"/>
    <n v="60000"/>
    <s v="EUR"/>
    <n v="65949"/>
    <s v="GR"/>
    <n v="100"/>
    <s v="GR"/>
    <s v="M"/>
    <x v="0"/>
    <x v="0"/>
    <x v="11"/>
    <s v="Greece"/>
    <x v="2"/>
    <x v="1"/>
    <x v="2"/>
    <x v="0"/>
  </r>
  <r>
    <n v="413"/>
    <x v="2"/>
    <x v="0"/>
    <s v="FT"/>
    <x v="10"/>
    <n v="45000"/>
    <s v="EUR"/>
    <n v="49461"/>
    <s v="GR"/>
    <n v="100"/>
    <s v="GR"/>
    <s v="M"/>
    <x v="0"/>
    <x v="0"/>
    <x v="11"/>
    <s v="Greece"/>
    <x v="2"/>
    <x v="1"/>
    <x v="2"/>
    <x v="0"/>
  </r>
  <r>
    <n v="414"/>
    <x v="2"/>
    <x v="0"/>
    <s v="FT"/>
    <x v="10"/>
    <n v="60000"/>
    <s v="GBP"/>
    <n v="78526"/>
    <s v="GB"/>
    <n v="100"/>
    <s v="GB"/>
    <s v="M"/>
    <x v="0"/>
    <x v="0"/>
    <x v="2"/>
    <s v="United Kingdom"/>
    <x v="2"/>
    <x v="1"/>
    <x v="2"/>
    <x v="0"/>
  </r>
  <r>
    <n v="415"/>
    <x v="2"/>
    <x v="0"/>
    <s v="FT"/>
    <x v="10"/>
    <n v="45000"/>
    <s v="GBP"/>
    <n v="58894"/>
    <s v="GB"/>
    <n v="100"/>
    <s v="GB"/>
    <s v="M"/>
    <x v="0"/>
    <x v="0"/>
    <x v="2"/>
    <s v="United Kingdom"/>
    <x v="2"/>
    <x v="1"/>
    <x v="2"/>
    <x v="0"/>
  </r>
  <r>
    <n v="416"/>
    <x v="2"/>
    <x v="1"/>
    <s v="FT"/>
    <x v="0"/>
    <n v="260000"/>
    <s v="USD"/>
    <n v="260000"/>
    <s v="US"/>
    <n v="100"/>
    <s v="US"/>
    <s v="M"/>
    <x v="1"/>
    <x v="0"/>
    <x v="4"/>
    <s v="United States of America"/>
    <x v="2"/>
    <x v="0"/>
    <x v="2"/>
    <x v="0"/>
  </r>
  <r>
    <n v="417"/>
    <x v="2"/>
    <x v="1"/>
    <s v="FT"/>
    <x v="32"/>
    <n v="60000"/>
    <s v="USD"/>
    <n v="60000"/>
    <s v="AR"/>
    <n v="100"/>
    <s v="MX"/>
    <s v="L"/>
    <x v="1"/>
    <x v="0"/>
    <x v="14"/>
    <s v="Argentina"/>
    <x v="0"/>
    <x v="1"/>
    <x v="2"/>
    <x v="0"/>
  </r>
  <r>
    <n v="418"/>
    <x v="2"/>
    <x v="0"/>
    <s v="FT"/>
    <x v="10"/>
    <n v="63900"/>
    <s v="USD"/>
    <n v="63900"/>
    <s v="US"/>
    <n v="0"/>
    <s v="US"/>
    <s v="M"/>
    <x v="0"/>
    <x v="0"/>
    <x v="4"/>
    <s v="United States of America"/>
    <x v="2"/>
    <x v="1"/>
    <x v="0"/>
    <x v="0"/>
  </r>
  <r>
    <n v="419"/>
    <x v="2"/>
    <x v="0"/>
    <s v="FT"/>
    <x v="1"/>
    <n v="160000"/>
    <s v="USD"/>
    <n v="160000"/>
    <s v="US"/>
    <n v="100"/>
    <s v="US"/>
    <s v="L"/>
    <x v="0"/>
    <x v="0"/>
    <x v="4"/>
    <s v="United States of America"/>
    <x v="0"/>
    <x v="0"/>
    <x v="2"/>
    <x v="1"/>
  </r>
  <r>
    <n v="420"/>
    <x v="2"/>
    <x v="0"/>
    <s v="FT"/>
    <x v="1"/>
    <n v="112300"/>
    <s v="USD"/>
    <n v="112300"/>
    <s v="US"/>
    <n v="100"/>
    <s v="US"/>
    <s v="L"/>
    <x v="0"/>
    <x v="0"/>
    <x v="4"/>
    <s v="United States of America"/>
    <x v="0"/>
    <x v="0"/>
    <x v="2"/>
    <x v="1"/>
  </r>
  <r>
    <n v="421"/>
    <x v="2"/>
    <x v="0"/>
    <s v="FT"/>
    <x v="22"/>
    <n v="241000"/>
    <s v="USD"/>
    <n v="241000"/>
    <s v="US"/>
    <n v="100"/>
    <s v="US"/>
    <s v="M"/>
    <x v="0"/>
    <x v="0"/>
    <x v="4"/>
    <s v="United States of America"/>
    <x v="2"/>
    <x v="0"/>
    <x v="2"/>
    <x v="0"/>
  </r>
  <r>
    <n v="422"/>
    <x v="2"/>
    <x v="0"/>
    <s v="FT"/>
    <x v="22"/>
    <n v="159000"/>
    <s v="USD"/>
    <n v="159000"/>
    <s v="US"/>
    <n v="100"/>
    <s v="US"/>
    <s v="M"/>
    <x v="0"/>
    <x v="0"/>
    <x v="4"/>
    <s v="United States of America"/>
    <x v="2"/>
    <x v="0"/>
    <x v="2"/>
    <x v="0"/>
  </r>
  <r>
    <n v="423"/>
    <x v="2"/>
    <x v="1"/>
    <s v="FT"/>
    <x v="0"/>
    <n v="180000"/>
    <s v="USD"/>
    <n v="180000"/>
    <s v="US"/>
    <n v="0"/>
    <s v="US"/>
    <s v="M"/>
    <x v="1"/>
    <x v="0"/>
    <x v="4"/>
    <s v="United States of America"/>
    <x v="2"/>
    <x v="0"/>
    <x v="0"/>
    <x v="0"/>
  </r>
  <r>
    <n v="424"/>
    <x v="2"/>
    <x v="1"/>
    <s v="FT"/>
    <x v="0"/>
    <n v="80000"/>
    <s v="USD"/>
    <n v="80000"/>
    <s v="US"/>
    <n v="0"/>
    <s v="US"/>
    <s v="M"/>
    <x v="1"/>
    <x v="0"/>
    <x v="4"/>
    <s v="United States of America"/>
    <x v="2"/>
    <x v="0"/>
    <x v="0"/>
    <x v="0"/>
  </r>
  <r>
    <n v="425"/>
    <x v="2"/>
    <x v="0"/>
    <s v="FT"/>
    <x v="10"/>
    <n v="82900"/>
    <s v="USD"/>
    <n v="82900"/>
    <s v="US"/>
    <n v="0"/>
    <s v="US"/>
    <s v="M"/>
    <x v="0"/>
    <x v="0"/>
    <x v="4"/>
    <s v="United States of America"/>
    <x v="2"/>
    <x v="1"/>
    <x v="0"/>
    <x v="0"/>
  </r>
  <r>
    <n v="426"/>
    <x v="2"/>
    <x v="1"/>
    <s v="FT"/>
    <x v="10"/>
    <n v="100800"/>
    <s v="USD"/>
    <n v="100800"/>
    <s v="US"/>
    <n v="100"/>
    <s v="US"/>
    <s v="L"/>
    <x v="1"/>
    <x v="0"/>
    <x v="4"/>
    <s v="United States of America"/>
    <x v="0"/>
    <x v="1"/>
    <x v="2"/>
    <x v="0"/>
  </r>
  <r>
    <n v="427"/>
    <x v="2"/>
    <x v="0"/>
    <s v="FT"/>
    <x v="10"/>
    <n v="45000"/>
    <s v="EUR"/>
    <n v="49461"/>
    <s v="ES"/>
    <n v="100"/>
    <s v="ES"/>
    <s v="M"/>
    <x v="0"/>
    <x v="0"/>
    <x v="18"/>
    <s v="Spain"/>
    <x v="2"/>
    <x v="1"/>
    <x v="2"/>
    <x v="0"/>
  </r>
  <r>
    <n v="428"/>
    <x v="2"/>
    <x v="1"/>
    <s v="FT"/>
    <x v="0"/>
    <n v="140400"/>
    <s v="USD"/>
    <n v="140400"/>
    <s v="US"/>
    <n v="0"/>
    <s v="US"/>
    <s v="L"/>
    <x v="1"/>
    <x v="0"/>
    <x v="4"/>
    <s v="United States of America"/>
    <x v="0"/>
    <x v="0"/>
    <x v="0"/>
    <x v="0"/>
  </r>
  <r>
    <n v="429"/>
    <x v="2"/>
    <x v="0"/>
    <s v="FT"/>
    <x v="5"/>
    <n v="30000"/>
    <s v="GBP"/>
    <n v="39263"/>
    <s v="GB"/>
    <n v="100"/>
    <s v="GB"/>
    <s v="M"/>
    <x v="0"/>
    <x v="0"/>
    <x v="2"/>
    <s v="United Kingdom"/>
    <x v="2"/>
    <x v="2"/>
    <x v="2"/>
    <x v="0"/>
  </r>
  <r>
    <n v="430"/>
    <x v="2"/>
    <x v="0"/>
    <s v="FT"/>
    <x v="5"/>
    <n v="40000"/>
    <s v="EUR"/>
    <n v="43966"/>
    <s v="ES"/>
    <n v="100"/>
    <s v="ES"/>
    <s v="M"/>
    <x v="0"/>
    <x v="0"/>
    <x v="18"/>
    <s v="Spain"/>
    <x v="2"/>
    <x v="2"/>
    <x v="2"/>
    <x v="0"/>
  </r>
  <r>
    <n v="431"/>
    <x v="2"/>
    <x v="0"/>
    <s v="FT"/>
    <x v="5"/>
    <n v="30000"/>
    <s v="EUR"/>
    <n v="32974"/>
    <s v="ES"/>
    <n v="100"/>
    <s v="ES"/>
    <s v="M"/>
    <x v="0"/>
    <x v="0"/>
    <x v="18"/>
    <s v="Spain"/>
    <x v="2"/>
    <x v="2"/>
    <x v="2"/>
    <x v="0"/>
  </r>
  <r>
    <n v="432"/>
    <x v="2"/>
    <x v="0"/>
    <s v="FT"/>
    <x v="10"/>
    <n v="80000"/>
    <s v="EUR"/>
    <n v="87932"/>
    <s v="ES"/>
    <n v="100"/>
    <s v="ES"/>
    <s v="M"/>
    <x v="0"/>
    <x v="0"/>
    <x v="18"/>
    <s v="Spain"/>
    <x v="2"/>
    <x v="1"/>
    <x v="2"/>
    <x v="0"/>
  </r>
  <r>
    <n v="433"/>
    <x v="2"/>
    <x v="0"/>
    <s v="FT"/>
    <x v="10"/>
    <n v="70000"/>
    <s v="EUR"/>
    <n v="76940"/>
    <s v="ES"/>
    <n v="100"/>
    <s v="ES"/>
    <s v="M"/>
    <x v="0"/>
    <x v="0"/>
    <x v="18"/>
    <s v="Spain"/>
    <x v="2"/>
    <x v="1"/>
    <x v="2"/>
    <x v="0"/>
  </r>
  <r>
    <n v="434"/>
    <x v="2"/>
    <x v="0"/>
    <s v="FT"/>
    <x v="10"/>
    <n v="80000"/>
    <s v="GBP"/>
    <n v="104702"/>
    <s v="GB"/>
    <n v="100"/>
    <s v="GB"/>
    <s v="M"/>
    <x v="0"/>
    <x v="0"/>
    <x v="2"/>
    <s v="United Kingdom"/>
    <x v="2"/>
    <x v="1"/>
    <x v="2"/>
    <x v="0"/>
  </r>
  <r>
    <n v="435"/>
    <x v="2"/>
    <x v="0"/>
    <s v="FT"/>
    <x v="10"/>
    <n v="70000"/>
    <s v="GBP"/>
    <n v="91614"/>
    <s v="GB"/>
    <n v="100"/>
    <s v="GB"/>
    <s v="M"/>
    <x v="0"/>
    <x v="0"/>
    <x v="2"/>
    <s v="United Kingdom"/>
    <x v="2"/>
    <x v="1"/>
    <x v="2"/>
    <x v="0"/>
  </r>
  <r>
    <n v="436"/>
    <x v="2"/>
    <x v="0"/>
    <s v="FT"/>
    <x v="10"/>
    <n v="60000"/>
    <s v="EUR"/>
    <n v="65949"/>
    <s v="ES"/>
    <n v="100"/>
    <s v="ES"/>
    <s v="M"/>
    <x v="0"/>
    <x v="0"/>
    <x v="18"/>
    <s v="Spain"/>
    <x v="2"/>
    <x v="1"/>
    <x v="2"/>
    <x v="0"/>
  </r>
  <r>
    <n v="437"/>
    <x v="2"/>
    <x v="0"/>
    <s v="FT"/>
    <x v="10"/>
    <n v="80000"/>
    <s v="EUR"/>
    <n v="87932"/>
    <s v="GR"/>
    <n v="100"/>
    <s v="GR"/>
    <s v="M"/>
    <x v="0"/>
    <x v="0"/>
    <x v="11"/>
    <s v="Greece"/>
    <x v="2"/>
    <x v="1"/>
    <x v="2"/>
    <x v="0"/>
  </r>
  <r>
    <n v="438"/>
    <x v="2"/>
    <x v="1"/>
    <s v="FT"/>
    <x v="4"/>
    <n v="189650"/>
    <s v="USD"/>
    <n v="189650"/>
    <s v="US"/>
    <n v="0"/>
    <s v="US"/>
    <s v="M"/>
    <x v="1"/>
    <x v="0"/>
    <x v="4"/>
    <s v="United States of America"/>
    <x v="2"/>
    <x v="1"/>
    <x v="0"/>
    <x v="1"/>
  </r>
  <r>
    <n v="439"/>
    <x v="2"/>
    <x v="1"/>
    <s v="FT"/>
    <x v="4"/>
    <n v="164996"/>
    <s v="USD"/>
    <n v="164996"/>
    <s v="US"/>
    <n v="0"/>
    <s v="US"/>
    <s v="M"/>
    <x v="1"/>
    <x v="0"/>
    <x v="4"/>
    <s v="United States of America"/>
    <x v="2"/>
    <x v="1"/>
    <x v="0"/>
    <x v="1"/>
  </r>
  <r>
    <n v="440"/>
    <x v="2"/>
    <x v="0"/>
    <s v="FT"/>
    <x v="5"/>
    <n v="40000"/>
    <s v="EUR"/>
    <n v="43966"/>
    <s v="GR"/>
    <n v="100"/>
    <s v="GR"/>
    <s v="M"/>
    <x v="0"/>
    <x v="0"/>
    <x v="11"/>
    <s v="Greece"/>
    <x v="2"/>
    <x v="2"/>
    <x v="2"/>
    <x v="0"/>
  </r>
  <r>
    <n v="441"/>
    <x v="2"/>
    <x v="0"/>
    <s v="FT"/>
    <x v="5"/>
    <n v="30000"/>
    <s v="EUR"/>
    <n v="32974"/>
    <s v="GR"/>
    <n v="100"/>
    <s v="GR"/>
    <s v="M"/>
    <x v="0"/>
    <x v="0"/>
    <x v="11"/>
    <s v="Greece"/>
    <x v="2"/>
    <x v="2"/>
    <x v="2"/>
    <x v="0"/>
  </r>
  <r>
    <n v="442"/>
    <x v="2"/>
    <x v="0"/>
    <s v="FT"/>
    <x v="10"/>
    <n v="75000"/>
    <s v="GBP"/>
    <n v="98158"/>
    <s v="GB"/>
    <n v="100"/>
    <s v="GB"/>
    <s v="M"/>
    <x v="0"/>
    <x v="0"/>
    <x v="2"/>
    <s v="United Kingdom"/>
    <x v="2"/>
    <x v="1"/>
    <x v="2"/>
    <x v="0"/>
  </r>
  <r>
    <n v="443"/>
    <x v="2"/>
    <x v="0"/>
    <s v="FT"/>
    <x v="10"/>
    <n v="60000"/>
    <s v="GBP"/>
    <n v="78526"/>
    <s v="GB"/>
    <n v="100"/>
    <s v="GB"/>
    <s v="M"/>
    <x v="0"/>
    <x v="0"/>
    <x v="2"/>
    <s v="United Kingdom"/>
    <x v="2"/>
    <x v="1"/>
    <x v="2"/>
    <x v="0"/>
  </r>
  <r>
    <n v="444"/>
    <x v="2"/>
    <x v="1"/>
    <s v="FT"/>
    <x v="0"/>
    <n v="215300"/>
    <s v="USD"/>
    <n v="215300"/>
    <s v="US"/>
    <n v="0"/>
    <s v="US"/>
    <s v="L"/>
    <x v="1"/>
    <x v="0"/>
    <x v="4"/>
    <s v="United States of America"/>
    <x v="0"/>
    <x v="0"/>
    <x v="0"/>
    <x v="0"/>
  </r>
  <r>
    <n v="445"/>
    <x v="2"/>
    <x v="0"/>
    <s v="FT"/>
    <x v="10"/>
    <n v="70000"/>
    <s v="EUR"/>
    <n v="76940"/>
    <s v="GR"/>
    <n v="100"/>
    <s v="GR"/>
    <s v="M"/>
    <x v="0"/>
    <x v="0"/>
    <x v="11"/>
    <s v="Greece"/>
    <x v="2"/>
    <x v="1"/>
    <x v="2"/>
    <x v="0"/>
  </r>
  <r>
    <n v="446"/>
    <x v="2"/>
    <x v="1"/>
    <s v="FT"/>
    <x v="10"/>
    <n v="209100"/>
    <s v="USD"/>
    <n v="209100"/>
    <s v="US"/>
    <n v="100"/>
    <s v="US"/>
    <s v="L"/>
    <x v="1"/>
    <x v="0"/>
    <x v="4"/>
    <s v="United States of America"/>
    <x v="0"/>
    <x v="1"/>
    <x v="2"/>
    <x v="0"/>
  </r>
  <r>
    <n v="447"/>
    <x v="2"/>
    <x v="1"/>
    <s v="FT"/>
    <x v="10"/>
    <n v="154600"/>
    <s v="USD"/>
    <n v="154600"/>
    <s v="US"/>
    <n v="100"/>
    <s v="US"/>
    <s v="L"/>
    <x v="1"/>
    <x v="0"/>
    <x v="4"/>
    <s v="United States of America"/>
    <x v="0"/>
    <x v="1"/>
    <x v="2"/>
    <x v="0"/>
  </r>
  <r>
    <n v="448"/>
    <x v="2"/>
    <x v="1"/>
    <s v="FT"/>
    <x v="10"/>
    <n v="180000"/>
    <s v="USD"/>
    <n v="180000"/>
    <s v="US"/>
    <n v="100"/>
    <s v="US"/>
    <s v="M"/>
    <x v="1"/>
    <x v="0"/>
    <x v="4"/>
    <s v="United States of America"/>
    <x v="2"/>
    <x v="1"/>
    <x v="2"/>
    <x v="0"/>
  </r>
  <r>
    <n v="449"/>
    <x v="2"/>
    <x v="2"/>
    <s v="FT"/>
    <x v="18"/>
    <n v="20000"/>
    <s v="EUR"/>
    <n v="21983"/>
    <s v="PT"/>
    <n v="100"/>
    <s v="PT"/>
    <s v="L"/>
    <x v="2"/>
    <x v="0"/>
    <x v="19"/>
    <s v="Part-time "/>
    <x v="0"/>
    <x v="1"/>
    <x v="2"/>
    <x v="0"/>
  </r>
  <r>
    <n v="450"/>
    <x v="2"/>
    <x v="1"/>
    <s v="FT"/>
    <x v="10"/>
    <n v="80000"/>
    <s v="USD"/>
    <n v="80000"/>
    <s v="US"/>
    <n v="100"/>
    <s v="US"/>
    <s v="M"/>
    <x v="1"/>
    <x v="0"/>
    <x v="4"/>
    <s v="United States of America"/>
    <x v="2"/>
    <x v="1"/>
    <x v="2"/>
    <x v="0"/>
  </r>
  <r>
    <n v="451"/>
    <x v="2"/>
    <x v="0"/>
    <s v="FT"/>
    <x v="34"/>
    <n v="100000"/>
    <s v="CAD"/>
    <n v="78791"/>
    <s v="CA"/>
    <n v="100"/>
    <s v="CA"/>
    <s v="M"/>
    <x v="0"/>
    <x v="0"/>
    <x v="15"/>
    <s v="Canada"/>
    <x v="2"/>
    <x v="3"/>
    <x v="2"/>
    <x v="1"/>
  </r>
  <r>
    <n v="452"/>
    <x v="2"/>
    <x v="3"/>
    <s v="FT"/>
    <x v="13"/>
    <n v="250000"/>
    <s v="CAD"/>
    <n v="196979"/>
    <s v="CA"/>
    <n v="50"/>
    <s v="CA"/>
    <s v="L"/>
    <x v="3"/>
    <x v="0"/>
    <x v="15"/>
    <s v="Canada"/>
    <x v="0"/>
    <x v="0"/>
    <x v="1"/>
    <x v="0"/>
  </r>
  <r>
    <n v="453"/>
    <x v="2"/>
    <x v="0"/>
    <s v="FT"/>
    <x v="4"/>
    <n v="120000"/>
    <s v="USD"/>
    <n v="120000"/>
    <s v="US"/>
    <n v="100"/>
    <s v="US"/>
    <s v="S"/>
    <x v="0"/>
    <x v="0"/>
    <x v="4"/>
    <s v="United States of America"/>
    <x v="1"/>
    <x v="1"/>
    <x v="2"/>
    <x v="1"/>
  </r>
  <r>
    <n v="454"/>
    <x v="2"/>
    <x v="2"/>
    <s v="FT"/>
    <x v="20"/>
    <n v="125000"/>
    <s v="USD"/>
    <n v="125000"/>
    <s v="US"/>
    <n v="0"/>
    <s v="US"/>
    <s v="M"/>
    <x v="2"/>
    <x v="0"/>
    <x v="4"/>
    <s v="United States of America"/>
    <x v="2"/>
    <x v="1"/>
    <x v="0"/>
    <x v="0"/>
  </r>
  <r>
    <n v="455"/>
    <x v="2"/>
    <x v="0"/>
    <s v="FT"/>
    <x v="47"/>
    <n v="240000"/>
    <s v="CNY"/>
    <n v="37236"/>
    <s v="US"/>
    <n v="50"/>
    <s v="US"/>
    <s v="L"/>
    <x v="0"/>
    <x v="0"/>
    <x v="4"/>
    <s v="United States of America"/>
    <x v="0"/>
    <x v="1"/>
    <x v="1"/>
    <x v="0"/>
  </r>
  <r>
    <n v="456"/>
    <x v="2"/>
    <x v="1"/>
    <s v="FT"/>
    <x v="10"/>
    <n v="105000"/>
    <s v="USD"/>
    <n v="105000"/>
    <s v="US"/>
    <n v="100"/>
    <s v="US"/>
    <s v="M"/>
    <x v="1"/>
    <x v="0"/>
    <x v="4"/>
    <s v="United States of America"/>
    <x v="2"/>
    <x v="1"/>
    <x v="2"/>
    <x v="0"/>
  </r>
  <r>
    <n v="457"/>
    <x v="2"/>
    <x v="1"/>
    <s v="FT"/>
    <x v="48"/>
    <n v="80000"/>
    <s v="EUR"/>
    <n v="87932"/>
    <s v="DE"/>
    <n v="0"/>
    <s v="DE"/>
    <s v="M"/>
    <x v="1"/>
    <x v="0"/>
    <x v="0"/>
    <s v="Germany"/>
    <x v="2"/>
    <x v="1"/>
    <x v="0"/>
    <x v="1"/>
  </r>
  <r>
    <n v="458"/>
    <x v="2"/>
    <x v="0"/>
    <s v="FT"/>
    <x v="7"/>
    <n v="1400000"/>
    <s v="INR"/>
    <n v="18442"/>
    <s v="IN"/>
    <n v="100"/>
    <s v="IN"/>
    <s v="M"/>
    <x v="0"/>
    <x v="0"/>
    <x v="8"/>
    <s v="India"/>
    <x v="2"/>
    <x v="2"/>
    <x v="2"/>
    <x v="0"/>
  </r>
  <r>
    <n v="459"/>
    <x v="2"/>
    <x v="0"/>
    <s v="FT"/>
    <x v="0"/>
    <n v="2400000"/>
    <s v="INR"/>
    <n v="31615"/>
    <s v="IN"/>
    <n v="100"/>
    <s v="IN"/>
    <s v="L"/>
    <x v="0"/>
    <x v="0"/>
    <x v="8"/>
    <s v="India"/>
    <x v="0"/>
    <x v="0"/>
    <x v="2"/>
    <x v="0"/>
  </r>
  <r>
    <n v="460"/>
    <x v="2"/>
    <x v="0"/>
    <s v="FT"/>
    <x v="17"/>
    <n v="53000"/>
    <s v="EUR"/>
    <n v="58255"/>
    <s v="PT"/>
    <n v="50"/>
    <s v="PT"/>
    <s v="L"/>
    <x v="0"/>
    <x v="0"/>
    <x v="19"/>
    <s v="Part-time "/>
    <x v="0"/>
    <x v="1"/>
    <x v="1"/>
    <x v="1"/>
  </r>
  <r>
    <n v="461"/>
    <x v="2"/>
    <x v="2"/>
    <s v="FT"/>
    <x v="29"/>
    <n v="100000"/>
    <s v="USD"/>
    <n v="100000"/>
    <s v="US"/>
    <n v="50"/>
    <s v="US"/>
    <s v="L"/>
    <x v="2"/>
    <x v="0"/>
    <x v="4"/>
    <s v="United States of America"/>
    <x v="0"/>
    <x v="2"/>
    <x v="1"/>
    <x v="0"/>
  </r>
  <r>
    <n v="462"/>
    <x v="2"/>
    <x v="0"/>
    <s v="PT"/>
    <x v="10"/>
    <n v="50000"/>
    <s v="EUR"/>
    <n v="54957"/>
    <s v="DE"/>
    <n v="50"/>
    <s v="DE"/>
    <s v="L"/>
    <x v="0"/>
    <x v="2"/>
    <x v="0"/>
    <s v="Germany"/>
    <x v="0"/>
    <x v="1"/>
    <x v="1"/>
    <x v="0"/>
  </r>
  <r>
    <n v="463"/>
    <x v="2"/>
    <x v="2"/>
    <s v="FT"/>
    <x v="0"/>
    <n v="1400000"/>
    <s v="INR"/>
    <n v="18442"/>
    <s v="IN"/>
    <n v="100"/>
    <s v="IN"/>
    <s v="M"/>
    <x v="2"/>
    <x v="0"/>
    <x v="8"/>
    <s v="India"/>
    <x v="2"/>
    <x v="0"/>
    <x v="2"/>
    <x v="0"/>
  </r>
  <r>
    <n v="464"/>
    <x v="2"/>
    <x v="1"/>
    <s v="FT"/>
    <x v="21"/>
    <n v="148000"/>
    <s v="EUR"/>
    <n v="162674"/>
    <s v="DE"/>
    <n v="100"/>
    <s v="DE"/>
    <s v="M"/>
    <x v="1"/>
    <x v="0"/>
    <x v="0"/>
    <s v="Germany"/>
    <x v="2"/>
    <x v="0"/>
    <x v="2"/>
    <x v="0"/>
  </r>
  <r>
    <n v="465"/>
    <x v="2"/>
    <x v="2"/>
    <s v="FT"/>
    <x v="10"/>
    <n v="120000"/>
    <s v="USD"/>
    <n v="120000"/>
    <s v="US"/>
    <n v="100"/>
    <s v="US"/>
    <s v="M"/>
    <x v="2"/>
    <x v="0"/>
    <x v="4"/>
    <s v="United States of America"/>
    <x v="2"/>
    <x v="1"/>
    <x v="2"/>
    <x v="0"/>
  </r>
  <r>
    <n v="466"/>
    <x v="2"/>
    <x v="1"/>
    <s v="FT"/>
    <x v="14"/>
    <n v="144000"/>
    <s v="USD"/>
    <n v="144000"/>
    <s v="US"/>
    <n v="50"/>
    <s v="US"/>
    <s v="L"/>
    <x v="1"/>
    <x v="0"/>
    <x v="4"/>
    <s v="United States of America"/>
    <x v="0"/>
    <x v="0"/>
    <x v="1"/>
    <x v="0"/>
  </r>
  <r>
    <n v="467"/>
    <x v="2"/>
    <x v="1"/>
    <s v="FT"/>
    <x v="0"/>
    <n v="104890"/>
    <s v="USD"/>
    <n v="104890"/>
    <s v="US"/>
    <n v="100"/>
    <s v="US"/>
    <s v="M"/>
    <x v="1"/>
    <x v="0"/>
    <x v="4"/>
    <s v="United States of America"/>
    <x v="2"/>
    <x v="0"/>
    <x v="2"/>
    <x v="0"/>
  </r>
  <r>
    <n v="468"/>
    <x v="2"/>
    <x v="1"/>
    <s v="FT"/>
    <x v="10"/>
    <n v="100000"/>
    <s v="USD"/>
    <n v="100000"/>
    <s v="US"/>
    <n v="100"/>
    <s v="US"/>
    <s v="M"/>
    <x v="1"/>
    <x v="0"/>
    <x v="4"/>
    <s v="United States of America"/>
    <x v="2"/>
    <x v="1"/>
    <x v="2"/>
    <x v="0"/>
  </r>
  <r>
    <n v="469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470"/>
    <x v="2"/>
    <x v="0"/>
    <s v="FT"/>
    <x v="5"/>
    <n v="135000"/>
    <s v="USD"/>
    <n v="135000"/>
    <s v="US"/>
    <n v="100"/>
    <s v="US"/>
    <s v="M"/>
    <x v="0"/>
    <x v="0"/>
    <x v="4"/>
    <s v="United States of America"/>
    <x v="2"/>
    <x v="2"/>
    <x v="2"/>
    <x v="0"/>
  </r>
  <r>
    <n v="471"/>
    <x v="2"/>
    <x v="0"/>
    <s v="FT"/>
    <x v="5"/>
    <n v="50000"/>
    <s v="USD"/>
    <n v="50000"/>
    <s v="US"/>
    <n v="100"/>
    <s v="US"/>
    <s v="M"/>
    <x v="0"/>
    <x v="0"/>
    <x v="4"/>
    <s v="United States of America"/>
    <x v="2"/>
    <x v="2"/>
    <x v="2"/>
    <x v="0"/>
  </r>
  <r>
    <n v="472"/>
    <x v="2"/>
    <x v="1"/>
    <s v="FT"/>
    <x v="0"/>
    <n v="220000"/>
    <s v="USD"/>
    <n v="220000"/>
    <s v="US"/>
    <n v="100"/>
    <s v="US"/>
    <s v="M"/>
    <x v="1"/>
    <x v="0"/>
    <x v="4"/>
    <s v="United States of America"/>
    <x v="2"/>
    <x v="0"/>
    <x v="2"/>
    <x v="0"/>
  </r>
  <r>
    <n v="473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474"/>
    <x v="2"/>
    <x v="0"/>
    <s v="FT"/>
    <x v="0"/>
    <n v="140000"/>
    <s v="GBP"/>
    <n v="183228"/>
    <s v="GB"/>
    <n v="0"/>
    <s v="GB"/>
    <s v="M"/>
    <x v="0"/>
    <x v="0"/>
    <x v="2"/>
    <s v="United Kingdom"/>
    <x v="2"/>
    <x v="0"/>
    <x v="0"/>
    <x v="0"/>
  </r>
  <r>
    <n v="475"/>
    <x v="2"/>
    <x v="0"/>
    <s v="FT"/>
    <x v="0"/>
    <n v="70000"/>
    <s v="GBP"/>
    <n v="91614"/>
    <s v="GB"/>
    <n v="0"/>
    <s v="GB"/>
    <s v="M"/>
    <x v="0"/>
    <x v="0"/>
    <x v="2"/>
    <s v="United Kingdom"/>
    <x v="2"/>
    <x v="0"/>
    <x v="0"/>
    <x v="0"/>
  </r>
  <r>
    <n v="476"/>
    <x v="2"/>
    <x v="1"/>
    <s v="FT"/>
    <x v="0"/>
    <n v="185100"/>
    <s v="USD"/>
    <n v="185100"/>
    <s v="US"/>
    <n v="100"/>
    <s v="US"/>
    <s v="M"/>
    <x v="1"/>
    <x v="0"/>
    <x v="4"/>
    <s v="United States of America"/>
    <x v="2"/>
    <x v="0"/>
    <x v="2"/>
    <x v="0"/>
  </r>
  <r>
    <n v="477"/>
    <x v="2"/>
    <x v="1"/>
    <s v="FT"/>
    <x v="4"/>
    <n v="220000"/>
    <s v="USD"/>
    <n v="220000"/>
    <s v="US"/>
    <n v="100"/>
    <s v="US"/>
    <s v="M"/>
    <x v="1"/>
    <x v="0"/>
    <x v="4"/>
    <s v="United States of America"/>
    <x v="2"/>
    <x v="1"/>
    <x v="2"/>
    <x v="1"/>
  </r>
  <r>
    <n v="478"/>
    <x v="2"/>
    <x v="0"/>
    <s v="FT"/>
    <x v="0"/>
    <n v="200000"/>
    <s v="USD"/>
    <n v="200000"/>
    <s v="US"/>
    <n v="100"/>
    <s v="US"/>
    <s v="M"/>
    <x v="0"/>
    <x v="0"/>
    <x v="4"/>
    <s v="United States of America"/>
    <x v="2"/>
    <x v="0"/>
    <x v="2"/>
    <x v="0"/>
  </r>
  <r>
    <n v="479"/>
    <x v="2"/>
    <x v="0"/>
    <s v="FT"/>
    <x v="0"/>
    <n v="120000"/>
    <s v="USD"/>
    <n v="120000"/>
    <s v="US"/>
    <n v="100"/>
    <s v="US"/>
    <s v="M"/>
    <x v="0"/>
    <x v="0"/>
    <x v="4"/>
    <s v="United States of America"/>
    <x v="2"/>
    <x v="0"/>
    <x v="2"/>
    <x v="0"/>
  </r>
  <r>
    <n v="480"/>
    <x v="2"/>
    <x v="1"/>
    <s v="FT"/>
    <x v="4"/>
    <n v="120000"/>
    <s v="USD"/>
    <n v="120000"/>
    <s v="AE"/>
    <n v="100"/>
    <s v="AE"/>
    <s v="S"/>
    <x v="1"/>
    <x v="0"/>
    <x v="12"/>
    <s v="United Arab Emirates"/>
    <x v="1"/>
    <x v="1"/>
    <x v="2"/>
    <x v="1"/>
  </r>
  <r>
    <n v="481"/>
    <x v="2"/>
    <x v="1"/>
    <s v="FT"/>
    <x v="4"/>
    <n v="65000"/>
    <s v="USD"/>
    <n v="65000"/>
    <s v="AE"/>
    <n v="100"/>
    <s v="AE"/>
    <s v="S"/>
    <x v="1"/>
    <x v="0"/>
    <x v="12"/>
    <s v="United Arab Emirates"/>
    <x v="1"/>
    <x v="1"/>
    <x v="2"/>
    <x v="1"/>
  </r>
  <r>
    <n v="482"/>
    <x v="2"/>
    <x v="3"/>
    <s v="FT"/>
    <x v="10"/>
    <n v="324000"/>
    <s v="USD"/>
    <n v="324000"/>
    <s v="US"/>
    <n v="100"/>
    <s v="US"/>
    <s v="M"/>
    <x v="3"/>
    <x v="0"/>
    <x v="4"/>
    <s v="United States of America"/>
    <x v="2"/>
    <x v="1"/>
    <x v="2"/>
    <x v="0"/>
  </r>
  <r>
    <n v="483"/>
    <x v="2"/>
    <x v="3"/>
    <s v="FT"/>
    <x v="10"/>
    <n v="216000"/>
    <s v="USD"/>
    <n v="216000"/>
    <s v="US"/>
    <n v="100"/>
    <s v="US"/>
    <s v="M"/>
    <x v="3"/>
    <x v="0"/>
    <x v="4"/>
    <s v="United States of America"/>
    <x v="2"/>
    <x v="1"/>
    <x v="2"/>
    <x v="0"/>
  </r>
  <r>
    <n v="484"/>
    <x v="2"/>
    <x v="1"/>
    <s v="FT"/>
    <x v="10"/>
    <n v="210000"/>
    <s v="USD"/>
    <n v="210000"/>
    <s v="US"/>
    <n v="100"/>
    <s v="US"/>
    <s v="M"/>
    <x v="1"/>
    <x v="0"/>
    <x v="4"/>
    <s v="United States of America"/>
    <x v="2"/>
    <x v="1"/>
    <x v="2"/>
    <x v="0"/>
  </r>
  <r>
    <n v="485"/>
    <x v="2"/>
    <x v="1"/>
    <s v="FT"/>
    <x v="4"/>
    <n v="120000"/>
    <s v="USD"/>
    <n v="120000"/>
    <s v="US"/>
    <n v="100"/>
    <s v="US"/>
    <s v="M"/>
    <x v="1"/>
    <x v="0"/>
    <x v="4"/>
    <s v="United States of America"/>
    <x v="2"/>
    <x v="1"/>
    <x v="2"/>
    <x v="1"/>
  </r>
  <r>
    <n v="486"/>
    <x v="2"/>
    <x v="1"/>
    <s v="FT"/>
    <x v="0"/>
    <n v="230000"/>
    <s v="USD"/>
    <n v="230000"/>
    <s v="US"/>
    <n v="100"/>
    <s v="US"/>
    <s v="M"/>
    <x v="1"/>
    <x v="0"/>
    <x v="4"/>
    <s v="United States of America"/>
    <x v="2"/>
    <x v="0"/>
    <x v="2"/>
    <x v="0"/>
  </r>
  <r>
    <n v="487"/>
    <x v="2"/>
    <x v="2"/>
    <s v="PT"/>
    <x v="0"/>
    <n v="100000"/>
    <s v="USD"/>
    <n v="100000"/>
    <s v="DZ"/>
    <n v="50"/>
    <s v="DZ"/>
    <s v="M"/>
    <x v="2"/>
    <x v="2"/>
    <x v="45"/>
    <s v="Algeria"/>
    <x v="2"/>
    <x v="0"/>
    <x v="1"/>
    <x v="0"/>
  </r>
  <r>
    <n v="488"/>
    <x v="2"/>
    <x v="0"/>
    <s v="FL"/>
    <x v="0"/>
    <n v="100000"/>
    <s v="USD"/>
    <n v="100000"/>
    <s v="CA"/>
    <n v="100"/>
    <s v="US"/>
    <s v="M"/>
    <x v="0"/>
    <x v="3"/>
    <x v="4"/>
    <s v="Canada"/>
    <x v="2"/>
    <x v="0"/>
    <x v="2"/>
    <x v="0"/>
  </r>
  <r>
    <n v="489"/>
    <x v="2"/>
    <x v="2"/>
    <s v="CT"/>
    <x v="35"/>
    <n v="29000"/>
    <s v="EUR"/>
    <n v="31875"/>
    <s v="TN"/>
    <n v="100"/>
    <s v="CZ"/>
    <s v="M"/>
    <x v="2"/>
    <x v="1"/>
    <x v="44"/>
    <s v="Tunisia"/>
    <x v="2"/>
    <x v="0"/>
    <x v="2"/>
    <x v="1"/>
  </r>
  <r>
    <n v="490"/>
    <x v="2"/>
    <x v="1"/>
    <s v="FT"/>
    <x v="23"/>
    <n v="200000"/>
    <s v="USD"/>
    <n v="200000"/>
    <s v="MY"/>
    <n v="100"/>
    <s v="US"/>
    <s v="M"/>
    <x v="1"/>
    <x v="0"/>
    <x v="4"/>
    <s v="Malaysia"/>
    <x v="2"/>
    <x v="3"/>
    <x v="2"/>
    <x v="0"/>
  </r>
  <r>
    <n v="491"/>
    <x v="2"/>
    <x v="0"/>
    <s v="FT"/>
    <x v="41"/>
    <n v="75000"/>
    <s v="USD"/>
    <n v="75000"/>
    <s v="CA"/>
    <n v="100"/>
    <s v="CA"/>
    <s v="S"/>
    <x v="0"/>
    <x v="0"/>
    <x v="15"/>
    <s v="Canada"/>
    <x v="1"/>
    <x v="2"/>
    <x v="2"/>
    <x v="0"/>
  </r>
  <r>
    <n v="492"/>
    <x v="2"/>
    <x v="0"/>
    <s v="FT"/>
    <x v="0"/>
    <n v="150000"/>
    <s v="PLN"/>
    <n v="35590"/>
    <s v="PL"/>
    <n v="100"/>
    <s v="PL"/>
    <s v="L"/>
    <x v="0"/>
    <x v="0"/>
    <x v="24"/>
    <s v="Poland"/>
    <x v="0"/>
    <x v="0"/>
    <x v="2"/>
    <x v="0"/>
  </r>
  <r>
    <n v="493"/>
    <x v="2"/>
    <x v="1"/>
    <s v="FT"/>
    <x v="34"/>
    <n v="100000"/>
    <s v="CAD"/>
    <n v="78791"/>
    <s v="CA"/>
    <n v="100"/>
    <s v="CA"/>
    <s v="M"/>
    <x v="1"/>
    <x v="0"/>
    <x v="15"/>
    <s v="Canada"/>
    <x v="2"/>
    <x v="3"/>
    <x v="2"/>
    <x v="1"/>
  </r>
  <r>
    <n v="494"/>
    <x v="2"/>
    <x v="1"/>
    <s v="FT"/>
    <x v="0"/>
    <n v="100000"/>
    <s v="USD"/>
    <n v="100000"/>
    <s v="BR"/>
    <n v="100"/>
    <s v="US"/>
    <s v="M"/>
    <x v="1"/>
    <x v="0"/>
    <x v="4"/>
    <s v="Brazil"/>
    <x v="2"/>
    <x v="0"/>
    <x v="2"/>
    <x v="0"/>
  </r>
  <r>
    <n v="495"/>
    <x v="2"/>
    <x v="0"/>
    <s v="FT"/>
    <x v="1"/>
    <n v="153000"/>
    <s v="USD"/>
    <n v="153000"/>
    <s v="US"/>
    <n v="50"/>
    <s v="US"/>
    <s v="M"/>
    <x v="0"/>
    <x v="0"/>
    <x v="4"/>
    <s v="United States of America"/>
    <x v="2"/>
    <x v="0"/>
    <x v="1"/>
    <x v="1"/>
  </r>
  <r>
    <n v="496"/>
    <x v="2"/>
    <x v="2"/>
    <s v="FT"/>
    <x v="10"/>
    <n v="52800"/>
    <s v="EUR"/>
    <n v="58035"/>
    <s v="PK"/>
    <n v="100"/>
    <s v="DE"/>
    <s v="M"/>
    <x v="2"/>
    <x v="0"/>
    <x v="0"/>
    <s v="Pakistan"/>
    <x v="2"/>
    <x v="1"/>
    <x v="2"/>
    <x v="0"/>
  </r>
  <r>
    <n v="497"/>
    <x v="2"/>
    <x v="1"/>
    <s v="FT"/>
    <x v="0"/>
    <n v="165000"/>
    <s v="USD"/>
    <n v="165000"/>
    <s v="US"/>
    <n v="100"/>
    <s v="US"/>
    <s v="M"/>
    <x v="1"/>
    <x v="0"/>
    <x v="4"/>
    <s v="United States of America"/>
    <x v="2"/>
    <x v="0"/>
    <x v="2"/>
    <x v="0"/>
  </r>
  <r>
    <n v="498"/>
    <x v="2"/>
    <x v="1"/>
    <s v="FT"/>
    <x v="14"/>
    <n v="85000"/>
    <s v="EUR"/>
    <n v="93427"/>
    <s v="FR"/>
    <n v="50"/>
    <s v="FR"/>
    <s v="L"/>
    <x v="1"/>
    <x v="0"/>
    <x v="7"/>
    <s v="France"/>
    <x v="0"/>
    <x v="0"/>
    <x v="1"/>
    <x v="0"/>
  </r>
  <r>
    <n v="499"/>
    <x v="2"/>
    <x v="2"/>
    <s v="FT"/>
    <x v="0"/>
    <n v="66500"/>
    <s v="CAD"/>
    <n v="52396"/>
    <s v="CA"/>
    <n v="100"/>
    <s v="CA"/>
    <s v="L"/>
    <x v="2"/>
    <x v="0"/>
    <x v="15"/>
    <s v="Canada"/>
    <x v="0"/>
    <x v="0"/>
    <x v="2"/>
    <x v="0"/>
  </r>
  <r>
    <n v="500"/>
    <x v="2"/>
    <x v="1"/>
    <s v="FT"/>
    <x v="4"/>
    <n v="57000"/>
    <s v="EUR"/>
    <n v="62651"/>
    <s v="NL"/>
    <n v="100"/>
    <s v="NL"/>
    <s v="L"/>
    <x v="1"/>
    <x v="0"/>
    <x v="13"/>
    <s v="Netherlands"/>
    <x v="0"/>
    <x v="1"/>
    <x v="2"/>
    <x v="1"/>
  </r>
  <r>
    <n v="501"/>
    <x v="2"/>
    <x v="0"/>
    <s v="FT"/>
    <x v="23"/>
    <n v="30000"/>
    <s v="EUR"/>
    <n v="32974"/>
    <s v="EE"/>
    <n v="100"/>
    <s v="EE"/>
    <s v="S"/>
    <x v="0"/>
    <x v="0"/>
    <x v="46"/>
    <s v="Estonia"/>
    <x v="1"/>
    <x v="3"/>
    <x v="2"/>
    <x v="0"/>
  </r>
  <r>
    <n v="502"/>
    <x v="2"/>
    <x v="2"/>
    <s v="FT"/>
    <x v="0"/>
    <n v="40000"/>
    <s v="USD"/>
    <n v="40000"/>
    <s v="JP"/>
    <n v="100"/>
    <s v="MY"/>
    <s v="L"/>
    <x v="2"/>
    <x v="0"/>
    <x v="47"/>
    <s v="Japan"/>
    <x v="0"/>
    <x v="0"/>
    <x v="2"/>
    <x v="0"/>
  </r>
  <r>
    <n v="503"/>
    <x v="2"/>
    <x v="0"/>
    <s v="FT"/>
    <x v="4"/>
    <n v="121000"/>
    <s v="AUD"/>
    <n v="87425"/>
    <s v="AU"/>
    <n v="100"/>
    <s v="AU"/>
    <s v="L"/>
    <x v="0"/>
    <x v="0"/>
    <x v="48"/>
    <s v="Australia"/>
    <x v="0"/>
    <x v="1"/>
    <x v="2"/>
    <x v="1"/>
  </r>
  <r>
    <n v="504"/>
    <x v="2"/>
    <x v="1"/>
    <s v="FT"/>
    <x v="10"/>
    <n v="115000"/>
    <s v="USD"/>
    <n v="115000"/>
    <s v="US"/>
    <n v="100"/>
    <s v="US"/>
    <s v="M"/>
    <x v="1"/>
    <x v="0"/>
    <x v="4"/>
    <s v="United States of America"/>
    <x v="2"/>
    <x v="1"/>
    <x v="2"/>
    <x v="0"/>
  </r>
  <r>
    <n v="505"/>
    <x v="2"/>
    <x v="2"/>
    <s v="FT"/>
    <x v="0"/>
    <n v="120000"/>
    <s v="AUD"/>
    <n v="86703"/>
    <s v="AU"/>
    <n v="50"/>
    <s v="AU"/>
    <s v="M"/>
    <x v="2"/>
    <x v="0"/>
    <x v="48"/>
    <s v="Australia"/>
    <x v="2"/>
    <x v="0"/>
    <x v="1"/>
    <x v="0"/>
  </r>
  <r>
    <n v="506"/>
    <x v="2"/>
    <x v="0"/>
    <s v="FT"/>
    <x v="35"/>
    <n v="75000"/>
    <s v="USD"/>
    <n v="75000"/>
    <s v="BO"/>
    <n v="100"/>
    <s v="US"/>
    <s v="L"/>
    <x v="0"/>
    <x v="0"/>
    <x v="4"/>
    <s v="Bolivia"/>
    <x v="0"/>
    <x v="0"/>
    <x v="2"/>
    <x v="1"/>
  </r>
  <r>
    <n v="507"/>
    <x v="2"/>
    <x v="0"/>
    <s v="FT"/>
    <x v="14"/>
    <n v="59000"/>
    <s v="EUR"/>
    <n v="64849"/>
    <s v="AT"/>
    <n v="0"/>
    <s v="AT"/>
    <s v="L"/>
    <x v="0"/>
    <x v="0"/>
    <x v="16"/>
    <s v="Austria"/>
    <x v="0"/>
    <x v="0"/>
    <x v="0"/>
    <x v="0"/>
  </r>
  <r>
    <n v="508"/>
    <x v="2"/>
    <x v="2"/>
    <s v="FT"/>
    <x v="14"/>
    <n v="120000"/>
    <s v="USD"/>
    <n v="120000"/>
    <s v="US"/>
    <n v="100"/>
    <s v="US"/>
    <s v="L"/>
    <x v="2"/>
    <x v="0"/>
    <x v="4"/>
    <s v="United States of America"/>
    <x v="0"/>
    <x v="0"/>
    <x v="2"/>
    <x v="0"/>
  </r>
  <r>
    <n v="509"/>
    <x v="2"/>
    <x v="0"/>
    <s v="FT"/>
    <x v="26"/>
    <n v="157000"/>
    <s v="USD"/>
    <n v="157000"/>
    <s v="US"/>
    <n v="100"/>
    <s v="US"/>
    <s v="L"/>
    <x v="0"/>
    <x v="0"/>
    <x v="4"/>
    <s v="United States of America"/>
    <x v="0"/>
    <x v="0"/>
    <x v="2"/>
    <x v="0"/>
  </r>
  <r>
    <n v="510"/>
    <x v="2"/>
    <x v="2"/>
    <s v="FT"/>
    <x v="30"/>
    <n v="150000"/>
    <s v="USD"/>
    <n v="150000"/>
    <s v="AU"/>
    <n v="100"/>
    <s v="AU"/>
    <s v="S"/>
    <x v="2"/>
    <x v="0"/>
    <x v="48"/>
    <s v="Australia"/>
    <x v="1"/>
    <x v="1"/>
    <x v="2"/>
    <x v="0"/>
  </r>
  <r>
    <n v="511"/>
    <x v="2"/>
    <x v="0"/>
    <s v="FT"/>
    <x v="7"/>
    <n v="90000"/>
    <s v="CAD"/>
    <n v="70912"/>
    <s v="CA"/>
    <n v="50"/>
    <s v="CA"/>
    <s v="L"/>
    <x v="0"/>
    <x v="0"/>
    <x v="15"/>
    <s v="Canada"/>
    <x v="0"/>
    <x v="2"/>
    <x v="1"/>
    <x v="0"/>
  </r>
  <r>
    <n v="512"/>
    <x v="2"/>
    <x v="2"/>
    <s v="FT"/>
    <x v="10"/>
    <n v="65000"/>
    <s v="USD"/>
    <n v="65000"/>
    <s v="US"/>
    <n v="100"/>
    <s v="US"/>
    <s v="S"/>
    <x v="2"/>
    <x v="0"/>
    <x v="4"/>
    <s v="United States of America"/>
    <x v="1"/>
    <x v="1"/>
    <x v="2"/>
    <x v="0"/>
  </r>
  <r>
    <n v="513"/>
    <x v="2"/>
    <x v="1"/>
    <s v="FT"/>
    <x v="4"/>
    <n v="65000"/>
    <s v="EUR"/>
    <n v="71444"/>
    <s v="IE"/>
    <n v="100"/>
    <s v="IE"/>
    <s v="S"/>
    <x v="1"/>
    <x v="0"/>
    <x v="49"/>
    <s v="Ireland"/>
    <x v="1"/>
    <x v="1"/>
    <x v="2"/>
    <x v="1"/>
  </r>
  <r>
    <n v="514"/>
    <x v="2"/>
    <x v="2"/>
    <s v="FT"/>
    <x v="25"/>
    <n v="20000"/>
    <s v="USD"/>
    <n v="20000"/>
    <s v="PK"/>
    <n v="0"/>
    <s v="PK"/>
    <s v="M"/>
    <x v="2"/>
    <x v="0"/>
    <x v="9"/>
    <s v="Pakistan"/>
    <x v="2"/>
    <x v="1"/>
    <x v="0"/>
    <x v="0"/>
  </r>
  <r>
    <n v="515"/>
    <x v="2"/>
    <x v="0"/>
    <s v="FT"/>
    <x v="0"/>
    <n v="48000"/>
    <s v="USD"/>
    <n v="48000"/>
    <s v="RU"/>
    <n v="100"/>
    <s v="US"/>
    <s v="S"/>
    <x v="0"/>
    <x v="0"/>
    <x v="4"/>
    <s v="Russian Federation"/>
    <x v="1"/>
    <x v="0"/>
    <x v="2"/>
    <x v="0"/>
  </r>
  <r>
    <n v="516"/>
    <x v="2"/>
    <x v="1"/>
    <s v="FT"/>
    <x v="22"/>
    <n v="152500"/>
    <s v="USD"/>
    <n v="152500"/>
    <s v="US"/>
    <n v="100"/>
    <s v="US"/>
    <s v="M"/>
    <x v="1"/>
    <x v="0"/>
    <x v="4"/>
    <s v="United States of America"/>
    <x v="2"/>
    <x v="0"/>
    <x v="2"/>
    <x v="0"/>
  </r>
  <r>
    <n v="517"/>
    <x v="2"/>
    <x v="0"/>
    <s v="FT"/>
    <x v="10"/>
    <n v="62000"/>
    <s v="EUR"/>
    <n v="68147"/>
    <s v="FR"/>
    <n v="100"/>
    <s v="FR"/>
    <s v="M"/>
    <x v="0"/>
    <x v="0"/>
    <x v="7"/>
    <s v="France"/>
    <x v="2"/>
    <x v="1"/>
    <x v="2"/>
    <x v="0"/>
  </r>
  <r>
    <n v="518"/>
    <x v="2"/>
    <x v="0"/>
    <s v="FT"/>
    <x v="0"/>
    <n v="115000"/>
    <s v="CHF"/>
    <n v="122346"/>
    <s v="CH"/>
    <n v="0"/>
    <s v="CH"/>
    <s v="L"/>
    <x v="0"/>
    <x v="0"/>
    <x v="40"/>
    <s v="Switzerland"/>
    <x v="0"/>
    <x v="0"/>
    <x v="0"/>
    <x v="0"/>
  </r>
  <r>
    <n v="519"/>
    <x v="2"/>
    <x v="1"/>
    <s v="FT"/>
    <x v="26"/>
    <n v="380000"/>
    <s v="USD"/>
    <n v="380000"/>
    <s v="US"/>
    <n v="100"/>
    <s v="US"/>
    <s v="L"/>
    <x v="1"/>
    <x v="0"/>
    <x v="4"/>
    <s v="United States of America"/>
    <x v="0"/>
    <x v="0"/>
    <x v="2"/>
    <x v="0"/>
  </r>
  <r>
    <n v="520"/>
    <x v="2"/>
    <x v="0"/>
    <s v="FT"/>
    <x v="0"/>
    <n v="88000"/>
    <s v="CAD"/>
    <n v="69336"/>
    <s v="CA"/>
    <n v="100"/>
    <s v="CA"/>
    <s v="M"/>
    <x v="0"/>
    <x v="0"/>
    <x v="15"/>
    <s v="Canada"/>
    <x v="2"/>
    <x v="0"/>
    <x v="2"/>
    <x v="0"/>
  </r>
  <r>
    <n v="521"/>
    <x v="2"/>
    <x v="2"/>
    <s v="FT"/>
    <x v="20"/>
    <n v="10000"/>
    <s v="USD"/>
    <n v="10000"/>
    <s v="PT"/>
    <n v="100"/>
    <s v="LU"/>
    <s v="M"/>
    <x v="2"/>
    <x v="0"/>
    <x v="23"/>
    <s v="Part-time "/>
    <x v="2"/>
    <x v="1"/>
    <x v="2"/>
    <x v="0"/>
  </r>
  <r>
    <n v="522"/>
    <x v="2"/>
    <x v="0"/>
    <s v="FT"/>
    <x v="5"/>
    <n v="20000"/>
    <s v="USD"/>
    <n v="20000"/>
    <s v="GR"/>
    <n v="100"/>
    <s v="GR"/>
    <s v="S"/>
    <x v="0"/>
    <x v="0"/>
    <x v="11"/>
    <s v="Greece"/>
    <x v="1"/>
    <x v="2"/>
    <x v="2"/>
    <x v="0"/>
  </r>
  <r>
    <n v="523"/>
    <x v="2"/>
    <x v="1"/>
    <s v="FT"/>
    <x v="49"/>
    <n v="405000"/>
    <s v="USD"/>
    <n v="405000"/>
    <s v="US"/>
    <n v="100"/>
    <s v="US"/>
    <s v="L"/>
    <x v="1"/>
    <x v="0"/>
    <x v="4"/>
    <s v="United States of America"/>
    <x v="0"/>
    <x v="2"/>
    <x v="2"/>
    <x v="0"/>
  </r>
  <r>
    <n v="524"/>
    <x v="2"/>
    <x v="0"/>
    <s v="FT"/>
    <x v="0"/>
    <n v="135000"/>
    <s v="USD"/>
    <n v="135000"/>
    <s v="US"/>
    <n v="100"/>
    <s v="US"/>
    <s v="L"/>
    <x v="0"/>
    <x v="0"/>
    <x v="4"/>
    <s v="United States of America"/>
    <x v="0"/>
    <x v="0"/>
    <x v="2"/>
    <x v="0"/>
  </r>
  <r>
    <n v="525"/>
    <x v="2"/>
    <x v="1"/>
    <s v="FT"/>
    <x v="26"/>
    <n v="177000"/>
    <s v="USD"/>
    <n v="177000"/>
    <s v="US"/>
    <n v="100"/>
    <s v="US"/>
    <s v="L"/>
    <x v="1"/>
    <x v="0"/>
    <x v="4"/>
    <s v="United States of America"/>
    <x v="0"/>
    <x v="0"/>
    <x v="2"/>
    <x v="0"/>
  </r>
  <r>
    <n v="526"/>
    <x v="2"/>
    <x v="0"/>
    <s v="FT"/>
    <x v="0"/>
    <n v="78000"/>
    <s v="USD"/>
    <n v="78000"/>
    <s v="US"/>
    <n v="100"/>
    <s v="US"/>
    <s v="M"/>
    <x v="0"/>
    <x v="0"/>
    <x v="4"/>
    <s v="United States of America"/>
    <x v="2"/>
    <x v="0"/>
    <x v="2"/>
    <x v="0"/>
  </r>
  <r>
    <n v="527"/>
    <x v="2"/>
    <x v="1"/>
    <s v="FT"/>
    <x v="5"/>
    <n v="135000"/>
    <s v="USD"/>
    <n v="135000"/>
    <s v="US"/>
    <n v="100"/>
    <s v="US"/>
    <s v="M"/>
    <x v="1"/>
    <x v="0"/>
    <x v="4"/>
    <s v="United States of America"/>
    <x v="2"/>
    <x v="2"/>
    <x v="2"/>
    <x v="0"/>
  </r>
  <r>
    <n v="528"/>
    <x v="2"/>
    <x v="1"/>
    <s v="FT"/>
    <x v="5"/>
    <n v="100000"/>
    <s v="USD"/>
    <n v="100000"/>
    <s v="US"/>
    <n v="100"/>
    <s v="US"/>
    <s v="M"/>
    <x v="1"/>
    <x v="0"/>
    <x v="4"/>
    <s v="United States of America"/>
    <x v="2"/>
    <x v="2"/>
    <x v="2"/>
    <x v="0"/>
  </r>
  <r>
    <n v="529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n v="530"/>
    <x v="2"/>
    <x v="0"/>
    <s v="FT"/>
    <x v="5"/>
    <n v="85000"/>
    <s v="USD"/>
    <n v="85000"/>
    <s v="CA"/>
    <n v="0"/>
    <s v="CA"/>
    <s v="M"/>
    <x v="0"/>
    <x v="0"/>
    <x v="15"/>
    <s v="Canada"/>
    <x v="2"/>
    <x v="2"/>
    <x v="0"/>
    <x v="0"/>
  </r>
  <r>
    <n v="531"/>
    <x v="2"/>
    <x v="0"/>
    <s v="FT"/>
    <x v="5"/>
    <n v="75000"/>
    <s v="USD"/>
    <n v="75000"/>
    <s v="CA"/>
    <n v="0"/>
    <s v="CA"/>
    <s v="M"/>
    <x v="0"/>
    <x v="0"/>
    <x v="15"/>
    <s v="Canada"/>
    <x v="2"/>
    <x v="2"/>
    <x v="0"/>
    <x v="0"/>
  </r>
  <r>
    <n v="532"/>
    <x v="2"/>
    <x v="1"/>
    <s v="FT"/>
    <x v="4"/>
    <n v="214000"/>
    <s v="USD"/>
    <n v="214000"/>
    <s v="US"/>
    <n v="100"/>
    <s v="US"/>
    <s v="M"/>
    <x v="1"/>
    <x v="0"/>
    <x v="4"/>
    <s v="United States of America"/>
    <x v="2"/>
    <x v="1"/>
    <x v="2"/>
    <x v="1"/>
  </r>
  <r>
    <n v="533"/>
    <x v="2"/>
    <x v="1"/>
    <s v="FT"/>
    <x v="4"/>
    <n v="192600"/>
    <s v="USD"/>
    <n v="192600"/>
    <s v="US"/>
    <n v="100"/>
    <s v="US"/>
    <s v="M"/>
    <x v="1"/>
    <x v="0"/>
    <x v="4"/>
    <s v="United States of America"/>
    <x v="2"/>
    <x v="1"/>
    <x v="2"/>
    <x v="1"/>
  </r>
  <r>
    <n v="534"/>
    <x v="2"/>
    <x v="1"/>
    <s v="FT"/>
    <x v="39"/>
    <n v="266400"/>
    <s v="USD"/>
    <n v="266400"/>
    <s v="US"/>
    <n v="100"/>
    <s v="US"/>
    <s v="M"/>
    <x v="1"/>
    <x v="0"/>
    <x v="4"/>
    <s v="United States of America"/>
    <x v="2"/>
    <x v="3"/>
    <x v="2"/>
    <x v="0"/>
  </r>
  <r>
    <n v="535"/>
    <x v="2"/>
    <x v="1"/>
    <s v="FT"/>
    <x v="39"/>
    <n v="213120"/>
    <s v="USD"/>
    <n v="213120"/>
    <s v="US"/>
    <n v="100"/>
    <s v="US"/>
    <s v="M"/>
    <x v="1"/>
    <x v="0"/>
    <x v="4"/>
    <s v="United States of America"/>
    <x v="2"/>
    <x v="3"/>
    <x v="2"/>
    <x v="0"/>
  </r>
  <r>
    <n v="536"/>
    <x v="2"/>
    <x v="1"/>
    <s v="FT"/>
    <x v="5"/>
    <n v="112900"/>
    <s v="USD"/>
    <n v="112900"/>
    <s v="US"/>
    <n v="100"/>
    <s v="US"/>
    <s v="M"/>
    <x v="1"/>
    <x v="0"/>
    <x v="4"/>
    <s v="United States of America"/>
    <x v="2"/>
    <x v="2"/>
    <x v="2"/>
    <x v="0"/>
  </r>
  <r>
    <n v="537"/>
    <x v="2"/>
    <x v="1"/>
    <s v="FT"/>
    <x v="10"/>
    <n v="155000"/>
    <s v="USD"/>
    <n v="155000"/>
    <s v="US"/>
    <n v="100"/>
    <s v="US"/>
    <s v="M"/>
    <x v="1"/>
    <x v="0"/>
    <x v="4"/>
    <s v="United States of America"/>
    <x v="2"/>
    <x v="1"/>
    <x v="2"/>
    <x v="0"/>
  </r>
  <r>
    <n v="538"/>
    <x v="2"/>
    <x v="0"/>
    <s v="FT"/>
    <x v="0"/>
    <n v="141300"/>
    <s v="USD"/>
    <n v="141300"/>
    <s v="US"/>
    <n v="0"/>
    <s v="US"/>
    <s v="M"/>
    <x v="0"/>
    <x v="0"/>
    <x v="4"/>
    <s v="United States of America"/>
    <x v="2"/>
    <x v="0"/>
    <x v="0"/>
    <x v="0"/>
  </r>
  <r>
    <n v="539"/>
    <x v="2"/>
    <x v="0"/>
    <s v="FT"/>
    <x v="0"/>
    <n v="102100"/>
    <s v="USD"/>
    <n v="102100"/>
    <s v="US"/>
    <n v="0"/>
    <s v="US"/>
    <s v="M"/>
    <x v="0"/>
    <x v="0"/>
    <x v="4"/>
    <s v="United States of America"/>
    <x v="2"/>
    <x v="0"/>
    <x v="0"/>
    <x v="0"/>
  </r>
  <r>
    <n v="540"/>
    <x v="2"/>
    <x v="1"/>
    <s v="FT"/>
    <x v="5"/>
    <n v="115934"/>
    <s v="USD"/>
    <n v="115934"/>
    <s v="US"/>
    <n v="100"/>
    <s v="US"/>
    <s v="M"/>
    <x v="1"/>
    <x v="0"/>
    <x v="4"/>
    <s v="United States of America"/>
    <x v="2"/>
    <x v="2"/>
    <x v="2"/>
    <x v="0"/>
  </r>
  <r>
    <n v="541"/>
    <x v="2"/>
    <x v="1"/>
    <s v="FT"/>
    <x v="5"/>
    <n v="81666"/>
    <s v="USD"/>
    <n v="81666"/>
    <s v="US"/>
    <n v="100"/>
    <s v="US"/>
    <s v="M"/>
    <x v="1"/>
    <x v="0"/>
    <x v="4"/>
    <s v="United States of America"/>
    <x v="2"/>
    <x v="2"/>
    <x v="2"/>
    <x v="0"/>
  </r>
  <r>
    <n v="542"/>
    <x v="2"/>
    <x v="0"/>
    <s v="FT"/>
    <x v="10"/>
    <n v="206699"/>
    <s v="USD"/>
    <n v="206699"/>
    <s v="US"/>
    <n v="0"/>
    <s v="US"/>
    <s v="M"/>
    <x v="0"/>
    <x v="0"/>
    <x v="4"/>
    <s v="United States of America"/>
    <x v="2"/>
    <x v="1"/>
    <x v="0"/>
    <x v="0"/>
  </r>
  <r>
    <n v="543"/>
    <x v="2"/>
    <x v="0"/>
    <s v="FT"/>
    <x v="10"/>
    <n v="99100"/>
    <s v="USD"/>
    <n v="99100"/>
    <s v="US"/>
    <n v="0"/>
    <s v="US"/>
    <s v="M"/>
    <x v="0"/>
    <x v="0"/>
    <x v="4"/>
    <s v="United States of America"/>
    <x v="2"/>
    <x v="1"/>
    <x v="0"/>
    <x v="0"/>
  </r>
  <r>
    <n v="544"/>
    <x v="2"/>
    <x v="1"/>
    <s v="FT"/>
    <x v="10"/>
    <n v="130000"/>
    <s v="USD"/>
    <n v="130000"/>
    <s v="US"/>
    <n v="100"/>
    <s v="US"/>
    <s v="M"/>
    <x v="1"/>
    <x v="0"/>
    <x v="4"/>
    <s v="United States of America"/>
    <x v="2"/>
    <x v="1"/>
    <x v="2"/>
    <x v="0"/>
  </r>
  <r>
    <n v="545"/>
    <x v="2"/>
    <x v="1"/>
    <s v="FT"/>
    <x v="10"/>
    <n v="115000"/>
    <s v="USD"/>
    <n v="115000"/>
    <s v="US"/>
    <n v="100"/>
    <s v="US"/>
    <s v="M"/>
    <x v="1"/>
    <x v="0"/>
    <x v="4"/>
    <s v="United States of America"/>
    <x v="2"/>
    <x v="1"/>
    <x v="2"/>
    <x v="0"/>
  </r>
  <r>
    <n v="546"/>
    <x v="2"/>
    <x v="1"/>
    <s v="FT"/>
    <x v="10"/>
    <n v="110500"/>
    <s v="USD"/>
    <n v="110500"/>
    <s v="US"/>
    <n v="100"/>
    <s v="US"/>
    <s v="M"/>
    <x v="1"/>
    <x v="0"/>
    <x v="4"/>
    <s v="United States of America"/>
    <x v="2"/>
    <x v="1"/>
    <x v="2"/>
    <x v="0"/>
  </r>
  <r>
    <n v="547"/>
    <x v="2"/>
    <x v="1"/>
    <s v="FT"/>
    <x v="10"/>
    <n v="130000"/>
    <s v="USD"/>
    <n v="130000"/>
    <s v="US"/>
    <n v="100"/>
    <s v="US"/>
    <s v="M"/>
    <x v="1"/>
    <x v="0"/>
    <x v="4"/>
    <s v="United States of America"/>
    <x v="2"/>
    <x v="1"/>
    <x v="2"/>
    <x v="0"/>
  </r>
  <r>
    <n v="548"/>
    <x v="2"/>
    <x v="1"/>
    <s v="FT"/>
    <x v="5"/>
    <n v="99050"/>
    <s v="USD"/>
    <n v="99050"/>
    <s v="US"/>
    <n v="100"/>
    <s v="US"/>
    <s v="M"/>
    <x v="1"/>
    <x v="0"/>
    <x v="4"/>
    <s v="United States of America"/>
    <x v="2"/>
    <x v="2"/>
    <x v="2"/>
    <x v="0"/>
  </r>
  <r>
    <n v="549"/>
    <x v="2"/>
    <x v="1"/>
    <s v="FT"/>
    <x v="10"/>
    <n v="160000"/>
    <s v="USD"/>
    <n v="160000"/>
    <s v="US"/>
    <n v="100"/>
    <s v="US"/>
    <s v="M"/>
    <x v="1"/>
    <x v="0"/>
    <x v="4"/>
    <s v="United States of America"/>
    <x v="2"/>
    <x v="1"/>
    <x v="2"/>
    <x v="0"/>
  </r>
  <r>
    <n v="550"/>
    <x v="2"/>
    <x v="1"/>
    <s v="FT"/>
    <x v="0"/>
    <n v="205300"/>
    <s v="USD"/>
    <n v="205300"/>
    <s v="US"/>
    <n v="0"/>
    <s v="US"/>
    <s v="L"/>
    <x v="1"/>
    <x v="0"/>
    <x v="4"/>
    <s v="United States of America"/>
    <x v="0"/>
    <x v="0"/>
    <x v="0"/>
    <x v="0"/>
  </r>
  <r>
    <n v="551"/>
    <x v="2"/>
    <x v="1"/>
    <s v="FT"/>
    <x v="0"/>
    <n v="140400"/>
    <s v="USD"/>
    <n v="140400"/>
    <s v="US"/>
    <n v="0"/>
    <s v="US"/>
    <s v="L"/>
    <x v="1"/>
    <x v="0"/>
    <x v="4"/>
    <s v="United States of America"/>
    <x v="0"/>
    <x v="0"/>
    <x v="0"/>
    <x v="0"/>
  </r>
  <r>
    <n v="552"/>
    <x v="2"/>
    <x v="1"/>
    <s v="FT"/>
    <x v="0"/>
    <n v="176000"/>
    <s v="USD"/>
    <n v="176000"/>
    <s v="US"/>
    <n v="100"/>
    <s v="US"/>
    <s v="M"/>
    <x v="1"/>
    <x v="0"/>
    <x v="4"/>
    <s v="United States of America"/>
    <x v="2"/>
    <x v="0"/>
    <x v="2"/>
    <x v="0"/>
  </r>
  <r>
    <n v="553"/>
    <x v="2"/>
    <x v="1"/>
    <s v="FT"/>
    <x v="0"/>
    <n v="144000"/>
    <s v="USD"/>
    <n v="144000"/>
    <s v="US"/>
    <n v="100"/>
    <s v="US"/>
    <s v="M"/>
    <x v="1"/>
    <x v="0"/>
    <x v="4"/>
    <s v="United States of America"/>
    <x v="2"/>
    <x v="0"/>
    <x v="2"/>
    <x v="0"/>
  </r>
  <r>
    <n v="554"/>
    <x v="2"/>
    <x v="1"/>
    <s v="FT"/>
    <x v="10"/>
    <n v="200100"/>
    <s v="USD"/>
    <n v="200100"/>
    <s v="US"/>
    <n v="100"/>
    <s v="US"/>
    <s v="M"/>
    <x v="1"/>
    <x v="0"/>
    <x v="4"/>
    <s v="United States of America"/>
    <x v="2"/>
    <x v="1"/>
    <x v="2"/>
    <x v="0"/>
  </r>
  <r>
    <n v="555"/>
    <x v="2"/>
    <x v="1"/>
    <s v="FT"/>
    <x v="10"/>
    <n v="160000"/>
    <s v="USD"/>
    <n v="160000"/>
    <s v="US"/>
    <n v="100"/>
    <s v="US"/>
    <s v="M"/>
    <x v="1"/>
    <x v="0"/>
    <x v="4"/>
    <s v="United States of America"/>
    <x v="2"/>
    <x v="1"/>
    <x v="2"/>
    <x v="0"/>
  </r>
  <r>
    <n v="556"/>
    <x v="2"/>
    <x v="1"/>
    <s v="FT"/>
    <x v="10"/>
    <n v="145000"/>
    <s v="USD"/>
    <n v="145000"/>
    <s v="US"/>
    <n v="100"/>
    <s v="US"/>
    <s v="M"/>
    <x v="1"/>
    <x v="0"/>
    <x v="4"/>
    <s v="United States of America"/>
    <x v="2"/>
    <x v="1"/>
    <x v="2"/>
    <x v="0"/>
  </r>
  <r>
    <n v="557"/>
    <x v="2"/>
    <x v="1"/>
    <s v="FT"/>
    <x v="10"/>
    <n v="70500"/>
    <s v="USD"/>
    <n v="70500"/>
    <s v="US"/>
    <n v="0"/>
    <s v="US"/>
    <s v="M"/>
    <x v="1"/>
    <x v="0"/>
    <x v="4"/>
    <s v="United States of America"/>
    <x v="2"/>
    <x v="1"/>
    <x v="0"/>
    <x v="0"/>
  </r>
  <r>
    <n v="558"/>
    <x v="2"/>
    <x v="1"/>
    <s v="FT"/>
    <x v="0"/>
    <n v="205300"/>
    <s v="USD"/>
    <n v="205300"/>
    <s v="US"/>
    <n v="0"/>
    <s v="US"/>
    <s v="M"/>
    <x v="1"/>
    <x v="0"/>
    <x v="4"/>
    <s v="United States of America"/>
    <x v="2"/>
    <x v="0"/>
    <x v="0"/>
    <x v="0"/>
  </r>
  <r>
    <n v="559"/>
    <x v="2"/>
    <x v="1"/>
    <s v="FT"/>
    <x v="0"/>
    <n v="140400"/>
    <s v="USD"/>
    <n v="140400"/>
    <s v="US"/>
    <n v="0"/>
    <s v="US"/>
    <s v="M"/>
    <x v="1"/>
    <x v="0"/>
    <x v="4"/>
    <s v="United States of America"/>
    <x v="2"/>
    <x v="0"/>
    <x v="0"/>
    <x v="0"/>
  </r>
  <r>
    <n v="560"/>
    <x v="2"/>
    <x v="1"/>
    <s v="FT"/>
    <x v="44"/>
    <n v="205300"/>
    <s v="USD"/>
    <n v="205300"/>
    <s v="US"/>
    <n v="0"/>
    <s v="US"/>
    <s v="M"/>
    <x v="1"/>
    <x v="0"/>
    <x v="4"/>
    <s v="United States of America"/>
    <x v="2"/>
    <x v="1"/>
    <x v="0"/>
    <x v="0"/>
  </r>
  <r>
    <n v="561"/>
    <x v="2"/>
    <x v="1"/>
    <s v="FT"/>
    <x v="44"/>
    <n v="184700"/>
    <s v="USD"/>
    <n v="184700"/>
    <s v="US"/>
    <n v="0"/>
    <s v="US"/>
    <s v="M"/>
    <x v="1"/>
    <x v="0"/>
    <x v="4"/>
    <s v="United States of America"/>
    <x v="2"/>
    <x v="1"/>
    <x v="0"/>
    <x v="0"/>
  </r>
  <r>
    <n v="562"/>
    <x v="2"/>
    <x v="1"/>
    <s v="FT"/>
    <x v="10"/>
    <n v="175100"/>
    <s v="USD"/>
    <n v="175100"/>
    <s v="US"/>
    <n v="100"/>
    <s v="US"/>
    <s v="M"/>
    <x v="1"/>
    <x v="0"/>
    <x v="4"/>
    <s v="United States of America"/>
    <x v="2"/>
    <x v="1"/>
    <x v="2"/>
    <x v="0"/>
  </r>
  <r>
    <n v="563"/>
    <x v="2"/>
    <x v="1"/>
    <s v="FT"/>
    <x v="10"/>
    <n v="140250"/>
    <s v="USD"/>
    <n v="140250"/>
    <s v="US"/>
    <n v="100"/>
    <s v="US"/>
    <s v="M"/>
    <x v="1"/>
    <x v="0"/>
    <x v="4"/>
    <s v="United States of America"/>
    <x v="2"/>
    <x v="1"/>
    <x v="2"/>
    <x v="0"/>
  </r>
  <r>
    <n v="564"/>
    <x v="2"/>
    <x v="1"/>
    <s v="FT"/>
    <x v="5"/>
    <n v="116150"/>
    <s v="USD"/>
    <n v="116150"/>
    <s v="US"/>
    <n v="100"/>
    <s v="US"/>
    <s v="M"/>
    <x v="1"/>
    <x v="0"/>
    <x v="4"/>
    <s v="United States of America"/>
    <x v="2"/>
    <x v="2"/>
    <x v="2"/>
    <x v="0"/>
  </r>
  <r>
    <n v="565"/>
    <x v="2"/>
    <x v="1"/>
    <s v="FT"/>
    <x v="10"/>
    <n v="54000"/>
    <s v="USD"/>
    <n v="54000"/>
    <s v="US"/>
    <n v="0"/>
    <s v="US"/>
    <s v="M"/>
    <x v="1"/>
    <x v="0"/>
    <x v="4"/>
    <s v="United States of America"/>
    <x v="2"/>
    <x v="1"/>
    <x v="0"/>
    <x v="0"/>
  </r>
  <r>
    <n v="566"/>
    <x v="2"/>
    <x v="1"/>
    <s v="FT"/>
    <x v="5"/>
    <n v="170000"/>
    <s v="USD"/>
    <n v="170000"/>
    <s v="US"/>
    <n v="100"/>
    <s v="US"/>
    <s v="M"/>
    <x v="1"/>
    <x v="0"/>
    <x v="4"/>
    <s v="United States of America"/>
    <x v="2"/>
    <x v="2"/>
    <x v="2"/>
    <x v="0"/>
  </r>
  <r>
    <n v="567"/>
    <x v="2"/>
    <x v="0"/>
    <s v="FT"/>
    <x v="5"/>
    <n v="50000"/>
    <s v="GBP"/>
    <n v="65438"/>
    <s v="GB"/>
    <n v="0"/>
    <s v="GB"/>
    <s v="M"/>
    <x v="0"/>
    <x v="0"/>
    <x v="2"/>
    <s v="United Kingdom"/>
    <x v="2"/>
    <x v="2"/>
    <x v="0"/>
    <x v="0"/>
  </r>
  <r>
    <n v="568"/>
    <x v="2"/>
    <x v="1"/>
    <s v="FT"/>
    <x v="5"/>
    <n v="80000"/>
    <s v="USD"/>
    <n v="80000"/>
    <s v="US"/>
    <n v="100"/>
    <s v="US"/>
    <s v="M"/>
    <x v="1"/>
    <x v="0"/>
    <x v="4"/>
    <s v="United States of America"/>
    <x v="2"/>
    <x v="2"/>
    <x v="2"/>
    <x v="0"/>
  </r>
  <r>
    <n v="569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570"/>
    <x v="2"/>
    <x v="1"/>
    <s v="FT"/>
    <x v="0"/>
    <n v="210000"/>
    <s v="USD"/>
    <n v="210000"/>
    <s v="US"/>
    <n v="100"/>
    <s v="US"/>
    <s v="M"/>
    <x v="1"/>
    <x v="0"/>
    <x v="4"/>
    <s v="United States of America"/>
    <x v="2"/>
    <x v="0"/>
    <x v="2"/>
    <x v="0"/>
  </r>
  <r>
    <n v="571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572"/>
    <x v="2"/>
    <x v="1"/>
    <s v="FT"/>
    <x v="5"/>
    <n v="100000"/>
    <s v="USD"/>
    <n v="100000"/>
    <s v="US"/>
    <n v="100"/>
    <s v="US"/>
    <s v="M"/>
    <x v="1"/>
    <x v="0"/>
    <x v="4"/>
    <s v="United States of America"/>
    <x v="2"/>
    <x v="2"/>
    <x v="2"/>
    <x v="0"/>
  </r>
  <r>
    <n v="573"/>
    <x v="2"/>
    <x v="1"/>
    <s v="FT"/>
    <x v="5"/>
    <n v="69000"/>
    <s v="USD"/>
    <n v="69000"/>
    <s v="US"/>
    <n v="100"/>
    <s v="US"/>
    <s v="M"/>
    <x v="1"/>
    <x v="0"/>
    <x v="4"/>
    <s v="United States of America"/>
    <x v="2"/>
    <x v="2"/>
    <x v="2"/>
    <x v="0"/>
  </r>
  <r>
    <n v="574"/>
    <x v="2"/>
    <x v="1"/>
    <s v="FT"/>
    <x v="0"/>
    <n v="210000"/>
    <s v="USD"/>
    <n v="210000"/>
    <s v="US"/>
    <n v="100"/>
    <s v="US"/>
    <s v="M"/>
    <x v="1"/>
    <x v="0"/>
    <x v="4"/>
    <s v="United States of America"/>
    <x v="2"/>
    <x v="0"/>
    <x v="2"/>
    <x v="0"/>
  </r>
  <r>
    <n v="575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576"/>
    <x v="2"/>
    <x v="1"/>
    <s v="FT"/>
    <x v="0"/>
    <n v="210000"/>
    <s v="USD"/>
    <n v="210000"/>
    <s v="US"/>
    <n v="100"/>
    <s v="US"/>
    <s v="M"/>
    <x v="1"/>
    <x v="0"/>
    <x v="4"/>
    <s v="United States of America"/>
    <x v="2"/>
    <x v="0"/>
    <x v="2"/>
    <x v="0"/>
  </r>
  <r>
    <n v="577"/>
    <x v="2"/>
    <x v="1"/>
    <s v="FT"/>
    <x v="5"/>
    <n v="150075"/>
    <s v="USD"/>
    <n v="150075"/>
    <s v="US"/>
    <n v="100"/>
    <s v="US"/>
    <s v="M"/>
    <x v="1"/>
    <x v="0"/>
    <x v="4"/>
    <s v="United States of America"/>
    <x v="2"/>
    <x v="2"/>
    <x v="2"/>
    <x v="0"/>
  </r>
  <r>
    <n v="578"/>
    <x v="2"/>
    <x v="1"/>
    <s v="FT"/>
    <x v="10"/>
    <n v="100000"/>
    <s v="USD"/>
    <n v="100000"/>
    <s v="US"/>
    <n v="100"/>
    <s v="US"/>
    <s v="M"/>
    <x v="1"/>
    <x v="0"/>
    <x v="4"/>
    <s v="United States of America"/>
    <x v="2"/>
    <x v="1"/>
    <x v="2"/>
    <x v="0"/>
  </r>
  <r>
    <n v="579"/>
    <x v="2"/>
    <x v="1"/>
    <s v="FT"/>
    <x v="10"/>
    <n v="25000"/>
    <s v="USD"/>
    <n v="25000"/>
    <s v="US"/>
    <n v="100"/>
    <s v="US"/>
    <s v="M"/>
    <x v="1"/>
    <x v="0"/>
    <x v="4"/>
    <s v="United States of America"/>
    <x v="2"/>
    <x v="1"/>
    <x v="2"/>
    <x v="0"/>
  </r>
  <r>
    <n v="580"/>
    <x v="2"/>
    <x v="1"/>
    <s v="FT"/>
    <x v="5"/>
    <n v="126500"/>
    <s v="USD"/>
    <n v="126500"/>
    <s v="US"/>
    <n v="100"/>
    <s v="US"/>
    <s v="M"/>
    <x v="1"/>
    <x v="0"/>
    <x v="4"/>
    <s v="United States of America"/>
    <x v="2"/>
    <x v="2"/>
    <x v="2"/>
    <x v="0"/>
  </r>
  <r>
    <n v="581"/>
    <x v="2"/>
    <x v="1"/>
    <s v="FT"/>
    <x v="5"/>
    <n v="106260"/>
    <s v="USD"/>
    <n v="106260"/>
    <s v="US"/>
    <n v="100"/>
    <s v="US"/>
    <s v="M"/>
    <x v="1"/>
    <x v="0"/>
    <x v="4"/>
    <s v="United States of America"/>
    <x v="2"/>
    <x v="2"/>
    <x v="2"/>
    <x v="0"/>
  </r>
  <r>
    <n v="582"/>
    <x v="2"/>
    <x v="1"/>
    <s v="FT"/>
    <x v="10"/>
    <n v="220110"/>
    <s v="USD"/>
    <n v="220110"/>
    <s v="US"/>
    <n v="100"/>
    <s v="US"/>
    <s v="M"/>
    <x v="1"/>
    <x v="0"/>
    <x v="4"/>
    <s v="United States of America"/>
    <x v="2"/>
    <x v="1"/>
    <x v="2"/>
    <x v="0"/>
  </r>
  <r>
    <n v="583"/>
    <x v="2"/>
    <x v="1"/>
    <s v="FT"/>
    <x v="10"/>
    <n v="160080"/>
    <s v="USD"/>
    <n v="160080"/>
    <s v="US"/>
    <n v="100"/>
    <s v="US"/>
    <s v="M"/>
    <x v="1"/>
    <x v="0"/>
    <x v="4"/>
    <s v="United States of America"/>
    <x v="2"/>
    <x v="1"/>
    <x v="2"/>
    <x v="0"/>
  </r>
  <r>
    <n v="584"/>
    <x v="2"/>
    <x v="1"/>
    <s v="FT"/>
    <x v="5"/>
    <n v="105000"/>
    <s v="USD"/>
    <n v="105000"/>
    <s v="US"/>
    <n v="100"/>
    <s v="US"/>
    <s v="M"/>
    <x v="1"/>
    <x v="0"/>
    <x v="4"/>
    <s v="United States of America"/>
    <x v="2"/>
    <x v="2"/>
    <x v="2"/>
    <x v="0"/>
  </r>
  <r>
    <n v="585"/>
    <x v="2"/>
    <x v="1"/>
    <s v="FT"/>
    <x v="5"/>
    <n v="110925"/>
    <s v="USD"/>
    <n v="110925"/>
    <s v="US"/>
    <n v="100"/>
    <s v="US"/>
    <s v="M"/>
    <x v="1"/>
    <x v="0"/>
    <x v="4"/>
    <s v="United States of America"/>
    <x v="2"/>
    <x v="2"/>
    <x v="2"/>
    <x v="0"/>
  </r>
  <r>
    <n v="586"/>
    <x v="2"/>
    <x v="0"/>
    <s v="FT"/>
    <x v="5"/>
    <n v="35000"/>
    <s v="GBP"/>
    <n v="45807"/>
    <s v="GB"/>
    <n v="0"/>
    <s v="GB"/>
    <s v="M"/>
    <x v="0"/>
    <x v="0"/>
    <x v="2"/>
    <s v="United Kingdom"/>
    <x v="2"/>
    <x v="2"/>
    <x v="0"/>
    <x v="0"/>
  </r>
  <r>
    <n v="587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588"/>
    <x v="2"/>
    <x v="1"/>
    <s v="FT"/>
    <x v="5"/>
    <n v="99000"/>
    <s v="USD"/>
    <n v="99000"/>
    <s v="US"/>
    <n v="0"/>
    <s v="US"/>
    <s v="M"/>
    <x v="1"/>
    <x v="0"/>
    <x v="4"/>
    <s v="United States of America"/>
    <x v="2"/>
    <x v="2"/>
    <x v="0"/>
    <x v="0"/>
  </r>
  <r>
    <n v="589"/>
    <x v="2"/>
    <x v="1"/>
    <s v="FT"/>
    <x v="5"/>
    <n v="60000"/>
    <s v="USD"/>
    <n v="60000"/>
    <s v="US"/>
    <n v="100"/>
    <s v="US"/>
    <s v="M"/>
    <x v="1"/>
    <x v="0"/>
    <x v="4"/>
    <s v="United States of America"/>
    <x v="2"/>
    <x v="2"/>
    <x v="2"/>
    <x v="0"/>
  </r>
  <r>
    <n v="590"/>
    <x v="2"/>
    <x v="1"/>
    <s v="FT"/>
    <x v="39"/>
    <n v="192564"/>
    <s v="USD"/>
    <n v="192564"/>
    <s v="US"/>
    <n v="100"/>
    <s v="US"/>
    <s v="M"/>
    <x v="1"/>
    <x v="0"/>
    <x v="4"/>
    <s v="United States of America"/>
    <x v="2"/>
    <x v="3"/>
    <x v="2"/>
    <x v="0"/>
  </r>
  <r>
    <n v="591"/>
    <x v="2"/>
    <x v="1"/>
    <s v="FT"/>
    <x v="39"/>
    <n v="144854"/>
    <s v="USD"/>
    <n v="144854"/>
    <s v="US"/>
    <n v="100"/>
    <s v="US"/>
    <s v="M"/>
    <x v="1"/>
    <x v="0"/>
    <x v="4"/>
    <s v="United States of America"/>
    <x v="2"/>
    <x v="3"/>
    <x v="2"/>
    <x v="0"/>
  </r>
  <r>
    <n v="592"/>
    <x v="2"/>
    <x v="1"/>
    <s v="FT"/>
    <x v="0"/>
    <n v="230000"/>
    <s v="USD"/>
    <n v="230000"/>
    <s v="US"/>
    <n v="100"/>
    <s v="US"/>
    <s v="M"/>
    <x v="1"/>
    <x v="0"/>
    <x v="4"/>
    <s v="United States of America"/>
    <x v="2"/>
    <x v="0"/>
    <x v="2"/>
    <x v="0"/>
  </r>
  <r>
    <n v="593"/>
    <x v="2"/>
    <x v="1"/>
    <s v="FT"/>
    <x v="0"/>
    <n v="150000"/>
    <s v="USD"/>
    <n v="150000"/>
    <s v="US"/>
    <n v="100"/>
    <s v="US"/>
    <s v="M"/>
    <x v="1"/>
    <x v="0"/>
    <x v="4"/>
    <s v="United States of America"/>
    <x v="2"/>
    <x v="0"/>
    <x v="2"/>
    <x v="0"/>
  </r>
  <r>
    <n v="594"/>
    <x v="2"/>
    <x v="1"/>
    <s v="FT"/>
    <x v="36"/>
    <n v="150260"/>
    <s v="USD"/>
    <n v="150260"/>
    <s v="US"/>
    <n v="100"/>
    <s v="US"/>
    <s v="M"/>
    <x v="1"/>
    <x v="0"/>
    <x v="4"/>
    <s v="United States of America"/>
    <x v="2"/>
    <x v="2"/>
    <x v="2"/>
    <x v="0"/>
  </r>
  <r>
    <n v="595"/>
    <x v="2"/>
    <x v="1"/>
    <s v="FT"/>
    <x v="36"/>
    <n v="109280"/>
    <s v="USD"/>
    <n v="109280"/>
    <s v="US"/>
    <n v="100"/>
    <s v="US"/>
    <s v="M"/>
    <x v="1"/>
    <x v="0"/>
    <x v="4"/>
    <s v="United States of America"/>
    <x v="2"/>
    <x v="2"/>
    <x v="2"/>
    <x v="0"/>
  </r>
  <r>
    <n v="596"/>
    <x v="2"/>
    <x v="1"/>
    <s v="FT"/>
    <x v="0"/>
    <n v="210000"/>
    <s v="USD"/>
    <n v="210000"/>
    <s v="US"/>
    <n v="100"/>
    <s v="US"/>
    <s v="M"/>
    <x v="1"/>
    <x v="0"/>
    <x v="4"/>
    <s v="United States of America"/>
    <x v="2"/>
    <x v="0"/>
    <x v="2"/>
    <x v="0"/>
  </r>
  <r>
    <n v="597"/>
    <x v="2"/>
    <x v="1"/>
    <s v="FT"/>
    <x v="5"/>
    <n v="170000"/>
    <s v="USD"/>
    <n v="170000"/>
    <s v="US"/>
    <n v="100"/>
    <s v="US"/>
    <s v="M"/>
    <x v="1"/>
    <x v="0"/>
    <x v="4"/>
    <s v="United States of America"/>
    <x v="2"/>
    <x v="2"/>
    <x v="2"/>
    <x v="0"/>
  </r>
  <r>
    <n v="598"/>
    <x v="2"/>
    <x v="0"/>
    <s v="FT"/>
    <x v="0"/>
    <n v="160000"/>
    <s v="USD"/>
    <n v="160000"/>
    <s v="US"/>
    <n v="100"/>
    <s v="US"/>
    <s v="M"/>
    <x v="0"/>
    <x v="0"/>
    <x v="4"/>
    <s v="United States of America"/>
    <x v="2"/>
    <x v="0"/>
    <x v="2"/>
    <x v="0"/>
  </r>
  <r>
    <n v="599"/>
    <x v="2"/>
    <x v="0"/>
    <s v="FT"/>
    <x v="0"/>
    <n v="130000"/>
    <s v="USD"/>
    <n v="130000"/>
    <s v="US"/>
    <n v="100"/>
    <s v="US"/>
    <s v="M"/>
    <x v="0"/>
    <x v="0"/>
    <x v="4"/>
    <s v="United States of America"/>
    <x v="2"/>
    <x v="0"/>
    <x v="2"/>
    <x v="0"/>
  </r>
  <r>
    <n v="600"/>
    <x v="2"/>
    <x v="2"/>
    <s v="FT"/>
    <x v="5"/>
    <n v="67000"/>
    <s v="USD"/>
    <n v="67000"/>
    <s v="CA"/>
    <n v="0"/>
    <s v="CA"/>
    <s v="M"/>
    <x v="2"/>
    <x v="0"/>
    <x v="15"/>
    <s v="Canada"/>
    <x v="2"/>
    <x v="2"/>
    <x v="0"/>
    <x v="0"/>
  </r>
  <r>
    <n v="601"/>
    <x v="2"/>
    <x v="2"/>
    <s v="FT"/>
    <x v="5"/>
    <n v="52000"/>
    <s v="USD"/>
    <n v="52000"/>
    <s v="CA"/>
    <n v="0"/>
    <s v="CA"/>
    <s v="M"/>
    <x v="2"/>
    <x v="0"/>
    <x v="15"/>
    <s v="Canada"/>
    <x v="2"/>
    <x v="2"/>
    <x v="0"/>
    <x v="0"/>
  </r>
  <r>
    <n v="602"/>
    <x v="2"/>
    <x v="1"/>
    <s v="FT"/>
    <x v="10"/>
    <n v="154000"/>
    <s v="USD"/>
    <n v="154000"/>
    <s v="US"/>
    <n v="100"/>
    <s v="US"/>
    <s v="M"/>
    <x v="1"/>
    <x v="0"/>
    <x v="4"/>
    <s v="United States of America"/>
    <x v="2"/>
    <x v="1"/>
    <x v="2"/>
    <x v="0"/>
  </r>
  <r>
    <n v="603"/>
    <x v="2"/>
    <x v="1"/>
    <s v="FT"/>
    <x v="10"/>
    <n v="126000"/>
    <s v="USD"/>
    <n v="126000"/>
    <s v="US"/>
    <n v="100"/>
    <s v="US"/>
    <s v="M"/>
    <x v="1"/>
    <x v="0"/>
    <x v="4"/>
    <s v="United States of America"/>
    <x v="2"/>
    <x v="1"/>
    <x v="2"/>
    <x v="0"/>
  </r>
  <r>
    <n v="604"/>
    <x v="2"/>
    <x v="1"/>
    <s v="FT"/>
    <x v="5"/>
    <n v="129000"/>
    <s v="USD"/>
    <n v="129000"/>
    <s v="US"/>
    <n v="0"/>
    <s v="US"/>
    <s v="M"/>
    <x v="1"/>
    <x v="0"/>
    <x v="4"/>
    <s v="United States of America"/>
    <x v="2"/>
    <x v="2"/>
    <x v="0"/>
    <x v="0"/>
  </r>
  <r>
    <n v="605"/>
    <x v="2"/>
    <x v="1"/>
    <s v="FT"/>
    <x v="5"/>
    <n v="150000"/>
    <s v="USD"/>
    <n v="150000"/>
    <s v="US"/>
    <n v="100"/>
    <s v="US"/>
    <s v="M"/>
    <x v="1"/>
    <x v="0"/>
    <x v="4"/>
    <s v="United States of America"/>
    <x v="2"/>
    <x v="2"/>
    <x v="2"/>
    <x v="0"/>
  </r>
  <r>
    <n v="606"/>
    <x v="2"/>
    <x v="0"/>
    <s v="FT"/>
    <x v="19"/>
    <n v="200000"/>
    <s v="USD"/>
    <n v="200000"/>
    <s v="IN"/>
    <n v="100"/>
    <s v="US"/>
    <s v="L"/>
    <x v="0"/>
    <x v="0"/>
    <x v="4"/>
    <s v="India"/>
    <x v="0"/>
    <x v="0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A38B0-EDC6-4565-8B4B-B2FFDA26D7E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21:C26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125D03-5E63-4EF0-BA8C-8F9B0BA8184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O20:P25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5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D4FE5F-E3A8-4B79-BC0B-FE8D34DACBE9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O4:P8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</pivotFields>
  <rowFields count="1">
    <field x="1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E2B1D-9F78-4C99-8664-CA417378DD0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G21:H25" firstHeaderRow="1" firstDataRow="1" firstDataCol="1"/>
  <pivotFields count="20">
    <pivotField dataField="1"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59F92-CDD7-4BB7-85E6-D790FB3FB9C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G4:H9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8" format="33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8" format="35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8F82B-9F5B-46D6-BEAF-1C27ACDB5F2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B9:C59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Row" showAll="0" sortType="descending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4"/>
  </rowFields>
  <rowItems count="50">
    <i>
      <x v="39"/>
    </i>
    <i>
      <x v="48"/>
    </i>
    <i>
      <x v="33"/>
    </i>
    <i>
      <x v="23"/>
    </i>
    <i>
      <x v="25"/>
    </i>
    <i>
      <x v="2"/>
    </i>
    <i>
      <x v="46"/>
    </i>
    <i>
      <x v="21"/>
    </i>
    <i>
      <x/>
    </i>
    <i>
      <x v="6"/>
    </i>
    <i>
      <x v="40"/>
    </i>
    <i>
      <x v="4"/>
    </i>
    <i>
      <x v="15"/>
    </i>
    <i>
      <x v="47"/>
    </i>
    <i>
      <x v="3"/>
    </i>
    <i>
      <x v="8"/>
    </i>
    <i>
      <x v="22"/>
    </i>
    <i>
      <x v="37"/>
    </i>
    <i>
      <x v="43"/>
    </i>
    <i>
      <x v="14"/>
    </i>
    <i>
      <x v="41"/>
    </i>
    <i>
      <x v="38"/>
    </i>
    <i>
      <x v="32"/>
    </i>
    <i>
      <x v="12"/>
    </i>
    <i>
      <x v="42"/>
    </i>
    <i>
      <x v="16"/>
    </i>
    <i>
      <x v="11"/>
    </i>
    <i>
      <x v="36"/>
    </i>
    <i>
      <x v="10"/>
    </i>
    <i>
      <x v="27"/>
    </i>
    <i>
      <x v="7"/>
    </i>
    <i>
      <x v="28"/>
    </i>
    <i>
      <x v="24"/>
    </i>
    <i>
      <x v="18"/>
    </i>
    <i>
      <x v="13"/>
    </i>
    <i>
      <x v="30"/>
    </i>
    <i>
      <x v="34"/>
    </i>
    <i>
      <x v="19"/>
    </i>
    <i>
      <x v="29"/>
    </i>
    <i>
      <x v="9"/>
    </i>
    <i>
      <x v="44"/>
    </i>
    <i>
      <x v="17"/>
    </i>
    <i>
      <x v="5"/>
    </i>
    <i>
      <x v="1"/>
    </i>
    <i>
      <x v="31"/>
    </i>
    <i>
      <x v="45"/>
    </i>
    <i>
      <x v="35"/>
    </i>
    <i>
      <x v="26"/>
    </i>
    <i>
      <x v="49"/>
    </i>
    <i>
      <x v="20"/>
    </i>
  </rowItems>
  <colItems count="1">
    <i/>
  </colItems>
  <pageFields count="5">
    <pageField fld="1" hier="-1"/>
    <pageField fld="16" hier="-1"/>
    <pageField fld="17" hier="-1"/>
    <pageField fld="13" hier="-1"/>
    <pageField fld="12" hier="-1"/>
  </pageFields>
  <dataFields count="1">
    <dataField name="Average of salary_in_usd" fld="7" subtotal="average" baseField="14" baseItem="48" numFmtId="164"/>
  </dataFields>
  <formats count="1">
    <format dxfId="34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2854E-C350-42BA-8174-56FF6FD8ECF1}" name="PivotTable1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B38:F42" firstHeaderRow="1" firstDataRow="2" firstDataCol="1" rowPageCount="4" colPageCount="1"/>
  <pivotFields count="20">
    <pivotField dataFiel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h="1" x="45"/>
        <item h="1" x="42"/>
        <item h="1" x="48"/>
        <item h="1" x="16"/>
        <item h="1" x="29"/>
        <item h="1" x="28"/>
        <item h="1" x="15"/>
        <item h="1" x="34"/>
        <item h="1" x="10"/>
        <item h="1" x="36"/>
        <item h="1" x="22"/>
        <item h="1" x="44"/>
        <item h="1" x="20"/>
        <item h="1" x="46"/>
        <item h="1" x="7"/>
        <item h="1" x="0"/>
        <item h="1" x="11"/>
        <item h="1" x="3"/>
        <item h="1" x="5"/>
        <item h="1" x="8"/>
        <item h="1" x="35"/>
        <item h="1" x="27"/>
        <item h="1" x="49"/>
        <item h="1" x="31"/>
        <item h="1" x="21"/>
        <item h="1" x="1"/>
        <item h="1" x="38"/>
        <item h="1" x="23"/>
        <item h="1" x="47"/>
        <item h="1" x="33"/>
        <item h="1" x="14"/>
        <item h="1" x="37"/>
        <item h="1" x="13"/>
        <item h="1" x="6"/>
        <item h="1" x="17"/>
        <item h="1" x="9"/>
        <item h="1" x="19"/>
        <item h="1" x="24"/>
        <item h="1" x="26"/>
        <item h="1" x="32"/>
        <item h="1" x="25"/>
        <item h="1" x="39"/>
        <item h="1" x="18"/>
        <item h="1" x="40"/>
        <item h="1" x="43"/>
        <item h="1" x="30"/>
        <item h="1" x="12"/>
        <item h="1" x="2"/>
        <item x="4"/>
        <item h="1"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sd="0" x="2"/>
        <item sd="0" x="1"/>
        <item sd="0" x="3"/>
        <item sd="0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</pivotFields>
  <rowFields count="1">
    <field x="16"/>
  </rowFields>
  <rowItems count="3">
    <i>
      <x/>
    </i>
    <i>
      <x v="1"/>
    </i>
    <i>
      <x v="2"/>
    </i>
  </rowItems>
  <colFields count="1">
    <field x="12"/>
  </colFields>
  <colItems count="4">
    <i>
      <x/>
    </i>
    <i>
      <x v="1"/>
    </i>
    <i>
      <x v="2"/>
    </i>
    <i>
      <x v="3"/>
    </i>
  </colItems>
  <pageFields count="4">
    <pageField fld="14" hier="-1"/>
    <pageField fld="13" hier="-1"/>
    <pageField fld="17" hier="-1"/>
    <pageField fld="18" hier="-1"/>
  </pageFields>
  <dataFields count="1">
    <dataField name="Count of id" fld="0" subtotal="count" baseField="16" baseItem="0"/>
  </dataFields>
  <formats count="1">
    <format dxfId="29">
      <pivotArea outline="0" collapsedLevelsAreSubtotals="1" fieldPosition="0"/>
    </format>
  </formats>
  <chartFormats count="8">
    <chartFormat chart="10" format="8" series="1">
      <pivotArea type="data" outline="0" fieldPosition="0">
        <references count="1">
          <reference field="12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12" count="1" selected="0">
            <x v="1"/>
          </reference>
        </references>
      </pivotArea>
    </chartFormat>
    <chartFormat chart="10" format="10" series="1">
      <pivotArea type="data" outline="0" fieldPosition="0">
        <references count="1">
          <reference field="12" count="1" selected="0">
            <x v="2"/>
          </reference>
        </references>
      </pivotArea>
    </chartFormat>
    <chartFormat chart="10" format="11" series="1">
      <pivotArea type="data" outline="0" fieldPosition="0">
        <references count="1">
          <reference field="12" count="1" selected="0">
            <x v="3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7385F-FA59-430F-889C-48A04D288FD7}" name="PivotTable1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>
  <location ref="K9:O13" firstHeaderRow="1" firstDataRow="2" firstDataCol="1" rowPageCount="5" colPageCount="1"/>
  <pivotFields count="20">
    <pivotField dataField="1"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Col" multipleItemSelectionAllowed="1" showAll="0">
      <items count="5">
        <item sd="0" x="2"/>
        <item sd="0" x="1"/>
        <item sd="0" x="3"/>
        <item sd="0" x="0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showAll="0"/>
  </pivotFields>
  <rowFields count="1">
    <field x="16"/>
  </rowFields>
  <rowItems count="3">
    <i>
      <x/>
    </i>
    <i>
      <x v="1"/>
    </i>
    <i>
      <x v="2"/>
    </i>
  </rowItems>
  <colFields count="1">
    <field x="17"/>
  </colFields>
  <colItems count="4">
    <i>
      <x/>
    </i>
    <i>
      <x v="1"/>
    </i>
    <i>
      <x v="2"/>
    </i>
    <i>
      <x v="3"/>
    </i>
  </colItems>
  <pageFields count="5">
    <pageField fld="1" hier="-1"/>
    <pageField fld="14" hier="-1"/>
    <pageField fld="13" hier="-1"/>
    <pageField fld="12" hier="-1"/>
    <pageField fld="18" hier="-1"/>
  </pageFields>
  <dataFields count="1">
    <dataField name="Count of id" fld="0" subtotal="count" showDataAs="percentOfRow" baseField="16" baseItem="0" numFmtId="10"/>
  </dataFields>
  <formats count="3">
    <format dxfId="32">
      <pivotArea outline="0" collapsedLevelsAreSubtotals="1" fieldPosition="0"/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dataOnly="0" labelOnly="1" fieldPosition="0">
        <references count="1">
          <reference field="17" count="0"/>
        </references>
      </pivotArea>
    </format>
  </formats>
  <chartFormats count="13">
    <chartFormat chart="8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8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8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8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0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0" format="4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0" format="4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79520-771D-4A10-829D-E2E586110E7E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B9:E13" firstHeaderRow="1" firstDataRow="2" firstDataCol="1" rowPageCount="4" colPageCount="1"/>
  <pivotFields count="20">
    <pivotField showAll="0"/>
    <pivotField axis="axisCol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h="1" x="45"/>
        <item h="1" x="42"/>
        <item h="1" x="48"/>
        <item h="1" x="16"/>
        <item h="1" x="29"/>
        <item h="1" x="28"/>
        <item h="1" x="15"/>
        <item h="1" x="34"/>
        <item h="1" x="10"/>
        <item h="1" x="36"/>
        <item h="1" x="22"/>
        <item h="1" x="44"/>
        <item h="1" x="20"/>
        <item h="1" x="46"/>
        <item h="1" x="7"/>
        <item h="1" x="0"/>
        <item h="1" x="11"/>
        <item h="1" x="3"/>
        <item h="1" x="5"/>
        <item h="1" x="8"/>
        <item h="1" x="35"/>
        <item h="1" x="27"/>
        <item h="1" x="49"/>
        <item h="1" x="31"/>
        <item h="1" x="21"/>
        <item h="1" x="1"/>
        <item h="1" x="38"/>
        <item h="1" x="23"/>
        <item h="1" x="47"/>
        <item h="1" x="33"/>
        <item h="1" x="14"/>
        <item h="1" x="37"/>
        <item h="1" x="13"/>
        <item h="1" x="6"/>
        <item h="1" x="17"/>
        <item h="1" x="9"/>
        <item h="1" x="19"/>
        <item h="1" x="24"/>
        <item h="1" x="26"/>
        <item h="1" x="32"/>
        <item h="1" x="25"/>
        <item h="1" x="39"/>
        <item h="1" x="18"/>
        <item h="1" x="40"/>
        <item h="1" x="43"/>
        <item h="1" x="30"/>
        <item h="1" x="12"/>
        <item h="1" x="2"/>
        <item x="4"/>
        <item h="1"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sd="0" x="2"/>
        <item sd="0" x="1"/>
        <item sd="0" x="3"/>
        <item sd="0" x="0"/>
        <item t="default"/>
      </items>
    </pivotField>
    <pivotField showAll="0"/>
    <pivotField showAll="0"/>
  </pivotFields>
  <rowFields count="1">
    <field x="16"/>
  </rowFields>
  <rowItems count="3">
    <i>
      <x/>
    </i>
    <i>
      <x v="1"/>
    </i>
    <i>
      <x v="2"/>
    </i>
  </rowItems>
  <colFields count="1">
    <field x="1"/>
  </colFields>
  <colItems count="3">
    <i>
      <x/>
    </i>
    <i>
      <x v="1"/>
    </i>
    <i>
      <x v="2"/>
    </i>
  </colItems>
  <pageFields count="4">
    <pageField fld="14" hier="-1"/>
    <pageField fld="17" hier="-1"/>
    <pageField fld="13" hier="-1"/>
    <pageField fld="12" hier="-1"/>
  </pageFields>
  <dataFields count="1">
    <dataField name="Average of salary_in_usd" fld="7" subtotal="average" baseField="16" baseItem="2"/>
  </dataFields>
  <formats count="1">
    <format dxfId="33">
      <pivotArea outline="0" collapsedLevelsAreSubtotals="1" fieldPosition="0"/>
    </format>
  </formats>
  <chartFormats count="4">
    <chartFormat chart="9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F0866-1DDD-4D50-BCB3-B4C7058F47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10:C15" firstHeaderRow="1" firstDataRow="1" firstDataCol="1" rowPageCount="6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6">
    <pageField fld="1" hier="-1"/>
    <pageField fld="14" hier="-1"/>
    <pageField fld="17" hier="-1"/>
    <pageField fld="16" hier="-1"/>
    <pageField fld="13" hier="-1"/>
    <pageField fld="18" hier="-1"/>
  </pageFields>
  <dataFields count="1">
    <dataField name="Sum of salary_in_usd" fld="7" baseField="0" baseItem="0" numFmtId="164"/>
  </dataFields>
  <formats count="1">
    <format dxfId="27">
      <pivotArea outline="0" collapsedLevelsAreSubtotals="1" fieldPosition="0"/>
    </format>
  </formats>
  <chartFormats count="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1BBF1-1DF3-43C6-9662-7700C6B9DF40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L10:M15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5">
    <pageField fld="1" hier="-1"/>
    <pageField fld="14" hier="-1"/>
    <pageField fld="17" hier="-1"/>
    <pageField fld="16" hier="-1"/>
    <pageField fld="13" hier="-1"/>
  </pageFields>
  <dataFields count="1">
    <dataField name="Sum of salary_in_usd" fld="7" baseField="0" baseItem="0" numFmtId="164"/>
  </dataFields>
  <formats count="1">
    <format dxfId="28">
      <pivotArea outline="0" collapsedLevelsAreSubtotals="1" fieldPosition="0"/>
    </format>
  </formats>
  <chartFormats count="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3921B-02D7-4D9B-9232-6200EE86CDFB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B37:C88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showAll="0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multipleItemSelectionAllowed="1" showAll="0"/>
    <pivotField showAll="0"/>
    <pivotField showAll="0"/>
  </pivotFields>
  <rowFields count="1">
    <field x="4"/>
  </rowFields>
  <rowItems count="51">
    <i>
      <x v="14"/>
    </i>
    <i>
      <x v="45"/>
    </i>
    <i>
      <x v="28"/>
    </i>
    <i>
      <x v="46"/>
    </i>
    <i>
      <x v="25"/>
    </i>
    <i>
      <x v="16"/>
    </i>
    <i>
      <x v="3"/>
    </i>
    <i>
      <x v="2"/>
    </i>
    <i>
      <x v="23"/>
    </i>
    <i>
      <x v="29"/>
    </i>
    <i>
      <x v="40"/>
    </i>
    <i>
      <x v="21"/>
    </i>
    <i>
      <x v="24"/>
    </i>
    <i>
      <x v="30"/>
    </i>
    <i>
      <x v="4"/>
    </i>
    <i>
      <x v="33"/>
    </i>
    <i>
      <x v="15"/>
    </i>
    <i>
      <x v="9"/>
    </i>
    <i>
      <x v="18"/>
    </i>
    <i>
      <x v="44"/>
    </i>
    <i>
      <x v="42"/>
    </i>
    <i>
      <x v="39"/>
    </i>
    <i>
      <x v="34"/>
    </i>
    <i>
      <x v="17"/>
    </i>
    <i>
      <x v="48"/>
    </i>
    <i>
      <x v="22"/>
    </i>
    <i>
      <x v="11"/>
    </i>
    <i>
      <x v="49"/>
    </i>
    <i>
      <x v="37"/>
    </i>
    <i>
      <x v="38"/>
    </i>
    <i>
      <x v="6"/>
    </i>
    <i>
      <x v="12"/>
    </i>
    <i>
      <x v="32"/>
    </i>
    <i>
      <x v="41"/>
    </i>
    <i>
      <x v="35"/>
    </i>
    <i>
      <x v="36"/>
    </i>
    <i>
      <x v="31"/>
    </i>
    <i>
      <x v="8"/>
    </i>
    <i>
      <x v="20"/>
    </i>
    <i>
      <x v="5"/>
    </i>
    <i>
      <x v="19"/>
    </i>
    <i>
      <x v="1"/>
    </i>
    <i>
      <x v="13"/>
    </i>
    <i>
      <x v="27"/>
    </i>
    <i>
      <x v="26"/>
    </i>
    <i>
      <x v="7"/>
    </i>
    <i>
      <x v="10"/>
    </i>
    <i>
      <x v="43"/>
    </i>
    <i>
      <x v="47"/>
    </i>
    <i>
      <x/>
    </i>
    <i t="grand">
      <x/>
    </i>
  </rowItems>
  <colItems count="1">
    <i/>
  </colItems>
  <pageFields count="5">
    <pageField fld="1" hier="-1"/>
    <pageField fld="14" hier="-1"/>
    <pageField fld="16" hier="-1"/>
    <pageField fld="13" hier="-1"/>
    <pageField fld="12" hier="-1"/>
  </pageFields>
  <dataFields count="1">
    <dataField name="Average of salary_in_usd" fld="7" subtotal="average" baseField="4" baseItem="0" numFmtId="164"/>
  </dataFields>
  <formats count="1">
    <format dxfId="24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EBDCB-AFD6-42C2-8BA5-B7A865AFF5BD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J10:K21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showAll="0" measureFilter="1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multipleItemSelectionAllowed="1" showAll="0"/>
    <pivotField showAll="0"/>
    <pivotField showAll="0"/>
  </pivotFields>
  <rowFields count="1">
    <field x="4"/>
  </rowFields>
  <rowItems count="11">
    <i>
      <x v="14"/>
    </i>
    <i>
      <x v="45"/>
    </i>
    <i>
      <x v="28"/>
    </i>
    <i>
      <x v="46"/>
    </i>
    <i>
      <x v="25"/>
    </i>
    <i>
      <x v="16"/>
    </i>
    <i>
      <x v="3"/>
    </i>
    <i>
      <x v="2"/>
    </i>
    <i>
      <x v="23"/>
    </i>
    <i>
      <x v="29"/>
    </i>
    <i t="grand">
      <x/>
    </i>
  </rowItems>
  <colItems count="1">
    <i/>
  </colItems>
  <pageFields count="5">
    <pageField fld="1" hier="-1"/>
    <pageField fld="14" hier="-1"/>
    <pageField fld="16" hier="-1"/>
    <pageField fld="13" hier="-1"/>
    <pageField fld="12" hier="-1"/>
  </pageFields>
  <dataFields count="1">
    <dataField name="Average of salary_in_usd" fld="7" subtotal="average" baseField="4" baseItem="0" numFmtId="164"/>
  </dataFields>
  <formats count="1">
    <format dxfId="25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4F3B1-EE7D-4E40-83D1-A37B3F2BA6F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B10:C15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sd="0" x="2"/>
        <item sd="0" x="1"/>
        <item sd="0" x="3"/>
        <item sd="0" x="0"/>
        <item t="default"/>
      </items>
    </pivotField>
    <pivotField showAll="0"/>
    <pivotField showAll="0"/>
  </pivotFields>
  <rowFields count="2">
    <field x="17"/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5">
    <pageField fld="1" hier="-1"/>
    <pageField fld="14" hier="-1"/>
    <pageField fld="16" hier="-1"/>
    <pageField fld="13" hier="-1"/>
    <pageField fld="12" hier="-1"/>
  </pageFields>
  <dataFields count="1">
    <dataField name="Sum of salary_in_usd" fld="7" baseField="0" baseItem="0" numFmtId="164"/>
  </dataFields>
  <formats count="1">
    <format dxfId="26">
      <pivotArea outline="0" collapsedLevelsAreSubtotals="1" fieldPosition="0"/>
    </format>
  </formats>
  <chartFormats count="2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774B2-2A8D-4982-B079-5F035DAA0A7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B11:C15" firstHeaderRow="1" firstDataRow="1" firstDataCol="1" rowPageCount="6" colPageCount="1"/>
  <pivotFields count="20">
    <pivotField showAll="0"/>
    <pivotField axis="axisRow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6">
    <pageField fld="14" hier="-1"/>
    <pageField fld="17" hier="-1"/>
    <pageField fld="4" hier="-1"/>
    <pageField fld="13" hier="-1"/>
    <pageField fld="12" hier="-1"/>
    <pageField fld="16" hier="-1"/>
  </pageFields>
  <dataFields count="1">
    <dataField name="Average of salary_in_usd" fld="7" subtotal="average" baseField="14" baseItem="48" numFmtId="164"/>
  </dataFields>
  <formats count="1">
    <format dxfId="23">
      <pivotArea outline="0" collapsedLevelsAreSubtotals="1" fieldPosition="0"/>
    </format>
  </formats>
  <chartFormats count="4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56DD6-8070-4A1B-B44A-BC055AD283B9}" name="PivotTable3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I33:J37" firstHeaderRow="1" firstDataRow="1" firstDataCol="1" rowPageCount="5" colPageCount="1"/>
  <pivotFields count="20">
    <pivotField dataField="1" showAll="0"/>
    <pivotField multipleItemSelectionAllowed="1"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x="2"/>
        <item x="1"/>
        <item x="3"/>
        <item x="0"/>
        <item t="default"/>
      </items>
    </pivotField>
    <pivotField showAll="0"/>
    <pivotField axis="axisPage" multipleItemSelectionAllowed="1" showAll="0" sortType="ascending">
      <items count="5">
        <item x="1"/>
        <item m="1" x="2"/>
        <item x="0"/>
        <item m="1" x="3"/>
        <item t="default"/>
      </items>
    </pivotField>
  </pivotFields>
  <rowFields count="1">
    <field x="17"/>
  </rowFields>
  <rowItems count="4">
    <i>
      <x/>
    </i>
    <i>
      <x v="1"/>
    </i>
    <i>
      <x v="2"/>
    </i>
    <i>
      <x v="3"/>
    </i>
  </rowItems>
  <colItems count="1">
    <i/>
  </colItems>
  <pageFields count="5">
    <pageField fld="19" hier="-1"/>
    <pageField fld="14" hier="-1"/>
    <pageField fld="12" hier="-1"/>
    <pageField fld="13" hier="-1"/>
    <pageField fld="16" hier="-1"/>
  </pageFields>
  <dataFields count="1">
    <dataField name="Count of id" fld="0" subtotal="count" showDataAs="percentOfCol" baseField="2" baseItem="3" numFmtId="165"/>
  </dataFields>
  <formats count="3">
    <format dxfId="14">
      <pivotArea outline="0" fieldPosition="0">
        <references count="1">
          <reference field="4294967294" count="1">
            <x v="0"/>
          </reference>
        </references>
      </pivotArea>
    </format>
    <format dxfId="13">
      <pivotArea outline="0" collapsedLevelsAreSubtotals="1" fieldPosition="0"/>
    </format>
    <format dxfId="12">
      <pivotArea dataOnly="0" labelOnly="1" fieldPosition="0">
        <references count="1">
          <reference field="19" count="0"/>
        </references>
      </pivotArea>
    </format>
  </formats>
  <chartFormats count="9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072EA-7C9E-4ADF-9C19-89E7AB7A9877}" name="PivotTable2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B33:C42" firstHeaderRow="1" firstDataRow="2" firstDataCol="1" rowPageCount="5" colPageCount="1"/>
  <pivotFields count="20">
    <pivotField showAll="0"/>
    <pivotField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multipleItemSelectionAllowed="1" showAll="0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9" count="1" selected="0">
              <x v="3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Col" multipleItemSelectionAllowed="1" showAll="0">
      <items count="5">
        <item h="1" m="1" x="2"/>
        <item h="1" m="1" x="3"/>
        <item h="1" x="0"/>
        <item x="1"/>
        <item t="default"/>
      </items>
    </pivotField>
  </pivotFields>
  <rowFields count="1">
    <field x="4"/>
  </rowFields>
  <rowItems count="8">
    <i>
      <x v="40"/>
    </i>
    <i>
      <x v="4"/>
    </i>
    <i>
      <x v="39"/>
    </i>
    <i>
      <x v="37"/>
    </i>
    <i>
      <x v="38"/>
    </i>
    <i>
      <x v="35"/>
    </i>
    <i>
      <x v="36"/>
    </i>
    <i>
      <x v="31"/>
    </i>
  </rowItems>
  <colFields count="1">
    <field x="19"/>
  </colFields>
  <colItems count="1">
    <i>
      <x v="3"/>
    </i>
  </colItems>
  <pageFields count="5">
    <pageField fld="14" hier="-1"/>
    <pageField fld="17" hier="-1"/>
    <pageField fld="13" hier="-1"/>
    <pageField fld="12" hier="-1"/>
    <pageField fld="16" hier="-1"/>
  </pageFields>
  <dataFields count="1">
    <dataField name="Average of salary_in_usd" fld="7" subtotal="average" baseField="14" baseItem="48" numFmtId="164"/>
  </dataFields>
  <formats count="1">
    <format dxfId="15">
      <pivotArea outline="0" collapsedLevelsAreSubtotals="1" fieldPosition="0"/>
    </format>
  </formats>
  <chartFormats count="1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B949E-3947-4880-B3AB-2C9A151D9D70}" name="PivotTable2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J11:L15" firstHeaderRow="1" firstDataRow="2" firstDataCol="1" rowPageCount="6" colPageCount="1"/>
  <pivotFields count="20">
    <pivotField dataField="1" showAll="0"/>
    <pivotField axis="axisPage" multipleItemSelectionAllowed="1"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Row" multipleItemSelectionAllowed="1" showAll="0" sortType="descending">
      <items count="4">
        <item x="1"/>
        <item x="2"/>
        <item x="0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Col" multipleItemSelectionAllowed="1" showAll="0" sortType="ascending">
      <items count="5">
        <item x="1"/>
        <item m="1" x="2"/>
        <item x="0"/>
        <item m="1" x="3"/>
        <item t="default"/>
      </items>
    </pivotField>
  </pivotFields>
  <rowFields count="1">
    <field x="16"/>
  </rowFields>
  <rowItems count="3">
    <i>
      <x/>
    </i>
    <i>
      <x v="1"/>
    </i>
    <i>
      <x v="2"/>
    </i>
  </rowItems>
  <colFields count="1">
    <field x="19"/>
  </colFields>
  <colItems count="2">
    <i>
      <x/>
    </i>
    <i>
      <x v="2"/>
    </i>
  </colItems>
  <pageFields count="6">
    <pageField fld="1" hier="-1"/>
    <pageField fld="14" hier="-1"/>
    <pageField fld="17" hier="-1"/>
    <pageField fld="4" hier="-1"/>
    <pageField fld="13" hier="-1"/>
    <pageField fld="12" hier="-1"/>
  </pageFields>
  <dataFields count="1">
    <dataField name="Count of id" fld="0" subtotal="count" showDataAs="percentOfCol" baseField="2" baseItem="3" numFmtId="165"/>
  </dataFields>
  <formats count="3">
    <format dxfId="18">
      <pivotArea outline="0" fieldPosition="0">
        <references count="1">
          <reference field="4294967294" count="1">
            <x v="0"/>
          </reference>
        </references>
      </pivotArea>
    </format>
    <format dxfId="17">
      <pivotArea outline="0" collapsedLevelsAreSubtotals="1" fieldPosition="0"/>
    </format>
    <format dxfId="16">
      <pivotArea dataOnly="0" labelOnly="1" fieldPosition="0">
        <references count="1">
          <reference field="19" count="0"/>
        </references>
      </pivotArea>
    </format>
  </formats>
  <chartFormats count="6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A29F1-1BE7-43F8-A9FB-B0B592426F53}" name="PivotTable2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F11:H16" firstHeaderRow="1" firstDataRow="2" firstDataCol="1" rowPageCount="6" colPageCount="1"/>
  <pivotFields count="20">
    <pivotField dataField="1" showAll="0"/>
    <pivotField axis="axisPage" multipleItemSelectionAllowed="1"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Col" multipleItemSelectionAllowed="1" showAll="0" sortType="ascending">
      <items count="5">
        <item x="1"/>
        <item m="1" x="2"/>
        <item x="0"/>
        <item m="1" x="3"/>
        <item t="default"/>
      </items>
    </pivotField>
  </pivotFields>
  <rowFields count="1">
    <field x="12"/>
  </rowFields>
  <rowItems count="4">
    <i>
      <x/>
    </i>
    <i>
      <x v="1"/>
    </i>
    <i>
      <x v="2"/>
    </i>
    <i>
      <x v="3"/>
    </i>
  </rowItems>
  <colFields count="1">
    <field x="19"/>
  </colFields>
  <colItems count="2">
    <i>
      <x/>
    </i>
    <i>
      <x v="2"/>
    </i>
  </colItems>
  <pageFields count="6">
    <pageField fld="1" hier="-1"/>
    <pageField fld="14" hier="-1"/>
    <pageField fld="17" hier="-1"/>
    <pageField fld="4" hier="-1"/>
    <pageField fld="13" hier="-1"/>
    <pageField fld="16" hier="-1"/>
  </pageFields>
  <dataFields count="1">
    <dataField name="Count of id" fld="0" subtotal="count" showDataAs="percentOfCol" baseField="2" baseItem="3" numFmtId="165"/>
  </dataFields>
  <formats count="3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outline="0" collapsedLevelsAreSubtotals="1" fieldPosition="0"/>
    </format>
    <format dxfId="19">
      <pivotArea dataOnly="0" labelOnly="1" fieldPosition="0">
        <references count="1">
          <reference field="19" count="0"/>
        </references>
      </pivotArea>
    </format>
  </format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7E282-F0F7-4072-B94E-599A89BC43DD}" name="PivotTable2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>
  <location ref="B11:D15" firstHeaderRow="1" firstDataRow="2" firstDataCol="1" rowPageCount="6" colPageCount="1"/>
  <pivotFields count="20">
    <pivotField showAll="0"/>
    <pivotField axis="axisRow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Col" multipleItemSelectionAllowed="1" showAll="0">
      <items count="5">
        <item m="1" x="2"/>
        <item m="1" x="3"/>
        <item x="0"/>
        <item x="1"/>
        <item t="default"/>
      </items>
    </pivotField>
  </pivotFields>
  <rowFields count="1">
    <field x="1"/>
  </rowFields>
  <rowItems count="3">
    <i>
      <x/>
    </i>
    <i>
      <x v="1"/>
    </i>
    <i>
      <x v="2"/>
    </i>
  </rowItems>
  <colFields count="1">
    <field x="19"/>
  </colFields>
  <colItems count="2">
    <i>
      <x v="2"/>
    </i>
    <i>
      <x v="3"/>
    </i>
  </colItems>
  <pageFields count="6">
    <pageField fld="14" hier="-1"/>
    <pageField fld="17" hier="-1"/>
    <pageField fld="4" hier="-1"/>
    <pageField fld="13" hier="-1"/>
    <pageField fld="12" hier="-1"/>
    <pageField fld="16" hier="-1"/>
  </pageFields>
  <dataFields count="1">
    <dataField name="Average of salary_in_usd" fld="7" subtotal="average" baseField="14" baseItem="48" numFmtId="164"/>
  </dataFields>
  <formats count="1">
    <format dxfId="22">
      <pivotArea outline="0" collapsedLevelsAreSubtotals="1" fieldPosition="0"/>
    </format>
  </formats>
  <chartFormats count="10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0A00A-247E-432E-824F-A91EBDFD5E4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B11:F16" firstHeaderRow="1" firstDataRow="2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7"/>
  </rowFields>
  <rowItems count="4">
    <i>
      <x/>
    </i>
    <i>
      <x v="1"/>
    </i>
    <i>
      <x v="2"/>
    </i>
    <i>
      <x v="3"/>
    </i>
  </rowItems>
  <colFields count="1">
    <field x="12"/>
  </colFields>
  <colItems count="4">
    <i>
      <x/>
    </i>
    <i>
      <x v="1"/>
    </i>
    <i>
      <x v="2"/>
    </i>
    <i>
      <x v="3"/>
    </i>
  </colItems>
  <pageFields count="5">
    <pageField fld="14" hier="-1"/>
    <pageField fld="4" hier="-1"/>
    <pageField fld="13" hier="-1"/>
    <pageField fld="1" hier="-1"/>
    <pageField fld="16" hier="-1"/>
  </pageFields>
  <dataFields count="1">
    <dataField name="Average of salary_in_usd" fld="7" subtotal="average" baseField="14" baseItem="48" numFmtId="164"/>
  </dataFields>
  <formats count="1">
    <format dxfId="11">
      <pivotArea outline="0" collapsedLevelsAreSubtotals="1" fieldPosition="0"/>
    </format>
  </formats>
  <chartFormats count="8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C925D1-F04A-4EB5-BA0A-4D847ABFB528}" name="Table1" displayName="Table1" ref="C3:D14" totalsRowShown="0" headerRowDxfId="38" dataDxfId="37">
  <autoFilter ref="C3:D14" xr:uid="{F1C925D1-F04A-4EB5-BA0A-4D847ABFB528}"/>
  <tableColumns count="2">
    <tableColumn id="1" xr3:uid="{F3F2059C-E82F-4CD7-9F2D-61E274A5B36E}" name="Column" dataDxfId="36"/>
    <tableColumn id="2" xr3:uid="{F31B3EEE-3816-4988-BC89-5ECF846749A6}" name="Description" dataDxfId="3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6" Type="http://schemas.openxmlformats.org/officeDocument/2006/relationships/drawing" Target="../drawings/drawing8.xml"/><Relationship Id="rId5" Type="http://schemas.openxmlformats.org/officeDocument/2006/relationships/pivotTable" Target="../pivotTables/pivotTable20.xml"/><Relationship Id="rId4" Type="http://schemas.openxmlformats.org/officeDocument/2006/relationships/pivotTable" Target="../pivotTables/pivotTable1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626DC-B8E1-45B6-B2F9-D0E6B0EDE857}">
  <sheetPr codeName="Sheet1">
    <tabColor rgb="FFFFCCCC"/>
  </sheetPr>
  <dimension ref="B3:K53"/>
  <sheetViews>
    <sheetView tabSelected="1" workbookViewId="0">
      <selection activeCell="L3" sqref="L3"/>
    </sheetView>
  </sheetViews>
  <sheetFormatPr defaultRowHeight="15"/>
  <cols>
    <col min="2" max="2" width="38.42578125" bestFit="1" customWidth="1"/>
    <col min="3" max="3" width="16.140625" style="1" customWidth="1"/>
    <col min="4" max="7" width="11.140625" style="1" customWidth="1"/>
    <col min="8" max="8" width="0" style="1" hidden="1" customWidth="1"/>
    <col min="9" max="9" width="9.140625" style="1"/>
    <col min="10" max="10" width="16.28515625" style="1" customWidth="1"/>
    <col min="11" max="11" width="9.140625" style="1"/>
  </cols>
  <sheetData>
    <row r="3" spans="2:11" s="37" customFormat="1" ht="33.75" customHeight="1">
      <c r="B3" s="34" t="s">
        <v>832</v>
      </c>
      <c r="C3" s="35" t="s">
        <v>833</v>
      </c>
      <c r="D3" s="35" t="s">
        <v>838</v>
      </c>
      <c r="E3" s="35" t="s">
        <v>840</v>
      </c>
      <c r="F3" s="35" t="s">
        <v>839</v>
      </c>
      <c r="G3" s="35" t="s">
        <v>842</v>
      </c>
      <c r="H3" s="35" t="s">
        <v>837</v>
      </c>
      <c r="I3" s="35" t="s">
        <v>836</v>
      </c>
      <c r="J3" s="35" t="s">
        <v>841</v>
      </c>
      <c r="K3" s="36"/>
    </row>
    <row r="4" spans="2:11">
      <c r="B4" t="s">
        <v>34</v>
      </c>
      <c r="C4" s="1" t="s">
        <v>918</v>
      </c>
      <c r="E4" s="1" t="s">
        <v>834</v>
      </c>
      <c r="I4" s="1">
        <f>COUNTA(D4:H4)</f>
        <v>1</v>
      </c>
      <c r="J4" s="1" t="str" cm="1">
        <f t="array" ref="J4">_xlfn.IFS(D4="x","Analysis",E4="x","Scientist",F4="x","Engineer",G4="x","Other","","")</f>
        <v>Scientist</v>
      </c>
    </row>
    <row r="5" spans="2:11">
      <c r="B5" t="s">
        <v>41</v>
      </c>
      <c r="C5" s="1" t="s">
        <v>917</v>
      </c>
      <c r="E5" s="1" t="s">
        <v>834</v>
      </c>
      <c r="I5" s="1">
        <f t="shared" ref="I5:I53" si="0">COUNTA(D5:H5)</f>
        <v>1</v>
      </c>
      <c r="J5" s="1" t="str" cm="1">
        <f t="array" ref="J5">_xlfn.IFS(D5="x","Analysis",E5="x","Scientist",F5="x","Engineer",G5="x","Other","","")</f>
        <v>Scientist</v>
      </c>
    </row>
    <row r="6" spans="2:11">
      <c r="B6" t="s">
        <v>42</v>
      </c>
      <c r="C6" s="1" t="s">
        <v>918</v>
      </c>
      <c r="F6" s="1" t="s">
        <v>834</v>
      </c>
      <c r="I6" s="1">
        <f t="shared" si="0"/>
        <v>1</v>
      </c>
      <c r="J6" s="1" t="str" cm="1">
        <f t="array" ref="J6">_xlfn.IFS(D6="x","Analysis",E6="x","Scientist",F6="x","Engineer",G6="x","Other","","")</f>
        <v>Engineer</v>
      </c>
    </row>
    <row r="7" spans="2:11">
      <c r="B7" t="s">
        <v>65</v>
      </c>
      <c r="C7" s="1" t="s">
        <v>918</v>
      </c>
      <c r="D7" s="1" t="s">
        <v>834</v>
      </c>
      <c r="I7" s="1">
        <f t="shared" si="0"/>
        <v>1</v>
      </c>
      <c r="J7" s="1" t="str" cm="1">
        <f t="array" ref="J7">_xlfn.IFS(D7="x","Analysis",E7="x","Scientist",F7="x","Engineer",G7="x","Other","","")</f>
        <v>Analysis</v>
      </c>
    </row>
    <row r="8" spans="2:11">
      <c r="B8" t="s">
        <v>37</v>
      </c>
      <c r="C8" s="1" t="s">
        <v>917</v>
      </c>
      <c r="F8" s="1" t="s">
        <v>834</v>
      </c>
      <c r="I8" s="1">
        <f t="shared" si="0"/>
        <v>1</v>
      </c>
      <c r="J8" s="1" t="str" cm="1">
        <f t="array" ref="J8">_xlfn.IFS(D8="x","Analysis",E8="x","Scientist",F8="x","Engineer",G8="x","Other","","")</f>
        <v>Engineer</v>
      </c>
    </row>
    <row r="9" spans="2:11">
      <c r="B9" t="s">
        <v>36</v>
      </c>
      <c r="C9" s="1" t="s">
        <v>918</v>
      </c>
      <c r="D9" s="1" t="s">
        <v>834</v>
      </c>
      <c r="I9" s="1">
        <f t="shared" si="0"/>
        <v>1</v>
      </c>
      <c r="J9" s="1" t="str" cm="1">
        <f t="array" ref="J9">_xlfn.IFS(D9="x","Analysis",E9="x","Scientist",F9="x","Engineer",G9="x","Other","","")</f>
        <v>Analysis</v>
      </c>
    </row>
    <row r="10" spans="2:11">
      <c r="B10" t="s">
        <v>67</v>
      </c>
      <c r="C10" s="1" t="s">
        <v>918</v>
      </c>
      <c r="E10" s="1" t="s">
        <v>834</v>
      </c>
      <c r="I10" s="1">
        <f t="shared" si="0"/>
        <v>1</v>
      </c>
      <c r="J10" s="1" t="str" cm="1">
        <f t="array" ref="J10">_xlfn.IFS(D10="x","Analysis",E10="x","Scientist",F10="x","Engineer",G10="x","Other","","")</f>
        <v>Scientist</v>
      </c>
    </row>
    <row r="11" spans="2:11">
      <c r="B11" t="s">
        <v>70</v>
      </c>
      <c r="C11" s="1" t="s">
        <v>918</v>
      </c>
      <c r="D11" s="1" t="s">
        <v>834</v>
      </c>
      <c r="I11" s="1">
        <f t="shared" si="0"/>
        <v>1</v>
      </c>
      <c r="J11" s="1" t="str" cm="1">
        <f t="array" ref="J11">_xlfn.IFS(D11="x","Analysis",E11="x","Scientist",F11="x","Engineer",G11="x","Other","","")</f>
        <v>Analysis</v>
      </c>
    </row>
    <row r="12" spans="2:11">
      <c r="B12" t="s">
        <v>71</v>
      </c>
      <c r="C12" s="1" t="s">
        <v>918</v>
      </c>
      <c r="F12" s="1" t="s">
        <v>834</v>
      </c>
      <c r="I12" s="1">
        <f t="shared" si="0"/>
        <v>1</v>
      </c>
      <c r="J12" s="1" t="str" cm="1">
        <f t="array" ref="J12">_xlfn.IFS(D12="x","Analysis",E12="x","Scientist",F12="x","Engineer",G12="x","Other","","")</f>
        <v>Engineer</v>
      </c>
    </row>
    <row r="13" spans="2:11">
      <c r="B13" t="s">
        <v>74</v>
      </c>
      <c r="C13" s="1" t="s">
        <v>918</v>
      </c>
      <c r="D13" s="1" t="s">
        <v>834</v>
      </c>
      <c r="I13" s="1">
        <f t="shared" si="0"/>
        <v>1</v>
      </c>
      <c r="J13" s="1" t="str" cm="1">
        <f t="array" ref="J13">_xlfn.IFS(D13="x","Analysis",E13="x","Scientist",F13="x","Engineer",G13="x","Other","","")</f>
        <v>Analysis</v>
      </c>
    </row>
    <row r="14" spans="2:11">
      <c r="B14" t="s">
        <v>35</v>
      </c>
      <c r="C14" s="1" t="s">
        <v>918</v>
      </c>
      <c r="F14" s="1" t="s">
        <v>834</v>
      </c>
      <c r="I14" s="1">
        <f t="shared" si="0"/>
        <v>1</v>
      </c>
      <c r="J14" s="1" t="str" cm="1">
        <f t="array" ref="J14">_xlfn.IFS(D14="x","Analysis",E14="x","Scientist",F14="x","Engineer",G14="x","Other","","")</f>
        <v>Engineer</v>
      </c>
    </row>
    <row r="15" spans="2:11">
      <c r="B15" t="s">
        <v>47</v>
      </c>
      <c r="C15" s="1" t="s">
        <v>918</v>
      </c>
      <c r="E15" s="1" t="s">
        <v>834</v>
      </c>
      <c r="I15" s="1">
        <f t="shared" si="0"/>
        <v>1</v>
      </c>
      <c r="J15" s="1" t="str" cm="1">
        <f t="array" ref="J15">_xlfn.IFS(D15="x","Analysis",E15="x","Scientist",F15="x","Engineer",G15="x","Other","","")</f>
        <v>Scientist</v>
      </c>
    </row>
    <row r="16" spans="2:11">
      <c r="B16" t="s">
        <v>79</v>
      </c>
      <c r="C16" s="1" t="s">
        <v>918</v>
      </c>
      <c r="D16" s="1" t="s">
        <v>834</v>
      </c>
      <c r="I16" s="1">
        <f t="shared" si="0"/>
        <v>1</v>
      </c>
      <c r="J16" s="1" t="str" cm="1">
        <f t="array" ref="J16">_xlfn.IFS(D16="x","Analysis",E16="x","Scientist",F16="x","Engineer",G16="x","Other","","")</f>
        <v>Analysis</v>
      </c>
    </row>
    <row r="17" spans="2:10">
      <c r="B17" t="s">
        <v>43</v>
      </c>
      <c r="C17" s="1" t="s">
        <v>918</v>
      </c>
      <c r="E17" s="1" t="s">
        <v>834</v>
      </c>
      <c r="I17" s="1">
        <f t="shared" si="0"/>
        <v>1</v>
      </c>
      <c r="J17" s="1" t="str" cm="1">
        <f t="array" ref="J17">_xlfn.IFS(D17="x","Analysis",E17="x","Scientist",F17="x","Engineer",G17="x","Other","","")</f>
        <v>Scientist</v>
      </c>
    </row>
    <row r="18" spans="2:10">
      <c r="B18" t="s">
        <v>38</v>
      </c>
      <c r="C18" s="1" t="s">
        <v>918</v>
      </c>
      <c r="E18" s="1" t="s">
        <v>834</v>
      </c>
      <c r="I18" s="1">
        <f t="shared" si="0"/>
        <v>1</v>
      </c>
      <c r="J18" s="1" t="str" cm="1">
        <f t="array" ref="J18">_xlfn.IFS(D18="x","Analysis",E18="x","Scientist",F18="x","Engineer",G18="x","Other","","")</f>
        <v>Scientist</v>
      </c>
    </row>
    <row r="19" spans="2:10">
      <c r="B19" t="s">
        <v>83</v>
      </c>
      <c r="C19" s="1" t="s">
        <v>917</v>
      </c>
      <c r="G19" s="1" t="s">
        <v>834</v>
      </c>
      <c r="I19" s="1">
        <f t="shared" si="0"/>
        <v>1</v>
      </c>
      <c r="J19" s="1" t="str" cm="1">
        <f t="array" ref="J19">_xlfn.IFS(D19="x","Analysis",E19="x","Scientist",F19="x","Engineer",G19="x","Other","","")</f>
        <v>Other</v>
      </c>
    </row>
    <row r="20" spans="2:10">
      <c r="B20" t="s">
        <v>85</v>
      </c>
      <c r="C20" s="1" t="s">
        <v>918</v>
      </c>
      <c r="F20" s="1" t="s">
        <v>834</v>
      </c>
      <c r="I20" s="1">
        <f t="shared" si="0"/>
        <v>1</v>
      </c>
      <c r="J20" s="1" t="str" cm="1">
        <f t="array" ref="J20">_xlfn.IFS(D20="x","Analysis",E20="x","Scientist",F20="x","Engineer",G20="x","Other","","")</f>
        <v>Engineer</v>
      </c>
    </row>
    <row r="21" spans="2:10">
      <c r="B21" t="s">
        <v>88</v>
      </c>
      <c r="C21" s="1" t="s">
        <v>917</v>
      </c>
      <c r="F21" s="1" t="s">
        <v>834</v>
      </c>
      <c r="I21" s="1">
        <f t="shared" si="0"/>
        <v>1</v>
      </c>
      <c r="J21" s="1" t="str" cm="1">
        <f t="array" ref="J21">_xlfn.IFS(D21="x","Analysis",E21="x","Scientist",F21="x","Engineer",G21="x","Other","","")</f>
        <v>Engineer</v>
      </c>
    </row>
    <row r="22" spans="2:10">
      <c r="B22" t="s">
        <v>89</v>
      </c>
      <c r="C22" s="1" t="s">
        <v>918</v>
      </c>
      <c r="F22" s="1" t="s">
        <v>834</v>
      </c>
      <c r="I22" s="1">
        <f t="shared" si="0"/>
        <v>1</v>
      </c>
      <c r="J22" s="1" t="str" cm="1">
        <f t="array" ref="J22">_xlfn.IFS(D22="x","Analysis",E22="x","Scientist",F22="x","Engineer",G22="x","Other","","")</f>
        <v>Engineer</v>
      </c>
    </row>
    <row r="23" spans="2:10">
      <c r="B23" t="s">
        <v>46</v>
      </c>
      <c r="C23" s="1" t="s">
        <v>918</v>
      </c>
      <c r="E23" s="1" t="s">
        <v>834</v>
      </c>
      <c r="I23" s="1">
        <f t="shared" si="0"/>
        <v>1</v>
      </c>
      <c r="J23" s="1" t="str" cm="1">
        <f t="array" ref="J23">_xlfn.IFS(D23="x","Analysis",E23="x","Scientist",F23="x","Engineer",G23="x","Other","","")</f>
        <v>Scientist</v>
      </c>
    </row>
    <row r="24" spans="2:10">
      <c r="B24" t="s">
        <v>92</v>
      </c>
      <c r="C24" s="1" t="s">
        <v>918</v>
      </c>
      <c r="F24" s="1" t="s">
        <v>834</v>
      </c>
      <c r="I24" s="1">
        <f t="shared" si="0"/>
        <v>1</v>
      </c>
      <c r="J24" s="1" t="str" cm="1">
        <f t="array" ref="J24">_xlfn.IFS(D24="x","Analysis",E24="x","Scientist",F24="x","Engineer",G24="x","Other","","")</f>
        <v>Engineer</v>
      </c>
    </row>
    <row r="25" spans="2:10">
      <c r="B25" t="s">
        <v>44</v>
      </c>
      <c r="C25" s="1" t="s">
        <v>918</v>
      </c>
      <c r="E25" s="1" t="s">
        <v>834</v>
      </c>
      <c r="I25" s="1">
        <f t="shared" si="0"/>
        <v>1</v>
      </c>
      <c r="J25" s="1" t="str" cm="1">
        <f t="array" ref="J25">_xlfn.IFS(D25="x","Analysis",E25="x","Scientist",F25="x","Engineer",G25="x","Other","","")</f>
        <v>Scientist</v>
      </c>
    </row>
    <row r="26" spans="2:10">
      <c r="B26" t="s">
        <v>39</v>
      </c>
      <c r="C26" s="1" t="s">
        <v>918</v>
      </c>
      <c r="E26" s="1" t="s">
        <v>834</v>
      </c>
      <c r="I26" s="1">
        <f t="shared" si="0"/>
        <v>1</v>
      </c>
      <c r="J26" s="1" t="str" cm="1">
        <f t="array" ref="J26">_xlfn.IFS(D26="x","Analysis",E26="x","Scientist",F26="x","Engineer",G26="x","Other","","")</f>
        <v>Scientist</v>
      </c>
    </row>
    <row r="27" spans="2:10">
      <c r="B27" t="s">
        <v>97</v>
      </c>
      <c r="C27" s="1" t="s">
        <v>918</v>
      </c>
      <c r="G27" s="1" t="s">
        <v>834</v>
      </c>
      <c r="I27" s="1">
        <f t="shared" si="0"/>
        <v>1</v>
      </c>
      <c r="J27" s="1" t="str" cm="1">
        <f t="array" ref="J27">_xlfn.IFS(D27="x","Analysis",E27="x","Scientist",F27="x","Engineer",G27="x","Other","","")</f>
        <v>Other</v>
      </c>
    </row>
    <row r="28" spans="2:10">
      <c r="B28" t="s">
        <v>98</v>
      </c>
      <c r="C28" s="1" t="s">
        <v>918</v>
      </c>
      <c r="G28" s="1" t="s">
        <v>834</v>
      </c>
      <c r="I28" s="1">
        <f t="shared" si="0"/>
        <v>1</v>
      </c>
      <c r="J28" s="1" t="str" cm="1">
        <f t="array" ref="J28">_xlfn.IFS(D28="x","Analysis",E28="x","Scientist",F28="x","Engineer",G28="x","Other","","")</f>
        <v>Other</v>
      </c>
    </row>
    <row r="29" spans="2:10">
      <c r="B29" t="s">
        <v>99</v>
      </c>
      <c r="C29" s="1" t="s">
        <v>918</v>
      </c>
      <c r="F29" s="1" t="s">
        <v>834</v>
      </c>
      <c r="I29" s="1">
        <f t="shared" si="0"/>
        <v>1</v>
      </c>
      <c r="J29" s="1" t="str" cm="1">
        <f t="array" ref="J29">_xlfn.IFS(D29="x","Analysis",E29="x","Scientist",F29="x","Engineer",G29="x","Other","","")</f>
        <v>Engineer</v>
      </c>
    </row>
    <row r="30" spans="2:10">
      <c r="B30" t="s">
        <v>100</v>
      </c>
      <c r="C30" s="1" t="s">
        <v>918</v>
      </c>
      <c r="E30" s="1" t="s">
        <v>834</v>
      </c>
      <c r="I30" s="1">
        <f t="shared" si="0"/>
        <v>1</v>
      </c>
      <c r="J30" s="1" t="str" cm="1">
        <f t="array" ref="J30">_xlfn.IFS(D30="x","Analysis",E30="x","Scientist",F30="x","Engineer",G30="x","Other","","")</f>
        <v>Scientist</v>
      </c>
    </row>
    <row r="31" spans="2:10">
      <c r="B31" t="s">
        <v>103</v>
      </c>
      <c r="C31" s="1" t="s">
        <v>918</v>
      </c>
      <c r="D31" s="1" t="s">
        <v>834</v>
      </c>
      <c r="I31" s="1">
        <f t="shared" si="0"/>
        <v>1</v>
      </c>
      <c r="J31" s="1" t="str" cm="1">
        <f t="array" ref="J31">_xlfn.IFS(D31="x","Analysis",E31="x","Scientist",F31="x","Engineer",G31="x","Other","","")</f>
        <v>Analysis</v>
      </c>
    </row>
    <row r="32" spans="2:10">
      <c r="B32" t="s">
        <v>104</v>
      </c>
      <c r="C32" s="1" t="s">
        <v>918</v>
      </c>
      <c r="F32" s="1" t="s">
        <v>834</v>
      </c>
      <c r="I32" s="1">
        <f t="shared" si="0"/>
        <v>1</v>
      </c>
      <c r="J32" s="1" t="str" cm="1">
        <f t="array" ref="J32">_xlfn.IFS(D32="x","Analysis",E32="x","Scientist",F32="x","Engineer",G32="x","Other","","")</f>
        <v>Engineer</v>
      </c>
    </row>
    <row r="33" spans="2:10">
      <c r="B33" t="s">
        <v>108</v>
      </c>
      <c r="C33" s="1" t="s">
        <v>918</v>
      </c>
      <c r="D33" s="1" t="s">
        <v>834</v>
      </c>
      <c r="I33" s="1">
        <f t="shared" si="0"/>
        <v>1</v>
      </c>
      <c r="J33" s="1" t="str" cm="1">
        <f t="array" ref="J33">_xlfn.IFS(D33="x","Analysis",E33="x","Scientist",F33="x","Engineer",G33="x","Other","","")</f>
        <v>Analysis</v>
      </c>
    </row>
    <row r="34" spans="2:10">
      <c r="B34" t="s">
        <v>109</v>
      </c>
      <c r="C34" s="1" t="s">
        <v>918</v>
      </c>
      <c r="F34" s="1" t="s">
        <v>834</v>
      </c>
      <c r="I34" s="1">
        <f t="shared" si="0"/>
        <v>1</v>
      </c>
      <c r="J34" s="1" t="str" cm="1">
        <f t="array" ref="J34">_xlfn.IFS(D34="x","Analysis",E34="x","Scientist",F34="x","Engineer",G34="x","Other","","")</f>
        <v>Engineer</v>
      </c>
    </row>
    <row r="35" spans="2:10">
      <c r="B35" t="s">
        <v>110</v>
      </c>
      <c r="C35" s="1" t="s">
        <v>918</v>
      </c>
      <c r="F35" s="1" t="s">
        <v>834</v>
      </c>
      <c r="I35" s="1">
        <f t="shared" si="0"/>
        <v>1</v>
      </c>
      <c r="J35" s="1" t="str" cm="1">
        <f t="array" ref="J35">_xlfn.IFS(D35="x","Analysis",E35="x","Scientist",F35="x","Engineer",G35="x","Other","","")</f>
        <v>Engineer</v>
      </c>
    </row>
    <row r="36" spans="2:10">
      <c r="B36" t="s">
        <v>111</v>
      </c>
      <c r="C36" s="1" t="s">
        <v>918</v>
      </c>
      <c r="F36" s="1" t="s">
        <v>834</v>
      </c>
      <c r="I36" s="1">
        <f t="shared" si="0"/>
        <v>1</v>
      </c>
      <c r="J36" s="1" t="str" cm="1">
        <f t="array" ref="J36">_xlfn.IFS(D36="x","Analysis",E36="x","Scientist",F36="x","Engineer",G36="x","Other","","")</f>
        <v>Engineer</v>
      </c>
    </row>
    <row r="37" spans="2:10">
      <c r="B37" t="s">
        <v>113</v>
      </c>
      <c r="C37" s="1" t="s">
        <v>918</v>
      </c>
      <c r="F37" s="1" t="s">
        <v>834</v>
      </c>
      <c r="I37" s="1">
        <f t="shared" si="0"/>
        <v>1</v>
      </c>
      <c r="J37" s="1" t="str" cm="1">
        <f t="array" ref="J37">_xlfn.IFS(D37="x","Analysis",E37="x","Scientist",F37="x","Engineer",G37="x","Other","","")</f>
        <v>Engineer</v>
      </c>
    </row>
    <row r="38" spans="2:10">
      <c r="B38" t="s">
        <v>114</v>
      </c>
      <c r="C38" s="1" t="s">
        <v>917</v>
      </c>
      <c r="G38" s="1" t="s">
        <v>834</v>
      </c>
      <c r="I38" s="1">
        <f t="shared" si="0"/>
        <v>1</v>
      </c>
      <c r="J38" s="1" t="str" cm="1">
        <f t="array" ref="J38">_xlfn.IFS(D38="x","Analysis",E38="x","Scientist",F38="x","Engineer",G38="x","Other","","")</f>
        <v>Other</v>
      </c>
    </row>
    <row r="39" spans="2:10">
      <c r="B39" t="s">
        <v>116</v>
      </c>
      <c r="C39" s="1" t="s">
        <v>917</v>
      </c>
      <c r="E39" s="1" t="s">
        <v>834</v>
      </c>
      <c r="I39" s="1">
        <f t="shared" si="0"/>
        <v>1</v>
      </c>
      <c r="J39" s="1" t="str" cm="1">
        <f t="array" ref="J39">_xlfn.IFS(D39="x","Analysis",E39="x","Scientist",F39="x","Engineer",G39="x","Other","","")</f>
        <v>Scientist</v>
      </c>
    </row>
    <row r="40" spans="2:10">
      <c r="B40" t="s">
        <v>45</v>
      </c>
      <c r="C40" s="1" t="s">
        <v>918</v>
      </c>
      <c r="D40" s="1" t="s">
        <v>834</v>
      </c>
      <c r="I40" s="1">
        <f t="shared" si="0"/>
        <v>1</v>
      </c>
      <c r="J40" s="1" t="str" cm="1">
        <f t="array" ref="J40">_xlfn.IFS(D40="x","Analysis",E40="x","Scientist",F40="x","Engineer",G40="x","Other","","")</f>
        <v>Analysis</v>
      </c>
    </row>
    <row r="41" spans="2:10">
      <c r="B41" t="s">
        <v>121</v>
      </c>
      <c r="C41" s="1" t="s">
        <v>918</v>
      </c>
      <c r="E41" s="1" t="s">
        <v>834</v>
      </c>
      <c r="I41" s="1">
        <f t="shared" si="0"/>
        <v>1</v>
      </c>
      <c r="J41" s="1" t="str" cm="1">
        <f t="array" ref="J41">_xlfn.IFS(D41="x","Analysis",E41="x","Scientist",F41="x","Engineer",G41="x","Other","","")</f>
        <v>Scientist</v>
      </c>
    </row>
    <row r="42" spans="2:10">
      <c r="B42" t="s">
        <v>123</v>
      </c>
      <c r="C42" s="1" t="s">
        <v>918</v>
      </c>
      <c r="G42" s="1" t="s">
        <v>834</v>
      </c>
      <c r="I42" s="1">
        <f t="shared" si="0"/>
        <v>1</v>
      </c>
      <c r="J42" s="1" t="str" cm="1">
        <f t="array" ref="J42">_xlfn.IFS(D42="x","Analysis",E42="x","Scientist",F42="x","Engineer",G42="x","Other","","")</f>
        <v>Other</v>
      </c>
    </row>
    <row r="43" spans="2:10">
      <c r="B43" t="s">
        <v>40</v>
      </c>
      <c r="C43" s="1" t="s">
        <v>918</v>
      </c>
      <c r="G43" s="1" t="s">
        <v>834</v>
      </c>
      <c r="I43" s="1">
        <f t="shared" si="0"/>
        <v>1</v>
      </c>
      <c r="J43" s="1" t="str" cm="1">
        <f t="array" ref="J43">_xlfn.IFS(D43="x","Analysis",E43="x","Scientist",F43="x","Engineer",G43="x","Other","","")</f>
        <v>Other</v>
      </c>
    </row>
    <row r="44" spans="2:10">
      <c r="B44" t="s">
        <v>126</v>
      </c>
      <c r="C44" s="1" t="s">
        <v>918</v>
      </c>
      <c r="D44" s="1" t="s">
        <v>834</v>
      </c>
      <c r="I44" s="1">
        <f t="shared" si="0"/>
        <v>1</v>
      </c>
      <c r="J44" s="1" t="str" cm="1">
        <f t="array" ref="J44">_xlfn.IFS(D44="x","Analysis",E44="x","Scientist",F44="x","Engineer",G44="x","Other","","")</f>
        <v>Analysis</v>
      </c>
    </row>
    <row r="45" spans="2:10">
      <c r="B45" t="s">
        <v>138</v>
      </c>
      <c r="C45" s="1" t="s">
        <v>918</v>
      </c>
      <c r="D45" s="1" t="s">
        <v>834</v>
      </c>
      <c r="I45" s="1">
        <f t="shared" si="0"/>
        <v>1</v>
      </c>
      <c r="J45" s="1" t="str" cm="1">
        <f t="array" ref="J45">_xlfn.IFS(D45="x","Analysis",E45="x","Scientist",F45="x","Engineer",G45="x","Other","","")</f>
        <v>Analysis</v>
      </c>
    </row>
    <row r="46" spans="2:10">
      <c r="B46" t="s">
        <v>139</v>
      </c>
      <c r="C46" s="1" t="s">
        <v>918</v>
      </c>
      <c r="G46" s="1" t="s">
        <v>834</v>
      </c>
      <c r="I46" s="1">
        <f t="shared" si="0"/>
        <v>1</v>
      </c>
      <c r="J46" s="1" t="str" cm="1">
        <f t="array" ref="J46">_xlfn.IFS(D46="x","Analysis",E46="x","Scientist",F46="x","Engineer",G46="x","Other","","")</f>
        <v>Other</v>
      </c>
    </row>
    <row r="47" spans="2:10">
      <c r="B47" t="s">
        <v>143</v>
      </c>
      <c r="C47" s="1" t="s">
        <v>918</v>
      </c>
      <c r="E47" s="1" t="s">
        <v>834</v>
      </c>
      <c r="I47" s="1">
        <f t="shared" si="0"/>
        <v>1</v>
      </c>
      <c r="J47" s="1" t="str" cm="1">
        <f t="array" ref="J47">_xlfn.IFS(D47="x","Analysis",E47="x","Scientist",F47="x","Engineer",G47="x","Other","","")</f>
        <v>Scientist</v>
      </c>
    </row>
    <row r="48" spans="2:10">
      <c r="B48" t="s">
        <v>145</v>
      </c>
      <c r="C48" s="1" t="s">
        <v>918</v>
      </c>
      <c r="F48" s="1" t="s">
        <v>834</v>
      </c>
      <c r="I48" s="1">
        <f t="shared" si="0"/>
        <v>1</v>
      </c>
      <c r="J48" s="1" t="str" cm="1">
        <f t="array" ref="J48">_xlfn.IFS(D48="x","Analysis",E48="x","Scientist",F48="x","Engineer",G48="x","Other","","")</f>
        <v>Engineer</v>
      </c>
    </row>
    <row r="49" spans="2:10">
      <c r="B49" t="s">
        <v>146</v>
      </c>
      <c r="C49" s="1" t="s">
        <v>918</v>
      </c>
      <c r="G49" s="1" t="s">
        <v>834</v>
      </c>
      <c r="I49" s="1">
        <f t="shared" si="0"/>
        <v>1</v>
      </c>
      <c r="J49" s="1" t="str" cm="1">
        <f t="array" ref="J49">_xlfn.IFS(D49="x","Analysis",E49="x","Scientist",F49="x","Engineer",G49="x","Other","","")</f>
        <v>Other</v>
      </c>
    </row>
    <row r="50" spans="2:10">
      <c r="B50" t="s">
        <v>147</v>
      </c>
      <c r="C50" s="1" t="s">
        <v>917</v>
      </c>
      <c r="G50" s="1" t="s">
        <v>834</v>
      </c>
      <c r="I50" s="1">
        <f t="shared" si="0"/>
        <v>1</v>
      </c>
      <c r="J50" s="1" t="str" cm="1">
        <f t="array" ref="J50">_xlfn.IFS(D50="x","Analysis",E50="x","Scientist",F50="x","Engineer",G50="x","Other","","")</f>
        <v>Other</v>
      </c>
    </row>
    <row r="51" spans="2:10">
      <c r="B51" t="s">
        <v>149</v>
      </c>
      <c r="C51" s="1" t="s">
        <v>918</v>
      </c>
      <c r="F51" s="1" t="s">
        <v>834</v>
      </c>
      <c r="I51" s="1">
        <f t="shared" si="0"/>
        <v>1</v>
      </c>
      <c r="J51" s="1" t="str" cm="1">
        <f t="array" ref="J51">_xlfn.IFS(D51="x","Analysis",E51="x","Scientist",F51="x","Engineer",G51="x","Other","","")</f>
        <v>Engineer</v>
      </c>
    </row>
    <row r="52" spans="2:10">
      <c r="B52" t="s">
        <v>150</v>
      </c>
      <c r="C52" s="1" t="s">
        <v>917</v>
      </c>
      <c r="F52" s="1" t="s">
        <v>834</v>
      </c>
      <c r="I52" s="1">
        <f t="shared" si="0"/>
        <v>1</v>
      </c>
      <c r="J52" s="1" t="str" cm="1">
        <f t="array" ref="J52">_xlfn.IFS(D52="x","Analysis",E52="x","Scientist",F52="x","Engineer",G52="x","Other","","")</f>
        <v>Engineer</v>
      </c>
    </row>
    <row r="53" spans="2:10">
      <c r="B53" t="s">
        <v>160</v>
      </c>
      <c r="C53" s="1" t="s">
        <v>918</v>
      </c>
      <c r="D53" s="1" t="s">
        <v>834</v>
      </c>
      <c r="I53" s="1">
        <f t="shared" si="0"/>
        <v>1</v>
      </c>
      <c r="J53" s="1" t="str" cm="1">
        <f t="array" ref="J53">_xlfn.IFS(D53="x","Analysis",E53="x","Scientist",F53="x","Engineer",G53="x","Other","","")</f>
        <v>Analysis</v>
      </c>
    </row>
  </sheetData>
  <autoFilter ref="B3:J53" xr:uid="{FA5626DC-B8E1-45B6-B2F9-D0E6B0EDE857}"/>
  <pageMargins left="0.7" right="0.7" top="0.75" bottom="0.75" header="0.3" footer="0.3"/>
  <pageSetup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33434-3E6A-4928-A691-CC5371186A99}">
  <sheetPr codeName="Sheet2">
    <tabColor rgb="FFFFCCCC"/>
  </sheetPr>
  <dimension ref="B3:E321"/>
  <sheetViews>
    <sheetView workbookViewId="0">
      <selection activeCell="E16" sqref="E16"/>
    </sheetView>
  </sheetViews>
  <sheetFormatPr defaultRowHeight="15"/>
  <cols>
    <col min="2" max="2" width="38.42578125" style="3" bestFit="1" customWidth="1"/>
    <col min="3" max="3" width="42.7109375" bestFit="1" customWidth="1"/>
  </cols>
  <sheetData>
    <row r="3" spans="2:3" ht="18.75">
      <c r="B3" s="4" t="s">
        <v>823</v>
      </c>
      <c r="C3" s="5" t="s">
        <v>824</v>
      </c>
    </row>
    <row r="4" spans="2:3">
      <c r="B4" s="3" t="s">
        <v>2</v>
      </c>
      <c r="C4" t="s">
        <v>815</v>
      </c>
    </row>
    <row r="5" spans="2:3">
      <c r="B5" s="3" t="s">
        <v>8</v>
      </c>
      <c r="C5" t="s">
        <v>816</v>
      </c>
    </row>
    <row r="6" spans="2:3">
      <c r="B6" s="3" t="s">
        <v>11</v>
      </c>
      <c r="C6" t="s">
        <v>817</v>
      </c>
    </row>
    <row r="7" spans="2:3">
      <c r="B7" s="3" t="s">
        <v>5</v>
      </c>
      <c r="C7" t="s">
        <v>818</v>
      </c>
    </row>
    <row r="9" spans="2:3">
      <c r="B9" s="3" t="s">
        <v>13</v>
      </c>
      <c r="C9" t="s">
        <v>819</v>
      </c>
    </row>
    <row r="10" spans="2:3">
      <c r="B10" s="3" t="s">
        <v>10</v>
      </c>
      <c r="C10" t="s">
        <v>820</v>
      </c>
    </row>
    <row r="11" spans="2:3">
      <c r="B11" s="3" t="s">
        <v>4</v>
      </c>
      <c r="C11" t="s">
        <v>821</v>
      </c>
    </row>
    <row r="12" spans="2:3">
      <c r="B12" s="3" t="s">
        <v>7</v>
      </c>
      <c r="C12" t="s">
        <v>822</v>
      </c>
    </row>
    <row r="14" spans="2:3">
      <c r="B14" s="3">
        <v>0</v>
      </c>
      <c r="C14" t="s">
        <v>3</v>
      </c>
    </row>
    <row r="15" spans="2:3">
      <c r="B15" s="3">
        <v>50</v>
      </c>
      <c r="C15" t="s">
        <v>6</v>
      </c>
    </row>
    <row r="16" spans="2:3">
      <c r="B16" s="3">
        <v>100</v>
      </c>
      <c r="C16" t="s">
        <v>9</v>
      </c>
    </row>
    <row r="18" spans="2:3">
      <c r="B18" s="3" t="s">
        <v>62</v>
      </c>
      <c r="C18" t="s">
        <v>829</v>
      </c>
    </row>
    <row r="19" spans="2:3">
      <c r="B19" s="3" t="s">
        <v>64</v>
      </c>
      <c r="C19" t="s">
        <v>830</v>
      </c>
    </row>
    <row r="20" spans="2:3">
      <c r="B20" s="3" t="s">
        <v>60</v>
      </c>
      <c r="C20" t="s">
        <v>831</v>
      </c>
    </row>
    <row r="22" spans="2:3">
      <c r="B22" t="s">
        <v>34</v>
      </c>
      <c r="C22" s="3" t="s">
        <v>835</v>
      </c>
    </row>
    <row r="23" spans="2:3">
      <c r="B23" t="s">
        <v>41</v>
      </c>
      <c r="C23" s="3" t="s">
        <v>835</v>
      </c>
    </row>
    <row r="24" spans="2:3">
      <c r="B24" t="s">
        <v>42</v>
      </c>
      <c r="C24" s="3" t="s">
        <v>839</v>
      </c>
    </row>
    <row r="25" spans="2:3">
      <c r="B25" t="s">
        <v>65</v>
      </c>
      <c r="C25" s="3" t="s">
        <v>843</v>
      </c>
    </row>
    <row r="26" spans="2:3">
      <c r="B26" t="s">
        <v>37</v>
      </c>
      <c r="C26" s="3" t="s">
        <v>839</v>
      </c>
    </row>
    <row r="27" spans="2:3">
      <c r="B27" t="s">
        <v>36</v>
      </c>
      <c r="C27" s="3" t="s">
        <v>843</v>
      </c>
    </row>
    <row r="28" spans="2:3">
      <c r="B28" t="s">
        <v>67</v>
      </c>
      <c r="C28" s="3" t="s">
        <v>835</v>
      </c>
    </row>
    <row r="29" spans="2:3">
      <c r="B29" t="s">
        <v>70</v>
      </c>
      <c r="C29" s="3" t="s">
        <v>843</v>
      </c>
    </row>
    <row r="30" spans="2:3">
      <c r="B30" t="s">
        <v>71</v>
      </c>
      <c r="C30" s="3" t="s">
        <v>839</v>
      </c>
    </row>
    <row r="31" spans="2:3">
      <c r="B31" t="s">
        <v>74</v>
      </c>
      <c r="C31" s="3" t="s">
        <v>843</v>
      </c>
    </row>
    <row r="32" spans="2:3">
      <c r="B32" t="s">
        <v>35</v>
      </c>
      <c r="C32" s="3" t="s">
        <v>839</v>
      </c>
    </row>
    <row r="33" spans="2:3">
      <c r="B33" t="s">
        <v>47</v>
      </c>
      <c r="C33" s="3" t="s">
        <v>835</v>
      </c>
    </row>
    <row r="34" spans="2:3">
      <c r="B34" t="s">
        <v>79</v>
      </c>
      <c r="C34" s="3" t="s">
        <v>843</v>
      </c>
    </row>
    <row r="35" spans="2:3">
      <c r="B35" t="s">
        <v>43</v>
      </c>
      <c r="C35" s="3" t="s">
        <v>835</v>
      </c>
    </row>
    <row r="36" spans="2:3">
      <c r="B36" t="s">
        <v>38</v>
      </c>
      <c r="C36" s="3" t="s">
        <v>835</v>
      </c>
    </row>
    <row r="37" spans="2:3">
      <c r="B37" t="s">
        <v>83</v>
      </c>
      <c r="C37" s="3" t="s">
        <v>842</v>
      </c>
    </row>
    <row r="38" spans="2:3">
      <c r="B38" t="s">
        <v>85</v>
      </c>
      <c r="C38" s="3" t="s">
        <v>839</v>
      </c>
    </row>
    <row r="39" spans="2:3">
      <c r="B39" t="s">
        <v>88</v>
      </c>
      <c r="C39" s="3" t="s">
        <v>839</v>
      </c>
    </row>
    <row r="40" spans="2:3">
      <c r="B40" t="s">
        <v>89</v>
      </c>
      <c r="C40" s="3" t="s">
        <v>839</v>
      </c>
    </row>
    <row r="41" spans="2:3">
      <c r="B41" t="s">
        <v>46</v>
      </c>
      <c r="C41" s="3" t="s">
        <v>835</v>
      </c>
    </row>
    <row r="42" spans="2:3">
      <c r="B42" t="s">
        <v>92</v>
      </c>
      <c r="C42" s="3" t="s">
        <v>839</v>
      </c>
    </row>
    <row r="43" spans="2:3">
      <c r="B43" t="s">
        <v>44</v>
      </c>
      <c r="C43" s="3" t="s">
        <v>835</v>
      </c>
    </row>
    <row r="44" spans="2:3">
      <c r="B44" t="s">
        <v>39</v>
      </c>
      <c r="C44" s="3" t="s">
        <v>835</v>
      </c>
    </row>
    <row r="45" spans="2:3">
      <c r="B45" t="s">
        <v>97</v>
      </c>
      <c r="C45" s="3" t="s">
        <v>842</v>
      </c>
    </row>
    <row r="46" spans="2:3">
      <c r="B46" t="s">
        <v>98</v>
      </c>
      <c r="C46" s="3" t="s">
        <v>842</v>
      </c>
    </row>
    <row r="47" spans="2:3">
      <c r="B47" t="s">
        <v>99</v>
      </c>
      <c r="C47" s="3" t="s">
        <v>839</v>
      </c>
    </row>
    <row r="48" spans="2:3">
      <c r="B48" t="s">
        <v>100</v>
      </c>
      <c r="C48" s="3" t="s">
        <v>835</v>
      </c>
    </row>
    <row r="49" spans="2:3">
      <c r="B49" t="s">
        <v>103</v>
      </c>
      <c r="C49" s="3" t="s">
        <v>843</v>
      </c>
    </row>
    <row r="50" spans="2:3">
      <c r="B50" t="s">
        <v>104</v>
      </c>
      <c r="C50" s="3" t="s">
        <v>839</v>
      </c>
    </row>
    <row r="51" spans="2:3">
      <c r="B51" t="s">
        <v>108</v>
      </c>
      <c r="C51" s="3" t="s">
        <v>843</v>
      </c>
    </row>
    <row r="52" spans="2:3">
      <c r="B52" t="s">
        <v>109</v>
      </c>
      <c r="C52" s="3" t="s">
        <v>839</v>
      </c>
    </row>
    <row r="53" spans="2:3">
      <c r="B53" t="s">
        <v>110</v>
      </c>
      <c r="C53" s="3" t="s">
        <v>839</v>
      </c>
    </row>
    <row r="54" spans="2:3">
      <c r="B54" t="s">
        <v>111</v>
      </c>
      <c r="C54" s="3" t="s">
        <v>839</v>
      </c>
    </row>
    <row r="55" spans="2:3">
      <c r="B55" t="s">
        <v>113</v>
      </c>
      <c r="C55" s="3" t="s">
        <v>839</v>
      </c>
    </row>
    <row r="56" spans="2:3">
      <c r="B56" t="s">
        <v>114</v>
      </c>
      <c r="C56" s="3" t="s">
        <v>842</v>
      </c>
    </row>
    <row r="57" spans="2:3">
      <c r="B57" t="s">
        <v>116</v>
      </c>
      <c r="C57" s="3" t="s">
        <v>835</v>
      </c>
    </row>
    <row r="58" spans="2:3">
      <c r="B58" t="s">
        <v>45</v>
      </c>
      <c r="C58" s="3" t="s">
        <v>843</v>
      </c>
    </row>
    <row r="59" spans="2:3">
      <c r="B59" t="s">
        <v>121</v>
      </c>
      <c r="C59" s="3" t="s">
        <v>835</v>
      </c>
    </row>
    <row r="60" spans="2:3">
      <c r="B60" t="s">
        <v>123</v>
      </c>
      <c r="C60" s="3" t="s">
        <v>842</v>
      </c>
    </row>
    <row r="61" spans="2:3">
      <c r="B61" t="s">
        <v>40</v>
      </c>
      <c r="C61" s="3" t="s">
        <v>842</v>
      </c>
    </row>
    <row r="62" spans="2:3">
      <c r="B62" t="s">
        <v>126</v>
      </c>
      <c r="C62" s="3" t="s">
        <v>843</v>
      </c>
    </row>
    <row r="63" spans="2:3">
      <c r="B63" t="s">
        <v>138</v>
      </c>
      <c r="C63" s="3" t="s">
        <v>843</v>
      </c>
    </row>
    <row r="64" spans="2:3">
      <c r="B64" t="s">
        <v>139</v>
      </c>
      <c r="C64" s="3" t="s">
        <v>842</v>
      </c>
    </row>
    <row r="65" spans="2:5">
      <c r="B65" t="s">
        <v>143</v>
      </c>
      <c r="C65" s="3" t="s">
        <v>835</v>
      </c>
    </row>
    <row r="66" spans="2:5">
      <c r="B66" t="s">
        <v>145</v>
      </c>
      <c r="C66" s="3" t="s">
        <v>839</v>
      </c>
    </row>
    <row r="67" spans="2:5">
      <c r="B67" t="s">
        <v>146</v>
      </c>
      <c r="C67" s="3" t="s">
        <v>842</v>
      </c>
    </row>
    <row r="68" spans="2:5">
      <c r="B68" t="s">
        <v>147</v>
      </c>
      <c r="C68" s="3" t="s">
        <v>842</v>
      </c>
    </row>
    <row r="69" spans="2:5">
      <c r="B69" t="s">
        <v>149</v>
      </c>
      <c r="C69" s="3" t="s">
        <v>839</v>
      </c>
    </row>
    <row r="70" spans="2:5">
      <c r="B70" t="s">
        <v>150</v>
      </c>
      <c r="C70" s="3" t="s">
        <v>839</v>
      </c>
    </row>
    <row r="71" spans="2:5">
      <c r="B71" t="s">
        <v>160</v>
      </c>
      <c r="C71" s="3" t="s">
        <v>843</v>
      </c>
    </row>
    <row r="73" spans="2:5">
      <c r="B73" s="3" t="s">
        <v>164</v>
      </c>
      <c r="C73" t="s">
        <v>163</v>
      </c>
      <c r="D73" t="s">
        <v>165</v>
      </c>
      <c r="E73">
        <v>4</v>
      </c>
    </row>
    <row r="74" spans="2:5">
      <c r="B74" s="3" t="s">
        <v>167</v>
      </c>
      <c r="C74" t="s">
        <v>166</v>
      </c>
      <c r="D74" t="s">
        <v>168</v>
      </c>
      <c r="E74">
        <v>8</v>
      </c>
    </row>
    <row r="75" spans="2:5">
      <c r="B75" s="3" t="s">
        <v>151</v>
      </c>
      <c r="C75" t="s">
        <v>169</v>
      </c>
      <c r="D75" t="s">
        <v>170</v>
      </c>
      <c r="E75">
        <v>12</v>
      </c>
    </row>
    <row r="76" spans="2:5">
      <c r="B76" s="3" t="s">
        <v>135</v>
      </c>
      <c r="C76" t="s">
        <v>171</v>
      </c>
      <c r="D76" t="s">
        <v>172</v>
      </c>
      <c r="E76">
        <v>16</v>
      </c>
    </row>
    <row r="77" spans="2:5">
      <c r="B77" s="3" t="s">
        <v>174</v>
      </c>
      <c r="C77" t="s">
        <v>173</v>
      </c>
      <c r="D77" t="s">
        <v>175</v>
      </c>
      <c r="E77">
        <v>20</v>
      </c>
    </row>
    <row r="78" spans="2:5">
      <c r="B78" s="3" t="s">
        <v>177</v>
      </c>
      <c r="C78" t="s">
        <v>176</v>
      </c>
      <c r="D78" t="s">
        <v>178</v>
      </c>
      <c r="E78">
        <v>24</v>
      </c>
    </row>
    <row r="79" spans="2:5">
      <c r="B79" s="3" t="s">
        <v>180</v>
      </c>
      <c r="C79" t="s">
        <v>179</v>
      </c>
      <c r="D79" t="s">
        <v>181</v>
      </c>
      <c r="E79">
        <v>660</v>
      </c>
    </row>
    <row r="80" spans="2:5">
      <c r="B80" s="3" t="s">
        <v>183</v>
      </c>
      <c r="C80" t="s">
        <v>182</v>
      </c>
      <c r="D80" t="s">
        <v>184</v>
      </c>
      <c r="E80">
        <v>10</v>
      </c>
    </row>
    <row r="81" spans="2:5">
      <c r="B81" s="3" t="s">
        <v>186</v>
      </c>
      <c r="C81" t="s">
        <v>185</v>
      </c>
      <c r="D81" t="s">
        <v>187</v>
      </c>
      <c r="E81">
        <v>28</v>
      </c>
    </row>
    <row r="82" spans="2:5">
      <c r="B82" s="3" t="s">
        <v>148</v>
      </c>
      <c r="C82" t="s">
        <v>188</v>
      </c>
      <c r="D82" t="s">
        <v>189</v>
      </c>
      <c r="E82">
        <v>32</v>
      </c>
    </row>
    <row r="83" spans="2:5">
      <c r="B83" s="3" t="s">
        <v>191</v>
      </c>
      <c r="C83" t="s">
        <v>190</v>
      </c>
      <c r="D83" t="s">
        <v>192</v>
      </c>
      <c r="E83">
        <v>51</v>
      </c>
    </row>
    <row r="84" spans="2:5">
      <c r="B84" s="3" t="s">
        <v>194</v>
      </c>
      <c r="C84" t="s">
        <v>193</v>
      </c>
      <c r="D84" t="s">
        <v>195</v>
      </c>
      <c r="E84">
        <v>533</v>
      </c>
    </row>
    <row r="85" spans="2:5">
      <c r="B85" s="3" t="s">
        <v>156</v>
      </c>
      <c r="C85" t="s">
        <v>196</v>
      </c>
      <c r="D85" t="s">
        <v>197</v>
      </c>
      <c r="E85">
        <v>36</v>
      </c>
    </row>
    <row r="86" spans="2:5">
      <c r="B86" s="3" t="s">
        <v>31</v>
      </c>
      <c r="C86" t="s">
        <v>198</v>
      </c>
      <c r="D86" t="s">
        <v>199</v>
      </c>
      <c r="E86">
        <v>40</v>
      </c>
    </row>
    <row r="87" spans="2:5">
      <c r="B87" s="3" t="s">
        <v>201</v>
      </c>
      <c r="C87" t="s">
        <v>200</v>
      </c>
      <c r="D87" t="s">
        <v>202</v>
      </c>
      <c r="E87">
        <v>31</v>
      </c>
    </row>
    <row r="88" spans="2:5">
      <c r="B88" s="3" t="s">
        <v>203</v>
      </c>
      <c r="C88" t="s">
        <v>851</v>
      </c>
      <c r="D88" t="s">
        <v>204</v>
      </c>
      <c r="E88">
        <v>44</v>
      </c>
    </row>
    <row r="89" spans="2:5">
      <c r="B89" s="3" t="s">
        <v>206</v>
      </c>
      <c r="C89" t="s">
        <v>205</v>
      </c>
      <c r="D89" t="s">
        <v>207</v>
      </c>
      <c r="E89">
        <v>48</v>
      </c>
    </row>
    <row r="90" spans="2:5">
      <c r="B90" s="3" t="s">
        <v>209</v>
      </c>
      <c r="C90" t="s">
        <v>208</v>
      </c>
      <c r="D90" t="s">
        <v>210</v>
      </c>
      <c r="E90">
        <v>50</v>
      </c>
    </row>
    <row r="91" spans="2:5">
      <c r="B91" s="3" t="s">
        <v>212</v>
      </c>
      <c r="C91" t="s">
        <v>211</v>
      </c>
      <c r="D91" t="s">
        <v>213</v>
      </c>
      <c r="E91">
        <v>52</v>
      </c>
    </row>
    <row r="92" spans="2:5">
      <c r="B92" s="3" t="s">
        <v>215</v>
      </c>
      <c r="C92" t="s">
        <v>214</v>
      </c>
      <c r="D92" t="s">
        <v>216</v>
      </c>
      <c r="E92">
        <v>112</v>
      </c>
    </row>
    <row r="93" spans="2:5">
      <c r="B93" s="3" t="s">
        <v>118</v>
      </c>
      <c r="C93" t="s">
        <v>217</v>
      </c>
      <c r="D93" t="s">
        <v>218</v>
      </c>
      <c r="E93">
        <v>56</v>
      </c>
    </row>
    <row r="94" spans="2:5">
      <c r="B94" s="3" t="s">
        <v>220</v>
      </c>
      <c r="C94" t="s">
        <v>219</v>
      </c>
      <c r="D94" t="s">
        <v>221</v>
      </c>
      <c r="E94">
        <v>84</v>
      </c>
    </row>
    <row r="95" spans="2:5">
      <c r="B95" s="3" t="s">
        <v>223</v>
      </c>
      <c r="C95" t="s">
        <v>222</v>
      </c>
      <c r="D95" t="s">
        <v>224</v>
      </c>
      <c r="E95">
        <v>204</v>
      </c>
    </row>
    <row r="96" spans="2:5">
      <c r="B96" s="3" t="s">
        <v>226</v>
      </c>
      <c r="C96" t="s">
        <v>225</v>
      </c>
      <c r="D96" t="s">
        <v>227</v>
      </c>
      <c r="E96">
        <v>60</v>
      </c>
    </row>
    <row r="97" spans="2:5">
      <c r="B97" s="3" t="s">
        <v>229</v>
      </c>
      <c r="C97" t="s">
        <v>228</v>
      </c>
      <c r="D97" t="s">
        <v>230</v>
      </c>
      <c r="E97">
        <v>64</v>
      </c>
    </row>
    <row r="98" spans="2:5">
      <c r="B98" s="3" t="s">
        <v>157</v>
      </c>
      <c r="C98" t="s">
        <v>844</v>
      </c>
      <c r="D98" t="s">
        <v>231</v>
      </c>
      <c r="E98">
        <v>68</v>
      </c>
    </row>
    <row r="99" spans="2:5">
      <c r="B99" s="3" t="s">
        <v>232</v>
      </c>
      <c r="C99" t="s">
        <v>845</v>
      </c>
      <c r="D99" t="s">
        <v>233</v>
      </c>
      <c r="E99">
        <v>535</v>
      </c>
    </row>
    <row r="100" spans="2:5">
      <c r="B100" s="3" t="s">
        <v>235</v>
      </c>
      <c r="C100" t="s">
        <v>234</v>
      </c>
      <c r="D100" t="s">
        <v>236</v>
      </c>
      <c r="E100">
        <v>70</v>
      </c>
    </row>
    <row r="101" spans="2:5">
      <c r="B101" s="3" t="s">
        <v>238</v>
      </c>
      <c r="C101" t="s">
        <v>237</v>
      </c>
      <c r="D101" t="s">
        <v>239</v>
      </c>
      <c r="E101">
        <v>72</v>
      </c>
    </row>
    <row r="102" spans="2:5">
      <c r="B102" s="3" t="s">
        <v>241</v>
      </c>
      <c r="C102" t="s">
        <v>240</v>
      </c>
      <c r="D102" t="s">
        <v>242</v>
      </c>
      <c r="E102">
        <v>74</v>
      </c>
    </row>
    <row r="103" spans="2:5">
      <c r="B103" s="3" t="s">
        <v>107</v>
      </c>
      <c r="C103" t="s">
        <v>243</v>
      </c>
      <c r="D103" t="s">
        <v>244</v>
      </c>
      <c r="E103">
        <v>76</v>
      </c>
    </row>
    <row r="104" spans="2:5">
      <c r="B104" s="3" t="s">
        <v>245</v>
      </c>
      <c r="C104" t="s">
        <v>852</v>
      </c>
      <c r="D104" t="s">
        <v>246</v>
      </c>
      <c r="E104">
        <v>86</v>
      </c>
    </row>
    <row r="105" spans="2:5">
      <c r="B105" s="3" t="s">
        <v>248</v>
      </c>
      <c r="C105" t="s">
        <v>247</v>
      </c>
      <c r="D105" t="s">
        <v>249</v>
      </c>
      <c r="E105">
        <v>96</v>
      </c>
    </row>
    <row r="106" spans="2:5">
      <c r="B106" s="3" t="s">
        <v>102</v>
      </c>
      <c r="C106" t="s">
        <v>250</v>
      </c>
      <c r="D106" t="s">
        <v>251</v>
      </c>
      <c r="E106">
        <v>100</v>
      </c>
    </row>
    <row r="107" spans="2:5">
      <c r="B107" s="3" t="s">
        <v>253</v>
      </c>
      <c r="C107" t="s">
        <v>252</v>
      </c>
      <c r="D107" t="s">
        <v>254</v>
      </c>
      <c r="E107">
        <v>854</v>
      </c>
    </row>
    <row r="108" spans="2:5">
      <c r="B108" s="3" t="s">
        <v>256</v>
      </c>
      <c r="C108" t="s">
        <v>255</v>
      </c>
      <c r="D108" t="s">
        <v>257</v>
      </c>
      <c r="E108">
        <v>108</v>
      </c>
    </row>
    <row r="109" spans="2:5">
      <c r="B109" s="3" t="s">
        <v>259</v>
      </c>
      <c r="C109" t="s">
        <v>258</v>
      </c>
      <c r="D109" t="s">
        <v>260</v>
      </c>
      <c r="E109">
        <v>132</v>
      </c>
    </row>
    <row r="110" spans="2:5">
      <c r="B110" s="3" t="s">
        <v>262</v>
      </c>
      <c r="C110" t="s">
        <v>261</v>
      </c>
      <c r="D110" t="s">
        <v>263</v>
      </c>
      <c r="E110">
        <v>116</v>
      </c>
    </row>
    <row r="111" spans="2:5">
      <c r="B111" s="3" t="s">
        <v>265</v>
      </c>
      <c r="C111" t="s">
        <v>264</v>
      </c>
      <c r="D111" t="s">
        <v>266</v>
      </c>
      <c r="E111">
        <v>120</v>
      </c>
    </row>
    <row r="112" spans="2:5">
      <c r="B112" s="3" t="s">
        <v>24</v>
      </c>
      <c r="C112" t="s">
        <v>267</v>
      </c>
      <c r="D112" t="s">
        <v>268</v>
      </c>
      <c r="E112">
        <v>124</v>
      </c>
    </row>
    <row r="113" spans="2:5">
      <c r="B113" s="3" t="s">
        <v>269</v>
      </c>
      <c r="C113" t="s">
        <v>853</v>
      </c>
      <c r="D113" t="s">
        <v>270</v>
      </c>
      <c r="E113">
        <v>136</v>
      </c>
    </row>
    <row r="114" spans="2:5">
      <c r="B114" s="3" t="s">
        <v>271</v>
      </c>
      <c r="C114" t="s">
        <v>854</v>
      </c>
      <c r="D114" t="s">
        <v>272</v>
      </c>
      <c r="E114">
        <v>140</v>
      </c>
    </row>
    <row r="115" spans="2:5">
      <c r="B115" s="3" t="s">
        <v>274</v>
      </c>
      <c r="C115" t="s">
        <v>273</v>
      </c>
      <c r="D115" t="s">
        <v>275</v>
      </c>
      <c r="E115">
        <v>148</v>
      </c>
    </row>
    <row r="116" spans="2:5">
      <c r="B116" s="3" t="s">
        <v>125</v>
      </c>
      <c r="C116" t="s">
        <v>276</v>
      </c>
      <c r="D116" t="s">
        <v>277</v>
      </c>
      <c r="E116">
        <v>152</v>
      </c>
    </row>
    <row r="117" spans="2:5">
      <c r="B117" s="3" t="s">
        <v>78</v>
      </c>
      <c r="C117" t="s">
        <v>278</v>
      </c>
      <c r="D117" t="s">
        <v>279</v>
      </c>
      <c r="E117">
        <v>156</v>
      </c>
    </row>
    <row r="118" spans="2:5">
      <c r="B118" s="3" t="s">
        <v>281</v>
      </c>
      <c r="C118" t="s">
        <v>280</v>
      </c>
      <c r="D118" t="s">
        <v>282</v>
      </c>
      <c r="E118">
        <v>162</v>
      </c>
    </row>
    <row r="119" spans="2:5">
      <c r="B119" s="3" t="s">
        <v>283</v>
      </c>
      <c r="C119" t="s">
        <v>855</v>
      </c>
      <c r="D119" t="s">
        <v>284</v>
      </c>
      <c r="E119">
        <v>166</v>
      </c>
    </row>
    <row r="120" spans="2:5">
      <c r="B120" s="3" t="s">
        <v>128</v>
      </c>
      <c r="C120" t="s">
        <v>285</v>
      </c>
      <c r="D120" t="s">
        <v>286</v>
      </c>
      <c r="E120">
        <v>170</v>
      </c>
    </row>
    <row r="121" spans="2:5">
      <c r="B121" s="3" t="s">
        <v>287</v>
      </c>
      <c r="C121" t="s">
        <v>856</v>
      </c>
      <c r="D121" t="s">
        <v>288</v>
      </c>
      <c r="E121">
        <v>174</v>
      </c>
    </row>
    <row r="122" spans="2:5">
      <c r="B122" s="3" t="s">
        <v>290</v>
      </c>
      <c r="C122" t="s">
        <v>289</v>
      </c>
      <c r="D122" t="s">
        <v>291</v>
      </c>
      <c r="E122">
        <v>180</v>
      </c>
    </row>
    <row r="123" spans="2:5">
      <c r="B123" s="3" t="s">
        <v>292</v>
      </c>
      <c r="C123" t="s">
        <v>857</v>
      </c>
      <c r="D123" t="s">
        <v>293</v>
      </c>
      <c r="E123">
        <v>178</v>
      </c>
    </row>
    <row r="124" spans="2:5">
      <c r="B124" s="3" t="s">
        <v>294</v>
      </c>
      <c r="C124" t="s">
        <v>858</v>
      </c>
      <c r="D124" t="s">
        <v>295</v>
      </c>
      <c r="E124">
        <v>184</v>
      </c>
    </row>
    <row r="125" spans="2:5">
      <c r="B125" s="3" t="s">
        <v>297</v>
      </c>
      <c r="C125" t="s">
        <v>296</v>
      </c>
      <c r="D125" t="s">
        <v>298</v>
      </c>
      <c r="E125">
        <v>188</v>
      </c>
    </row>
    <row r="126" spans="2:5">
      <c r="B126" s="3" t="s">
        <v>95</v>
      </c>
      <c r="C126" t="s">
        <v>299</v>
      </c>
      <c r="D126" t="s">
        <v>300</v>
      </c>
      <c r="E126">
        <v>191</v>
      </c>
    </row>
    <row r="127" spans="2:5">
      <c r="B127" s="3" t="s">
        <v>302</v>
      </c>
      <c r="C127" t="s">
        <v>301</v>
      </c>
      <c r="D127" t="s">
        <v>303</v>
      </c>
      <c r="E127">
        <v>192</v>
      </c>
    </row>
    <row r="128" spans="2:5">
      <c r="B128" s="3" t="s">
        <v>305</v>
      </c>
      <c r="C128" t="s">
        <v>304</v>
      </c>
      <c r="D128" t="s">
        <v>306</v>
      </c>
      <c r="E128">
        <v>531</v>
      </c>
    </row>
    <row r="129" spans="2:5">
      <c r="B129" s="3" t="s">
        <v>308</v>
      </c>
      <c r="C129" t="s">
        <v>307</v>
      </c>
      <c r="D129" t="s">
        <v>309</v>
      </c>
      <c r="E129">
        <v>196</v>
      </c>
    </row>
    <row r="130" spans="2:5">
      <c r="B130" s="3" t="s">
        <v>144</v>
      </c>
      <c r="C130" t="s">
        <v>310</v>
      </c>
      <c r="D130" t="s">
        <v>311</v>
      </c>
      <c r="E130">
        <v>203</v>
      </c>
    </row>
    <row r="131" spans="2:5">
      <c r="B131" s="3" t="s">
        <v>313</v>
      </c>
      <c r="C131" t="s">
        <v>312</v>
      </c>
      <c r="D131" t="s">
        <v>314</v>
      </c>
      <c r="E131">
        <v>384</v>
      </c>
    </row>
    <row r="132" spans="2:5">
      <c r="B132" s="3" t="s">
        <v>91</v>
      </c>
      <c r="C132" t="s">
        <v>315</v>
      </c>
      <c r="D132" t="s">
        <v>316</v>
      </c>
      <c r="E132">
        <v>208</v>
      </c>
    </row>
    <row r="133" spans="2:5">
      <c r="B133" s="3" t="s">
        <v>318</v>
      </c>
      <c r="C133" t="s">
        <v>317</v>
      </c>
      <c r="D133" t="s">
        <v>319</v>
      </c>
      <c r="E133">
        <v>262</v>
      </c>
    </row>
    <row r="134" spans="2:5">
      <c r="B134" s="3" t="s">
        <v>321</v>
      </c>
      <c r="C134" t="s">
        <v>320</v>
      </c>
      <c r="D134" t="s">
        <v>322</v>
      </c>
      <c r="E134">
        <v>212</v>
      </c>
    </row>
    <row r="135" spans="2:5">
      <c r="B135" s="3" t="s">
        <v>323</v>
      </c>
      <c r="C135" t="s">
        <v>859</v>
      </c>
      <c r="D135" t="s">
        <v>324</v>
      </c>
      <c r="E135">
        <v>214</v>
      </c>
    </row>
    <row r="136" spans="2:5">
      <c r="B136" s="3" t="s">
        <v>326</v>
      </c>
      <c r="C136" t="s">
        <v>325</v>
      </c>
      <c r="D136" t="s">
        <v>327</v>
      </c>
      <c r="E136">
        <v>218</v>
      </c>
    </row>
    <row r="137" spans="2:5">
      <c r="B137" s="3" t="s">
        <v>329</v>
      </c>
      <c r="C137" t="s">
        <v>328</v>
      </c>
      <c r="D137" t="s">
        <v>330</v>
      </c>
      <c r="E137">
        <v>818</v>
      </c>
    </row>
    <row r="138" spans="2:5">
      <c r="B138" s="3" t="s">
        <v>332</v>
      </c>
      <c r="C138" t="s">
        <v>331</v>
      </c>
      <c r="D138" t="s">
        <v>333</v>
      </c>
      <c r="E138">
        <v>222</v>
      </c>
    </row>
    <row r="139" spans="2:5">
      <c r="B139" s="3" t="s">
        <v>335</v>
      </c>
      <c r="C139" t="s">
        <v>334</v>
      </c>
      <c r="D139" t="s">
        <v>336</v>
      </c>
      <c r="E139">
        <v>226</v>
      </c>
    </row>
    <row r="140" spans="2:5">
      <c r="B140" s="3" t="s">
        <v>338</v>
      </c>
      <c r="C140" t="s">
        <v>337</v>
      </c>
      <c r="D140" t="s">
        <v>339</v>
      </c>
      <c r="E140">
        <v>232</v>
      </c>
    </row>
    <row r="141" spans="2:5">
      <c r="B141" s="3" t="s">
        <v>154</v>
      </c>
      <c r="C141" t="s">
        <v>340</v>
      </c>
      <c r="D141" t="s">
        <v>341</v>
      </c>
      <c r="E141">
        <v>233</v>
      </c>
    </row>
    <row r="142" spans="2:5">
      <c r="B142" s="3" t="s">
        <v>343</v>
      </c>
      <c r="C142" t="s">
        <v>342</v>
      </c>
      <c r="D142" t="s">
        <v>344</v>
      </c>
      <c r="E142">
        <v>748</v>
      </c>
    </row>
    <row r="143" spans="2:5">
      <c r="B143" s="3" t="s">
        <v>346</v>
      </c>
      <c r="C143" t="s">
        <v>345</v>
      </c>
      <c r="D143" t="s">
        <v>347</v>
      </c>
      <c r="E143">
        <v>231</v>
      </c>
    </row>
    <row r="144" spans="2:5">
      <c r="B144" s="3" t="s">
        <v>348</v>
      </c>
      <c r="C144" t="s">
        <v>860</v>
      </c>
      <c r="D144" t="s">
        <v>349</v>
      </c>
      <c r="E144">
        <v>238</v>
      </c>
    </row>
    <row r="145" spans="2:5">
      <c r="B145" s="3" t="s">
        <v>350</v>
      </c>
      <c r="C145" t="s">
        <v>861</v>
      </c>
      <c r="D145" t="s">
        <v>351</v>
      </c>
      <c r="E145">
        <v>234</v>
      </c>
    </row>
    <row r="146" spans="2:5">
      <c r="B146" s="3" t="s">
        <v>353</v>
      </c>
      <c r="C146" t="s">
        <v>352</v>
      </c>
      <c r="D146" t="s">
        <v>354</v>
      </c>
      <c r="E146">
        <v>242</v>
      </c>
    </row>
    <row r="147" spans="2:5">
      <c r="B147" s="3" t="s">
        <v>356</v>
      </c>
      <c r="C147" t="s">
        <v>355</v>
      </c>
      <c r="D147" t="s">
        <v>357</v>
      </c>
      <c r="E147">
        <v>246</v>
      </c>
    </row>
    <row r="148" spans="2:5">
      <c r="B148" s="3" t="s">
        <v>27</v>
      </c>
      <c r="C148" t="s">
        <v>358</v>
      </c>
      <c r="D148" t="s">
        <v>359</v>
      </c>
      <c r="E148">
        <v>250</v>
      </c>
    </row>
    <row r="149" spans="2:5">
      <c r="B149" s="3" t="s">
        <v>361</v>
      </c>
      <c r="C149" t="s">
        <v>360</v>
      </c>
      <c r="D149" t="s">
        <v>362</v>
      </c>
      <c r="E149">
        <v>254</v>
      </c>
    </row>
    <row r="150" spans="2:5">
      <c r="B150" s="3" t="s">
        <v>364</v>
      </c>
      <c r="C150" t="s">
        <v>363</v>
      </c>
      <c r="D150" t="s">
        <v>365</v>
      </c>
      <c r="E150">
        <v>258</v>
      </c>
    </row>
    <row r="151" spans="2:5">
      <c r="B151" s="3" t="s">
        <v>366</v>
      </c>
      <c r="C151" t="s">
        <v>862</v>
      </c>
      <c r="D151" t="s">
        <v>367</v>
      </c>
      <c r="E151">
        <v>260</v>
      </c>
    </row>
    <row r="152" spans="2:5">
      <c r="B152" s="3" t="s">
        <v>369</v>
      </c>
      <c r="C152" t="s">
        <v>368</v>
      </c>
      <c r="D152" t="s">
        <v>370</v>
      </c>
      <c r="E152">
        <v>266</v>
      </c>
    </row>
    <row r="153" spans="2:5">
      <c r="B153" s="3" t="s">
        <v>371</v>
      </c>
      <c r="C153" t="s">
        <v>863</v>
      </c>
      <c r="D153" t="s">
        <v>372</v>
      </c>
      <c r="E153">
        <v>270</v>
      </c>
    </row>
    <row r="154" spans="2:5">
      <c r="B154" s="3" t="s">
        <v>374</v>
      </c>
      <c r="C154" t="s">
        <v>373</v>
      </c>
      <c r="D154" t="s">
        <v>375</v>
      </c>
      <c r="E154">
        <v>268</v>
      </c>
    </row>
    <row r="155" spans="2:5">
      <c r="B155" s="3" t="s">
        <v>25</v>
      </c>
      <c r="C155" t="s">
        <v>376</v>
      </c>
      <c r="D155" t="s">
        <v>377</v>
      </c>
      <c r="E155">
        <v>276</v>
      </c>
    </row>
    <row r="156" spans="2:5">
      <c r="B156" s="3" t="s">
        <v>379</v>
      </c>
      <c r="C156" t="s">
        <v>378</v>
      </c>
      <c r="D156" t="s">
        <v>380</v>
      </c>
      <c r="E156">
        <v>288</v>
      </c>
    </row>
    <row r="157" spans="2:5">
      <c r="B157" s="3" t="s">
        <v>382</v>
      </c>
      <c r="C157" t="s">
        <v>381</v>
      </c>
      <c r="D157" t="s">
        <v>383</v>
      </c>
      <c r="E157">
        <v>292</v>
      </c>
    </row>
    <row r="158" spans="2:5">
      <c r="B158" s="3" t="s">
        <v>29</v>
      </c>
      <c r="C158" t="s">
        <v>384</v>
      </c>
      <c r="D158" t="s">
        <v>385</v>
      </c>
      <c r="E158">
        <v>300</v>
      </c>
    </row>
    <row r="159" spans="2:5">
      <c r="B159" s="3" t="s">
        <v>387</v>
      </c>
      <c r="C159" t="s">
        <v>386</v>
      </c>
      <c r="D159" t="s">
        <v>388</v>
      </c>
      <c r="E159">
        <v>304</v>
      </c>
    </row>
    <row r="160" spans="2:5">
      <c r="B160" s="3" t="s">
        <v>390</v>
      </c>
      <c r="C160" t="s">
        <v>389</v>
      </c>
      <c r="D160" t="s">
        <v>391</v>
      </c>
      <c r="E160">
        <v>308</v>
      </c>
    </row>
    <row r="161" spans="2:5">
      <c r="B161" s="3" t="s">
        <v>393</v>
      </c>
      <c r="C161" t="s">
        <v>392</v>
      </c>
      <c r="D161" t="s">
        <v>394</v>
      </c>
      <c r="E161">
        <v>312</v>
      </c>
    </row>
    <row r="162" spans="2:5">
      <c r="B162" s="3" t="s">
        <v>396</v>
      </c>
      <c r="C162" t="s">
        <v>395</v>
      </c>
      <c r="D162" t="s">
        <v>397</v>
      </c>
      <c r="E162">
        <v>316</v>
      </c>
    </row>
    <row r="163" spans="2:5">
      <c r="B163" s="3" t="s">
        <v>399</v>
      </c>
      <c r="C163" t="s">
        <v>398</v>
      </c>
      <c r="D163" t="s">
        <v>400</v>
      </c>
      <c r="E163">
        <v>320</v>
      </c>
    </row>
    <row r="164" spans="2:5">
      <c r="B164" s="3" t="s">
        <v>402</v>
      </c>
      <c r="C164" t="s">
        <v>401</v>
      </c>
      <c r="D164" t="s">
        <v>403</v>
      </c>
      <c r="E164">
        <v>831</v>
      </c>
    </row>
    <row r="165" spans="2:5">
      <c r="B165" s="3" t="s">
        <v>405</v>
      </c>
      <c r="C165" t="s">
        <v>404</v>
      </c>
      <c r="D165" t="s">
        <v>406</v>
      </c>
      <c r="E165">
        <v>324</v>
      </c>
    </row>
    <row r="166" spans="2:5">
      <c r="B166" s="3" t="s">
        <v>408</v>
      </c>
      <c r="C166" t="s">
        <v>407</v>
      </c>
      <c r="D166" t="s">
        <v>409</v>
      </c>
      <c r="E166">
        <v>624</v>
      </c>
    </row>
    <row r="167" spans="2:5">
      <c r="B167" s="3" t="s">
        <v>411</v>
      </c>
      <c r="C167" t="s">
        <v>410</v>
      </c>
      <c r="D167" t="s">
        <v>412</v>
      </c>
      <c r="E167">
        <v>328</v>
      </c>
    </row>
    <row r="168" spans="2:5">
      <c r="B168" s="3" t="s">
        <v>414</v>
      </c>
      <c r="C168" t="s">
        <v>413</v>
      </c>
      <c r="D168" t="s">
        <v>415</v>
      </c>
      <c r="E168">
        <v>332</v>
      </c>
    </row>
    <row r="169" spans="2:5">
      <c r="B169" s="3" t="s">
        <v>417</v>
      </c>
      <c r="C169" t="s">
        <v>416</v>
      </c>
      <c r="D169" t="s">
        <v>418</v>
      </c>
      <c r="E169">
        <v>334</v>
      </c>
    </row>
    <row r="170" spans="2:5">
      <c r="B170" s="3" t="s">
        <v>419</v>
      </c>
      <c r="C170" t="s">
        <v>864</v>
      </c>
      <c r="D170" t="s">
        <v>420</v>
      </c>
      <c r="E170">
        <v>336</v>
      </c>
    </row>
    <row r="171" spans="2:5">
      <c r="B171" s="3" t="s">
        <v>66</v>
      </c>
      <c r="C171" t="s">
        <v>421</v>
      </c>
      <c r="D171" t="s">
        <v>422</v>
      </c>
      <c r="E171">
        <v>340</v>
      </c>
    </row>
    <row r="172" spans="2:5">
      <c r="B172" s="3" t="s">
        <v>133</v>
      </c>
      <c r="C172" t="s">
        <v>423</v>
      </c>
      <c r="D172" t="s">
        <v>424</v>
      </c>
      <c r="E172">
        <v>344</v>
      </c>
    </row>
    <row r="173" spans="2:5">
      <c r="B173" s="3" t="s">
        <v>69</v>
      </c>
      <c r="C173" t="s">
        <v>425</v>
      </c>
      <c r="D173" t="s">
        <v>426</v>
      </c>
      <c r="E173">
        <v>348</v>
      </c>
    </row>
    <row r="174" spans="2:5">
      <c r="B174" s="3" t="s">
        <v>428</v>
      </c>
      <c r="C174" t="s">
        <v>427</v>
      </c>
      <c r="D174" t="s">
        <v>429</v>
      </c>
      <c r="E174">
        <v>352</v>
      </c>
    </row>
    <row r="175" spans="2:5">
      <c r="B175" s="3" t="s">
        <v>26</v>
      </c>
      <c r="C175" t="s">
        <v>430</v>
      </c>
      <c r="D175" t="s">
        <v>431</v>
      </c>
      <c r="E175">
        <v>356</v>
      </c>
    </row>
    <row r="176" spans="2:5">
      <c r="B176" s="3" t="s">
        <v>433</v>
      </c>
      <c r="C176" t="s">
        <v>432</v>
      </c>
      <c r="D176" t="s">
        <v>434</v>
      </c>
      <c r="E176">
        <v>360</v>
      </c>
    </row>
    <row r="177" spans="2:5">
      <c r="B177" s="3" t="s">
        <v>127</v>
      </c>
      <c r="C177" t="s">
        <v>435</v>
      </c>
      <c r="D177" t="s">
        <v>436</v>
      </c>
      <c r="E177">
        <v>364</v>
      </c>
    </row>
    <row r="178" spans="2:5">
      <c r="B178" s="3" t="s">
        <v>115</v>
      </c>
      <c r="C178" t="s">
        <v>437</v>
      </c>
      <c r="D178" t="s">
        <v>438</v>
      </c>
      <c r="E178">
        <v>368</v>
      </c>
    </row>
    <row r="179" spans="2:5">
      <c r="B179" s="3" t="s">
        <v>158</v>
      </c>
      <c r="C179" t="s">
        <v>439</v>
      </c>
      <c r="D179" t="s">
        <v>440</v>
      </c>
      <c r="E179">
        <v>372</v>
      </c>
    </row>
    <row r="180" spans="2:5">
      <c r="B180" s="3" t="s">
        <v>442</v>
      </c>
      <c r="C180" t="s">
        <v>441</v>
      </c>
      <c r="D180" t="s">
        <v>443</v>
      </c>
      <c r="E180">
        <v>833</v>
      </c>
    </row>
    <row r="181" spans="2:5">
      <c r="B181" s="3" t="s">
        <v>120</v>
      </c>
      <c r="C181" t="s">
        <v>444</v>
      </c>
      <c r="D181" t="s">
        <v>445</v>
      </c>
      <c r="E181">
        <v>376</v>
      </c>
    </row>
    <row r="182" spans="2:5">
      <c r="B182" s="3" t="s">
        <v>94</v>
      </c>
      <c r="C182" t="s">
        <v>446</v>
      </c>
      <c r="D182" t="s">
        <v>447</v>
      </c>
      <c r="E182">
        <v>380</v>
      </c>
    </row>
    <row r="183" spans="2:5">
      <c r="B183" s="3" t="s">
        <v>449</v>
      </c>
      <c r="C183" t="s">
        <v>448</v>
      </c>
      <c r="D183" t="s">
        <v>450</v>
      </c>
      <c r="E183">
        <v>388</v>
      </c>
    </row>
    <row r="184" spans="2:5">
      <c r="B184" s="3" t="s">
        <v>30</v>
      </c>
      <c r="C184" t="s">
        <v>451</v>
      </c>
      <c r="D184" t="s">
        <v>452</v>
      </c>
      <c r="E184">
        <v>392</v>
      </c>
    </row>
    <row r="185" spans="2:5">
      <c r="B185" s="3" t="s">
        <v>142</v>
      </c>
      <c r="C185" t="s">
        <v>453</v>
      </c>
      <c r="D185" t="s">
        <v>454</v>
      </c>
      <c r="E185">
        <v>832</v>
      </c>
    </row>
    <row r="186" spans="2:5">
      <c r="B186" s="3" t="s">
        <v>456</v>
      </c>
      <c r="C186" t="s">
        <v>455</v>
      </c>
      <c r="D186" t="s">
        <v>457</v>
      </c>
      <c r="E186">
        <v>400</v>
      </c>
    </row>
    <row r="187" spans="2:5">
      <c r="B187" s="3" t="s">
        <v>459</v>
      </c>
      <c r="C187" t="s">
        <v>458</v>
      </c>
      <c r="D187" t="s">
        <v>460</v>
      </c>
      <c r="E187">
        <v>398</v>
      </c>
    </row>
    <row r="188" spans="2:5">
      <c r="B188" s="3" t="s">
        <v>130</v>
      </c>
      <c r="C188" t="s">
        <v>461</v>
      </c>
      <c r="D188" t="s">
        <v>462</v>
      </c>
      <c r="E188">
        <v>404</v>
      </c>
    </row>
    <row r="189" spans="2:5">
      <c r="B189" s="3" t="s">
        <v>464</v>
      </c>
      <c r="C189" t="s">
        <v>463</v>
      </c>
      <c r="D189" t="s">
        <v>465</v>
      </c>
      <c r="E189">
        <v>296</v>
      </c>
    </row>
    <row r="190" spans="2:5">
      <c r="B190" s="3" t="s">
        <v>466</v>
      </c>
      <c r="C190" t="s">
        <v>847</v>
      </c>
      <c r="D190" t="s">
        <v>467</v>
      </c>
      <c r="E190">
        <v>408</v>
      </c>
    </row>
    <row r="191" spans="2:5">
      <c r="B191" s="3" t="s">
        <v>468</v>
      </c>
      <c r="C191" t="s">
        <v>846</v>
      </c>
      <c r="D191" t="s">
        <v>469</v>
      </c>
      <c r="E191">
        <v>410</v>
      </c>
    </row>
    <row r="192" spans="2:5">
      <c r="B192" s="3" t="s">
        <v>471</v>
      </c>
      <c r="C192" t="s">
        <v>470</v>
      </c>
      <c r="D192" t="s">
        <v>472</v>
      </c>
      <c r="E192">
        <v>414</v>
      </c>
    </row>
    <row r="193" spans="2:5">
      <c r="B193" s="3" t="s">
        <v>474</v>
      </c>
      <c r="C193" t="s">
        <v>473</v>
      </c>
      <c r="D193" t="s">
        <v>475</v>
      </c>
      <c r="E193">
        <v>417</v>
      </c>
    </row>
    <row r="194" spans="2:5">
      <c r="B194" s="3" t="s">
        <v>476</v>
      </c>
      <c r="C194" t="s">
        <v>865</v>
      </c>
      <c r="D194" t="s">
        <v>477</v>
      </c>
      <c r="E194">
        <v>418</v>
      </c>
    </row>
    <row r="195" spans="2:5">
      <c r="B195" s="3" t="s">
        <v>479</v>
      </c>
      <c r="C195" t="s">
        <v>478</v>
      </c>
      <c r="D195" t="s">
        <v>480</v>
      </c>
      <c r="E195">
        <v>428</v>
      </c>
    </row>
    <row r="196" spans="2:5">
      <c r="B196" s="3" t="s">
        <v>482</v>
      </c>
      <c r="C196" t="s">
        <v>481</v>
      </c>
      <c r="D196" t="s">
        <v>483</v>
      </c>
      <c r="E196">
        <v>422</v>
      </c>
    </row>
    <row r="197" spans="2:5">
      <c r="B197" s="3" t="s">
        <v>485</v>
      </c>
      <c r="C197" t="s">
        <v>484</v>
      </c>
      <c r="D197" t="s">
        <v>486</v>
      </c>
      <c r="E197">
        <v>426</v>
      </c>
    </row>
    <row r="198" spans="2:5">
      <c r="B198" s="3" t="s">
        <v>488</v>
      </c>
      <c r="C198" t="s">
        <v>487</v>
      </c>
      <c r="D198" t="s">
        <v>489</v>
      </c>
      <c r="E198">
        <v>430</v>
      </c>
    </row>
    <row r="199" spans="2:5">
      <c r="B199" s="3" t="s">
        <v>491</v>
      </c>
      <c r="C199" t="s">
        <v>490</v>
      </c>
      <c r="D199" t="s">
        <v>492</v>
      </c>
      <c r="E199">
        <v>434</v>
      </c>
    </row>
    <row r="200" spans="2:5">
      <c r="B200" s="3" t="s">
        <v>494</v>
      </c>
      <c r="C200" t="s">
        <v>493</v>
      </c>
      <c r="D200" t="s">
        <v>495</v>
      </c>
      <c r="E200">
        <v>438</v>
      </c>
    </row>
    <row r="201" spans="2:5">
      <c r="B201" s="3" t="s">
        <v>497</v>
      </c>
      <c r="C201" t="s">
        <v>496</v>
      </c>
      <c r="D201" t="s">
        <v>498</v>
      </c>
      <c r="E201">
        <v>440</v>
      </c>
    </row>
    <row r="202" spans="2:5">
      <c r="B202" s="3" t="s">
        <v>96</v>
      </c>
      <c r="C202" t="s">
        <v>499</v>
      </c>
      <c r="D202" t="s">
        <v>500</v>
      </c>
      <c r="E202">
        <v>442</v>
      </c>
    </row>
    <row r="203" spans="2:5">
      <c r="B203" s="3" t="s">
        <v>502</v>
      </c>
      <c r="C203" t="s">
        <v>501</v>
      </c>
      <c r="D203" t="s">
        <v>503</v>
      </c>
      <c r="E203">
        <v>446</v>
      </c>
    </row>
    <row r="204" spans="2:5">
      <c r="B204" s="3" t="s">
        <v>505</v>
      </c>
      <c r="C204" t="s">
        <v>504</v>
      </c>
      <c r="D204" t="s">
        <v>506</v>
      </c>
      <c r="E204">
        <v>450</v>
      </c>
    </row>
    <row r="205" spans="2:5">
      <c r="B205" s="3" t="s">
        <v>508</v>
      </c>
      <c r="C205" t="s">
        <v>507</v>
      </c>
      <c r="D205" t="s">
        <v>509</v>
      </c>
      <c r="E205">
        <v>454</v>
      </c>
    </row>
    <row r="206" spans="2:5">
      <c r="B206" s="3" t="s">
        <v>153</v>
      </c>
      <c r="C206" t="s">
        <v>510</v>
      </c>
      <c r="D206" t="s">
        <v>511</v>
      </c>
      <c r="E206">
        <v>458</v>
      </c>
    </row>
    <row r="207" spans="2:5">
      <c r="B207" s="3" t="s">
        <v>513</v>
      </c>
      <c r="C207" t="s">
        <v>512</v>
      </c>
      <c r="D207" t="s">
        <v>514</v>
      </c>
      <c r="E207">
        <v>462</v>
      </c>
    </row>
    <row r="208" spans="2:5">
      <c r="B208" s="3" t="s">
        <v>516</v>
      </c>
      <c r="C208" t="s">
        <v>515</v>
      </c>
      <c r="D208" t="s">
        <v>517</v>
      </c>
      <c r="E208">
        <v>466</v>
      </c>
    </row>
    <row r="209" spans="2:5">
      <c r="B209" s="3" t="s">
        <v>122</v>
      </c>
      <c r="C209" t="s">
        <v>518</v>
      </c>
      <c r="D209" t="s">
        <v>519</v>
      </c>
      <c r="E209">
        <v>470</v>
      </c>
    </row>
    <row r="210" spans="2:5">
      <c r="B210" s="3" t="s">
        <v>520</v>
      </c>
      <c r="C210" t="s">
        <v>866</v>
      </c>
      <c r="D210" t="s">
        <v>521</v>
      </c>
      <c r="E210">
        <v>584</v>
      </c>
    </row>
    <row r="211" spans="2:5">
      <c r="B211" s="3" t="s">
        <v>523</v>
      </c>
      <c r="C211" t="s">
        <v>522</v>
      </c>
      <c r="D211" t="s">
        <v>524</v>
      </c>
      <c r="E211">
        <v>474</v>
      </c>
    </row>
    <row r="212" spans="2:5">
      <c r="B212" s="3" t="s">
        <v>526</v>
      </c>
      <c r="C212" t="s">
        <v>525</v>
      </c>
      <c r="D212" t="s">
        <v>527</v>
      </c>
      <c r="E212">
        <v>478</v>
      </c>
    </row>
    <row r="213" spans="2:5">
      <c r="B213" s="3" t="s">
        <v>529</v>
      </c>
      <c r="C213" t="s">
        <v>528</v>
      </c>
      <c r="D213" t="s">
        <v>530</v>
      </c>
      <c r="E213">
        <v>480</v>
      </c>
    </row>
    <row r="214" spans="2:5">
      <c r="B214" s="3" t="s">
        <v>532</v>
      </c>
      <c r="C214" t="s">
        <v>531</v>
      </c>
      <c r="D214" t="s">
        <v>533</v>
      </c>
      <c r="E214">
        <v>175</v>
      </c>
    </row>
    <row r="215" spans="2:5">
      <c r="B215" s="3" t="s">
        <v>82</v>
      </c>
      <c r="C215" t="s">
        <v>534</v>
      </c>
      <c r="D215" t="s">
        <v>535</v>
      </c>
      <c r="E215">
        <v>484</v>
      </c>
    </row>
    <row r="216" spans="2:5">
      <c r="B216" s="3" t="s">
        <v>536</v>
      </c>
      <c r="C216" t="s">
        <v>848</v>
      </c>
      <c r="D216" t="s">
        <v>537</v>
      </c>
      <c r="E216">
        <v>583</v>
      </c>
    </row>
    <row r="217" spans="2:5">
      <c r="B217" s="3" t="s">
        <v>129</v>
      </c>
      <c r="C217" t="s">
        <v>849</v>
      </c>
      <c r="D217" t="s">
        <v>538</v>
      </c>
      <c r="E217">
        <v>498</v>
      </c>
    </row>
    <row r="218" spans="2:5">
      <c r="B218" s="3" t="s">
        <v>540</v>
      </c>
      <c r="C218" t="s">
        <v>539</v>
      </c>
      <c r="D218" t="s">
        <v>541</v>
      </c>
      <c r="E218">
        <v>492</v>
      </c>
    </row>
    <row r="219" spans="2:5">
      <c r="B219" s="3" t="s">
        <v>543</v>
      </c>
      <c r="C219" t="s">
        <v>542</v>
      </c>
      <c r="D219" t="s">
        <v>544</v>
      </c>
      <c r="E219">
        <v>496</v>
      </c>
    </row>
    <row r="220" spans="2:5">
      <c r="B220" s="3" t="s">
        <v>546</v>
      </c>
      <c r="C220" t="s">
        <v>545</v>
      </c>
      <c r="D220" t="s">
        <v>547</v>
      </c>
      <c r="E220">
        <v>499</v>
      </c>
    </row>
    <row r="221" spans="2:5">
      <c r="B221" s="3" t="s">
        <v>549</v>
      </c>
      <c r="C221" t="s">
        <v>548</v>
      </c>
      <c r="D221" t="s">
        <v>550</v>
      </c>
      <c r="E221">
        <v>500</v>
      </c>
    </row>
    <row r="222" spans="2:5">
      <c r="B222" s="3" t="s">
        <v>552</v>
      </c>
      <c r="C222" t="s">
        <v>551</v>
      </c>
      <c r="D222" t="s">
        <v>553</v>
      </c>
      <c r="E222">
        <v>504</v>
      </c>
    </row>
    <row r="223" spans="2:5">
      <c r="B223" s="3" t="s">
        <v>555</v>
      </c>
      <c r="C223" t="s">
        <v>554</v>
      </c>
      <c r="D223" t="s">
        <v>556</v>
      </c>
      <c r="E223">
        <v>508</v>
      </c>
    </row>
    <row r="224" spans="2:5">
      <c r="B224" s="3" t="s">
        <v>558</v>
      </c>
      <c r="C224" t="s">
        <v>557</v>
      </c>
      <c r="D224" t="s">
        <v>559</v>
      </c>
      <c r="E224">
        <v>104</v>
      </c>
    </row>
    <row r="225" spans="2:5">
      <c r="B225" s="3" t="s">
        <v>561</v>
      </c>
      <c r="C225" t="s">
        <v>560</v>
      </c>
      <c r="D225" t="s">
        <v>562</v>
      </c>
      <c r="E225">
        <v>516</v>
      </c>
    </row>
    <row r="226" spans="2:5">
      <c r="B226" s="3" t="s">
        <v>564</v>
      </c>
      <c r="C226" t="s">
        <v>563</v>
      </c>
      <c r="D226" t="s">
        <v>565</v>
      </c>
      <c r="E226">
        <v>520</v>
      </c>
    </row>
    <row r="227" spans="2:5">
      <c r="B227" s="3" t="s">
        <v>567</v>
      </c>
      <c r="C227" t="s">
        <v>566</v>
      </c>
      <c r="D227" t="s">
        <v>568</v>
      </c>
      <c r="E227">
        <v>524</v>
      </c>
    </row>
    <row r="228" spans="2:5">
      <c r="B228" s="3" t="s">
        <v>32</v>
      </c>
      <c r="C228" t="s">
        <v>850</v>
      </c>
      <c r="D228" t="s">
        <v>569</v>
      </c>
      <c r="E228">
        <v>528</v>
      </c>
    </row>
    <row r="229" spans="2:5">
      <c r="B229" s="3" t="s">
        <v>571</v>
      </c>
      <c r="C229" t="s">
        <v>570</v>
      </c>
      <c r="D229" t="s">
        <v>572</v>
      </c>
      <c r="E229">
        <v>540</v>
      </c>
    </row>
    <row r="230" spans="2:5">
      <c r="B230" s="3" t="s">
        <v>72</v>
      </c>
      <c r="C230" t="s">
        <v>573</v>
      </c>
      <c r="D230" t="s">
        <v>574</v>
      </c>
      <c r="E230">
        <v>554</v>
      </c>
    </row>
    <row r="231" spans="2:5">
      <c r="B231" s="3" t="s">
        <v>576</v>
      </c>
      <c r="C231" t="s">
        <v>575</v>
      </c>
      <c r="D231" t="s">
        <v>577</v>
      </c>
      <c r="E231">
        <v>558</v>
      </c>
    </row>
    <row r="232" spans="2:5">
      <c r="B232" s="3" t="s">
        <v>578</v>
      </c>
      <c r="C232" t="s">
        <v>867</v>
      </c>
      <c r="D232" t="s">
        <v>579</v>
      </c>
      <c r="E232">
        <v>562</v>
      </c>
    </row>
    <row r="233" spans="2:5">
      <c r="B233" s="3" t="s">
        <v>86</v>
      </c>
      <c r="C233" t="s">
        <v>580</v>
      </c>
      <c r="D233" t="s">
        <v>581</v>
      </c>
      <c r="E233">
        <v>566</v>
      </c>
    </row>
    <row r="234" spans="2:5">
      <c r="B234" s="3" t="s">
        <v>583</v>
      </c>
      <c r="C234" t="s">
        <v>582</v>
      </c>
      <c r="D234" t="s">
        <v>584</v>
      </c>
      <c r="E234">
        <v>570</v>
      </c>
    </row>
    <row r="235" spans="2:5">
      <c r="B235" s="3" t="s">
        <v>586</v>
      </c>
      <c r="C235" t="s">
        <v>585</v>
      </c>
      <c r="D235" t="s">
        <v>587</v>
      </c>
      <c r="E235">
        <v>574</v>
      </c>
    </row>
    <row r="236" spans="2:5">
      <c r="B236" s="3" t="s">
        <v>588</v>
      </c>
      <c r="C236" t="s">
        <v>868</v>
      </c>
      <c r="D236" t="s">
        <v>589</v>
      </c>
      <c r="E236">
        <v>580</v>
      </c>
    </row>
    <row r="237" spans="2:5">
      <c r="B237" s="3" t="s">
        <v>591</v>
      </c>
      <c r="C237" t="s">
        <v>590</v>
      </c>
      <c r="D237" t="s">
        <v>592</v>
      </c>
      <c r="E237">
        <v>578</v>
      </c>
    </row>
    <row r="238" spans="2:5">
      <c r="B238" s="3" t="s">
        <v>594</v>
      </c>
      <c r="C238" t="s">
        <v>593</v>
      </c>
      <c r="D238" t="s">
        <v>595</v>
      </c>
      <c r="E238">
        <v>512</v>
      </c>
    </row>
    <row r="239" spans="2:5">
      <c r="B239" s="3" t="s">
        <v>75</v>
      </c>
      <c r="C239" t="s">
        <v>596</v>
      </c>
      <c r="D239" t="s">
        <v>597</v>
      </c>
      <c r="E239">
        <v>586</v>
      </c>
    </row>
    <row r="240" spans="2:5">
      <c r="B240" s="3" t="s">
        <v>599</v>
      </c>
      <c r="C240" t="s">
        <v>598</v>
      </c>
      <c r="D240" t="s">
        <v>600</v>
      </c>
      <c r="E240">
        <v>585</v>
      </c>
    </row>
    <row r="241" spans="2:5">
      <c r="B241" s="3" t="s">
        <v>602</v>
      </c>
      <c r="C241" t="s">
        <v>601</v>
      </c>
      <c r="D241" t="s">
        <v>603</v>
      </c>
      <c r="E241">
        <v>275</v>
      </c>
    </row>
    <row r="242" spans="2:5">
      <c r="B242" s="3" t="s">
        <v>605</v>
      </c>
      <c r="C242" t="s">
        <v>604</v>
      </c>
      <c r="D242" t="s">
        <v>606</v>
      </c>
      <c r="E242">
        <v>591</v>
      </c>
    </row>
    <row r="243" spans="2:5">
      <c r="B243" s="3" t="s">
        <v>608</v>
      </c>
      <c r="C243" t="s">
        <v>607</v>
      </c>
      <c r="D243" t="s">
        <v>609</v>
      </c>
      <c r="E243">
        <v>598</v>
      </c>
    </row>
    <row r="244" spans="2:5">
      <c r="B244" s="3" t="s">
        <v>611</v>
      </c>
      <c r="C244" t="s">
        <v>610</v>
      </c>
      <c r="D244" t="s">
        <v>612</v>
      </c>
      <c r="E244">
        <v>600</v>
      </c>
    </row>
    <row r="245" spans="2:5">
      <c r="B245" s="3" t="s">
        <v>614</v>
      </c>
      <c r="C245" t="s">
        <v>613</v>
      </c>
      <c r="D245" t="s">
        <v>615</v>
      </c>
      <c r="E245">
        <v>604</v>
      </c>
    </row>
    <row r="246" spans="2:5">
      <c r="B246" s="3" t="s">
        <v>87</v>
      </c>
      <c r="C246" t="s">
        <v>869</v>
      </c>
      <c r="D246" t="s">
        <v>616</v>
      </c>
      <c r="E246">
        <v>608</v>
      </c>
    </row>
    <row r="247" spans="2:5">
      <c r="B247" s="3" t="s">
        <v>618</v>
      </c>
      <c r="C247" t="s">
        <v>617</v>
      </c>
      <c r="D247" t="s">
        <v>619</v>
      </c>
      <c r="E247">
        <v>612</v>
      </c>
    </row>
    <row r="248" spans="2:5">
      <c r="B248" s="3" t="s">
        <v>33</v>
      </c>
      <c r="C248" t="s">
        <v>620</v>
      </c>
      <c r="D248" t="s">
        <v>621</v>
      </c>
      <c r="E248">
        <v>616</v>
      </c>
    </row>
    <row r="249" spans="2:5">
      <c r="B249" s="3" t="s">
        <v>13</v>
      </c>
      <c r="C249" t="s">
        <v>622</v>
      </c>
      <c r="D249" t="s">
        <v>623</v>
      </c>
      <c r="E249">
        <v>620</v>
      </c>
    </row>
    <row r="250" spans="2:5">
      <c r="B250" s="3" t="s">
        <v>141</v>
      </c>
      <c r="C250" t="s">
        <v>624</v>
      </c>
      <c r="D250" t="s">
        <v>625</v>
      </c>
      <c r="E250">
        <v>630</v>
      </c>
    </row>
    <row r="251" spans="2:5">
      <c r="B251" s="3" t="s">
        <v>627</v>
      </c>
      <c r="C251" t="s">
        <v>626</v>
      </c>
      <c r="D251" t="s">
        <v>628</v>
      </c>
      <c r="E251">
        <v>634</v>
      </c>
    </row>
    <row r="252" spans="2:5">
      <c r="B252" s="3" t="s">
        <v>630</v>
      </c>
      <c r="C252" t="s">
        <v>629</v>
      </c>
      <c r="D252" t="s">
        <v>631</v>
      </c>
      <c r="E252">
        <v>807</v>
      </c>
    </row>
    <row r="253" spans="2:5">
      <c r="B253" s="3" t="s">
        <v>112</v>
      </c>
      <c r="C253" t="s">
        <v>632</v>
      </c>
      <c r="D253" t="s">
        <v>633</v>
      </c>
      <c r="E253">
        <v>642</v>
      </c>
    </row>
    <row r="254" spans="2:5">
      <c r="B254" s="3" t="s">
        <v>93</v>
      </c>
      <c r="C254" t="s">
        <v>870</v>
      </c>
      <c r="D254" t="s">
        <v>634</v>
      </c>
      <c r="E254">
        <v>643</v>
      </c>
    </row>
    <row r="255" spans="2:5">
      <c r="B255" s="3" t="s">
        <v>636</v>
      </c>
      <c r="C255" t="s">
        <v>635</v>
      </c>
      <c r="D255" t="s">
        <v>637</v>
      </c>
      <c r="E255">
        <v>646</v>
      </c>
    </row>
    <row r="256" spans="2:5">
      <c r="B256" s="3" t="s">
        <v>639</v>
      </c>
      <c r="C256" t="s">
        <v>638</v>
      </c>
      <c r="D256" t="s">
        <v>640</v>
      </c>
      <c r="E256">
        <v>638</v>
      </c>
    </row>
    <row r="257" spans="2:5">
      <c r="B257" s="3" t="s">
        <v>642</v>
      </c>
      <c r="C257" t="s">
        <v>641</v>
      </c>
      <c r="D257" t="s">
        <v>643</v>
      </c>
      <c r="E257">
        <v>652</v>
      </c>
    </row>
    <row r="258" spans="2:5">
      <c r="B258" s="3" t="s">
        <v>645</v>
      </c>
      <c r="C258" t="s">
        <v>644</v>
      </c>
      <c r="D258" t="s">
        <v>646</v>
      </c>
      <c r="E258">
        <v>654</v>
      </c>
    </row>
    <row r="259" spans="2:5">
      <c r="B259" s="3" t="s">
        <v>648</v>
      </c>
      <c r="C259" t="s">
        <v>647</v>
      </c>
      <c r="D259" t="s">
        <v>649</v>
      </c>
      <c r="E259">
        <v>659</v>
      </c>
    </row>
    <row r="260" spans="2:5">
      <c r="B260" s="3" t="s">
        <v>651</v>
      </c>
      <c r="C260" t="s">
        <v>650</v>
      </c>
      <c r="D260" t="s">
        <v>652</v>
      </c>
      <c r="E260">
        <v>662</v>
      </c>
    </row>
    <row r="261" spans="2:5">
      <c r="B261" s="3" t="s">
        <v>654</v>
      </c>
      <c r="C261" t="s">
        <v>653</v>
      </c>
      <c r="D261" t="s">
        <v>655</v>
      </c>
      <c r="E261">
        <v>663</v>
      </c>
    </row>
    <row r="262" spans="2:5">
      <c r="B262" s="3" t="s">
        <v>657</v>
      </c>
      <c r="C262" t="s">
        <v>656</v>
      </c>
      <c r="D262" t="s">
        <v>658</v>
      </c>
      <c r="E262">
        <v>666</v>
      </c>
    </row>
    <row r="263" spans="2:5">
      <c r="B263" s="3" t="s">
        <v>660</v>
      </c>
      <c r="C263" t="s">
        <v>659</v>
      </c>
      <c r="D263" t="s">
        <v>661</v>
      </c>
      <c r="E263">
        <v>670</v>
      </c>
    </row>
    <row r="264" spans="2:5">
      <c r="B264" s="3" t="s">
        <v>663</v>
      </c>
      <c r="C264" t="s">
        <v>662</v>
      </c>
      <c r="D264" t="s">
        <v>664</v>
      </c>
      <c r="E264">
        <v>882</v>
      </c>
    </row>
    <row r="265" spans="2:5">
      <c r="B265" s="3" t="s">
        <v>666</v>
      </c>
      <c r="C265" t="s">
        <v>665</v>
      </c>
      <c r="D265" t="s">
        <v>667</v>
      </c>
      <c r="E265">
        <v>674</v>
      </c>
    </row>
    <row r="266" spans="2:5">
      <c r="B266" s="3" t="s">
        <v>669</v>
      </c>
      <c r="C266" t="s">
        <v>668</v>
      </c>
      <c r="D266" t="s">
        <v>670</v>
      </c>
      <c r="E266">
        <v>678</v>
      </c>
    </row>
    <row r="267" spans="2:5">
      <c r="B267" s="3" t="s">
        <v>672</v>
      </c>
      <c r="C267" t="s">
        <v>671</v>
      </c>
      <c r="D267" t="s">
        <v>673</v>
      </c>
      <c r="E267">
        <v>682</v>
      </c>
    </row>
    <row r="268" spans="2:5">
      <c r="B268" s="3" t="s">
        <v>675</v>
      </c>
      <c r="C268" t="s">
        <v>674</v>
      </c>
      <c r="D268" t="s">
        <v>676</v>
      </c>
      <c r="E268">
        <v>686</v>
      </c>
    </row>
    <row r="269" spans="2:5">
      <c r="B269" s="3" t="s">
        <v>140</v>
      </c>
      <c r="C269" t="s">
        <v>677</v>
      </c>
      <c r="D269" t="s">
        <v>678</v>
      </c>
      <c r="E269">
        <v>688</v>
      </c>
    </row>
    <row r="270" spans="2:5">
      <c r="B270" s="3" t="s">
        <v>680</v>
      </c>
      <c r="C270" t="s">
        <v>679</v>
      </c>
      <c r="D270" t="s">
        <v>681</v>
      </c>
      <c r="E270">
        <v>690</v>
      </c>
    </row>
    <row r="271" spans="2:5">
      <c r="B271" s="3" t="s">
        <v>683</v>
      </c>
      <c r="C271" t="s">
        <v>682</v>
      </c>
      <c r="D271" t="s">
        <v>684</v>
      </c>
      <c r="E271">
        <v>694</v>
      </c>
    </row>
    <row r="272" spans="2:5">
      <c r="B272" s="3" t="s">
        <v>106</v>
      </c>
      <c r="C272" t="s">
        <v>685</v>
      </c>
      <c r="D272" t="s">
        <v>686</v>
      </c>
      <c r="E272">
        <v>702</v>
      </c>
    </row>
    <row r="273" spans="2:5">
      <c r="B273" s="3" t="s">
        <v>688</v>
      </c>
      <c r="C273" t="s">
        <v>687</v>
      </c>
      <c r="D273" t="s">
        <v>689</v>
      </c>
      <c r="E273">
        <v>534</v>
      </c>
    </row>
    <row r="274" spans="2:5">
      <c r="B274" s="3" t="s">
        <v>691</v>
      </c>
      <c r="C274" t="s">
        <v>690</v>
      </c>
      <c r="D274" t="s">
        <v>692</v>
      </c>
      <c r="E274">
        <v>703</v>
      </c>
    </row>
    <row r="275" spans="2:5">
      <c r="B275" s="3" t="s">
        <v>132</v>
      </c>
      <c r="C275" t="s">
        <v>693</v>
      </c>
      <c r="D275" t="s">
        <v>694</v>
      </c>
      <c r="E275">
        <v>705</v>
      </c>
    </row>
    <row r="276" spans="2:5">
      <c r="B276" s="3" t="s">
        <v>696</v>
      </c>
      <c r="C276" t="s">
        <v>695</v>
      </c>
      <c r="D276" t="s">
        <v>697</v>
      </c>
      <c r="E276">
        <v>90</v>
      </c>
    </row>
    <row r="277" spans="2:5">
      <c r="B277" s="3" t="s">
        <v>699</v>
      </c>
      <c r="C277" t="s">
        <v>698</v>
      </c>
      <c r="D277" t="s">
        <v>700</v>
      </c>
      <c r="E277">
        <v>706</v>
      </c>
    </row>
    <row r="278" spans="2:5">
      <c r="B278" s="3" t="s">
        <v>702</v>
      </c>
      <c r="C278" t="s">
        <v>701</v>
      </c>
      <c r="D278" t="s">
        <v>703</v>
      </c>
      <c r="E278">
        <v>710</v>
      </c>
    </row>
    <row r="279" spans="2:5">
      <c r="B279" s="3" t="s">
        <v>705</v>
      </c>
      <c r="C279" t="s">
        <v>704</v>
      </c>
      <c r="D279" t="s">
        <v>706</v>
      </c>
      <c r="E279">
        <v>239</v>
      </c>
    </row>
    <row r="280" spans="2:5">
      <c r="B280" s="3" t="s">
        <v>708</v>
      </c>
      <c r="C280" t="s">
        <v>707</v>
      </c>
      <c r="D280" t="s">
        <v>709</v>
      </c>
      <c r="E280">
        <v>728</v>
      </c>
    </row>
    <row r="281" spans="2:5">
      <c r="B281" s="3" t="s">
        <v>28</v>
      </c>
      <c r="C281" t="s">
        <v>710</v>
      </c>
      <c r="D281" t="s">
        <v>711</v>
      </c>
      <c r="E281">
        <v>724</v>
      </c>
    </row>
    <row r="282" spans="2:5">
      <c r="B282" s="3" t="s">
        <v>713</v>
      </c>
      <c r="C282" t="s">
        <v>712</v>
      </c>
      <c r="D282" t="s">
        <v>714</v>
      </c>
      <c r="E282">
        <v>144</v>
      </c>
    </row>
    <row r="283" spans="2:5">
      <c r="B283" s="3" t="s">
        <v>715</v>
      </c>
      <c r="C283" t="s">
        <v>871</v>
      </c>
      <c r="D283" t="s">
        <v>716</v>
      </c>
      <c r="E283">
        <v>729</v>
      </c>
    </row>
    <row r="284" spans="2:5">
      <c r="B284" s="3" t="s">
        <v>718</v>
      </c>
      <c r="C284" t="s">
        <v>717</v>
      </c>
      <c r="D284" t="s">
        <v>719</v>
      </c>
      <c r="E284">
        <v>740</v>
      </c>
    </row>
    <row r="285" spans="2:5">
      <c r="B285" s="3" t="s">
        <v>721</v>
      </c>
      <c r="C285" t="s">
        <v>720</v>
      </c>
      <c r="D285" t="s">
        <v>722</v>
      </c>
      <c r="E285">
        <v>744</v>
      </c>
    </row>
    <row r="286" spans="2:5">
      <c r="B286" s="3" t="s">
        <v>11</v>
      </c>
      <c r="C286" t="s">
        <v>723</v>
      </c>
      <c r="D286" t="s">
        <v>724</v>
      </c>
      <c r="E286">
        <v>752</v>
      </c>
    </row>
    <row r="287" spans="2:5">
      <c r="B287" s="3" t="s">
        <v>134</v>
      </c>
      <c r="C287" t="s">
        <v>725</v>
      </c>
      <c r="D287" t="s">
        <v>726</v>
      </c>
      <c r="E287">
        <v>756</v>
      </c>
    </row>
    <row r="288" spans="2:5">
      <c r="B288" s="3" t="s">
        <v>728</v>
      </c>
      <c r="C288" t="s">
        <v>727</v>
      </c>
      <c r="D288" t="s">
        <v>729</v>
      </c>
      <c r="E288">
        <v>760</v>
      </c>
    </row>
    <row r="289" spans="2:5">
      <c r="B289" s="3" t="s">
        <v>731</v>
      </c>
      <c r="C289" t="s">
        <v>730</v>
      </c>
      <c r="D289" t="s">
        <v>732</v>
      </c>
      <c r="E289">
        <v>158</v>
      </c>
    </row>
    <row r="290" spans="2:5">
      <c r="B290" s="3" t="s">
        <v>734</v>
      </c>
      <c r="C290" t="s">
        <v>733</v>
      </c>
      <c r="D290" t="s">
        <v>735</v>
      </c>
      <c r="E290">
        <v>762</v>
      </c>
    </row>
    <row r="291" spans="2:5">
      <c r="B291" s="3" t="s">
        <v>737</v>
      </c>
      <c r="C291" t="s">
        <v>736</v>
      </c>
      <c r="D291" t="s">
        <v>738</v>
      </c>
      <c r="E291">
        <v>834</v>
      </c>
    </row>
    <row r="292" spans="2:5">
      <c r="B292" s="3" t="s">
        <v>740</v>
      </c>
      <c r="C292" t="s">
        <v>739</v>
      </c>
      <c r="D292" t="s">
        <v>741</v>
      </c>
      <c r="E292">
        <v>764</v>
      </c>
    </row>
    <row r="293" spans="2:5">
      <c r="B293" s="3" t="s">
        <v>743</v>
      </c>
      <c r="C293" t="s">
        <v>742</v>
      </c>
      <c r="D293" t="s">
        <v>744</v>
      </c>
      <c r="E293">
        <v>626</v>
      </c>
    </row>
    <row r="294" spans="2:5">
      <c r="B294" s="3" t="s">
        <v>746</v>
      </c>
      <c r="C294" t="s">
        <v>745</v>
      </c>
      <c r="D294" t="s">
        <v>747</v>
      </c>
      <c r="E294">
        <v>768</v>
      </c>
    </row>
    <row r="295" spans="2:5">
      <c r="B295" s="3" t="s">
        <v>749</v>
      </c>
      <c r="C295" t="s">
        <v>748</v>
      </c>
      <c r="D295" t="s">
        <v>750</v>
      </c>
      <c r="E295">
        <v>772</v>
      </c>
    </row>
    <row r="296" spans="2:5">
      <c r="B296" s="3" t="s">
        <v>752</v>
      </c>
      <c r="C296" t="s">
        <v>751</v>
      </c>
      <c r="D296" t="s">
        <v>753</v>
      </c>
      <c r="E296">
        <v>776</v>
      </c>
    </row>
    <row r="297" spans="2:5">
      <c r="B297" s="3" t="s">
        <v>755</v>
      </c>
      <c r="C297" t="s">
        <v>754</v>
      </c>
      <c r="D297" t="s">
        <v>756</v>
      </c>
      <c r="E297">
        <v>780</v>
      </c>
    </row>
    <row r="298" spans="2:5">
      <c r="B298" s="3" t="s">
        <v>152</v>
      </c>
      <c r="C298" t="s">
        <v>757</v>
      </c>
      <c r="D298" t="s">
        <v>758</v>
      </c>
      <c r="E298">
        <v>788</v>
      </c>
    </row>
    <row r="299" spans="2:5">
      <c r="B299" s="3" t="s">
        <v>137</v>
      </c>
      <c r="C299" t="s">
        <v>759</v>
      </c>
      <c r="D299" t="s">
        <v>760</v>
      </c>
      <c r="E299">
        <v>792</v>
      </c>
    </row>
    <row r="300" spans="2:5">
      <c r="B300" s="3" t="s">
        <v>762</v>
      </c>
      <c r="C300" t="s">
        <v>761</v>
      </c>
      <c r="D300" t="s">
        <v>763</v>
      </c>
      <c r="E300">
        <v>795</v>
      </c>
    </row>
    <row r="301" spans="2:5">
      <c r="B301" s="3" t="s">
        <v>764</v>
      </c>
      <c r="C301" t="s">
        <v>872</v>
      </c>
      <c r="D301" t="s">
        <v>765</v>
      </c>
      <c r="E301">
        <v>796</v>
      </c>
    </row>
    <row r="302" spans="2:5">
      <c r="B302" s="3" t="s">
        <v>767</v>
      </c>
      <c r="C302" t="s">
        <v>766</v>
      </c>
      <c r="D302" t="s">
        <v>768</v>
      </c>
      <c r="E302">
        <v>798</v>
      </c>
    </row>
    <row r="303" spans="2:5">
      <c r="B303" s="3" t="s">
        <v>770</v>
      </c>
      <c r="C303" t="s">
        <v>769</v>
      </c>
      <c r="D303" t="s">
        <v>771</v>
      </c>
      <c r="E303">
        <v>800</v>
      </c>
    </row>
    <row r="304" spans="2:5">
      <c r="B304" s="3" t="s">
        <v>119</v>
      </c>
      <c r="C304" t="s">
        <v>772</v>
      </c>
      <c r="D304" t="s">
        <v>773</v>
      </c>
      <c r="E304">
        <v>804</v>
      </c>
    </row>
    <row r="305" spans="2:5">
      <c r="B305" s="3" t="s">
        <v>80</v>
      </c>
      <c r="C305" t="s">
        <v>873</v>
      </c>
      <c r="D305" t="s">
        <v>774</v>
      </c>
      <c r="E305">
        <v>784</v>
      </c>
    </row>
    <row r="306" spans="2:5">
      <c r="B306" s="3" t="s">
        <v>23</v>
      </c>
      <c r="C306" t="s">
        <v>876</v>
      </c>
      <c r="D306" t="s">
        <v>775</v>
      </c>
      <c r="E306">
        <v>826</v>
      </c>
    </row>
    <row r="307" spans="2:5">
      <c r="B307" s="3" t="s">
        <v>776</v>
      </c>
      <c r="C307" t="s">
        <v>874</v>
      </c>
      <c r="D307" t="s">
        <v>777</v>
      </c>
      <c r="E307">
        <v>581</v>
      </c>
    </row>
    <row r="308" spans="2:5">
      <c r="B308" s="3" t="s">
        <v>22</v>
      </c>
      <c r="C308" t="s">
        <v>875</v>
      </c>
      <c r="D308" t="s">
        <v>778</v>
      </c>
      <c r="E308">
        <v>840</v>
      </c>
    </row>
    <row r="309" spans="2:5">
      <c r="B309" s="3" t="s">
        <v>780</v>
      </c>
      <c r="C309" t="s">
        <v>779</v>
      </c>
      <c r="D309" t="s">
        <v>781</v>
      </c>
      <c r="E309">
        <v>858</v>
      </c>
    </row>
    <row r="310" spans="2:5">
      <c r="B310" s="3" t="s">
        <v>783</v>
      </c>
      <c r="C310" t="s">
        <v>782</v>
      </c>
      <c r="D310" t="s">
        <v>784</v>
      </c>
      <c r="E310">
        <v>860</v>
      </c>
    </row>
    <row r="311" spans="2:5">
      <c r="B311" s="3" t="s">
        <v>786</v>
      </c>
      <c r="C311" t="s">
        <v>785</v>
      </c>
      <c r="D311" t="s">
        <v>787</v>
      </c>
      <c r="E311">
        <v>548</v>
      </c>
    </row>
    <row r="312" spans="2:5">
      <c r="B312" s="3" t="s">
        <v>788</v>
      </c>
      <c r="C312" t="s">
        <v>877</v>
      </c>
      <c r="D312" t="s">
        <v>789</v>
      </c>
      <c r="E312">
        <v>862</v>
      </c>
    </row>
    <row r="313" spans="2:5">
      <c r="B313" s="3" t="s">
        <v>117</v>
      </c>
      <c r="C313" t="s">
        <v>790</v>
      </c>
      <c r="D313" t="s">
        <v>791</v>
      </c>
      <c r="E313">
        <v>704</v>
      </c>
    </row>
    <row r="314" spans="2:5">
      <c r="B314" s="3" t="s">
        <v>793</v>
      </c>
      <c r="C314" t="s">
        <v>792</v>
      </c>
      <c r="D314" t="s">
        <v>794</v>
      </c>
      <c r="E314">
        <v>92</v>
      </c>
    </row>
    <row r="315" spans="2:5">
      <c r="B315" s="3" t="s">
        <v>796</v>
      </c>
      <c r="C315" t="s">
        <v>795</v>
      </c>
      <c r="D315" t="s">
        <v>797</v>
      </c>
      <c r="E315">
        <v>850</v>
      </c>
    </row>
    <row r="316" spans="2:5">
      <c r="B316" s="3" t="s">
        <v>799</v>
      </c>
      <c r="C316" t="s">
        <v>798</v>
      </c>
      <c r="D316" t="s">
        <v>800</v>
      </c>
      <c r="E316">
        <v>876</v>
      </c>
    </row>
    <row r="317" spans="2:5">
      <c r="B317" s="3" t="s">
        <v>802</v>
      </c>
      <c r="C317" t="s">
        <v>801</v>
      </c>
      <c r="D317" t="s">
        <v>803</v>
      </c>
      <c r="E317">
        <v>732</v>
      </c>
    </row>
    <row r="318" spans="2:5">
      <c r="B318" s="3" t="s">
        <v>805</v>
      </c>
      <c r="C318" t="s">
        <v>804</v>
      </c>
      <c r="D318" t="s">
        <v>806</v>
      </c>
      <c r="E318">
        <v>887</v>
      </c>
    </row>
    <row r="319" spans="2:5">
      <c r="B319" s="3" t="s">
        <v>808</v>
      </c>
      <c r="C319" t="s">
        <v>807</v>
      </c>
      <c r="D319" t="s">
        <v>809</v>
      </c>
      <c r="E319">
        <v>894</v>
      </c>
    </row>
    <row r="320" spans="2:5">
      <c r="B320" s="3" t="s">
        <v>811</v>
      </c>
      <c r="C320" t="s">
        <v>810</v>
      </c>
      <c r="D320" t="s">
        <v>812</v>
      </c>
      <c r="E320">
        <v>716</v>
      </c>
    </row>
    <row r="321" spans="2:3">
      <c r="B321" s="3" t="s">
        <v>814</v>
      </c>
      <c r="C321" t="s">
        <v>813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rgb="FFFFCCCC"/>
  </sheetPr>
  <dimension ref="A1:U49"/>
  <sheetViews>
    <sheetView topLeftCell="A10" workbookViewId="0">
      <selection activeCell="E16" sqref="E16"/>
    </sheetView>
  </sheetViews>
  <sheetFormatPr defaultRowHeight="15"/>
  <cols>
    <col min="11" max="11" width="30.5703125" customWidth="1"/>
  </cols>
  <sheetData>
    <row r="1" spans="1:21">
      <c r="A1" t="s">
        <v>0</v>
      </c>
      <c r="B1" t="s">
        <v>1</v>
      </c>
      <c r="K1" t="s">
        <v>0</v>
      </c>
      <c r="L1" t="s">
        <v>1</v>
      </c>
      <c r="T1" t="s">
        <v>0</v>
      </c>
      <c r="U1" t="s">
        <v>1</v>
      </c>
    </row>
    <row r="2" spans="1:21">
      <c r="A2" t="s">
        <v>2</v>
      </c>
      <c r="B2">
        <v>88</v>
      </c>
      <c r="K2" t="s">
        <v>3</v>
      </c>
      <c r="L2">
        <v>127</v>
      </c>
      <c r="T2" t="s">
        <v>4</v>
      </c>
      <c r="U2">
        <v>5</v>
      </c>
    </row>
    <row r="3" spans="1:21">
      <c r="A3" t="s">
        <v>5</v>
      </c>
      <c r="B3">
        <v>26</v>
      </c>
      <c r="K3" t="s">
        <v>6</v>
      </c>
      <c r="L3">
        <v>99</v>
      </c>
      <c r="T3" t="s">
        <v>7</v>
      </c>
      <c r="U3">
        <v>4</v>
      </c>
    </row>
    <row r="4" spans="1:21">
      <c r="A4" t="s">
        <v>8</v>
      </c>
      <c r="B4">
        <v>213</v>
      </c>
      <c r="K4" t="s">
        <v>9</v>
      </c>
      <c r="L4">
        <v>381</v>
      </c>
      <c r="T4" t="s">
        <v>10</v>
      </c>
      <c r="U4">
        <v>588</v>
      </c>
    </row>
    <row r="5" spans="1:21">
      <c r="A5" t="s">
        <v>11</v>
      </c>
      <c r="B5">
        <v>280</v>
      </c>
      <c r="K5" t="s">
        <v>12</v>
      </c>
      <c r="L5">
        <v>607</v>
      </c>
      <c r="T5" t="s">
        <v>13</v>
      </c>
      <c r="U5">
        <v>10</v>
      </c>
    </row>
    <row r="6" spans="1:21">
      <c r="A6" t="s">
        <v>12</v>
      </c>
      <c r="B6">
        <v>607</v>
      </c>
      <c r="T6" t="s">
        <v>12</v>
      </c>
      <c r="U6">
        <v>607</v>
      </c>
    </row>
    <row r="8" spans="1:21">
      <c r="A8" t="s">
        <v>14</v>
      </c>
      <c r="T8" t="s">
        <v>15</v>
      </c>
    </row>
    <row r="9" spans="1:21">
      <c r="A9" t="s">
        <v>16</v>
      </c>
      <c r="T9" t="s">
        <v>17</v>
      </c>
    </row>
    <row r="10" spans="1:21">
      <c r="A10" t="s">
        <v>18</v>
      </c>
      <c r="T10" t="s">
        <v>19</v>
      </c>
    </row>
    <row r="11" spans="1:21">
      <c r="A11" t="s">
        <v>20</v>
      </c>
      <c r="T11" t="s">
        <v>21</v>
      </c>
    </row>
    <row r="16" spans="1:21">
      <c r="A16" t="s">
        <v>0</v>
      </c>
      <c r="B16" t="s">
        <v>1</v>
      </c>
    </row>
    <row r="17" spans="1:12">
      <c r="A17">
        <v>2020</v>
      </c>
      <c r="B17">
        <v>72</v>
      </c>
      <c r="K17" t="s">
        <v>0</v>
      </c>
      <c r="L17" t="s">
        <v>1</v>
      </c>
    </row>
    <row r="18" spans="1:12">
      <c r="A18">
        <v>2021</v>
      </c>
      <c r="B18">
        <v>217</v>
      </c>
      <c r="K18" t="s">
        <v>22</v>
      </c>
      <c r="L18">
        <v>355</v>
      </c>
    </row>
    <row r="19" spans="1:12">
      <c r="A19">
        <v>2022</v>
      </c>
      <c r="B19">
        <v>318</v>
      </c>
      <c r="K19" t="s">
        <v>23</v>
      </c>
      <c r="L19">
        <v>47</v>
      </c>
    </row>
    <row r="20" spans="1:12">
      <c r="A20" t="s">
        <v>12</v>
      </c>
      <c r="B20">
        <v>607</v>
      </c>
      <c r="K20" t="s">
        <v>24</v>
      </c>
      <c r="L20">
        <v>30</v>
      </c>
    </row>
    <row r="21" spans="1:12">
      <c r="K21" t="s">
        <v>25</v>
      </c>
      <c r="L21">
        <v>28</v>
      </c>
    </row>
    <row r="22" spans="1:12">
      <c r="K22" t="s">
        <v>26</v>
      </c>
      <c r="L22">
        <v>24</v>
      </c>
    </row>
    <row r="23" spans="1:12">
      <c r="K23" t="s">
        <v>27</v>
      </c>
      <c r="L23">
        <v>15</v>
      </c>
    </row>
    <row r="24" spans="1:12">
      <c r="K24" t="s">
        <v>28</v>
      </c>
      <c r="L24">
        <v>14</v>
      </c>
    </row>
    <row r="25" spans="1:12">
      <c r="K25" t="s">
        <v>29</v>
      </c>
      <c r="L25">
        <v>11</v>
      </c>
    </row>
    <row r="26" spans="1:12">
      <c r="K26" t="s">
        <v>30</v>
      </c>
      <c r="L26">
        <v>6</v>
      </c>
    </row>
    <row r="27" spans="1:12">
      <c r="K27" t="s">
        <v>13</v>
      </c>
      <c r="L27">
        <v>4</v>
      </c>
    </row>
    <row r="28" spans="1:12">
      <c r="K28" t="s">
        <v>31</v>
      </c>
      <c r="L28">
        <v>4</v>
      </c>
    </row>
    <row r="29" spans="1:12">
      <c r="K29" t="s">
        <v>32</v>
      </c>
      <c r="L29">
        <v>4</v>
      </c>
    </row>
    <row r="30" spans="1:12">
      <c r="K30" t="s">
        <v>33</v>
      </c>
      <c r="L30">
        <v>4</v>
      </c>
    </row>
    <row r="31" spans="1:12">
      <c r="K31" t="s">
        <v>12</v>
      </c>
      <c r="L31">
        <v>546</v>
      </c>
    </row>
    <row r="34" spans="11:12">
      <c r="K34" t="s">
        <v>0</v>
      </c>
      <c r="L34" t="s">
        <v>1</v>
      </c>
    </row>
    <row r="35" spans="11:12">
      <c r="K35" t="s">
        <v>34</v>
      </c>
      <c r="L35">
        <v>143</v>
      </c>
    </row>
    <row r="36" spans="11:12">
      <c r="K36" t="s">
        <v>35</v>
      </c>
      <c r="L36">
        <v>132</v>
      </c>
    </row>
    <row r="37" spans="11:12">
      <c r="K37" t="s">
        <v>36</v>
      </c>
      <c r="L37">
        <v>97</v>
      </c>
    </row>
    <row r="38" spans="11:12">
      <c r="K38" t="s">
        <v>37</v>
      </c>
      <c r="L38">
        <v>41</v>
      </c>
    </row>
    <row r="39" spans="11:12">
      <c r="K39" t="s">
        <v>38</v>
      </c>
      <c r="L39">
        <v>16</v>
      </c>
    </row>
    <row r="40" spans="11:12">
      <c r="K40" t="s">
        <v>39</v>
      </c>
      <c r="L40">
        <v>12</v>
      </c>
    </row>
    <row r="41" spans="11:12">
      <c r="K41" t="s">
        <v>40</v>
      </c>
      <c r="L41">
        <v>11</v>
      </c>
    </row>
    <row r="42" spans="11:12">
      <c r="K42" t="s">
        <v>41</v>
      </c>
      <c r="L42">
        <v>8</v>
      </c>
    </row>
    <row r="43" spans="11:12">
      <c r="K43" t="s">
        <v>42</v>
      </c>
      <c r="L43">
        <v>8</v>
      </c>
    </row>
    <row r="44" spans="11:12">
      <c r="K44" t="s">
        <v>43</v>
      </c>
      <c r="L44">
        <v>7</v>
      </c>
    </row>
    <row r="45" spans="11:12">
      <c r="K45" t="s">
        <v>44</v>
      </c>
      <c r="L45">
        <v>7</v>
      </c>
    </row>
    <row r="46" spans="11:12">
      <c r="K46" t="s">
        <v>45</v>
      </c>
      <c r="L46">
        <v>7</v>
      </c>
    </row>
    <row r="47" spans="11:12">
      <c r="K47" t="s">
        <v>46</v>
      </c>
      <c r="L47">
        <v>7</v>
      </c>
    </row>
    <row r="48" spans="11:12">
      <c r="K48" t="s">
        <v>47</v>
      </c>
      <c r="L48">
        <v>7</v>
      </c>
    </row>
    <row r="49" spans="11:12">
      <c r="K49" t="s">
        <v>12</v>
      </c>
      <c r="L49">
        <v>503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2951-3EDC-4664-9F40-C26CDD864E80}">
  <sheetPr>
    <tabColor rgb="FFFFCCCC"/>
  </sheetPr>
  <dimension ref="C3:D14"/>
  <sheetViews>
    <sheetView workbookViewId="0">
      <selection activeCell="B18" sqref="B18"/>
    </sheetView>
  </sheetViews>
  <sheetFormatPr defaultRowHeight="15"/>
  <cols>
    <col min="3" max="3" width="22" bestFit="1" customWidth="1"/>
    <col min="4" max="4" width="86" style="24" customWidth="1"/>
  </cols>
  <sheetData>
    <row r="3" spans="3:4" ht="24.75" customHeight="1">
      <c r="C3" s="26" t="s">
        <v>909</v>
      </c>
      <c r="D3" s="27" t="s">
        <v>910</v>
      </c>
    </row>
    <row r="4" spans="3:4" s="24" customFormat="1" ht="39" customHeight="1">
      <c r="C4" s="25" t="s">
        <v>48</v>
      </c>
      <c r="D4" s="25" t="s">
        <v>898</v>
      </c>
    </row>
    <row r="5" spans="3:4" s="24" customFormat="1" ht="39" customHeight="1">
      <c r="C5" s="25" t="s">
        <v>49</v>
      </c>
      <c r="D5" s="25" t="s">
        <v>899</v>
      </c>
    </row>
    <row r="6" spans="3:4" s="24" customFormat="1" ht="39" customHeight="1">
      <c r="C6" s="25" t="s">
        <v>50</v>
      </c>
      <c r="D6" s="25" t="s">
        <v>900</v>
      </c>
    </row>
    <row r="7" spans="3:4" s="24" customFormat="1" ht="39" customHeight="1">
      <c r="C7" s="25" t="s">
        <v>51</v>
      </c>
      <c r="D7" s="25" t="s">
        <v>901</v>
      </c>
    </row>
    <row r="8" spans="3:4" s="24" customFormat="1" ht="39" customHeight="1">
      <c r="C8" s="25" t="s">
        <v>52</v>
      </c>
      <c r="D8" s="25" t="s">
        <v>902</v>
      </c>
    </row>
    <row r="9" spans="3:4" s="24" customFormat="1" ht="39" customHeight="1">
      <c r="C9" s="25" t="s">
        <v>53</v>
      </c>
      <c r="D9" s="25" t="s">
        <v>903</v>
      </c>
    </row>
    <row r="10" spans="3:4" s="24" customFormat="1" ht="39" customHeight="1">
      <c r="C10" s="25" t="s">
        <v>54</v>
      </c>
      <c r="D10" s="25" t="s">
        <v>904</v>
      </c>
    </row>
    <row r="11" spans="3:4" s="24" customFormat="1" ht="39" customHeight="1">
      <c r="C11" s="25" t="s">
        <v>55</v>
      </c>
      <c r="D11" s="25" t="s">
        <v>905</v>
      </c>
    </row>
    <row r="12" spans="3:4" s="24" customFormat="1" ht="39" customHeight="1">
      <c r="C12" s="25" t="s">
        <v>56</v>
      </c>
      <c r="D12" s="25" t="s">
        <v>906</v>
      </c>
    </row>
    <row r="13" spans="3:4" s="24" customFormat="1" ht="39" customHeight="1">
      <c r="C13" s="25" t="s">
        <v>57</v>
      </c>
      <c r="D13" s="25" t="s">
        <v>907</v>
      </c>
    </row>
    <row r="14" spans="3:4" s="24" customFormat="1" ht="39" customHeight="1">
      <c r="C14" s="25" t="s">
        <v>58</v>
      </c>
      <c r="D14" s="25" t="s">
        <v>908</v>
      </c>
    </row>
  </sheetData>
  <pageMargins left="0.7" right="0.7" top="0.75" bottom="0.75" header="0.3" footer="0.3"/>
  <pageSetup orientation="portrait" horizontalDpi="30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D0774-E48B-415E-8C2C-ABA0DA867AFC}">
  <sheetPr codeName="Sheet4">
    <tabColor rgb="FFFF0000"/>
  </sheetPr>
  <dimension ref="B1:U612"/>
  <sheetViews>
    <sheetView workbookViewId="0">
      <pane xSplit="1" ySplit="5" topLeftCell="G6" activePane="bottomRight" state="frozen"/>
      <selection pane="topRight" activeCell="B1" sqref="B1"/>
      <selection pane="bottomLeft" activeCell="A5" sqref="A5"/>
      <selection pane="bottomRight" activeCell="S6" sqref="S6"/>
    </sheetView>
  </sheetViews>
  <sheetFormatPr defaultRowHeight="15"/>
  <cols>
    <col min="2" max="2" width="9.140625" style="1"/>
    <col min="6" max="6" width="38.42578125" bestFit="1" customWidth="1"/>
    <col min="14" max="14" width="22.5703125" bestFit="1" customWidth="1"/>
    <col min="15" max="15" width="10.7109375" bestFit="1" customWidth="1"/>
    <col min="16" max="17" width="23.28515625" bestFit="1" customWidth="1"/>
    <col min="18" max="18" width="34.42578125" bestFit="1" customWidth="1"/>
    <col min="19" max="19" width="11.140625" bestFit="1" customWidth="1"/>
  </cols>
  <sheetData>
    <row r="1" spans="2:21">
      <c r="C1" s="1">
        <f t="shared" ref="C1:S1" si="0">COUNTA(_xlfn.UNIQUE(C6:C612))</f>
        <v>3</v>
      </c>
      <c r="D1" s="1">
        <f t="shared" si="0"/>
        <v>4</v>
      </c>
      <c r="E1" s="1">
        <f t="shared" si="0"/>
        <v>4</v>
      </c>
      <c r="F1" s="1">
        <f t="shared" si="0"/>
        <v>50</v>
      </c>
      <c r="G1" s="1">
        <f t="shared" si="0"/>
        <v>272</v>
      </c>
      <c r="H1" s="1">
        <f t="shared" si="0"/>
        <v>17</v>
      </c>
      <c r="I1" s="1">
        <f t="shared" si="0"/>
        <v>369</v>
      </c>
      <c r="J1" s="1">
        <f t="shared" si="0"/>
        <v>57</v>
      </c>
      <c r="K1" s="1">
        <f t="shared" si="0"/>
        <v>3</v>
      </c>
      <c r="L1" s="1">
        <f t="shared" si="0"/>
        <v>50</v>
      </c>
      <c r="M1" s="1">
        <f t="shared" si="0"/>
        <v>3</v>
      </c>
      <c r="N1" s="1">
        <f t="shared" si="0"/>
        <v>4</v>
      </c>
      <c r="O1" s="1">
        <f t="shared" si="0"/>
        <v>4</v>
      </c>
      <c r="P1" s="1">
        <f t="shared" si="0"/>
        <v>50</v>
      </c>
      <c r="Q1" s="1">
        <f t="shared" si="0"/>
        <v>57</v>
      </c>
      <c r="R1" s="1">
        <f t="shared" si="0"/>
        <v>3</v>
      </c>
      <c r="S1" s="1">
        <f t="shared" si="0"/>
        <v>4</v>
      </c>
      <c r="T1" s="1">
        <f>COUNTA(_xlfn.UNIQUE(T6:T612))</f>
        <v>3</v>
      </c>
    </row>
    <row r="2" spans="2:21">
      <c r="C2" s="10"/>
      <c r="E2" s="12"/>
      <c r="M2" s="12"/>
      <c r="O2" s="11"/>
      <c r="R2" s="11"/>
    </row>
    <row r="3" spans="2:21">
      <c r="B3" s="2">
        <v>1</v>
      </c>
      <c r="C3" s="2">
        <v>2</v>
      </c>
      <c r="D3" s="2">
        <v>3</v>
      </c>
      <c r="E3" s="2">
        <v>4</v>
      </c>
      <c r="F3" s="2">
        <v>5</v>
      </c>
      <c r="G3" s="2">
        <v>6</v>
      </c>
      <c r="H3" s="2">
        <v>7</v>
      </c>
      <c r="I3" s="2">
        <v>8</v>
      </c>
      <c r="J3" s="2">
        <v>9</v>
      </c>
      <c r="K3" s="2">
        <v>10</v>
      </c>
      <c r="L3" s="2">
        <v>11</v>
      </c>
      <c r="M3" s="2">
        <v>12</v>
      </c>
      <c r="N3" s="2">
        <v>13</v>
      </c>
      <c r="O3" s="2">
        <v>14</v>
      </c>
      <c r="P3" s="2">
        <v>15</v>
      </c>
      <c r="Q3" s="2">
        <v>16</v>
      </c>
      <c r="R3" s="2">
        <v>17</v>
      </c>
      <c r="S3" s="2">
        <v>18</v>
      </c>
      <c r="T3" s="2">
        <v>19</v>
      </c>
      <c r="U3" s="2">
        <v>20</v>
      </c>
    </row>
    <row r="5" spans="2:21" s="6" customFormat="1" ht="47.25" customHeight="1">
      <c r="B5" s="7" t="s">
        <v>161</v>
      </c>
      <c r="C5" s="6" t="s">
        <v>48</v>
      </c>
      <c r="D5" s="6" t="s">
        <v>49</v>
      </c>
      <c r="E5" s="6" t="s">
        <v>50</v>
      </c>
      <c r="F5" s="6" t="s">
        <v>51</v>
      </c>
      <c r="G5" s="6" t="s">
        <v>52</v>
      </c>
      <c r="H5" s="6" t="s">
        <v>53</v>
      </c>
      <c r="I5" s="6" t="s">
        <v>54</v>
      </c>
      <c r="J5" s="6" t="s">
        <v>55</v>
      </c>
      <c r="K5" s="6" t="s">
        <v>56</v>
      </c>
      <c r="L5" s="6" t="s">
        <v>57</v>
      </c>
      <c r="M5" s="6" t="s">
        <v>878</v>
      </c>
      <c r="N5" s="6" t="s">
        <v>825</v>
      </c>
      <c r="O5" s="6" t="s">
        <v>826</v>
      </c>
      <c r="P5" s="6" t="s">
        <v>885</v>
      </c>
      <c r="Q5" s="6" t="s">
        <v>827</v>
      </c>
      <c r="R5" s="6" t="s">
        <v>828</v>
      </c>
      <c r="S5" s="6" t="s">
        <v>841</v>
      </c>
      <c r="T5" s="6" t="s">
        <v>881</v>
      </c>
      <c r="U5" s="6" t="s">
        <v>915</v>
      </c>
    </row>
    <row r="6" spans="2:21">
      <c r="B6" s="1">
        <v>0</v>
      </c>
      <c r="C6">
        <v>2020</v>
      </c>
      <c r="D6" t="s">
        <v>8</v>
      </c>
      <c r="E6" t="s">
        <v>10</v>
      </c>
      <c r="F6" t="s">
        <v>34</v>
      </c>
      <c r="G6">
        <v>70000</v>
      </c>
      <c r="H6" t="s">
        <v>59</v>
      </c>
      <c r="I6">
        <v>79833</v>
      </c>
      <c r="J6" t="s">
        <v>25</v>
      </c>
      <c r="K6">
        <v>0</v>
      </c>
      <c r="L6" t="s">
        <v>25</v>
      </c>
      <c r="M6" t="s">
        <v>60</v>
      </c>
      <c r="N6" t="str">
        <f>_xlfn.XLOOKUP(D6,Xlation!$B:$B,Xlation!$C:$C,"Error",0)</f>
        <v xml:space="preserve">Mid-level Intermediate </v>
      </c>
      <c r="O6" t="str">
        <f>_xlfn.XLOOKUP(E6,Xlation!$B:$B,Xlation!$C:$C,"Error",0)</f>
        <v xml:space="preserve">Full-time </v>
      </c>
      <c r="P6" t="str">
        <f>_xlfn.XLOOKUP(L6,Xlation!$B:$B,Xlation!$C:$C,"Error",0)</f>
        <v>Germany</v>
      </c>
      <c r="Q6" t="str">
        <f>_xlfn.XLOOKUP(J6,Xlation!$B:$B,Xlation!$C:$C,"Error",0)</f>
        <v>Germany</v>
      </c>
      <c r="R6" t="str">
        <f>_xlfn.XLOOKUP(M6,Xlation!$B:$B,Xlation!$C:$C,"Error",0)</f>
        <v>Large_Greater_than_250_Emp</v>
      </c>
      <c r="S6" t="str">
        <f>_xlfn.XLOOKUP(F6,Xlation!$B:$B,Xlation!$C:$C,"Error",0)</f>
        <v>Scientist</v>
      </c>
      <c r="T6" t="str">
        <f>_xlfn.XLOOKUP(K6,Xlation!$B:$B,Xlation!$C:$C,"Error",0)</f>
        <v>0-20%</v>
      </c>
      <c r="U6" t="str">
        <f>_xlfn.XLOOKUP(F6,Categories!B:B,Categories!C:C,"Not in dataset",0)</f>
        <v>Not ML</v>
      </c>
    </row>
    <row r="7" spans="2:21">
      <c r="B7" s="1">
        <v>1</v>
      </c>
      <c r="C7">
        <v>2020</v>
      </c>
      <c r="D7" t="s">
        <v>11</v>
      </c>
      <c r="E7" t="s">
        <v>10</v>
      </c>
      <c r="F7" t="s">
        <v>41</v>
      </c>
      <c r="G7">
        <v>260000</v>
      </c>
      <c r="H7" t="s">
        <v>61</v>
      </c>
      <c r="I7">
        <v>260000</v>
      </c>
      <c r="J7" t="s">
        <v>30</v>
      </c>
      <c r="K7">
        <v>0</v>
      </c>
      <c r="L7" t="s">
        <v>30</v>
      </c>
      <c r="M7" t="s">
        <v>62</v>
      </c>
      <c r="N7" t="str">
        <f>_xlfn.XLOOKUP(D7,Xlation!$B:$B,Xlation!$C:$C,"Error",0)</f>
        <v xml:space="preserve">Senior-level Expert </v>
      </c>
      <c r="O7" t="str">
        <f>_xlfn.XLOOKUP(E7,Xlation!$B:$B,Xlation!$C:$C,"Error",0)</f>
        <v xml:space="preserve">Full-time </v>
      </c>
      <c r="P7" t="str">
        <f>_xlfn.XLOOKUP(L7,Xlation!$B:$B,Xlation!$C:$C,"Error",0)</f>
        <v>Japan</v>
      </c>
      <c r="Q7" t="str">
        <f>_xlfn.XLOOKUP(J7,Xlation!$B:$B,Xlation!$C:$C,"Error",0)</f>
        <v>Japan</v>
      </c>
      <c r="R7" t="str">
        <f>_xlfn.XLOOKUP(M7,Xlation!$B:$B,Xlation!$C:$C,"Error",0)</f>
        <v>Small_Less_than_50_Emp</v>
      </c>
      <c r="S7" t="str">
        <f>_xlfn.XLOOKUP(F7,Xlation!$B:$B,Xlation!$C:$C,"Error",0)</f>
        <v>Scientist</v>
      </c>
      <c r="T7" t="str">
        <f>_xlfn.XLOOKUP(K7,Xlation!$B:$B,Xlation!$C:$C,"Error",0)</f>
        <v>0-20%</v>
      </c>
      <c r="U7" t="str">
        <f>_xlfn.XLOOKUP(F7,Categories!B:B,Categories!C:C,"Not in dataset",0)</f>
        <v>ML Professional</v>
      </c>
    </row>
    <row r="8" spans="2:21">
      <c r="B8" s="1">
        <v>2</v>
      </c>
      <c r="C8">
        <v>2020</v>
      </c>
      <c r="D8" t="s">
        <v>11</v>
      </c>
      <c r="E8" t="s">
        <v>10</v>
      </c>
      <c r="F8" t="s">
        <v>42</v>
      </c>
      <c r="G8">
        <v>85000</v>
      </c>
      <c r="H8" t="s">
        <v>63</v>
      </c>
      <c r="I8">
        <v>109024</v>
      </c>
      <c r="J8" t="s">
        <v>23</v>
      </c>
      <c r="K8">
        <v>50</v>
      </c>
      <c r="L8" t="s">
        <v>23</v>
      </c>
      <c r="M8" t="s">
        <v>64</v>
      </c>
      <c r="N8" t="str">
        <f>_xlfn.XLOOKUP(D8,Xlation!$B:$B,Xlation!$C:$C,"Error",0)</f>
        <v xml:space="preserve">Senior-level Expert </v>
      </c>
      <c r="O8" t="str">
        <f>_xlfn.XLOOKUP(E8,Xlation!$B:$B,Xlation!$C:$C,"Error",0)</f>
        <v xml:space="preserve">Full-time </v>
      </c>
      <c r="P8" t="str">
        <f>_xlfn.XLOOKUP(L8,Xlation!$B:$B,Xlation!$C:$C,"Error",0)</f>
        <v>United Kingdom</v>
      </c>
      <c r="Q8" t="str">
        <f>_xlfn.XLOOKUP(J8,Xlation!$B:$B,Xlation!$C:$C,"Error",0)</f>
        <v>United Kingdom</v>
      </c>
      <c r="R8" t="str">
        <f>_xlfn.XLOOKUP(M8,Xlation!$B:$B,Xlation!$C:$C,"Error",0)</f>
        <v>Medium_Between_50_and_250_Emp</v>
      </c>
      <c r="S8" t="str">
        <f>_xlfn.XLOOKUP(F8,Xlation!$B:$B,Xlation!$C:$C,"Error",0)</f>
        <v>Engineer</v>
      </c>
      <c r="T8" t="str">
        <f>_xlfn.XLOOKUP(K8,Xlation!$B:$B,Xlation!$C:$C,"Error",0)</f>
        <v>20-80%</v>
      </c>
      <c r="U8" t="str">
        <f>_xlfn.XLOOKUP(F8,Categories!B:B,Categories!C:C,"Not in dataset",0)</f>
        <v>Not ML</v>
      </c>
    </row>
    <row r="9" spans="2:21">
      <c r="B9" s="1">
        <v>3</v>
      </c>
      <c r="C9">
        <v>2020</v>
      </c>
      <c r="D9" t="s">
        <v>8</v>
      </c>
      <c r="E9" t="s">
        <v>10</v>
      </c>
      <c r="F9" t="s">
        <v>65</v>
      </c>
      <c r="G9">
        <v>20000</v>
      </c>
      <c r="H9" t="s">
        <v>61</v>
      </c>
      <c r="I9">
        <v>20000</v>
      </c>
      <c r="J9" t="s">
        <v>66</v>
      </c>
      <c r="K9">
        <v>0</v>
      </c>
      <c r="L9" t="s">
        <v>66</v>
      </c>
      <c r="M9" t="s">
        <v>62</v>
      </c>
      <c r="N9" t="str">
        <f>_xlfn.XLOOKUP(D9,Xlation!$B:$B,Xlation!$C:$C,"Error",0)</f>
        <v xml:space="preserve">Mid-level Intermediate </v>
      </c>
      <c r="O9" t="str">
        <f>_xlfn.XLOOKUP(E9,Xlation!$B:$B,Xlation!$C:$C,"Error",0)</f>
        <v xml:space="preserve">Full-time </v>
      </c>
      <c r="P9" t="str">
        <f>_xlfn.XLOOKUP(L9,Xlation!$B:$B,Xlation!$C:$C,"Error",0)</f>
        <v>Honduras</v>
      </c>
      <c r="Q9" t="str">
        <f>_xlfn.XLOOKUP(J9,Xlation!$B:$B,Xlation!$C:$C,"Error",0)</f>
        <v>Honduras</v>
      </c>
      <c r="R9" t="str">
        <f>_xlfn.XLOOKUP(M9,Xlation!$B:$B,Xlation!$C:$C,"Error",0)</f>
        <v>Small_Less_than_50_Emp</v>
      </c>
      <c r="S9" t="str">
        <f>_xlfn.XLOOKUP(F9,Xlation!$B:$B,Xlation!$C:$C,"Error",0)</f>
        <v>Analysis</v>
      </c>
      <c r="T9" t="str">
        <f>_xlfn.XLOOKUP(K9,Xlation!$B:$B,Xlation!$C:$C,"Error",0)</f>
        <v>0-20%</v>
      </c>
      <c r="U9" t="str">
        <f>_xlfn.XLOOKUP(F9,Categories!B:B,Categories!C:C,"Not in dataset",0)</f>
        <v>Not ML</v>
      </c>
    </row>
    <row r="10" spans="2:21">
      <c r="B10" s="1">
        <v>4</v>
      </c>
      <c r="C10">
        <v>2020</v>
      </c>
      <c r="D10" t="s">
        <v>11</v>
      </c>
      <c r="E10" t="s">
        <v>10</v>
      </c>
      <c r="F10" t="s">
        <v>37</v>
      </c>
      <c r="G10">
        <v>150000</v>
      </c>
      <c r="H10" t="s">
        <v>61</v>
      </c>
      <c r="I10">
        <v>150000</v>
      </c>
      <c r="J10" t="s">
        <v>22</v>
      </c>
      <c r="K10">
        <v>50</v>
      </c>
      <c r="L10" t="s">
        <v>22</v>
      </c>
      <c r="M10" t="s">
        <v>60</v>
      </c>
      <c r="N10" t="str">
        <f>_xlfn.XLOOKUP(D10,Xlation!$B:$B,Xlation!$C:$C,"Error",0)</f>
        <v xml:space="preserve">Senior-level Expert </v>
      </c>
      <c r="O10" t="str">
        <f>_xlfn.XLOOKUP(E10,Xlation!$B:$B,Xlation!$C:$C,"Error",0)</f>
        <v xml:space="preserve">Full-time </v>
      </c>
      <c r="P10" t="str">
        <f>_xlfn.XLOOKUP(L10,Xlation!$B:$B,Xlation!$C:$C,"Error",0)</f>
        <v>United States of America</v>
      </c>
      <c r="Q10" t="str">
        <f>_xlfn.XLOOKUP(J10,Xlation!$B:$B,Xlation!$C:$C,"Error",0)</f>
        <v>United States of America</v>
      </c>
      <c r="R10" t="str">
        <f>_xlfn.XLOOKUP(M10,Xlation!$B:$B,Xlation!$C:$C,"Error",0)</f>
        <v>Large_Greater_than_250_Emp</v>
      </c>
      <c r="S10" t="str">
        <f>_xlfn.XLOOKUP(F10,Xlation!$B:$B,Xlation!$C:$C,"Error",0)</f>
        <v>Engineer</v>
      </c>
      <c r="T10" t="str">
        <f>_xlfn.XLOOKUP(K10,Xlation!$B:$B,Xlation!$C:$C,"Error",0)</f>
        <v>20-80%</v>
      </c>
      <c r="U10" t="str">
        <f>_xlfn.XLOOKUP(F10,Categories!B:B,Categories!C:C,"Not in dataset",0)</f>
        <v>ML Professional</v>
      </c>
    </row>
    <row r="11" spans="2:21">
      <c r="B11" s="1">
        <v>5</v>
      </c>
      <c r="C11">
        <v>2020</v>
      </c>
      <c r="D11" t="s">
        <v>2</v>
      </c>
      <c r="E11" t="s">
        <v>10</v>
      </c>
      <c r="F11" t="s">
        <v>36</v>
      </c>
      <c r="G11">
        <v>72000</v>
      </c>
      <c r="H11" t="s">
        <v>61</v>
      </c>
      <c r="I11">
        <v>72000</v>
      </c>
      <c r="J11" t="s">
        <v>22</v>
      </c>
      <c r="K11">
        <v>100</v>
      </c>
      <c r="L11" t="s">
        <v>22</v>
      </c>
      <c r="M11" t="s">
        <v>60</v>
      </c>
      <c r="N11" t="str">
        <f>_xlfn.XLOOKUP(D11,Xlation!$B:$B,Xlation!$C:$C,"Error",0)</f>
        <v xml:space="preserve">Entry-level Junior </v>
      </c>
      <c r="O11" t="str">
        <f>_xlfn.XLOOKUP(E11,Xlation!$B:$B,Xlation!$C:$C,"Error",0)</f>
        <v xml:space="preserve">Full-time </v>
      </c>
      <c r="P11" t="str">
        <f>_xlfn.XLOOKUP(L11,Xlation!$B:$B,Xlation!$C:$C,"Error",0)</f>
        <v>United States of America</v>
      </c>
      <c r="Q11" t="str">
        <f>_xlfn.XLOOKUP(J11,Xlation!$B:$B,Xlation!$C:$C,"Error",0)</f>
        <v>United States of America</v>
      </c>
      <c r="R11" t="str">
        <f>_xlfn.XLOOKUP(M11,Xlation!$B:$B,Xlation!$C:$C,"Error",0)</f>
        <v>Large_Greater_than_250_Emp</v>
      </c>
      <c r="S11" t="str">
        <f>_xlfn.XLOOKUP(F11,Xlation!$B:$B,Xlation!$C:$C,"Error",0)</f>
        <v>Analysis</v>
      </c>
      <c r="T11" t="str">
        <f>_xlfn.XLOOKUP(K11,Xlation!$B:$B,Xlation!$C:$C,"Error",0)</f>
        <v>80-100%</v>
      </c>
      <c r="U11" t="str">
        <f>_xlfn.XLOOKUP(F11,Categories!B:B,Categories!C:C,"Not in dataset",0)</f>
        <v>Not ML</v>
      </c>
    </row>
    <row r="12" spans="2:21">
      <c r="B12" s="1">
        <v>6</v>
      </c>
      <c r="C12">
        <v>2020</v>
      </c>
      <c r="D12" t="s">
        <v>11</v>
      </c>
      <c r="E12" t="s">
        <v>10</v>
      </c>
      <c r="F12" t="s">
        <v>67</v>
      </c>
      <c r="G12">
        <v>190000</v>
      </c>
      <c r="H12" t="s">
        <v>61</v>
      </c>
      <c r="I12">
        <v>190000</v>
      </c>
      <c r="J12" t="s">
        <v>22</v>
      </c>
      <c r="K12">
        <v>100</v>
      </c>
      <c r="L12" t="s">
        <v>22</v>
      </c>
      <c r="M12" t="s">
        <v>62</v>
      </c>
      <c r="N12" t="str">
        <f>_xlfn.XLOOKUP(D12,Xlation!$B:$B,Xlation!$C:$C,"Error",0)</f>
        <v xml:space="preserve">Senior-level Expert </v>
      </c>
      <c r="O12" t="str">
        <f>_xlfn.XLOOKUP(E12,Xlation!$B:$B,Xlation!$C:$C,"Error",0)</f>
        <v xml:space="preserve">Full-time </v>
      </c>
      <c r="P12" t="str">
        <f>_xlfn.XLOOKUP(L12,Xlation!$B:$B,Xlation!$C:$C,"Error",0)</f>
        <v>United States of America</v>
      </c>
      <c r="Q12" t="str">
        <f>_xlfn.XLOOKUP(J12,Xlation!$B:$B,Xlation!$C:$C,"Error",0)</f>
        <v>United States of America</v>
      </c>
      <c r="R12" t="str">
        <f>_xlfn.XLOOKUP(M12,Xlation!$B:$B,Xlation!$C:$C,"Error",0)</f>
        <v>Small_Less_than_50_Emp</v>
      </c>
      <c r="S12" t="str">
        <f>_xlfn.XLOOKUP(F12,Xlation!$B:$B,Xlation!$C:$C,"Error",0)</f>
        <v>Scientist</v>
      </c>
      <c r="T12" t="str">
        <f>_xlfn.XLOOKUP(K12,Xlation!$B:$B,Xlation!$C:$C,"Error",0)</f>
        <v>80-100%</v>
      </c>
      <c r="U12" t="str">
        <f>_xlfn.XLOOKUP(F12,Categories!B:B,Categories!C:C,"Not in dataset",0)</f>
        <v>Not ML</v>
      </c>
    </row>
    <row r="13" spans="2:21">
      <c r="B13" s="1">
        <v>7</v>
      </c>
      <c r="C13">
        <v>2020</v>
      </c>
      <c r="D13" t="s">
        <v>8</v>
      </c>
      <c r="E13" t="s">
        <v>10</v>
      </c>
      <c r="F13" t="s">
        <v>34</v>
      </c>
      <c r="G13">
        <v>11000000</v>
      </c>
      <c r="H13" t="s">
        <v>68</v>
      </c>
      <c r="I13">
        <v>35735</v>
      </c>
      <c r="J13" t="s">
        <v>69</v>
      </c>
      <c r="K13">
        <v>50</v>
      </c>
      <c r="L13" t="s">
        <v>69</v>
      </c>
      <c r="M13" t="s">
        <v>60</v>
      </c>
      <c r="N13" t="str">
        <f>_xlfn.XLOOKUP(D13,Xlation!$B:$B,Xlation!$C:$C,"Error",0)</f>
        <v xml:space="preserve">Mid-level Intermediate </v>
      </c>
      <c r="O13" t="str">
        <f>_xlfn.XLOOKUP(E13,Xlation!$B:$B,Xlation!$C:$C,"Error",0)</f>
        <v xml:space="preserve">Full-time </v>
      </c>
      <c r="P13" t="str">
        <f>_xlfn.XLOOKUP(L13,Xlation!$B:$B,Xlation!$C:$C,"Error",0)</f>
        <v>Hungary</v>
      </c>
      <c r="Q13" t="str">
        <f>_xlfn.XLOOKUP(J13,Xlation!$B:$B,Xlation!$C:$C,"Error",0)</f>
        <v>Hungary</v>
      </c>
      <c r="R13" t="str">
        <f>_xlfn.XLOOKUP(M13,Xlation!$B:$B,Xlation!$C:$C,"Error",0)</f>
        <v>Large_Greater_than_250_Emp</v>
      </c>
      <c r="S13" t="str">
        <f>_xlfn.XLOOKUP(F13,Xlation!$B:$B,Xlation!$C:$C,"Error",0)</f>
        <v>Scientist</v>
      </c>
      <c r="T13" t="str">
        <f>_xlfn.XLOOKUP(K13,Xlation!$B:$B,Xlation!$C:$C,"Error",0)</f>
        <v>20-80%</v>
      </c>
      <c r="U13" t="str">
        <f>_xlfn.XLOOKUP(F13,Categories!B:B,Categories!C:C,"Not in dataset",0)</f>
        <v>Not ML</v>
      </c>
    </row>
    <row r="14" spans="2:21">
      <c r="B14" s="1">
        <v>8</v>
      </c>
      <c r="C14">
        <v>2020</v>
      </c>
      <c r="D14" t="s">
        <v>8</v>
      </c>
      <c r="E14" t="s">
        <v>10</v>
      </c>
      <c r="F14" t="s">
        <v>70</v>
      </c>
      <c r="G14">
        <v>135000</v>
      </c>
      <c r="H14" t="s">
        <v>61</v>
      </c>
      <c r="I14">
        <v>135000</v>
      </c>
      <c r="J14" t="s">
        <v>22</v>
      </c>
      <c r="K14">
        <v>100</v>
      </c>
      <c r="L14" t="s">
        <v>22</v>
      </c>
      <c r="M14" t="s">
        <v>60</v>
      </c>
      <c r="N14" t="str">
        <f>_xlfn.XLOOKUP(D14,Xlation!$B:$B,Xlation!$C:$C,"Error",0)</f>
        <v xml:space="preserve">Mid-level Intermediate </v>
      </c>
      <c r="O14" t="str">
        <f>_xlfn.XLOOKUP(E14,Xlation!$B:$B,Xlation!$C:$C,"Error",0)</f>
        <v xml:space="preserve">Full-time </v>
      </c>
      <c r="P14" t="str">
        <f>_xlfn.XLOOKUP(L14,Xlation!$B:$B,Xlation!$C:$C,"Error",0)</f>
        <v>United States of America</v>
      </c>
      <c r="Q14" t="str">
        <f>_xlfn.XLOOKUP(J14,Xlation!$B:$B,Xlation!$C:$C,"Error",0)</f>
        <v>United States of America</v>
      </c>
      <c r="R14" t="str">
        <f>_xlfn.XLOOKUP(M14,Xlation!$B:$B,Xlation!$C:$C,"Error",0)</f>
        <v>Large_Greater_than_250_Emp</v>
      </c>
      <c r="S14" t="str">
        <f>_xlfn.XLOOKUP(F14,Xlation!$B:$B,Xlation!$C:$C,"Error",0)</f>
        <v>Analysis</v>
      </c>
      <c r="T14" t="str">
        <f>_xlfn.XLOOKUP(K14,Xlation!$B:$B,Xlation!$C:$C,"Error",0)</f>
        <v>80-100%</v>
      </c>
      <c r="U14" t="str">
        <f>_xlfn.XLOOKUP(F14,Categories!B:B,Categories!C:C,"Not in dataset",0)</f>
        <v>Not ML</v>
      </c>
    </row>
    <row r="15" spans="2:21">
      <c r="B15" s="1">
        <v>9</v>
      </c>
      <c r="C15">
        <v>2020</v>
      </c>
      <c r="D15" t="s">
        <v>11</v>
      </c>
      <c r="E15" t="s">
        <v>10</v>
      </c>
      <c r="F15" t="s">
        <v>71</v>
      </c>
      <c r="G15">
        <v>125000</v>
      </c>
      <c r="H15" t="s">
        <v>61</v>
      </c>
      <c r="I15">
        <v>125000</v>
      </c>
      <c r="J15" t="s">
        <v>72</v>
      </c>
      <c r="K15">
        <v>50</v>
      </c>
      <c r="L15" t="s">
        <v>72</v>
      </c>
      <c r="M15" t="s">
        <v>62</v>
      </c>
      <c r="N15" t="str">
        <f>_xlfn.XLOOKUP(D15,Xlation!$B:$B,Xlation!$C:$C,"Error",0)</f>
        <v xml:space="preserve">Senior-level Expert </v>
      </c>
      <c r="O15" t="str">
        <f>_xlfn.XLOOKUP(E15,Xlation!$B:$B,Xlation!$C:$C,"Error",0)</f>
        <v xml:space="preserve">Full-time </v>
      </c>
      <c r="P15" t="str">
        <f>_xlfn.XLOOKUP(L15,Xlation!$B:$B,Xlation!$C:$C,"Error",0)</f>
        <v>New Zealand</v>
      </c>
      <c r="Q15" t="str">
        <f>_xlfn.XLOOKUP(J15,Xlation!$B:$B,Xlation!$C:$C,"Error",0)</f>
        <v>New Zealand</v>
      </c>
      <c r="R15" t="str">
        <f>_xlfn.XLOOKUP(M15,Xlation!$B:$B,Xlation!$C:$C,"Error",0)</f>
        <v>Small_Less_than_50_Emp</v>
      </c>
      <c r="S15" t="str">
        <f>_xlfn.XLOOKUP(F15,Xlation!$B:$B,Xlation!$C:$C,"Error",0)</f>
        <v>Engineer</v>
      </c>
      <c r="T15" t="str">
        <f>_xlfn.XLOOKUP(K15,Xlation!$B:$B,Xlation!$C:$C,"Error",0)</f>
        <v>20-80%</v>
      </c>
      <c r="U15" t="str">
        <f>_xlfn.XLOOKUP(F15,Categories!B:B,Categories!C:C,"Not in dataset",0)</f>
        <v>Not ML</v>
      </c>
    </row>
    <row r="16" spans="2:21">
      <c r="B16" s="1">
        <v>10</v>
      </c>
      <c r="C16">
        <v>2020</v>
      </c>
      <c r="D16" t="s">
        <v>2</v>
      </c>
      <c r="E16" t="s">
        <v>10</v>
      </c>
      <c r="F16" t="s">
        <v>34</v>
      </c>
      <c r="G16">
        <v>45000</v>
      </c>
      <c r="H16" t="s">
        <v>59</v>
      </c>
      <c r="I16">
        <v>51321</v>
      </c>
      <c r="J16" t="s">
        <v>27</v>
      </c>
      <c r="K16">
        <v>0</v>
      </c>
      <c r="L16" t="s">
        <v>27</v>
      </c>
      <c r="M16" t="s">
        <v>62</v>
      </c>
      <c r="N16" t="str">
        <f>_xlfn.XLOOKUP(D16,Xlation!$B:$B,Xlation!$C:$C,"Error",0)</f>
        <v xml:space="preserve">Entry-level Junior </v>
      </c>
      <c r="O16" t="str">
        <f>_xlfn.XLOOKUP(E16,Xlation!$B:$B,Xlation!$C:$C,"Error",0)</f>
        <v xml:space="preserve">Full-time </v>
      </c>
      <c r="P16" t="str">
        <f>_xlfn.XLOOKUP(L16,Xlation!$B:$B,Xlation!$C:$C,"Error",0)</f>
        <v>France</v>
      </c>
      <c r="Q16" t="str">
        <f>_xlfn.XLOOKUP(J16,Xlation!$B:$B,Xlation!$C:$C,"Error",0)</f>
        <v>France</v>
      </c>
      <c r="R16" t="str">
        <f>_xlfn.XLOOKUP(M16,Xlation!$B:$B,Xlation!$C:$C,"Error",0)</f>
        <v>Small_Less_than_50_Emp</v>
      </c>
      <c r="S16" t="str">
        <f>_xlfn.XLOOKUP(F16,Xlation!$B:$B,Xlation!$C:$C,"Error",0)</f>
        <v>Scientist</v>
      </c>
      <c r="T16" t="str">
        <f>_xlfn.XLOOKUP(K16,Xlation!$B:$B,Xlation!$C:$C,"Error",0)</f>
        <v>0-20%</v>
      </c>
      <c r="U16" t="str">
        <f>_xlfn.XLOOKUP(F16,Categories!B:B,Categories!C:C,"Not in dataset",0)</f>
        <v>Not ML</v>
      </c>
    </row>
    <row r="17" spans="2:21">
      <c r="B17" s="1">
        <v>11</v>
      </c>
      <c r="C17">
        <v>2020</v>
      </c>
      <c r="D17" t="s">
        <v>8</v>
      </c>
      <c r="E17" t="s">
        <v>10</v>
      </c>
      <c r="F17" t="s">
        <v>34</v>
      </c>
      <c r="G17">
        <v>3000000</v>
      </c>
      <c r="H17" t="s">
        <v>73</v>
      </c>
      <c r="I17">
        <v>40481</v>
      </c>
      <c r="J17" t="s">
        <v>26</v>
      </c>
      <c r="K17">
        <v>0</v>
      </c>
      <c r="L17" t="s">
        <v>26</v>
      </c>
      <c r="M17" t="s">
        <v>60</v>
      </c>
      <c r="N17" t="str">
        <f>_xlfn.XLOOKUP(D17,Xlation!$B:$B,Xlation!$C:$C,"Error",0)</f>
        <v xml:space="preserve">Mid-level Intermediate </v>
      </c>
      <c r="O17" t="str">
        <f>_xlfn.XLOOKUP(E17,Xlation!$B:$B,Xlation!$C:$C,"Error",0)</f>
        <v xml:space="preserve">Full-time </v>
      </c>
      <c r="P17" t="str">
        <f>_xlfn.XLOOKUP(L17,Xlation!$B:$B,Xlation!$C:$C,"Error",0)</f>
        <v>India</v>
      </c>
      <c r="Q17" t="str">
        <f>_xlfn.XLOOKUP(J17,Xlation!$B:$B,Xlation!$C:$C,"Error",0)</f>
        <v>India</v>
      </c>
      <c r="R17" t="str">
        <f>_xlfn.XLOOKUP(M17,Xlation!$B:$B,Xlation!$C:$C,"Error",0)</f>
        <v>Large_Greater_than_250_Emp</v>
      </c>
      <c r="S17" t="str">
        <f>_xlfn.XLOOKUP(F17,Xlation!$B:$B,Xlation!$C:$C,"Error",0)</f>
        <v>Scientist</v>
      </c>
      <c r="T17" t="str">
        <f>_xlfn.XLOOKUP(K17,Xlation!$B:$B,Xlation!$C:$C,"Error",0)</f>
        <v>0-20%</v>
      </c>
      <c r="U17" t="str">
        <f>_xlfn.XLOOKUP(F17,Categories!B:B,Categories!C:C,"Not in dataset",0)</f>
        <v>Not ML</v>
      </c>
    </row>
    <row r="18" spans="2:21">
      <c r="B18" s="1">
        <v>12</v>
      </c>
      <c r="C18">
        <v>2020</v>
      </c>
      <c r="D18" t="s">
        <v>2</v>
      </c>
      <c r="E18" t="s">
        <v>10</v>
      </c>
      <c r="F18" t="s">
        <v>34</v>
      </c>
      <c r="G18">
        <v>35000</v>
      </c>
      <c r="H18" t="s">
        <v>59</v>
      </c>
      <c r="I18">
        <v>39916</v>
      </c>
      <c r="J18" t="s">
        <v>27</v>
      </c>
      <c r="K18">
        <v>0</v>
      </c>
      <c r="L18" t="s">
        <v>27</v>
      </c>
      <c r="M18" t="s">
        <v>64</v>
      </c>
      <c r="N18" t="str">
        <f>_xlfn.XLOOKUP(D18,Xlation!$B:$B,Xlation!$C:$C,"Error",0)</f>
        <v xml:space="preserve">Entry-level Junior </v>
      </c>
      <c r="O18" t="str">
        <f>_xlfn.XLOOKUP(E18,Xlation!$B:$B,Xlation!$C:$C,"Error",0)</f>
        <v xml:space="preserve">Full-time </v>
      </c>
      <c r="P18" t="str">
        <f>_xlfn.XLOOKUP(L18,Xlation!$B:$B,Xlation!$C:$C,"Error",0)</f>
        <v>France</v>
      </c>
      <c r="Q18" t="str">
        <f>_xlfn.XLOOKUP(J18,Xlation!$B:$B,Xlation!$C:$C,"Error",0)</f>
        <v>France</v>
      </c>
      <c r="R18" t="str">
        <f>_xlfn.XLOOKUP(M18,Xlation!$B:$B,Xlation!$C:$C,"Error",0)</f>
        <v>Medium_Between_50_and_250_Emp</v>
      </c>
      <c r="S18" t="str">
        <f>_xlfn.XLOOKUP(F18,Xlation!$B:$B,Xlation!$C:$C,"Error",0)</f>
        <v>Scientist</v>
      </c>
      <c r="T18" t="str">
        <f>_xlfn.XLOOKUP(K18,Xlation!$B:$B,Xlation!$C:$C,"Error",0)</f>
        <v>0-20%</v>
      </c>
      <c r="U18" t="str">
        <f>_xlfn.XLOOKUP(F18,Categories!B:B,Categories!C:C,"Not in dataset",0)</f>
        <v>Not ML</v>
      </c>
    </row>
    <row r="19" spans="2:21">
      <c r="B19" s="1">
        <v>13</v>
      </c>
      <c r="C19">
        <v>2020</v>
      </c>
      <c r="D19" t="s">
        <v>8</v>
      </c>
      <c r="E19" t="s">
        <v>10</v>
      </c>
      <c r="F19" t="s">
        <v>74</v>
      </c>
      <c r="G19">
        <v>87000</v>
      </c>
      <c r="H19" t="s">
        <v>61</v>
      </c>
      <c r="I19">
        <v>87000</v>
      </c>
      <c r="J19" t="s">
        <v>22</v>
      </c>
      <c r="K19">
        <v>100</v>
      </c>
      <c r="L19" t="s">
        <v>22</v>
      </c>
      <c r="M19" t="s">
        <v>60</v>
      </c>
      <c r="N19" t="str">
        <f>_xlfn.XLOOKUP(D19,Xlation!$B:$B,Xlation!$C:$C,"Error",0)</f>
        <v xml:space="preserve">Mid-level Intermediate </v>
      </c>
      <c r="O19" t="str">
        <f>_xlfn.XLOOKUP(E19,Xlation!$B:$B,Xlation!$C:$C,"Error",0)</f>
        <v xml:space="preserve">Full-time </v>
      </c>
      <c r="P19" t="str">
        <f>_xlfn.XLOOKUP(L19,Xlation!$B:$B,Xlation!$C:$C,"Error",0)</f>
        <v>United States of America</v>
      </c>
      <c r="Q19" t="str">
        <f>_xlfn.XLOOKUP(J19,Xlation!$B:$B,Xlation!$C:$C,"Error",0)</f>
        <v>United States of America</v>
      </c>
      <c r="R19" t="str">
        <f>_xlfn.XLOOKUP(M19,Xlation!$B:$B,Xlation!$C:$C,"Error",0)</f>
        <v>Large_Greater_than_250_Emp</v>
      </c>
      <c r="S19" t="str">
        <f>_xlfn.XLOOKUP(F19,Xlation!$B:$B,Xlation!$C:$C,"Error",0)</f>
        <v>Analysis</v>
      </c>
      <c r="T19" t="str">
        <f>_xlfn.XLOOKUP(K19,Xlation!$B:$B,Xlation!$C:$C,"Error",0)</f>
        <v>80-100%</v>
      </c>
      <c r="U19" t="str">
        <f>_xlfn.XLOOKUP(F19,Categories!B:B,Categories!C:C,"Not in dataset",0)</f>
        <v>Not ML</v>
      </c>
    </row>
    <row r="20" spans="2:21">
      <c r="B20" s="1">
        <v>14</v>
      </c>
      <c r="C20">
        <v>2020</v>
      </c>
      <c r="D20" t="s">
        <v>8</v>
      </c>
      <c r="E20" t="s">
        <v>10</v>
      </c>
      <c r="F20" t="s">
        <v>36</v>
      </c>
      <c r="G20">
        <v>85000</v>
      </c>
      <c r="H20" t="s">
        <v>61</v>
      </c>
      <c r="I20">
        <v>85000</v>
      </c>
      <c r="J20" t="s">
        <v>22</v>
      </c>
      <c r="K20">
        <v>100</v>
      </c>
      <c r="L20" t="s">
        <v>22</v>
      </c>
      <c r="M20" t="s">
        <v>60</v>
      </c>
      <c r="N20" t="str">
        <f>_xlfn.XLOOKUP(D20,Xlation!$B:$B,Xlation!$C:$C,"Error",0)</f>
        <v xml:space="preserve">Mid-level Intermediate </v>
      </c>
      <c r="O20" t="str">
        <f>_xlfn.XLOOKUP(E20,Xlation!$B:$B,Xlation!$C:$C,"Error",0)</f>
        <v xml:space="preserve">Full-time </v>
      </c>
      <c r="P20" t="str">
        <f>_xlfn.XLOOKUP(L20,Xlation!$B:$B,Xlation!$C:$C,"Error",0)</f>
        <v>United States of America</v>
      </c>
      <c r="Q20" t="str">
        <f>_xlfn.XLOOKUP(J20,Xlation!$B:$B,Xlation!$C:$C,"Error",0)</f>
        <v>United States of America</v>
      </c>
      <c r="R20" t="str">
        <f>_xlfn.XLOOKUP(M20,Xlation!$B:$B,Xlation!$C:$C,"Error",0)</f>
        <v>Large_Greater_than_250_Emp</v>
      </c>
      <c r="S20" t="str">
        <f>_xlfn.XLOOKUP(F20,Xlation!$B:$B,Xlation!$C:$C,"Error",0)</f>
        <v>Analysis</v>
      </c>
      <c r="T20" t="str">
        <f>_xlfn.XLOOKUP(K20,Xlation!$B:$B,Xlation!$C:$C,"Error",0)</f>
        <v>80-100%</v>
      </c>
      <c r="U20" t="str">
        <f>_xlfn.XLOOKUP(F20,Categories!B:B,Categories!C:C,"Not in dataset",0)</f>
        <v>Not ML</v>
      </c>
    </row>
    <row r="21" spans="2:21">
      <c r="B21" s="1">
        <v>15</v>
      </c>
      <c r="C21">
        <v>2020</v>
      </c>
      <c r="D21" t="s">
        <v>8</v>
      </c>
      <c r="E21" t="s">
        <v>10</v>
      </c>
      <c r="F21" t="s">
        <v>36</v>
      </c>
      <c r="G21">
        <v>8000</v>
      </c>
      <c r="H21" t="s">
        <v>61</v>
      </c>
      <c r="I21">
        <v>8000</v>
      </c>
      <c r="J21" t="s">
        <v>75</v>
      </c>
      <c r="K21">
        <v>50</v>
      </c>
      <c r="L21" t="s">
        <v>75</v>
      </c>
      <c r="M21" t="s">
        <v>60</v>
      </c>
      <c r="N21" t="str">
        <f>_xlfn.XLOOKUP(D21,Xlation!$B:$B,Xlation!$C:$C,"Error",0)</f>
        <v xml:space="preserve">Mid-level Intermediate </v>
      </c>
      <c r="O21" t="str">
        <f>_xlfn.XLOOKUP(E21,Xlation!$B:$B,Xlation!$C:$C,"Error",0)</f>
        <v xml:space="preserve">Full-time </v>
      </c>
      <c r="P21" t="str">
        <f>_xlfn.XLOOKUP(L21,Xlation!$B:$B,Xlation!$C:$C,"Error",0)</f>
        <v>Pakistan</v>
      </c>
      <c r="Q21" t="str">
        <f>_xlfn.XLOOKUP(J21,Xlation!$B:$B,Xlation!$C:$C,"Error",0)</f>
        <v>Pakistan</v>
      </c>
      <c r="R21" t="str">
        <f>_xlfn.XLOOKUP(M21,Xlation!$B:$B,Xlation!$C:$C,"Error",0)</f>
        <v>Large_Greater_than_250_Emp</v>
      </c>
      <c r="S21" t="str">
        <f>_xlfn.XLOOKUP(F21,Xlation!$B:$B,Xlation!$C:$C,"Error",0)</f>
        <v>Analysis</v>
      </c>
      <c r="T21" t="str">
        <f>_xlfn.XLOOKUP(K21,Xlation!$B:$B,Xlation!$C:$C,"Error",0)</f>
        <v>20-80%</v>
      </c>
      <c r="U21" t="str">
        <f>_xlfn.XLOOKUP(F21,Categories!B:B,Categories!C:C,"Not in dataset",0)</f>
        <v>Not ML</v>
      </c>
    </row>
    <row r="22" spans="2:21">
      <c r="B22" s="1">
        <v>16</v>
      </c>
      <c r="C22">
        <v>2020</v>
      </c>
      <c r="D22" t="s">
        <v>2</v>
      </c>
      <c r="E22" t="s">
        <v>10</v>
      </c>
      <c r="F22" t="s">
        <v>35</v>
      </c>
      <c r="G22">
        <v>4450000</v>
      </c>
      <c r="H22" t="s">
        <v>76</v>
      </c>
      <c r="I22">
        <v>41689</v>
      </c>
      <c r="J22" t="s">
        <v>30</v>
      </c>
      <c r="K22">
        <v>100</v>
      </c>
      <c r="L22" t="s">
        <v>30</v>
      </c>
      <c r="M22" t="s">
        <v>62</v>
      </c>
      <c r="N22" t="str">
        <f>_xlfn.XLOOKUP(D22,Xlation!$B:$B,Xlation!$C:$C,"Error",0)</f>
        <v xml:space="preserve">Entry-level Junior </v>
      </c>
      <c r="O22" t="str">
        <f>_xlfn.XLOOKUP(E22,Xlation!$B:$B,Xlation!$C:$C,"Error",0)</f>
        <v xml:space="preserve">Full-time </v>
      </c>
      <c r="P22" t="str">
        <f>_xlfn.XLOOKUP(L22,Xlation!$B:$B,Xlation!$C:$C,"Error",0)</f>
        <v>Japan</v>
      </c>
      <c r="Q22" t="str">
        <f>_xlfn.XLOOKUP(J22,Xlation!$B:$B,Xlation!$C:$C,"Error",0)</f>
        <v>Japan</v>
      </c>
      <c r="R22" t="str">
        <f>_xlfn.XLOOKUP(M22,Xlation!$B:$B,Xlation!$C:$C,"Error",0)</f>
        <v>Small_Less_than_50_Emp</v>
      </c>
      <c r="S22" t="str">
        <f>_xlfn.XLOOKUP(F22,Xlation!$B:$B,Xlation!$C:$C,"Error",0)</f>
        <v>Engineer</v>
      </c>
      <c r="T22" t="str">
        <f>_xlfn.XLOOKUP(K22,Xlation!$B:$B,Xlation!$C:$C,"Error",0)</f>
        <v>80-100%</v>
      </c>
      <c r="U22" t="str">
        <f>_xlfn.XLOOKUP(F22,Categories!B:B,Categories!C:C,"Not in dataset",0)</f>
        <v>Not ML</v>
      </c>
    </row>
    <row r="23" spans="2:21">
      <c r="B23" s="1">
        <v>17</v>
      </c>
      <c r="C23">
        <v>2020</v>
      </c>
      <c r="D23" t="s">
        <v>11</v>
      </c>
      <c r="E23" t="s">
        <v>10</v>
      </c>
      <c r="F23" t="s">
        <v>42</v>
      </c>
      <c r="G23">
        <v>100000</v>
      </c>
      <c r="H23" t="s">
        <v>59</v>
      </c>
      <c r="I23">
        <v>114047</v>
      </c>
      <c r="J23" t="s">
        <v>33</v>
      </c>
      <c r="K23">
        <v>100</v>
      </c>
      <c r="L23" t="s">
        <v>23</v>
      </c>
      <c r="M23" t="s">
        <v>62</v>
      </c>
      <c r="N23" t="str">
        <f>_xlfn.XLOOKUP(D23,Xlation!$B:$B,Xlation!$C:$C,"Error",0)</f>
        <v xml:space="preserve">Senior-level Expert </v>
      </c>
      <c r="O23" t="str">
        <f>_xlfn.XLOOKUP(E23,Xlation!$B:$B,Xlation!$C:$C,"Error",0)</f>
        <v xml:space="preserve">Full-time </v>
      </c>
      <c r="P23" t="str">
        <f>_xlfn.XLOOKUP(L23,Xlation!$B:$B,Xlation!$C:$C,"Error",0)</f>
        <v>United Kingdom</v>
      </c>
      <c r="Q23" t="str">
        <f>_xlfn.XLOOKUP(J23,Xlation!$B:$B,Xlation!$C:$C,"Error",0)</f>
        <v>Poland</v>
      </c>
      <c r="R23" t="str">
        <f>_xlfn.XLOOKUP(M23,Xlation!$B:$B,Xlation!$C:$C,"Error",0)</f>
        <v>Small_Less_than_50_Emp</v>
      </c>
      <c r="S23" t="str">
        <f>_xlfn.XLOOKUP(F23,Xlation!$B:$B,Xlation!$C:$C,"Error",0)</f>
        <v>Engineer</v>
      </c>
      <c r="T23" t="str">
        <f>_xlfn.XLOOKUP(K23,Xlation!$B:$B,Xlation!$C:$C,"Error",0)</f>
        <v>80-100%</v>
      </c>
      <c r="U23" t="str">
        <f>_xlfn.XLOOKUP(F23,Categories!B:B,Categories!C:C,"Not in dataset",0)</f>
        <v>Not ML</v>
      </c>
    </row>
    <row r="24" spans="2:21">
      <c r="B24" s="1">
        <v>18</v>
      </c>
      <c r="C24">
        <v>2020</v>
      </c>
      <c r="D24" t="s">
        <v>2</v>
      </c>
      <c r="E24" t="s">
        <v>10</v>
      </c>
      <c r="F24" t="s">
        <v>47</v>
      </c>
      <c r="G24">
        <v>423000</v>
      </c>
      <c r="H24" t="s">
        <v>73</v>
      </c>
      <c r="I24">
        <v>5707</v>
      </c>
      <c r="J24" t="s">
        <v>26</v>
      </c>
      <c r="K24">
        <v>50</v>
      </c>
      <c r="L24" t="s">
        <v>26</v>
      </c>
      <c r="M24" t="s">
        <v>64</v>
      </c>
      <c r="N24" t="str">
        <f>_xlfn.XLOOKUP(D24,Xlation!$B:$B,Xlation!$C:$C,"Error",0)</f>
        <v xml:space="preserve">Entry-level Junior </v>
      </c>
      <c r="O24" t="str">
        <f>_xlfn.XLOOKUP(E24,Xlation!$B:$B,Xlation!$C:$C,"Error",0)</f>
        <v xml:space="preserve">Full-time </v>
      </c>
      <c r="P24" t="str">
        <f>_xlfn.XLOOKUP(L24,Xlation!$B:$B,Xlation!$C:$C,"Error",0)</f>
        <v>India</v>
      </c>
      <c r="Q24" t="str">
        <f>_xlfn.XLOOKUP(J24,Xlation!$B:$B,Xlation!$C:$C,"Error",0)</f>
        <v>India</v>
      </c>
      <c r="R24" t="str">
        <f>_xlfn.XLOOKUP(M24,Xlation!$B:$B,Xlation!$C:$C,"Error",0)</f>
        <v>Medium_Between_50_and_250_Emp</v>
      </c>
      <c r="S24" t="str">
        <f>_xlfn.XLOOKUP(F24,Xlation!$B:$B,Xlation!$C:$C,"Error",0)</f>
        <v>Scientist</v>
      </c>
      <c r="T24" t="str">
        <f>_xlfn.XLOOKUP(K24,Xlation!$B:$B,Xlation!$C:$C,"Error",0)</f>
        <v>20-80%</v>
      </c>
      <c r="U24" t="str">
        <f>_xlfn.XLOOKUP(F24,Categories!B:B,Categories!C:C,"Not in dataset",0)</f>
        <v>Not ML</v>
      </c>
    </row>
    <row r="25" spans="2:21">
      <c r="B25" s="1">
        <v>19</v>
      </c>
      <c r="C25">
        <v>2020</v>
      </c>
      <c r="D25" t="s">
        <v>8</v>
      </c>
      <c r="E25" t="s">
        <v>10</v>
      </c>
      <c r="F25" t="s">
        <v>71</v>
      </c>
      <c r="G25">
        <v>56000</v>
      </c>
      <c r="H25" t="s">
        <v>61</v>
      </c>
      <c r="I25">
        <v>56000</v>
      </c>
      <c r="J25" t="s">
        <v>13</v>
      </c>
      <c r="K25">
        <v>100</v>
      </c>
      <c r="L25" t="s">
        <v>22</v>
      </c>
      <c r="M25" t="s">
        <v>64</v>
      </c>
      <c r="N25" t="str">
        <f>_xlfn.XLOOKUP(D25,Xlation!$B:$B,Xlation!$C:$C,"Error",0)</f>
        <v xml:space="preserve">Mid-level Intermediate </v>
      </c>
      <c r="O25" t="str">
        <f>_xlfn.XLOOKUP(E25,Xlation!$B:$B,Xlation!$C:$C,"Error",0)</f>
        <v xml:space="preserve">Full-time </v>
      </c>
      <c r="P25" t="str">
        <f>_xlfn.XLOOKUP(L25,Xlation!$B:$B,Xlation!$C:$C,"Error",0)</f>
        <v>United States of America</v>
      </c>
      <c r="Q25" t="str">
        <f>_xlfn.XLOOKUP(J25,Xlation!$B:$B,Xlation!$C:$C,"Error",0)</f>
        <v xml:space="preserve">Part-time </v>
      </c>
      <c r="R25" t="str">
        <f>_xlfn.XLOOKUP(M25,Xlation!$B:$B,Xlation!$C:$C,"Error",0)</f>
        <v>Medium_Between_50_and_250_Emp</v>
      </c>
      <c r="S25" t="str">
        <f>_xlfn.XLOOKUP(F25,Xlation!$B:$B,Xlation!$C:$C,"Error",0)</f>
        <v>Engineer</v>
      </c>
      <c r="T25" t="str">
        <f>_xlfn.XLOOKUP(K25,Xlation!$B:$B,Xlation!$C:$C,"Error",0)</f>
        <v>80-100%</v>
      </c>
      <c r="U25" t="str">
        <f>_xlfn.XLOOKUP(F25,Categories!B:B,Categories!C:C,"Not in dataset",0)</f>
        <v>Not ML</v>
      </c>
    </row>
    <row r="26" spans="2:21">
      <c r="B26" s="1">
        <v>20</v>
      </c>
      <c r="C26">
        <v>2020</v>
      </c>
      <c r="D26" t="s">
        <v>8</v>
      </c>
      <c r="E26" t="s">
        <v>10</v>
      </c>
      <c r="F26" t="s">
        <v>37</v>
      </c>
      <c r="G26">
        <v>299000</v>
      </c>
      <c r="H26" t="s">
        <v>77</v>
      </c>
      <c r="I26">
        <v>43331</v>
      </c>
      <c r="J26" t="s">
        <v>78</v>
      </c>
      <c r="K26">
        <v>0</v>
      </c>
      <c r="L26" t="s">
        <v>78</v>
      </c>
      <c r="M26" t="s">
        <v>64</v>
      </c>
      <c r="N26" t="str">
        <f>_xlfn.XLOOKUP(D26,Xlation!$B:$B,Xlation!$C:$C,"Error",0)</f>
        <v xml:space="preserve">Mid-level Intermediate </v>
      </c>
      <c r="O26" t="str">
        <f>_xlfn.XLOOKUP(E26,Xlation!$B:$B,Xlation!$C:$C,"Error",0)</f>
        <v xml:space="preserve">Full-time </v>
      </c>
      <c r="P26" t="str">
        <f>_xlfn.XLOOKUP(L26,Xlation!$B:$B,Xlation!$C:$C,"Error",0)</f>
        <v>China</v>
      </c>
      <c r="Q26" t="str">
        <f>_xlfn.XLOOKUP(J26,Xlation!$B:$B,Xlation!$C:$C,"Error",0)</f>
        <v>China</v>
      </c>
      <c r="R26" t="str">
        <f>_xlfn.XLOOKUP(M26,Xlation!$B:$B,Xlation!$C:$C,"Error",0)</f>
        <v>Medium_Between_50_and_250_Emp</v>
      </c>
      <c r="S26" t="str">
        <f>_xlfn.XLOOKUP(F26,Xlation!$B:$B,Xlation!$C:$C,"Error",0)</f>
        <v>Engineer</v>
      </c>
      <c r="T26" t="str">
        <f>_xlfn.XLOOKUP(K26,Xlation!$B:$B,Xlation!$C:$C,"Error",0)</f>
        <v>0-20%</v>
      </c>
      <c r="U26" t="str">
        <f>_xlfn.XLOOKUP(F26,Categories!B:B,Categories!C:C,"Not in dataset",0)</f>
        <v>ML Professional</v>
      </c>
    </row>
    <row r="27" spans="2:21">
      <c r="B27" s="1">
        <v>21</v>
      </c>
      <c r="C27">
        <v>2020</v>
      </c>
      <c r="D27" t="s">
        <v>8</v>
      </c>
      <c r="E27" t="s">
        <v>10</v>
      </c>
      <c r="F27" t="s">
        <v>65</v>
      </c>
      <c r="G27">
        <v>450000</v>
      </c>
      <c r="H27" t="s">
        <v>73</v>
      </c>
      <c r="I27">
        <v>6072</v>
      </c>
      <c r="J27" t="s">
        <v>26</v>
      </c>
      <c r="K27">
        <v>100</v>
      </c>
      <c r="L27" t="s">
        <v>26</v>
      </c>
      <c r="M27" t="s">
        <v>60</v>
      </c>
      <c r="N27" t="str">
        <f>_xlfn.XLOOKUP(D27,Xlation!$B:$B,Xlation!$C:$C,"Error",0)</f>
        <v xml:space="preserve">Mid-level Intermediate </v>
      </c>
      <c r="O27" t="str">
        <f>_xlfn.XLOOKUP(E27,Xlation!$B:$B,Xlation!$C:$C,"Error",0)</f>
        <v xml:space="preserve">Full-time </v>
      </c>
      <c r="P27" t="str">
        <f>_xlfn.XLOOKUP(L27,Xlation!$B:$B,Xlation!$C:$C,"Error",0)</f>
        <v>India</v>
      </c>
      <c r="Q27" t="str">
        <f>_xlfn.XLOOKUP(J27,Xlation!$B:$B,Xlation!$C:$C,"Error",0)</f>
        <v>India</v>
      </c>
      <c r="R27" t="str">
        <f>_xlfn.XLOOKUP(M27,Xlation!$B:$B,Xlation!$C:$C,"Error",0)</f>
        <v>Large_Greater_than_250_Emp</v>
      </c>
      <c r="S27" t="str">
        <f>_xlfn.XLOOKUP(F27,Xlation!$B:$B,Xlation!$C:$C,"Error",0)</f>
        <v>Analysis</v>
      </c>
      <c r="T27" t="str">
        <f>_xlfn.XLOOKUP(K27,Xlation!$B:$B,Xlation!$C:$C,"Error",0)</f>
        <v>80-100%</v>
      </c>
      <c r="U27" t="str">
        <f>_xlfn.XLOOKUP(F27,Categories!B:B,Categories!C:C,"Not in dataset",0)</f>
        <v>Not ML</v>
      </c>
    </row>
    <row r="28" spans="2:21">
      <c r="B28" s="1">
        <v>22</v>
      </c>
      <c r="C28">
        <v>2020</v>
      </c>
      <c r="D28" t="s">
        <v>11</v>
      </c>
      <c r="E28" t="s">
        <v>10</v>
      </c>
      <c r="F28" t="s">
        <v>35</v>
      </c>
      <c r="G28">
        <v>42000</v>
      </c>
      <c r="H28" t="s">
        <v>59</v>
      </c>
      <c r="I28">
        <v>47899</v>
      </c>
      <c r="J28" t="s">
        <v>29</v>
      </c>
      <c r="K28">
        <v>50</v>
      </c>
      <c r="L28" t="s">
        <v>29</v>
      </c>
      <c r="M28" t="s">
        <v>60</v>
      </c>
      <c r="N28" t="str">
        <f>_xlfn.XLOOKUP(D28,Xlation!$B:$B,Xlation!$C:$C,"Error",0)</f>
        <v xml:space="preserve">Senior-level Expert </v>
      </c>
      <c r="O28" t="str">
        <f>_xlfn.XLOOKUP(E28,Xlation!$B:$B,Xlation!$C:$C,"Error",0)</f>
        <v xml:space="preserve">Full-time </v>
      </c>
      <c r="P28" t="str">
        <f>_xlfn.XLOOKUP(L28,Xlation!$B:$B,Xlation!$C:$C,"Error",0)</f>
        <v>Greece</v>
      </c>
      <c r="Q28" t="str">
        <f>_xlfn.XLOOKUP(J28,Xlation!$B:$B,Xlation!$C:$C,"Error",0)</f>
        <v>Greece</v>
      </c>
      <c r="R28" t="str">
        <f>_xlfn.XLOOKUP(M28,Xlation!$B:$B,Xlation!$C:$C,"Error",0)</f>
        <v>Large_Greater_than_250_Emp</v>
      </c>
      <c r="S28" t="str">
        <f>_xlfn.XLOOKUP(F28,Xlation!$B:$B,Xlation!$C:$C,"Error",0)</f>
        <v>Engineer</v>
      </c>
      <c r="T28" t="str">
        <f>_xlfn.XLOOKUP(K28,Xlation!$B:$B,Xlation!$C:$C,"Error",0)</f>
        <v>20-80%</v>
      </c>
      <c r="U28" t="str">
        <f>_xlfn.XLOOKUP(F28,Categories!B:B,Categories!C:C,"Not in dataset",0)</f>
        <v>Not ML</v>
      </c>
    </row>
    <row r="29" spans="2:21">
      <c r="B29" s="1">
        <v>23</v>
      </c>
      <c r="C29">
        <v>2020</v>
      </c>
      <c r="D29" t="s">
        <v>8</v>
      </c>
      <c r="E29" t="s">
        <v>10</v>
      </c>
      <c r="F29" t="s">
        <v>79</v>
      </c>
      <c r="G29">
        <v>98000</v>
      </c>
      <c r="H29" t="s">
        <v>61</v>
      </c>
      <c r="I29">
        <v>98000</v>
      </c>
      <c r="J29" t="s">
        <v>22</v>
      </c>
      <c r="K29">
        <v>0</v>
      </c>
      <c r="L29" t="s">
        <v>22</v>
      </c>
      <c r="M29" t="s">
        <v>64</v>
      </c>
      <c r="N29" t="str">
        <f>_xlfn.XLOOKUP(D29,Xlation!$B:$B,Xlation!$C:$C,"Error",0)</f>
        <v xml:space="preserve">Mid-level Intermediate </v>
      </c>
      <c r="O29" t="str">
        <f>_xlfn.XLOOKUP(E29,Xlation!$B:$B,Xlation!$C:$C,"Error",0)</f>
        <v xml:space="preserve">Full-time </v>
      </c>
      <c r="P29" t="str">
        <f>_xlfn.XLOOKUP(L29,Xlation!$B:$B,Xlation!$C:$C,"Error",0)</f>
        <v>United States of America</v>
      </c>
      <c r="Q29" t="str">
        <f>_xlfn.XLOOKUP(J29,Xlation!$B:$B,Xlation!$C:$C,"Error",0)</f>
        <v>United States of America</v>
      </c>
      <c r="R29" t="str">
        <f>_xlfn.XLOOKUP(M29,Xlation!$B:$B,Xlation!$C:$C,"Error",0)</f>
        <v>Medium_Between_50_and_250_Emp</v>
      </c>
      <c r="S29" t="str">
        <f>_xlfn.XLOOKUP(F29,Xlation!$B:$B,Xlation!$C:$C,"Error",0)</f>
        <v>Analysis</v>
      </c>
      <c r="T29" t="str">
        <f>_xlfn.XLOOKUP(K29,Xlation!$B:$B,Xlation!$C:$C,"Error",0)</f>
        <v>0-20%</v>
      </c>
      <c r="U29" t="str">
        <f>_xlfn.XLOOKUP(F29,Categories!B:B,Categories!C:C,"Not in dataset",0)</f>
        <v>Not ML</v>
      </c>
    </row>
    <row r="30" spans="2:21">
      <c r="B30" s="1">
        <v>24</v>
      </c>
      <c r="C30">
        <v>2020</v>
      </c>
      <c r="D30" t="s">
        <v>8</v>
      </c>
      <c r="E30" t="s">
        <v>10</v>
      </c>
      <c r="F30" t="s">
        <v>67</v>
      </c>
      <c r="G30">
        <v>115000</v>
      </c>
      <c r="H30" t="s">
        <v>61</v>
      </c>
      <c r="I30">
        <v>115000</v>
      </c>
      <c r="J30" t="s">
        <v>80</v>
      </c>
      <c r="K30">
        <v>0</v>
      </c>
      <c r="L30" t="s">
        <v>80</v>
      </c>
      <c r="M30" t="s">
        <v>60</v>
      </c>
      <c r="N30" t="str">
        <f>_xlfn.XLOOKUP(D30,Xlation!$B:$B,Xlation!$C:$C,"Error",0)</f>
        <v xml:space="preserve">Mid-level Intermediate </v>
      </c>
      <c r="O30" t="str">
        <f>_xlfn.XLOOKUP(E30,Xlation!$B:$B,Xlation!$C:$C,"Error",0)</f>
        <v xml:space="preserve">Full-time </v>
      </c>
      <c r="P30" t="str">
        <f>_xlfn.XLOOKUP(L30,Xlation!$B:$B,Xlation!$C:$C,"Error",0)</f>
        <v>United Arab Emirates</v>
      </c>
      <c r="Q30" t="str">
        <f>_xlfn.XLOOKUP(J30,Xlation!$B:$B,Xlation!$C:$C,"Error",0)</f>
        <v>United Arab Emirates</v>
      </c>
      <c r="R30" t="str">
        <f>_xlfn.XLOOKUP(M30,Xlation!$B:$B,Xlation!$C:$C,"Error",0)</f>
        <v>Large_Greater_than_250_Emp</v>
      </c>
      <c r="S30" t="str">
        <f>_xlfn.XLOOKUP(F30,Xlation!$B:$B,Xlation!$C:$C,"Error",0)</f>
        <v>Scientist</v>
      </c>
      <c r="T30" t="str">
        <f>_xlfn.XLOOKUP(K30,Xlation!$B:$B,Xlation!$C:$C,"Error",0)</f>
        <v>0-20%</v>
      </c>
      <c r="U30" t="str">
        <f>_xlfn.XLOOKUP(F30,Categories!B:B,Categories!C:C,"Not in dataset",0)</f>
        <v>Not ML</v>
      </c>
    </row>
    <row r="31" spans="2:21">
      <c r="B31" s="1">
        <v>25</v>
      </c>
      <c r="C31">
        <v>2020</v>
      </c>
      <c r="D31" t="s">
        <v>5</v>
      </c>
      <c r="E31" t="s">
        <v>10</v>
      </c>
      <c r="F31" t="s">
        <v>43</v>
      </c>
      <c r="G31">
        <v>325000</v>
      </c>
      <c r="H31" t="s">
        <v>61</v>
      </c>
      <c r="I31">
        <v>325000</v>
      </c>
      <c r="J31" t="s">
        <v>22</v>
      </c>
      <c r="K31">
        <v>100</v>
      </c>
      <c r="L31" t="s">
        <v>22</v>
      </c>
      <c r="M31" t="s">
        <v>60</v>
      </c>
      <c r="N31" t="str">
        <f>_xlfn.XLOOKUP(D31,Xlation!$B:$B,Xlation!$C:$C,"Error",0)</f>
        <v>Executive-level Director</v>
      </c>
      <c r="O31" t="str">
        <f>_xlfn.XLOOKUP(E31,Xlation!$B:$B,Xlation!$C:$C,"Error",0)</f>
        <v xml:space="preserve">Full-time </v>
      </c>
      <c r="P31" t="str">
        <f>_xlfn.XLOOKUP(L31,Xlation!$B:$B,Xlation!$C:$C,"Error",0)</f>
        <v>United States of America</v>
      </c>
      <c r="Q31" t="str">
        <f>_xlfn.XLOOKUP(J31,Xlation!$B:$B,Xlation!$C:$C,"Error",0)</f>
        <v>United States of America</v>
      </c>
      <c r="R31" t="str">
        <f>_xlfn.XLOOKUP(M31,Xlation!$B:$B,Xlation!$C:$C,"Error",0)</f>
        <v>Large_Greater_than_250_Emp</v>
      </c>
      <c r="S31" t="str">
        <f>_xlfn.XLOOKUP(F31,Xlation!$B:$B,Xlation!$C:$C,"Error",0)</f>
        <v>Scientist</v>
      </c>
      <c r="T31" t="str">
        <f>_xlfn.XLOOKUP(K31,Xlation!$B:$B,Xlation!$C:$C,"Error",0)</f>
        <v>80-100%</v>
      </c>
      <c r="U31" t="str">
        <f>_xlfn.XLOOKUP(F31,Categories!B:B,Categories!C:C,"Not in dataset",0)</f>
        <v>Not ML</v>
      </c>
    </row>
    <row r="32" spans="2:21">
      <c r="B32" s="1">
        <v>26</v>
      </c>
      <c r="C32">
        <v>2020</v>
      </c>
      <c r="D32" t="s">
        <v>2</v>
      </c>
      <c r="E32" t="s">
        <v>10</v>
      </c>
      <c r="F32" t="s">
        <v>38</v>
      </c>
      <c r="G32">
        <v>42000</v>
      </c>
      <c r="H32" t="s">
        <v>61</v>
      </c>
      <c r="I32">
        <v>42000</v>
      </c>
      <c r="J32" t="s">
        <v>32</v>
      </c>
      <c r="K32">
        <v>50</v>
      </c>
      <c r="L32" t="s">
        <v>32</v>
      </c>
      <c r="M32" t="s">
        <v>60</v>
      </c>
      <c r="N32" t="str">
        <f>_xlfn.XLOOKUP(D32,Xlation!$B:$B,Xlation!$C:$C,"Error",0)</f>
        <v xml:space="preserve">Entry-level Junior </v>
      </c>
      <c r="O32" t="str">
        <f>_xlfn.XLOOKUP(E32,Xlation!$B:$B,Xlation!$C:$C,"Error",0)</f>
        <v xml:space="preserve">Full-time </v>
      </c>
      <c r="P32" t="str">
        <f>_xlfn.XLOOKUP(L32,Xlation!$B:$B,Xlation!$C:$C,"Error",0)</f>
        <v>Netherlands</v>
      </c>
      <c r="Q32" t="str">
        <f>_xlfn.XLOOKUP(J32,Xlation!$B:$B,Xlation!$C:$C,"Error",0)</f>
        <v>Netherlands</v>
      </c>
      <c r="R32" t="str">
        <f>_xlfn.XLOOKUP(M32,Xlation!$B:$B,Xlation!$C:$C,"Error",0)</f>
        <v>Large_Greater_than_250_Emp</v>
      </c>
      <c r="S32" t="str">
        <f>_xlfn.XLOOKUP(F32,Xlation!$B:$B,Xlation!$C:$C,"Error",0)</f>
        <v>Scientist</v>
      </c>
      <c r="T32" t="str">
        <f>_xlfn.XLOOKUP(K32,Xlation!$B:$B,Xlation!$C:$C,"Error",0)</f>
        <v>20-80%</v>
      </c>
      <c r="U32" t="str">
        <f>_xlfn.XLOOKUP(F32,Categories!B:B,Categories!C:C,"Not in dataset",0)</f>
        <v>Not ML</v>
      </c>
    </row>
    <row r="33" spans="2:21">
      <c r="B33" s="1">
        <v>27</v>
      </c>
      <c r="C33">
        <v>2020</v>
      </c>
      <c r="D33" t="s">
        <v>11</v>
      </c>
      <c r="E33" t="s">
        <v>10</v>
      </c>
      <c r="F33" t="s">
        <v>35</v>
      </c>
      <c r="G33">
        <v>720000</v>
      </c>
      <c r="H33" t="s">
        <v>81</v>
      </c>
      <c r="I33">
        <v>33511</v>
      </c>
      <c r="J33" t="s">
        <v>82</v>
      </c>
      <c r="K33">
        <v>0</v>
      </c>
      <c r="L33" t="s">
        <v>82</v>
      </c>
      <c r="M33" t="s">
        <v>62</v>
      </c>
      <c r="N33" t="str">
        <f>_xlfn.XLOOKUP(D33,Xlation!$B:$B,Xlation!$C:$C,"Error",0)</f>
        <v xml:space="preserve">Senior-level Expert </v>
      </c>
      <c r="O33" t="str">
        <f>_xlfn.XLOOKUP(E33,Xlation!$B:$B,Xlation!$C:$C,"Error",0)</f>
        <v xml:space="preserve">Full-time </v>
      </c>
      <c r="P33" t="str">
        <f>_xlfn.XLOOKUP(L33,Xlation!$B:$B,Xlation!$C:$C,"Error",0)</f>
        <v>Mexico</v>
      </c>
      <c r="Q33" t="str">
        <f>_xlfn.XLOOKUP(J33,Xlation!$B:$B,Xlation!$C:$C,"Error",0)</f>
        <v>Mexico</v>
      </c>
      <c r="R33" t="str">
        <f>_xlfn.XLOOKUP(M33,Xlation!$B:$B,Xlation!$C:$C,"Error",0)</f>
        <v>Small_Less_than_50_Emp</v>
      </c>
      <c r="S33" t="str">
        <f>_xlfn.XLOOKUP(F33,Xlation!$B:$B,Xlation!$C:$C,"Error",0)</f>
        <v>Engineer</v>
      </c>
      <c r="T33" t="str">
        <f>_xlfn.XLOOKUP(K33,Xlation!$B:$B,Xlation!$C:$C,"Error",0)</f>
        <v>0-20%</v>
      </c>
      <c r="U33" t="str">
        <f>_xlfn.XLOOKUP(F33,Categories!B:B,Categories!C:C,"Not in dataset",0)</f>
        <v>Not ML</v>
      </c>
    </row>
    <row r="34" spans="2:21">
      <c r="B34" s="1">
        <v>28</v>
      </c>
      <c r="C34">
        <v>2020</v>
      </c>
      <c r="D34" t="s">
        <v>2</v>
      </c>
      <c r="E34" t="s">
        <v>4</v>
      </c>
      <c r="F34" t="s">
        <v>70</v>
      </c>
      <c r="G34">
        <v>100000</v>
      </c>
      <c r="H34" t="s">
        <v>61</v>
      </c>
      <c r="I34">
        <v>100000</v>
      </c>
      <c r="J34" t="s">
        <v>22</v>
      </c>
      <c r="K34">
        <v>100</v>
      </c>
      <c r="L34" t="s">
        <v>22</v>
      </c>
      <c r="M34" t="s">
        <v>60</v>
      </c>
      <c r="N34" t="str">
        <f>_xlfn.XLOOKUP(D34,Xlation!$B:$B,Xlation!$C:$C,"Error",0)</f>
        <v xml:space="preserve">Entry-level Junior </v>
      </c>
      <c r="O34" t="str">
        <f>_xlfn.XLOOKUP(E34,Xlation!$B:$B,Xlation!$C:$C,"Error",0)</f>
        <v xml:space="preserve">Contract </v>
      </c>
      <c r="P34" t="str">
        <f>_xlfn.XLOOKUP(L34,Xlation!$B:$B,Xlation!$C:$C,"Error",0)</f>
        <v>United States of America</v>
      </c>
      <c r="Q34" t="str">
        <f>_xlfn.XLOOKUP(J34,Xlation!$B:$B,Xlation!$C:$C,"Error",0)</f>
        <v>United States of America</v>
      </c>
      <c r="R34" t="str">
        <f>_xlfn.XLOOKUP(M34,Xlation!$B:$B,Xlation!$C:$C,"Error",0)</f>
        <v>Large_Greater_than_250_Emp</v>
      </c>
      <c r="S34" t="str">
        <f>_xlfn.XLOOKUP(F34,Xlation!$B:$B,Xlation!$C:$C,"Error",0)</f>
        <v>Analysis</v>
      </c>
      <c r="T34" t="str">
        <f>_xlfn.XLOOKUP(K34,Xlation!$B:$B,Xlation!$C:$C,"Error",0)</f>
        <v>80-100%</v>
      </c>
      <c r="U34" t="str">
        <f>_xlfn.XLOOKUP(F34,Categories!B:B,Categories!C:C,"Not in dataset",0)</f>
        <v>Not ML</v>
      </c>
    </row>
    <row r="35" spans="2:21">
      <c r="B35" s="1">
        <v>29</v>
      </c>
      <c r="C35">
        <v>2020</v>
      </c>
      <c r="D35" t="s">
        <v>11</v>
      </c>
      <c r="E35" t="s">
        <v>10</v>
      </c>
      <c r="F35" t="s">
        <v>83</v>
      </c>
      <c r="G35">
        <v>157000</v>
      </c>
      <c r="H35" t="s">
        <v>84</v>
      </c>
      <c r="I35">
        <v>117104</v>
      </c>
      <c r="J35" t="s">
        <v>24</v>
      </c>
      <c r="K35">
        <v>50</v>
      </c>
      <c r="L35" t="s">
        <v>24</v>
      </c>
      <c r="M35" t="s">
        <v>60</v>
      </c>
      <c r="N35" t="str">
        <f>_xlfn.XLOOKUP(D35,Xlation!$B:$B,Xlation!$C:$C,"Error",0)</f>
        <v xml:space="preserve">Senior-level Expert </v>
      </c>
      <c r="O35" t="str">
        <f>_xlfn.XLOOKUP(E35,Xlation!$B:$B,Xlation!$C:$C,"Error",0)</f>
        <v xml:space="preserve">Full-time </v>
      </c>
      <c r="P35" t="str">
        <f>_xlfn.XLOOKUP(L35,Xlation!$B:$B,Xlation!$C:$C,"Error",0)</f>
        <v>Canada</v>
      </c>
      <c r="Q35" t="str">
        <f>_xlfn.XLOOKUP(J35,Xlation!$B:$B,Xlation!$C:$C,"Error",0)</f>
        <v>Canada</v>
      </c>
      <c r="R35" t="str">
        <f>_xlfn.XLOOKUP(M35,Xlation!$B:$B,Xlation!$C:$C,"Error",0)</f>
        <v>Large_Greater_than_250_Emp</v>
      </c>
      <c r="S35" t="str">
        <f>_xlfn.XLOOKUP(F35,Xlation!$B:$B,Xlation!$C:$C,"Error",0)</f>
        <v>Other</v>
      </c>
      <c r="T35" t="str">
        <f>_xlfn.XLOOKUP(K35,Xlation!$B:$B,Xlation!$C:$C,"Error",0)</f>
        <v>20-80%</v>
      </c>
      <c r="U35" t="str">
        <f>_xlfn.XLOOKUP(F35,Categories!B:B,Categories!C:C,"Not in dataset",0)</f>
        <v>ML Professional</v>
      </c>
    </row>
    <row r="36" spans="2:21">
      <c r="B36" s="1">
        <v>30</v>
      </c>
      <c r="C36">
        <v>2020</v>
      </c>
      <c r="D36" t="s">
        <v>8</v>
      </c>
      <c r="E36" t="s">
        <v>10</v>
      </c>
      <c r="F36" t="s">
        <v>85</v>
      </c>
      <c r="G36">
        <v>51999</v>
      </c>
      <c r="H36" t="s">
        <v>59</v>
      </c>
      <c r="I36">
        <v>59303</v>
      </c>
      <c r="J36" t="s">
        <v>25</v>
      </c>
      <c r="K36">
        <v>100</v>
      </c>
      <c r="L36" t="s">
        <v>25</v>
      </c>
      <c r="M36" t="s">
        <v>62</v>
      </c>
      <c r="N36" t="str">
        <f>_xlfn.XLOOKUP(D36,Xlation!$B:$B,Xlation!$C:$C,"Error",0)</f>
        <v xml:space="preserve">Mid-level Intermediate </v>
      </c>
      <c r="O36" t="str">
        <f>_xlfn.XLOOKUP(E36,Xlation!$B:$B,Xlation!$C:$C,"Error",0)</f>
        <v xml:space="preserve">Full-time </v>
      </c>
      <c r="P36" t="str">
        <f>_xlfn.XLOOKUP(L36,Xlation!$B:$B,Xlation!$C:$C,"Error",0)</f>
        <v>Germany</v>
      </c>
      <c r="Q36" t="str">
        <f>_xlfn.XLOOKUP(J36,Xlation!$B:$B,Xlation!$C:$C,"Error",0)</f>
        <v>Germany</v>
      </c>
      <c r="R36" t="str">
        <f>_xlfn.XLOOKUP(M36,Xlation!$B:$B,Xlation!$C:$C,"Error",0)</f>
        <v>Small_Less_than_50_Emp</v>
      </c>
      <c r="S36" t="str">
        <f>_xlfn.XLOOKUP(F36,Xlation!$B:$B,Xlation!$C:$C,"Error",0)</f>
        <v>Engineer</v>
      </c>
      <c r="T36" t="str">
        <f>_xlfn.XLOOKUP(K36,Xlation!$B:$B,Xlation!$C:$C,"Error",0)</f>
        <v>80-100%</v>
      </c>
      <c r="U36" t="str">
        <f>_xlfn.XLOOKUP(F36,Categories!B:B,Categories!C:C,"Not in dataset",0)</f>
        <v>Not ML</v>
      </c>
    </row>
    <row r="37" spans="2:21">
      <c r="B37" s="1">
        <v>31</v>
      </c>
      <c r="C37">
        <v>2020</v>
      </c>
      <c r="D37" t="s">
        <v>2</v>
      </c>
      <c r="E37" t="s">
        <v>10</v>
      </c>
      <c r="F37" t="s">
        <v>42</v>
      </c>
      <c r="G37">
        <v>70000</v>
      </c>
      <c r="H37" t="s">
        <v>61</v>
      </c>
      <c r="I37">
        <v>70000</v>
      </c>
      <c r="J37" t="s">
        <v>22</v>
      </c>
      <c r="K37">
        <v>100</v>
      </c>
      <c r="L37" t="s">
        <v>22</v>
      </c>
      <c r="M37" t="s">
        <v>60</v>
      </c>
      <c r="N37" t="str">
        <f>_xlfn.XLOOKUP(D37,Xlation!$B:$B,Xlation!$C:$C,"Error",0)</f>
        <v xml:space="preserve">Entry-level Junior </v>
      </c>
      <c r="O37" t="str">
        <f>_xlfn.XLOOKUP(E37,Xlation!$B:$B,Xlation!$C:$C,"Error",0)</f>
        <v xml:space="preserve">Full-time </v>
      </c>
      <c r="P37" t="str">
        <f>_xlfn.XLOOKUP(L37,Xlation!$B:$B,Xlation!$C:$C,"Error",0)</f>
        <v>United States of America</v>
      </c>
      <c r="Q37" t="str">
        <f>_xlfn.XLOOKUP(J37,Xlation!$B:$B,Xlation!$C:$C,"Error",0)</f>
        <v>United States of America</v>
      </c>
      <c r="R37" t="str">
        <f>_xlfn.XLOOKUP(M37,Xlation!$B:$B,Xlation!$C:$C,"Error",0)</f>
        <v>Large_Greater_than_250_Emp</v>
      </c>
      <c r="S37" t="str">
        <f>_xlfn.XLOOKUP(F37,Xlation!$B:$B,Xlation!$C:$C,"Error",0)</f>
        <v>Engineer</v>
      </c>
      <c r="T37" t="str">
        <f>_xlfn.XLOOKUP(K37,Xlation!$B:$B,Xlation!$C:$C,"Error",0)</f>
        <v>80-100%</v>
      </c>
      <c r="U37" t="str">
        <f>_xlfn.XLOOKUP(F37,Categories!B:B,Categories!C:C,"Not in dataset",0)</f>
        <v>Not ML</v>
      </c>
    </row>
    <row r="38" spans="2:21">
      <c r="B38" s="1">
        <v>32</v>
      </c>
      <c r="C38">
        <v>2020</v>
      </c>
      <c r="D38" t="s">
        <v>11</v>
      </c>
      <c r="E38" t="s">
        <v>10</v>
      </c>
      <c r="F38" t="s">
        <v>34</v>
      </c>
      <c r="G38">
        <v>60000</v>
      </c>
      <c r="H38" t="s">
        <v>59</v>
      </c>
      <c r="I38">
        <v>68428</v>
      </c>
      <c r="J38" t="s">
        <v>29</v>
      </c>
      <c r="K38">
        <v>100</v>
      </c>
      <c r="L38" t="s">
        <v>22</v>
      </c>
      <c r="M38" t="s">
        <v>60</v>
      </c>
      <c r="N38" t="str">
        <f>_xlfn.XLOOKUP(D38,Xlation!$B:$B,Xlation!$C:$C,"Error",0)</f>
        <v xml:space="preserve">Senior-level Expert </v>
      </c>
      <c r="O38" t="str">
        <f>_xlfn.XLOOKUP(E38,Xlation!$B:$B,Xlation!$C:$C,"Error",0)</f>
        <v xml:space="preserve">Full-time </v>
      </c>
      <c r="P38" t="str">
        <f>_xlfn.XLOOKUP(L38,Xlation!$B:$B,Xlation!$C:$C,"Error",0)</f>
        <v>United States of America</v>
      </c>
      <c r="Q38" t="str">
        <f>_xlfn.XLOOKUP(J38,Xlation!$B:$B,Xlation!$C:$C,"Error",0)</f>
        <v>Greece</v>
      </c>
      <c r="R38" t="str">
        <f>_xlfn.XLOOKUP(M38,Xlation!$B:$B,Xlation!$C:$C,"Error",0)</f>
        <v>Large_Greater_than_250_Emp</v>
      </c>
      <c r="S38" t="str">
        <f>_xlfn.XLOOKUP(F38,Xlation!$B:$B,Xlation!$C:$C,"Error",0)</f>
        <v>Scientist</v>
      </c>
      <c r="T38" t="str">
        <f>_xlfn.XLOOKUP(K38,Xlation!$B:$B,Xlation!$C:$C,"Error",0)</f>
        <v>80-100%</v>
      </c>
      <c r="U38" t="str">
        <f>_xlfn.XLOOKUP(F38,Categories!B:B,Categories!C:C,"Not in dataset",0)</f>
        <v>Not ML</v>
      </c>
    </row>
    <row r="39" spans="2:21">
      <c r="B39" s="1">
        <v>33</v>
      </c>
      <c r="C39">
        <v>2020</v>
      </c>
      <c r="D39" t="s">
        <v>8</v>
      </c>
      <c r="E39" t="s">
        <v>10</v>
      </c>
      <c r="F39" t="s">
        <v>38</v>
      </c>
      <c r="G39">
        <v>450000</v>
      </c>
      <c r="H39" t="s">
        <v>61</v>
      </c>
      <c r="I39">
        <v>450000</v>
      </c>
      <c r="J39" t="s">
        <v>22</v>
      </c>
      <c r="K39">
        <v>0</v>
      </c>
      <c r="L39" t="s">
        <v>22</v>
      </c>
      <c r="M39" t="s">
        <v>64</v>
      </c>
      <c r="N39" t="str">
        <f>_xlfn.XLOOKUP(D39,Xlation!$B:$B,Xlation!$C:$C,"Error",0)</f>
        <v xml:space="preserve">Mid-level Intermediate </v>
      </c>
      <c r="O39" t="str">
        <f>_xlfn.XLOOKUP(E39,Xlation!$B:$B,Xlation!$C:$C,"Error",0)</f>
        <v xml:space="preserve">Full-time </v>
      </c>
      <c r="P39" t="str">
        <f>_xlfn.XLOOKUP(L39,Xlation!$B:$B,Xlation!$C:$C,"Error",0)</f>
        <v>United States of America</v>
      </c>
      <c r="Q39" t="str">
        <f>_xlfn.XLOOKUP(J39,Xlation!$B:$B,Xlation!$C:$C,"Error",0)</f>
        <v>United States of America</v>
      </c>
      <c r="R39" t="str">
        <f>_xlfn.XLOOKUP(M39,Xlation!$B:$B,Xlation!$C:$C,"Error",0)</f>
        <v>Medium_Between_50_and_250_Emp</v>
      </c>
      <c r="S39" t="str">
        <f>_xlfn.XLOOKUP(F39,Xlation!$B:$B,Xlation!$C:$C,"Error",0)</f>
        <v>Scientist</v>
      </c>
      <c r="T39" t="str">
        <f>_xlfn.XLOOKUP(K39,Xlation!$B:$B,Xlation!$C:$C,"Error",0)</f>
        <v>0-20%</v>
      </c>
      <c r="U39" t="str">
        <f>_xlfn.XLOOKUP(F39,Categories!B:B,Categories!C:C,"Not in dataset",0)</f>
        <v>Not ML</v>
      </c>
    </row>
    <row r="40" spans="2:21">
      <c r="B40" s="1">
        <v>34</v>
      </c>
      <c r="C40">
        <v>2020</v>
      </c>
      <c r="D40" t="s">
        <v>8</v>
      </c>
      <c r="E40" t="s">
        <v>10</v>
      </c>
      <c r="F40" t="s">
        <v>36</v>
      </c>
      <c r="G40">
        <v>41000</v>
      </c>
      <c r="H40" t="s">
        <v>59</v>
      </c>
      <c r="I40">
        <v>46759</v>
      </c>
      <c r="J40" t="s">
        <v>27</v>
      </c>
      <c r="K40">
        <v>50</v>
      </c>
      <c r="L40" t="s">
        <v>27</v>
      </c>
      <c r="M40" t="s">
        <v>60</v>
      </c>
      <c r="N40" t="str">
        <f>_xlfn.XLOOKUP(D40,Xlation!$B:$B,Xlation!$C:$C,"Error",0)</f>
        <v xml:space="preserve">Mid-level Intermediate </v>
      </c>
      <c r="O40" t="str">
        <f>_xlfn.XLOOKUP(E40,Xlation!$B:$B,Xlation!$C:$C,"Error",0)</f>
        <v xml:space="preserve">Full-time </v>
      </c>
      <c r="P40" t="str">
        <f>_xlfn.XLOOKUP(L40,Xlation!$B:$B,Xlation!$C:$C,"Error",0)</f>
        <v>France</v>
      </c>
      <c r="Q40" t="str">
        <f>_xlfn.XLOOKUP(J40,Xlation!$B:$B,Xlation!$C:$C,"Error",0)</f>
        <v>France</v>
      </c>
      <c r="R40" t="str">
        <f>_xlfn.XLOOKUP(M40,Xlation!$B:$B,Xlation!$C:$C,"Error",0)</f>
        <v>Large_Greater_than_250_Emp</v>
      </c>
      <c r="S40" t="str">
        <f>_xlfn.XLOOKUP(F40,Xlation!$B:$B,Xlation!$C:$C,"Error",0)</f>
        <v>Analysis</v>
      </c>
      <c r="T40" t="str">
        <f>_xlfn.XLOOKUP(K40,Xlation!$B:$B,Xlation!$C:$C,"Error",0)</f>
        <v>20-80%</v>
      </c>
      <c r="U40" t="str">
        <f>_xlfn.XLOOKUP(F40,Categories!B:B,Categories!C:C,"Not in dataset",0)</f>
        <v>Not ML</v>
      </c>
    </row>
    <row r="41" spans="2:21">
      <c r="B41" s="1">
        <v>35</v>
      </c>
      <c r="C41">
        <v>2020</v>
      </c>
      <c r="D41" t="s">
        <v>8</v>
      </c>
      <c r="E41" t="s">
        <v>10</v>
      </c>
      <c r="F41" t="s">
        <v>35</v>
      </c>
      <c r="G41">
        <v>65000</v>
      </c>
      <c r="H41" t="s">
        <v>59</v>
      </c>
      <c r="I41">
        <v>74130</v>
      </c>
      <c r="J41" t="s">
        <v>31</v>
      </c>
      <c r="K41">
        <v>50</v>
      </c>
      <c r="L41" t="s">
        <v>31</v>
      </c>
      <c r="M41" t="s">
        <v>60</v>
      </c>
      <c r="N41" t="str">
        <f>_xlfn.XLOOKUP(D41,Xlation!$B:$B,Xlation!$C:$C,"Error",0)</f>
        <v xml:space="preserve">Mid-level Intermediate </v>
      </c>
      <c r="O41" t="str">
        <f>_xlfn.XLOOKUP(E41,Xlation!$B:$B,Xlation!$C:$C,"Error",0)</f>
        <v xml:space="preserve">Full-time </v>
      </c>
      <c r="P41" t="str">
        <f>_xlfn.XLOOKUP(L41,Xlation!$B:$B,Xlation!$C:$C,"Error",0)</f>
        <v>Austria</v>
      </c>
      <c r="Q41" t="str">
        <f>_xlfn.XLOOKUP(J41,Xlation!$B:$B,Xlation!$C:$C,"Error",0)</f>
        <v>Austria</v>
      </c>
      <c r="R41" t="str">
        <f>_xlfn.XLOOKUP(M41,Xlation!$B:$B,Xlation!$C:$C,"Error",0)</f>
        <v>Large_Greater_than_250_Emp</v>
      </c>
      <c r="S41" t="str">
        <f>_xlfn.XLOOKUP(F41,Xlation!$B:$B,Xlation!$C:$C,"Error",0)</f>
        <v>Engineer</v>
      </c>
      <c r="T41" t="str">
        <f>_xlfn.XLOOKUP(K41,Xlation!$B:$B,Xlation!$C:$C,"Error",0)</f>
        <v>20-80%</v>
      </c>
      <c r="U41" t="str">
        <f>_xlfn.XLOOKUP(F41,Categories!B:B,Categories!C:C,"Not in dataset",0)</f>
        <v>Not ML</v>
      </c>
    </row>
    <row r="42" spans="2:21">
      <c r="B42" s="1">
        <v>36</v>
      </c>
      <c r="C42">
        <v>2020</v>
      </c>
      <c r="D42" t="s">
        <v>8</v>
      </c>
      <c r="E42" t="s">
        <v>10</v>
      </c>
      <c r="F42" t="s">
        <v>47</v>
      </c>
      <c r="G42">
        <v>103000</v>
      </c>
      <c r="H42" t="s">
        <v>61</v>
      </c>
      <c r="I42">
        <v>103000</v>
      </c>
      <c r="J42" t="s">
        <v>22</v>
      </c>
      <c r="K42">
        <v>100</v>
      </c>
      <c r="L42" t="s">
        <v>22</v>
      </c>
      <c r="M42" t="s">
        <v>60</v>
      </c>
      <c r="N42" t="str">
        <f>_xlfn.XLOOKUP(D42,Xlation!$B:$B,Xlation!$C:$C,"Error",0)</f>
        <v xml:space="preserve">Mid-level Intermediate </v>
      </c>
      <c r="O42" t="str">
        <f>_xlfn.XLOOKUP(E42,Xlation!$B:$B,Xlation!$C:$C,"Error",0)</f>
        <v xml:space="preserve">Full-time </v>
      </c>
      <c r="P42" t="str">
        <f>_xlfn.XLOOKUP(L42,Xlation!$B:$B,Xlation!$C:$C,"Error",0)</f>
        <v>United States of America</v>
      </c>
      <c r="Q42" t="str">
        <f>_xlfn.XLOOKUP(J42,Xlation!$B:$B,Xlation!$C:$C,"Error",0)</f>
        <v>United States of America</v>
      </c>
      <c r="R42" t="str">
        <f>_xlfn.XLOOKUP(M42,Xlation!$B:$B,Xlation!$C:$C,"Error",0)</f>
        <v>Large_Greater_than_250_Emp</v>
      </c>
      <c r="S42" t="str">
        <f>_xlfn.XLOOKUP(F42,Xlation!$B:$B,Xlation!$C:$C,"Error",0)</f>
        <v>Scientist</v>
      </c>
      <c r="T42" t="str">
        <f>_xlfn.XLOOKUP(K42,Xlation!$B:$B,Xlation!$C:$C,"Error",0)</f>
        <v>80-100%</v>
      </c>
      <c r="U42" t="str">
        <f>_xlfn.XLOOKUP(F42,Categories!B:B,Categories!C:C,"Not in dataset",0)</f>
        <v>Not ML</v>
      </c>
    </row>
    <row r="43" spans="2:21">
      <c r="B43" s="1">
        <v>37</v>
      </c>
      <c r="C43">
        <v>2020</v>
      </c>
      <c r="D43" t="s">
        <v>2</v>
      </c>
      <c r="E43" t="s">
        <v>10</v>
      </c>
      <c r="F43" t="s">
        <v>37</v>
      </c>
      <c r="G43">
        <v>250000</v>
      </c>
      <c r="H43" t="s">
        <v>61</v>
      </c>
      <c r="I43">
        <v>250000</v>
      </c>
      <c r="J43" t="s">
        <v>22</v>
      </c>
      <c r="K43">
        <v>50</v>
      </c>
      <c r="L43" t="s">
        <v>22</v>
      </c>
      <c r="M43" t="s">
        <v>60</v>
      </c>
      <c r="N43" t="str">
        <f>_xlfn.XLOOKUP(D43,Xlation!$B:$B,Xlation!$C:$C,"Error",0)</f>
        <v xml:space="preserve">Entry-level Junior </v>
      </c>
      <c r="O43" t="str">
        <f>_xlfn.XLOOKUP(E43,Xlation!$B:$B,Xlation!$C:$C,"Error",0)</f>
        <v xml:space="preserve">Full-time </v>
      </c>
      <c r="P43" t="str">
        <f>_xlfn.XLOOKUP(L43,Xlation!$B:$B,Xlation!$C:$C,"Error",0)</f>
        <v>United States of America</v>
      </c>
      <c r="Q43" t="str">
        <f>_xlfn.XLOOKUP(J43,Xlation!$B:$B,Xlation!$C:$C,"Error",0)</f>
        <v>United States of America</v>
      </c>
      <c r="R43" t="str">
        <f>_xlfn.XLOOKUP(M43,Xlation!$B:$B,Xlation!$C:$C,"Error",0)</f>
        <v>Large_Greater_than_250_Emp</v>
      </c>
      <c r="S43" t="str">
        <f>_xlfn.XLOOKUP(F43,Xlation!$B:$B,Xlation!$C:$C,"Error",0)</f>
        <v>Engineer</v>
      </c>
      <c r="T43" t="str">
        <f>_xlfn.XLOOKUP(K43,Xlation!$B:$B,Xlation!$C:$C,"Error",0)</f>
        <v>20-80%</v>
      </c>
      <c r="U43" t="str">
        <f>_xlfn.XLOOKUP(F43,Categories!B:B,Categories!C:C,"Not in dataset",0)</f>
        <v>ML Professional</v>
      </c>
    </row>
    <row r="44" spans="2:21">
      <c r="B44" s="1">
        <v>38</v>
      </c>
      <c r="C44">
        <v>2020</v>
      </c>
      <c r="D44" t="s">
        <v>2</v>
      </c>
      <c r="E44" t="s">
        <v>10</v>
      </c>
      <c r="F44" t="s">
        <v>36</v>
      </c>
      <c r="G44">
        <v>10000</v>
      </c>
      <c r="H44" t="s">
        <v>61</v>
      </c>
      <c r="I44">
        <v>10000</v>
      </c>
      <c r="J44" t="s">
        <v>86</v>
      </c>
      <c r="K44">
        <v>100</v>
      </c>
      <c r="L44" t="s">
        <v>86</v>
      </c>
      <c r="M44" t="s">
        <v>62</v>
      </c>
      <c r="N44" t="str">
        <f>_xlfn.XLOOKUP(D44,Xlation!$B:$B,Xlation!$C:$C,"Error",0)</f>
        <v xml:space="preserve">Entry-level Junior </v>
      </c>
      <c r="O44" t="str">
        <f>_xlfn.XLOOKUP(E44,Xlation!$B:$B,Xlation!$C:$C,"Error",0)</f>
        <v xml:space="preserve">Full-time </v>
      </c>
      <c r="P44" t="str">
        <f>_xlfn.XLOOKUP(L44,Xlation!$B:$B,Xlation!$C:$C,"Error",0)</f>
        <v>Nigeria</v>
      </c>
      <c r="Q44" t="str">
        <f>_xlfn.XLOOKUP(J44,Xlation!$B:$B,Xlation!$C:$C,"Error",0)</f>
        <v>Nigeria</v>
      </c>
      <c r="R44" t="str">
        <f>_xlfn.XLOOKUP(M44,Xlation!$B:$B,Xlation!$C:$C,"Error",0)</f>
        <v>Small_Less_than_50_Emp</v>
      </c>
      <c r="S44" t="str">
        <f>_xlfn.XLOOKUP(F44,Xlation!$B:$B,Xlation!$C:$C,"Error",0)</f>
        <v>Analysis</v>
      </c>
      <c r="T44" t="str">
        <f>_xlfn.XLOOKUP(K44,Xlation!$B:$B,Xlation!$C:$C,"Error",0)</f>
        <v>80-100%</v>
      </c>
      <c r="U44" t="str">
        <f>_xlfn.XLOOKUP(F44,Categories!B:B,Categories!C:C,"Not in dataset",0)</f>
        <v>Not ML</v>
      </c>
    </row>
    <row r="45" spans="2:21">
      <c r="B45" s="1">
        <v>39</v>
      </c>
      <c r="C45">
        <v>2020</v>
      </c>
      <c r="D45" t="s">
        <v>2</v>
      </c>
      <c r="E45" t="s">
        <v>10</v>
      </c>
      <c r="F45" t="s">
        <v>37</v>
      </c>
      <c r="G45">
        <v>138000</v>
      </c>
      <c r="H45" t="s">
        <v>61</v>
      </c>
      <c r="I45">
        <v>138000</v>
      </c>
      <c r="J45" t="s">
        <v>22</v>
      </c>
      <c r="K45">
        <v>100</v>
      </c>
      <c r="L45" t="s">
        <v>22</v>
      </c>
      <c r="M45" t="s">
        <v>62</v>
      </c>
      <c r="N45" t="str">
        <f>_xlfn.XLOOKUP(D45,Xlation!$B:$B,Xlation!$C:$C,"Error",0)</f>
        <v xml:space="preserve">Entry-level Junior </v>
      </c>
      <c r="O45" t="str">
        <f>_xlfn.XLOOKUP(E45,Xlation!$B:$B,Xlation!$C:$C,"Error",0)</f>
        <v xml:space="preserve">Full-time </v>
      </c>
      <c r="P45" t="str">
        <f>_xlfn.XLOOKUP(L45,Xlation!$B:$B,Xlation!$C:$C,"Error",0)</f>
        <v>United States of America</v>
      </c>
      <c r="Q45" t="str">
        <f>_xlfn.XLOOKUP(J45,Xlation!$B:$B,Xlation!$C:$C,"Error",0)</f>
        <v>United States of America</v>
      </c>
      <c r="R45" t="str">
        <f>_xlfn.XLOOKUP(M45,Xlation!$B:$B,Xlation!$C:$C,"Error",0)</f>
        <v>Small_Less_than_50_Emp</v>
      </c>
      <c r="S45" t="str">
        <f>_xlfn.XLOOKUP(F45,Xlation!$B:$B,Xlation!$C:$C,"Error",0)</f>
        <v>Engineer</v>
      </c>
      <c r="T45" t="str">
        <f>_xlfn.XLOOKUP(K45,Xlation!$B:$B,Xlation!$C:$C,"Error",0)</f>
        <v>80-100%</v>
      </c>
      <c r="U45" t="str">
        <f>_xlfn.XLOOKUP(F45,Categories!B:B,Categories!C:C,"Not in dataset",0)</f>
        <v>ML Professional</v>
      </c>
    </row>
    <row r="46" spans="2:21">
      <c r="B46" s="1">
        <v>40</v>
      </c>
      <c r="C46">
        <v>2020</v>
      </c>
      <c r="D46" t="s">
        <v>8</v>
      </c>
      <c r="E46" t="s">
        <v>10</v>
      </c>
      <c r="F46" t="s">
        <v>34</v>
      </c>
      <c r="G46">
        <v>45760</v>
      </c>
      <c r="H46" t="s">
        <v>61</v>
      </c>
      <c r="I46">
        <v>45760</v>
      </c>
      <c r="J46" t="s">
        <v>87</v>
      </c>
      <c r="K46">
        <v>100</v>
      </c>
      <c r="L46" t="s">
        <v>22</v>
      </c>
      <c r="M46" t="s">
        <v>62</v>
      </c>
      <c r="N46" t="str">
        <f>_xlfn.XLOOKUP(D46,Xlation!$B:$B,Xlation!$C:$C,"Error",0)</f>
        <v xml:space="preserve">Mid-level Intermediate </v>
      </c>
      <c r="O46" t="str">
        <f>_xlfn.XLOOKUP(E46,Xlation!$B:$B,Xlation!$C:$C,"Error",0)</f>
        <v xml:space="preserve">Full-time </v>
      </c>
      <c r="P46" t="str">
        <f>_xlfn.XLOOKUP(L46,Xlation!$B:$B,Xlation!$C:$C,"Error",0)</f>
        <v>United States of America</v>
      </c>
      <c r="Q46" t="str">
        <f>_xlfn.XLOOKUP(J46,Xlation!$B:$B,Xlation!$C:$C,"Error",0)</f>
        <v>Philippines</v>
      </c>
      <c r="R46" t="str">
        <f>_xlfn.XLOOKUP(M46,Xlation!$B:$B,Xlation!$C:$C,"Error",0)</f>
        <v>Small_Less_than_50_Emp</v>
      </c>
      <c r="S46" t="str">
        <f>_xlfn.XLOOKUP(F46,Xlation!$B:$B,Xlation!$C:$C,"Error",0)</f>
        <v>Scientist</v>
      </c>
      <c r="T46" t="str">
        <f>_xlfn.XLOOKUP(K46,Xlation!$B:$B,Xlation!$C:$C,"Error",0)</f>
        <v>80-100%</v>
      </c>
      <c r="U46" t="str">
        <f>_xlfn.XLOOKUP(F46,Categories!B:B,Categories!C:C,"Not in dataset",0)</f>
        <v>Not ML</v>
      </c>
    </row>
    <row r="47" spans="2:21">
      <c r="B47" s="1">
        <v>41</v>
      </c>
      <c r="C47">
        <v>2020</v>
      </c>
      <c r="D47" t="s">
        <v>5</v>
      </c>
      <c r="E47" t="s">
        <v>10</v>
      </c>
      <c r="F47" t="s">
        <v>85</v>
      </c>
      <c r="G47">
        <v>70000</v>
      </c>
      <c r="H47" t="s">
        <v>59</v>
      </c>
      <c r="I47">
        <v>79833</v>
      </c>
      <c r="J47" t="s">
        <v>28</v>
      </c>
      <c r="K47">
        <v>50</v>
      </c>
      <c r="L47" t="s">
        <v>28</v>
      </c>
      <c r="M47" t="s">
        <v>60</v>
      </c>
      <c r="N47" t="str">
        <f>_xlfn.XLOOKUP(D47,Xlation!$B:$B,Xlation!$C:$C,"Error",0)</f>
        <v>Executive-level Director</v>
      </c>
      <c r="O47" t="str">
        <f>_xlfn.XLOOKUP(E47,Xlation!$B:$B,Xlation!$C:$C,"Error",0)</f>
        <v xml:space="preserve">Full-time </v>
      </c>
      <c r="P47" t="str">
        <f>_xlfn.XLOOKUP(L47,Xlation!$B:$B,Xlation!$C:$C,"Error",0)</f>
        <v>Spain</v>
      </c>
      <c r="Q47" t="str">
        <f>_xlfn.XLOOKUP(J47,Xlation!$B:$B,Xlation!$C:$C,"Error",0)</f>
        <v>Spain</v>
      </c>
      <c r="R47" t="str">
        <f>_xlfn.XLOOKUP(M47,Xlation!$B:$B,Xlation!$C:$C,"Error",0)</f>
        <v>Large_Greater_than_250_Emp</v>
      </c>
      <c r="S47" t="str">
        <f>_xlfn.XLOOKUP(F47,Xlation!$B:$B,Xlation!$C:$C,"Error",0)</f>
        <v>Engineer</v>
      </c>
      <c r="T47" t="str">
        <f>_xlfn.XLOOKUP(K47,Xlation!$B:$B,Xlation!$C:$C,"Error",0)</f>
        <v>20-80%</v>
      </c>
      <c r="U47" t="str">
        <f>_xlfn.XLOOKUP(F47,Categories!B:B,Categories!C:C,"Not in dataset",0)</f>
        <v>Not ML</v>
      </c>
    </row>
    <row r="48" spans="2:21">
      <c r="B48" s="1">
        <v>42</v>
      </c>
      <c r="C48">
        <v>2020</v>
      </c>
      <c r="D48" t="s">
        <v>8</v>
      </c>
      <c r="E48" t="s">
        <v>10</v>
      </c>
      <c r="F48" t="s">
        <v>88</v>
      </c>
      <c r="G48">
        <v>44000</v>
      </c>
      <c r="H48" t="s">
        <v>59</v>
      </c>
      <c r="I48">
        <v>50180</v>
      </c>
      <c r="J48" t="s">
        <v>13</v>
      </c>
      <c r="K48">
        <v>0</v>
      </c>
      <c r="L48" t="s">
        <v>13</v>
      </c>
      <c r="M48" t="s">
        <v>64</v>
      </c>
      <c r="N48" t="str">
        <f>_xlfn.XLOOKUP(D48,Xlation!$B:$B,Xlation!$C:$C,"Error",0)</f>
        <v xml:space="preserve">Mid-level Intermediate </v>
      </c>
      <c r="O48" t="str">
        <f>_xlfn.XLOOKUP(E48,Xlation!$B:$B,Xlation!$C:$C,"Error",0)</f>
        <v xml:space="preserve">Full-time </v>
      </c>
      <c r="P48" t="str">
        <f>_xlfn.XLOOKUP(L48,Xlation!$B:$B,Xlation!$C:$C,"Error",0)</f>
        <v xml:space="preserve">Part-time </v>
      </c>
      <c r="Q48" t="str">
        <f>_xlfn.XLOOKUP(J48,Xlation!$B:$B,Xlation!$C:$C,"Error",0)</f>
        <v xml:space="preserve">Part-time </v>
      </c>
      <c r="R48" t="str">
        <f>_xlfn.XLOOKUP(M48,Xlation!$B:$B,Xlation!$C:$C,"Error",0)</f>
        <v>Medium_Between_50_and_250_Emp</v>
      </c>
      <c r="S48" t="str">
        <f>_xlfn.XLOOKUP(F48,Xlation!$B:$B,Xlation!$C:$C,"Error",0)</f>
        <v>Engineer</v>
      </c>
      <c r="T48" t="str">
        <f>_xlfn.XLOOKUP(K48,Xlation!$B:$B,Xlation!$C:$C,"Error",0)</f>
        <v>0-20%</v>
      </c>
      <c r="U48" t="str">
        <f>_xlfn.XLOOKUP(F48,Categories!B:B,Categories!C:C,"Not in dataset",0)</f>
        <v>ML Professional</v>
      </c>
    </row>
    <row r="49" spans="2:21">
      <c r="B49" s="1">
        <v>43</v>
      </c>
      <c r="C49">
        <v>2020</v>
      </c>
      <c r="D49" t="s">
        <v>8</v>
      </c>
      <c r="E49" t="s">
        <v>10</v>
      </c>
      <c r="F49" t="s">
        <v>35</v>
      </c>
      <c r="G49">
        <v>106000</v>
      </c>
      <c r="H49" t="s">
        <v>61</v>
      </c>
      <c r="I49">
        <v>106000</v>
      </c>
      <c r="J49" t="s">
        <v>22</v>
      </c>
      <c r="K49">
        <v>100</v>
      </c>
      <c r="L49" t="s">
        <v>22</v>
      </c>
      <c r="M49" t="s">
        <v>60</v>
      </c>
      <c r="N49" t="str">
        <f>_xlfn.XLOOKUP(D49,Xlation!$B:$B,Xlation!$C:$C,"Error",0)</f>
        <v xml:space="preserve">Mid-level Intermediate </v>
      </c>
      <c r="O49" t="str">
        <f>_xlfn.XLOOKUP(E49,Xlation!$B:$B,Xlation!$C:$C,"Error",0)</f>
        <v xml:space="preserve">Full-time </v>
      </c>
      <c r="P49" t="str">
        <f>_xlfn.XLOOKUP(L49,Xlation!$B:$B,Xlation!$C:$C,"Error",0)</f>
        <v>United States of America</v>
      </c>
      <c r="Q49" t="str">
        <f>_xlfn.XLOOKUP(J49,Xlation!$B:$B,Xlation!$C:$C,"Error",0)</f>
        <v>United States of America</v>
      </c>
      <c r="R49" t="str">
        <f>_xlfn.XLOOKUP(M49,Xlation!$B:$B,Xlation!$C:$C,"Error",0)</f>
        <v>Large_Greater_than_250_Emp</v>
      </c>
      <c r="S49" t="str">
        <f>_xlfn.XLOOKUP(F49,Xlation!$B:$B,Xlation!$C:$C,"Error",0)</f>
        <v>Engineer</v>
      </c>
      <c r="T49" t="str">
        <f>_xlfn.XLOOKUP(K49,Xlation!$B:$B,Xlation!$C:$C,"Error",0)</f>
        <v>80-100%</v>
      </c>
      <c r="U49" t="str">
        <f>_xlfn.XLOOKUP(F49,Categories!B:B,Categories!C:C,"Not in dataset",0)</f>
        <v>Not ML</v>
      </c>
    </row>
    <row r="50" spans="2:21">
      <c r="B50" s="1">
        <v>44</v>
      </c>
      <c r="C50">
        <v>2020</v>
      </c>
      <c r="D50" t="s">
        <v>8</v>
      </c>
      <c r="E50" t="s">
        <v>10</v>
      </c>
      <c r="F50" t="s">
        <v>35</v>
      </c>
      <c r="G50">
        <v>88000</v>
      </c>
      <c r="H50" t="s">
        <v>63</v>
      </c>
      <c r="I50">
        <v>112872</v>
      </c>
      <c r="J50" t="s">
        <v>23</v>
      </c>
      <c r="K50">
        <v>50</v>
      </c>
      <c r="L50" t="s">
        <v>23</v>
      </c>
      <c r="M50" t="s">
        <v>60</v>
      </c>
      <c r="N50" t="str">
        <f>_xlfn.XLOOKUP(D50,Xlation!$B:$B,Xlation!$C:$C,"Error",0)</f>
        <v xml:space="preserve">Mid-level Intermediate </v>
      </c>
      <c r="O50" t="str">
        <f>_xlfn.XLOOKUP(E50,Xlation!$B:$B,Xlation!$C:$C,"Error",0)</f>
        <v xml:space="preserve">Full-time </v>
      </c>
      <c r="P50" t="str">
        <f>_xlfn.XLOOKUP(L50,Xlation!$B:$B,Xlation!$C:$C,"Error",0)</f>
        <v>United Kingdom</v>
      </c>
      <c r="Q50" t="str">
        <f>_xlfn.XLOOKUP(J50,Xlation!$B:$B,Xlation!$C:$C,"Error",0)</f>
        <v>United Kingdom</v>
      </c>
      <c r="R50" t="str">
        <f>_xlfn.XLOOKUP(M50,Xlation!$B:$B,Xlation!$C:$C,"Error",0)</f>
        <v>Large_Greater_than_250_Emp</v>
      </c>
      <c r="S50" t="str">
        <f>_xlfn.XLOOKUP(F50,Xlation!$B:$B,Xlation!$C:$C,"Error",0)</f>
        <v>Engineer</v>
      </c>
      <c r="T50" t="str">
        <f>_xlfn.XLOOKUP(K50,Xlation!$B:$B,Xlation!$C:$C,"Error",0)</f>
        <v>20-80%</v>
      </c>
      <c r="U50" t="str">
        <f>_xlfn.XLOOKUP(F50,Categories!B:B,Categories!C:C,"Not in dataset",0)</f>
        <v>Not ML</v>
      </c>
    </row>
    <row r="51" spans="2:21">
      <c r="B51" s="1">
        <v>45</v>
      </c>
      <c r="C51">
        <v>2020</v>
      </c>
      <c r="D51" t="s">
        <v>2</v>
      </c>
      <c r="E51" t="s">
        <v>13</v>
      </c>
      <c r="F51" t="s">
        <v>89</v>
      </c>
      <c r="G51">
        <v>14000</v>
      </c>
      <c r="H51" t="s">
        <v>59</v>
      </c>
      <c r="I51">
        <v>15966</v>
      </c>
      <c r="J51" t="s">
        <v>25</v>
      </c>
      <c r="K51">
        <v>100</v>
      </c>
      <c r="L51" t="s">
        <v>25</v>
      </c>
      <c r="M51" t="s">
        <v>62</v>
      </c>
      <c r="N51" t="str">
        <f>_xlfn.XLOOKUP(D51,Xlation!$B:$B,Xlation!$C:$C,"Error",0)</f>
        <v xml:space="preserve">Entry-level Junior </v>
      </c>
      <c r="O51" t="str">
        <f>_xlfn.XLOOKUP(E51,Xlation!$B:$B,Xlation!$C:$C,"Error",0)</f>
        <v xml:space="preserve">Part-time </v>
      </c>
      <c r="P51" t="str">
        <f>_xlfn.XLOOKUP(L51,Xlation!$B:$B,Xlation!$C:$C,"Error",0)</f>
        <v>Germany</v>
      </c>
      <c r="Q51" t="str">
        <f>_xlfn.XLOOKUP(J51,Xlation!$B:$B,Xlation!$C:$C,"Error",0)</f>
        <v>Germany</v>
      </c>
      <c r="R51" t="str">
        <f>_xlfn.XLOOKUP(M51,Xlation!$B:$B,Xlation!$C:$C,"Error",0)</f>
        <v>Small_Less_than_50_Emp</v>
      </c>
      <c r="S51" t="str">
        <f>_xlfn.XLOOKUP(F51,Xlation!$B:$B,Xlation!$C:$C,"Error",0)</f>
        <v>Engineer</v>
      </c>
      <c r="T51" t="str">
        <f>_xlfn.XLOOKUP(K51,Xlation!$B:$B,Xlation!$C:$C,"Error",0)</f>
        <v>80-100%</v>
      </c>
      <c r="U51" t="str">
        <f>_xlfn.XLOOKUP(F51,Categories!B:B,Categories!C:C,"Not in dataset",0)</f>
        <v>Not ML</v>
      </c>
    </row>
    <row r="52" spans="2:21">
      <c r="B52" s="1">
        <v>46</v>
      </c>
      <c r="C52">
        <v>2020</v>
      </c>
      <c r="D52" t="s">
        <v>8</v>
      </c>
      <c r="E52" t="s">
        <v>10</v>
      </c>
      <c r="F52" t="s">
        <v>34</v>
      </c>
      <c r="G52">
        <v>60000</v>
      </c>
      <c r="H52" t="s">
        <v>63</v>
      </c>
      <c r="I52">
        <v>76958</v>
      </c>
      <c r="J52" t="s">
        <v>23</v>
      </c>
      <c r="K52">
        <v>100</v>
      </c>
      <c r="L52" t="s">
        <v>23</v>
      </c>
      <c r="M52" t="s">
        <v>62</v>
      </c>
      <c r="N52" t="str">
        <f>_xlfn.XLOOKUP(D52,Xlation!$B:$B,Xlation!$C:$C,"Error",0)</f>
        <v xml:space="preserve">Mid-level Intermediate </v>
      </c>
      <c r="O52" t="str">
        <f>_xlfn.XLOOKUP(E52,Xlation!$B:$B,Xlation!$C:$C,"Error",0)</f>
        <v xml:space="preserve">Full-time </v>
      </c>
      <c r="P52" t="str">
        <f>_xlfn.XLOOKUP(L52,Xlation!$B:$B,Xlation!$C:$C,"Error",0)</f>
        <v>United Kingdom</v>
      </c>
      <c r="Q52" t="str">
        <f>_xlfn.XLOOKUP(J52,Xlation!$B:$B,Xlation!$C:$C,"Error",0)</f>
        <v>United Kingdom</v>
      </c>
      <c r="R52" t="str">
        <f>_xlfn.XLOOKUP(M52,Xlation!$B:$B,Xlation!$C:$C,"Error",0)</f>
        <v>Small_Less_than_50_Emp</v>
      </c>
      <c r="S52" t="str">
        <f>_xlfn.XLOOKUP(F52,Xlation!$B:$B,Xlation!$C:$C,"Error",0)</f>
        <v>Scientist</v>
      </c>
      <c r="T52" t="str">
        <f>_xlfn.XLOOKUP(K52,Xlation!$B:$B,Xlation!$C:$C,"Error",0)</f>
        <v>80-100%</v>
      </c>
      <c r="U52" t="str">
        <f>_xlfn.XLOOKUP(F52,Categories!B:B,Categories!C:C,"Not in dataset",0)</f>
        <v>Not ML</v>
      </c>
    </row>
    <row r="53" spans="2:21">
      <c r="B53" s="1">
        <v>47</v>
      </c>
      <c r="C53">
        <v>2020</v>
      </c>
      <c r="D53" t="s">
        <v>11</v>
      </c>
      <c r="E53" t="s">
        <v>10</v>
      </c>
      <c r="F53" t="s">
        <v>35</v>
      </c>
      <c r="G53">
        <v>188000</v>
      </c>
      <c r="H53" t="s">
        <v>61</v>
      </c>
      <c r="I53">
        <v>188000</v>
      </c>
      <c r="J53" t="s">
        <v>22</v>
      </c>
      <c r="K53">
        <v>100</v>
      </c>
      <c r="L53" t="s">
        <v>22</v>
      </c>
      <c r="M53" t="s">
        <v>60</v>
      </c>
      <c r="N53" t="str">
        <f>_xlfn.XLOOKUP(D53,Xlation!$B:$B,Xlation!$C:$C,"Error",0)</f>
        <v xml:space="preserve">Senior-level Expert </v>
      </c>
      <c r="O53" t="str">
        <f>_xlfn.XLOOKUP(E53,Xlation!$B:$B,Xlation!$C:$C,"Error",0)</f>
        <v xml:space="preserve">Full-time </v>
      </c>
      <c r="P53" t="str">
        <f>_xlfn.XLOOKUP(L53,Xlation!$B:$B,Xlation!$C:$C,"Error",0)</f>
        <v>United States of America</v>
      </c>
      <c r="Q53" t="str">
        <f>_xlfn.XLOOKUP(J53,Xlation!$B:$B,Xlation!$C:$C,"Error",0)</f>
        <v>United States of America</v>
      </c>
      <c r="R53" t="str">
        <f>_xlfn.XLOOKUP(M53,Xlation!$B:$B,Xlation!$C:$C,"Error",0)</f>
        <v>Large_Greater_than_250_Emp</v>
      </c>
      <c r="S53" t="str">
        <f>_xlfn.XLOOKUP(F53,Xlation!$B:$B,Xlation!$C:$C,"Error",0)</f>
        <v>Engineer</v>
      </c>
      <c r="T53" t="str">
        <f>_xlfn.XLOOKUP(K53,Xlation!$B:$B,Xlation!$C:$C,"Error",0)</f>
        <v>80-100%</v>
      </c>
      <c r="U53" t="str">
        <f>_xlfn.XLOOKUP(F53,Categories!B:B,Categories!C:C,"Not in dataset",0)</f>
        <v>Not ML</v>
      </c>
    </row>
    <row r="54" spans="2:21">
      <c r="B54" s="1">
        <v>48</v>
      </c>
      <c r="C54">
        <v>2020</v>
      </c>
      <c r="D54" t="s">
        <v>8</v>
      </c>
      <c r="E54" t="s">
        <v>10</v>
      </c>
      <c r="F54" t="s">
        <v>34</v>
      </c>
      <c r="G54">
        <v>105000</v>
      </c>
      <c r="H54" t="s">
        <v>61</v>
      </c>
      <c r="I54">
        <v>105000</v>
      </c>
      <c r="J54" t="s">
        <v>22</v>
      </c>
      <c r="K54">
        <v>100</v>
      </c>
      <c r="L54" t="s">
        <v>22</v>
      </c>
      <c r="M54" t="s">
        <v>60</v>
      </c>
      <c r="N54" t="str">
        <f>_xlfn.XLOOKUP(D54,Xlation!$B:$B,Xlation!$C:$C,"Error",0)</f>
        <v xml:space="preserve">Mid-level Intermediate </v>
      </c>
      <c r="O54" t="str">
        <f>_xlfn.XLOOKUP(E54,Xlation!$B:$B,Xlation!$C:$C,"Error",0)</f>
        <v xml:space="preserve">Full-time </v>
      </c>
      <c r="P54" t="str">
        <f>_xlfn.XLOOKUP(L54,Xlation!$B:$B,Xlation!$C:$C,"Error",0)</f>
        <v>United States of America</v>
      </c>
      <c r="Q54" t="str">
        <f>_xlfn.XLOOKUP(J54,Xlation!$B:$B,Xlation!$C:$C,"Error",0)</f>
        <v>United States of America</v>
      </c>
      <c r="R54" t="str">
        <f>_xlfn.XLOOKUP(M54,Xlation!$B:$B,Xlation!$C:$C,"Error",0)</f>
        <v>Large_Greater_than_250_Emp</v>
      </c>
      <c r="S54" t="str">
        <f>_xlfn.XLOOKUP(F54,Xlation!$B:$B,Xlation!$C:$C,"Error",0)</f>
        <v>Scientist</v>
      </c>
      <c r="T54" t="str">
        <f>_xlfn.XLOOKUP(K54,Xlation!$B:$B,Xlation!$C:$C,"Error",0)</f>
        <v>80-100%</v>
      </c>
      <c r="U54" t="str">
        <f>_xlfn.XLOOKUP(F54,Categories!B:B,Categories!C:C,"Not in dataset",0)</f>
        <v>Not ML</v>
      </c>
    </row>
    <row r="55" spans="2:21">
      <c r="B55" s="1">
        <v>49</v>
      </c>
      <c r="C55">
        <v>2020</v>
      </c>
      <c r="D55" t="s">
        <v>8</v>
      </c>
      <c r="E55" t="s">
        <v>10</v>
      </c>
      <c r="F55" t="s">
        <v>35</v>
      </c>
      <c r="G55">
        <v>61500</v>
      </c>
      <c r="H55" t="s">
        <v>59</v>
      </c>
      <c r="I55">
        <v>70139</v>
      </c>
      <c r="J55" t="s">
        <v>27</v>
      </c>
      <c r="K55">
        <v>50</v>
      </c>
      <c r="L55" t="s">
        <v>27</v>
      </c>
      <c r="M55" t="s">
        <v>60</v>
      </c>
      <c r="N55" t="str">
        <f>_xlfn.XLOOKUP(D55,Xlation!$B:$B,Xlation!$C:$C,"Error",0)</f>
        <v xml:space="preserve">Mid-level Intermediate </v>
      </c>
      <c r="O55" t="str">
        <f>_xlfn.XLOOKUP(E55,Xlation!$B:$B,Xlation!$C:$C,"Error",0)</f>
        <v xml:space="preserve">Full-time </v>
      </c>
      <c r="P55" t="str">
        <f>_xlfn.XLOOKUP(L55,Xlation!$B:$B,Xlation!$C:$C,"Error",0)</f>
        <v>France</v>
      </c>
      <c r="Q55" t="str">
        <f>_xlfn.XLOOKUP(J55,Xlation!$B:$B,Xlation!$C:$C,"Error",0)</f>
        <v>France</v>
      </c>
      <c r="R55" t="str">
        <f>_xlfn.XLOOKUP(M55,Xlation!$B:$B,Xlation!$C:$C,"Error",0)</f>
        <v>Large_Greater_than_250_Emp</v>
      </c>
      <c r="S55" t="str">
        <f>_xlfn.XLOOKUP(F55,Xlation!$B:$B,Xlation!$C:$C,"Error",0)</f>
        <v>Engineer</v>
      </c>
      <c r="T55" t="str">
        <f>_xlfn.XLOOKUP(K55,Xlation!$B:$B,Xlation!$C:$C,"Error",0)</f>
        <v>20-80%</v>
      </c>
      <c r="U55" t="str">
        <f>_xlfn.XLOOKUP(F55,Categories!B:B,Categories!C:C,"Not in dataset",0)</f>
        <v>Not ML</v>
      </c>
    </row>
    <row r="56" spans="2:21">
      <c r="B56" s="1">
        <v>50</v>
      </c>
      <c r="C56">
        <v>2020</v>
      </c>
      <c r="D56" t="s">
        <v>2</v>
      </c>
      <c r="E56" t="s">
        <v>10</v>
      </c>
      <c r="F56" t="s">
        <v>36</v>
      </c>
      <c r="G56">
        <v>450000</v>
      </c>
      <c r="H56" t="s">
        <v>73</v>
      </c>
      <c r="I56">
        <v>6072</v>
      </c>
      <c r="J56" t="s">
        <v>26</v>
      </c>
      <c r="K56">
        <v>0</v>
      </c>
      <c r="L56" t="s">
        <v>26</v>
      </c>
      <c r="M56" t="s">
        <v>62</v>
      </c>
      <c r="N56" t="str">
        <f>_xlfn.XLOOKUP(D56,Xlation!$B:$B,Xlation!$C:$C,"Error",0)</f>
        <v xml:space="preserve">Entry-level Junior </v>
      </c>
      <c r="O56" t="str">
        <f>_xlfn.XLOOKUP(E56,Xlation!$B:$B,Xlation!$C:$C,"Error",0)</f>
        <v xml:space="preserve">Full-time </v>
      </c>
      <c r="P56" t="str">
        <f>_xlfn.XLOOKUP(L56,Xlation!$B:$B,Xlation!$C:$C,"Error",0)</f>
        <v>India</v>
      </c>
      <c r="Q56" t="str">
        <f>_xlfn.XLOOKUP(J56,Xlation!$B:$B,Xlation!$C:$C,"Error",0)</f>
        <v>India</v>
      </c>
      <c r="R56" t="str">
        <f>_xlfn.XLOOKUP(M56,Xlation!$B:$B,Xlation!$C:$C,"Error",0)</f>
        <v>Small_Less_than_50_Emp</v>
      </c>
      <c r="S56" t="str">
        <f>_xlfn.XLOOKUP(F56,Xlation!$B:$B,Xlation!$C:$C,"Error",0)</f>
        <v>Analysis</v>
      </c>
      <c r="T56" t="str">
        <f>_xlfn.XLOOKUP(K56,Xlation!$B:$B,Xlation!$C:$C,"Error",0)</f>
        <v>0-20%</v>
      </c>
      <c r="U56" t="str">
        <f>_xlfn.XLOOKUP(F56,Categories!B:B,Categories!C:C,"Not in dataset",0)</f>
        <v>Not ML</v>
      </c>
    </row>
    <row r="57" spans="2:21">
      <c r="B57" s="1">
        <v>51</v>
      </c>
      <c r="C57">
        <v>2020</v>
      </c>
      <c r="D57" t="s">
        <v>2</v>
      </c>
      <c r="E57" t="s">
        <v>10</v>
      </c>
      <c r="F57" t="s">
        <v>36</v>
      </c>
      <c r="G57">
        <v>91000</v>
      </c>
      <c r="H57" t="s">
        <v>61</v>
      </c>
      <c r="I57">
        <v>91000</v>
      </c>
      <c r="J57" t="s">
        <v>22</v>
      </c>
      <c r="K57">
        <v>100</v>
      </c>
      <c r="L57" t="s">
        <v>22</v>
      </c>
      <c r="M57" t="s">
        <v>60</v>
      </c>
      <c r="N57" t="str">
        <f>_xlfn.XLOOKUP(D57,Xlation!$B:$B,Xlation!$C:$C,"Error",0)</f>
        <v xml:space="preserve">Entry-level Junior </v>
      </c>
      <c r="O57" t="str">
        <f>_xlfn.XLOOKUP(E57,Xlation!$B:$B,Xlation!$C:$C,"Error",0)</f>
        <v xml:space="preserve">Full-time </v>
      </c>
      <c r="P57" t="str">
        <f>_xlfn.XLOOKUP(L57,Xlation!$B:$B,Xlation!$C:$C,"Error",0)</f>
        <v>United States of America</v>
      </c>
      <c r="Q57" t="str">
        <f>_xlfn.XLOOKUP(J57,Xlation!$B:$B,Xlation!$C:$C,"Error",0)</f>
        <v>United States of America</v>
      </c>
      <c r="R57" t="str">
        <f>_xlfn.XLOOKUP(M57,Xlation!$B:$B,Xlation!$C:$C,"Error",0)</f>
        <v>Large_Greater_than_250_Emp</v>
      </c>
      <c r="S57" t="str">
        <f>_xlfn.XLOOKUP(F57,Xlation!$B:$B,Xlation!$C:$C,"Error",0)</f>
        <v>Analysis</v>
      </c>
      <c r="T57" t="str">
        <f>_xlfn.XLOOKUP(K57,Xlation!$B:$B,Xlation!$C:$C,"Error",0)</f>
        <v>80-100%</v>
      </c>
      <c r="U57" t="str">
        <f>_xlfn.XLOOKUP(F57,Categories!B:B,Categories!C:C,"Not in dataset",0)</f>
        <v>Not ML</v>
      </c>
    </row>
    <row r="58" spans="2:21">
      <c r="B58" s="1">
        <v>52</v>
      </c>
      <c r="C58">
        <v>2020</v>
      </c>
      <c r="D58" t="s">
        <v>2</v>
      </c>
      <c r="E58" t="s">
        <v>10</v>
      </c>
      <c r="F58" t="s">
        <v>46</v>
      </c>
      <c r="G58">
        <v>300000</v>
      </c>
      <c r="H58" t="s">
        <v>90</v>
      </c>
      <c r="I58">
        <v>45896</v>
      </c>
      <c r="J58" t="s">
        <v>91</v>
      </c>
      <c r="K58">
        <v>50</v>
      </c>
      <c r="L58" t="s">
        <v>91</v>
      </c>
      <c r="M58" t="s">
        <v>62</v>
      </c>
      <c r="N58" t="str">
        <f>_xlfn.XLOOKUP(D58,Xlation!$B:$B,Xlation!$C:$C,"Error",0)</f>
        <v xml:space="preserve">Entry-level Junior </v>
      </c>
      <c r="O58" t="str">
        <f>_xlfn.XLOOKUP(E58,Xlation!$B:$B,Xlation!$C:$C,"Error",0)</f>
        <v xml:space="preserve">Full-time </v>
      </c>
      <c r="P58" t="str">
        <f>_xlfn.XLOOKUP(L58,Xlation!$B:$B,Xlation!$C:$C,"Error",0)</f>
        <v>Denmark</v>
      </c>
      <c r="Q58" t="str">
        <f>_xlfn.XLOOKUP(J58,Xlation!$B:$B,Xlation!$C:$C,"Error",0)</f>
        <v>Denmark</v>
      </c>
      <c r="R58" t="str">
        <f>_xlfn.XLOOKUP(M58,Xlation!$B:$B,Xlation!$C:$C,"Error",0)</f>
        <v>Small_Less_than_50_Emp</v>
      </c>
      <c r="S58" t="str">
        <f>_xlfn.XLOOKUP(F58,Xlation!$B:$B,Xlation!$C:$C,"Error",0)</f>
        <v>Scientist</v>
      </c>
      <c r="T58" t="str">
        <f>_xlfn.XLOOKUP(K58,Xlation!$B:$B,Xlation!$C:$C,"Error",0)</f>
        <v>20-80%</v>
      </c>
      <c r="U58" t="str">
        <f>_xlfn.XLOOKUP(F58,Categories!B:B,Categories!C:C,"Not in dataset",0)</f>
        <v>Not ML</v>
      </c>
    </row>
    <row r="59" spans="2:21">
      <c r="B59" s="1">
        <v>53</v>
      </c>
      <c r="C59">
        <v>2020</v>
      </c>
      <c r="D59" t="s">
        <v>2</v>
      </c>
      <c r="E59" t="s">
        <v>10</v>
      </c>
      <c r="F59" t="s">
        <v>35</v>
      </c>
      <c r="G59">
        <v>48000</v>
      </c>
      <c r="H59" t="s">
        <v>59</v>
      </c>
      <c r="I59">
        <v>54742</v>
      </c>
      <c r="J59" t="s">
        <v>75</v>
      </c>
      <c r="K59">
        <v>100</v>
      </c>
      <c r="L59" t="s">
        <v>25</v>
      </c>
      <c r="M59" t="s">
        <v>60</v>
      </c>
      <c r="N59" t="str">
        <f>_xlfn.XLOOKUP(D59,Xlation!$B:$B,Xlation!$C:$C,"Error",0)</f>
        <v xml:space="preserve">Entry-level Junior </v>
      </c>
      <c r="O59" t="str">
        <f>_xlfn.XLOOKUP(E59,Xlation!$B:$B,Xlation!$C:$C,"Error",0)</f>
        <v xml:space="preserve">Full-time </v>
      </c>
      <c r="P59" t="str">
        <f>_xlfn.XLOOKUP(L59,Xlation!$B:$B,Xlation!$C:$C,"Error",0)</f>
        <v>Germany</v>
      </c>
      <c r="Q59" t="str">
        <f>_xlfn.XLOOKUP(J59,Xlation!$B:$B,Xlation!$C:$C,"Error",0)</f>
        <v>Pakistan</v>
      </c>
      <c r="R59" t="str">
        <f>_xlfn.XLOOKUP(M59,Xlation!$B:$B,Xlation!$C:$C,"Error",0)</f>
        <v>Large_Greater_than_250_Emp</v>
      </c>
      <c r="S59" t="str">
        <f>_xlfn.XLOOKUP(F59,Xlation!$B:$B,Xlation!$C:$C,"Error",0)</f>
        <v>Engineer</v>
      </c>
      <c r="T59" t="str">
        <f>_xlfn.XLOOKUP(K59,Xlation!$B:$B,Xlation!$C:$C,"Error",0)</f>
        <v>80-100%</v>
      </c>
      <c r="U59" t="str">
        <f>_xlfn.XLOOKUP(F59,Categories!B:B,Categories!C:C,"Not in dataset",0)</f>
        <v>Not ML</v>
      </c>
    </row>
    <row r="60" spans="2:21">
      <c r="B60" s="1">
        <v>54</v>
      </c>
      <c r="C60">
        <v>2020</v>
      </c>
      <c r="D60" t="s">
        <v>11</v>
      </c>
      <c r="E60" t="s">
        <v>7</v>
      </c>
      <c r="F60" t="s">
        <v>92</v>
      </c>
      <c r="G60">
        <v>60000</v>
      </c>
      <c r="H60" t="s">
        <v>61</v>
      </c>
      <c r="I60">
        <v>60000</v>
      </c>
      <c r="J60" t="s">
        <v>93</v>
      </c>
      <c r="K60">
        <v>100</v>
      </c>
      <c r="L60" t="s">
        <v>22</v>
      </c>
      <c r="M60" t="s">
        <v>62</v>
      </c>
      <c r="N60" t="str">
        <f>_xlfn.XLOOKUP(D60,Xlation!$B:$B,Xlation!$C:$C,"Error",0)</f>
        <v xml:space="preserve">Senior-level Expert </v>
      </c>
      <c r="O60" t="str">
        <f>_xlfn.XLOOKUP(E60,Xlation!$B:$B,Xlation!$C:$C,"Error",0)</f>
        <v>Freelance</v>
      </c>
      <c r="P60" t="str">
        <f>_xlfn.XLOOKUP(L60,Xlation!$B:$B,Xlation!$C:$C,"Error",0)</f>
        <v>United States of America</v>
      </c>
      <c r="Q60" t="str">
        <f>_xlfn.XLOOKUP(J60,Xlation!$B:$B,Xlation!$C:$C,"Error",0)</f>
        <v>Russian Federation</v>
      </c>
      <c r="R60" t="str">
        <f>_xlfn.XLOOKUP(M60,Xlation!$B:$B,Xlation!$C:$C,"Error",0)</f>
        <v>Small_Less_than_50_Emp</v>
      </c>
      <c r="S60" t="str">
        <f>_xlfn.XLOOKUP(F60,Xlation!$B:$B,Xlation!$C:$C,"Error",0)</f>
        <v>Engineer</v>
      </c>
      <c r="T60" t="str">
        <f>_xlfn.XLOOKUP(K60,Xlation!$B:$B,Xlation!$C:$C,"Error",0)</f>
        <v>80-100%</v>
      </c>
      <c r="U60" t="str">
        <f>_xlfn.XLOOKUP(F60,Categories!B:B,Categories!C:C,"Not in dataset",0)</f>
        <v>Not ML</v>
      </c>
    </row>
    <row r="61" spans="2:21">
      <c r="B61" s="1">
        <v>55</v>
      </c>
      <c r="C61">
        <v>2020</v>
      </c>
      <c r="D61" t="s">
        <v>11</v>
      </c>
      <c r="E61" t="s">
        <v>10</v>
      </c>
      <c r="F61" t="s">
        <v>44</v>
      </c>
      <c r="G61">
        <v>130000</v>
      </c>
      <c r="H61" t="s">
        <v>59</v>
      </c>
      <c r="I61">
        <v>148261</v>
      </c>
      <c r="J61" t="s">
        <v>25</v>
      </c>
      <c r="K61">
        <v>100</v>
      </c>
      <c r="L61" t="s">
        <v>25</v>
      </c>
      <c r="M61" t="s">
        <v>64</v>
      </c>
      <c r="N61" t="str">
        <f>_xlfn.XLOOKUP(D61,Xlation!$B:$B,Xlation!$C:$C,"Error",0)</f>
        <v xml:space="preserve">Senior-level Expert </v>
      </c>
      <c r="O61" t="str">
        <f>_xlfn.XLOOKUP(E61,Xlation!$B:$B,Xlation!$C:$C,"Error",0)</f>
        <v xml:space="preserve">Full-time </v>
      </c>
      <c r="P61" t="str">
        <f>_xlfn.XLOOKUP(L61,Xlation!$B:$B,Xlation!$C:$C,"Error",0)</f>
        <v>Germany</v>
      </c>
      <c r="Q61" t="str">
        <f>_xlfn.XLOOKUP(J61,Xlation!$B:$B,Xlation!$C:$C,"Error",0)</f>
        <v>Germany</v>
      </c>
      <c r="R61" t="str">
        <f>_xlfn.XLOOKUP(M61,Xlation!$B:$B,Xlation!$C:$C,"Error",0)</f>
        <v>Medium_Between_50_and_250_Emp</v>
      </c>
      <c r="S61" t="str">
        <f>_xlfn.XLOOKUP(F61,Xlation!$B:$B,Xlation!$C:$C,"Error",0)</f>
        <v>Scientist</v>
      </c>
      <c r="T61" t="str">
        <f>_xlfn.XLOOKUP(K61,Xlation!$B:$B,Xlation!$C:$C,"Error",0)</f>
        <v>80-100%</v>
      </c>
      <c r="U61" t="str">
        <f>_xlfn.XLOOKUP(F61,Categories!B:B,Categories!C:C,"Not in dataset",0)</f>
        <v>Not ML</v>
      </c>
    </row>
    <row r="62" spans="2:21">
      <c r="B62" s="1">
        <v>56</v>
      </c>
      <c r="C62">
        <v>2020</v>
      </c>
      <c r="D62" t="s">
        <v>8</v>
      </c>
      <c r="E62" t="s">
        <v>10</v>
      </c>
      <c r="F62" t="s">
        <v>34</v>
      </c>
      <c r="G62">
        <v>34000</v>
      </c>
      <c r="H62" t="s">
        <v>59</v>
      </c>
      <c r="I62">
        <v>38776</v>
      </c>
      <c r="J62" t="s">
        <v>28</v>
      </c>
      <c r="K62">
        <v>100</v>
      </c>
      <c r="L62" t="s">
        <v>28</v>
      </c>
      <c r="M62" t="s">
        <v>64</v>
      </c>
      <c r="N62" t="str">
        <f>_xlfn.XLOOKUP(D62,Xlation!$B:$B,Xlation!$C:$C,"Error",0)</f>
        <v xml:space="preserve">Mid-level Intermediate </v>
      </c>
      <c r="O62" t="str">
        <f>_xlfn.XLOOKUP(E62,Xlation!$B:$B,Xlation!$C:$C,"Error",0)</f>
        <v xml:space="preserve">Full-time </v>
      </c>
      <c r="P62" t="str">
        <f>_xlfn.XLOOKUP(L62,Xlation!$B:$B,Xlation!$C:$C,"Error",0)</f>
        <v>Spain</v>
      </c>
      <c r="Q62" t="str">
        <f>_xlfn.XLOOKUP(J62,Xlation!$B:$B,Xlation!$C:$C,"Error",0)</f>
        <v>Spain</v>
      </c>
      <c r="R62" t="str">
        <f>_xlfn.XLOOKUP(M62,Xlation!$B:$B,Xlation!$C:$C,"Error",0)</f>
        <v>Medium_Between_50_and_250_Emp</v>
      </c>
      <c r="S62" t="str">
        <f>_xlfn.XLOOKUP(F62,Xlation!$B:$B,Xlation!$C:$C,"Error",0)</f>
        <v>Scientist</v>
      </c>
      <c r="T62" t="str">
        <f>_xlfn.XLOOKUP(K62,Xlation!$B:$B,Xlation!$C:$C,"Error",0)</f>
        <v>80-100%</v>
      </c>
      <c r="U62" t="str">
        <f>_xlfn.XLOOKUP(F62,Categories!B:B,Categories!C:C,"Not in dataset",0)</f>
        <v>Not ML</v>
      </c>
    </row>
    <row r="63" spans="2:21">
      <c r="B63" s="1">
        <v>57</v>
      </c>
      <c r="C63">
        <v>2020</v>
      </c>
      <c r="D63" t="s">
        <v>8</v>
      </c>
      <c r="E63" t="s">
        <v>10</v>
      </c>
      <c r="F63" t="s">
        <v>34</v>
      </c>
      <c r="G63">
        <v>118000</v>
      </c>
      <c r="H63" t="s">
        <v>61</v>
      </c>
      <c r="I63">
        <v>118000</v>
      </c>
      <c r="J63" t="s">
        <v>22</v>
      </c>
      <c r="K63">
        <v>100</v>
      </c>
      <c r="L63" t="s">
        <v>22</v>
      </c>
      <c r="M63" t="s">
        <v>64</v>
      </c>
      <c r="N63" t="str">
        <f>_xlfn.XLOOKUP(D63,Xlation!$B:$B,Xlation!$C:$C,"Error",0)</f>
        <v xml:space="preserve">Mid-level Intermediate </v>
      </c>
      <c r="O63" t="str">
        <f>_xlfn.XLOOKUP(E63,Xlation!$B:$B,Xlation!$C:$C,"Error",0)</f>
        <v xml:space="preserve">Full-time </v>
      </c>
      <c r="P63" t="str">
        <f>_xlfn.XLOOKUP(L63,Xlation!$B:$B,Xlation!$C:$C,"Error",0)</f>
        <v>United States of America</v>
      </c>
      <c r="Q63" t="str">
        <f>_xlfn.XLOOKUP(J63,Xlation!$B:$B,Xlation!$C:$C,"Error",0)</f>
        <v>United States of America</v>
      </c>
      <c r="R63" t="str">
        <f>_xlfn.XLOOKUP(M63,Xlation!$B:$B,Xlation!$C:$C,"Error",0)</f>
        <v>Medium_Between_50_and_250_Emp</v>
      </c>
      <c r="S63" t="str">
        <f>_xlfn.XLOOKUP(F63,Xlation!$B:$B,Xlation!$C:$C,"Error",0)</f>
        <v>Scientist</v>
      </c>
      <c r="T63" t="str">
        <f>_xlfn.XLOOKUP(K63,Xlation!$B:$B,Xlation!$C:$C,"Error",0)</f>
        <v>80-100%</v>
      </c>
      <c r="U63" t="str">
        <f>_xlfn.XLOOKUP(F63,Categories!B:B,Categories!C:C,"Not in dataset",0)</f>
        <v>Not ML</v>
      </c>
    </row>
    <row r="64" spans="2:21">
      <c r="B64" s="1">
        <v>58</v>
      </c>
      <c r="C64">
        <v>2020</v>
      </c>
      <c r="D64" t="s">
        <v>11</v>
      </c>
      <c r="E64" t="s">
        <v>10</v>
      </c>
      <c r="F64" t="s">
        <v>34</v>
      </c>
      <c r="G64">
        <v>120000</v>
      </c>
      <c r="H64" t="s">
        <v>61</v>
      </c>
      <c r="I64">
        <v>120000</v>
      </c>
      <c r="J64" t="s">
        <v>22</v>
      </c>
      <c r="K64">
        <v>50</v>
      </c>
      <c r="L64" t="s">
        <v>22</v>
      </c>
      <c r="M64" t="s">
        <v>60</v>
      </c>
      <c r="N64" t="str">
        <f>_xlfn.XLOOKUP(D64,Xlation!$B:$B,Xlation!$C:$C,"Error",0)</f>
        <v xml:space="preserve">Senior-level Expert </v>
      </c>
      <c r="O64" t="str">
        <f>_xlfn.XLOOKUP(E64,Xlation!$B:$B,Xlation!$C:$C,"Error",0)</f>
        <v xml:space="preserve">Full-time </v>
      </c>
      <c r="P64" t="str">
        <f>_xlfn.XLOOKUP(L64,Xlation!$B:$B,Xlation!$C:$C,"Error",0)</f>
        <v>United States of America</v>
      </c>
      <c r="Q64" t="str">
        <f>_xlfn.XLOOKUP(J64,Xlation!$B:$B,Xlation!$C:$C,"Error",0)</f>
        <v>United States of America</v>
      </c>
      <c r="R64" t="str">
        <f>_xlfn.XLOOKUP(M64,Xlation!$B:$B,Xlation!$C:$C,"Error",0)</f>
        <v>Large_Greater_than_250_Emp</v>
      </c>
      <c r="S64" t="str">
        <f>_xlfn.XLOOKUP(F64,Xlation!$B:$B,Xlation!$C:$C,"Error",0)</f>
        <v>Scientist</v>
      </c>
      <c r="T64" t="str">
        <f>_xlfn.XLOOKUP(K64,Xlation!$B:$B,Xlation!$C:$C,"Error",0)</f>
        <v>20-80%</v>
      </c>
      <c r="U64" t="str">
        <f>_xlfn.XLOOKUP(F64,Categories!B:B,Categories!C:C,"Not in dataset",0)</f>
        <v>Not ML</v>
      </c>
    </row>
    <row r="65" spans="2:21">
      <c r="B65" s="1">
        <v>59</v>
      </c>
      <c r="C65">
        <v>2020</v>
      </c>
      <c r="D65" t="s">
        <v>8</v>
      </c>
      <c r="E65" t="s">
        <v>10</v>
      </c>
      <c r="F65" t="s">
        <v>34</v>
      </c>
      <c r="G65">
        <v>138350</v>
      </c>
      <c r="H65" t="s">
        <v>61</v>
      </c>
      <c r="I65">
        <v>138350</v>
      </c>
      <c r="J65" t="s">
        <v>22</v>
      </c>
      <c r="K65">
        <v>100</v>
      </c>
      <c r="L65" t="s">
        <v>22</v>
      </c>
      <c r="M65" t="s">
        <v>64</v>
      </c>
      <c r="N65" t="str">
        <f>_xlfn.XLOOKUP(D65,Xlation!$B:$B,Xlation!$C:$C,"Error",0)</f>
        <v xml:space="preserve">Mid-level Intermediate </v>
      </c>
      <c r="O65" t="str">
        <f>_xlfn.XLOOKUP(E65,Xlation!$B:$B,Xlation!$C:$C,"Error",0)</f>
        <v xml:space="preserve">Full-time </v>
      </c>
      <c r="P65" t="str">
        <f>_xlfn.XLOOKUP(L65,Xlation!$B:$B,Xlation!$C:$C,"Error",0)</f>
        <v>United States of America</v>
      </c>
      <c r="Q65" t="str">
        <f>_xlfn.XLOOKUP(J65,Xlation!$B:$B,Xlation!$C:$C,"Error",0)</f>
        <v>United States of America</v>
      </c>
      <c r="R65" t="str">
        <f>_xlfn.XLOOKUP(M65,Xlation!$B:$B,Xlation!$C:$C,"Error",0)</f>
        <v>Medium_Between_50_and_250_Emp</v>
      </c>
      <c r="S65" t="str">
        <f>_xlfn.XLOOKUP(F65,Xlation!$B:$B,Xlation!$C:$C,"Error",0)</f>
        <v>Scientist</v>
      </c>
      <c r="T65" t="str">
        <f>_xlfn.XLOOKUP(K65,Xlation!$B:$B,Xlation!$C:$C,"Error",0)</f>
        <v>80-100%</v>
      </c>
      <c r="U65" t="str">
        <f>_xlfn.XLOOKUP(F65,Categories!B:B,Categories!C:C,"Not in dataset",0)</f>
        <v>Not ML</v>
      </c>
    </row>
    <row r="66" spans="2:21">
      <c r="B66" s="1">
        <v>60</v>
      </c>
      <c r="C66">
        <v>2020</v>
      </c>
      <c r="D66" t="s">
        <v>8</v>
      </c>
      <c r="E66" t="s">
        <v>10</v>
      </c>
      <c r="F66" t="s">
        <v>35</v>
      </c>
      <c r="G66">
        <v>110000</v>
      </c>
      <c r="H66" t="s">
        <v>61</v>
      </c>
      <c r="I66">
        <v>110000</v>
      </c>
      <c r="J66" t="s">
        <v>22</v>
      </c>
      <c r="K66">
        <v>100</v>
      </c>
      <c r="L66" t="s">
        <v>22</v>
      </c>
      <c r="M66" t="s">
        <v>60</v>
      </c>
      <c r="N66" t="str">
        <f>_xlfn.XLOOKUP(D66,Xlation!$B:$B,Xlation!$C:$C,"Error",0)</f>
        <v xml:space="preserve">Mid-level Intermediate </v>
      </c>
      <c r="O66" t="str">
        <f>_xlfn.XLOOKUP(E66,Xlation!$B:$B,Xlation!$C:$C,"Error",0)</f>
        <v xml:space="preserve">Full-time </v>
      </c>
      <c r="P66" t="str">
        <f>_xlfn.XLOOKUP(L66,Xlation!$B:$B,Xlation!$C:$C,"Error",0)</f>
        <v>United States of America</v>
      </c>
      <c r="Q66" t="str">
        <f>_xlfn.XLOOKUP(J66,Xlation!$B:$B,Xlation!$C:$C,"Error",0)</f>
        <v>United States of America</v>
      </c>
      <c r="R66" t="str">
        <f>_xlfn.XLOOKUP(M66,Xlation!$B:$B,Xlation!$C:$C,"Error",0)</f>
        <v>Large_Greater_than_250_Emp</v>
      </c>
      <c r="S66" t="str">
        <f>_xlfn.XLOOKUP(F66,Xlation!$B:$B,Xlation!$C:$C,"Error",0)</f>
        <v>Engineer</v>
      </c>
      <c r="T66" t="str">
        <f>_xlfn.XLOOKUP(K66,Xlation!$B:$B,Xlation!$C:$C,"Error",0)</f>
        <v>80-100%</v>
      </c>
      <c r="U66" t="str">
        <f>_xlfn.XLOOKUP(F66,Categories!B:B,Categories!C:C,"Not in dataset",0)</f>
        <v>Not ML</v>
      </c>
    </row>
    <row r="67" spans="2:21">
      <c r="B67" s="1">
        <v>61</v>
      </c>
      <c r="C67">
        <v>2020</v>
      </c>
      <c r="D67" t="s">
        <v>8</v>
      </c>
      <c r="E67" t="s">
        <v>10</v>
      </c>
      <c r="F67" t="s">
        <v>35</v>
      </c>
      <c r="G67">
        <v>130800</v>
      </c>
      <c r="H67" t="s">
        <v>61</v>
      </c>
      <c r="I67">
        <v>130800</v>
      </c>
      <c r="J67" t="s">
        <v>28</v>
      </c>
      <c r="K67">
        <v>100</v>
      </c>
      <c r="L67" t="s">
        <v>22</v>
      </c>
      <c r="M67" t="s">
        <v>64</v>
      </c>
      <c r="N67" t="str">
        <f>_xlfn.XLOOKUP(D67,Xlation!$B:$B,Xlation!$C:$C,"Error",0)</f>
        <v xml:space="preserve">Mid-level Intermediate </v>
      </c>
      <c r="O67" t="str">
        <f>_xlfn.XLOOKUP(E67,Xlation!$B:$B,Xlation!$C:$C,"Error",0)</f>
        <v xml:space="preserve">Full-time </v>
      </c>
      <c r="P67" t="str">
        <f>_xlfn.XLOOKUP(L67,Xlation!$B:$B,Xlation!$C:$C,"Error",0)</f>
        <v>United States of America</v>
      </c>
      <c r="Q67" t="str">
        <f>_xlfn.XLOOKUP(J67,Xlation!$B:$B,Xlation!$C:$C,"Error",0)</f>
        <v>Spain</v>
      </c>
      <c r="R67" t="str">
        <f>_xlfn.XLOOKUP(M67,Xlation!$B:$B,Xlation!$C:$C,"Error",0)</f>
        <v>Medium_Between_50_and_250_Emp</v>
      </c>
      <c r="S67" t="str">
        <f>_xlfn.XLOOKUP(F67,Xlation!$B:$B,Xlation!$C:$C,"Error",0)</f>
        <v>Engineer</v>
      </c>
      <c r="T67" t="str">
        <f>_xlfn.XLOOKUP(K67,Xlation!$B:$B,Xlation!$C:$C,"Error",0)</f>
        <v>80-100%</v>
      </c>
      <c r="U67" t="str">
        <f>_xlfn.XLOOKUP(F67,Categories!B:B,Categories!C:C,"Not in dataset",0)</f>
        <v>Not ML</v>
      </c>
    </row>
    <row r="68" spans="2:21">
      <c r="B68" s="1">
        <v>62</v>
      </c>
      <c r="C68">
        <v>2020</v>
      </c>
      <c r="D68" t="s">
        <v>2</v>
      </c>
      <c r="E68" t="s">
        <v>13</v>
      </c>
      <c r="F68" t="s">
        <v>34</v>
      </c>
      <c r="G68">
        <v>19000</v>
      </c>
      <c r="H68" t="s">
        <v>59</v>
      </c>
      <c r="I68">
        <v>21669</v>
      </c>
      <c r="J68" t="s">
        <v>94</v>
      </c>
      <c r="K68">
        <v>50</v>
      </c>
      <c r="L68" t="s">
        <v>94</v>
      </c>
      <c r="M68" t="s">
        <v>62</v>
      </c>
      <c r="N68" t="str">
        <f>_xlfn.XLOOKUP(D68,Xlation!$B:$B,Xlation!$C:$C,"Error",0)</f>
        <v xml:space="preserve">Entry-level Junior </v>
      </c>
      <c r="O68" t="str">
        <f>_xlfn.XLOOKUP(E68,Xlation!$B:$B,Xlation!$C:$C,"Error",0)</f>
        <v xml:space="preserve">Part-time </v>
      </c>
      <c r="P68" t="str">
        <f>_xlfn.XLOOKUP(L68,Xlation!$B:$B,Xlation!$C:$C,"Error",0)</f>
        <v>Italy</v>
      </c>
      <c r="Q68" t="str">
        <f>_xlfn.XLOOKUP(J68,Xlation!$B:$B,Xlation!$C:$C,"Error",0)</f>
        <v>Italy</v>
      </c>
      <c r="R68" t="str">
        <f>_xlfn.XLOOKUP(M68,Xlation!$B:$B,Xlation!$C:$C,"Error",0)</f>
        <v>Small_Less_than_50_Emp</v>
      </c>
      <c r="S68" t="str">
        <f>_xlfn.XLOOKUP(F68,Xlation!$B:$B,Xlation!$C:$C,"Error",0)</f>
        <v>Scientist</v>
      </c>
      <c r="T68" t="str">
        <f>_xlfn.XLOOKUP(K68,Xlation!$B:$B,Xlation!$C:$C,"Error",0)</f>
        <v>20-80%</v>
      </c>
      <c r="U68" t="str">
        <f>_xlfn.XLOOKUP(F68,Categories!B:B,Categories!C:C,"Not in dataset",0)</f>
        <v>Not ML</v>
      </c>
    </row>
    <row r="69" spans="2:21">
      <c r="B69" s="1">
        <v>63</v>
      </c>
      <c r="C69">
        <v>2020</v>
      </c>
      <c r="D69" t="s">
        <v>11</v>
      </c>
      <c r="E69" t="s">
        <v>10</v>
      </c>
      <c r="F69" t="s">
        <v>34</v>
      </c>
      <c r="G69">
        <v>412000</v>
      </c>
      <c r="H69" t="s">
        <v>61</v>
      </c>
      <c r="I69">
        <v>412000</v>
      </c>
      <c r="J69" t="s">
        <v>22</v>
      </c>
      <c r="K69">
        <v>100</v>
      </c>
      <c r="L69" t="s">
        <v>22</v>
      </c>
      <c r="M69" t="s">
        <v>60</v>
      </c>
      <c r="N69" t="str">
        <f>_xlfn.XLOOKUP(D69,Xlation!$B:$B,Xlation!$C:$C,"Error",0)</f>
        <v xml:space="preserve">Senior-level Expert </v>
      </c>
      <c r="O69" t="str">
        <f>_xlfn.XLOOKUP(E69,Xlation!$B:$B,Xlation!$C:$C,"Error",0)</f>
        <v xml:space="preserve">Full-time </v>
      </c>
      <c r="P69" t="str">
        <f>_xlfn.XLOOKUP(L69,Xlation!$B:$B,Xlation!$C:$C,"Error",0)</f>
        <v>United States of America</v>
      </c>
      <c r="Q69" t="str">
        <f>_xlfn.XLOOKUP(J69,Xlation!$B:$B,Xlation!$C:$C,"Error",0)</f>
        <v>United States of America</v>
      </c>
      <c r="R69" t="str">
        <f>_xlfn.XLOOKUP(M69,Xlation!$B:$B,Xlation!$C:$C,"Error",0)</f>
        <v>Large_Greater_than_250_Emp</v>
      </c>
      <c r="S69" t="str">
        <f>_xlfn.XLOOKUP(F69,Xlation!$B:$B,Xlation!$C:$C,"Error",0)</f>
        <v>Scientist</v>
      </c>
      <c r="T69" t="str">
        <f>_xlfn.XLOOKUP(K69,Xlation!$B:$B,Xlation!$C:$C,"Error",0)</f>
        <v>80-100%</v>
      </c>
      <c r="U69" t="str">
        <f>_xlfn.XLOOKUP(F69,Categories!B:B,Categories!C:C,"Not in dataset",0)</f>
        <v>Not ML</v>
      </c>
    </row>
    <row r="70" spans="2:21">
      <c r="B70" s="1">
        <v>64</v>
      </c>
      <c r="C70">
        <v>2020</v>
      </c>
      <c r="D70" t="s">
        <v>11</v>
      </c>
      <c r="E70" t="s">
        <v>10</v>
      </c>
      <c r="F70" t="s">
        <v>37</v>
      </c>
      <c r="G70">
        <v>40000</v>
      </c>
      <c r="H70" t="s">
        <v>59</v>
      </c>
      <c r="I70">
        <v>45618</v>
      </c>
      <c r="J70" t="s">
        <v>95</v>
      </c>
      <c r="K70">
        <v>100</v>
      </c>
      <c r="L70" t="s">
        <v>95</v>
      </c>
      <c r="M70" t="s">
        <v>62</v>
      </c>
      <c r="N70" t="str">
        <f>_xlfn.XLOOKUP(D70,Xlation!$B:$B,Xlation!$C:$C,"Error",0)</f>
        <v xml:space="preserve">Senior-level Expert </v>
      </c>
      <c r="O70" t="str">
        <f>_xlfn.XLOOKUP(E70,Xlation!$B:$B,Xlation!$C:$C,"Error",0)</f>
        <v xml:space="preserve">Full-time </v>
      </c>
      <c r="P70" t="str">
        <f>_xlfn.XLOOKUP(L70,Xlation!$B:$B,Xlation!$C:$C,"Error",0)</f>
        <v>Croatia</v>
      </c>
      <c r="Q70" t="str">
        <f>_xlfn.XLOOKUP(J70,Xlation!$B:$B,Xlation!$C:$C,"Error",0)</f>
        <v>Croatia</v>
      </c>
      <c r="R70" t="str">
        <f>_xlfn.XLOOKUP(M70,Xlation!$B:$B,Xlation!$C:$C,"Error",0)</f>
        <v>Small_Less_than_50_Emp</v>
      </c>
      <c r="S70" t="str">
        <f>_xlfn.XLOOKUP(F70,Xlation!$B:$B,Xlation!$C:$C,"Error",0)</f>
        <v>Engineer</v>
      </c>
      <c r="T70" t="str">
        <f>_xlfn.XLOOKUP(K70,Xlation!$B:$B,Xlation!$C:$C,"Error",0)</f>
        <v>80-100%</v>
      </c>
      <c r="U70" t="str">
        <f>_xlfn.XLOOKUP(F70,Categories!B:B,Categories!C:C,"Not in dataset",0)</f>
        <v>ML Professional</v>
      </c>
    </row>
    <row r="71" spans="2:21">
      <c r="B71" s="1">
        <v>65</v>
      </c>
      <c r="C71">
        <v>2020</v>
      </c>
      <c r="D71" t="s">
        <v>2</v>
      </c>
      <c r="E71" t="s">
        <v>10</v>
      </c>
      <c r="F71" t="s">
        <v>34</v>
      </c>
      <c r="G71">
        <v>55000</v>
      </c>
      <c r="H71" t="s">
        <v>59</v>
      </c>
      <c r="I71">
        <v>62726</v>
      </c>
      <c r="J71" t="s">
        <v>25</v>
      </c>
      <c r="K71">
        <v>50</v>
      </c>
      <c r="L71" t="s">
        <v>25</v>
      </c>
      <c r="M71" t="s">
        <v>62</v>
      </c>
      <c r="N71" t="str">
        <f>_xlfn.XLOOKUP(D71,Xlation!$B:$B,Xlation!$C:$C,"Error",0)</f>
        <v xml:space="preserve">Entry-level Junior </v>
      </c>
      <c r="O71" t="str">
        <f>_xlfn.XLOOKUP(E71,Xlation!$B:$B,Xlation!$C:$C,"Error",0)</f>
        <v xml:space="preserve">Full-time </v>
      </c>
      <c r="P71" t="str">
        <f>_xlfn.XLOOKUP(L71,Xlation!$B:$B,Xlation!$C:$C,"Error",0)</f>
        <v>Germany</v>
      </c>
      <c r="Q71" t="str">
        <f>_xlfn.XLOOKUP(J71,Xlation!$B:$B,Xlation!$C:$C,"Error",0)</f>
        <v>Germany</v>
      </c>
      <c r="R71" t="str">
        <f>_xlfn.XLOOKUP(M71,Xlation!$B:$B,Xlation!$C:$C,"Error",0)</f>
        <v>Small_Less_than_50_Emp</v>
      </c>
      <c r="S71" t="str">
        <f>_xlfn.XLOOKUP(F71,Xlation!$B:$B,Xlation!$C:$C,"Error",0)</f>
        <v>Scientist</v>
      </c>
      <c r="T71" t="str">
        <f>_xlfn.XLOOKUP(K71,Xlation!$B:$B,Xlation!$C:$C,"Error",0)</f>
        <v>20-80%</v>
      </c>
      <c r="U71" t="str">
        <f>_xlfn.XLOOKUP(F71,Categories!B:B,Categories!C:C,"Not in dataset",0)</f>
        <v>Not ML</v>
      </c>
    </row>
    <row r="72" spans="2:21">
      <c r="B72" s="1">
        <v>66</v>
      </c>
      <c r="C72">
        <v>2020</v>
      </c>
      <c r="D72" t="s">
        <v>2</v>
      </c>
      <c r="E72" t="s">
        <v>10</v>
      </c>
      <c r="F72" t="s">
        <v>34</v>
      </c>
      <c r="G72">
        <v>43200</v>
      </c>
      <c r="H72" t="s">
        <v>59</v>
      </c>
      <c r="I72">
        <v>49268</v>
      </c>
      <c r="J72" t="s">
        <v>25</v>
      </c>
      <c r="K72">
        <v>0</v>
      </c>
      <c r="L72" t="s">
        <v>25</v>
      </c>
      <c r="M72" t="s">
        <v>62</v>
      </c>
      <c r="N72" t="str">
        <f>_xlfn.XLOOKUP(D72,Xlation!$B:$B,Xlation!$C:$C,"Error",0)</f>
        <v xml:space="preserve">Entry-level Junior </v>
      </c>
      <c r="O72" t="str">
        <f>_xlfn.XLOOKUP(E72,Xlation!$B:$B,Xlation!$C:$C,"Error",0)</f>
        <v xml:space="preserve">Full-time </v>
      </c>
      <c r="P72" t="str">
        <f>_xlfn.XLOOKUP(L72,Xlation!$B:$B,Xlation!$C:$C,"Error",0)</f>
        <v>Germany</v>
      </c>
      <c r="Q72" t="str">
        <f>_xlfn.XLOOKUP(J72,Xlation!$B:$B,Xlation!$C:$C,"Error",0)</f>
        <v>Germany</v>
      </c>
      <c r="R72" t="str">
        <f>_xlfn.XLOOKUP(M72,Xlation!$B:$B,Xlation!$C:$C,"Error",0)</f>
        <v>Small_Less_than_50_Emp</v>
      </c>
      <c r="S72" t="str">
        <f>_xlfn.XLOOKUP(F72,Xlation!$B:$B,Xlation!$C:$C,"Error",0)</f>
        <v>Scientist</v>
      </c>
      <c r="T72" t="str">
        <f>_xlfn.XLOOKUP(K72,Xlation!$B:$B,Xlation!$C:$C,"Error",0)</f>
        <v>0-20%</v>
      </c>
      <c r="U72" t="str">
        <f>_xlfn.XLOOKUP(F72,Categories!B:B,Categories!C:C,"Not in dataset",0)</f>
        <v>Not ML</v>
      </c>
    </row>
    <row r="73" spans="2:21">
      <c r="B73" s="1">
        <v>67</v>
      </c>
      <c r="C73">
        <v>2020</v>
      </c>
      <c r="D73" t="s">
        <v>11</v>
      </c>
      <c r="E73" t="s">
        <v>10</v>
      </c>
      <c r="F73" t="s">
        <v>39</v>
      </c>
      <c r="G73">
        <v>190200</v>
      </c>
      <c r="H73" t="s">
        <v>61</v>
      </c>
      <c r="I73">
        <v>190200</v>
      </c>
      <c r="J73" t="s">
        <v>22</v>
      </c>
      <c r="K73">
        <v>100</v>
      </c>
      <c r="L73" t="s">
        <v>22</v>
      </c>
      <c r="M73" t="s">
        <v>64</v>
      </c>
      <c r="N73" t="str">
        <f>_xlfn.XLOOKUP(D73,Xlation!$B:$B,Xlation!$C:$C,"Error",0)</f>
        <v xml:space="preserve">Senior-level Expert </v>
      </c>
      <c r="O73" t="str">
        <f>_xlfn.XLOOKUP(E73,Xlation!$B:$B,Xlation!$C:$C,"Error",0)</f>
        <v xml:space="preserve">Full-time </v>
      </c>
      <c r="P73" t="str">
        <f>_xlfn.XLOOKUP(L73,Xlation!$B:$B,Xlation!$C:$C,"Error",0)</f>
        <v>United States of America</v>
      </c>
      <c r="Q73" t="str">
        <f>_xlfn.XLOOKUP(J73,Xlation!$B:$B,Xlation!$C:$C,"Error",0)</f>
        <v>United States of America</v>
      </c>
      <c r="R73" t="str">
        <f>_xlfn.XLOOKUP(M73,Xlation!$B:$B,Xlation!$C:$C,"Error",0)</f>
        <v>Medium_Between_50_and_250_Emp</v>
      </c>
      <c r="S73" t="str">
        <f>_xlfn.XLOOKUP(F73,Xlation!$B:$B,Xlation!$C:$C,"Error",0)</f>
        <v>Scientist</v>
      </c>
      <c r="T73" t="str">
        <f>_xlfn.XLOOKUP(K73,Xlation!$B:$B,Xlation!$C:$C,"Error",0)</f>
        <v>80-100%</v>
      </c>
      <c r="U73" t="str">
        <f>_xlfn.XLOOKUP(F73,Categories!B:B,Categories!C:C,"Not in dataset",0)</f>
        <v>Not ML</v>
      </c>
    </row>
    <row r="74" spans="2:21">
      <c r="B74" s="1">
        <v>68</v>
      </c>
      <c r="C74">
        <v>2020</v>
      </c>
      <c r="D74" t="s">
        <v>2</v>
      </c>
      <c r="E74" t="s">
        <v>10</v>
      </c>
      <c r="F74" t="s">
        <v>34</v>
      </c>
      <c r="G74">
        <v>105000</v>
      </c>
      <c r="H74" t="s">
        <v>61</v>
      </c>
      <c r="I74">
        <v>105000</v>
      </c>
      <c r="J74" t="s">
        <v>22</v>
      </c>
      <c r="K74">
        <v>100</v>
      </c>
      <c r="L74" t="s">
        <v>22</v>
      </c>
      <c r="M74" t="s">
        <v>62</v>
      </c>
      <c r="N74" t="str">
        <f>_xlfn.XLOOKUP(D74,Xlation!$B:$B,Xlation!$C:$C,"Error",0)</f>
        <v xml:space="preserve">Entry-level Junior </v>
      </c>
      <c r="O74" t="str">
        <f>_xlfn.XLOOKUP(E74,Xlation!$B:$B,Xlation!$C:$C,"Error",0)</f>
        <v xml:space="preserve">Full-time </v>
      </c>
      <c r="P74" t="str">
        <f>_xlfn.XLOOKUP(L74,Xlation!$B:$B,Xlation!$C:$C,"Error",0)</f>
        <v>United States of America</v>
      </c>
      <c r="Q74" t="str">
        <f>_xlfn.XLOOKUP(J74,Xlation!$B:$B,Xlation!$C:$C,"Error",0)</f>
        <v>United States of America</v>
      </c>
      <c r="R74" t="str">
        <f>_xlfn.XLOOKUP(M74,Xlation!$B:$B,Xlation!$C:$C,"Error",0)</f>
        <v>Small_Less_than_50_Emp</v>
      </c>
      <c r="S74" t="str">
        <f>_xlfn.XLOOKUP(F74,Xlation!$B:$B,Xlation!$C:$C,"Error",0)</f>
        <v>Scientist</v>
      </c>
      <c r="T74" t="str">
        <f>_xlfn.XLOOKUP(K74,Xlation!$B:$B,Xlation!$C:$C,"Error",0)</f>
        <v>80-100%</v>
      </c>
      <c r="U74" t="str">
        <f>_xlfn.XLOOKUP(F74,Categories!B:B,Categories!C:C,"Not in dataset",0)</f>
        <v>Not ML</v>
      </c>
    </row>
    <row r="75" spans="2:21">
      <c r="B75" s="1">
        <v>69</v>
      </c>
      <c r="C75">
        <v>2020</v>
      </c>
      <c r="D75" t="s">
        <v>11</v>
      </c>
      <c r="E75" t="s">
        <v>10</v>
      </c>
      <c r="F75" t="s">
        <v>34</v>
      </c>
      <c r="G75">
        <v>80000</v>
      </c>
      <c r="H75" t="s">
        <v>59</v>
      </c>
      <c r="I75">
        <v>91237</v>
      </c>
      <c r="J75" t="s">
        <v>31</v>
      </c>
      <c r="K75">
        <v>0</v>
      </c>
      <c r="L75" t="s">
        <v>31</v>
      </c>
      <c r="M75" t="s">
        <v>62</v>
      </c>
      <c r="N75" t="str">
        <f>_xlfn.XLOOKUP(D75,Xlation!$B:$B,Xlation!$C:$C,"Error",0)</f>
        <v xml:space="preserve">Senior-level Expert </v>
      </c>
      <c r="O75" t="str">
        <f>_xlfn.XLOOKUP(E75,Xlation!$B:$B,Xlation!$C:$C,"Error",0)</f>
        <v xml:space="preserve">Full-time </v>
      </c>
      <c r="P75" t="str">
        <f>_xlfn.XLOOKUP(L75,Xlation!$B:$B,Xlation!$C:$C,"Error",0)</f>
        <v>Austria</v>
      </c>
      <c r="Q75" t="str">
        <f>_xlfn.XLOOKUP(J75,Xlation!$B:$B,Xlation!$C:$C,"Error",0)</f>
        <v>Austria</v>
      </c>
      <c r="R75" t="str">
        <f>_xlfn.XLOOKUP(M75,Xlation!$B:$B,Xlation!$C:$C,"Error",0)</f>
        <v>Small_Less_than_50_Emp</v>
      </c>
      <c r="S75" t="str">
        <f>_xlfn.XLOOKUP(F75,Xlation!$B:$B,Xlation!$C:$C,"Error",0)</f>
        <v>Scientist</v>
      </c>
      <c r="T75" t="str">
        <f>_xlfn.XLOOKUP(K75,Xlation!$B:$B,Xlation!$C:$C,"Error",0)</f>
        <v>0-20%</v>
      </c>
      <c r="U75" t="str">
        <f>_xlfn.XLOOKUP(F75,Categories!B:B,Categories!C:C,"Not in dataset",0)</f>
        <v>Not ML</v>
      </c>
    </row>
    <row r="76" spans="2:21">
      <c r="B76" s="1">
        <v>70</v>
      </c>
      <c r="C76">
        <v>2020</v>
      </c>
      <c r="D76" t="s">
        <v>8</v>
      </c>
      <c r="E76" t="s">
        <v>10</v>
      </c>
      <c r="F76" t="s">
        <v>34</v>
      </c>
      <c r="G76">
        <v>55000</v>
      </c>
      <c r="H76" t="s">
        <v>59</v>
      </c>
      <c r="I76">
        <v>62726</v>
      </c>
      <c r="J76" t="s">
        <v>27</v>
      </c>
      <c r="K76">
        <v>50</v>
      </c>
      <c r="L76" t="s">
        <v>96</v>
      </c>
      <c r="M76" t="s">
        <v>62</v>
      </c>
      <c r="N76" t="str">
        <f>_xlfn.XLOOKUP(D76,Xlation!$B:$B,Xlation!$C:$C,"Error",0)</f>
        <v xml:space="preserve">Mid-level Intermediate </v>
      </c>
      <c r="O76" t="str">
        <f>_xlfn.XLOOKUP(E76,Xlation!$B:$B,Xlation!$C:$C,"Error",0)</f>
        <v xml:space="preserve">Full-time </v>
      </c>
      <c r="P76" t="str">
        <f>_xlfn.XLOOKUP(L76,Xlation!$B:$B,Xlation!$C:$C,"Error",0)</f>
        <v>Luxembourg</v>
      </c>
      <c r="Q76" t="str">
        <f>_xlfn.XLOOKUP(J76,Xlation!$B:$B,Xlation!$C:$C,"Error",0)</f>
        <v>France</v>
      </c>
      <c r="R76" t="str">
        <f>_xlfn.XLOOKUP(M76,Xlation!$B:$B,Xlation!$C:$C,"Error",0)</f>
        <v>Small_Less_than_50_Emp</v>
      </c>
      <c r="S76" t="str">
        <f>_xlfn.XLOOKUP(F76,Xlation!$B:$B,Xlation!$C:$C,"Error",0)</f>
        <v>Scientist</v>
      </c>
      <c r="T76" t="str">
        <f>_xlfn.XLOOKUP(K76,Xlation!$B:$B,Xlation!$C:$C,"Error",0)</f>
        <v>20-80%</v>
      </c>
      <c r="U76" t="str">
        <f>_xlfn.XLOOKUP(F76,Categories!B:B,Categories!C:C,"Not in dataset",0)</f>
        <v>Not ML</v>
      </c>
    </row>
    <row r="77" spans="2:21">
      <c r="B77" s="1">
        <v>71</v>
      </c>
      <c r="C77">
        <v>2020</v>
      </c>
      <c r="D77" t="s">
        <v>8</v>
      </c>
      <c r="E77" t="s">
        <v>10</v>
      </c>
      <c r="F77" t="s">
        <v>34</v>
      </c>
      <c r="G77">
        <v>37000</v>
      </c>
      <c r="H77" t="s">
        <v>59</v>
      </c>
      <c r="I77">
        <v>42197</v>
      </c>
      <c r="J77" t="s">
        <v>27</v>
      </c>
      <c r="K77">
        <v>50</v>
      </c>
      <c r="L77" t="s">
        <v>27</v>
      </c>
      <c r="M77" t="s">
        <v>62</v>
      </c>
      <c r="N77" t="str">
        <f>_xlfn.XLOOKUP(D77,Xlation!$B:$B,Xlation!$C:$C,"Error",0)</f>
        <v xml:space="preserve">Mid-level Intermediate </v>
      </c>
      <c r="O77" t="str">
        <f>_xlfn.XLOOKUP(E77,Xlation!$B:$B,Xlation!$C:$C,"Error",0)</f>
        <v xml:space="preserve">Full-time </v>
      </c>
      <c r="P77" t="str">
        <f>_xlfn.XLOOKUP(L77,Xlation!$B:$B,Xlation!$C:$C,"Error",0)</f>
        <v>France</v>
      </c>
      <c r="Q77" t="str">
        <f>_xlfn.XLOOKUP(J77,Xlation!$B:$B,Xlation!$C:$C,"Error",0)</f>
        <v>France</v>
      </c>
      <c r="R77" t="str">
        <f>_xlfn.XLOOKUP(M77,Xlation!$B:$B,Xlation!$C:$C,"Error",0)</f>
        <v>Small_Less_than_50_Emp</v>
      </c>
      <c r="S77" t="str">
        <f>_xlfn.XLOOKUP(F77,Xlation!$B:$B,Xlation!$C:$C,"Error",0)</f>
        <v>Scientist</v>
      </c>
      <c r="T77" t="str">
        <f>_xlfn.XLOOKUP(K77,Xlation!$B:$B,Xlation!$C:$C,"Error",0)</f>
        <v>20-80%</v>
      </c>
      <c r="U77" t="str">
        <f>_xlfn.XLOOKUP(F77,Categories!B:B,Categories!C:C,"Not in dataset",0)</f>
        <v>Not ML</v>
      </c>
    </row>
    <row r="78" spans="2:21">
      <c r="B78" s="1">
        <v>72</v>
      </c>
      <c r="C78">
        <v>2021</v>
      </c>
      <c r="D78" t="s">
        <v>2</v>
      </c>
      <c r="E78" t="s">
        <v>10</v>
      </c>
      <c r="F78" t="s">
        <v>38</v>
      </c>
      <c r="G78">
        <v>60000</v>
      </c>
      <c r="H78" t="s">
        <v>63</v>
      </c>
      <c r="I78">
        <v>82528</v>
      </c>
      <c r="J78" t="s">
        <v>23</v>
      </c>
      <c r="K78">
        <v>50</v>
      </c>
      <c r="L78" t="s">
        <v>23</v>
      </c>
      <c r="M78" t="s">
        <v>60</v>
      </c>
      <c r="N78" t="str">
        <f>_xlfn.XLOOKUP(D78,Xlation!$B:$B,Xlation!$C:$C,"Error",0)</f>
        <v xml:space="preserve">Entry-level Junior </v>
      </c>
      <c r="O78" t="str">
        <f>_xlfn.XLOOKUP(E78,Xlation!$B:$B,Xlation!$C:$C,"Error",0)</f>
        <v xml:space="preserve">Full-time </v>
      </c>
      <c r="P78" t="str">
        <f>_xlfn.XLOOKUP(L78,Xlation!$B:$B,Xlation!$C:$C,"Error",0)</f>
        <v>United Kingdom</v>
      </c>
      <c r="Q78" t="str">
        <f>_xlfn.XLOOKUP(J78,Xlation!$B:$B,Xlation!$C:$C,"Error",0)</f>
        <v>United Kingdom</v>
      </c>
      <c r="R78" t="str">
        <f>_xlfn.XLOOKUP(M78,Xlation!$B:$B,Xlation!$C:$C,"Error",0)</f>
        <v>Large_Greater_than_250_Emp</v>
      </c>
      <c r="S78" t="str">
        <f>_xlfn.XLOOKUP(F78,Xlation!$B:$B,Xlation!$C:$C,"Error",0)</f>
        <v>Scientist</v>
      </c>
      <c r="T78" t="str">
        <f>_xlfn.XLOOKUP(K78,Xlation!$B:$B,Xlation!$C:$C,"Error",0)</f>
        <v>20-80%</v>
      </c>
      <c r="U78" t="str">
        <f>_xlfn.XLOOKUP(F78,Categories!B:B,Categories!C:C,"Not in dataset",0)</f>
        <v>Not ML</v>
      </c>
    </row>
    <row r="79" spans="2:21">
      <c r="B79" s="1">
        <v>73</v>
      </c>
      <c r="C79">
        <v>2021</v>
      </c>
      <c r="D79" t="s">
        <v>5</v>
      </c>
      <c r="E79" t="s">
        <v>10</v>
      </c>
      <c r="F79" t="s">
        <v>79</v>
      </c>
      <c r="G79">
        <v>150000</v>
      </c>
      <c r="H79" t="s">
        <v>61</v>
      </c>
      <c r="I79">
        <v>150000</v>
      </c>
      <c r="J79" t="s">
        <v>26</v>
      </c>
      <c r="K79">
        <v>100</v>
      </c>
      <c r="L79" t="s">
        <v>22</v>
      </c>
      <c r="M79" t="s">
        <v>60</v>
      </c>
      <c r="N79" t="str">
        <f>_xlfn.XLOOKUP(D79,Xlation!$B:$B,Xlation!$C:$C,"Error",0)</f>
        <v>Executive-level Director</v>
      </c>
      <c r="O79" t="str">
        <f>_xlfn.XLOOKUP(E79,Xlation!$B:$B,Xlation!$C:$C,"Error",0)</f>
        <v xml:space="preserve">Full-time </v>
      </c>
      <c r="P79" t="str">
        <f>_xlfn.XLOOKUP(L79,Xlation!$B:$B,Xlation!$C:$C,"Error",0)</f>
        <v>United States of America</v>
      </c>
      <c r="Q79" t="str">
        <f>_xlfn.XLOOKUP(J79,Xlation!$B:$B,Xlation!$C:$C,"Error",0)</f>
        <v>India</v>
      </c>
      <c r="R79" t="str">
        <f>_xlfn.XLOOKUP(M79,Xlation!$B:$B,Xlation!$C:$C,"Error",0)</f>
        <v>Large_Greater_than_250_Emp</v>
      </c>
      <c r="S79" t="str">
        <f>_xlfn.XLOOKUP(F79,Xlation!$B:$B,Xlation!$C:$C,"Error",0)</f>
        <v>Analysis</v>
      </c>
      <c r="T79" t="str">
        <f>_xlfn.XLOOKUP(K79,Xlation!$B:$B,Xlation!$C:$C,"Error",0)</f>
        <v>80-100%</v>
      </c>
      <c r="U79" t="str">
        <f>_xlfn.XLOOKUP(F79,Categories!B:B,Categories!C:C,"Not in dataset",0)</f>
        <v>Not ML</v>
      </c>
    </row>
    <row r="80" spans="2:21">
      <c r="B80" s="1">
        <v>74</v>
      </c>
      <c r="C80">
        <v>2021</v>
      </c>
      <c r="D80" t="s">
        <v>5</v>
      </c>
      <c r="E80" t="s">
        <v>10</v>
      </c>
      <c r="F80" t="s">
        <v>97</v>
      </c>
      <c r="G80">
        <v>235000</v>
      </c>
      <c r="H80" t="s">
        <v>61</v>
      </c>
      <c r="I80">
        <v>235000</v>
      </c>
      <c r="J80" t="s">
        <v>22</v>
      </c>
      <c r="K80">
        <v>100</v>
      </c>
      <c r="L80" t="s">
        <v>22</v>
      </c>
      <c r="M80" t="s">
        <v>60</v>
      </c>
      <c r="N80" t="str">
        <f>_xlfn.XLOOKUP(D80,Xlation!$B:$B,Xlation!$C:$C,"Error",0)</f>
        <v>Executive-level Director</v>
      </c>
      <c r="O80" t="str">
        <f>_xlfn.XLOOKUP(E80,Xlation!$B:$B,Xlation!$C:$C,"Error",0)</f>
        <v xml:space="preserve">Full-time </v>
      </c>
      <c r="P80" t="str">
        <f>_xlfn.XLOOKUP(L80,Xlation!$B:$B,Xlation!$C:$C,"Error",0)</f>
        <v>United States of America</v>
      </c>
      <c r="Q80" t="str">
        <f>_xlfn.XLOOKUP(J80,Xlation!$B:$B,Xlation!$C:$C,"Error",0)</f>
        <v>United States of America</v>
      </c>
      <c r="R80" t="str">
        <f>_xlfn.XLOOKUP(M80,Xlation!$B:$B,Xlation!$C:$C,"Error",0)</f>
        <v>Large_Greater_than_250_Emp</v>
      </c>
      <c r="S80" t="str">
        <f>_xlfn.XLOOKUP(F80,Xlation!$B:$B,Xlation!$C:$C,"Error",0)</f>
        <v>Other</v>
      </c>
      <c r="T80" t="str">
        <f>_xlfn.XLOOKUP(K80,Xlation!$B:$B,Xlation!$C:$C,"Error",0)</f>
        <v>80-100%</v>
      </c>
      <c r="U80" t="str">
        <f>_xlfn.XLOOKUP(F80,Categories!B:B,Categories!C:C,"Not in dataset",0)</f>
        <v>Not ML</v>
      </c>
    </row>
    <row r="81" spans="2:21">
      <c r="B81" s="1">
        <v>75</v>
      </c>
      <c r="C81">
        <v>2021</v>
      </c>
      <c r="D81" t="s">
        <v>11</v>
      </c>
      <c r="E81" t="s">
        <v>10</v>
      </c>
      <c r="F81" t="s">
        <v>34</v>
      </c>
      <c r="G81">
        <v>45000</v>
      </c>
      <c r="H81" t="s">
        <v>59</v>
      </c>
      <c r="I81">
        <v>53192</v>
      </c>
      <c r="J81" t="s">
        <v>27</v>
      </c>
      <c r="K81">
        <v>50</v>
      </c>
      <c r="L81" t="s">
        <v>27</v>
      </c>
      <c r="M81" t="s">
        <v>60</v>
      </c>
      <c r="N81" t="str">
        <f>_xlfn.XLOOKUP(D81,Xlation!$B:$B,Xlation!$C:$C,"Error",0)</f>
        <v xml:space="preserve">Senior-level Expert </v>
      </c>
      <c r="O81" t="str">
        <f>_xlfn.XLOOKUP(E81,Xlation!$B:$B,Xlation!$C:$C,"Error",0)</f>
        <v xml:space="preserve">Full-time </v>
      </c>
      <c r="P81" t="str">
        <f>_xlfn.XLOOKUP(L81,Xlation!$B:$B,Xlation!$C:$C,"Error",0)</f>
        <v>France</v>
      </c>
      <c r="Q81" t="str">
        <f>_xlfn.XLOOKUP(J81,Xlation!$B:$B,Xlation!$C:$C,"Error",0)</f>
        <v>France</v>
      </c>
      <c r="R81" t="str">
        <f>_xlfn.XLOOKUP(M81,Xlation!$B:$B,Xlation!$C:$C,"Error",0)</f>
        <v>Large_Greater_than_250_Emp</v>
      </c>
      <c r="S81" t="str">
        <f>_xlfn.XLOOKUP(F81,Xlation!$B:$B,Xlation!$C:$C,"Error",0)</f>
        <v>Scientist</v>
      </c>
      <c r="T81" t="str">
        <f>_xlfn.XLOOKUP(K81,Xlation!$B:$B,Xlation!$C:$C,"Error",0)</f>
        <v>20-80%</v>
      </c>
      <c r="U81" t="str">
        <f>_xlfn.XLOOKUP(F81,Categories!B:B,Categories!C:C,"Not in dataset",0)</f>
        <v>Not ML</v>
      </c>
    </row>
    <row r="82" spans="2:21">
      <c r="B82" s="1">
        <v>76</v>
      </c>
      <c r="C82">
        <v>2021</v>
      </c>
      <c r="D82" t="s">
        <v>8</v>
      </c>
      <c r="E82" t="s">
        <v>10</v>
      </c>
      <c r="F82" t="s">
        <v>79</v>
      </c>
      <c r="G82">
        <v>100000</v>
      </c>
      <c r="H82" t="s">
        <v>61</v>
      </c>
      <c r="I82">
        <v>100000</v>
      </c>
      <c r="J82" t="s">
        <v>22</v>
      </c>
      <c r="K82">
        <v>100</v>
      </c>
      <c r="L82" t="s">
        <v>22</v>
      </c>
      <c r="M82" t="s">
        <v>64</v>
      </c>
      <c r="N82" t="str">
        <f>_xlfn.XLOOKUP(D82,Xlation!$B:$B,Xlation!$C:$C,"Error",0)</f>
        <v xml:space="preserve">Mid-level Intermediate </v>
      </c>
      <c r="O82" t="str">
        <f>_xlfn.XLOOKUP(E82,Xlation!$B:$B,Xlation!$C:$C,"Error",0)</f>
        <v xml:space="preserve">Full-time </v>
      </c>
      <c r="P82" t="str">
        <f>_xlfn.XLOOKUP(L82,Xlation!$B:$B,Xlation!$C:$C,"Error",0)</f>
        <v>United States of America</v>
      </c>
      <c r="Q82" t="str">
        <f>_xlfn.XLOOKUP(J82,Xlation!$B:$B,Xlation!$C:$C,"Error",0)</f>
        <v>United States of America</v>
      </c>
      <c r="R82" t="str">
        <f>_xlfn.XLOOKUP(M82,Xlation!$B:$B,Xlation!$C:$C,"Error",0)</f>
        <v>Medium_Between_50_and_250_Emp</v>
      </c>
      <c r="S82" t="str">
        <f>_xlfn.XLOOKUP(F82,Xlation!$B:$B,Xlation!$C:$C,"Error",0)</f>
        <v>Analysis</v>
      </c>
      <c r="T82" t="str">
        <f>_xlfn.XLOOKUP(K82,Xlation!$B:$B,Xlation!$C:$C,"Error",0)</f>
        <v>80-100%</v>
      </c>
      <c r="U82" t="str">
        <f>_xlfn.XLOOKUP(F82,Categories!B:B,Categories!C:C,"Not in dataset",0)</f>
        <v>Not ML</v>
      </c>
    </row>
    <row r="83" spans="2:21">
      <c r="B83" s="1">
        <v>77</v>
      </c>
      <c r="C83">
        <v>2021</v>
      </c>
      <c r="D83" t="s">
        <v>8</v>
      </c>
      <c r="E83" t="s">
        <v>13</v>
      </c>
      <c r="F83" t="s">
        <v>98</v>
      </c>
      <c r="G83">
        <v>400000</v>
      </c>
      <c r="H83" t="s">
        <v>73</v>
      </c>
      <c r="I83">
        <v>5409</v>
      </c>
      <c r="J83" t="s">
        <v>26</v>
      </c>
      <c r="K83">
        <v>50</v>
      </c>
      <c r="L83" t="s">
        <v>26</v>
      </c>
      <c r="M83" t="s">
        <v>64</v>
      </c>
      <c r="N83" t="str">
        <f>_xlfn.XLOOKUP(D83,Xlation!$B:$B,Xlation!$C:$C,"Error",0)</f>
        <v xml:space="preserve">Mid-level Intermediate </v>
      </c>
      <c r="O83" t="str">
        <f>_xlfn.XLOOKUP(E83,Xlation!$B:$B,Xlation!$C:$C,"Error",0)</f>
        <v xml:space="preserve">Part-time </v>
      </c>
      <c r="P83" t="str">
        <f>_xlfn.XLOOKUP(L83,Xlation!$B:$B,Xlation!$C:$C,"Error",0)</f>
        <v>India</v>
      </c>
      <c r="Q83" t="str">
        <f>_xlfn.XLOOKUP(J83,Xlation!$B:$B,Xlation!$C:$C,"Error",0)</f>
        <v>India</v>
      </c>
      <c r="R83" t="str">
        <f>_xlfn.XLOOKUP(M83,Xlation!$B:$B,Xlation!$C:$C,"Error",0)</f>
        <v>Medium_Between_50_and_250_Emp</v>
      </c>
      <c r="S83" t="str">
        <f>_xlfn.XLOOKUP(F83,Xlation!$B:$B,Xlation!$C:$C,"Error",0)</f>
        <v>Other</v>
      </c>
      <c r="T83" t="str">
        <f>_xlfn.XLOOKUP(K83,Xlation!$B:$B,Xlation!$C:$C,"Error",0)</f>
        <v>20-80%</v>
      </c>
      <c r="U83" t="str">
        <f>_xlfn.XLOOKUP(F83,Categories!B:B,Categories!C:C,"Not in dataset",0)</f>
        <v>Not ML</v>
      </c>
    </row>
    <row r="84" spans="2:21">
      <c r="B84" s="1">
        <v>78</v>
      </c>
      <c r="C84">
        <v>2021</v>
      </c>
      <c r="D84" t="s">
        <v>8</v>
      </c>
      <c r="E84" t="s">
        <v>4</v>
      </c>
      <c r="F84" t="s">
        <v>89</v>
      </c>
      <c r="G84">
        <v>270000</v>
      </c>
      <c r="H84" t="s">
        <v>61</v>
      </c>
      <c r="I84">
        <v>270000</v>
      </c>
      <c r="J84" t="s">
        <v>22</v>
      </c>
      <c r="K84">
        <v>100</v>
      </c>
      <c r="L84" t="s">
        <v>22</v>
      </c>
      <c r="M84" t="s">
        <v>60</v>
      </c>
      <c r="N84" t="str">
        <f>_xlfn.XLOOKUP(D84,Xlation!$B:$B,Xlation!$C:$C,"Error",0)</f>
        <v xml:space="preserve">Mid-level Intermediate </v>
      </c>
      <c r="O84" t="str">
        <f>_xlfn.XLOOKUP(E84,Xlation!$B:$B,Xlation!$C:$C,"Error",0)</f>
        <v xml:space="preserve">Contract </v>
      </c>
      <c r="P84" t="str">
        <f>_xlfn.XLOOKUP(L84,Xlation!$B:$B,Xlation!$C:$C,"Error",0)</f>
        <v>United States of America</v>
      </c>
      <c r="Q84" t="str">
        <f>_xlfn.XLOOKUP(J84,Xlation!$B:$B,Xlation!$C:$C,"Error",0)</f>
        <v>United States of America</v>
      </c>
      <c r="R84" t="str">
        <f>_xlfn.XLOOKUP(M84,Xlation!$B:$B,Xlation!$C:$C,"Error",0)</f>
        <v>Large_Greater_than_250_Emp</v>
      </c>
      <c r="S84" t="str">
        <f>_xlfn.XLOOKUP(F84,Xlation!$B:$B,Xlation!$C:$C,"Error",0)</f>
        <v>Engineer</v>
      </c>
      <c r="T84" t="str">
        <f>_xlfn.XLOOKUP(K84,Xlation!$B:$B,Xlation!$C:$C,"Error",0)</f>
        <v>80-100%</v>
      </c>
      <c r="U84" t="str">
        <f>_xlfn.XLOOKUP(F84,Categories!B:B,Categories!C:C,"Not in dataset",0)</f>
        <v>Not ML</v>
      </c>
    </row>
    <row r="85" spans="2:21">
      <c r="B85" s="1">
        <v>79</v>
      </c>
      <c r="C85">
        <v>2021</v>
      </c>
      <c r="D85" t="s">
        <v>2</v>
      </c>
      <c r="E85" t="s">
        <v>10</v>
      </c>
      <c r="F85" t="s">
        <v>36</v>
      </c>
      <c r="G85">
        <v>80000</v>
      </c>
      <c r="H85" t="s">
        <v>61</v>
      </c>
      <c r="I85">
        <v>80000</v>
      </c>
      <c r="J85" t="s">
        <v>22</v>
      </c>
      <c r="K85">
        <v>100</v>
      </c>
      <c r="L85" t="s">
        <v>22</v>
      </c>
      <c r="M85" t="s">
        <v>64</v>
      </c>
      <c r="N85" t="str">
        <f>_xlfn.XLOOKUP(D85,Xlation!$B:$B,Xlation!$C:$C,"Error",0)</f>
        <v xml:space="preserve">Entry-level Junior </v>
      </c>
      <c r="O85" t="str">
        <f>_xlfn.XLOOKUP(E85,Xlation!$B:$B,Xlation!$C:$C,"Error",0)</f>
        <v xml:space="preserve">Full-time </v>
      </c>
      <c r="P85" t="str">
        <f>_xlfn.XLOOKUP(L85,Xlation!$B:$B,Xlation!$C:$C,"Error",0)</f>
        <v>United States of America</v>
      </c>
      <c r="Q85" t="str">
        <f>_xlfn.XLOOKUP(J85,Xlation!$B:$B,Xlation!$C:$C,"Error",0)</f>
        <v>United States of America</v>
      </c>
      <c r="R85" t="str">
        <f>_xlfn.XLOOKUP(M85,Xlation!$B:$B,Xlation!$C:$C,"Error",0)</f>
        <v>Medium_Between_50_and_250_Emp</v>
      </c>
      <c r="S85" t="str">
        <f>_xlfn.XLOOKUP(F85,Xlation!$B:$B,Xlation!$C:$C,"Error",0)</f>
        <v>Analysis</v>
      </c>
      <c r="T85" t="str">
        <f>_xlfn.XLOOKUP(K85,Xlation!$B:$B,Xlation!$C:$C,"Error",0)</f>
        <v>80-100%</v>
      </c>
      <c r="U85" t="str">
        <f>_xlfn.XLOOKUP(F85,Categories!B:B,Categories!C:C,"Not in dataset",0)</f>
        <v>Not ML</v>
      </c>
    </row>
    <row r="86" spans="2:21">
      <c r="B86" s="1">
        <v>80</v>
      </c>
      <c r="C86">
        <v>2021</v>
      </c>
      <c r="D86" t="s">
        <v>11</v>
      </c>
      <c r="E86" t="s">
        <v>10</v>
      </c>
      <c r="F86" t="s">
        <v>99</v>
      </c>
      <c r="G86">
        <v>67000</v>
      </c>
      <c r="H86" t="s">
        <v>59</v>
      </c>
      <c r="I86">
        <v>79197</v>
      </c>
      <c r="J86" t="s">
        <v>25</v>
      </c>
      <c r="K86">
        <v>100</v>
      </c>
      <c r="L86" t="s">
        <v>25</v>
      </c>
      <c r="M86" t="s">
        <v>60</v>
      </c>
      <c r="N86" t="str">
        <f>_xlfn.XLOOKUP(D86,Xlation!$B:$B,Xlation!$C:$C,"Error",0)</f>
        <v xml:space="preserve">Senior-level Expert </v>
      </c>
      <c r="O86" t="str">
        <f>_xlfn.XLOOKUP(E86,Xlation!$B:$B,Xlation!$C:$C,"Error",0)</f>
        <v xml:space="preserve">Full-time </v>
      </c>
      <c r="P86" t="str">
        <f>_xlfn.XLOOKUP(L86,Xlation!$B:$B,Xlation!$C:$C,"Error",0)</f>
        <v>Germany</v>
      </c>
      <c r="Q86" t="str">
        <f>_xlfn.XLOOKUP(J86,Xlation!$B:$B,Xlation!$C:$C,"Error",0)</f>
        <v>Germany</v>
      </c>
      <c r="R86" t="str">
        <f>_xlfn.XLOOKUP(M86,Xlation!$B:$B,Xlation!$C:$C,"Error",0)</f>
        <v>Large_Greater_than_250_Emp</v>
      </c>
      <c r="S86" t="str">
        <f>_xlfn.XLOOKUP(F86,Xlation!$B:$B,Xlation!$C:$C,"Error",0)</f>
        <v>Engineer</v>
      </c>
      <c r="T86" t="str">
        <f>_xlfn.XLOOKUP(K86,Xlation!$B:$B,Xlation!$C:$C,"Error",0)</f>
        <v>80-100%</v>
      </c>
      <c r="U86" t="str">
        <f>_xlfn.XLOOKUP(F86,Categories!B:B,Categories!C:C,"Not in dataset",0)</f>
        <v>Not ML</v>
      </c>
    </row>
    <row r="87" spans="2:21">
      <c r="B87" s="1">
        <v>81</v>
      </c>
      <c r="C87">
        <v>2021</v>
      </c>
      <c r="D87" t="s">
        <v>8</v>
      </c>
      <c r="E87" t="s">
        <v>10</v>
      </c>
      <c r="F87" t="s">
        <v>35</v>
      </c>
      <c r="G87">
        <v>140000</v>
      </c>
      <c r="H87" t="s">
        <v>61</v>
      </c>
      <c r="I87">
        <v>140000</v>
      </c>
      <c r="J87" t="s">
        <v>22</v>
      </c>
      <c r="K87">
        <v>100</v>
      </c>
      <c r="L87" t="s">
        <v>22</v>
      </c>
      <c r="M87" t="s">
        <v>60</v>
      </c>
      <c r="N87" t="str">
        <f>_xlfn.XLOOKUP(D87,Xlation!$B:$B,Xlation!$C:$C,"Error",0)</f>
        <v xml:space="preserve">Mid-level Intermediate </v>
      </c>
      <c r="O87" t="str">
        <f>_xlfn.XLOOKUP(E87,Xlation!$B:$B,Xlation!$C:$C,"Error",0)</f>
        <v xml:space="preserve">Full-time </v>
      </c>
      <c r="P87" t="str">
        <f>_xlfn.XLOOKUP(L87,Xlation!$B:$B,Xlation!$C:$C,"Error",0)</f>
        <v>United States of America</v>
      </c>
      <c r="Q87" t="str">
        <f>_xlfn.XLOOKUP(J87,Xlation!$B:$B,Xlation!$C:$C,"Error",0)</f>
        <v>United States of America</v>
      </c>
      <c r="R87" t="str">
        <f>_xlfn.XLOOKUP(M87,Xlation!$B:$B,Xlation!$C:$C,"Error",0)</f>
        <v>Large_Greater_than_250_Emp</v>
      </c>
      <c r="S87" t="str">
        <f>_xlfn.XLOOKUP(F87,Xlation!$B:$B,Xlation!$C:$C,"Error",0)</f>
        <v>Engineer</v>
      </c>
      <c r="T87" t="str">
        <f>_xlfn.XLOOKUP(K87,Xlation!$B:$B,Xlation!$C:$C,"Error",0)</f>
        <v>80-100%</v>
      </c>
      <c r="U87" t="str">
        <f>_xlfn.XLOOKUP(F87,Categories!B:B,Categories!C:C,"Not in dataset",0)</f>
        <v>Not ML</v>
      </c>
    </row>
    <row r="88" spans="2:21">
      <c r="B88" s="1">
        <v>82</v>
      </c>
      <c r="C88">
        <v>2021</v>
      </c>
      <c r="D88" t="s">
        <v>8</v>
      </c>
      <c r="E88" t="s">
        <v>10</v>
      </c>
      <c r="F88" t="s">
        <v>100</v>
      </c>
      <c r="G88">
        <v>68000</v>
      </c>
      <c r="H88" t="s">
        <v>84</v>
      </c>
      <c r="I88">
        <v>54238</v>
      </c>
      <c r="J88" t="s">
        <v>23</v>
      </c>
      <c r="K88">
        <v>50</v>
      </c>
      <c r="L88" t="s">
        <v>24</v>
      </c>
      <c r="M88" t="s">
        <v>60</v>
      </c>
      <c r="N88" t="str">
        <f>_xlfn.XLOOKUP(D88,Xlation!$B:$B,Xlation!$C:$C,"Error",0)</f>
        <v xml:space="preserve">Mid-level Intermediate </v>
      </c>
      <c r="O88" t="str">
        <f>_xlfn.XLOOKUP(E88,Xlation!$B:$B,Xlation!$C:$C,"Error",0)</f>
        <v xml:space="preserve">Full-time </v>
      </c>
      <c r="P88" t="str">
        <f>_xlfn.XLOOKUP(L88,Xlation!$B:$B,Xlation!$C:$C,"Error",0)</f>
        <v>Canada</v>
      </c>
      <c r="Q88" t="str">
        <f>_xlfn.XLOOKUP(J88,Xlation!$B:$B,Xlation!$C:$C,"Error",0)</f>
        <v>United Kingdom</v>
      </c>
      <c r="R88" t="str">
        <f>_xlfn.XLOOKUP(M88,Xlation!$B:$B,Xlation!$C:$C,"Error",0)</f>
        <v>Large_Greater_than_250_Emp</v>
      </c>
      <c r="S88" t="str">
        <f>_xlfn.XLOOKUP(F88,Xlation!$B:$B,Xlation!$C:$C,"Error",0)</f>
        <v>Scientist</v>
      </c>
      <c r="T88" t="str">
        <f>_xlfn.XLOOKUP(K88,Xlation!$B:$B,Xlation!$C:$C,"Error",0)</f>
        <v>20-80%</v>
      </c>
      <c r="U88" t="str">
        <f>_xlfn.XLOOKUP(F88,Categories!B:B,Categories!C:C,"Not in dataset",0)</f>
        <v>Not ML</v>
      </c>
    </row>
    <row r="89" spans="2:21">
      <c r="B89" s="1">
        <v>83</v>
      </c>
      <c r="C89">
        <v>2021</v>
      </c>
      <c r="D89" t="s">
        <v>8</v>
      </c>
      <c r="E89" t="s">
        <v>10</v>
      </c>
      <c r="F89" t="s">
        <v>37</v>
      </c>
      <c r="G89">
        <v>40000</v>
      </c>
      <c r="H89" t="s">
        <v>59</v>
      </c>
      <c r="I89">
        <v>47282</v>
      </c>
      <c r="J89" t="s">
        <v>28</v>
      </c>
      <c r="K89">
        <v>100</v>
      </c>
      <c r="L89" t="s">
        <v>28</v>
      </c>
      <c r="M89" t="s">
        <v>62</v>
      </c>
      <c r="N89" t="str">
        <f>_xlfn.XLOOKUP(D89,Xlation!$B:$B,Xlation!$C:$C,"Error",0)</f>
        <v xml:space="preserve">Mid-level Intermediate </v>
      </c>
      <c r="O89" t="str">
        <f>_xlfn.XLOOKUP(E89,Xlation!$B:$B,Xlation!$C:$C,"Error",0)</f>
        <v xml:space="preserve">Full-time </v>
      </c>
      <c r="P89" t="str">
        <f>_xlfn.XLOOKUP(L89,Xlation!$B:$B,Xlation!$C:$C,"Error",0)</f>
        <v>Spain</v>
      </c>
      <c r="Q89" t="str">
        <f>_xlfn.XLOOKUP(J89,Xlation!$B:$B,Xlation!$C:$C,"Error",0)</f>
        <v>Spain</v>
      </c>
      <c r="R89" t="str">
        <f>_xlfn.XLOOKUP(M89,Xlation!$B:$B,Xlation!$C:$C,"Error",0)</f>
        <v>Small_Less_than_50_Emp</v>
      </c>
      <c r="S89" t="str">
        <f>_xlfn.XLOOKUP(F89,Xlation!$B:$B,Xlation!$C:$C,"Error",0)</f>
        <v>Engineer</v>
      </c>
      <c r="T89" t="str">
        <f>_xlfn.XLOOKUP(K89,Xlation!$B:$B,Xlation!$C:$C,"Error",0)</f>
        <v>80-100%</v>
      </c>
      <c r="U89" t="str">
        <f>_xlfn.XLOOKUP(F89,Categories!B:B,Categories!C:C,"Not in dataset",0)</f>
        <v>ML Professional</v>
      </c>
    </row>
    <row r="90" spans="2:21">
      <c r="B90" s="1">
        <v>84</v>
      </c>
      <c r="C90">
        <v>2021</v>
      </c>
      <c r="D90" t="s">
        <v>5</v>
      </c>
      <c r="E90" t="s">
        <v>10</v>
      </c>
      <c r="F90" t="s">
        <v>43</v>
      </c>
      <c r="G90">
        <v>130000</v>
      </c>
      <c r="H90" t="s">
        <v>59</v>
      </c>
      <c r="I90">
        <v>153667</v>
      </c>
      <c r="J90" t="s">
        <v>94</v>
      </c>
      <c r="K90">
        <v>100</v>
      </c>
      <c r="L90" t="s">
        <v>33</v>
      </c>
      <c r="M90" t="s">
        <v>60</v>
      </c>
      <c r="N90" t="str">
        <f>_xlfn.XLOOKUP(D90,Xlation!$B:$B,Xlation!$C:$C,"Error",0)</f>
        <v>Executive-level Director</v>
      </c>
      <c r="O90" t="str">
        <f>_xlfn.XLOOKUP(E90,Xlation!$B:$B,Xlation!$C:$C,"Error",0)</f>
        <v xml:space="preserve">Full-time </v>
      </c>
      <c r="P90" t="str">
        <f>_xlfn.XLOOKUP(L90,Xlation!$B:$B,Xlation!$C:$C,"Error",0)</f>
        <v>Poland</v>
      </c>
      <c r="Q90" t="str">
        <f>_xlfn.XLOOKUP(J90,Xlation!$B:$B,Xlation!$C:$C,"Error",0)</f>
        <v>Italy</v>
      </c>
      <c r="R90" t="str">
        <f>_xlfn.XLOOKUP(M90,Xlation!$B:$B,Xlation!$C:$C,"Error",0)</f>
        <v>Large_Greater_than_250_Emp</v>
      </c>
      <c r="S90" t="str">
        <f>_xlfn.XLOOKUP(F90,Xlation!$B:$B,Xlation!$C:$C,"Error",0)</f>
        <v>Scientist</v>
      </c>
      <c r="T90" t="str">
        <f>_xlfn.XLOOKUP(K90,Xlation!$B:$B,Xlation!$C:$C,"Error",0)</f>
        <v>80-100%</v>
      </c>
      <c r="U90" t="str">
        <f>_xlfn.XLOOKUP(F90,Categories!B:B,Categories!C:C,"Not in dataset",0)</f>
        <v>Not ML</v>
      </c>
    </row>
    <row r="91" spans="2:21">
      <c r="B91" s="1">
        <v>85</v>
      </c>
      <c r="C91">
        <v>2021</v>
      </c>
      <c r="D91" t="s">
        <v>8</v>
      </c>
      <c r="E91" t="s">
        <v>10</v>
      </c>
      <c r="F91" t="s">
        <v>35</v>
      </c>
      <c r="G91">
        <v>110000</v>
      </c>
      <c r="H91" t="s">
        <v>101</v>
      </c>
      <c r="I91">
        <v>28476</v>
      </c>
      <c r="J91" t="s">
        <v>33</v>
      </c>
      <c r="K91">
        <v>100</v>
      </c>
      <c r="L91" t="s">
        <v>33</v>
      </c>
      <c r="M91" t="s">
        <v>60</v>
      </c>
      <c r="N91" t="str">
        <f>_xlfn.XLOOKUP(D91,Xlation!$B:$B,Xlation!$C:$C,"Error",0)</f>
        <v xml:space="preserve">Mid-level Intermediate </v>
      </c>
      <c r="O91" t="str">
        <f>_xlfn.XLOOKUP(E91,Xlation!$B:$B,Xlation!$C:$C,"Error",0)</f>
        <v xml:space="preserve">Full-time </v>
      </c>
      <c r="P91" t="str">
        <f>_xlfn.XLOOKUP(L91,Xlation!$B:$B,Xlation!$C:$C,"Error",0)</f>
        <v>Poland</v>
      </c>
      <c r="Q91" t="str">
        <f>_xlfn.XLOOKUP(J91,Xlation!$B:$B,Xlation!$C:$C,"Error",0)</f>
        <v>Poland</v>
      </c>
      <c r="R91" t="str">
        <f>_xlfn.XLOOKUP(M91,Xlation!$B:$B,Xlation!$C:$C,"Error",0)</f>
        <v>Large_Greater_than_250_Emp</v>
      </c>
      <c r="S91" t="str">
        <f>_xlfn.XLOOKUP(F91,Xlation!$B:$B,Xlation!$C:$C,"Error",0)</f>
        <v>Engineer</v>
      </c>
      <c r="T91" t="str">
        <f>_xlfn.XLOOKUP(K91,Xlation!$B:$B,Xlation!$C:$C,"Error",0)</f>
        <v>80-100%</v>
      </c>
      <c r="U91" t="str">
        <f>_xlfn.XLOOKUP(F91,Categories!B:B,Categories!C:C,"Not in dataset",0)</f>
        <v>Not ML</v>
      </c>
    </row>
    <row r="92" spans="2:21">
      <c r="B92" s="1">
        <v>86</v>
      </c>
      <c r="C92">
        <v>2021</v>
      </c>
      <c r="D92" t="s">
        <v>2</v>
      </c>
      <c r="E92" t="s">
        <v>10</v>
      </c>
      <c r="F92" t="s">
        <v>36</v>
      </c>
      <c r="G92">
        <v>50000</v>
      </c>
      <c r="H92" t="s">
        <v>59</v>
      </c>
      <c r="I92">
        <v>59102</v>
      </c>
      <c r="J92" t="s">
        <v>27</v>
      </c>
      <c r="K92">
        <v>50</v>
      </c>
      <c r="L92" t="s">
        <v>27</v>
      </c>
      <c r="M92" t="s">
        <v>64</v>
      </c>
      <c r="N92" t="str">
        <f>_xlfn.XLOOKUP(D92,Xlation!$B:$B,Xlation!$C:$C,"Error",0)</f>
        <v xml:space="preserve">Entry-level Junior </v>
      </c>
      <c r="O92" t="str">
        <f>_xlfn.XLOOKUP(E92,Xlation!$B:$B,Xlation!$C:$C,"Error",0)</f>
        <v xml:space="preserve">Full-time </v>
      </c>
      <c r="P92" t="str">
        <f>_xlfn.XLOOKUP(L92,Xlation!$B:$B,Xlation!$C:$C,"Error",0)</f>
        <v>France</v>
      </c>
      <c r="Q92" t="str">
        <f>_xlfn.XLOOKUP(J92,Xlation!$B:$B,Xlation!$C:$C,"Error",0)</f>
        <v>France</v>
      </c>
      <c r="R92" t="str">
        <f>_xlfn.XLOOKUP(M92,Xlation!$B:$B,Xlation!$C:$C,"Error",0)</f>
        <v>Medium_Between_50_and_250_Emp</v>
      </c>
      <c r="S92" t="str">
        <f>_xlfn.XLOOKUP(F92,Xlation!$B:$B,Xlation!$C:$C,"Error",0)</f>
        <v>Analysis</v>
      </c>
      <c r="T92" t="str">
        <f>_xlfn.XLOOKUP(K92,Xlation!$B:$B,Xlation!$C:$C,"Error",0)</f>
        <v>20-80%</v>
      </c>
      <c r="U92" t="str">
        <f>_xlfn.XLOOKUP(F92,Categories!B:B,Categories!C:C,"Not in dataset",0)</f>
        <v>Not ML</v>
      </c>
    </row>
    <row r="93" spans="2:21">
      <c r="B93" s="1">
        <v>87</v>
      </c>
      <c r="C93">
        <v>2021</v>
      </c>
      <c r="D93" t="s">
        <v>8</v>
      </c>
      <c r="E93" t="s">
        <v>10</v>
      </c>
      <c r="F93" t="s">
        <v>99</v>
      </c>
      <c r="G93">
        <v>110000</v>
      </c>
      <c r="H93" t="s">
        <v>61</v>
      </c>
      <c r="I93">
        <v>110000</v>
      </c>
      <c r="J93" t="s">
        <v>22</v>
      </c>
      <c r="K93">
        <v>100</v>
      </c>
      <c r="L93" t="s">
        <v>22</v>
      </c>
      <c r="M93" t="s">
        <v>60</v>
      </c>
      <c r="N93" t="str">
        <f>_xlfn.XLOOKUP(D93,Xlation!$B:$B,Xlation!$C:$C,"Error",0)</f>
        <v xml:space="preserve">Mid-level Intermediate </v>
      </c>
      <c r="O93" t="str">
        <f>_xlfn.XLOOKUP(E93,Xlation!$B:$B,Xlation!$C:$C,"Error",0)</f>
        <v xml:space="preserve">Full-time </v>
      </c>
      <c r="P93" t="str">
        <f>_xlfn.XLOOKUP(L93,Xlation!$B:$B,Xlation!$C:$C,"Error",0)</f>
        <v>United States of America</v>
      </c>
      <c r="Q93" t="str">
        <f>_xlfn.XLOOKUP(J93,Xlation!$B:$B,Xlation!$C:$C,"Error",0)</f>
        <v>United States of America</v>
      </c>
      <c r="R93" t="str">
        <f>_xlfn.XLOOKUP(M93,Xlation!$B:$B,Xlation!$C:$C,"Error",0)</f>
        <v>Large_Greater_than_250_Emp</v>
      </c>
      <c r="S93" t="str">
        <f>_xlfn.XLOOKUP(F93,Xlation!$B:$B,Xlation!$C:$C,"Error",0)</f>
        <v>Engineer</v>
      </c>
      <c r="T93" t="str">
        <f>_xlfn.XLOOKUP(K93,Xlation!$B:$B,Xlation!$C:$C,"Error",0)</f>
        <v>80-100%</v>
      </c>
      <c r="U93" t="str">
        <f>_xlfn.XLOOKUP(F93,Categories!B:B,Categories!C:C,"Not in dataset",0)</f>
        <v>Not ML</v>
      </c>
    </row>
    <row r="94" spans="2:21">
      <c r="B94" s="1">
        <v>88</v>
      </c>
      <c r="C94">
        <v>2021</v>
      </c>
      <c r="D94" t="s">
        <v>11</v>
      </c>
      <c r="E94" t="s">
        <v>10</v>
      </c>
      <c r="F94" t="s">
        <v>74</v>
      </c>
      <c r="G94">
        <v>170000</v>
      </c>
      <c r="H94" t="s">
        <v>61</v>
      </c>
      <c r="I94">
        <v>170000</v>
      </c>
      <c r="J94" t="s">
        <v>22</v>
      </c>
      <c r="K94">
        <v>100</v>
      </c>
      <c r="L94" t="s">
        <v>22</v>
      </c>
      <c r="M94" t="s">
        <v>60</v>
      </c>
      <c r="N94" t="str">
        <f>_xlfn.XLOOKUP(D94,Xlation!$B:$B,Xlation!$C:$C,"Error",0)</f>
        <v xml:space="preserve">Senior-level Expert </v>
      </c>
      <c r="O94" t="str">
        <f>_xlfn.XLOOKUP(E94,Xlation!$B:$B,Xlation!$C:$C,"Error",0)</f>
        <v xml:space="preserve">Full-time </v>
      </c>
      <c r="P94" t="str">
        <f>_xlfn.XLOOKUP(L94,Xlation!$B:$B,Xlation!$C:$C,"Error",0)</f>
        <v>United States of America</v>
      </c>
      <c r="Q94" t="str">
        <f>_xlfn.XLOOKUP(J94,Xlation!$B:$B,Xlation!$C:$C,"Error",0)</f>
        <v>United States of America</v>
      </c>
      <c r="R94" t="str">
        <f>_xlfn.XLOOKUP(M94,Xlation!$B:$B,Xlation!$C:$C,"Error",0)</f>
        <v>Large_Greater_than_250_Emp</v>
      </c>
      <c r="S94" t="str">
        <f>_xlfn.XLOOKUP(F94,Xlation!$B:$B,Xlation!$C:$C,"Error",0)</f>
        <v>Analysis</v>
      </c>
      <c r="T94" t="str">
        <f>_xlfn.XLOOKUP(K94,Xlation!$B:$B,Xlation!$C:$C,"Error",0)</f>
        <v>80-100%</v>
      </c>
      <c r="U94" t="str">
        <f>_xlfn.XLOOKUP(F94,Categories!B:B,Categories!C:C,"Not in dataset",0)</f>
        <v>Not ML</v>
      </c>
    </row>
    <row r="95" spans="2:21">
      <c r="B95" s="1">
        <v>89</v>
      </c>
      <c r="C95">
        <v>2021</v>
      </c>
      <c r="D95" t="s">
        <v>11</v>
      </c>
      <c r="E95" t="s">
        <v>10</v>
      </c>
      <c r="F95" t="s">
        <v>36</v>
      </c>
      <c r="G95">
        <v>80000</v>
      </c>
      <c r="H95" t="s">
        <v>61</v>
      </c>
      <c r="I95">
        <v>80000</v>
      </c>
      <c r="J95" t="s">
        <v>102</v>
      </c>
      <c r="K95">
        <v>100</v>
      </c>
      <c r="L95" t="s">
        <v>22</v>
      </c>
      <c r="M95" t="s">
        <v>62</v>
      </c>
      <c r="N95" t="str">
        <f>_xlfn.XLOOKUP(D95,Xlation!$B:$B,Xlation!$C:$C,"Error",0)</f>
        <v xml:space="preserve">Senior-level Expert </v>
      </c>
      <c r="O95" t="str">
        <f>_xlfn.XLOOKUP(E95,Xlation!$B:$B,Xlation!$C:$C,"Error",0)</f>
        <v xml:space="preserve">Full-time </v>
      </c>
      <c r="P95" t="str">
        <f>_xlfn.XLOOKUP(L95,Xlation!$B:$B,Xlation!$C:$C,"Error",0)</f>
        <v>United States of America</v>
      </c>
      <c r="Q95" t="str">
        <f>_xlfn.XLOOKUP(J95,Xlation!$B:$B,Xlation!$C:$C,"Error",0)</f>
        <v>Bulgaria</v>
      </c>
      <c r="R95" t="str">
        <f>_xlfn.XLOOKUP(M95,Xlation!$B:$B,Xlation!$C:$C,"Error",0)</f>
        <v>Small_Less_than_50_Emp</v>
      </c>
      <c r="S95" t="str">
        <f>_xlfn.XLOOKUP(F95,Xlation!$B:$B,Xlation!$C:$C,"Error",0)</f>
        <v>Analysis</v>
      </c>
      <c r="T95" t="str">
        <f>_xlfn.XLOOKUP(K95,Xlation!$B:$B,Xlation!$C:$C,"Error",0)</f>
        <v>80-100%</v>
      </c>
      <c r="U95" t="str">
        <f>_xlfn.XLOOKUP(F95,Categories!B:B,Categories!C:C,"Not in dataset",0)</f>
        <v>Not ML</v>
      </c>
    </row>
    <row r="96" spans="2:21">
      <c r="B96" s="1">
        <v>90</v>
      </c>
      <c r="C96">
        <v>2021</v>
      </c>
      <c r="D96" t="s">
        <v>11</v>
      </c>
      <c r="E96" t="s">
        <v>10</v>
      </c>
      <c r="F96" t="s">
        <v>103</v>
      </c>
      <c r="G96">
        <v>75000</v>
      </c>
      <c r="H96" t="s">
        <v>59</v>
      </c>
      <c r="I96">
        <v>88654</v>
      </c>
      <c r="J96" t="s">
        <v>29</v>
      </c>
      <c r="K96">
        <v>100</v>
      </c>
      <c r="L96" t="s">
        <v>91</v>
      </c>
      <c r="M96" t="s">
        <v>60</v>
      </c>
      <c r="N96" t="str">
        <f>_xlfn.XLOOKUP(D96,Xlation!$B:$B,Xlation!$C:$C,"Error",0)</f>
        <v xml:space="preserve">Senior-level Expert </v>
      </c>
      <c r="O96" t="str">
        <f>_xlfn.XLOOKUP(E96,Xlation!$B:$B,Xlation!$C:$C,"Error",0)</f>
        <v xml:space="preserve">Full-time </v>
      </c>
      <c r="P96" t="str">
        <f>_xlfn.XLOOKUP(L96,Xlation!$B:$B,Xlation!$C:$C,"Error",0)</f>
        <v>Denmark</v>
      </c>
      <c r="Q96" t="str">
        <f>_xlfn.XLOOKUP(J96,Xlation!$B:$B,Xlation!$C:$C,"Error",0)</f>
        <v>Greece</v>
      </c>
      <c r="R96" t="str">
        <f>_xlfn.XLOOKUP(M96,Xlation!$B:$B,Xlation!$C:$C,"Error",0)</f>
        <v>Large_Greater_than_250_Emp</v>
      </c>
      <c r="S96" t="str">
        <f>_xlfn.XLOOKUP(F96,Xlation!$B:$B,Xlation!$C:$C,"Error",0)</f>
        <v>Analysis</v>
      </c>
      <c r="T96" t="str">
        <f>_xlfn.XLOOKUP(K96,Xlation!$B:$B,Xlation!$C:$C,"Error",0)</f>
        <v>80-100%</v>
      </c>
      <c r="U96" t="str">
        <f>_xlfn.XLOOKUP(F96,Categories!B:B,Categories!C:C,"Not in dataset",0)</f>
        <v>Not ML</v>
      </c>
    </row>
    <row r="97" spans="2:21">
      <c r="B97" s="1">
        <v>91</v>
      </c>
      <c r="C97">
        <v>2021</v>
      </c>
      <c r="D97" t="s">
        <v>2</v>
      </c>
      <c r="E97" t="s">
        <v>10</v>
      </c>
      <c r="F97" t="s">
        <v>47</v>
      </c>
      <c r="G97">
        <v>65000</v>
      </c>
      <c r="H97" t="s">
        <v>59</v>
      </c>
      <c r="I97">
        <v>76833</v>
      </c>
      <c r="J97" t="s">
        <v>25</v>
      </c>
      <c r="K97">
        <v>100</v>
      </c>
      <c r="L97" t="s">
        <v>25</v>
      </c>
      <c r="M97" t="s">
        <v>62</v>
      </c>
      <c r="N97" t="str">
        <f>_xlfn.XLOOKUP(D97,Xlation!$B:$B,Xlation!$C:$C,"Error",0)</f>
        <v xml:space="preserve">Entry-level Junior </v>
      </c>
      <c r="O97" t="str">
        <f>_xlfn.XLOOKUP(E97,Xlation!$B:$B,Xlation!$C:$C,"Error",0)</f>
        <v xml:space="preserve">Full-time </v>
      </c>
      <c r="P97" t="str">
        <f>_xlfn.XLOOKUP(L97,Xlation!$B:$B,Xlation!$C:$C,"Error",0)</f>
        <v>Germany</v>
      </c>
      <c r="Q97" t="str">
        <f>_xlfn.XLOOKUP(J97,Xlation!$B:$B,Xlation!$C:$C,"Error",0)</f>
        <v>Germany</v>
      </c>
      <c r="R97" t="str">
        <f>_xlfn.XLOOKUP(M97,Xlation!$B:$B,Xlation!$C:$C,"Error",0)</f>
        <v>Small_Less_than_50_Emp</v>
      </c>
      <c r="S97" t="str">
        <f>_xlfn.XLOOKUP(F97,Xlation!$B:$B,Xlation!$C:$C,"Error",0)</f>
        <v>Scientist</v>
      </c>
      <c r="T97" t="str">
        <f>_xlfn.XLOOKUP(K97,Xlation!$B:$B,Xlation!$C:$C,"Error",0)</f>
        <v>80-100%</v>
      </c>
      <c r="U97" t="str">
        <f>_xlfn.XLOOKUP(F97,Categories!B:B,Categories!C:C,"Not in dataset",0)</f>
        <v>Not ML</v>
      </c>
    </row>
    <row r="98" spans="2:21">
      <c r="B98" s="1">
        <v>92</v>
      </c>
      <c r="C98">
        <v>2021</v>
      </c>
      <c r="D98" t="s">
        <v>8</v>
      </c>
      <c r="E98" t="s">
        <v>10</v>
      </c>
      <c r="F98" t="s">
        <v>74</v>
      </c>
      <c r="G98">
        <v>1450000</v>
      </c>
      <c r="H98" t="s">
        <v>73</v>
      </c>
      <c r="I98">
        <v>19609</v>
      </c>
      <c r="J98" t="s">
        <v>26</v>
      </c>
      <c r="K98">
        <v>100</v>
      </c>
      <c r="L98" t="s">
        <v>26</v>
      </c>
      <c r="M98" t="s">
        <v>60</v>
      </c>
      <c r="N98" t="str">
        <f>_xlfn.XLOOKUP(D98,Xlation!$B:$B,Xlation!$C:$C,"Error",0)</f>
        <v xml:space="preserve">Mid-level Intermediate </v>
      </c>
      <c r="O98" t="str">
        <f>_xlfn.XLOOKUP(E98,Xlation!$B:$B,Xlation!$C:$C,"Error",0)</f>
        <v xml:space="preserve">Full-time </v>
      </c>
      <c r="P98" t="str">
        <f>_xlfn.XLOOKUP(L98,Xlation!$B:$B,Xlation!$C:$C,"Error",0)</f>
        <v>India</v>
      </c>
      <c r="Q98" t="str">
        <f>_xlfn.XLOOKUP(J98,Xlation!$B:$B,Xlation!$C:$C,"Error",0)</f>
        <v>India</v>
      </c>
      <c r="R98" t="str">
        <f>_xlfn.XLOOKUP(M98,Xlation!$B:$B,Xlation!$C:$C,"Error",0)</f>
        <v>Large_Greater_than_250_Emp</v>
      </c>
      <c r="S98" t="str">
        <f>_xlfn.XLOOKUP(F98,Xlation!$B:$B,Xlation!$C:$C,"Error",0)</f>
        <v>Analysis</v>
      </c>
      <c r="T98" t="str">
        <f>_xlfn.XLOOKUP(K98,Xlation!$B:$B,Xlation!$C:$C,"Error",0)</f>
        <v>80-100%</v>
      </c>
      <c r="U98" t="str">
        <f>_xlfn.XLOOKUP(F98,Categories!B:B,Categories!C:C,"Not in dataset",0)</f>
        <v>Not ML</v>
      </c>
    </row>
    <row r="99" spans="2:21">
      <c r="B99" s="1">
        <v>93</v>
      </c>
      <c r="C99">
        <v>2021</v>
      </c>
      <c r="D99" t="s">
        <v>11</v>
      </c>
      <c r="E99" t="s">
        <v>10</v>
      </c>
      <c r="F99" t="s">
        <v>71</v>
      </c>
      <c r="G99">
        <v>276000</v>
      </c>
      <c r="H99" t="s">
        <v>61</v>
      </c>
      <c r="I99">
        <v>276000</v>
      </c>
      <c r="J99" t="s">
        <v>22</v>
      </c>
      <c r="K99">
        <v>0</v>
      </c>
      <c r="L99" t="s">
        <v>22</v>
      </c>
      <c r="M99" t="s">
        <v>60</v>
      </c>
      <c r="N99" t="str">
        <f>_xlfn.XLOOKUP(D99,Xlation!$B:$B,Xlation!$C:$C,"Error",0)</f>
        <v xml:space="preserve">Senior-level Expert </v>
      </c>
      <c r="O99" t="str">
        <f>_xlfn.XLOOKUP(E99,Xlation!$B:$B,Xlation!$C:$C,"Error",0)</f>
        <v xml:space="preserve">Full-time </v>
      </c>
      <c r="P99" t="str">
        <f>_xlfn.XLOOKUP(L99,Xlation!$B:$B,Xlation!$C:$C,"Error",0)</f>
        <v>United States of America</v>
      </c>
      <c r="Q99" t="str">
        <f>_xlfn.XLOOKUP(J99,Xlation!$B:$B,Xlation!$C:$C,"Error",0)</f>
        <v>United States of America</v>
      </c>
      <c r="R99" t="str">
        <f>_xlfn.XLOOKUP(M99,Xlation!$B:$B,Xlation!$C:$C,"Error",0)</f>
        <v>Large_Greater_than_250_Emp</v>
      </c>
      <c r="S99" t="str">
        <f>_xlfn.XLOOKUP(F99,Xlation!$B:$B,Xlation!$C:$C,"Error",0)</f>
        <v>Engineer</v>
      </c>
      <c r="T99" t="str">
        <f>_xlfn.XLOOKUP(K99,Xlation!$B:$B,Xlation!$C:$C,"Error",0)</f>
        <v>0-20%</v>
      </c>
      <c r="U99" t="str">
        <f>_xlfn.XLOOKUP(F99,Categories!B:B,Categories!C:C,"Not in dataset",0)</f>
        <v>Not ML</v>
      </c>
    </row>
    <row r="100" spans="2:21">
      <c r="B100" s="1">
        <v>94</v>
      </c>
      <c r="C100">
        <v>2021</v>
      </c>
      <c r="D100" t="s">
        <v>2</v>
      </c>
      <c r="E100" t="s">
        <v>10</v>
      </c>
      <c r="F100" t="s">
        <v>34</v>
      </c>
      <c r="G100">
        <v>2200000</v>
      </c>
      <c r="H100" t="s">
        <v>73</v>
      </c>
      <c r="I100">
        <v>29751</v>
      </c>
      <c r="J100" t="s">
        <v>26</v>
      </c>
      <c r="K100">
        <v>50</v>
      </c>
      <c r="L100" t="s">
        <v>26</v>
      </c>
      <c r="M100" t="s">
        <v>60</v>
      </c>
      <c r="N100" t="str">
        <f>_xlfn.XLOOKUP(D100,Xlation!$B:$B,Xlation!$C:$C,"Error",0)</f>
        <v xml:space="preserve">Entry-level Junior </v>
      </c>
      <c r="O100" t="str">
        <f>_xlfn.XLOOKUP(E100,Xlation!$B:$B,Xlation!$C:$C,"Error",0)</f>
        <v xml:space="preserve">Full-time </v>
      </c>
      <c r="P100" t="str">
        <f>_xlfn.XLOOKUP(L100,Xlation!$B:$B,Xlation!$C:$C,"Error",0)</f>
        <v>India</v>
      </c>
      <c r="Q100" t="str">
        <f>_xlfn.XLOOKUP(J100,Xlation!$B:$B,Xlation!$C:$C,"Error",0)</f>
        <v>India</v>
      </c>
      <c r="R100" t="str">
        <f>_xlfn.XLOOKUP(M100,Xlation!$B:$B,Xlation!$C:$C,"Error",0)</f>
        <v>Large_Greater_than_250_Emp</v>
      </c>
      <c r="S100" t="str">
        <f>_xlfn.XLOOKUP(F100,Xlation!$B:$B,Xlation!$C:$C,"Error",0)</f>
        <v>Scientist</v>
      </c>
      <c r="T100" t="str">
        <f>_xlfn.XLOOKUP(K100,Xlation!$B:$B,Xlation!$C:$C,"Error",0)</f>
        <v>20-80%</v>
      </c>
      <c r="U100" t="str">
        <f>_xlfn.XLOOKUP(F100,Categories!B:B,Categories!C:C,"Not in dataset",0)</f>
        <v>Not ML</v>
      </c>
    </row>
    <row r="101" spans="2:21">
      <c r="B101" s="1">
        <v>95</v>
      </c>
      <c r="C101">
        <v>2021</v>
      </c>
      <c r="D101" t="s">
        <v>8</v>
      </c>
      <c r="E101" t="s">
        <v>10</v>
      </c>
      <c r="F101" t="s">
        <v>104</v>
      </c>
      <c r="G101">
        <v>120000</v>
      </c>
      <c r="H101" t="s">
        <v>105</v>
      </c>
      <c r="I101">
        <v>89294</v>
      </c>
      <c r="J101" t="s">
        <v>106</v>
      </c>
      <c r="K101">
        <v>50</v>
      </c>
      <c r="L101" t="s">
        <v>106</v>
      </c>
      <c r="M101" t="s">
        <v>60</v>
      </c>
      <c r="N101" t="str">
        <f>_xlfn.XLOOKUP(D101,Xlation!$B:$B,Xlation!$C:$C,"Error",0)</f>
        <v xml:space="preserve">Mid-level Intermediate </v>
      </c>
      <c r="O101" t="str">
        <f>_xlfn.XLOOKUP(E101,Xlation!$B:$B,Xlation!$C:$C,"Error",0)</f>
        <v xml:space="preserve">Full-time </v>
      </c>
      <c r="P101" t="str">
        <f>_xlfn.XLOOKUP(L101,Xlation!$B:$B,Xlation!$C:$C,"Error",0)</f>
        <v>Singapore</v>
      </c>
      <c r="Q101" t="str">
        <f>_xlfn.XLOOKUP(J101,Xlation!$B:$B,Xlation!$C:$C,"Error",0)</f>
        <v>Singapore</v>
      </c>
      <c r="R101" t="str">
        <f>_xlfn.XLOOKUP(M101,Xlation!$B:$B,Xlation!$C:$C,"Error",0)</f>
        <v>Large_Greater_than_250_Emp</v>
      </c>
      <c r="S101" t="str">
        <f>_xlfn.XLOOKUP(F101,Xlation!$B:$B,Xlation!$C:$C,"Error",0)</f>
        <v>Engineer</v>
      </c>
      <c r="T101" t="str">
        <f>_xlfn.XLOOKUP(K101,Xlation!$B:$B,Xlation!$C:$C,"Error",0)</f>
        <v>20-80%</v>
      </c>
      <c r="U101" t="str">
        <f>_xlfn.XLOOKUP(F101,Categories!B:B,Categories!C:C,"Not in dataset",0)</f>
        <v>Not ML</v>
      </c>
    </row>
    <row r="102" spans="2:21">
      <c r="B102" s="1">
        <v>96</v>
      </c>
      <c r="C102">
        <v>2021</v>
      </c>
      <c r="D102" t="s">
        <v>2</v>
      </c>
      <c r="E102" t="s">
        <v>13</v>
      </c>
      <c r="F102" t="s">
        <v>46</v>
      </c>
      <c r="G102">
        <v>12000</v>
      </c>
      <c r="H102" t="s">
        <v>61</v>
      </c>
      <c r="I102">
        <v>12000</v>
      </c>
      <c r="J102" t="s">
        <v>107</v>
      </c>
      <c r="K102">
        <v>100</v>
      </c>
      <c r="L102" t="s">
        <v>22</v>
      </c>
      <c r="M102" t="s">
        <v>62</v>
      </c>
      <c r="N102" t="str">
        <f>_xlfn.XLOOKUP(D102,Xlation!$B:$B,Xlation!$C:$C,"Error",0)</f>
        <v xml:space="preserve">Entry-level Junior </v>
      </c>
      <c r="O102" t="str">
        <f>_xlfn.XLOOKUP(E102,Xlation!$B:$B,Xlation!$C:$C,"Error",0)</f>
        <v xml:space="preserve">Part-time </v>
      </c>
      <c r="P102" t="str">
        <f>_xlfn.XLOOKUP(L102,Xlation!$B:$B,Xlation!$C:$C,"Error",0)</f>
        <v>United States of America</v>
      </c>
      <c r="Q102" t="str">
        <f>_xlfn.XLOOKUP(J102,Xlation!$B:$B,Xlation!$C:$C,"Error",0)</f>
        <v>Brazil</v>
      </c>
      <c r="R102" t="str">
        <f>_xlfn.XLOOKUP(M102,Xlation!$B:$B,Xlation!$C:$C,"Error",0)</f>
        <v>Small_Less_than_50_Emp</v>
      </c>
      <c r="S102" t="str">
        <f>_xlfn.XLOOKUP(F102,Xlation!$B:$B,Xlation!$C:$C,"Error",0)</f>
        <v>Scientist</v>
      </c>
      <c r="T102" t="str">
        <f>_xlfn.XLOOKUP(K102,Xlation!$B:$B,Xlation!$C:$C,"Error",0)</f>
        <v>80-100%</v>
      </c>
      <c r="U102" t="str">
        <f>_xlfn.XLOOKUP(F102,Categories!B:B,Categories!C:C,"Not in dataset",0)</f>
        <v>Not ML</v>
      </c>
    </row>
    <row r="103" spans="2:21">
      <c r="B103" s="1">
        <v>97</v>
      </c>
      <c r="C103">
        <v>2021</v>
      </c>
      <c r="D103" t="s">
        <v>8</v>
      </c>
      <c r="E103" t="s">
        <v>10</v>
      </c>
      <c r="F103" t="s">
        <v>108</v>
      </c>
      <c r="G103">
        <v>450000</v>
      </c>
      <c r="H103" t="s">
        <v>61</v>
      </c>
      <c r="I103">
        <v>450000</v>
      </c>
      <c r="J103" t="s">
        <v>22</v>
      </c>
      <c r="K103">
        <v>100</v>
      </c>
      <c r="L103" t="s">
        <v>22</v>
      </c>
      <c r="M103" t="s">
        <v>60</v>
      </c>
      <c r="N103" t="str">
        <f>_xlfn.XLOOKUP(D103,Xlation!$B:$B,Xlation!$C:$C,"Error",0)</f>
        <v xml:space="preserve">Mid-level Intermediate </v>
      </c>
      <c r="O103" t="str">
        <f>_xlfn.XLOOKUP(E103,Xlation!$B:$B,Xlation!$C:$C,"Error",0)</f>
        <v xml:space="preserve">Full-time </v>
      </c>
      <c r="P103" t="str">
        <f>_xlfn.XLOOKUP(L103,Xlation!$B:$B,Xlation!$C:$C,"Error",0)</f>
        <v>United States of America</v>
      </c>
      <c r="Q103" t="str">
        <f>_xlfn.XLOOKUP(J103,Xlation!$B:$B,Xlation!$C:$C,"Error",0)</f>
        <v>United States of America</v>
      </c>
      <c r="R103" t="str">
        <f>_xlfn.XLOOKUP(M103,Xlation!$B:$B,Xlation!$C:$C,"Error",0)</f>
        <v>Large_Greater_than_250_Emp</v>
      </c>
      <c r="S103" t="str">
        <f>_xlfn.XLOOKUP(F103,Xlation!$B:$B,Xlation!$C:$C,"Error",0)</f>
        <v>Analysis</v>
      </c>
      <c r="T103" t="str">
        <f>_xlfn.XLOOKUP(K103,Xlation!$B:$B,Xlation!$C:$C,"Error",0)</f>
        <v>80-100%</v>
      </c>
      <c r="U103" t="str">
        <f>_xlfn.XLOOKUP(F103,Categories!B:B,Categories!C:C,"Not in dataset",0)</f>
        <v>Not ML</v>
      </c>
    </row>
    <row r="104" spans="2:21">
      <c r="B104" s="1">
        <v>98</v>
      </c>
      <c r="C104">
        <v>2021</v>
      </c>
      <c r="D104" t="s">
        <v>2</v>
      </c>
      <c r="E104" t="s">
        <v>10</v>
      </c>
      <c r="F104" t="s">
        <v>109</v>
      </c>
      <c r="G104">
        <v>70000</v>
      </c>
      <c r="H104" t="s">
        <v>61</v>
      </c>
      <c r="I104">
        <v>70000</v>
      </c>
      <c r="J104" t="s">
        <v>22</v>
      </c>
      <c r="K104">
        <v>100</v>
      </c>
      <c r="L104" t="s">
        <v>22</v>
      </c>
      <c r="M104" t="s">
        <v>64</v>
      </c>
      <c r="N104" t="str">
        <f>_xlfn.XLOOKUP(D104,Xlation!$B:$B,Xlation!$C:$C,"Error",0)</f>
        <v xml:space="preserve">Entry-level Junior </v>
      </c>
      <c r="O104" t="str">
        <f>_xlfn.XLOOKUP(E104,Xlation!$B:$B,Xlation!$C:$C,"Error",0)</f>
        <v xml:space="preserve">Full-time </v>
      </c>
      <c r="P104" t="str">
        <f>_xlfn.XLOOKUP(L104,Xlation!$B:$B,Xlation!$C:$C,"Error",0)</f>
        <v>United States of America</v>
      </c>
      <c r="Q104" t="str">
        <f>_xlfn.XLOOKUP(J104,Xlation!$B:$B,Xlation!$C:$C,"Error",0)</f>
        <v>United States of America</v>
      </c>
      <c r="R104" t="str">
        <f>_xlfn.XLOOKUP(M104,Xlation!$B:$B,Xlation!$C:$C,"Error",0)</f>
        <v>Medium_Between_50_and_250_Emp</v>
      </c>
      <c r="S104" t="str">
        <f>_xlfn.XLOOKUP(F104,Xlation!$B:$B,Xlation!$C:$C,"Error",0)</f>
        <v>Engineer</v>
      </c>
      <c r="T104" t="str">
        <f>_xlfn.XLOOKUP(K104,Xlation!$B:$B,Xlation!$C:$C,"Error",0)</f>
        <v>80-100%</v>
      </c>
      <c r="U104" t="str">
        <f>_xlfn.XLOOKUP(F104,Categories!B:B,Categories!C:C,"Not in dataset",0)</f>
        <v>Not ML</v>
      </c>
    </row>
    <row r="105" spans="2:21">
      <c r="B105" s="1">
        <v>99</v>
      </c>
      <c r="C105">
        <v>2021</v>
      </c>
      <c r="D105" t="s">
        <v>8</v>
      </c>
      <c r="E105" t="s">
        <v>10</v>
      </c>
      <c r="F105" t="s">
        <v>109</v>
      </c>
      <c r="G105">
        <v>81000</v>
      </c>
      <c r="H105" t="s">
        <v>59</v>
      </c>
      <c r="I105">
        <v>95746</v>
      </c>
      <c r="J105" t="s">
        <v>25</v>
      </c>
      <c r="K105">
        <v>100</v>
      </c>
      <c r="L105" t="s">
        <v>22</v>
      </c>
      <c r="M105" t="s">
        <v>62</v>
      </c>
      <c r="N105" t="str">
        <f>_xlfn.XLOOKUP(D105,Xlation!$B:$B,Xlation!$C:$C,"Error",0)</f>
        <v xml:space="preserve">Mid-level Intermediate </v>
      </c>
      <c r="O105" t="str">
        <f>_xlfn.XLOOKUP(E105,Xlation!$B:$B,Xlation!$C:$C,"Error",0)</f>
        <v xml:space="preserve">Full-time </v>
      </c>
      <c r="P105" t="str">
        <f>_xlfn.XLOOKUP(L105,Xlation!$B:$B,Xlation!$C:$C,"Error",0)</f>
        <v>United States of America</v>
      </c>
      <c r="Q105" t="str">
        <f>_xlfn.XLOOKUP(J105,Xlation!$B:$B,Xlation!$C:$C,"Error",0)</f>
        <v>Germany</v>
      </c>
      <c r="R105" t="str">
        <f>_xlfn.XLOOKUP(M105,Xlation!$B:$B,Xlation!$C:$C,"Error",0)</f>
        <v>Small_Less_than_50_Emp</v>
      </c>
      <c r="S105" t="str">
        <f>_xlfn.XLOOKUP(F105,Xlation!$B:$B,Xlation!$C:$C,"Error",0)</f>
        <v>Engineer</v>
      </c>
      <c r="T105" t="str">
        <f>_xlfn.XLOOKUP(K105,Xlation!$B:$B,Xlation!$C:$C,"Error",0)</f>
        <v>80-100%</v>
      </c>
      <c r="U105" t="str">
        <f>_xlfn.XLOOKUP(F105,Categories!B:B,Categories!C:C,"Not in dataset",0)</f>
        <v>Not ML</v>
      </c>
    </row>
    <row r="106" spans="2:21">
      <c r="B106" s="1">
        <v>100</v>
      </c>
      <c r="C106">
        <v>2021</v>
      </c>
      <c r="D106" t="s">
        <v>8</v>
      </c>
      <c r="E106" t="s">
        <v>10</v>
      </c>
      <c r="F106" t="s">
        <v>36</v>
      </c>
      <c r="G106">
        <v>75000</v>
      </c>
      <c r="H106" t="s">
        <v>61</v>
      </c>
      <c r="I106">
        <v>75000</v>
      </c>
      <c r="J106" t="s">
        <v>22</v>
      </c>
      <c r="K106">
        <v>0</v>
      </c>
      <c r="L106" t="s">
        <v>22</v>
      </c>
      <c r="M106" t="s">
        <v>60</v>
      </c>
      <c r="N106" t="str">
        <f>_xlfn.XLOOKUP(D106,Xlation!$B:$B,Xlation!$C:$C,"Error",0)</f>
        <v xml:space="preserve">Mid-level Intermediate </v>
      </c>
      <c r="O106" t="str">
        <f>_xlfn.XLOOKUP(E106,Xlation!$B:$B,Xlation!$C:$C,"Error",0)</f>
        <v xml:space="preserve">Full-time </v>
      </c>
      <c r="P106" t="str">
        <f>_xlfn.XLOOKUP(L106,Xlation!$B:$B,Xlation!$C:$C,"Error",0)</f>
        <v>United States of America</v>
      </c>
      <c r="Q106" t="str">
        <f>_xlfn.XLOOKUP(J106,Xlation!$B:$B,Xlation!$C:$C,"Error",0)</f>
        <v>United States of America</v>
      </c>
      <c r="R106" t="str">
        <f>_xlfn.XLOOKUP(M106,Xlation!$B:$B,Xlation!$C:$C,"Error",0)</f>
        <v>Large_Greater_than_250_Emp</v>
      </c>
      <c r="S106" t="str">
        <f>_xlfn.XLOOKUP(F106,Xlation!$B:$B,Xlation!$C:$C,"Error",0)</f>
        <v>Analysis</v>
      </c>
      <c r="T106" t="str">
        <f>_xlfn.XLOOKUP(K106,Xlation!$B:$B,Xlation!$C:$C,"Error",0)</f>
        <v>0-20%</v>
      </c>
      <c r="U106" t="str">
        <f>_xlfn.XLOOKUP(F106,Categories!B:B,Categories!C:C,"Not in dataset",0)</f>
        <v>Not ML</v>
      </c>
    </row>
    <row r="107" spans="2:21">
      <c r="B107" s="1">
        <v>101</v>
      </c>
      <c r="C107">
        <v>2021</v>
      </c>
      <c r="D107" t="s">
        <v>11</v>
      </c>
      <c r="E107" t="s">
        <v>10</v>
      </c>
      <c r="F107" t="s">
        <v>35</v>
      </c>
      <c r="G107">
        <v>150000</v>
      </c>
      <c r="H107" t="s">
        <v>61</v>
      </c>
      <c r="I107">
        <v>150000</v>
      </c>
      <c r="J107" t="s">
        <v>22</v>
      </c>
      <c r="K107">
        <v>100</v>
      </c>
      <c r="L107" t="s">
        <v>22</v>
      </c>
      <c r="M107" t="s">
        <v>60</v>
      </c>
      <c r="N107" t="str">
        <f>_xlfn.XLOOKUP(D107,Xlation!$B:$B,Xlation!$C:$C,"Error",0)</f>
        <v xml:space="preserve">Senior-level Expert </v>
      </c>
      <c r="O107" t="str">
        <f>_xlfn.XLOOKUP(E107,Xlation!$B:$B,Xlation!$C:$C,"Error",0)</f>
        <v xml:space="preserve">Full-time </v>
      </c>
      <c r="P107" t="str">
        <f>_xlfn.XLOOKUP(L107,Xlation!$B:$B,Xlation!$C:$C,"Error",0)</f>
        <v>United States of America</v>
      </c>
      <c r="Q107" t="str">
        <f>_xlfn.XLOOKUP(J107,Xlation!$B:$B,Xlation!$C:$C,"Error",0)</f>
        <v>United States of America</v>
      </c>
      <c r="R107" t="str">
        <f>_xlfn.XLOOKUP(M107,Xlation!$B:$B,Xlation!$C:$C,"Error",0)</f>
        <v>Large_Greater_than_250_Emp</v>
      </c>
      <c r="S107" t="str">
        <f>_xlfn.XLOOKUP(F107,Xlation!$B:$B,Xlation!$C:$C,"Error",0)</f>
        <v>Engineer</v>
      </c>
      <c r="T107" t="str">
        <f>_xlfn.XLOOKUP(K107,Xlation!$B:$B,Xlation!$C:$C,"Error",0)</f>
        <v>80-100%</v>
      </c>
      <c r="U107" t="str">
        <f>_xlfn.XLOOKUP(F107,Categories!B:B,Categories!C:C,"Not in dataset",0)</f>
        <v>Not ML</v>
      </c>
    </row>
    <row r="108" spans="2:21">
      <c r="B108" s="1">
        <v>102</v>
      </c>
      <c r="C108">
        <v>2021</v>
      </c>
      <c r="D108" t="s">
        <v>8</v>
      </c>
      <c r="E108" t="s">
        <v>10</v>
      </c>
      <c r="F108" t="s">
        <v>79</v>
      </c>
      <c r="G108">
        <v>11000000</v>
      </c>
      <c r="H108" t="s">
        <v>68</v>
      </c>
      <c r="I108">
        <v>36259</v>
      </c>
      <c r="J108" t="s">
        <v>69</v>
      </c>
      <c r="K108">
        <v>50</v>
      </c>
      <c r="L108" t="s">
        <v>22</v>
      </c>
      <c r="M108" t="s">
        <v>60</v>
      </c>
      <c r="N108" t="str">
        <f>_xlfn.XLOOKUP(D108,Xlation!$B:$B,Xlation!$C:$C,"Error",0)</f>
        <v xml:space="preserve">Mid-level Intermediate </v>
      </c>
      <c r="O108" t="str">
        <f>_xlfn.XLOOKUP(E108,Xlation!$B:$B,Xlation!$C:$C,"Error",0)</f>
        <v xml:space="preserve">Full-time </v>
      </c>
      <c r="P108" t="str">
        <f>_xlfn.XLOOKUP(L108,Xlation!$B:$B,Xlation!$C:$C,"Error",0)</f>
        <v>United States of America</v>
      </c>
      <c r="Q108" t="str">
        <f>_xlfn.XLOOKUP(J108,Xlation!$B:$B,Xlation!$C:$C,"Error",0)</f>
        <v>Hungary</v>
      </c>
      <c r="R108" t="str">
        <f>_xlfn.XLOOKUP(M108,Xlation!$B:$B,Xlation!$C:$C,"Error",0)</f>
        <v>Large_Greater_than_250_Emp</v>
      </c>
      <c r="S108" t="str">
        <f>_xlfn.XLOOKUP(F108,Xlation!$B:$B,Xlation!$C:$C,"Error",0)</f>
        <v>Analysis</v>
      </c>
      <c r="T108" t="str">
        <f>_xlfn.XLOOKUP(K108,Xlation!$B:$B,Xlation!$C:$C,"Error",0)</f>
        <v>20-80%</v>
      </c>
      <c r="U108" t="str">
        <f>_xlfn.XLOOKUP(F108,Categories!B:B,Categories!C:C,"Not in dataset",0)</f>
        <v>Not ML</v>
      </c>
    </row>
    <row r="109" spans="2:21">
      <c r="B109" s="1">
        <v>103</v>
      </c>
      <c r="C109">
        <v>2021</v>
      </c>
      <c r="D109" t="s">
        <v>8</v>
      </c>
      <c r="E109" t="s">
        <v>10</v>
      </c>
      <c r="F109" t="s">
        <v>36</v>
      </c>
      <c r="G109">
        <v>62000</v>
      </c>
      <c r="H109" t="s">
        <v>61</v>
      </c>
      <c r="I109">
        <v>62000</v>
      </c>
      <c r="J109" t="s">
        <v>22</v>
      </c>
      <c r="K109">
        <v>0</v>
      </c>
      <c r="L109" t="s">
        <v>22</v>
      </c>
      <c r="M109" t="s">
        <v>60</v>
      </c>
      <c r="N109" t="str">
        <f>_xlfn.XLOOKUP(D109,Xlation!$B:$B,Xlation!$C:$C,"Error",0)</f>
        <v xml:space="preserve">Mid-level Intermediate </v>
      </c>
      <c r="O109" t="str">
        <f>_xlfn.XLOOKUP(E109,Xlation!$B:$B,Xlation!$C:$C,"Error",0)</f>
        <v xml:space="preserve">Full-time </v>
      </c>
      <c r="P109" t="str">
        <f>_xlfn.XLOOKUP(L109,Xlation!$B:$B,Xlation!$C:$C,"Error",0)</f>
        <v>United States of America</v>
      </c>
      <c r="Q109" t="str">
        <f>_xlfn.XLOOKUP(J109,Xlation!$B:$B,Xlation!$C:$C,"Error",0)</f>
        <v>United States of America</v>
      </c>
      <c r="R109" t="str">
        <f>_xlfn.XLOOKUP(M109,Xlation!$B:$B,Xlation!$C:$C,"Error",0)</f>
        <v>Large_Greater_than_250_Emp</v>
      </c>
      <c r="S109" t="str">
        <f>_xlfn.XLOOKUP(F109,Xlation!$B:$B,Xlation!$C:$C,"Error",0)</f>
        <v>Analysis</v>
      </c>
      <c r="T109" t="str">
        <f>_xlfn.XLOOKUP(K109,Xlation!$B:$B,Xlation!$C:$C,"Error",0)</f>
        <v>0-20%</v>
      </c>
      <c r="U109" t="str">
        <f>_xlfn.XLOOKUP(F109,Categories!B:B,Categories!C:C,"Not in dataset",0)</f>
        <v>Not ML</v>
      </c>
    </row>
    <row r="110" spans="2:21">
      <c r="B110" s="1">
        <v>104</v>
      </c>
      <c r="C110">
        <v>2021</v>
      </c>
      <c r="D110" t="s">
        <v>8</v>
      </c>
      <c r="E110" t="s">
        <v>10</v>
      </c>
      <c r="F110" t="s">
        <v>34</v>
      </c>
      <c r="G110">
        <v>73000</v>
      </c>
      <c r="H110" t="s">
        <v>61</v>
      </c>
      <c r="I110">
        <v>73000</v>
      </c>
      <c r="J110" t="s">
        <v>22</v>
      </c>
      <c r="K110">
        <v>0</v>
      </c>
      <c r="L110" t="s">
        <v>22</v>
      </c>
      <c r="M110" t="s">
        <v>60</v>
      </c>
      <c r="N110" t="str">
        <f>_xlfn.XLOOKUP(D110,Xlation!$B:$B,Xlation!$C:$C,"Error",0)</f>
        <v xml:space="preserve">Mid-level Intermediate </v>
      </c>
      <c r="O110" t="str">
        <f>_xlfn.XLOOKUP(E110,Xlation!$B:$B,Xlation!$C:$C,"Error",0)</f>
        <v xml:space="preserve">Full-time </v>
      </c>
      <c r="P110" t="str">
        <f>_xlfn.XLOOKUP(L110,Xlation!$B:$B,Xlation!$C:$C,"Error",0)</f>
        <v>United States of America</v>
      </c>
      <c r="Q110" t="str">
        <f>_xlfn.XLOOKUP(J110,Xlation!$B:$B,Xlation!$C:$C,"Error",0)</f>
        <v>United States of America</v>
      </c>
      <c r="R110" t="str">
        <f>_xlfn.XLOOKUP(M110,Xlation!$B:$B,Xlation!$C:$C,"Error",0)</f>
        <v>Large_Greater_than_250_Emp</v>
      </c>
      <c r="S110" t="str">
        <f>_xlfn.XLOOKUP(F110,Xlation!$B:$B,Xlation!$C:$C,"Error",0)</f>
        <v>Scientist</v>
      </c>
      <c r="T110" t="str">
        <f>_xlfn.XLOOKUP(K110,Xlation!$B:$B,Xlation!$C:$C,"Error",0)</f>
        <v>0-20%</v>
      </c>
      <c r="U110" t="str">
        <f>_xlfn.XLOOKUP(F110,Categories!B:B,Categories!C:C,"Not in dataset",0)</f>
        <v>Not ML</v>
      </c>
    </row>
    <row r="111" spans="2:21">
      <c r="B111" s="1">
        <v>105</v>
      </c>
      <c r="C111">
        <v>2021</v>
      </c>
      <c r="D111" t="s">
        <v>8</v>
      </c>
      <c r="E111" t="s">
        <v>10</v>
      </c>
      <c r="F111" t="s">
        <v>36</v>
      </c>
      <c r="G111">
        <v>37456</v>
      </c>
      <c r="H111" t="s">
        <v>63</v>
      </c>
      <c r="I111">
        <v>51519</v>
      </c>
      <c r="J111" t="s">
        <v>23</v>
      </c>
      <c r="K111">
        <v>50</v>
      </c>
      <c r="L111" t="s">
        <v>23</v>
      </c>
      <c r="M111" t="s">
        <v>60</v>
      </c>
      <c r="N111" t="str">
        <f>_xlfn.XLOOKUP(D111,Xlation!$B:$B,Xlation!$C:$C,"Error",0)</f>
        <v xml:space="preserve">Mid-level Intermediate </v>
      </c>
      <c r="O111" t="str">
        <f>_xlfn.XLOOKUP(E111,Xlation!$B:$B,Xlation!$C:$C,"Error",0)</f>
        <v xml:space="preserve">Full-time </v>
      </c>
      <c r="P111" t="str">
        <f>_xlfn.XLOOKUP(L111,Xlation!$B:$B,Xlation!$C:$C,"Error",0)</f>
        <v>United Kingdom</v>
      </c>
      <c r="Q111" t="str">
        <f>_xlfn.XLOOKUP(J111,Xlation!$B:$B,Xlation!$C:$C,"Error",0)</f>
        <v>United Kingdom</v>
      </c>
      <c r="R111" t="str">
        <f>_xlfn.XLOOKUP(M111,Xlation!$B:$B,Xlation!$C:$C,"Error",0)</f>
        <v>Large_Greater_than_250_Emp</v>
      </c>
      <c r="S111" t="str">
        <f>_xlfn.XLOOKUP(F111,Xlation!$B:$B,Xlation!$C:$C,"Error",0)</f>
        <v>Analysis</v>
      </c>
      <c r="T111" t="str">
        <f>_xlfn.XLOOKUP(K111,Xlation!$B:$B,Xlation!$C:$C,"Error",0)</f>
        <v>20-80%</v>
      </c>
      <c r="U111" t="str">
        <f>_xlfn.XLOOKUP(F111,Categories!B:B,Categories!C:C,"Not in dataset",0)</f>
        <v>Not ML</v>
      </c>
    </row>
    <row r="112" spans="2:21">
      <c r="B112" s="1">
        <v>106</v>
      </c>
      <c r="C112">
        <v>2021</v>
      </c>
      <c r="D112" t="s">
        <v>8</v>
      </c>
      <c r="E112" t="s">
        <v>10</v>
      </c>
      <c r="F112" t="s">
        <v>38</v>
      </c>
      <c r="G112">
        <v>235000</v>
      </c>
      <c r="H112" t="s">
        <v>84</v>
      </c>
      <c r="I112">
        <v>187442</v>
      </c>
      <c r="J112" t="s">
        <v>24</v>
      </c>
      <c r="K112">
        <v>100</v>
      </c>
      <c r="L112" t="s">
        <v>24</v>
      </c>
      <c r="M112" t="s">
        <v>60</v>
      </c>
      <c r="N112" t="str">
        <f>_xlfn.XLOOKUP(D112,Xlation!$B:$B,Xlation!$C:$C,"Error",0)</f>
        <v xml:space="preserve">Mid-level Intermediate </v>
      </c>
      <c r="O112" t="str">
        <f>_xlfn.XLOOKUP(E112,Xlation!$B:$B,Xlation!$C:$C,"Error",0)</f>
        <v xml:space="preserve">Full-time </v>
      </c>
      <c r="P112" t="str">
        <f>_xlfn.XLOOKUP(L112,Xlation!$B:$B,Xlation!$C:$C,"Error",0)</f>
        <v>Canada</v>
      </c>
      <c r="Q112" t="str">
        <f>_xlfn.XLOOKUP(J112,Xlation!$B:$B,Xlation!$C:$C,"Error",0)</f>
        <v>Canada</v>
      </c>
      <c r="R112" t="str">
        <f>_xlfn.XLOOKUP(M112,Xlation!$B:$B,Xlation!$C:$C,"Error",0)</f>
        <v>Large_Greater_than_250_Emp</v>
      </c>
      <c r="S112" t="str">
        <f>_xlfn.XLOOKUP(F112,Xlation!$B:$B,Xlation!$C:$C,"Error",0)</f>
        <v>Scientist</v>
      </c>
      <c r="T112" t="str">
        <f>_xlfn.XLOOKUP(K112,Xlation!$B:$B,Xlation!$C:$C,"Error",0)</f>
        <v>80-100%</v>
      </c>
      <c r="U112" t="str">
        <f>_xlfn.XLOOKUP(F112,Categories!B:B,Categories!C:C,"Not in dataset",0)</f>
        <v>Not ML</v>
      </c>
    </row>
    <row r="113" spans="2:21">
      <c r="B113" s="1">
        <v>107</v>
      </c>
      <c r="C113">
        <v>2021</v>
      </c>
      <c r="D113" t="s">
        <v>11</v>
      </c>
      <c r="E113" t="s">
        <v>10</v>
      </c>
      <c r="F113" t="s">
        <v>35</v>
      </c>
      <c r="G113">
        <v>115000</v>
      </c>
      <c r="H113" t="s">
        <v>61</v>
      </c>
      <c r="I113">
        <v>115000</v>
      </c>
      <c r="J113" t="s">
        <v>22</v>
      </c>
      <c r="K113">
        <v>100</v>
      </c>
      <c r="L113" t="s">
        <v>22</v>
      </c>
      <c r="M113" t="s">
        <v>62</v>
      </c>
      <c r="N113" t="str">
        <f>_xlfn.XLOOKUP(D113,Xlation!$B:$B,Xlation!$C:$C,"Error",0)</f>
        <v xml:space="preserve">Senior-level Expert </v>
      </c>
      <c r="O113" t="str">
        <f>_xlfn.XLOOKUP(E113,Xlation!$B:$B,Xlation!$C:$C,"Error",0)</f>
        <v xml:space="preserve">Full-time </v>
      </c>
      <c r="P113" t="str">
        <f>_xlfn.XLOOKUP(L113,Xlation!$B:$B,Xlation!$C:$C,"Error",0)</f>
        <v>United States of America</v>
      </c>
      <c r="Q113" t="str">
        <f>_xlfn.XLOOKUP(J113,Xlation!$B:$B,Xlation!$C:$C,"Error",0)</f>
        <v>United States of America</v>
      </c>
      <c r="R113" t="str">
        <f>_xlfn.XLOOKUP(M113,Xlation!$B:$B,Xlation!$C:$C,"Error",0)</f>
        <v>Small_Less_than_50_Emp</v>
      </c>
      <c r="S113" t="str">
        <f>_xlfn.XLOOKUP(F113,Xlation!$B:$B,Xlation!$C:$C,"Error",0)</f>
        <v>Engineer</v>
      </c>
      <c r="T113" t="str">
        <f>_xlfn.XLOOKUP(K113,Xlation!$B:$B,Xlation!$C:$C,"Error",0)</f>
        <v>80-100%</v>
      </c>
      <c r="U113" t="str">
        <f>_xlfn.XLOOKUP(F113,Categories!B:B,Categories!C:C,"Not in dataset",0)</f>
        <v>Not ML</v>
      </c>
    </row>
    <row r="114" spans="2:21">
      <c r="B114" s="1">
        <v>108</v>
      </c>
      <c r="C114">
        <v>2021</v>
      </c>
      <c r="D114" t="s">
        <v>11</v>
      </c>
      <c r="E114" t="s">
        <v>10</v>
      </c>
      <c r="F114" t="s">
        <v>35</v>
      </c>
      <c r="G114">
        <v>150000</v>
      </c>
      <c r="H114" t="s">
        <v>61</v>
      </c>
      <c r="I114">
        <v>150000</v>
      </c>
      <c r="J114" t="s">
        <v>22</v>
      </c>
      <c r="K114">
        <v>100</v>
      </c>
      <c r="L114" t="s">
        <v>22</v>
      </c>
      <c r="M114" t="s">
        <v>64</v>
      </c>
      <c r="N114" t="str">
        <f>_xlfn.XLOOKUP(D114,Xlation!$B:$B,Xlation!$C:$C,"Error",0)</f>
        <v xml:space="preserve">Senior-level Expert </v>
      </c>
      <c r="O114" t="str">
        <f>_xlfn.XLOOKUP(E114,Xlation!$B:$B,Xlation!$C:$C,"Error",0)</f>
        <v xml:space="preserve">Full-time </v>
      </c>
      <c r="P114" t="str">
        <f>_xlfn.XLOOKUP(L114,Xlation!$B:$B,Xlation!$C:$C,"Error",0)</f>
        <v>United States of America</v>
      </c>
      <c r="Q114" t="str">
        <f>_xlfn.XLOOKUP(J114,Xlation!$B:$B,Xlation!$C:$C,"Error",0)</f>
        <v>United States of America</v>
      </c>
      <c r="R114" t="str">
        <f>_xlfn.XLOOKUP(M114,Xlation!$B:$B,Xlation!$C:$C,"Error",0)</f>
        <v>Medium_Between_50_and_250_Emp</v>
      </c>
      <c r="S114" t="str">
        <f>_xlfn.XLOOKUP(F114,Xlation!$B:$B,Xlation!$C:$C,"Error",0)</f>
        <v>Engineer</v>
      </c>
      <c r="T114" t="str">
        <f>_xlfn.XLOOKUP(K114,Xlation!$B:$B,Xlation!$C:$C,"Error",0)</f>
        <v>80-100%</v>
      </c>
      <c r="U114" t="str">
        <f>_xlfn.XLOOKUP(F114,Categories!B:B,Categories!C:C,"Not in dataset",0)</f>
        <v>Not ML</v>
      </c>
    </row>
    <row r="115" spans="2:21">
      <c r="B115" s="1">
        <v>109</v>
      </c>
      <c r="C115">
        <v>2021</v>
      </c>
      <c r="D115" t="s">
        <v>2</v>
      </c>
      <c r="E115" t="s">
        <v>10</v>
      </c>
      <c r="F115" t="s">
        <v>35</v>
      </c>
      <c r="G115">
        <v>2250000</v>
      </c>
      <c r="H115" t="s">
        <v>73</v>
      </c>
      <c r="I115">
        <v>30428</v>
      </c>
      <c r="J115" t="s">
        <v>26</v>
      </c>
      <c r="K115">
        <v>100</v>
      </c>
      <c r="L115" t="s">
        <v>26</v>
      </c>
      <c r="M115" t="s">
        <v>60</v>
      </c>
      <c r="N115" t="str">
        <f>_xlfn.XLOOKUP(D115,Xlation!$B:$B,Xlation!$C:$C,"Error",0)</f>
        <v xml:space="preserve">Entry-level Junior </v>
      </c>
      <c r="O115" t="str">
        <f>_xlfn.XLOOKUP(E115,Xlation!$B:$B,Xlation!$C:$C,"Error",0)</f>
        <v xml:space="preserve">Full-time </v>
      </c>
      <c r="P115" t="str">
        <f>_xlfn.XLOOKUP(L115,Xlation!$B:$B,Xlation!$C:$C,"Error",0)</f>
        <v>India</v>
      </c>
      <c r="Q115" t="str">
        <f>_xlfn.XLOOKUP(J115,Xlation!$B:$B,Xlation!$C:$C,"Error",0)</f>
        <v>India</v>
      </c>
      <c r="R115" t="str">
        <f>_xlfn.XLOOKUP(M115,Xlation!$B:$B,Xlation!$C:$C,"Error",0)</f>
        <v>Large_Greater_than_250_Emp</v>
      </c>
      <c r="S115" t="str">
        <f>_xlfn.XLOOKUP(F115,Xlation!$B:$B,Xlation!$C:$C,"Error",0)</f>
        <v>Engineer</v>
      </c>
      <c r="T115" t="str">
        <f>_xlfn.XLOOKUP(K115,Xlation!$B:$B,Xlation!$C:$C,"Error",0)</f>
        <v>80-100%</v>
      </c>
      <c r="U115" t="str">
        <f>_xlfn.XLOOKUP(F115,Categories!B:B,Categories!C:C,"Not in dataset",0)</f>
        <v>Not ML</v>
      </c>
    </row>
    <row r="116" spans="2:21">
      <c r="B116" s="1">
        <v>110</v>
      </c>
      <c r="C116">
        <v>2021</v>
      </c>
      <c r="D116" t="s">
        <v>11</v>
      </c>
      <c r="E116" t="s">
        <v>10</v>
      </c>
      <c r="F116" t="s">
        <v>37</v>
      </c>
      <c r="G116">
        <v>80000</v>
      </c>
      <c r="H116" t="s">
        <v>59</v>
      </c>
      <c r="I116">
        <v>94564</v>
      </c>
      <c r="J116" t="s">
        <v>25</v>
      </c>
      <c r="K116">
        <v>50</v>
      </c>
      <c r="L116" t="s">
        <v>25</v>
      </c>
      <c r="M116" t="s">
        <v>60</v>
      </c>
      <c r="N116" t="str">
        <f>_xlfn.XLOOKUP(D116,Xlation!$B:$B,Xlation!$C:$C,"Error",0)</f>
        <v xml:space="preserve">Senior-level Expert </v>
      </c>
      <c r="O116" t="str">
        <f>_xlfn.XLOOKUP(E116,Xlation!$B:$B,Xlation!$C:$C,"Error",0)</f>
        <v xml:space="preserve">Full-time </v>
      </c>
      <c r="P116" t="str">
        <f>_xlfn.XLOOKUP(L116,Xlation!$B:$B,Xlation!$C:$C,"Error",0)</f>
        <v>Germany</v>
      </c>
      <c r="Q116" t="str">
        <f>_xlfn.XLOOKUP(J116,Xlation!$B:$B,Xlation!$C:$C,"Error",0)</f>
        <v>Germany</v>
      </c>
      <c r="R116" t="str">
        <f>_xlfn.XLOOKUP(M116,Xlation!$B:$B,Xlation!$C:$C,"Error",0)</f>
        <v>Large_Greater_than_250_Emp</v>
      </c>
      <c r="S116" t="str">
        <f>_xlfn.XLOOKUP(F116,Xlation!$B:$B,Xlation!$C:$C,"Error",0)</f>
        <v>Engineer</v>
      </c>
      <c r="T116" t="str">
        <f>_xlfn.XLOOKUP(K116,Xlation!$B:$B,Xlation!$C:$C,"Error",0)</f>
        <v>20-80%</v>
      </c>
      <c r="U116" t="str">
        <f>_xlfn.XLOOKUP(F116,Categories!B:B,Categories!C:C,"Not in dataset",0)</f>
        <v>ML Professional</v>
      </c>
    </row>
    <row r="117" spans="2:21">
      <c r="B117" s="1">
        <v>111</v>
      </c>
      <c r="C117">
        <v>2021</v>
      </c>
      <c r="D117" t="s">
        <v>11</v>
      </c>
      <c r="E117" t="s">
        <v>10</v>
      </c>
      <c r="F117" t="s">
        <v>110</v>
      </c>
      <c r="G117">
        <v>82500</v>
      </c>
      <c r="H117" t="s">
        <v>63</v>
      </c>
      <c r="I117">
        <v>113476</v>
      </c>
      <c r="J117" t="s">
        <v>23</v>
      </c>
      <c r="K117">
        <v>100</v>
      </c>
      <c r="L117" t="s">
        <v>23</v>
      </c>
      <c r="M117" t="s">
        <v>64</v>
      </c>
      <c r="N117" t="str">
        <f>_xlfn.XLOOKUP(D117,Xlation!$B:$B,Xlation!$C:$C,"Error",0)</f>
        <v xml:space="preserve">Senior-level Expert </v>
      </c>
      <c r="O117" t="str">
        <f>_xlfn.XLOOKUP(E117,Xlation!$B:$B,Xlation!$C:$C,"Error",0)</f>
        <v xml:space="preserve">Full-time </v>
      </c>
      <c r="P117" t="str">
        <f>_xlfn.XLOOKUP(L117,Xlation!$B:$B,Xlation!$C:$C,"Error",0)</f>
        <v>United Kingdom</v>
      </c>
      <c r="Q117" t="str">
        <f>_xlfn.XLOOKUP(J117,Xlation!$B:$B,Xlation!$C:$C,"Error",0)</f>
        <v>United Kingdom</v>
      </c>
      <c r="R117" t="str">
        <f>_xlfn.XLOOKUP(M117,Xlation!$B:$B,Xlation!$C:$C,"Error",0)</f>
        <v>Medium_Between_50_and_250_Emp</v>
      </c>
      <c r="S117" t="str">
        <f>_xlfn.XLOOKUP(F117,Xlation!$B:$B,Xlation!$C:$C,"Error",0)</f>
        <v>Engineer</v>
      </c>
      <c r="T117" t="str">
        <f>_xlfn.XLOOKUP(K117,Xlation!$B:$B,Xlation!$C:$C,"Error",0)</f>
        <v>80-100%</v>
      </c>
      <c r="U117" t="str">
        <f>_xlfn.XLOOKUP(F117,Categories!B:B,Categories!C:C,"Not in dataset",0)</f>
        <v>Not ML</v>
      </c>
    </row>
    <row r="118" spans="2:21">
      <c r="B118" s="1">
        <v>112</v>
      </c>
      <c r="C118">
        <v>2021</v>
      </c>
      <c r="D118" t="s">
        <v>11</v>
      </c>
      <c r="E118" t="s">
        <v>10</v>
      </c>
      <c r="F118" t="s">
        <v>71</v>
      </c>
      <c r="G118">
        <v>75000</v>
      </c>
      <c r="H118" t="s">
        <v>63</v>
      </c>
      <c r="I118">
        <v>103160</v>
      </c>
      <c r="J118" t="s">
        <v>23</v>
      </c>
      <c r="K118">
        <v>100</v>
      </c>
      <c r="L118" t="s">
        <v>23</v>
      </c>
      <c r="M118" t="s">
        <v>62</v>
      </c>
      <c r="N118" t="str">
        <f>_xlfn.XLOOKUP(D118,Xlation!$B:$B,Xlation!$C:$C,"Error",0)</f>
        <v xml:space="preserve">Senior-level Expert </v>
      </c>
      <c r="O118" t="str">
        <f>_xlfn.XLOOKUP(E118,Xlation!$B:$B,Xlation!$C:$C,"Error",0)</f>
        <v xml:space="preserve">Full-time </v>
      </c>
      <c r="P118" t="str">
        <f>_xlfn.XLOOKUP(L118,Xlation!$B:$B,Xlation!$C:$C,"Error",0)</f>
        <v>United Kingdom</v>
      </c>
      <c r="Q118" t="str">
        <f>_xlfn.XLOOKUP(J118,Xlation!$B:$B,Xlation!$C:$C,"Error",0)</f>
        <v>United Kingdom</v>
      </c>
      <c r="R118" t="str">
        <f>_xlfn.XLOOKUP(M118,Xlation!$B:$B,Xlation!$C:$C,"Error",0)</f>
        <v>Small_Less_than_50_Emp</v>
      </c>
      <c r="S118" t="str">
        <f>_xlfn.XLOOKUP(F118,Xlation!$B:$B,Xlation!$C:$C,"Error",0)</f>
        <v>Engineer</v>
      </c>
      <c r="T118" t="str">
        <f>_xlfn.XLOOKUP(K118,Xlation!$B:$B,Xlation!$C:$C,"Error",0)</f>
        <v>80-100%</v>
      </c>
      <c r="U118" t="str">
        <f>_xlfn.XLOOKUP(F118,Categories!B:B,Categories!C:C,"Not in dataset",0)</f>
        <v>Not ML</v>
      </c>
    </row>
    <row r="119" spans="2:21">
      <c r="B119" s="1">
        <v>113</v>
      </c>
      <c r="C119">
        <v>2021</v>
      </c>
      <c r="D119" t="s">
        <v>2</v>
      </c>
      <c r="E119" t="s">
        <v>13</v>
      </c>
      <c r="F119" t="s">
        <v>46</v>
      </c>
      <c r="G119">
        <v>12000</v>
      </c>
      <c r="H119" t="s">
        <v>61</v>
      </c>
      <c r="I119">
        <v>12000</v>
      </c>
      <c r="J119" t="s">
        <v>75</v>
      </c>
      <c r="K119">
        <v>100</v>
      </c>
      <c r="L119" t="s">
        <v>22</v>
      </c>
      <c r="M119" t="s">
        <v>64</v>
      </c>
      <c r="N119" t="str">
        <f>_xlfn.XLOOKUP(D119,Xlation!$B:$B,Xlation!$C:$C,"Error",0)</f>
        <v xml:space="preserve">Entry-level Junior </v>
      </c>
      <c r="O119" t="str">
        <f>_xlfn.XLOOKUP(E119,Xlation!$B:$B,Xlation!$C:$C,"Error",0)</f>
        <v xml:space="preserve">Part-time </v>
      </c>
      <c r="P119" t="str">
        <f>_xlfn.XLOOKUP(L119,Xlation!$B:$B,Xlation!$C:$C,"Error",0)</f>
        <v>United States of America</v>
      </c>
      <c r="Q119" t="str">
        <f>_xlfn.XLOOKUP(J119,Xlation!$B:$B,Xlation!$C:$C,"Error",0)</f>
        <v>Pakistan</v>
      </c>
      <c r="R119" t="str">
        <f>_xlfn.XLOOKUP(M119,Xlation!$B:$B,Xlation!$C:$C,"Error",0)</f>
        <v>Medium_Between_50_and_250_Emp</v>
      </c>
      <c r="S119" t="str">
        <f>_xlfn.XLOOKUP(F119,Xlation!$B:$B,Xlation!$C:$C,"Error",0)</f>
        <v>Scientist</v>
      </c>
      <c r="T119" t="str">
        <f>_xlfn.XLOOKUP(K119,Xlation!$B:$B,Xlation!$C:$C,"Error",0)</f>
        <v>80-100%</v>
      </c>
      <c r="U119" t="str">
        <f>_xlfn.XLOOKUP(F119,Categories!B:B,Categories!C:C,"Not in dataset",0)</f>
        <v>Not ML</v>
      </c>
    </row>
    <row r="120" spans="2:21">
      <c r="B120" s="1">
        <v>114</v>
      </c>
      <c r="C120">
        <v>2021</v>
      </c>
      <c r="D120" t="s">
        <v>8</v>
      </c>
      <c r="E120" t="s">
        <v>10</v>
      </c>
      <c r="F120" t="s">
        <v>35</v>
      </c>
      <c r="G120">
        <v>38400</v>
      </c>
      <c r="H120" t="s">
        <v>59</v>
      </c>
      <c r="I120">
        <v>45391</v>
      </c>
      <c r="J120" t="s">
        <v>32</v>
      </c>
      <c r="K120">
        <v>100</v>
      </c>
      <c r="L120" t="s">
        <v>32</v>
      </c>
      <c r="M120" t="s">
        <v>60</v>
      </c>
      <c r="N120" t="str">
        <f>_xlfn.XLOOKUP(D120,Xlation!$B:$B,Xlation!$C:$C,"Error",0)</f>
        <v xml:space="preserve">Mid-level Intermediate </v>
      </c>
      <c r="O120" t="str">
        <f>_xlfn.XLOOKUP(E120,Xlation!$B:$B,Xlation!$C:$C,"Error",0)</f>
        <v xml:space="preserve">Full-time </v>
      </c>
      <c r="P120" t="str">
        <f>_xlfn.XLOOKUP(L120,Xlation!$B:$B,Xlation!$C:$C,"Error",0)</f>
        <v>Netherlands</v>
      </c>
      <c r="Q120" t="str">
        <f>_xlfn.XLOOKUP(J120,Xlation!$B:$B,Xlation!$C:$C,"Error",0)</f>
        <v>Netherlands</v>
      </c>
      <c r="R120" t="str">
        <f>_xlfn.XLOOKUP(M120,Xlation!$B:$B,Xlation!$C:$C,"Error",0)</f>
        <v>Large_Greater_than_250_Emp</v>
      </c>
      <c r="S120" t="str">
        <f>_xlfn.XLOOKUP(F120,Xlation!$B:$B,Xlation!$C:$C,"Error",0)</f>
        <v>Engineer</v>
      </c>
      <c r="T120" t="str">
        <f>_xlfn.XLOOKUP(K120,Xlation!$B:$B,Xlation!$C:$C,"Error",0)</f>
        <v>80-100%</v>
      </c>
      <c r="U120" t="str">
        <f>_xlfn.XLOOKUP(F120,Categories!B:B,Categories!C:C,"Not in dataset",0)</f>
        <v>Not ML</v>
      </c>
    </row>
    <row r="121" spans="2:21">
      <c r="B121" s="1">
        <v>115</v>
      </c>
      <c r="C121">
        <v>2021</v>
      </c>
      <c r="D121" t="s">
        <v>2</v>
      </c>
      <c r="E121" t="s">
        <v>10</v>
      </c>
      <c r="F121" t="s">
        <v>41</v>
      </c>
      <c r="G121">
        <v>225000</v>
      </c>
      <c r="H121" t="s">
        <v>61</v>
      </c>
      <c r="I121">
        <v>225000</v>
      </c>
      <c r="J121" t="s">
        <v>22</v>
      </c>
      <c r="K121">
        <v>100</v>
      </c>
      <c r="L121" t="s">
        <v>22</v>
      </c>
      <c r="M121" t="s">
        <v>60</v>
      </c>
      <c r="N121" t="str">
        <f>_xlfn.XLOOKUP(D121,Xlation!$B:$B,Xlation!$C:$C,"Error",0)</f>
        <v xml:space="preserve">Entry-level Junior </v>
      </c>
      <c r="O121" t="str">
        <f>_xlfn.XLOOKUP(E121,Xlation!$B:$B,Xlation!$C:$C,"Error",0)</f>
        <v xml:space="preserve">Full-time </v>
      </c>
      <c r="P121" t="str">
        <f>_xlfn.XLOOKUP(L121,Xlation!$B:$B,Xlation!$C:$C,"Error",0)</f>
        <v>United States of America</v>
      </c>
      <c r="Q121" t="str">
        <f>_xlfn.XLOOKUP(J121,Xlation!$B:$B,Xlation!$C:$C,"Error",0)</f>
        <v>United States of America</v>
      </c>
      <c r="R121" t="str">
        <f>_xlfn.XLOOKUP(M121,Xlation!$B:$B,Xlation!$C:$C,"Error",0)</f>
        <v>Large_Greater_than_250_Emp</v>
      </c>
      <c r="S121" t="str">
        <f>_xlfn.XLOOKUP(F121,Xlation!$B:$B,Xlation!$C:$C,"Error",0)</f>
        <v>Scientist</v>
      </c>
      <c r="T121" t="str">
        <f>_xlfn.XLOOKUP(K121,Xlation!$B:$B,Xlation!$C:$C,"Error",0)</f>
        <v>80-100%</v>
      </c>
      <c r="U121" t="str">
        <f>_xlfn.XLOOKUP(F121,Categories!B:B,Categories!C:C,"Not in dataset",0)</f>
        <v>ML Professional</v>
      </c>
    </row>
    <row r="122" spans="2:21">
      <c r="B122" s="1">
        <v>116</v>
      </c>
      <c r="C122">
        <v>2021</v>
      </c>
      <c r="D122" t="s">
        <v>8</v>
      </c>
      <c r="E122" t="s">
        <v>10</v>
      </c>
      <c r="F122" t="s">
        <v>34</v>
      </c>
      <c r="G122">
        <v>50000</v>
      </c>
      <c r="H122" t="s">
        <v>61</v>
      </c>
      <c r="I122">
        <v>50000</v>
      </c>
      <c r="J122" t="s">
        <v>86</v>
      </c>
      <c r="K122">
        <v>100</v>
      </c>
      <c r="L122" t="s">
        <v>86</v>
      </c>
      <c r="M122" t="s">
        <v>60</v>
      </c>
      <c r="N122" t="str">
        <f>_xlfn.XLOOKUP(D122,Xlation!$B:$B,Xlation!$C:$C,"Error",0)</f>
        <v xml:space="preserve">Mid-level Intermediate </v>
      </c>
      <c r="O122" t="str">
        <f>_xlfn.XLOOKUP(E122,Xlation!$B:$B,Xlation!$C:$C,"Error",0)</f>
        <v xml:space="preserve">Full-time </v>
      </c>
      <c r="P122" t="str">
        <f>_xlfn.XLOOKUP(L122,Xlation!$B:$B,Xlation!$C:$C,"Error",0)</f>
        <v>Nigeria</v>
      </c>
      <c r="Q122" t="str">
        <f>_xlfn.XLOOKUP(J122,Xlation!$B:$B,Xlation!$C:$C,"Error",0)</f>
        <v>Nigeria</v>
      </c>
      <c r="R122" t="str">
        <f>_xlfn.XLOOKUP(M122,Xlation!$B:$B,Xlation!$C:$C,"Error",0)</f>
        <v>Large_Greater_than_250_Emp</v>
      </c>
      <c r="S122" t="str">
        <f>_xlfn.XLOOKUP(F122,Xlation!$B:$B,Xlation!$C:$C,"Error",0)</f>
        <v>Scientist</v>
      </c>
      <c r="T122" t="str">
        <f>_xlfn.XLOOKUP(K122,Xlation!$B:$B,Xlation!$C:$C,"Error",0)</f>
        <v>80-100%</v>
      </c>
      <c r="U122" t="str">
        <f>_xlfn.XLOOKUP(F122,Categories!B:B,Categories!C:C,"Not in dataset",0)</f>
        <v>Not ML</v>
      </c>
    </row>
    <row r="123" spans="2:21">
      <c r="B123" s="1">
        <v>117</v>
      </c>
      <c r="C123">
        <v>2021</v>
      </c>
      <c r="D123" t="s">
        <v>8</v>
      </c>
      <c r="E123" t="s">
        <v>10</v>
      </c>
      <c r="F123" t="s">
        <v>111</v>
      </c>
      <c r="G123">
        <v>34000</v>
      </c>
      <c r="H123" t="s">
        <v>59</v>
      </c>
      <c r="I123">
        <v>40189</v>
      </c>
      <c r="J123" t="s">
        <v>29</v>
      </c>
      <c r="K123">
        <v>100</v>
      </c>
      <c r="L123" t="s">
        <v>29</v>
      </c>
      <c r="M123" t="s">
        <v>64</v>
      </c>
      <c r="N123" t="str">
        <f>_xlfn.XLOOKUP(D123,Xlation!$B:$B,Xlation!$C:$C,"Error",0)</f>
        <v xml:space="preserve">Mid-level Intermediate </v>
      </c>
      <c r="O123" t="str">
        <f>_xlfn.XLOOKUP(E123,Xlation!$B:$B,Xlation!$C:$C,"Error",0)</f>
        <v xml:space="preserve">Full-time </v>
      </c>
      <c r="P123" t="str">
        <f>_xlfn.XLOOKUP(L123,Xlation!$B:$B,Xlation!$C:$C,"Error",0)</f>
        <v>Greece</v>
      </c>
      <c r="Q123" t="str">
        <f>_xlfn.XLOOKUP(J123,Xlation!$B:$B,Xlation!$C:$C,"Error",0)</f>
        <v>Greece</v>
      </c>
      <c r="R123" t="str">
        <f>_xlfn.XLOOKUP(M123,Xlation!$B:$B,Xlation!$C:$C,"Error",0)</f>
        <v>Medium_Between_50_and_250_Emp</v>
      </c>
      <c r="S123" t="str">
        <f>_xlfn.XLOOKUP(F123,Xlation!$B:$B,Xlation!$C:$C,"Error",0)</f>
        <v>Engineer</v>
      </c>
      <c r="T123" t="str">
        <f>_xlfn.XLOOKUP(K123,Xlation!$B:$B,Xlation!$C:$C,"Error",0)</f>
        <v>80-100%</v>
      </c>
      <c r="U123" t="str">
        <f>_xlfn.XLOOKUP(F123,Categories!B:B,Categories!C:C,"Not in dataset",0)</f>
        <v>Not ML</v>
      </c>
    </row>
    <row r="124" spans="2:21">
      <c r="B124" s="1">
        <v>118</v>
      </c>
      <c r="C124">
        <v>2021</v>
      </c>
      <c r="D124" t="s">
        <v>2</v>
      </c>
      <c r="E124" t="s">
        <v>10</v>
      </c>
      <c r="F124" t="s">
        <v>36</v>
      </c>
      <c r="G124">
        <v>90000</v>
      </c>
      <c r="H124" t="s">
        <v>61</v>
      </c>
      <c r="I124">
        <v>90000</v>
      </c>
      <c r="J124" t="s">
        <v>22</v>
      </c>
      <c r="K124">
        <v>100</v>
      </c>
      <c r="L124" t="s">
        <v>22</v>
      </c>
      <c r="M124" t="s">
        <v>62</v>
      </c>
      <c r="N124" t="str">
        <f>_xlfn.XLOOKUP(D124,Xlation!$B:$B,Xlation!$C:$C,"Error",0)</f>
        <v xml:space="preserve">Entry-level Junior </v>
      </c>
      <c r="O124" t="str">
        <f>_xlfn.XLOOKUP(E124,Xlation!$B:$B,Xlation!$C:$C,"Error",0)</f>
        <v xml:space="preserve">Full-time </v>
      </c>
      <c r="P124" t="str">
        <f>_xlfn.XLOOKUP(L124,Xlation!$B:$B,Xlation!$C:$C,"Error",0)</f>
        <v>United States of America</v>
      </c>
      <c r="Q124" t="str">
        <f>_xlfn.XLOOKUP(J124,Xlation!$B:$B,Xlation!$C:$C,"Error",0)</f>
        <v>United States of America</v>
      </c>
      <c r="R124" t="str">
        <f>_xlfn.XLOOKUP(M124,Xlation!$B:$B,Xlation!$C:$C,"Error",0)</f>
        <v>Small_Less_than_50_Emp</v>
      </c>
      <c r="S124" t="str">
        <f>_xlfn.XLOOKUP(F124,Xlation!$B:$B,Xlation!$C:$C,"Error",0)</f>
        <v>Analysis</v>
      </c>
      <c r="T124" t="str">
        <f>_xlfn.XLOOKUP(K124,Xlation!$B:$B,Xlation!$C:$C,"Error",0)</f>
        <v>80-100%</v>
      </c>
      <c r="U124" t="str">
        <f>_xlfn.XLOOKUP(F124,Categories!B:B,Categories!C:C,"Not in dataset",0)</f>
        <v>Not ML</v>
      </c>
    </row>
    <row r="125" spans="2:21">
      <c r="B125" s="1">
        <v>119</v>
      </c>
      <c r="C125">
        <v>2021</v>
      </c>
      <c r="D125" t="s">
        <v>8</v>
      </c>
      <c r="E125" t="s">
        <v>10</v>
      </c>
      <c r="F125" t="s">
        <v>35</v>
      </c>
      <c r="G125">
        <v>200000</v>
      </c>
      <c r="H125" t="s">
        <v>61</v>
      </c>
      <c r="I125">
        <v>200000</v>
      </c>
      <c r="J125" t="s">
        <v>22</v>
      </c>
      <c r="K125">
        <v>100</v>
      </c>
      <c r="L125" t="s">
        <v>22</v>
      </c>
      <c r="M125" t="s">
        <v>60</v>
      </c>
      <c r="N125" t="str">
        <f>_xlfn.XLOOKUP(D125,Xlation!$B:$B,Xlation!$C:$C,"Error",0)</f>
        <v xml:space="preserve">Mid-level Intermediate </v>
      </c>
      <c r="O125" t="str">
        <f>_xlfn.XLOOKUP(E125,Xlation!$B:$B,Xlation!$C:$C,"Error",0)</f>
        <v xml:space="preserve">Full-time </v>
      </c>
      <c r="P125" t="str">
        <f>_xlfn.XLOOKUP(L125,Xlation!$B:$B,Xlation!$C:$C,"Error",0)</f>
        <v>United States of America</v>
      </c>
      <c r="Q125" t="str">
        <f>_xlfn.XLOOKUP(J125,Xlation!$B:$B,Xlation!$C:$C,"Error",0)</f>
        <v>United States of America</v>
      </c>
      <c r="R125" t="str">
        <f>_xlfn.XLOOKUP(M125,Xlation!$B:$B,Xlation!$C:$C,"Error",0)</f>
        <v>Large_Greater_than_250_Emp</v>
      </c>
      <c r="S125" t="str">
        <f>_xlfn.XLOOKUP(F125,Xlation!$B:$B,Xlation!$C:$C,"Error",0)</f>
        <v>Engineer</v>
      </c>
      <c r="T125" t="str">
        <f>_xlfn.XLOOKUP(K125,Xlation!$B:$B,Xlation!$C:$C,"Error",0)</f>
        <v>80-100%</v>
      </c>
      <c r="U125" t="str">
        <f>_xlfn.XLOOKUP(F125,Categories!B:B,Categories!C:C,"Not in dataset",0)</f>
        <v>Not ML</v>
      </c>
    </row>
    <row r="126" spans="2:21">
      <c r="B126" s="1">
        <v>120</v>
      </c>
      <c r="C126">
        <v>2021</v>
      </c>
      <c r="D126" t="s">
        <v>8</v>
      </c>
      <c r="E126" t="s">
        <v>10</v>
      </c>
      <c r="F126" t="s">
        <v>42</v>
      </c>
      <c r="G126">
        <v>60000</v>
      </c>
      <c r="H126" t="s">
        <v>61</v>
      </c>
      <c r="I126">
        <v>60000</v>
      </c>
      <c r="J126" t="s">
        <v>28</v>
      </c>
      <c r="K126">
        <v>50</v>
      </c>
      <c r="L126" t="s">
        <v>112</v>
      </c>
      <c r="M126" t="s">
        <v>64</v>
      </c>
      <c r="N126" t="str">
        <f>_xlfn.XLOOKUP(D126,Xlation!$B:$B,Xlation!$C:$C,"Error",0)</f>
        <v xml:space="preserve">Mid-level Intermediate </v>
      </c>
      <c r="O126" t="str">
        <f>_xlfn.XLOOKUP(E126,Xlation!$B:$B,Xlation!$C:$C,"Error",0)</f>
        <v xml:space="preserve">Full-time </v>
      </c>
      <c r="P126" t="str">
        <f>_xlfn.XLOOKUP(L126,Xlation!$B:$B,Xlation!$C:$C,"Error",0)</f>
        <v>Romania</v>
      </c>
      <c r="Q126" t="str">
        <f>_xlfn.XLOOKUP(J126,Xlation!$B:$B,Xlation!$C:$C,"Error",0)</f>
        <v>Spain</v>
      </c>
      <c r="R126" t="str">
        <f>_xlfn.XLOOKUP(M126,Xlation!$B:$B,Xlation!$C:$C,"Error",0)</f>
        <v>Medium_Between_50_and_250_Emp</v>
      </c>
      <c r="S126" t="str">
        <f>_xlfn.XLOOKUP(F126,Xlation!$B:$B,Xlation!$C:$C,"Error",0)</f>
        <v>Engineer</v>
      </c>
      <c r="T126" t="str">
        <f>_xlfn.XLOOKUP(K126,Xlation!$B:$B,Xlation!$C:$C,"Error",0)</f>
        <v>20-80%</v>
      </c>
      <c r="U126" t="str">
        <f>_xlfn.XLOOKUP(F126,Categories!B:B,Categories!C:C,"Not in dataset",0)</f>
        <v>Not ML</v>
      </c>
    </row>
    <row r="127" spans="2:21">
      <c r="B127" s="1">
        <v>121</v>
      </c>
      <c r="C127">
        <v>2021</v>
      </c>
      <c r="D127" t="s">
        <v>11</v>
      </c>
      <c r="E127" t="s">
        <v>10</v>
      </c>
      <c r="F127" t="s">
        <v>113</v>
      </c>
      <c r="G127">
        <v>200000</v>
      </c>
      <c r="H127" t="s">
        <v>61</v>
      </c>
      <c r="I127">
        <v>200000</v>
      </c>
      <c r="J127" t="s">
        <v>22</v>
      </c>
      <c r="K127">
        <v>100</v>
      </c>
      <c r="L127" t="s">
        <v>22</v>
      </c>
      <c r="M127" t="s">
        <v>64</v>
      </c>
      <c r="N127" t="str">
        <f>_xlfn.XLOOKUP(D127,Xlation!$B:$B,Xlation!$C:$C,"Error",0)</f>
        <v xml:space="preserve">Senior-level Expert </v>
      </c>
      <c r="O127" t="str">
        <f>_xlfn.XLOOKUP(E127,Xlation!$B:$B,Xlation!$C:$C,"Error",0)</f>
        <v xml:space="preserve">Full-time </v>
      </c>
      <c r="P127" t="str">
        <f>_xlfn.XLOOKUP(L127,Xlation!$B:$B,Xlation!$C:$C,"Error",0)</f>
        <v>United States of America</v>
      </c>
      <c r="Q127" t="str">
        <f>_xlfn.XLOOKUP(J127,Xlation!$B:$B,Xlation!$C:$C,"Error",0)</f>
        <v>United States of America</v>
      </c>
      <c r="R127" t="str">
        <f>_xlfn.XLOOKUP(M127,Xlation!$B:$B,Xlation!$C:$C,"Error",0)</f>
        <v>Medium_Between_50_and_250_Emp</v>
      </c>
      <c r="S127" t="str">
        <f>_xlfn.XLOOKUP(F127,Xlation!$B:$B,Xlation!$C:$C,"Error",0)</f>
        <v>Engineer</v>
      </c>
      <c r="T127" t="str">
        <f>_xlfn.XLOOKUP(K127,Xlation!$B:$B,Xlation!$C:$C,"Error",0)</f>
        <v>80-100%</v>
      </c>
      <c r="U127" t="str">
        <f>_xlfn.XLOOKUP(F127,Categories!B:B,Categories!C:C,"Not in dataset",0)</f>
        <v>Not ML</v>
      </c>
    </row>
    <row r="128" spans="2:21">
      <c r="B128" s="1">
        <v>122</v>
      </c>
      <c r="C128">
        <v>2021</v>
      </c>
      <c r="D128" t="s">
        <v>2</v>
      </c>
      <c r="E128" t="s">
        <v>10</v>
      </c>
      <c r="F128" t="s">
        <v>36</v>
      </c>
      <c r="G128">
        <v>50000</v>
      </c>
      <c r="H128" t="s">
        <v>61</v>
      </c>
      <c r="I128">
        <v>50000</v>
      </c>
      <c r="J128" t="s">
        <v>22</v>
      </c>
      <c r="K128">
        <v>100</v>
      </c>
      <c r="L128" t="s">
        <v>22</v>
      </c>
      <c r="M128" t="s">
        <v>64</v>
      </c>
      <c r="N128" t="str">
        <f>_xlfn.XLOOKUP(D128,Xlation!$B:$B,Xlation!$C:$C,"Error",0)</f>
        <v xml:space="preserve">Entry-level Junior </v>
      </c>
      <c r="O128" t="str">
        <f>_xlfn.XLOOKUP(E128,Xlation!$B:$B,Xlation!$C:$C,"Error",0)</f>
        <v xml:space="preserve">Full-time </v>
      </c>
      <c r="P128" t="str">
        <f>_xlfn.XLOOKUP(L128,Xlation!$B:$B,Xlation!$C:$C,"Error",0)</f>
        <v>United States of America</v>
      </c>
      <c r="Q128" t="str">
        <f>_xlfn.XLOOKUP(J128,Xlation!$B:$B,Xlation!$C:$C,"Error",0)</f>
        <v>United States of America</v>
      </c>
      <c r="R128" t="str">
        <f>_xlfn.XLOOKUP(M128,Xlation!$B:$B,Xlation!$C:$C,"Error",0)</f>
        <v>Medium_Between_50_and_250_Emp</v>
      </c>
      <c r="S128" t="str">
        <f>_xlfn.XLOOKUP(F128,Xlation!$B:$B,Xlation!$C:$C,"Error",0)</f>
        <v>Analysis</v>
      </c>
      <c r="T128" t="str">
        <f>_xlfn.XLOOKUP(K128,Xlation!$B:$B,Xlation!$C:$C,"Error",0)</f>
        <v>80-100%</v>
      </c>
      <c r="U128" t="str">
        <f>_xlfn.XLOOKUP(F128,Categories!B:B,Categories!C:C,"Not in dataset",0)</f>
        <v>Not ML</v>
      </c>
    </row>
    <row r="129" spans="2:21">
      <c r="B129" s="1">
        <v>123</v>
      </c>
      <c r="C129">
        <v>2021</v>
      </c>
      <c r="D129" t="s">
        <v>2</v>
      </c>
      <c r="E129" t="s">
        <v>10</v>
      </c>
      <c r="F129" t="s">
        <v>100</v>
      </c>
      <c r="G129">
        <v>80000</v>
      </c>
      <c r="H129" t="s">
        <v>63</v>
      </c>
      <c r="I129">
        <v>110037</v>
      </c>
      <c r="J129" t="s">
        <v>23</v>
      </c>
      <c r="K129">
        <v>0</v>
      </c>
      <c r="L129" t="s">
        <v>23</v>
      </c>
      <c r="M129" t="s">
        <v>60</v>
      </c>
      <c r="N129" t="str">
        <f>_xlfn.XLOOKUP(D129,Xlation!$B:$B,Xlation!$C:$C,"Error",0)</f>
        <v xml:space="preserve">Entry-level Junior </v>
      </c>
      <c r="O129" t="str">
        <f>_xlfn.XLOOKUP(E129,Xlation!$B:$B,Xlation!$C:$C,"Error",0)</f>
        <v xml:space="preserve">Full-time </v>
      </c>
      <c r="P129" t="str">
        <f>_xlfn.XLOOKUP(L129,Xlation!$B:$B,Xlation!$C:$C,"Error",0)</f>
        <v>United Kingdom</v>
      </c>
      <c r="Q129" t="str">
        <f>_xlfn.XLOOKUP(J129,Xlation!$B:$B,Xlation!$C:$C,"Error",0)</f>
        <v>United Kingdom</v>
      </c>
      <c r="R129" t="str">
        <f>_xlfn.XLOOKUP(M129,Xlation!$B:$B,Xlation!$C:$C,"Error",0)</f>
        <v>Large_Greater_than_250_Emp</v>
      </c>
      <c r="S129" t="str">
        <f>_xlfn.XLOOKUP(F129,Xlation!$B:$B,Xlation!$C:$C,"Error",0)</f>
        <v>Scientist</v>
      </c>
      <c r="T129" t="str">
        <f>_xlfn.XLOOKUP(K129,Xlation!$B:$B,Xlation!$C:$C,"Error",0)</f>
        <v>0-20%</v>
      </c>
      <c r="U129" t="str">
        <f>_xlfn.XLOOKUP(F129,Categories!B:B,Categories!C:C,"Not in dataset",0)</f>
        <v>Not ML</v>
      </c>
    </row>
    <row r="130" spans="2:21">
      <c r="B130" s="1">
        <v>124</v>
      </c>
      <c r="C130">
        <v>2021</v>
      </c>
      <c r="D130" t="s">
        <v>2</v>
      </c>
      <c r="E130" t="s">
        <v>13</v>
      </c>
      <c r="F130" t="s">
        <v>36</v>
      </c>
      <c r="G130">
        <v>8760</v>
      </c>
      <c r="H130" t="s">
        <v>59</v>
      </c>
      <c r="I130">
        <v>10354</v>
      </c>
      <c r="J130" t="s">
        <v>28</v>
      </c>
      <c r="K130">
        <v>50</v>
      </c>
      <c r="L130" t="s">
        <v>28</v>
      </c>
      <c r="M130" t="s">
        <v>64</v>
      </c>
      <c r="N130" t="str">
        <f>_xlfn.XLOOKUP(D130,Xlation!$B:$B,Xlation!$C:$C,"Error",0)</f>
        <v xml:space="preserve">Entry-level Junior </v>
      </c>
      <c r="O130" t="str">
        <f>_xlfn.XLOOKUP(E130,Xlation!$B:$B,Xlation!$C:$C,"Error",0)</f>
        <v xml:space="preserve">Part-time </v>
      </c>
      <c r="P130" t="str">
        <f>_xlfn.XLOOKUP(L130,Xlation!$B:$B,Xlation!$C:$C,"Error",0)</f>
        <v>Spain</v>
      </c>
      <c r="Q130" t="str">
        <f>_xlfn.XLOOKUP(J130,Xlation!$B:$B,Xlation!$C:$C,"Error",0)</f>
        <v>Spain</v>
      </c>
      <c r="R130" t="str">
        <f>_xlfn.XLOOKUP(M130,Xlation!$B:$B,Xlation!$C:$C,"Error",0)</f>
        <v>Medium_Between_50_and_250_Emp</v>
      </c>
      <c r="S130" t="str">
        <f>_xlfn.XLOOKUP(F130,Xlation!$B:$B,Xlation!$C:$C,"Error",0)</f>
        <v>Analysis</v>
      </c>
      <c r="T130" t="str">
        <f>_xlfn.XLOOKUP(K130,Xlation!$B:$B,Xlation!$C:$C,"Error",0)</f>
        <v>20-80%</v>
      </c>
      <c r="U130" t="str">
        <f>_xlfn.XLOOKUP(F130,Categories!B:B,Categories!C:C,"Not in dataset",0)</f>
        <v>Not ML</v>
      </c>
    </row>
    <row r="131" spans="2:21">
      <c r="B131" s="1">
        <v>125</v>
      </c>
      <c r="C131">
        <v>2021</v>
      </c>
      <c r="D131" t="s">
        <v>8</v>
      </c>
      <c r="E131" t="s">
        <v>10</v>
      </c>
      <c r="F131" t="s">
        <v>44</v>
      </c>
      <c r="G131">
        <v>151000</v>
      </c>
      <c r="H131" t="s">
        <v>61</v>
      </c>
      <c r="I131">
        <v>151000</v>
      </c>
      <c r="J131" t="s">
        <v>22</v>
      </c>
      <c r="K131">
        <v>100</v>
      </c>
      <c r="L131" t="s">
        <v>22</v>
      </c>
      <c r="M131" t="s">
        <v>60</v>
      </c>
      <c r="N131" t="str">
        <f>_xlfn.XLOOKUP(D131,Xlation!$B:$B,Xlation!$C:$C,"Error",0)</f>
        <v xml:space="preserve">Mid-level Intermediate </v>
      </c>
      <c r="O131" t="str">
        <f>_xlfn.XLOOKUP(E131,Xlation!$B:$B,Xlation!$C:$C,"Error",0)</f>
        <v xml:space="preserve">Full-time </v>
      </c>
      <c r="P131" t="str">
        <f>_xlfn.XLOOKUP(L131,Xlation!$B:$B,Xlation!$C:$C,"Error",0)</f>
        <v>United States of America</v>
      </c>
      <c r="Q131" t="str">
        <f>_xlfn.XLOOKUP(J131,Xlation!$B:$B,Xlation!$C:$C,"Error",0)</f>
        <v>United States of America</v>
      </c>
      <c r="R131" t="str">
        <f>_xlfn.XLOOKUP(M131,Xlation!$B:$B,Xlation!$C:$C,"Error",0)</f>
        <v>Large_Greater_than_250_Emp</v>
      </c>
      <c r="S131" t="str">
        <f>_xlfn.XLOOKUP(F131,Xlation!$B:$B,Xlation!$C:$C,"Error",0)</f>
        <v>Scientist</v>
      </c>
      <c r="T131" t="str">
        <f>_xlfn.XLOOKUP(K131,Xlation!$B:$B,Xlation!$C:$C,"Error",0)</f>
        <v>80-100%</v>
      </c>
      <c r="U131" t="str">
        <f>_xlfn.XLOOKUP(F131,Categories!B:B,Categories!C:C,"Not in dataset",0)</f>
        <v>Not ML</v>
      </c>
    </row>
    <row r="132" spans="2:21">
      <c r="B132" s="1">
        <v>126</v>
      </c>
      <c r="C132">
        <v>2021</v>
      </c>
      <c r="D132" t="s">
        <v>11</v>
      </c>
      <c r="E132" t="s">
        <v>10</v>
      </c>
      <c r="F132" t="s">
        <v>41</v>
      </c>
      <c r="G132">
        <v>120000</v>
      </c>
      <c r="H132" t="s">
        <v>61</v>
      </c>
      <c r="I132">
        <v>120000</v>
      </c>
      <c r="J132" t="s">
        <v>22</v>
      </c>
      <c r="K132">
        <v>50</v>
      </c>
      <c r="L132" t="s">
        <v>22</v>
      </c>
      <c r="M132" t="s">
        <v>62</v>
      </c>
      <c r="N132" t="str">
        <f>_xlfn.XLOOKUP(D132,Xlation!$B:$B,Xlation!$C:$C,"Error",0)</f>
        <v xml:space="preserve">Senior-level Expert </v>
      </c>
      <c r="O132" t="str">
        <f>_xlfn.XLOOKUP(E132,Xlation!$B:$B,Xlation!$C:$C,"Error",0)</f>
        <v xml:space="preserve">Full-time </v>
      </c>
      <c r="P132" t="str">
        <f>_xlfn.XLOOKUP(L132,Xlation!$B:$B,Xlation!$C:$C,"Error",0)</f>
        <v>United States of America</v>
      </c>
      <c r="Q132" t="str">
        <f>_xlfn.XLOOKUP(J132,Xlation!$B:$B,Xlation!$C:$C,"Error",0)</f>
        <v>United States of America</v>
      </c>
      <c r="R132" t="str">
        <f>_xlfn.XLOOKUP(M132,Xlation!$B:$B,Xlation!$C:$C,"Error",0)</f>
        <v>Small_Less_than_50_Emp</v>
      </c>
      <c r="S132" t="str">
        <f>_xlfn.XLOOKUP(F132,Xlation!$B:$B,Xlation!$C:$C,"Error",0)</f>
        <v>Scientist</v>
      </c>
      <c r="T132" t="str">
        <f>_xlfn.XLOOKUP(K132,Xlation!$B:$B,Xlation!$C:$C,"Error",0)</f>
        <v>20-80%</v>
      </c>
      <c r="U132" t="str">
        <f>_xlfn.XLOOKUP(F132,Categories!B:B,Categories!C:C,"Not in dataset",0)</f>
        <v>ML Professional</v>
      </c>
    </row>
    <row r="133" spans="2:21">
      <c r="B133" s="1">
        <v>127</v>
      </c>
      <c r="C133">
        <v>2021</v>
      </c>
      <c r="D133" t="s">
        <v>8</v>
      </c>
      <c r="E133" t="s">
        <v>10</v>
      </c>
      <c r="F133" t="s">
        <v>34</v>
      </c>
      <c r="G133">
        <v>700000</v>
      </c>
      <c r="H133" t="s">
        <v>73</v>
      </c>
      <c r="I133">
        <v>9466</v>
      </c>
      <c r="J133" t="s">
        <v>26</v>
      </c>
      <c r="K133">
        <v>0</v>
      </c>
      <c r="L133" t="s">
        <v>26</v>
      </c>
      <c r="M133" t="s">
        <v>62</v>
      </c>
      <c r="N133" t="str">
        <f>_xlfn.XLOOKUP(D133,Xlation!$B:$B,Xlation!$C:$C,"Error",0)</f>
        <v xml:space="preserve">Mid-level Intermediate </v>
      </c>
      <c r="O133" t="str">
        <f>_xlfn.XLOOKUP(E133,Xlation!$B:$B,Xlation!$C:$C,"Error",0)</f>
        <v xml:space="preserve">Full-time </v>
      </c>
      <c r="P133" t="str">
        <f>_xlfn.XLOOKUP(L133,Xlation!$B:$B,Xlation!$C:$C,"Error",0)</f>
        <v>India</v>
      </c>
      <c r="Q133" t="str">
        <f>_xlfn.XLOOKUP(J133,Xlation!$B:$B,Xlation!$C:$C,"Error",0)</f>
        <v>India</v>
      </c>
      <c r="R133" t="str">
        <f>_xlfn.XLOOKUP(M133,Xlation!$B:$B,Xlation!$C:$C,"Error",0)</f>
        <v>Small_Less_than_50_Emp</v>
      </c>
      <c r="S133" t="str">
        <f>_xlfn.XLOOKUP(F133,Xlation!$B:$B,Xlation!$C:$C,"Error",0)</f>
        <v>Scientist</v>
      </c>
      <c r="T133" t="str">
        <f>_xlfn.XLOOKUP(K133,Xlation!$B:$B,Xlation!$C:$C,"Error",0)</f>
        <v>0-20%</v>
      </c>
      <c r="U133" t="str">
        <f>_xlfn.XLOOKUP(F133,Categories!B:B,Categories!C:C,"Not in dataset",0)</f>
        <v>Not ML</v>
      </c>
    </row>
    <row r="134" spans="2:21">
      <c r="B134" s="1">
        <v>128</v>
      </c>
      <c r="C134">
        <v>2021</v>
      </c>
      <c r="D134" t="s">
        <v>2</v>
      </c>
      <c r="E134" t="s">
        <v>10</v>
      </c>
      <c r="F134" t="s">
        <v>37</v>
      </c>
      <c r="G134">
        <v>20000</v>
      </c>
      <c r="H134" t="s">
        <v>61</v>
      </c>
      <c r="I134">
        <v>20000</v>
      </c>
      <c r="J134" t="s">
        <v>26</v>
      </c>
      <c r="K134">
        <v>100</v>
      </c>
      <c r="L134" t="s">
        <v>26</v>
      </c>
      <c r="M134" t="s">
        <v>62</v>
      </c>
      <c r="N134" t="str">
        <f>_xlfn.XLOOKUP(D134,Xlation!$B:$B,Xlation!$C:$C,"Error",0)</f>
        <v xml:space="preserve">Entry-level Junior </v>
      </c>
      <c r="O134" t="str">
        <f>_xlfn.XLOOKUP(E134,Xlation!$B:$B,Xlation!$C:$C,"Error",0)</f>
        <v xml:space="preserve">Full-time </v>
      </c>
      <c r="P134" t="str">
        <f>_xlfn.XLOOKUP(L134,Xlation!$B:$B,Xlation!$C:$C,"Error",0)</f>
        <v>India</v>
      </c>
      <c r="Q134" t="str">
        <f>_xlfn.XLOOKUP(J134,Xlation!$B:$B,Xlation!$C:$C,"Error",0)</f>
        <v>India</v>
      </c>
      <c r="R134" t="str">
        <f>_xlfn.XLOOKUP(M134,Xlation!$B:$B,Xlation!$C:$C,"Error",0)</f>
        <v>Small_Less_than_50_Emp</v>
      </c>
      <c r="S134" t="str">
        <f>_xlfn.XLOOKUP(F134,Xlation!$B:$B,Xlation!$C:$C,"Error",0)</f>
        <v>Engineer</v>
      </c>
      <c r="T134" t="str">
        <f>_xlfn.XLOOKUP(K134,Xlation!$B:$B,Xlation!$C:$C,"Error",0)</f>
        <v>80-100%</v>
      </c>
      <c r="U134" t="str">
        <f>_xlfn.XLOOKUP(F134,Categories!B:B,Categories!C:C,"Not in dataset",0)</f>
        <v>ML Professional</v>
      </c>
    </row>
    <row r="135" spans="2:21">
      <c r="B135" s="1">
        <v>129</v>
      </c>
      <c r="C135">
        <v>2021</v>
      </c>
      <c r="D135" t="s">
        <v>11</v>
      </c>
      <c r="E135" t="s">
        <v>10</v>
      </c>
      <c r="F135" t="s">
        <v>67</v>
      </c>
      <c r="G135">
        <v>3000000</v>
      </c>
      <c r="H135" t="s">
        <v>73</v>
      </c>
      <c r="I135">
        <v>40570</v>
      </c>
      <c r="J135" t="s">
        <v>26</v>
      </c>
      <c r="K135">
        <v>50</v>
      </c>
      <c r="L135" t="s">
        <v>26</v>
      </c>
      <c r="M135" t="s">
        <v>60</v>
      </c>
      <c r="N135" t="str">
        <f>_xlfn.XLOOKUP(D135,Xlation!$B:$B,Xlation!$C:$C,"Error",0)</f>
        <v xml:space="preserve">Senior-level Expert </v>
      </c>
      <c r="O135" t="str">
        <f>_xlfn.XLOOKUP(E135,Xlation!$B:$B,Xlation!$C:$C,"Error",0)</f>
        <v xml:space="preserve">Full-time </v>
      </c>
      <c r="P135" t="str">
        <f>_xlfn.XLOOKUP(L135,Xlation!$B:$B,Xlation!$C:$C,"Error",0)</f>
        <v>India</v>
      </c>
      <c r="Q135" t="str">
        <f>_xlfn.XLOOKUP(J135,Xlation!$B:$B,Xlation!$C:$C,"Error",0)</f>
        <v>India</v>
      </c>
      <c r="R135" t="str">
        <f>_xlfn.XLOOKUP(M135,Xlation!$B:$B,Xlation!$C:$C,"Error",0)</f>
        <v>Large_Greater_than_250_Emp</v>
      </c>
      <c r="S135" t="str">
        <f>_xlfn.XLOOKUP(F135,Xlation!$B:$B,Xlation!$C:$C,"Error",0)</f>
        <v>Scientist</v>
      </c>
      <c r="T135" t="str">
        <f>_xlfn.XLOOKUP(K135,Xlation!$B:$B,Xlation!$C:$C,"Error",0)</f>
        <v>20-80%</v>
      </c>
      <c r="U135" t="str">
        <f>_xlfn.XLOOKUP(F135,Categories!B:B,Categories!C:C,"Not in dataset",0)</f>
        <v>Not ML</v>
      </c>
    </row>
    <row r="136" spans="2:21">
      <c r="B136" s="1">
        <v>130</v>
      </c>
      <c r="C136">
        <v>2021</v>
      </c>
      <c r="D136" t="s">
        <v>2</v>
      </c>
      <c r="E136" t="s">
        <v>10</v>
      </c>
      <c r="F136" t="s">
        <v>114</v>
      </c>
      <c r="G136">
        <v>100000</v>
      </c>
      <c r="H136" t="s">
        <v>61</v>
      </c>
      <c r="I136">
        <v>100000</v>
      </c>
      <c r="J136" t="s">
        <v>115</v>
      </c>
      <c r="K136">
        <v>50</v>
      </c>
      <c r="L136" t="s">
        <v>115</v>
      </c>
      <c r="M136" t="s">
        <v>62</v>
      </c>
      <c r="N136" t="str">
        <f>_xlfn.XLOOKUP(D136,Xlation!$B:$B,Xlation!$C:$C,"Error",0)</f>
        <v xml:space="preserve">Entry-level Junior </v>
      </c>
      <c r="O136" t="str">
        <f>_xlfn.XLOOKUP(E136,Xlation!$B:$B,Xlation!$C:$C,"Error",0)</f>
        <v xml:space="preserve">Full-time </v>
      </c>
      <c r="P136" t="str">
        <f>_xlfn.XLOOKUP(L136,Xlation!$B:$B,Xlation!$C:$C,"Error",0)</f>
        <v>Iraq</v>
      </c>
      <c r="Q136" t="str">
        <f>_xlfn.XLOOKUP(J136,Xlation!$B:$B,Xlation!$C:$C,"Error",0)</f>
        <v>Iraq</v>
      </c>
      <c r="R136" t="str">
        <f>_xlfn.XLOOKUP(M136,Xlation!$B:$B,Xlation!$C:$C,"Error",0)</f>
        <v>Small_Less_than_50_Emp</v>
      </c>
      <c r="S136" t="str">
        <f>_xlfn.XLOOKUP(F136,Xlation!$B:$B,Xlation!$C:$C,"Error",0)</f>
        <v>Other</v>
      </c>
      <c r="T136" t="str">
        <f>_xlfn.XLOOKUP(K136,Xlation!$B:$B,Xlation!$C:$C,"Error",0)</f>
        <v>20-80%</v>
      </c>
      <c r="U136" t="str">
        <f>_xlfn.XLOOKUP(F136,Categories!B:B,Categories!C:C,"Not in dataset",0)</f>
        <v>ML Professional</v>
      </c>
    </row>
    <row r="137" spans="2:21">
      <c r="B137" s="1">
        <v>131</v>
      </c>
      <c r="C137">
        <v>2021</v>
      </c>
      <c r="D137" t="s">
        <v>2</v>
      </c>
      <c r="E137" t="s">
        <v>10</v>
      </c>
      <c r="F137" t="s">
        <v>34</v>
      </c>
      <c r="G137">
        <v>42000</v>
      </c>
      <c r="H137" t="s">
        <v>59</v>
      </c>
      <c r="I137">
        <v>49646</v>
      </c>
      <c r="J137" t="s">
        <v>27</v>
      </c>
      <c r="K137">
        <v>50</v>
      </c>
      <c r="L137" t="s">
        <v>27</v>
      </c>
      <c r="M137" t="s">
        <v>64</v>
      </c>
      <c r="N137" t="str">
        <f>_xlfn.XLOOKUP(D137,Xlation!$B:$B,Xlation!$C:$C,"Error",0)</f>
        <v xml:space="preserve">Entry-level Junior </v>
      </c>
      <c r="O137" t="str">
        <f>_xlfn.XLOOKUP(E137,Xlation!$B:$B,Xlation!$C:$C,"Error",0)</f>
        <v xml:space="preserve">Full-time </v>
      </c>
      <c r="P137" t="str">
        <f>_xlfn.XLOOKUP(L137,Xlation!$B:$B,Xlation!$C:$C,"Error",0)</f>
        <v>France</v>
      </c>
      <c r="Q137" t="str">
        <f>_xlfn.XLOOKUP(J137,Xlation!$B:$B,Xlation!$C:$C,"Error",0)</f>
        <v>France</v>
      </c>
      <c r="R137" t="str">
        <f>_xlfn.XLOOKUP(M137,Xlation!$B:$B,Xlation!$C:$C,"Error",0)</f>
        <v>Medium_Between_50_and_250_Emp</v>
      </c>
      <c r="S137" t="str">
        <f>_xlfn.XLOOKUP(F137,Xlation!$B:$B,Xlation!$C:$C,"Error",0)</f>
        <v>Scientist</v>
      </c>
      <c r="T137" t="str">
        <f>_xlfn.XLOOKUP(K137,Xlation!$B:$B,Xlation!$C:$C,"Error",0)</f>
        <v>20-80%</v>
      </c>
      <c r="U137" t="str">
        <f>_xlfn.XLOOKUP(F137,Categories!B:B,Categories!C:C,"Not in dataset",0)</f>
        <v>Not ML</v>
      </c>
    </row>
    <row r="138" spans="2:21">
      <c r="B138" s="1">
        <v>132</v>
      </c>
      <c r="C138">
        <v>2021</v>
      </c>
      <c r="D138" t="s">
        <v>8</v>
      </c>
      <c r="E138" t="s">
        <v>10</v>
      </c>
      <c r="F138" t="s">
        <v>116</v>
      </c>
      <c r="G138">
        <v>38400</v>
      </c>
      <c r="H138" t="s">
        <v>61</v>
      </c>
      <c r="I138">
        <v>38400</v>
      </c>
      <c r="J138" t="s">
        <v>117</v>
      </c>
      <c r="K138">
        <v>100</v>
      </c>
      <c r="L138" t="s">
        <v>22</v>
      </c>
      <c r="M138" t="s">
        <v>64</v>
      </c>
      <c r="N138" t="str">
        <f>_xlfn.XLOOKUP(D138,Xlation!$B:$B,Xlation!$C:$C,"Error",0)</f>
        <v xml:space="preserve">Mid-level Intermediate </v>
      </c>
      <c r="O138" t="str">
        <f>_xlfn.XLOOKUP(E138,Xlation!$B:$B,Xlation!$C:$C,"Error",0)</f>
        <v xml:space="preserve">Full-time </v>
      </c>
      <c r="P138" t="str">
        <f>_xlfn.XLOOKUP(L138,Xlation!$B:$B,Xlation!$C:$C,"Error",0)</f>
        <v>United States of America</v>
      </c>
      <c r="Q138" t="str">
        <f>_xlfn.XLOOKUP(J138,Xlation!$B:$B,Xlation!$C:$C,"Error",0)</f>
        <v>Viet Nam</v>
      </c>
      <c r="R138" t="str">
        <f>_xlfn.XLOOKUP(M138,Xlation!$B:$B,Xlation!$C:$C,"Error",0)</f>
        <v>Medium_Between_50_and_250_Emp</v>
      </c>
      <c r="S138" t="str">
        <f>_xlfn.XLOOKUP(F138,Xlation!$B:$B,Xlation!$C:$C,"Error",0)</f>
        <v>Scientist</v>
      </c>
      <c r="T138" t="str">
        <f>_xlfn.XLOOKUP(K138,Xlation!$B:$B,Xlation!$C:$C,"Error",0)</f>
        <v>80-100%</v>
      </c>
      <c r="U138" t="str">
        <f>_xlfn.XLOOKUP(F138,Categories!B:B,Categories!C:C,"Not in dataset",0)</f>
        <v>ML Professional</v>
      </c>
    </row>
    <row r="139" spans="2:21">
      <c r="B139" s="1">
        <v>133</v>
      </c>
      <c r="C139">
        <v>2021</v>
      </c>
      <c r="D139" t="s">
        <v>11</v>
      </c>
      <c r="E139" t="s">
        <v>10</v>
      </c>
      <c r="F139" t="s">
        <v>92</v>
      </c>
      <c r="G139">
        <v>24000</v>
      </c>
      <c r="H139" t="s">
        <v>61</v>
      </c>
      <c r="I139">
        <v>24000</v>
      </c>
      <c r="J139" t="s">
        <v>107</v>
      </c>
      <c r="K139">
        <v>100</v>
      </c>
      <c r="L139" t="s">
        <v>107</v>
      </c>
      <c r="M139" t="s">
        <v>64</v>
      </c>
      <c r="N139" t="str">
        <f>_xlfn.XLOOKUP(D139,Xlation!$B:$B,Xlation!$C:$C,"Error",0)</f>
        <v xml:space="preserve">Senior-level Expert </v>
      </c>
      <c r="O139" t="str">
        <f>_xlfn.XLOOKUP(E139,Xlation!$B:$B,Xlation!$C:$C,"Error",0)</f>
        <v xml:space="preserve">Full-time </v>
      </c>
      <c r="P139" t="str">
        <f>_xlfn.XLOOKUP(L139,Xlation!$B:$B,Xlation!$C:$C,"Error",0)</f>
        <v>Brazil</v>
      </c>
      <c r="Q139" t="str">
        <f>_xlfn.XLOOKUP(J139,Xlation!$B:$B,Xlation!$C:$C,"Error",0)</f>
        <v>Brazil</v>
      </c>
      <c r="R139" t="str">
        <f>_xlfn.XLOOKUP(M139,Xlation!$B:$B,Xlation!$C:$C,"Error",0)</f>
        <v>Medium_Between_50_and_250_Emp</v>
      </c>
      <c r="S139" t="str">
        <f>_xlfn.XLOOKUP(F139,Xlation!$B:$B,Xlation!$C:$C,"Error",0)</f>
        <v>Engineer</v>
      </c>
      <c r="T139" t="str">
        <f>_xlfn.XLOOKUP(K139,Xlation!$B:$B,Xlation!$C:$C,"Error",0)</f>
        <v>80-100%</v>
      </c>
      <c r="U139" t="str">
        <f>_xlfn.XLOOKUP(F139,Categories!B:B,Categories!C:C,"Not in dataset",0)</f>
        <v>Not ML</v>
      </c>
    </row>
    <row r="140" spans="2:21">
      <c r="B140" s="1">
        <v>134</v>
      </c>
      <c r="C140">
        <v>2021</v>
      </c>
      <c r="D140" t="s">
        <v>2</v>
      </c>
      <c r="E140" t="s">
        <v>10</v>
      </c>
      <c r="F140" t="s">
        <v>34</v>
      </c>
      <c r="G140">
        <v>100000</v>
      </c>
      <c r="H140" t="s">
        <v>61</v>
      </c>
      <c r="I140">
        <v>100000</v>
      </c>
      <c r="J140" t="s">
        <v>22</v>
      </c>
      <c r="K140">
        <v>0</v>
      </c>
      <c r="L140" t="s">
        <v>22</v>
      </c>
      <c r="M140" t="s">
        <v>62</v>
      </c>
      <c r="N140" t="str">
        <f>_xlfn.XLOOKUP(D140,Xlation!$B:$B,Xlation!$C:$C,"Error",0)</f>
        <v xml:space="preserve">Entry-level Junior </v>
      </c>
      <c r="O140" t="str">
        <f>_xlfn.XLOOKUP(E140,Xlation!$B:$B,Xlation!$C:$C,"Error",0)</f>
        <v xml:space="preserve">Full-time </v>
      </c>
      <c r="P140" t="str">
        <f>_xlfn.XLOOKUP(L140,Xlation!$B:$B,Xlation!$C:$C,"Error",0)</f>
        <v>United States of America</v>
      </c>
      <c r="Q140" t="str">
        <f>_xlfn.XLOOKUP(J140,Xlation!$B:$B,Xlation!$C:$C,"Error",0)</f>
        <v>United States of America</v>
      </c>
      <c r="R140" t="str">
        <f>_xlfn.XLOOKUP(M140,Xlation!$B:$B,Xlation!$C:$C,"Error",0)</f>
        <v>Small_Less_than_50_Emp</v>
      </c>
      <c r="S140" t="str">
        <f>_xlfn.XLOOKUP(F140,Xlation!$B:$B,Xlation!$C:$C,"Error",0)</f>
        <v>Scientist</v>
      </c>
      <c r="T140" t="str">
        <f>_xlfn.XLOOKUP(K140,Xlation!$B:$B,Xlation!$C:$C,"Error",0)</f>
        <v>0-20%</v>
      </c>
      <c r="U140" t="str">
        <f>_xlfn.XLOOKUP(F140,Categories!B:B,Categories!C:C,"Not in dataset",0)</f>
        <v>Not ML</v>
      </c>
    </row>
    <row r="141" spans="2:21">
      <c r="B141" s="1">
        <v>135</v>
      </c>
      <c r="C141">
        <v>2021</v>
      </c>
      <c r="D141" t="s">
        <v>8</v>
      </c>
      <c r="E141" t="s">
        <v>10</v>
      </c>
      <c r="F141" t="s">
        <v>36</v>
      </c>
      <c r="G141">
        <v>90000</v>
      </c>
      <c r="H141" t="s">
        <v>61</v>
      </c>
      <c r="I141">
        <v>90000</v>
      </c>
      <c r="J141" t="s">
        <v>22</v>
      </c>
      <c r="K141">
        <v>100</v>
      </c>
      <c r="L141" t="s">
        <v>22</v>
      </c>
      <c r="M141" t="s">
        <v>64</v>
      </c>
      <c r="N141" t="str">
        <f>_xlfn.XLOOKUP(D141,Xlation!$B:$B,Xlation!$C:$C,"Error",0)</f>
        <v xml:space="preserve">Mid-level Intermediate </v>
      </c>
      <c r="O141" t="str">
        <f>_xlfn.XLOOKUP(E141,Xlation!$B:$B,Xlation!$C:$C,"Error",0)</f>
        <v xml:space="preserve">Full-time </v>
      </c>
      <c r="P141" t="str">
        <f>_xlfn.XLOOKUP(L141,Xlation!$B:$B,Xlation!$C:$C,"Error",0)</f>
        <v>United States of America</v>
      </c>
      <c r="Q141" t="str">
        <f>_xlfn.XLOOKUP(J141,Xlation!$B:$B,Xlation!$C:$C,"Error",0)</f>
        <v>United States of America</v>
      </c>
      <c r="R141" t="str">
        <f>_xlfn.XLOOKUP(M141,Xlation!$B:$B,Xlation!$C:$C,"Error",0)</f>
        <v>Medium_Between_50_and_250_Emp</v>
      </c>
      <c r="S141" t="str">
        <f>_xlfn.XLOOKUP(F141,Xlation!$B:$B,Xlation!$C:$C,"Error",0)</f>
        <v>Analysis</v>
      </c>
      <c r="T141" t="str">
        <f>_xlfn.XLOOKUP(K141,Xlation!$B:$B,Xlation!$C:$C,"Error",0)</f>
        <v>80-100%</v>
      </c>
      <c r="U141" t="str">
        <f>_xlfn.XLOOKUP(F141,Categories!B:B,Categories!C:C,"Not in dataset",0)</f>
        <v>Not ML</v>
      </c>
    </row>
    <row r="142" spans="2:21">
      <c r="B142" s="1">
        <v>136</v>
      </c>
      <c r="C142">
        <v>2021</v>
      </c>
      <c r="D142" t="s">
        <v>8</v>
      </c>
      <c r="E142" t="s">
        <v>10</v>
      </c>
      <c r="F142" t="s">
        <v>89</v>
      </c>
      <c r="G142">
        <v>7000000</v>
      </c>
      <c r="H142" t="s">
        <v>76</v>
      </c>
      <c r="I142">
        <v>63711</v>
      </c>
      <c r="J142" t="s">
        <v>30</v>
      </c>
      <c r="K142">
        <v>50</v>
      </c>
      <c r="L142" t="s">
        <v>30</v>
      </c>
      <c r="M142" t="s">
        <v>62</v>
      </c>
      <c r="N142" t="str">
        <f>_xlfn.XLOOKUP(D142,Xlation!$B:$B,Xlation!$C:$C,"Error",0)</f>
        <v xml:space="preserve">Mid-level Intermediate </v>
      </c>
      <c r="O142" t="str">
        <f>_xlfn.XLOOKUP(E142,Xlation!$B:$B,Xlation!$C:$C,"Error",0)</f>
        <v xml:space="preserve">Full-time </v>
      </c>
      <c r="P142" t="str">
        <f>_xlfn.XLOOKUP(L142,Xlation!$B:$B,Xlation!$C:$C,"Error",0)</f>
        <v>Japan</v>
      </c>
      <c r="Q142" t="str">
        <f>_xlfn.XLOOKUP(J142,Xlation!$B:$B,Xlation!$C:$C,"Error",0)</f>
        <v>Japan</v>
      </c>
      <c r="R142" t="str">
        <f>_xlfn.XLOOKUP(M142,Xlation!$B:$B,Xlation!$C:$C,"Error",0)</f>
        <v>Small_Less_than_50_Emp</v>
      </c>
      <c r="S142" t="str">
        <f>_xlfn.XLOOKUP(F142,Xlation!$B:$B,Xlation!$C:$C,"Error",0)</f>
        <v>Engineer</v>
      </c>
      <c r="T142" t="str">
        <f>_xlfn.XLOOKUP(K142,Xlation!$B:$B,Xlation!$C:$C,"Error",0)</f>
        <v>20-80%</v>
      </c>
      <c r="U142" t="str">
        <f>_xlfn.XLOOKUP(F142,Categories!B:B,Categories!C:C,"Not in dataset",0)</f>
        <v>Not ML</v>
      </c>
    </row>
    <row r="143" spans="2:21">
      <c r="B143" s="1">
        <v>137</v>
      </c>
      <c r="C143">
        <v>2021</v>
      </c>
      <c r="D143" t="s">
        <v>8</v>
      </c>
      <c r="E143" t="s">
        <v>10</v>
      </c>
      <c r="F143" t="s">
        <v>89</v>
      </c>
      <c r="G143">
        <v>8500000</v>
      </c>
      <c r="H143" t="s">
        <v>76</v>
      </c>
      <c r="I143">
        <v>77364</v>
      </c>
      <c r="J143" t="s">
        <v>30</v>
      </c>
      <c r="K143">
        <v>50</v>
      </c>
      <c r="L143" t="s">
        <v>30</v>
      </c>
      <c r="M143" t="s">
        <v>62</v>
      </c>
      <c r="N143" t="str">
        <f>_xlfn.XLOOKUP(D143,Xlation!$B:$B,Xlation!$C:$C,"Error",0)</f>
        <v xml:space="preserve">Mid-level Intermediate </v>
      </c>
      <c r="O143" t="str">
        <f>_xlfn.XLOOKUP(E143,Xlation!$B:$B,Xlation!$C:$C,"Error",0)</f>
        <v xml:space="preserve">Full-time </v>
      </c>
      <c r="P143" t="str">
        <f>_xlfn.XLOOKUP(L143,Xlation!$B:$B,Xlation!$C:$C,"Error",0)</f>
        <v>Japan</v>
      </c>
      <c r="Q143" t="str">
        <f>_xlfn.XLOOKUP(J143,Xlation!$B:$B,Xlation!$C:$C,"Error",0)</f>
        <v>Japan</v>
      </c>
      <c r="R143" t="str">
        <f>_xlfn.XLOOKUP(M143,Xlation!$B:$B,Xlation!$C:$C,"Error",0)</f>
        <v>Small_Less_than_50_Emp</v>
      </c>
      <c r="S143" t="str">
        <f>_xlfn.XLOOKUP(F143,Xlation!$B:$B,Xlation!$C:$C,"Error",0)</f>
        <v>Engineer</v>
      </c>
      <c r="T143" t="str">
        <f>_xlfn.XLOOKUP(K143,Xlation!$B:$B,Xlation!$C:$C,"Error",0)</f>
        <v>20-80%</v>
      </c>
      <c r="U143" t="str">
        <f>_xlfn.XLOOKUP(F143,Categories!B:B,Categories!C:C,"Not in dataset",0)</f>
        <v>Not ML</v>
      </c>
    </row>
    <row r="144" spans="2:21">
      <c r="B144" s="1">
        <v>138</v>
      </c>
      <c r="C144">
        <v>2021</v>
      </c>
      <c r="D144" t="s">
        <v>11</v>
      </c>
      <c r="E144" t="s">
        <v>10</v>
      </c>
      <c r="F144" t="s">
        <v>44</v>
      </c>
      <c r="G144">
        <v>220000</v>
      </c>
      <c r="H144" t="s">
        <v>61</v>
      </c>
      <c r="I144">
        <v>220000</v>
      </c>
      <c r="J144" t="s">
        <v>22</v>
      </c>
      <c r="K144">
        <v>0</v>
      </c>
      <c r="L144" t="s">
        <v>22</v>
      </c>
      <c r="M144" t="s">
        <v>60</v>
      </c>
      <c r="N144" t="str">
        <f>_xlfn.XLOOKUP(D144,Xlation!$B:$B,Xlation!$C:$C,"Error",0)</f>
        <v xml:space="preserve">Senior-level Expert </v>
      </c>
      <c r="O144" t="str">
        <f>_xlfn.XLOOKUP(E144,Xlation!$B:$B,Xlation!$C:$C,"Error",0)</f>
        <v xml:space="preserve">Full-time </v>
      </c>
      <c r="P144" t="str">
        <f>_xlfn.XLOOKUP(L144,Xlation!$B:$B,Xlation!$C:$C,"Error",0)</f>
        <v>United States of America</v>
      </c>
      <c r="Q144" t="str">
        <f>_xlfn.XLOOKUP(J144,Xlation!$B:$B,Xlation!$C:$C,"Error",0)</f>
        <v>United States of America</v>
      </c>
      <c r="R144" t="str">
        <f>_xlfn.XLOOKUP(M144,Xlation!$B:$B,Xlation!$C:$C,"Error",0)</f>
        <v>Large_Greater_than_250_Emp</v>
      </c>
      <c r="S144" t="str">
        <f>_xlfn.XLOOKUP(F144,Xlation!$B:$B,Xlation!$C:$C,"Error",0)</f>
        <v>Scientist</v>
      </c>
      <c r="T144" t="str">
        <f>_xlfn.XLOOKUP(K144,Xlation!$B:$B,Xlation!$C:$C,"Error",0)</f>
        <v>0-20%</v>
      </c>
      <c r="U144" t="str">
        <f>_xlfn.XLOOKUP(F144,Categories!B:B,Categories!C:C,"Not in dataset",0)</f>
        <v>Not ML</v>
      </c>
    </row>
    <row r="145" spans="2:21">
      <c r="B145" s="1">
        <v>139</v>
      </c>
      <c r="C145">
        <v>2021</v>
      </c>
      <c r="D145" t="s">
        <v>2</v>
      </c>
      <c r="E145" t="s">
        <v>10</v>
      </c>
      <c r="F145" t="s">
        <v>34</v>
      </c>
      <c r="G145">
        <v>80000</v>
      </c>
      <c r="H145" t="s">
        <v>61</v>
      </c>
      <c r="I145">
        <v>80000</v>
      </c>
      <c r="J145" t="s">
        <v>22</v>
      </c>
      <c r="K145">
        <v>100</v>
      </c>
      <c r="L145" t="s">
        <v>22</v>
      </c>
      <c r="M145" t="s">
        <v>64</v>
      </c>
      <c r="N145" t="str">
        <f>_xlfn.XLOOKUP(D145,Xlation!$B:$B,Xlation!$C:$C,"Error",0)</f>
        <v xml:space="preserve">Entry-level Junior </v>
      </c>
      <c r="O145" t="str">
        <f>_xlfn.XLOOKUP(E145,Xlation!$B:$B,Xlation!$C:$C,"Error",0)</f>
        <v xml:space="preserve">Full-time </v>
      </c>
      <c r="P145" t="str">
        <f>_xlfn.XLOOKUP(L145,Xlation!$B:$B,Xlation!$C:$C,"Error",0)</f>
        <v>United States of America</v>
      </c>
      <c r="Q145" t="str">
        <f>_xlfn.XLOOKUP(J145,Xlation!$B:$B,Xlation!$C:$C,"Error",0)</f>
        <v>United States of America</v>
      </c>
      <c r="R145" t="str">
        <f>_xlfn.XLOOKUP(M145,Xlation!$B:$B,Xlation!$C:$C,"Error",0)</f>
        <v>Medium_Between_50_and_250_Emp</v>
      </c>
      <c r="S145" t="str">
        <f>_xlfn.XLOOKUP(F145,Xlation!$B:$B,Xlation!$C:$C,"Error",0)</f>
        <v>Scientist</v>
      </c>
      <c r="T145" t="str">
        <f>_xlfn.XLOOKUP(K145,Xlation!$B:$B,Xlation!$C:$C,"Error",0)</f>
        <v>80-100%</v>
      </c>
      <c r="U145" t="str">
        <f>_xlfn.XLOOKUP(F145,Categories!B:B,Categories!C:C,"Not in dataset",0)</f>
        <v>Not ML</v>
      </c>
    </row>
    <row r="146" spans="2:21">
      <c r="B146" s="1">
        <v>140</v>
      </c>
      <c r="C146">
        <v>2021</v>
      </c>
      <c r="D146" t="s">
        <v>8</v>
      </c>
      <c r="E146" t="s">
        <v>10</v>
      </c>
      <c r="F146" t="s">
        <v>36</v>
      </c>
      <c r="G146">
        <v>135000</v>
      </c>
      <c r="H146" t="s">
        <v>61</v>
      </c>
      <c r="I146">
        <v>135000</v>
      </c>
      <c r="J146" t="s">
        <v>22</v>
      </c>
      <c r="K146">
        <v>100</v>
      </c>
      <c r="L146" t="s">
        <v>22</v>
      </c>
      <c r="M146" t="s">
        <v>60</v>
      </c>
      <c r="N146" t="str">
        <f>_xlfn.XLOOKUP(D146,Xlation!$B:$B,Xlation!$C:$C,"Error",0)</f>
        <v xml:space="preserve">Mid-level Intermediate </v>
      </c>
      <c r="O146" t="str">
        <f>_xlfn.XLOOKUP(E146,Xlation!$B:$B,Xlation!$C:$C,"Error",0)</f>
        <v xml:space="preserve">Full-time </v>
      </c>
      <c r="P146" t="str">
        <f>_xlfn.XLOOKUP(L146,Xlation!$B:$B,Xlation!$C:$C,"Error",0)</f>
        <v>United States of America</v>
      </c>
      <c r="Q146" t="str">
        <f>_xlfn.XLOOKUP(J146,Xlation!$B:$B,Xlation!$C:$C,"Error",0)</f>
        <v>United States of America</v>
      </c>
      <c r="R146" t="str">
        <f>_xlfn.XLOOKUP(M146,Xlation!$B:$B,Xlation!$C:$C,"Error",0)</f>
        <v>Large_Greater_than_250_Emp</v>
      </c>
      <c r="S146" t="str">
        <f>_xlfn.XLOOKUP(F146,Xlation!$B:$B,Xlation!$C:$C,"Error",0)</f>
        <v>Analysis</v>
      </c>
      <c r="T146" t="str">
        <f>_xlfn.XLOOKUP(K146,Xlation!$B:$B,Xlation!$C:$C,"Error",0)</f>
        <v>80-100%</v>
      </c>
      <c r="U146" t="str">
        <f>_xlfn.XLOOKUP(F146,Categories!B:B,Categories!C:C,"Not in dataset",0)</f>
        <v>Not ML</v>
      </c>
    </row>
    <row r="147" spans="2:21">
      <c r="B147" s="1">
        <v>141</v>
      </c>
      <c r="C147">
        <v>2021</v>
      </c>
      <c r="D147" t="s">
        <v>11</v>
      </c>
      <c r="E147" t="s">
        <v>10</v>
      </c>
      <c r="F147" t="s">
        <v>39</v>
      </c>
      <c r="G147">
        <v>240000</v>
      </c>
      <c r="H147" t="s">
        <v>61</v>
      </c>
      <c r="I147">
        <v>240000</v>
      </c>
      <c r="J147" t="s">
        <v>22</v>
      </c>
      <c r="K147">
        <v>0</v>
      </c>
      <c r="L147" t="s">
        <v>22</v>
      </c>
      <c r="M147" t="s">
        <v>60</v>
      </c>
      <c r="N147" t="str">
        <f>_xlfn.XLOOKUP(D147,Xlation!$B:$B,Xlation!$C:$C,"Error",0)</f>
        <v xml:space="preserve">Senior-level Expert </v>
      </c>
      <c r="O147" t="str">
        <f>_xlfn.XLOOKUP(E147,Xlation!$B:$B,Xlation!$C:$C,"Error",0)</f>
        <v xml:space="preserve">Full-time </v>
      </c>
      <c r="P147" t="str">
        <f>_xlfn.XLOOKUP(L147,Xlation!$B:$B,Xlation!$C:$C,"Error",0)</f>
        <v>United States of America</v>
      </c>
      <c r="Q147" t="str">
        <f>_xlfn.XLOOKUP(J147,Xlation!$B:$B,Xlation!$C:$C,"Error",0)</f>
        <v>United States of America</v>
      </c>
      <c r="R147" t="str">
        <f>_xlfn.XLOOKUP(M147,Xlation!$B:$B,Xlation!$C:$C,"Error",0)</f>
        <v>Large_Greater_than_250_Emp</v>
      </c>
      <c r="S147" t="str">
        <f>_xlfn.XLOOKUP(F147,Xlation!$B:$B,Xlation!$C:$C,"Error",0)</f>
        <v>Scientist</v>
      </c>
      <c r="T147" t="str">
        <f>_xlfn.XLOOKUP(K147,Xlation!$B:$B,Xlation!$C:$C,"Error",0)</f>
        <v>0-20%</v>
      </c>
      <c r="U147" t="str">
        <f>_xlfn.XLOOKUP(F147,Categories!B:B,Categories!C:C,"Not in dataset",0)</f>
        <v>Not ML</v>
      </c>
    </row>
    <row r="148" spans="2:21">
      <c r="B148" s="1">
        <v>142</v>
      </c>
      <c r="C148">
        <v>2021</v>
      </c>
      <c r="D148" t="s">
        <v>11</v>
      </c>
      <c r="E148" t="s">
        <v>10</v>
      </c>
      <c r="F148" t="s">
        <v>85</v>
      </c>
      <c r="G148">
        <v>150000</v>
      </c>
      <c r="H148" t="s">
        <v>61</v>
      </c>
      <c r="I148">
        <v>150000</v>
      </c>
      <c r="J148" t="s">
        <v>22</v>
      </c>
      <c r="K148">
        <v>0</v>
      </c>
      <c r="L148" t="s">
        <v>22</v>
      </c>
      <c r="M148" t="s">
        <v>60</v>
      </c>
      <c r="N148" t="str">
        <f>_xlfn.XLOOKUP(D148,Xlation!$B:$B,Xlation!$C:$C,"Error",0)</f>
        <v xml:space="preserve">Senior-level Expert </v>
      </c>
      <c r="O148" t="str">
        <f>_xlfn.XLOOKUP(E148,Xlation!$B:$B,Xlation!$C:$C,"Error",0)</f>
        <v xml:space="preserve">Full-time </v>
      </c>
      <c r="P148" t="str">
        <f>_xlfn.XLOOKUP(L148,Xlation!$B:$B,Xlation!$C:$C,"Error",0)</f>
        <v>United States of America</v>
      </c>
      <c r="Q148" t="str">
        <f>_xlfn.XLOOKUP(J148,Xlation!$B:$B,Xlation!$C:$C,"Error",0)</f>
        <v>United States of America</v>
      </c>
      <c r="R148" t="str">
        <f>_xlfn.XLOOKUP(M148,Xlation!$B:$B,Xlation!$C:$C,"Error",0)</f>
        <v>Large_Greater_than_250_Emp</v>
      </c>
      <c r="S148" t="str">
        <f>_xlfn.XLOOKUP(F148,Xlation!$B:$B,Xlation!$C:$C,"Error",0)</f>
        <v>Engineer</v>
      </c>
      <c r="T148" t="str">
        <f>_xlfn.XLOOKUP(K148,Xlation!$B:$B,Xlation!$C:$C,"Error",0)</f>
        <v>0-20%</v>
      </c>
      <c r="U148" t="str">
        <f>_xlfn.XLOOKUP(F148,Categories!B:B,Categories!C:C,"Not in dataset",0)</f>
        <v>Not ML</v>
      </c>
    </row>
    <row r="149" spans="2:21">
      <c r="B149" s="1">
        <v>143</v>
      </c>
      <c r="C149">
        <v>2021</v>
      </c>
      <c r="D149" t="s">
        <v>8</v>
      </c>
      <c r="E149" t="s">
        <v>10</v>
      </c>
      <c r="F149" t="s">
        <v>34</v>
      </c>
      <c r="G149">
        <v>82500</v>
      </c>
      <c r="H149" t="s">
        <v>61</v>
      </c>
      <c r="I149">
        <v>82500</v>
      </c>
      <c r="J149" t="s">
        <v>22</v>
      </c>
      <c r="K149">
        <v>100</v>
      </c>
      <c r="L149" t="s">
        <v>22</v>
      </c>
      <c r="M149" t="s">
        <v>62</v>
      </c>
      <c r="N149" t="str">
        <f>_xlfn.XLOOKUP(D149,Xlation!$B:$B,Xlation!$C:$C,"Error",0)</f>
        <v xml:space="preserve">Mid-level Intermediate </v>
      </c>
      <c r="O149" t="str">
        <f>_xlfn.XLOOKUP(E149,Xlation!$B:$B,Xlation!$C:$C,"Error",0)</f>
        <v xml:space="preserve">Full-time </v>
      </c>
      <c r="P149" t="str">
        <f>_xlfn.XLOOKUP(L149,Xlation!$B:$B,Xlation!$C:$C,"Error",0)</f>
        <v>United States of America</v>
      </c>
      <c r="Q149" t="str">
        <f>_xlfn.XLOOKUP(J149,Xlation!$B:$B,Xlation!$C:$C,"Error",0)</f>
        <v>United States of America</v>
      </c>
      <c r="R149" t="str">
        <f>_xlfn.XLOOKUP(M149,Xlation!$B:$B,Xlation!$C:$C,"Error",0)</f>
        <v>Small_Less_than_50_Emp</v>
      </c>
      <c r="S149" t="str">
        <f>_xlfn.XLOOKUP(F149,Xlation!$B:$B,Xlation!$C:$C,"Error",0)</f>
        <v>Scientist</v>
      </c>
      <c r="T149" t="str">
        <f>_xlfn.XLOOKUP(K149,Xlation!$B:$B,Xlation!$C:$C,"Error",0)</f>
        <v>80-100%</v>
      </c>
      <c r="U149" t="str">
        <f>_xlfn.XLOOKUP(F149,Categories!B:B,Categories!C:C,"Not in dataset",0)</f>
        <v>Not ML</v>
      </c>
    </row>
    <row r="150" spans="2:21">
      <c r="B150" s="1">
        <v>144</v>
      </c>
      <c r="C150">
        <v>2021</v>
      </c>
      <c r="D150" t="s">
        <v>8</v>
      </c>
      <c r="E150" t="s">
        <v>10</v>
      </c>
      <c r="F150" t="s">
        <v>35</v>
      </c>
      <c r="G150">
        <v>100000</v>
      </c>
      <c r="H150" t="s">
        <v>61</v>
      </c>
      <c r="I150">
        <v>100000</v>
      </c>
      <c r="J150" t="s">
        <v>22</v>
      </c>
      <c r="K150">
        <v>100</v>
      </c>
      <c r="L150" t="s">
        <v>22</v>
      </c>
      <c r="M150" t="s">
        <v>60</v>
      </c>
      <c r="N150" t="str">
        <f>_xlfn.XLOOKUP(D150,Xlation!$B:$B,Xlation!$C:$C,"Error",0)</f>
        <v xml:space="preserve">Mid-level Intermediate </v>
      </c>
      <c r="O150" t="str">
        <f>_xlfn.XLOOKUP(E150,Xlation!$B:$B,Xlation!$C:$C,"Error",0)</f>
        <v xml:space="preserve">Full-time </v>
      </c>
      <c r="P150" t="str">
        <f>_xlfn.XLOOKUP(L150,Xlation!$B:$B,Xlation!$C:$C,"Error",0)</f>
        <v>United States of America</v>
      </c>
      <c r="Q150" t="str">
        <f>_xlfn.XLOOKUP(J150,Xlation!$B:$B,Xlation!$C:$C,"Error",0)</f>
        <v>United States of America</v>
      </c>
      <c r="R150" t="str">
        <f>_xlfn.XLOOKUP(M150,Xlation!$B:$B,Xlation!$C:$C,"Error",0)</f>
        <v>Large_Greater_than_250_Emp</v>
      </c>
      <c r="S150" t="str">
        <f>_xlfn.XLOOKUP(F150,Xlation!$B:$B,Xlation!$C:$C,"Error",0)</f>
        <v>Engineer</v>
      </c>
      <c r="T150" t="str">
        <f>_xlfn.XLOOKUP(K150,Xlation!$B:$B,Xlation!$C:$C,"Error",0)</f>
        <v>80-100%</v>
      </c>
      <c r="U150" t="str">
        <f>_xlfn.XLOOKUP(F150,Categories!B:B,Categories!C:C,"Not in dataset",0)</f>
        <v>Not ML</v>
      </c>
    </row>
    <row r="151" spans="2:21">
      <c r="B151" s="1">
        <v>145</v>
      </c>
      <c r="C151">
        <v>2021</v>
      </c>
      <c r="D151" t="s">
        <v>11</v>
      </c>
      <c r="E151" t="s">
        <v>10</v>
      </c>
      <c r="F151" t="s">
        <v>37</v>
      </c>
      <c r="G151">
        <v>70000</v>
      </c>
      <c r="H151" t="s">
        <v>59</v>
      </c>
      <c r="I151">
        <v>82744</v>
      </c>
      <c r="J151" t="s">
        <v>118</v>
      </c>
      <c r="K151">
        <v>50</v>
      </c>
      <c r="L151" t="s">
        <v>118</v>
      </c>
      <c r="M151" t="s">
        <v>64</v>
      </c>
      <c r="N151" t="str">
        <f>_xlfn.XLOOKUP(D151,Xlation!$B:$B,Xlation!$C:$C,"Error",0)</f>
        <v xml:space="preserve">Senior-level Expert </v>
      </c>
      <c r="O151" t="str">
        <f>_xlfn.XLOOKUP(E151,Xlation!$B:$B,Xlation!$C:$C,"Error",0)</f>
        <v xml:space="preserve">Full-time </v>
      </c>
      <c r="P151" t="str">
        <f>_xlfn.XLOOKUP(L151,Xlation!$B:$B,Xlation!$C:$C,"Error",0)</f>
        <v>Belgium</v>
      </c>
      <c r="Q151" t="str">
        <f>_xlfn.XLOOKUP(J151,Xlation!$B:$B,Xlation!$C:$C,"Error",0)</f>
        <v>Belgium</v>
      </c>
      <c r="R151" t="str">
        <f>_xlfn.XLOOKUP(M151,Xlation!$B:$B,Xlation!$C:$C,"Error",0)</f>
        <v>Medium_Between_50_and_250_Emp</v>
      </c>
      <c r="S151" t="str">
        <f>_xlfn.XLOOKUP(F151,Xlation!$B:$B,Xlation!$C:$C,"Error",0)</f>
        <v>Engineer</v>
      </c>
      <c r="T151" t="str">
        <f>_xlfn.XLOOKUP(K151,Xlation!$B:$B,Xlation!$C:$C,"Error",0)</f>
        <v>20-80%</v>
      </c>
      <c r="U151" t="str">
        <f>_xlfn.XLOOKUP(F151,Categories!B:B,Categories!C:C,"Not in dataset",0)</f>
        <v>ML Professional</v>
      </c>
    </row>
    <row r="152" spans="2:21">
      <c r="B152" s="1">
        <v>146</v>
      </c>
      <c r="C152">
        <v>2021</v>
      </c>
      <c r="D152" t="s">
        <v>8</v>
      </c>
      <c r="E152" t="s">
        <v>10</v>
      </c>
      <c r="F152" t="s">
        <v>38</v>
      </c>
      <c r="G152">
        <v>53000</v>
      </c>
      <c r="H152" t="s">
        <v>59</v>
      </c>
      <c r="I152">
        <v>62649</v>
      </c>
      <c r="J152" t="s">
        <v>27</v>
      </c>
      <c r="K152">
        <v>50</v>
      </c>
      <c r="L152" t="s">
        <v>27</v>
      </c>
      <c r="M152" t="s">
        <v>64</v>
      </c>
      <c r="N152" t="str">
        <f>_xlfn.XLOOKUP(D152,Xlation!$B:$B,Xlation!$C:$C,"Error",0)</f>
        <v xml:space="preserve">Mid-level Intermediate </v>
      </c>
      <c r="O152" t="str">
        <f>_xlfn.XLOOKUP(E152,Xlation!$B:$B,Xlation!$C:$C,"Error",0)</f>
        <v xml:space="preserve">Full-time </v>
      </c>
      <c r="P152" t="str">
        <f>_xlfn.XLOOKUP(L152,Xlation!$B:$B,Xlation!$C:$C,"Error",0)</f>
        <v>France</v>
      </c>
      <c r="Q152" t="str">
        <f>_xlfn.XLOOKUP(J152,Xlation!$B:$B,Xlation!$C:$C,"Error",0)</f>
        <v>France</v>
      </c>
      <c r="R152" t="str">
        <f>_xlfn.XLOOKUP(M152,Xlation!$B:$B,Xlation!$C:$C,"Error",0)</f>
        <v>Medium_Between_50_and_250_Emp</v>
      </c>
      <c r="S152" t="str">
        <f>_xlfn.XLOOKUP(F152,Xlation!$B:$B,Xlation!$C:$C,"Error",0)</f>
        <v>Scientist</v>
      </c>
      <c r="T152" t="str">
        <f>_xlfn.XLOOKUP(K152,Xlation!$B:$B,Xlation!$C:$C,"Error",0)</f>
        <v>20-80%</v>
      </c>
      <c r="U152" t="str">
        <f>_xlfn.XLOOKUP(F152,Categories!B:B,Categories!C:C,"Not in dataset",0)</f>
        <v>Not ML</v>
      </c>
    </row>
    <row r="153" spans="2:21">
      <c r="B153" s="1">
        <v>147</v>
      </c>
      <c r="C153">
        <v>2021</v>
      </c>
      <c r="D153" t="s">
        <v>8</v>
      </c>
      <c r="E153" t="s">
        <v>10</v>
      </c>
      <c r="F153" t="s">
        <v>35</v>
      </c>
      <c r="G153">
        <v>90000</v>
      </c>
      <c r="H153" t="s">
        <v>61</v>
      </c>
      <c r="I153">
        <v>90000</v>
      </c>
      <c r="J153" t="s">
        <v>22</v>
      </c>
      <c r="K153">
        <v>100</v>
      </c>
      <c r="L153" t="s">
        <v>22</v>
      </c>
      <c r="M153" t="s">
        <v>60</v>
      </c>
      <c r="N153" t="str">
        <f>_xlfn.XLOOKUP(D153,Xlation!$B:$B,Xlation!$C:$C,"Error",0)</f>
        <v xml:space="preserve">Mid-level Intermediate </v>
      </c>
      <c r="O153" t="str">
        <f>_xlfn.XLOOKUP(E153,Xlation!$B:$B,Xlation!$C:$C,"Error",0)</f>
        <v xml:space="preserve">Full-time </v>
      </c>
      <c r="P153" t="str">
        <f>_xlfn.XLOOKUP(L153,Xlation!$B:$B,Xlation!$C:$C,"Error",0)</f>
        <v>United States of America</v>
      </c>
      <c r="Q153" t="str">
        <f>_xlfn.XLOOKUP(J153,Xlation!$B:$B,Xlation!$C:$C,"Error",0)</f>
        <v>United States of America</v>
      </c>
      <c r="R153" t="str">
        <f>_xlfn.XLOOKUP(M153,Xlation!$B:$B,Xlation!$C:$C,"Error",0)</f>
        <v>Large_Greater_than_250_Emp</v>
      </c>
      <c r="S153" t="str">
        <f>_xlfn.XLOOKUP(F153,Xlation!$B:$B,Xlation!$C:$C,"Error",0)</f>
        <v>Engineer</v>
      </c>
      <c r="T153" t="str">
        <f>_xlfn.XLOOKUP(K153,Xlation!$B:$B,Xlation!$C:$C,"Error",0)</f>
        <v>80-100%</v>
      </c>
      <c r="U153" t="str">
        <f>_xlfn.XLOOKUP(F153,Categories!B:B,Categories!C:C,"Not in dataset",0)</f>
        <v>Not ML</v>
      </c>
    </row>
    <row r="154" spans="2:21">
      <c r="B154" s="1">
        <v>148</v>
      </c>
      <c r="C154">
        <v>2021</v>
      </c>
      <c r="D154" t="s">
        <v>11</v>
      </c>
      <c r="E154" t="s">
        <v>10</v>
      </c>
      <c r="F154" t="s">
        <v>85</v>
      </c>
      <c r="G154">
        <v>153000</v>
      </c>
      <c r="H154" t="s">
        <v>61</v>
      </c>
      <c r="I154">
        <v>153000</v>
      </c>
      <c r="J154" t="s">
        <v>22</v>
      </c>
      <c r="K154">
        <v>100</v>
      </c>
      <c r="L154" t="s">
        <v>22</v>
      </c>
      <c r="M154" t="s">
        <v>60</v>
      </c>
      <c r="N154" t="str">
        <f>_xlfn.XLOOKUP(D154,Xlation!$B:$B,Xlation!$C:$C,"Error",0)</f>
        <v xml:space="preserve">Senior-level Expert </v>
      </c>
      <c r="O154" t="str">
        <f>_xlfn.XLOOKUP(E154,Xlation!$B:$B,Xlation!$C:$C,"Error",0)</f>
        <v xml:space="preserve">Full-time </v>
      </c>
      <c r="P154" t="str">
        <f>_xlfn.XLOOKUP(L154,Xlation!$B:$B,Xlation!$C:$C,"Error",0)</f>
        <v>United States of America</v>
      </c>
      <c r="Q154" t="str">
        <f>_xlfn.XLOOKUP(J154,Xlation!$B:$B,Xlation!$C:$C,"Error",0)</f>
        <v>United States of America</v>
      </c>
      <c r="R154" t="str">
        <f>_xlfn.XLOOKUP(M154,Xlation!$B:$B,Xlation!$C:$C,"Error",0)</f>
        <v>Large_Greater_than_250_Emp</v>
      </c>
      <c r="S154" t="str">
        <f>_xlfn.XLOOKUP(F154,Xlation!$B:$B,Xlation!$C:$C,"Error",0)</f>
        <v>Engineer</v>
      </c>
      <c r="T154" t="str">
        <f>_xlfn.XLOOKUP(K154,Xlation!$B:$B,Xlation!$C:$C,"Error",0)</f>
        <v>80-100%</v>
      </c>
      <c r="U154" t="str">
        <f>_xlfn.XLOOKUP(F154,Categories!B:B,Categories!C:C,"Not in dataset",0)</f>
        <v>Not ML</v>
      </c>
    </row>
    <row r="155" spans="2:21">
      <c r="B155" s="1">
        <v>149</v>
      </c>
      <c r="C155">
        <v>2021</v>
      </c>
      <c r="D155" t="s">
        <v>11</v>
      </c>
      <c r="E155" t="s">
        <v>10</v>
      </c>
      <c r="F155" t="s">
        <v>104</v>
      </c>
      <c r="G155">
        <v>160000</v>
      </c>
      <c r="H155" t="s">
        <v>61</v>
      </c>
      <c r="I155">
        <v>160000</v>
      </c>
      <c r="J155" t="s">
        <v>107</v>
      </c>
      <c r="K155">
        <v>100</v>
      </c>
      <c r="L155" t="s">
        <v>22</v>
      </c>
      <c r="M155" t="s">
        <v>62</v>
      </c>
      <c r="N155" t="str">
        <f>_xlfn.XLOOKUP(D155,Xlation!$B:$B,Xlation!$C:$C,"Error",0)</f>
        <v xml:space="preserve">Senior-level Expert </v>
      </c>
      <c r="O155" t="str">
        <f>_xlfn.XLOOKUP(E155,Xlation!$B:$B,Xlation!$C:$C,"Error",0)</f>
        <v xml:space="preserve">Full-time </v>
      </c>
      <c r="P155" t="str">
        <f>_xlfn.XLOOKUP(L155,Xlation!$B:$B,Xlation!$C:$C,"Error",0)</f>
        <v>United States of America</v>
      </c>
      <c r="Q155" t="str">
        <f>_xlfn.XLOOKUP(J155,Xlation!$B:$B,Xlation!$C:$C,"Error",0)</f>
        <v>Brazil</v>
      </c>
      <c r="R155" t="str">
        <f>_xlfn.XLOOKUP(M155,Xlation!$B:$B,Xlation!$C:$C,"Error",0)</f>
        <v>Small_Less_than_50_Emp</v>
      </c>
      <c r="S155" t="str">
        <f>_xlfn.XLOOKUP(F155,Xlation!$B:$B,Xlation!$C:$C,"Error",0)</f>
        <v>Engineer</v>
      </c>
      <c r="T155" t="str">
        <f>_xlfn.XLOOKUP(K155,Xlation!$B:$B,Xlation!$C:$C,"Error",0)</f>
        <v>80-100%</v>
      </c>
      <c r="U155" t="str">
        <f>_xlfn.XLOOKUP(F155,Categories!B:B,Categories!C:C,"Not in dataset",0)</f>
        <v>Not ML</v>
      </c>
    </row>
    <row r="156" spans="2:21">
      <c r="B156" s="1">
        <v>150</v>
      </c>
      <c r="C156">
        <v>2021</v>
      </c>
      <c r="D156" t="s">
        <v>11</v>
      </c>
      <c r="E156" t="s">
        <v>10</v>
      </c>
      <c r="F156" t="s">
        <v>43</v>
      </c>
      <c r="G156">
        <v>168000</v>
      </c>
      <c r="H156" t="s">
        <v>61</v>
      </c>
      <c r="I156">
        <v>168000</v>
      </c>
      <c r="J156" t="s">
        <v>30</v>
      </c>
      <c r="K156">
        <v>0</v>
      </c>
      <c r="L156" t="s">
        <v>30</v>
      </c>
      <c r="M156" t="s">
        <v>62</v>
      </c>
      <c r="N156" t="str">
        <f>_xlfn.XLOOKUP(D156,Xlation!$B:$B,Xlation!$C:$C,"Error",0)</f>
        <v xml:space="preserve">Senior-level Expert </v>
      </c>
      <c r="O156" t="str">
        <f>_xlfn.XLOOKUP(E156,Xlation!$B:$B,Xlation!$C:$C,"Error",0)</f>
        <v xml:space="preserve">Full-time </v>
      </c>
      <c r="P156" t="str">
        <f>_xlfn.XLOOKUP(L156,Xlation!$B:$B,Xlation!$C:$C,"Error",0)</f>
        <v>Japan</v>
      </c>
      <c r="Q156" t="str">
        <f>_xlfn.XLOOKUP(J156,Xlation!$B:$B,Xlation!$C:$C,"Error",0)</f>
        <v>Japan</v>
      </c>
      <c r="R156" t="str">
        <f>_xlfn.XLOOKUP(M156,Xlation!$B:$B,Xlation!$C:$C,"Error",0)</f>
        <v>Small_Less_than_50_Emp</v>
      </c>
      <c r="S156" t="str">
        <f>_xlfn.XLOOKUP(F156,Xlation!$B:$B,Xlation!$C:$C,"Error",0)</f>
        <v>Scientist</v>
      </c>
      <c r="T156" t="str">
        <f>_xlfn.XLOOKUP(K156,Xlation!$B:$B,Xlation!$C:$C,"Error",0)</f>
        <v>0-20%</v>
      </c>
      <c r="U156" t="str">
        <f>_xlfn.XLOOKUP(F156,Categories!B:B,Categories!C:C,"Not in dataset",0)</f>
        <v>Not ML</v>
      </c>
    </row>
    <row r="157" spans="2:21">
      <c r="B157" s="1">
        <v>151</v>
      </c>
      <c r="C157">
        <v>2021</v>
      </c>
      <c r="D157" t="s">
        <v>8</v>
      </c>
      <c r="E157" t="s">
        <v>10</v>
      </c>
      <c r="F157" t="s">
        <v>34</v>
      </c>
      <c r="G157">
        <v>150000</v>
      </c>
      <c r="H157" t="s">
        <v>61</v>
      </c>
      <c r="I157">
        <v>150000</v>
      </c>
      <c r="J157" t="s">
        <v>22</v>
      </c>
      <c r="K157">
        <v>100</v>
      </c>
      <c r="L157" t="s">
        <v>22</v>
      </c>
      <c r="M157" t="s">
        <v>64</v>
      </c>
      <c r="N157" t="str">
        <f>_xlfn.XLOOKUP(D157,Xlation!$B:$B,Xlation!$C:$C,"Error",0)</f>
        <v xml:space="preserve">Mid-level Intermediate </v>
      </c>
      <c r="O157" t="str">
        <f>_xlfn.XLOOKUP(E157,Xlation!$B:$B,Xlation!$C:$C,"Error",0)</f>
        <v xml:space="preserve">Full-time </v>
      </c>
      <c r="P157" t="str">
        <f>_xlfn.XLOOKUP(L157,Xlation!$B:$B,Xlation!$C:$C,"Error",0)</f>
        <v>United States of America</v>
      </c>
      <c r="Q157" t="str">
        <f>_xlfn.XLOOKUP(J157,Xlation!$B:$B,Xlation!$C:$C,"Error",0)</f>
        <v>United States of America</v>
      </c>
      <c r="R157" t="str">
        <f>_xlfn.XLOOKUP(M157,Xlation!$B:$B,Xlation!$C:$C,"Error",0)</f>
        <v>Medium_Between_50_and_250_Emp</v>
      </c>
      <c r="S157" t="str">
        <f>_xlfn.XLOOKUP(F157,Xlation!$B:$B,Xlation!$C:$C,"Error",0)</f>
        <v>Scientist</v>
      </c>
      <c r="T157" t="str">
        <f>_xlfn.XLOOKUP(K157,Xlation!$B:$B,Xlation!$C:$C,"Error",0)</f>
        <v>80-100%</v>
      </c>
      <c r="U157" t="str">
        <f>_xlfn.XLOOKUP(F157,Categories!B:B,Categories!C:C,"Not in dataset",0)</f>
        <v>Not ML</v>
      </c>
    </row>
    <row r="158" spans="2:21">
      <c r="B158" s="1">
        <v>152</v>
      </c>
      <c r="C158">
        <v>2021</v>
      </c>
      <c r="D158" t="s">
        <v>8</v>
      </c>
      <c r="E158" t="s">
        <v>10</v>
      </c>
      <c r="F158" t="s">
        <v>34</v>
      </c>
      <c r="G158">
        <v>95000</v>
      </c>
      <c r="H158" t="s">
        <v>84</v>
      </c>
      <c r="I158">
        <v>75774</v>
      </c>
      <c r="J158" t="s">
        <v>24</v>
      </c>
      <c r="K158">
        <v>100</v>
      </c>
      <c r="L158" t="s">
        <v>24</v>
      </c>
      <c r="M158" t="s">
        <v>60</v>
      </c>
      <c r="N158" t="str">
        <f>_xlfn.XLOOKUP(D158,Xlation!$B:$B,Xlation!$C:$C,"Error",0)</f>
        <v xml:space="preserve">Mid-level Intermediate </v>
      </c>
      <c r="O158" t="str">
        <f>_xlfn.XLOOKUP(E158,Xlation!$B:$B,Xlation!$C:$C,"Error",0)</f>
        <v xml:space="preserve">Full-time </v>
      </c>
      <c r="P158" t="str">
        <f>_xlfn.XLOOKUP(L158,Xlation!$B:$B,Xlation!$C:$C,"Error",0)</f>
        <v>Canada</v>
      </c>
      <c r="Q158" t="str">
        <f>_xlfn.XLOOKUP(J158,Xlation!$B:$B,Xlation!$C:$C,"Error",0)</f>
        <v>Canada</v>
      </c>
      <c r="R158" t="str">
        <f>_xlfn.XLOOKUP(M158,Xlation!$B:$B,Xlation!$C:$C,"Error",0)</f>
        <v>Large_Greater_than_250_Emp</v>
      </c>
      <c r="S158" t="str">
        <f>_xlfn.XLOOKUP(F158,Xlation!$B:$B,Xlation!$C:$C,"Error",0)</f>
        <v>Scientist</v>
      </c>
      <c r="T158" t="str">
        <f>_xlfn.XLOOKUP(K158,Xlation!$B:$B,Xlation!$C:$C,"Error",0)</f>
        <v>80-100%</v>
      </c>
      <c r="U158" t="str">
        <f>_xlfn.XLOOKUP(F158,Categories!B:B,Categories!C:C,"Not in dataset",0)</f>
        <v>Not ML</v>
      </c>
    </row>
    <row r="159" spans="2:21">
      <c r="B159" s="1">
        <v>153</v>
      </c>
      <c r="C159">
        <v>2021</v>
      </c>
      <c r="D159" t="s">
        <v>2</v>
      </c>
      <c r="E159" t="s">
        <v>10</v>
      </c>
      <c r="F159" t="s">
        <v>34</v>
      </c>
      <c r="G159">
        <v>13400</v>
      </c>
      <c r="H159" t="s">
        <v>61</v>
      </c>
      <c r="I159">
        <v>13400</v>
      </c>
      <c r="J159" t="s">
        <v>119</v>
      </c>
      <c r="K159">
        <v>100</v>
      </c>
      <c r="L159" t="s">
        <v>119</v>
      </c>
      <c r="M159" t="s">
        <v>60</v>
      </c>
      <c r="N159" t="str">
        <f>_xlfn.XLOOKUP(D159,Xlation!$B:$B,Xlation!$C:$C,"Error",0)</f>
        <v xml:space="preserve">Entry-level Junior </v>
      </c>
      <c r="O159" t="str">
        <f>_xlfn.XLOOKUP(E159,Xlation!$B:$B,Xlation!$C:$C,"Error",0)</f>
        <v xml:space="preserve">Full-time </v>
      </c>
      <c r="P159" t="str">
        <f>_xlfn.XLOOKUP(L159,Xlation!$B:$B,Xlation!$C:$C,"Error",0)</f>
        <v>Ukraine</v>
      </c>
      <c r="Q159" t="str">
        <f>_xlfn.XLOOKUP(J159,Xlation!$B:$B,Xlation!$C:$C,"Error",0)</f>
        <v>Ukraine</v>
      </c>
      <c r="R159" t="str">
        <f>_xlfn.XLOOKUP(M159,Xlation!$B:$B,Xlation!$C:$C,"Error",0)</f>
        <v>Large_Greater_than_250_Emp</v>
      </c>
      <c r="S159" t="str">
        <f>_xlfn.XLOOKUP(F159,Xlation!$B:$B,Xlation!$C:$C,"Error",0)</f>
        <v>Scientist</v>
      </c>
      <c r="T159" t="str">
        <f>_xlfn.XLOOKUP(K159,Xlation!$B:$B,Xlation!$C:$C,"Error",0)</f>
        <v>80-100%</v>
      </c>
      <c r="U159" t="str">
        <f>_xlfn.XLOOKUP(F159,Categories!B:B,Categories!C:C,"Not in dataset",0)</f>
        <v>Not ML</v>
      </c>
    </row>
    <row r="160" spans="2:21">
      <c r="B160" s="1">
        <v>154</v>
      </c>
      <c r="C160">
        <v>2021</v>
      </c>
      <c r="D160" t="s">
        <v>11</v>
      </c>
      <c r="E160" t="s">
        <v>10</v>
      </c>
      <c r="F160" t="s">
        <v>39</v>
      </c>
      <c r="G160">
        <v>144000</v>
      </c>
      <c r="H160" t="s">
        <v>61</v>
      </c>
      <c r="I160">
        <v>144000</v>
      </c>
      <c r="J160" t="s">
        <v>22</v>
      </c>
      <c r="K160">
        <v>100</v>
      </c>
      <c r="L160" t="s">
        <v>22</v>
      </c>
      <c r="M160" t="s">
        <v>60</v>
      </c>
      <c r="N160" t="str">
        <f>_xlfn.XLOOKUP(D160,Xlation!$B:$B,Xlation!$C:$C,"Error",0)</f>
        <v xml:space="preserve">Senior-level Expert </v>
      </c>
      <c r="O160" t="str">
        <f>_xlfn.XLOOKUP(E160,Xlation!$B:$B,Xlation!$C:$C,"Error",0)</f>
        <v xml:space="preserve">Full-time </v>
      </c>
      <c r="P160" t="str">
        <f>_xlfn.XLOOKUP(L160,Xlation!$B:$B,Xlation!$C:$C,"Error",0)</f>
        <v>United States of America</v>
      </c>
      <c r="Q160" t="str">
        <f>_xlfn.XLOOKUP(J160,Xlation!$B:$B,Xlation!$C:$C,"Error",0)</f>
        <v>United States of America</v>
      </c>
      <c r="R160" t="str">
        <f>_xlfn.XLOOKUP(M160,Xlation!$B:$B,Xlation!$C:$C,"Error",0)</f>
        <v>Large_Greater_than_250_Emp</v>
      </c>
      <c r="S160" t="str">
        <f>_xlfn.XLOOKUP(F160,Xlation!$B:$B,Xlation!$C:$C,"Error",0)</f>
        <v>Scientist</v>
      </c>
      <c r="T160" t="str">
        <f>_xlfn.XLOOKUP(K160,Xlation!$B:$B,Xlation!$C:$C,"Error",0)</f>
        <v>80-100%</v>
      </c>
      <c r="U160" t="str">
        <f>_xlfn.XLOOKUP(F160,Categories!B:B,Categories!C:C,"Not in dataset",0)</f>
        <v>Not ML</v>
      </c>
    </row>
    <row r="161" spans="2:21">
      <c r="B161" s="1">
        <v>155</v>
      </c>
      <c r="C161">
        <v>2021</v>
      </c>
      <c r="D161" t="s">
        <v>11</v>
      </c>
      <c r="E161" t="s">
        <v>10</v>
      </c>
      <c r="F161" t="s">
        <v>111</v>
      </c>
      <c r="G161">
        <v>159500</v>
      </c>
      <c r="H161" t="s">
        <v>84</v>
      </c>
      <c r="I161">
        <v>127221</v>
      </c>
      <c r="J161" t="s">
        <v>24</v>
      </c>
      <c r="K161">
        <v>50</v>
      </c>
      <c r="L161" t="s">
        <v>24</v>
      </c>
      <c r="M161" t="s">
        <v>60</v>
      </c>
      <c r="N161" t="str">
        <f>_xlfn.XLOOKUP(D161,Xlation!$B:$B,Xlation!$C:$C,"Error",0)</f>
        <v xml:space="preserve">Senior-level Expert </v>
      </c>
      <c r="O161" t="str">
        <f>_xlfn.XLOOKUP(E161,Xlation!$B:$B,Xlation!$C:$C,"Error",0)</f>
        <v xml:space="preserve">Full-time </v>
      </c>
      <c r="P161" t="str">
        <f>_xlfn.XLOOKUP(L161,Xlation!$B:$B,Xlation!$C:$C,"Error",0)</f>
        <v>Canada</v>
      </c>
      <c r="Q161" t="str">
        <f>_xlfn.XLOOKUP(J161,Xlation!$B:$B,Xlation!$C:$C,"Error",0)</f>
        <v>Canada</v>
      </c>
      <c r="R161" t="str">
        <f>_xlfn.XLOOKUP(M161,Xlation!$B:$B,Xlation!$C:$C,"Error",0)</f>
        <v>Large_Greater_than_250_Emp</v>
      </c>
      <c r="S161" t="str">
        <f>_xlfn.XLOOKUP(F161,Xlation!$B:$B,Xlation!$C:$C,"Error",0)</f>
        <v>Engineer</v>
      </c>
      <c r="T161" t="str">
        <f>_xlfn.XLOOKUP(K161,Xlation!$B:$B,Xlation!$C:$C,"Error",0)</f>
        <v>20-80%</v>
      </c>
      <c r="U161" t="str">
        <f>_xlfn.XLOOKUP(F161,Categories!B:B,Categories!C:C,"Not in dataset",0)</f>
        <v>Not ML</v>
      </c>
    </row>
    <row r="162" spans="2:21">
      <c r="B162" s="1">
        <v>156</v>
      </c>
      <c r="C162">
        <v>2021</v>
      </c>
      <c r="D162" t="s">
        <v>8</v>
      </c>
      <c r="E162" t="s">
        <v>10</v>
      </c>
      <c r="F162" t="s">
        <v>34</v>
      </c>
      <c r="G162">
        <v>160000</v>
      </c>
      <c r="H162" t="s">
        <v>105</v>
      </c>
      <c r="I162">
        <v>119059</v>
      </c>
      <c r="J162" t="s">
        <v>106</v>
      </c>
      <c r="K162">
        <v>100</v>
      </c>
      <c r="L162" t="s">
        <v>120</v>
      </c>
      <c r="M162" t="s">
        <v>64</v>
      </c>
      <c r="N162" t="str">
        <f>_xlfn.XLOOKUP(D162,Xlation!$B:$B,Xlation!$C:$C,"Error",0)</f>
        <v xml:space="preserve">Mid-level Intermediate </v>
      </c>
      <c r="O162" t="str">
        <f>_xlfn.XLOOKUP(E162,Xlation!$B:$B,Xlation!$C:$C,"Error",0)</f>
        <v xml:space="preserve">Full-time </v>
      </c>
      <c r="P162" t="str">
        <f>_xlfn.XLOOKUP(L162,Xlation!$B:$B,Xlation!$C:$C,"Error",0)</f>
        <v>Israel</v>
      </c>
      <c r="Q162" t="str">
        <f>_xlfn.XLOOKUP(J162,Xlation!$B:$B,Xlation!$C:$C,"Error",0)</f>
        <v>Singapore</v>
      </c>
      <c r="R162" t="str">
        <f>_xlfn.XLOOKUP(M162,Xlation!$B:$B,Xlation!$C:$C,"Error",0)</f>
        <v>Medium_Between_50_and_250_Emp</v>
      </c>
      <c r="S162" t="str">
        <f>_xlfn.XLOOKUP(F162,Xlation!$B:$B,Xlation!$C:$C,"Error",0)</f>
        <v>Scientist</v>
      </c>
      <c r="T162" t="str">
        <f>_xlfn.XLOOKUP(K162,Xlation!$B:$B,Xlation!$C:$C,"Error",0)</f>
        <v>80-100%</v>
      </c>
      <c r="U162" t="str">
        <f>_xlfn.XLOOKUP(F162,Categories!B:B,Categories!C:C,"Not in dataset",0)</f>
        <v>Not ML</v>
      </c>
    </row>
    <row r="163" spans="2:21">
      <c r="B163" s="1">
        <v>157</v>
      </c>
      <c r="C163">
        <v>2021</v>
      </c>
      <c r="D163" t="s">
        <v>8</v>
      </c>
      <c r="E163" t="s">
        <v>10</v>
      </c>
      <c r="F163" t="s">
        <v>116</v>
      </c>
      <c r="G163">
        <v>423000</v>
      </c>
      <c r="H163" t="s">
        <v>61</v>
      </c>
      <c r="I163">
        <v>423000</v>
      </c>
      <c r="J163" t="s">
        <v>22</v>
      </c>
      <c r="K163">
        <v>50</v>
      </c>
      <c r="L163" t="s">
        <v>22</v>
      </c>
      <c r="M163" t="s">
        <v>60</v>
      </c>
      <c r="N163" t="str">
        <f>_xlfn.XLOOKUP(D163,Xlation!$B:$B,Xlation!$C:$C,"Error",0)</f>
        <v xml:space="preserve">Mid-level Intermediate </v>
      </c>
      <c r="O163" t="str">
        <f>_xlfn.XLOOKUP(E163,Xlation!$B:$B,Xlation!$C:$C,"Error",0)</f>
        <v xml:space="preserve">Full-time </v>
      </c>
      <c r="P163" t="str">
        <f>_xlfn.XLOOKUP(L163,Xlation!$B:$B,Xlation!$C:$C,"Error",0)</f>
        <v>United States of America</v>
      </c>
      <c r="Q163" t="str">
        <f>_xlfn.XLOOKUP(J163,Xlation!$B:$B,Xlation!$C:$C,"Error",0)</f>
        <v>United States of America</v>
      </c>
      <c r="R163" t="str">
        <f>_xlfn.XLOOKUP(M163,Xlation!$B:$B,Xlation!$C:$C,"Error",0)</f>
        <v>Large_Greater_than_250_Emp</v>
      </c>
      <c r="S163" t="str">
        <f>_xlfn.XLOOKUP(F163,Xlation!$B:$B,Xlation!$C:$C,"Error",0)</f>
        <v>Scientist</v>
      </c>
      <c r="T163" t="str">
        <f>_xlfn.XLOOKUP(K163,Xlation!$B:$B,Xlation!$C:$C,"Error",0)</f>
        <v>20-80%</v>
      </c>
      <c r="U163" t="str">
        <f>_xlfn.XLOOKUP(F163,Categories!B:B,Categories!C:C,"Not in dataset",0)</f>
        <v>ML Professional</v>
      </c>
    </row>
    <row r="164" spans="2:21">
      <c r="B164" s="1">
        <v>158</v>
      </c>
      <c r="C164">
        <v>2021</v>
      </c>
      <c r="D164" t="s">
        <v>11</v>
      </c>
      <c r="E164" t="s">
        <v>10</v>
      </c>
      <c r="F164" t="s">
        <v>45</v>
      </c>
      <c r="G164">
        <v>120000</v>
      </c>
      <c r="H164" t="s">
        <v>61</v>
      </c>
      <c r="I164">
        <v>120000</v>
      </c>
      <c r="J164" t="s">
        <v>22</v>
      </c>
      <c r="K164">
        <v>100</v>
      </c>
      <c r="L164" t="s">
        <v>22</v>
      </c>
      <c r="M164" t="s">
        <v>64</v>
      </c>
      <c r="N164" t="str">
        <f>_xlfn.XLOOKUP(D164,Xlation!$B:$B,Xlation!$C:$C,"Error",0)</f>
        <v xml:space="preserve">Senior-level Expert </v>
      </c>
      <c r="O164" t="str">
        <f>_xlfn.XLOOKUP(E164,Xlation!$B:$B,Xlation!$C:$C,"Error",0)</f>
        <v xml:space="preserve">Full-time </v>
      </c>
      <c r="P164" t="str">
        <f>_xlfn.XLOOKUP(L164,Xlation!$B:$B,Xlation!$C:$C,"Error",0)</f>
        <v>United States of America</v>
      </c>
      <c r="Q164" t="str">
        <f>_xlfn.XLOOKUP(J164,Xlation!$B:$B,Xlation!$C:$C,"Error",0)</f>
        <v>United States of America</v>
      </c>
      <c r="R164" t="str">
        <f>_xlfn.XLOOKUP(M164,Xlation!$B:$B,Xlation!$C:$C,"Error",0)</f>
        <v>Medium_Between_50_and_250_Emp</v>
      </c>
      <c r="S164" t="str">
        <f>_xlfn.XLOOKUP(F164,Xlation!$B:$B,Xlation!$C:$C,"Error",0)</f>
        <v>Analysis</v>
      </c>
      <c r="T164" t="str">
        <f>_xlfn.XLOOKUP(K164,Xlation!$B:$B,Xlation!$C:$C,"Error",0)</f>
        <v>80-100%</v>
      </c>
      <c r="U164" t="str">
        <f>_xlfn.XLOOKUP(F164,Categories!B:B,Categories!C:C,"Not in dataset",0)</f>
        <v>Not ML</v>
      </c>
    </row>
    <row r="165" spans="2:21">
      <c r="B165" s="1">
        <v>159</v>
      </c>
      <c r="C165">
        <v>2021</v>
      </c>
      <c r="D165" t="s">
        <v>2</v>
      </c>
      <c r="E165" t="s">
        <v>10</v>
      </c>
      <c r="F165" t="s">
        <v>37</v>
      </c>
      <c r="G165">
        <v>125000</v>
      </c>
      <c r="H165" t="s">
        <v>61</v>
      </c>
      <c r="I165">
        <v>125000</v>
      </c>
      <c r="J165" t="s">
        <v>22</v>
      </c>
      <c r="K165">
        <v>100</v>
      </c>
      <c r="L165" t="s">
        <v>22</v>
      </c>
      <c r="M165" t="s">
        <v>62</v>
      </c>
      <c r="N165" t="str">
        <f>_xlfn.XLOOKUP(D165,Xlation!$B:$B,Xlation!$C:$C,"Error",0)</f>
        <v xml:space="preserve">Entry-level Junior </v>
      </c>
      <c r="O165" t="str">
        <f>_xlfn.XLOOKUP(E165,Xlation!$B:$B,Xlation!$C:$C,"Error",0)</f>
        <v xml:space="preserve">Full-time </v>
      </c>
      <c r="P165" t="str">
        <f>_xlfn.XLOOKUP(L165,Xlation!$B:$B,Xlation!$C:$C,"Error",0)</f>
        <v>United States of America</v>
      </c>
      <c r="Q165" t="str">
        <f>_xlfn.XLOOKUP(J165,Xlation!$B:$B,Xlation!$C:$C,"Error",0)</f>
        <v>United States of America</v>
      </c>
      <c r="R165" t="str">
        <f>_xlfn.XLOOKUP(M165,Xlation!$B:$B,Xlation!$C:$C,"Error",0)</f>
        <v>Small_Less_than_50_Emp</v>
      </c>
      <c r="S165" t="str">
        <f>_xlfn.XLOOKUP(F165,Xlation!$B:$B,Xlation!$C:$C,"Error",0)</f>
        <v>Engineer</v>
      </c>
      <c r="T165" t="str">
        <f>_xlfn.XLOOKUP(K165,Xlation!$B:$B,Xlation!$C:$C,"Error",0)</f>
        <v>80-100%</v>
      </c>
      <c r="U165" t="str">
        <f>_xlfn.XLOOKUP(F165,Categories!B:B,Categories!C:C,"Not in dataset",0)</f>
        <v>ML Professional</v>
      </c>
    </row>
    <row r="166" spans="2:21">
      <c r="B166" s="1">
        <v>160</v>
      </c>
      <c r="C166">
        <v>2021</v>
      </c>
      <c r="D166" t="s">
        <v>5</v>
      </c>
      <c r="E166" t="s">
        <v>10</v>
      </c>
      <c r="F166" t="s">
        <v>97</v>
      </c>
      <c r="G166">
        <v>230000</v>
      </c>
      <c r="H166" t="s">
        <v>61</v>
      </c>
      <c r="I166">
        <v>230000</v>
      </c>
      <c r="J166" t="s">
        <v>93</v>
      </c>
      <c r="K166">
        <v>50</v>
      </c>
      <c r="L166" t="s">
        <v>93</v>
      </c>
      <c r="M166" t="s">
        <v>60</v>
      </c>
      <c r="N166" t="str">
        <f>_xlfn.XLOOKUP(D166,Xlation!$B:$B,Xlation!$C:$C,"Error",0)</f>
        <v>Executive-level Director</v>
      </c>
      <c r="O166" t="str">
        <f>_xlfn.XLOOKUP(E166,Xlation!$B:$B,Xlation!$C:$C,"Error",0)</f>
        <v xml:space="preserve">Full-time </v>
      </c>
      <c r="P166" t="str">
        <f>_xlfn.XLOOKUP(L166,Xlation!$B:$B,Xlation!$C:$C,"Error",0)</f>
        <v>Russian Federation</v>
      </c>
      <c r="Q166" t="str">
        <f>_xlfn.XLOOKUP(J166,Xlation!$B:$B,Xlation!$C:$C,"Error",0)</f>
        <v>Russian Federation</v>
      </c>
      <c r="R166" t="str">
        <f>_xlfn.XLOOKUP(M166,Xlation!$B:$B,Xlation!$C:$C,"Error",0)</f>
        <v>Large_Greater_than_250_Emp</v>
      </c>
      <c r="S166" t="str">
        <f>_xlfn.XLOOKUP(F166,Xlation!$B:$B,Xlation!$C:$C,"Error",0)</f>
        <v>Other</v>
      </c>
      <c r="T166" t="str">
        <f>_xlfn.XLOOKUP(K166,Xlation!$B:$B,Xlation!$C:$C,"Error",0)</f>
        <v>20-80%</v>
      </c>
      <c r="U166" t="str">
        <f>_xlfn.XLOOKUP(F166,Categories!B:B,Categories!C:C,"Not in dataset",0)</f>
        <v>Not ML</v>
      </c>
    </row>
    <row r="167" spans="2:21">
      <c r="B167" s="1">
        <v>161</v>
      </c>
      <c r="C167">
        <v>2021</v>
      </c>
      <c r="D167" t="s">
        <v>5</v>
      </c>
      <c r="E167" t="s">
        <v>10</v>
      </c>
      <c r="F167" t="s">
        <v>121</v>
      </c>
      <c r="G167">
        <v>85000</v>
      </c>
      <c r="H167" t="s">
        <v>61</v>
      </c>
      <c r="I167">
        <v>85000</v>
      </c>
      <c r="J167" t="s">
        <v>93</v>
      </c>
      <c r="K167">
        <v>0</v>
      </c>
      <c r="L167" t="s">
        <v>93</v>
      </c>
      <c r="M167" t="s">
        <v>64</v>
      </c>
      <c r="N167" t="str">
        <f>_xlfn.XLOOKUP(D167,Xlation!$B:$B,Xlation!$C:$C,"Error",0)</f>
        <v>Executive-level Director</v>
      </c>
      <c r="O167" t="str">
        <f>_xlfn.XLOOKUP(E167,Xlation!$B:$B,Xlation!$C:$C,"Error",0)</f>
        <v xml:space="preserve">Full-time </v>
      </c>
      <c r="P167" t="str">
        <f>_xlfn.XLOOKUP(L167,Xlation!$B:$B,Xlation!$C:$C,"Error",0)</f>
        <v>Russian Federation</v>
      </c>
      <c r="Q167" t="str">
        <f>_xlfn.XLOOKUP(J167,Xlation!$B:$B,Xlation!$C:$C,"Error",0)</f>
        <v>Russian Federation</v>
      </c>
      <c r="R167" t="str">
        <f>_xlfn.XLOOKUP(M167,Xlation!$B:$B,Xlation!$C:$C,"Error",0)</f>
        <v>Medium_Between_50_and_250_Emp</v>
      </c>
      <c r="S167" t="str">
        <f>_xlfn.XLOOKUP(F167,Xlation!$B:$B,Xlation!$C:$C,"Error",0)</f>
        <v>Scientist</v>
      </c>
      <c r="T167" t="str">
        <f>_xlfn.XLOOKUP(K167,Xlation!$B:$B,Xlation!$C:$C,"Error",0)</f>
        <v>0-20%</v>
      </c>
      <c r="U167" t="str">
        <f>_xlfn.XLOOKUP(F167,Categories!B:B,Categories!C:C,"Not in dataset",0)</f>
        <v>Not ML</v>
      </c>
    </row>
    <row r="168" spans="2:21">
      <c r="B168" s="1">
        <v>162</v>
      </c>
      <c r="C168">
        <v>2021</v>
      </c>
      <c r="D168" t="s">
        <v>8</v>
      </c>
      <c r="E168" t="s">
        <v>10</v>
      </c>
      <c r="F168" t="s">
        <v>35</v>
      </c>
      <c r="G168">
        <v>24000</v>
      </c>
      <c r="H168" t="s">
        <v>59</v>
      </c>
      <c r="I168">
        <v>28369</v>
      </c>
      <c r="J168" t="s">
        <v>122</v>
      </c>
      <c r="K168">
        <v>50</v>
      </c>
      <c r="L168" t="s">
        <v>122</v>
      </c>
      <c r="M168" t="s">
        <v>60</v>
      </c>
      <c r="N168" t="str">
        <f>_xlfn.XLOOKUP(D168,Xlation!$B:$B,Xlation!$C:$C,"Error",0)</f>
        <v xml:space="preserve">Mid-level Intermediate </v>
      </c>
      <c r="O168" t="str">
        <f>_xlfn.XLOOKUP(E168,Xlation!$B:$B,Xlation!$C:$C,"Error",0)</f>
        <v xml:space="preserve">Full-time </v>
      </c>
      <c r="P168" t="str">
        <f>_xlfn.XLOOKUP(L168,Xlation!$B:$B,Xlation!$C:$C,"Error",0)</f>
        <v>Malta</v>
      </c>
      <c r="Q168" t="str">
        <f>_xlfn.XLOOKUP(J168,Xlation!$B:$B,Xlation!$C:$C,"Error",0)</f>
        <v>Malta</v>
      </c>
      <c r="R168" t="str">
        <f>_xlfn.XLOOKUP(M168,Xlation!$B:$B,Xlation!$C:$C,"Error",0)</f>
        <v>Large_Greater_than_250_Emp</v>
      </c>
      <c r="S168" t="str">
        <f>_xlfn.XLOOKUP(F168,Xlation!$B:$B,Xlation!$C:$C,"Error",0)</f>
        <v>Engineer</v>
      </c>
      <c r="T168" t="str">
        <f>_xlfn.XLOOKUP(K168,Xlation!$B:$B,Xlation!$C:$C,"Error",0)</f>
        <v>20-80%</v>
      </c>
      <c r="U168" t="str">
        <f>_xlfn.XLOOKUP(F168,Categories!B:B,Categories!C:C,"Not in dataset",0)</f>
        <v>Not ML</v>
      </c>
    </row>
    <row r="169" spans="2:21">
      <c r="B169" s="1">
        <v>163</v>
      </c>
      <c r="C169">
        <v>2021</v>
      </c>
      <c r="D169" t="s">
        <v>2</v>
      </c>
      <c r="E169" t="s">
        <v>10</v>
      </c>
      <c r="F169" t="s">
        <v>47</v>
      </c>
      <c r="G169">
        <v>54000</v>
      </c>
      <c r="H169" t="s">
        <v>59</v>
      </c>
      <c r="I169">
        <v>63831</v>
      </c>
      <c r="J169" t="s">
        <v>25</v>
      </c>
      <c r="K169">
        <v>50</v>
      </c>
      <c r="L169" t="s">
        <v>25</v>
      </c>
      <c r="M169" t="s">
        <v>60</v>
      </c>
      <c r="N169" t="str">
        <f>_xlfn.XLOOKUP(D169,Xlation!$B:$B,Xlation!$C:$C,"Error",0)</f>
        <v xml:space="preserve">Entry-level Junior </v>
      </c>
      <c r="O169" t="str">
        <f>_xlfn.XLOOKUP(E169,Xlation!$B:$B,Xlation!$C:$C,"Error",0)</f>
        <v xml:space="preserve">Full-time </v>
      </c>
      <c r="P169" t="str">
        <f>_xlfn.XLOOKUP(L169,Xlation!$B:$B,Xlation!$C:$C,"Error",0)</f>
        <v>Germany</v>
      </c>
      <c r="Q169" t="str">
        <f>_xlfn.XLOOKUP(J169,Xlation!$B:$B,Xlation!$C:$C,"Error",0)</f>
        <v>Germany</v>
      </c>
      <c r="R169" t="str">
        <f>_xlfn.XLOOKUP(M169,Xlation!$B:$B,Xlation!$C:$C,"Error",0)</f>
        <v>Large_Greater_than_250_Emp</v>
      </c>
      <c r="S169" t="str">
        <f>_xlfn.XLOOKUP(F169,Xlation!$B:$B,Xlation!$C:$C,"Error",0)</f>
        <v>Scientist</v>
      </c>
      <c r="T169" t="str">
        <f>_xlfn.XLOOKUP(K169,Xlation!$B:$B,Xlation!$C:$C,"Error",0)</f>
        <v>20-80%</v>
      </c>
      <c r="U169" t="str">
        <f>_xlfn.XLOOKUP(F169,Categories!B:B,Categories!C:C,"Not in dataset",0)</f>
        <v>Not ML</v>
      </c>
    </row>
    <row r="170" spans="2:21">
      <c r="B170" s="1">
        <v>164</v>
      </c>
      <c r="C170">
        <v>2021</v>
      </c>
      <c r="D170" t="s">
        <v>5</v>
      </c>
      <c r="E170" t="s">
        <v>10</v>
      </c>
      <c r="F170" t="s">
        <v>43</v>
      </c>
      <c r="G170">
        <v>110000</v>
      </c>
      <c r="H170" t="s">
        <v>59</v>
      </c>
      <c r="I170">
        <v>130026</v>
      </c>
      <c r="J170" t="s">
        <v>25</v>
      </c>
      <c r="K170">
        <v>50</v>
      </c>
      <c r="L170" t="s">
        <v>25</v>
      </c>
      <c r="M170" t="s">
        <v>64</v>
      </c>
      <c r="N170" t="str">
        <f>_xlfn.XLOOKUP(D170,Xlation!$B:$B,Xlation!$C:$C,"Error",0)</f>
        <v>Executive-level Director</v>
      </c>
      <c r="O170" t="str">
        <f>_xlfn.XLOOKUP(E170,Xlation!$B:$B,Xlation!$C:$C,"Error",0)</f>
        <v xml:space="preserve">Full-time </v>
      </c>
      <c r="P170" t="str">
        <f>_xlfn.XLOOKUP(L170,Xlation!$B:$B,Xlation!$C:$C,"Error",0)</f>
        <v>Germany</v>
      </c>
      <c r="Q170" t="str">
        <f>_xlfn.XLOOKUP(J170,Xlation!$B:$B,Xlation!$C:$C,"Error",0)</f>
        <v>Germany</v>
      </c>
      <c r="R170" t="str">
        <f>_xlfn.XLOOKUP(M170,Xlation!$B:$B,Xlation!$C:$C,"Error",0)</f>
        <v>Medium_Between_50_and_250_Emp</v>
      </c>
      <c r="S170" t="str">
        <f>_xlfn.XLOOKUP(F170,Xlation!$B:$B,Xlation!$C:$C,"Error",0)</f>
        <v>Scientist</v>
      </c>
      <c r="T170" t="str">
        <f>_xlfn.XLOOKUP(K170,Xlation!$B:$B,Xlation!$C:$C,"Error",0)</f>
        <v>20-80%</v>
      </c>
      <c r="U170" t="str">
        <f>_xlfn.XLOOKUP(F170,Categories!B:B,Categories!C:C,"Not in dataset",0)</f>
        <v>Not ML</v>
      </c>
    </row>
    <row r="171" spans="2:21">
      <c r="B171" s="1">
        <v>165</v>
      </c>
      <c r="C171">
        <v>2021</v>
      </c>
      <c r="D171" t="s">
        <v>11</v>
      </c>
      <c r="E171" t="s">
        <v>10</v>
      </c>
      <c r="F171" t="s">
        <v>123</v>
      </c>
      <c r="G171">
        <v>165000</v>
      </c>
      <c r="H171" t="s">
        <v>61</v>
      </c>
      <c r="I171">
        <v>165000</v>
      </c>
      <c r="J171" t="s">
        <v>22</v>
      </c>
      <c r="K171">
        <v>100</v>
      </c>
      <c r="L171" t="s">
        <v>22</v>
      </c>
      <c r="M171" t="s">
        <v>60</v>
      </c>
      <c r="N171" t="str">
        <f>_xlfn.XLOOKUP(D171,Xlation!$B:$B,Xlation!$C:$C,"Error",0)</f>
        <v xml:space="preserve">Senior-level Expert </v>
      </c>
      <c r="O171" t="str">
        <f>_xlfn.XLOOKUP(E171,Xlation!$B:$B,Xlation!$C:$C,"Error",0)</f>
        <v xml:space="preserve">Full-time </v>
      </c>
      <c r="P171" t="str">
        <f>_xlfn.XLOOKUP(L171,Xlation!$B:$B,Xlation!$C:$C,"Error",0)</f>
        <v>United States of America</v>
      </c>
      <c r="Q171" t="str">
        <f>_xlfn.XLOOKUP(J171,Xlation!$B:$B,Xlation!$C:$C,"Error",0)</f>
        <v>United States of America</v>
      </c>
      <c r="R171" t="str">
        <f>_xlfn.XLOOKUP(M171,Xlation!$B:$B,Xlation!$C:$C,"Error",0)</f>
        <v>Large_Greater_than_250_Emp</v>
      </c>
      <c r="S171" t="str">
        <f>_xlfn.XLOOKUP(F171,Xlation!$B:$B,Xlation!$C:$C,"Error",0)</f>
        <v>Other</v>
      </c>
      <c r="T171" t="str">
        <f>_xlfn.XLOOKUP(K171,Xlation!$B:$B,Xlation!$C:$C,"Error",0)</f>
        <v>80-100%</v>
      </c>
      <c r="U171" t="str">
        <f>_xlfn.XLOOKUP(F171,Categories!B:B,Categories!C:C,"Not in dataset",0)</f>
        <v>Not ML</v>
      </c>
    </row>
    <row r="172" spans="2:21">
      <c r="B172" s="1">
        <v>166</v>
      </c>
      <c r="C172">
        <v>2021</v>
      </c>
      <c r="D172" t="s">
        <v>2</v>
      </c>
      <c r="E172" t="s">
        <v>10</v>
      </c>
      <c r="F172" t="s">
        <v>35</v>
      </c>
      <c r="G172">
        <v>80000</v>
      </c>
      <c r="H172" t="s">
        <v>61</v>
      </c>
      <c r="I172">
        <v>80000</v>
      </c>
      <c r="J172" t="s">
        <v>22</v>
      </c>
      <c r="K172">
        <v>100</v>
      </c>
      <c r="L172" t="s">
        <v>22</v>
      </c>
      <c r="M172" t="s">
        <v>60</v>
      </c>
      <c r="N172" t="str">
        <f>_xlfn.XLOOKUP(D172,Xlation!$B:$B,Xlation!$C:$C,"Error",0)</f>
        <v xml:space="preserve">Entry-level Junior </v>
      </c>
      <c r="O172" t="str">
        <f>_xlfn.XLOOKUP(E172,Xlation!$B:$B,Xlation!$C:$C,"Error",0)</f>
        <v xml:space="preserve">Full-time </v>
      </c>
      <c r="P172" t="str">
        <f>_xlfn.XLOOKUP(L172,Xlation!$B:$B,Xlation!$C:$C,"Error",0)</f>
        <v>United States of America</v>
      </c>
      <c r="Q172" t="str">
        <f>_xlfn.XLOOKUP(J172,Xlation!$B:$B,Xlation!$C:$C,"Error",0)</f>
        <v>United States of America</v>
      </c>
      <c r="R172" t="str">
        <f>_xlfn.XLOOKUP(M172,Xlation!$B:$B,Xlation!$C:$C,"Error",0)</f>
        <v>Large_Greater_than_250_Emp</v>
      </c>
      <c r="S172" t="str">
        <f>_xlfn.XLOOKUP(F172,Xlation!$B:$B,Xlation!$C:$C,"Error",0)</f>
        <v>Engineer</v>
      </c>
      <c r="T172" t="str">
        <f>_xlfn.XLOOKUP(K172,Xlation!$B:$B,Xlation!$C:$C,"Error",0)</f>
        <v>80-100%</v>
      </c>
      <c r="U172" t="str">
        <f>_xlfn.XLOOKUP(F172,Categories!B:B,Categories!C:C,"Not in dataset",0)</f>
        <v>Not ML</v>
      </c>
    </row>
    <row r="173" spans="2:21">
      <c r="B173" s="1">
        <v>167</v>
      </c>
      <c r="C173">
        <v>2021</v>
      </c>
      <c r="D173" t="s">
        <v>5</v>
      </c>
      <c r="E173" t="s">
        <v>10</v>
      </c>
      <c r="F173" t="s">
        <v>43</v>
      </c>
      <c r="G173">
        <v>250000</v>
      </c>
      <c r="H173" t="s">
        <v>61</v>
      </c>
      <c r="I173">
        <v>250000</v>
      </c>
      <c r="J173" t="s">
        <v>22</v>
      </c>
      <c r="K173">
        <v>0</v>
      </c>
      <c r="L173" t="s">
        <v>22</v>
      </c>
      <c r="M173" t="s">
        <v>60</v>
      </c>
      <c r="N173" t="str">
        <f>_xlfn.XLOOKUP(D173,Xlation!$B:$B,Xlation!$C:$C,"Error",0)</f>
        <v>Executive-level Director</v>
      </c>
      <c r="O173" t="str">
        <f>_xlfn.XLOOKUP(E173,Xlation!$B:$B,Xlation!$C:$C,"Error",0)</f>
        <v xml:space="preserve">Full-time </v>
      </c>
      <c r="P173" t="str">
        <f>_xlfn.XLOOKUP(L173,Xlation!$B:$B,Xlation!$C:$C,"Error",0)</f>
        <v>United States of America</v>
      </c>
      <c r="Q173" t="str">
        <f>_xlfn.XLOOKUP(J173,Xlation!$B:$B,Xlation!$C:$C,"Error",0)</f>
        <v>United States of America</v>
      </c>
      <c r="R173" t="str">
        <f>_xlfn.XLOOKUP(M173,Xlation!$B:$B,Xlation!$C:$C,"Error",0)</f>
        <v>Large_Greater_than_250_Emp</v>
      </c>
      <c r="S173" t="str">
        <f>_xlfn.XLOOKUP(F173,Xlation!$B:$B,Xlation!$C:$C,"Error",0)</f>
        <v>Scientist</v>
      </c>
      <c r="T173" t="str">
        <f>_xlfn.XLOOKUP(K173,Xlation!$B:$B,Xlation!$C:$C,"Error",0)</f>
        <v>0-20%</v>
      </c>
      <c r="U173" t="str">
        <f>_xlfn.XLOOKUP(F173,Categories!B:B,Categories!C:C,"Not in dataset",0)</f>
        <v>Not ML</v>
      </c>
    </row>
    <row r="174" spans="2:21">
      <c r="B174" s="1">
        <v>168</v>
      </c>
      <c r="C174">
        <v>2021</v>
      </c>
      <c r="D174" t="s">
        <v>2</v>
      </c>
      <c r="E174" t="s">
        <v>10</v>
      </c>
      <c r="F174" t="s">
        <v>79</v>
      </c>
      <c r="G174">
        <v>55000</v>
      </c>
      <c r="H174" t="s">
        <v>61</v>
      </c>
      <c r="I174">
        <v>55000</v>
      </c>
      <c r="J174" t="s">
        <v>22</v>
      </c>
      <c r="K174">
        <v>50</v>
      </c>
      <c r="L174" t="s">
        <v>22</v>
      </c>
      <c r="M174" t="s">
        <v>62</v>
      </c>
      <c r="N174" t="str">
        <f>_xlfn.XLOOKUP(D174,Xlation!$B:$B,Xlation!$C:$C,"Error",0)</f>
        <v xml:space="preserve">Entry-level Junior </v>
      </c>
      <c r="O174" t="str">
        <f>_xlfn.XLOOKUP(E174,Xlation!$B:$B,Xlation!$C:$C,"Error",0)</f>
        <v xml:space="preserve">Full-time </v>
      </c>
      <c r="P174" t="str">
        <f>_xlfn.XLOOKUP(L174,Xlation!$B:$B,Xlation!$C:$C,"Error",0)</f>
        <v>United States of America</v>
      </c>
      <c r="Q174" t="str">
        <f>_xlfn.XLOOKUP(J174,Xlation!$B:$B,Xlation!$C:$C,"Error",0)</f>
        <v>United States of America</v>
      </c>
      <c r="R174" t="str">
        <f>_xlfn.XLOOKUP(M174,Xlation!$B:$B,Xlation!$C:$C,"Error",0)</f>
        <v>Small_Less_than_50_Emp</v>
      </c>
      <c r="S174" t="str">
        <f>_xlfn.XLOOKUP(F174,Xlation!$B:$B,Xlation!$C:$C,"Error",0)</f>
        <v>Analysis</v>
      </c>
      <c r="T174" t="str">
        <f>_xlfn.XLOOKUP(K174,Xlation!$B:$B,Xlation!$C:$C,"Error",0)</f>
        <v>20-80%</v>
      </c>
      <c r="U174" t="str">
        <f>_xlfn.XLOOKUP(F174,Categories!B:B,Categories!C:C,"Not in dataset",0)</f>
        <v>Not ML</v>
      </c>
    </row>
    <row r="175" spans="2:21">
      <c r="B175" s="1">
        <v>169</v>
      </c>
      <c r="C175">
        <v>2021</v>
      </c>
      <c r="D175" t="s">
        <v>8</v>
      </c>
      <c r="E175" t="s">
        <v>10</v>
      </c>
      <c r="F175" t="s">
        <v>40</v>
      </c>
      <c r="G175">
        <v>150000</v>
      </c>
      <c r="H175" t="s">
        <v>61</v>
      </c>
      <c r="I175">
        <v>150000</v>
      </c>
      <c r="J175" t="s">
        <v>22</v>
      </c>
      <c r="K175">
        <v>100</v>
      </c>
      <c r="L175" t="s">
        <v>22</v>
      </c>
      <c r="M175" t="s">
        <v>60</v>
      </c>
      <c r="N175" t="str">
        <f>_xlfn.XLOOKUP(D175,Xlation!$B:$B,Xlation!$C:$C,"Error",0)</f>
        <v xml:space="preserve">Mid-level Intermediate </v>
      </c>
      <c r="O175" t="str">
        <f>_xlfn.XLOOKUP(E175,Xlation!$B:$B,Xlation!$C:$C,"Error",0)</f>
        <v xml:space="preserve">Full-time </v>
      </c>
      <c r="P175" t="str">
        <f>_xlfn.XLOOKUP(L175,Xlation!$B:$B,Xlation!$C:$C,"Error",0)</f>
        <v>United States of America</v>
      </c>
      <c r="Q175" t="str">
        <f>_xlfn.XLOOKUP(J175,Xlation!$B:$B,Xlation!$C:$C,"Error",0)</f>
        <v>United States of America</v>
      </c>
      <c r="R175" t="str">
        <f>_xlfn.XLOOKUP(M175,Xlation!$B:$B,Xlation!$C:$C,"Error",0)</f>
        <v>Large_Greater_than_250_Emp</v>
      </c>
      <c r="S175" t="str">
        <f>_xlfn.XLOOKUP(F175,Xlation!$B:$B,Xlation!$C:$C,"Error",0)</f>
        <v>Other</v>
      </c>
      <c r="T175" t="str">
        <f>_xlfn.XLOOKUP(K175,Xlation!$B:$B,Xlation!$C:$C,"Error",0)</f>
        <v>80-100%</v>
      </c>
      <c r="U175" t="str">
        <f>_xlfn.XLOOKUP(F175,Categories!B:B,Categories!C:C,"Not in dataset",0)</f>
        <v>Not ML</v>
      </c>
    </row>
    <row r="176" spans="2:21">
      <c r="B176" s="1">
        <v>170</v>
      </c>
      <c r="C176">
        <v>2021</v>
      </c>
      <c r="D176" t="s">
        <v>8</v>
      </c>
      <c r="E176" t="s">
        <v>10</v>
      </c>
      <c r="F176" t="s">
        <v>40</v>
      </c>
      <c r="G176">
        <v>170000</v>
      </c>
      <c r="H176" t="s">
        <v>61</v>
      </c>
      <c r="I176">
        <v>170000</v>
      </c>
      <c r="J176" t="s">
        <v>22</v>
      </c>
      <c r="K176">
        <v>100</v>
      </c>
      <c r="L176" t="s">
        <v>22</v>
      </c>
      <c r="M176" t="s">
        <v>60</v>
      </c>
      <c r="N176" t="str">
        <f>_xlfn.XLOOKUP(D176,Xlation!$B:$B,Xlation!$C:$C,"Error",0)</f>
        <v xml:space="preserve">Mid-level Intermediate </v>
      </c>
      <c r="O176" t="str">
        <f>_xlfn.XLOOKUP(E176,Xlation!$B:$B,Xlation!$C:$C,"Error",0)</f>
        <v xml:space="preserve">Full-time </v>
      </c>
      <c r="P176" t="str">
        <f>_xlfn.XLOOKUP(L176,Xlation!$B:$B,Xlation!$C:$C,"Error",0)</f>
        <v>United States of America</v>
      </c>
      <c r="Q176" t="str">
        <f>_xlfn.XLOOKUP(J176,Xlation!$B:$B,Xlation!$C:$C,"Error",0)</f>
        <v>United States of America</v>
      </c>
      <c r="R176" t="str">
        <f>_xlfn.XLOOKUP(M176,Xlation!$B:$B,Xlation!$C:$C,"Error",0)</f>
        <v>Large_Greater_than_250_Emp</v>
      </c>
      <c r="S176" t="str">
        <f>_xlfn.XLOOKUP(F176,Xlation!$B:$B,Xlation!$C:$C,"Error",0)</f>
        <v>Other</v>
      </c>
      <c r="T176" t="str">
        <f>_xlfn.XLOOKUP(K176,Xlation!$B:$B,Xlation!$C:$C,"Error",0)</f>
        <v>80-100%</v>
      </c>
      <c r="U176" t="str">
        <f>_xlfn.XLOOKUP(F176,Categories!B:B,Categories!C:C,"Not in dataset",0)</f>
        <v>Not ML</v>
      </c>
    </row>
    <row r="177" spans="2:21">
      <c r="B177" s="1">
        <v>171</v>
      </c>
      <c r="C177">
        <v>2021</v>
      </c>
      <c r="D177" t="s">
        <v>8</v>
      </c>
      <c r="E177" t="s">
        <v>10</v>
      </c>
      <c r="F177" t="s">
        <v>35</v>
      </c>
      <c r="G177">
        <v>60000</v>
      </c>
      <c r="H177" t="s">
        <v>63</v>
      </c>
      <c r="I177">
        <v>82528</v>
      </c>
      <c r="J177" t="s">
        <v>23</v>
      </c>
      <c r="K177">
        <v>100</v>
      </c>
      <c r="L177" t="s">
        <v>23</v>
      </c>
      <c r="M177" t="s">
        <v>60</v>
      </c>
      <c r="N177" t="str">
        <f>_xlfn.XLOOKUP(D177,Xlation!$B:$B,Xlation!$C:$C,"Error",0)</f>
        <v xml:space="preserve">Mid-level Intermediate </v>
      </c>
      <c r="O177" t="str">
        <f>_xlfn.XLOOKUP(E177,Xlation!$B:$B,Xlation!$C:$C,"Error",0)</f>
        <v xml:space="preserve">Full-time </v>
      </c>
      <c r="P177" t="str">
        <f>_xlfn.XLOOKUP(L177,Xlation!$B:$B,Xlation!$C:$C,"Error",0)</f>
        <v>United Kingdom</v>
      </c>
      <c r="Q177" t="str">
        <f>_xlfn.XLOOKUP(J177,Xlation!$B:$B,Xlation!$C:$C,"Error",0)</f>
        <v>United Kingdom</v>
      </c>
      <c r="R177" t="str">
        <f>_xlfn.XLOOKUP(M177,Xlation!$B:$B,Xlation!$C:$C,"Error",0)</f>
        <v>Large_Greater_than_250_Emp</v>
      </c>
      <c r="S177" t="str">
        <f>_xlfn.XLOOKUP(F177,Xlation!$B:$B,Xlation!$C:$C,"Error",0)</f>
        <v>Engineer</v>
      </c>
      <c r="T177" t="str">
        <f>_xlfn.XLOOKUP(K177,Xlation!$B:$B,Xlation!$C:$C,"Error",0)</f>
        <v>80-100%</v>
      </c>
      <c r="U177" t="str">
        <f>_xlfn.XLOOKUP(F177,Categories!B:B,Categories!C:C,"Not in dataset",0)</f>
        <v>Not ML</v>
      </c>
    </row>
    <row r="178" spans="2:21">
      <c r="B178" s="1">
        <v>172</v>
      </c>
      <c r="C178">
        <v>2021</v>
      </c>
      <c r="D178" t="s">
        <v>2</v>
      </c>
      <c r="E178" t="s">
        <v>10</v>
      </c>
      <c r="F178" t="s">
        <v>36</v>
      </c>
      <c r="G178">
        <v>60000</v>
      </c>
      <c r="H178" t="s">
        <v>61</v>
      </c>
      <c r="I178">
        <v>60000</v>
      </c>
      <c r="J178" t="s">
        <v>22</v>
      </c>
      <c r="K178">
        <v>100</v>
      </c>
      <c r="L178" t="s">
        <v>22</v>
      </c>
      <c r="M178" t="s">
        <v>62</v>
      </c>
      <c r="N178" t="str">
        <f>_xlfn.XLOOKUP(D178,Xlation!$B:$B,Xlation!$C:$C,"Error",0)</f>
        <v xml:space="preserve">Entry-level Junior </v>
      </c>
      <c r="O178" t="str">
        <f>_xlfn.XLOOKUP(E178,Xlation!$B:$B,Xlation!$C:$C,"Error",0)</f>
        <v xml:space="preserve">Full-time </v>
      </c>
      <c r="P178" t="str">
        <f>_xlfn.XLOOKUP(L178,Xlation!$B:$B,Xlation!$C:$C,"Error",0)</f>
        <v>United States of America</v>
      </c>
      <c r="Q178" t="str">
        <f>_xlfn.XLOOKUP(J178,Xlation!$B:$B,Xlation!$C:$C,"Error",0)</f>
        <v>United States of America</v>
      </c>
      <c r="R178" t="str">
        <f>_xlfn.XLOOKUP(M178,Xlation!$B:$B,Xlation!$C:$C,"Error",0)</f>
        <v>Small_Less_than_50_Emp</v>
      </c>
      <c r="S178" t="str">
        <f>_xlfn.XLOOKUP(F178,Xlation!$B:$B,Xlation!$C:$C,"Error",0)</f>
        <v>Analysis</v>
      </c>
      <c r="T178" t="str">
        <f>_xlfn.XLOOKUP(K178,Xlation!$B:$B,Xlation!$C:$C,"Error",0)</f>
        <v>80-100%</v>
      </c>
      <c r="U178" t="str">
        <f>_xlfn.XLOOKUP(F178,Categories!B:B,Categories!C:C,"Not in dataset",0)</f>
        <v>Not ML</v>
      </c>
    </row>
    <row r="179" spans="2:21">
      <c r="B179" s="1">
        <v>173</v>
      </c>
      <c r="C179">
        <v>2021</v>
      </c>
      <c r="D179" t="s">
        <v>11</v>
      </c>
      <c r="E179" t="s">
        <v>10</v>
      </c>
      <c r="F179" t="s">
        <v>44</v>
      </c>
      <c r="G179">
        <v>235000</v>
      </c>
      <c r="H179" t="s">
        <v>61</v>
      </c>
      <c r="I179">
        <v>235000</v>
      </c>
      <c r="J179" t="s">
        <v>22</v>
      </c>
      <c r="K179">
        <v>100</v>
      </c>
      <c r="L179" t="s">
        <v>22</v>
      </c>
      <c r="M179" t="s">
        <v>60</v>
      </c>
      <c r="N179" t="str">
        <f>_xlfn.XLOOKUP(D179,Xlation!$B:$B,Xlation!$C:$C,"Error",0)</f>
        <v xml:space="preserve">Senior-level Expert </v>
      </c>
      <c r="O179" t="str">
        <f>_xlfn.XLOOKUP(E179,Xlation!$B:$B,Xlation!$C:$C,"Error",0)</f>
        <v xml:space="preserve">Full-time </v>
      </c>
      <c r="P179" t="str">
        <f>_xlfn.XLOOKUP(L179,Xlation!$B:$B,Xlation!$C:$C,"Error",0)</f>
        <v>United States of America</v>
      </c>
      <c r="Q179" t="str">
        <f>_xlfn.XLOOKUP(J179,Xlation!$B:$B,Xlation!$C:$C,"Error",0)</f>
        <v>United States of America</v>
      </c>
      <c r="R179" t="str">
        <f>_xlfn.XLOOKUP(M179,Xlation!$B:$B,Xlation!$C:$C,"Error",0)</f>
        <v>Large_Greater_than_250_Emp</v>
      </c>
      <c r="S179" t="str">
        <f>_xlfn.XLOOKUP(F179,Xlation!$B:$B,Xlation!$C:$C,"Error",0)</f>
        <v>Scientist</v>
      </c>
      <c r="T179" t="str">
        <f>_xlfn.XLOOKUP(K179,Xlation!$B:$B,Xlation!$C:$C,"Error",0)</f>
        <v>80-100%</v>
      </c>
      <c r="U179" t="str">
        <f>_xlfn.XLOOKUP(F179,Categories!B:B,Categories!C:C,"Not in dataset",0)</f>
        <v>Not ML</v>
      </c>
    </row>
    <row r="180" spans="2:21">
      <c r="B180" s="1">
        <v>174</v>
      </c>
      <c r="C180">
        <v>2021</v>
      </c>
      <c r="D180" t="s">
        <v>11</v>
      </c>
      <c r="E180" t="s">
        <v>10</v>
      </c>
      <c r="F180" t="s">
        <v>38</v>
      </c>
      <c r="G180">
        <v>51400</v>
      </c>
      <c r="H180" t="s">
        <v>59</v>
      </c>
      <c r="I180">
        <v>60757</v>
      </c>
      <c r="J180" t="s">
        <v>13</v>
      </c>
      <c r="K180">
        <v>50</v>
      </c>
      <c r="L180" t="s">
        <v>13</v>
      </c>
      <c r="M180" t="s">
        <v>60</v>
      </c>
      <c r="N180" t="str">
        <f>_xlfn.XLOOKUP(D180,Xlation!$B:$B,Xlation!$C:$C,"Error",0)</f>
        <v xml:space="preserve">Senior-level Expert </v>
      </c>
      <c r="O180" t="str">
        <f>_xlfn.XLOOKUP(E180,Xlation!$B:$B,Xlation!$C:$C,"Error",0)</f>
        <v xml:space="preserve">Full-time </v>
      </c>
      <c r="P180" t="str">
        <f>_xlfn.XLOOKUP(L180,Xlation!$B:$B,Xlation!$C:$C,"Error",0)</f>
        <v xml:space="preserve">Part-time </v>
      </c>
      <c r="Q180" t="str">
        <f>_xlfn.XLOOKUP(J180,Xlation!$B:$B,Xlation!$C:$C,"Error",0)</f>
        <v xml:space="preserve">Part-time </v>
      </c>
      <c r="R180" t="str">
        <f>_xlfn.XLOOKUP(M180,Xlation!$B:$B,Xlation!$C:$C,"Error",0)</f>
        <v>Large_Greater_than_250_Emp</v>
      </c>
      <c r="S180" t="str">
        <f>_xlfn.XLOOKUP(F180,Xlation!$B:$B,Xlation!$C:$C,"Error",0)</f>
        <v>Scientist</v>
      </c>
      <c r="T180" t="str">
        <f>_xlfn.XLOOKUP(K180,Xlation!$B:$B,Xlation!$C:$C,"Error",0)</f>
        <v>20-80%</v>
      </c>
      <c r="U180" t="str">
        <f>_xlfn.XLOOKUP(F180,Categories!B:B,Categories!C:C,"Not in dataset",0)</f>
        <v>Not ML</v>
      </c>
    </row>
    <row r="181" spans="2:21">
      <c r="B181" s="1">
        <v>175</v>
      </c>
      <c r="C181">
        <v>2021</v>
      </c>
      <c r="D181" t="s">
        <v>11</v>
      </c>
      <c r="E181" t="s">
        <v>10</v>
      </c>
      <c r="F181" t="s">
        <v>85</v>
      </c>
      <c r="G181">
        <v>174000</v>
      </c>
      <c r="H181" t="s">
        <v>61</v>
      </c>
      <c r="I181">
        <v>174000</v>
      </c>
      <c r="J181" t="s">
        <v>22</v>
      </c>
      <c r="K181">
        <v>100</v>
      </c>
      <c r="L181" t="s">
        <v>22</v>
      </c>
      <c r="M181" t="s">
        <v>60</v>
      </c>
      <c r="N181" t="str">
        <f>_xlfn.XLOOKUP(D181,Xlation!$B:$B,Xlation!$C:$C,"Error",0)</f>
        <v xml:space="preserve">Senior-level Expert </v>
      </c>
      <c r="O181" t="str">
        <f>_xlfn.XLOOKUP(E181,Xlation!$B:$B,Xlation!$C:$C,"Error",0)</f>
        <v xml:space="preserve">Full-time </v>
      </c>
      <c r="P181" t="str">
        <f>_xlfn.XLOOKUP(L181,Xlation!$B:$B,Xlation!$C:$C,"Error",0)</f>
        <v>United States of America</v>
      </c>
      <c r="Q181" t="str">
        <f>_xlfn.XLOOKUP(J181,Xlation!$B:$B,Xlation!$C:$C,"Error",0)</f>
        <v>United States of America</v>
      </c>
      <c r="R181" t="str">
        <f>_xlfn.XLOOKUP(M181,Xlation!$B:$B,Xlation!$C:$C,"Error",0)</f>
        <v>Large_Greater_than_250_Emp</v>
      </c>
      <c r="S181" t="str">
        <f>_xlfn.XLOOKUP(F181,Xlation!$B:$B,Xlation!$C:$C,"Error",0)</f>
        <v>Engineer</v>
      </c>
      <c r="T181" t="str">
        <f>_xlfn.XLOOKUP(K181,Xlation!$B:$B,Xlation!$C:$C,"Error",0)</f>
        <v>80-100%</v>
      </c>
      <c r="U181" t="str">
        <f>_xlfn.XLOOKUP(F181,Categories!B:B,Categories!C:C,"Not in dataset",0)</f>
        <v>Not ML</v>
      </c>
    </row>
    <row r="182" spans="2:21">
      <c r="B182" s="1">
        <v>176</v>
      </c>
      <c r="C182">
        <v>2021</v>
      </c>
      <c r="D182" t="s">
        <v>8</v>
      </c>
      <c r="E182" t="s">
        <v>10</v>
      </c>
      <c r="F182" t="s">
        <v>34</v>
      </c>
      <c r="G182">
        <v>58000</v>
      </c>
      <c r="H182" t="s">
        <v>81</v>
      </c>
      <c r="I182">
        <v>2859</v>
      </c>
      <c r="J182" t="s">
        <v>82</v>
      </c>
      <c r="K182">
        <v>0</v>
      </c>
      <c r="L182" t="s">
        <v>82</v>
      </c>
      <c r="M182" t="s">
        <v>62</v>
      </c>
      <c r="N182" t="str">
        <f>_xlfn.XLOOKUP(D182,Xlation!$B:$B,Xlation!$C:$C,"Error",0)</f>
        <v xml:space="preserve">Mid-level Intermediate </v>
      </c>
      <c r="O182" t="str">
        <f>_xlfn.XLOOKUP(E182,Xlation!$B:$B,Xlation!$C:$C,"Error",0)</f>
        <v xml:space="preserve">Full-time </v>
      </c>
      <c r="P182" t="str">
        <f>_xlfn.XLOOKUP(L182,Xlation!$B:$B,Xlation!$C:$C,"Error",0)</f>
        <v>Mexico</v>
      </c>
      <c r="Q182" t="str">
        <f>_xlfn.XLOOKUP(J182,Xlation!$B:$B,Xlation!$C:$C,"Error",0)</f>
        <v>Mexico</v>
      </c>
      <c r="R182" t="str">
        <f>_xlfn.XLOOKUP(M182,Xlation!$B:$B,Xlation!$C:$C,"Error",0)</f>
        <v>Small_Less_than_50_Emp</v>
      </c>
      <c r="S182" t="str">
        <f>_xlfn.XLOOKUP(F182,Xlation!$B:$B,Xlation!$C:$C,"Error",0)</f>
        <v>Scientist</v>
      </c>
      <c r="T182" t="str">
        <f>_xlfn.XLOOKUP(K182,Xlation!$B:$B,Xlation!$C:$C,"Error",0)</f>
        <v>0-20%</v>
      </c>
      <c r="U182" t="str">
        <f>_xlfn.XLOOKUP(F182,Categories!B:B,Categories!C:C,"Not in dataset",0)</f>
        <v>Not ML</v>
      </c>
    </row>
    <row r="183" spans="2:21">
      <c r="B183" s="1">
        <v>177</v>
      </c>
      <c r="C183">
        <v>2021</v>
      </c>
      <c r="D183" t="s">
        <v>8</v>
      </c>
      <c r="E183" t="s">
        <v>10</v>
      </c>
      <c r="F183" t="s">
        <v>34</v>
      </c>
      <c r="G183">
        <v>30400000</v>
      </c>
      <c r="H183" t="s">
        <v>124</v>
      </c>
      <c r="I183">
        <v>40038</v>
      </c>
      <c r="J183" t="s">
        <v>125</v>
      </c>
      <c r="K183">
        <v>100</v>
      </c>
      <c r="L183" t="s">
        <v>125</v>
      </c>
      <c r="M183" t="s">
        <v>60</v>
      </c>
      <c r="N183" t="str">
        <f>_xlfn.XLOOKUP(D183,Xlation!$B:$B,Xlation!$C:$C,"Error",0)</f>
        <v xml:space="preserve">Mid-level Intermediate </v>
      </c>
      <c r="O183" t="str">
        <f>_xlfn.XLOOKUP(E183,Xlation!$B:$B,Xlation!$C:$C,"Error",0)</f>
        <v xml:space="preserve">Full-time </v>
      </c>
      <c r="P183" t="str">
        <f>_xlfn.XLOOKUP(L183,Xlation!$B:$B,Xlation!$C:$C,"Error",0)</f>
        <v>Chile</v>
      </c>
      <c r="Q183" t="str">
        <f>_xlfn.XLOOKUP(J183,Xlation!$B:$B,Xlation!$C:$C,"Error",0)</f>
        <v>Chile</v>
      </c>
      <c r="R183" t="str">
        <f>_xlfn.XLOOKUP(M183,Xlation!$B:$B,Xlation!$C:$C,"Error",0)</f>
        <v>Large_Greater_than_250_Emp</v>
      </c>
      <c r="S183" t="str">
        <f>_xlfn.XLOOKUP(F183,Xlation!$B:$B,Xlation!$C:$C,"Error",0)</f>
        <v>Scientist</v>
      </c>
      <c r="T183" t="str">
        <f>_xlfn.XLOOKUP(K183,Xlation!$B:$B,Xlation!$C:$C,"Error",0)</f>
        <v>80-100%</v>
      </c>
      <c r="U183" t="str">
        <f>_xlfn.XLOOKUP(F183,Categories!B:B,Categories!C:C,"Not in dataset",0)</f>
        <v>Not ML</v>
      </c>
    </row>
    <row r="184" spans="2:21">
      <c r="B184" s="1">
        <v>178</v>
      </c>
      <c r="C184">
        <v>2021</v>
      </c>
      <c r="D184" t="s">
        <v>2</v>
      </c>
      <c r="E184" t="s">
        <v>10</v>
      </c>
      <c r="F184" t="s">
        <v>37</v>
      </c>
      <c r="G184">
        <v>81000</v>
      </c>
      <c r="H184" t="s">
        <v>61</v>
      </c>
      <c r="I184">
        <v>81000</v>
      </c>
      <c r="J184" t="s">
        <v>22</v>
      </c>
      <c r="K184">
        <v>50</v>
      </c>
      <c r="L184" t="s">
        <v>22</v>
      </c>
      <c r="M184" t="s">
        <v>62</v>
      </c>
      <c r="N184" t="str">
        <f>_xlfn.XLOOKUP(D184,Xlation!$B:$B,Xlation!$C:$C,"Error",0)</f>
        <v xml:space="preserve">Entry-level Junior </v>
      </c>
      <c r="O184" t="str">
        <f>_xlfn.XLOOKUP(E184,Xlation!$B:$B,Xlation!$C:$C,"Error",0)</f>
        <v xml:space="preserve">Full-time </v>
      </c>
      <c r="P184" t="str">
        <f>_xlfn.XLOOKUP(L184,Xlation!$B:$B,Xlation!$C:$C,"Error",0)</f>
        <v>United States of America</v>
      </c>
      <c r="Q184" t="str">
        <f>_xlfn.XLOOKUP(J184,Xlation!$B:$B,Xlation!$C:$C,"Error",0)</f>
        <v>United States of America</v>
      </c>
      <c r="R184" t="str">
        <f>_xlfn.XLOOKUP(M184,Xlation!$B:$B,Xlation!$C:$C,"Error",0)</f>
        <v>Small_Less_than_50_Emp</v>
      </c>
      <c r="S184" t="str">
        <f>_xlfn.XLOOKUP(F184,Xlation!$B:$B,Xlation!$C:$C,"Error",0)</f>
        <v>Engineer</v>
      </c>
      <c r="T184" t="str">
        <f>_xlfn.XLOOKUP(K184,Xlation!$B:$B,Xlation!$C:$C,"Error",0)</f>
        <v>20-80%</v>
      </c>
      <c r="U184" t="str">
        <f>_xlfn.XLOOKUP(F184,Categories!B:B,Categories!C:C,"Not in dataset",0)</f>
        <v>ML Professional</v>
      </c>
    </row>
    <row r="185" spans="2:21">
      <c r="B185" s="1">
        <v>179</v>
      </c>
      <c r="C185">
        <v>2021</v>
      </c>
      <c r="D185" t="s">
        <v>8</v>
      </c>
      <c r="E185" t="s">
        <v>10</v>
      </c>
      <c r="F185" t="s">
        <v>34</v>
      </c>
      <c r="G185">
        <v>420000</v>
      </c>
      <c r="H185" t="s">
        <v>73</v>
      </c>
      <c r="I185">
        <v>5679</v>
      </c>
      <c r="J185" t="s">
        <v>26</v>
      </c>
      <c r="K185">
        <v>100</v>
      </c>
      <c r="L185" t="s">
        <v>22</v>
      </c>
      <c r="M185" t="s">
        <v>62</v>
      </c>
      <c r="N185" t="str">
        <f>_xlfn.XLOOKUP(D185,Xlation!$B:$B,Xlation!$C:$C,"Error",0)</f>
        <v xml:space="preserve">Mid-level Intermediate </v>
      </c>
      <c r="O185" t="str">
        <f>_xlfn.XLOOKUP(E185,Xlation!$B:$B,Xlation!$C:$C,"Error",0)</f>
        <v xml:space="preserve">Full-time </v>
      </c>
      <c r="P185" t="str">
        <f>_xlfn.XLOOKUP(L185,Xlation!$B:$B,Xlation!$C:$C,"Error",0)</f>
        <v>United States of America</v>
      </c>
      <c r="Q185" t="str">
        <f>_xlfn.XLOOKUP(J185,Xlation!$B:$B,Xlation!$C:$C,"Error",0)</f>
        <v>India</v>
      </c>
      <c r="R185" t="str">
        <f>_xlfn.XLOOKUP(M185,Xlation!$B:$B,Xlation!$C:$C,"Error",0)</f>
        <v>Small_Less_than_50_Emp</v>
      </c>
      <c r="S185" t="str">
        <f>_xlfn.XLOOKUP(F185,Xlation!$B:$B,Xlation!$C:$C,"Error",0)</f>
        <v>Scientist</v>
      </c>
      <c r="T185" t="str">
        <f>_xlfn.XLOOKUP(K185,Xlation!$B:$B,Xlation!$C:$C,"Error",0)</f>
        <v>80-100%</v>
      </c>
      <c r="U185" t="str">
        <f>_xlfn.XLOOKUP(F185,Categories!B:B,Categories!C:C,"Not in dataset",0)</f>
        <v>Not ML</v>
      </c>
    </row>
    <row r="186" spans="2:21">
      <c r="B186" s="1">
        <v>180</v>
      </c>
      <c r="C186">
        <v>2021</v>
      </c>
      <c r="D186" t="s">
        <v>8</v>
      </c>
      <c r="E186" t="s">
        <v>10</v>
      </c>
      <c r="F186" t="s">
        <v>42</v>
      </c>
      <c r="G186">
        <v>1672000</v>
      </c>
      <c r="H186" t="s">
        <v>73</v>
      </c>
      <c r="I186">
        <v>22611</v>
      </c>
      <c r="J186" t="s">
        <v>26</v>
      </c>
      <c r="K186">
        <v>0</v>
      </c>
      <c r="L186" t="s">
        <v>26</v>
      </c>
      <c r="M186" t="s">
        <v>60</v>
      </c>
      <c r="N186" t="str">
        <f>_xlfn.XLOOKUP(D186,Xlation!$B:$B,Xlation!$C:$C,"Error",0)</f>
        <v xml:space="preserve">Mid-level Intermediate </v>
      </c>
      <c r="O186" t="str">
        <f>_xlfn.XLOOKUP(E186,Xlation!$B:$B,Xlation!$C:$C,"Error",0)</f>
        <v xml:space="preserve">Full-time </v>
      </c>
      <c r="P186" t="str">
        <f>_xlfn.XLOOKUP(L186,Xlation!$B:$B,Xlation!$C:$C,"Error",0)</f>
        <v>India</v>
      </c>
      <c r="Q186" t="str">
        <f>_xlfn.XLOOKUP(J186,Xlation!$B:$B,Xlation!$C:$C,"Error",0)</f>
        <v>India</v>
      </c>
      <c r="R186" t="str">
        <f>_xlfn.XLOOKUP(M186,Xlation!$B:$B,Xlation!$C:$C,"Error",0)</f>
        <v>Large_Greater_than_250_Emp</v>
      </c>
      <c r="S186" t="str">
        <f>_xlfn.XLOOKUP(F186,Xlation!$B:$B,Xlation!$C:$C,"Error",0)</f>
        <v>Engineer</v>
      </c>
      <c r="T186" t="str">
        <f>_xlfn.XLOOKUP(K186,Xlation!$B:$B,Xlation!$C:$C,"Error",0)</f>
        <v>0-20%</v>
      </c>
      <c r="U186" t="str">
        <f>_xlfn.XLOOKUP(F186,Categories!B:B,Categories!C:C,"Not in dataset",0)</f>
        <v>Not ML</v>
      </c>
    </row>
    <row r="187" spans="2:21">
      <c r="B187" s="1">
        <v>181</v>
      </c>
      <c r="C187">
        <v>2021</v>
      </c>
      <c r="D187" t="s">
        <v>8</v>
      </c>
      <c r="E187" t="s">
        <v>10</v>
      </c>
      <c r="F187" t="s">
        <v>34</v>
      </c>
      <c r="G187">
        <v>76760</v>
      </c>
      <c r="H187" t="s">
        <v>59</v>
      </c>
      <c r="I187">
        <v>90734</v>
      </c>
      <c r="J187" t="s">
        <v>25</v>
      </c>
      <c r="K187">
        <v>50</v>
      </c>
      <c r="L187" t="s">
        <v>25</v>
      </c>
      <c r="M187" t="s">
        <v>60</v>
      </c>
      <c r="N187" t="str">
        <f>_xlfn.XLOOKUP(D187,Xlation!$B:$B,Xlation!$C:$C,"Error",0)</f>
        <v xml:space="preserve">Mid-level Intermediate </v>
      </c>
      <c r="O187" t="str">
        <f>_xlfn.XLOOKUP(E187,Xlation!$B:$B,Xlation!$C:$C,"Error",0)</f>
        <v xml:space="preserve">Full-time </v>
      </c>
      <c r="P187" t="str">
        <f>_xlfn.XLOOKUP(L187,Xlation!$B:$B,Xlation!$C:$C,"Error",0)</f>
        <v>Germany</v>
      </c>
      <c r="Q187" t="str">
        <f>_xlfn.XLOOKUP(J187,Xlation!$B:$B,Xlation!$C:$C,"Error",0)</f>
        <v>Germany</v>
      </c>
      <c r="R187" t="str">
        <f>_xlfn.XLOOKUP(M187,Xlation!$B:$B,Xlation!$C:$C,"Error",0)</f>
        <v>Large_Greater_than_250_Emp</v>
      </c>
      <c r="S187" t="str">
        <f>_xlfn.XLOOKUP(F187,Xlation!$B:$B,Xlation!$C:$C,"Error",0)</f>
        <v>Scientist</v>
      </c>
      <c r="T187" t="str">
        <f>_xlfn.XLOOKUP(K187,Xlation!$B:$B,Xlation!$C:$C,"Error",0)</f>
        <v>20-80%</v>
      </c>
      <c r="U187" t="str">
        <f>_xlfn.XLOOKUP(F187,Categories!B:B,Categories!C:C,"Not in dataset",0)</f>
        <v>Not ML</v>
      </c>
    </row>
    <row r="188" spans="2:21">
      <c r="B188" s="1">
        <v>182</v>
      </c>
      <c r="C188">
        <v>2021</v>
      </c>
      <c r="D188" t="s">
        <v>8</v>
      </c>
      <c r="E188" t="s">
        <v>10</v>
      </c>
      <c r="F188" t="s">
        <v>35</v>
      </c>
      <c r="G188">
        <v>22000</v>
      </c>
      <c r="H188" t="s">
        <v>59</v>
      </c>
      <c r="I188">
        <v>26005</v>
      </c>
      <c r="J188" t="s">
        <v>112</v>
      </c>
      <c r="K188">
        <v>0</v>
      </c>
      <c r="L188" t="s">
        <v>22</v>
      </c>
      <c r="M188" t="s">
        <v>60</v>
      </c>
      <c r="N188" t="str">
        <f>_xlfn.XLOOKUP(D188,Xlation!$B:$B,Xlation!$C:$C,"Error",0)</f>
        <v xml:space="preserve">Mid-level Intermediate </v>
      </c>
      <c r="O188" t="str">
        <f>_xlfn.XLOOKUP(E188,Xlation!$B:$B,Xlation!$C:$C,"Error",0)</f>
        <v xml:space="preserve">Full-time </v>
      </c>
      <c r="P188" t="str">
        <f>_xlfn.XLOOKUP(L188,Xlation!$B:$B,Xlation!$C:$C,"Error",0)</f>
        <v>United States of America</v>
      </c>
      <c r="Q188" t="str">
        <f>_xlfn.XLOOKUP(J188,Xlation!$B:$B,Xlation!$C:$C,"Error",0)</f>
        <v>Romania</v>
      </c>
      <c r="R188" t="str">
        <f>_xlfn.XLOOKUP(M188,Xlation!$B:$B,Xlation!$C:$C,"Error",0)</f>
        <v>Large_Greater_than_250_Emp</v>
      </c>
      <c r="S188" t="str">
        <f>_xlfn.XLOOKUP(F188,Xlation!$B:$B,Xlation!$C:$C,"Error",0)</f>
        <v>Engineer</v>
      </c>
      <c r="T188" t="str">
        <f>_xlfn.XLOOKUP(K188,Xlation!$B:$B,Xlation!$C:$C,"Error",0)</f>
        <v>0-20%</v>
      </c>
      <c r="U188" t="str">
        <f>_xlfn.XLOOKUP(F188,Categories!B:B,Categories!C:C,"Not in dataset",0)</f>
        <v>Not ML</v>
      </c>
    </row>
    <row r="189" spans="2:21">
      <c r="B189" s="1">
        <v>183</v>
      </c>
      <c r="C189">
        <v>2021</v>
      </c>
      <c r="D189" t="s">
        <v>11</v>
      </c>
      <c r="E189" t="s">
        <v>10</v>
      </c>
      <c r="F189" t="s">
        <v>126</v>
      </c>
      <c r="G189">
        <v>45000</v>
      </c>
      <c r="H189" t="s">
        <v>63</v>
      </c>
      <c r="I189">
        <v>61896</v>
      </c>
      <c r="J189" t="s">
        <v>23</v>
      </c>
      <c r="K189">
        <v>50</v>
      </c>
      <c r="L189" t="s">
        <v>23</v>
      </c>
      <c r="M189" t="s">
        <v>60</v>
      </c>
      <c r="N189" t="str">
        <f>_xlfn.XLOOKUP(D189,Xlation!$B:$B,Xlation!$C:$C,"Error",0)</f>
        <v xml:space="preserve">Senior-level Expert </v>
      </c>
      <c r="O189" t="str">
        <f>_xlfn.XLOOKUP(E189,Xlation!$B:$B,Xlation!$C:$C,"Error",0)</f>
        <v xml:space="preserve">Full-time </v>
      </c>
      <c r="P189" t="str">
        <f>_xlfn.XLOOKUP(L189,Xlation!$B:$B,Xlation!$C:$C,"Error",0)</f>
        <v>United Kingdom</v>
      </c>
      <c r="Q189" t="str">
        <f>_xlfn.XLOOKUP(J189,Xlation!$B:$B,Xlation!$C:$C,"Error",0)</f>
        <v>United Kingdom</v>
      </c>
      <c r="R189" t="str">
        <f>_xlfn.XLOOKUP(M189,Xlation!$B:$B,Xlation!$C:$C,"Error",0)</f>
        <v>Large_Greater_than_250_Emp</v>
      </c>
      <c r="S189" t="str">
        <f>_xlfn.XLOOKUP(F189,Xlation!$B:$B,Xlation!$C:$C,"Error",0)</f>
        <v>Analysis</v>
      </c>
      <c r="T189" t="str">
        <f>_xlfn.XLOOKUP(K189,Xlation!$B:$B,Xlation!$C:$C,"Error",0)</f>
        <v>20-80%</v>
      </c>
      <c r="U189" t="str">
        <f>_xlfn.XLOOKUP(F189,Categories!B:B,Categories!C:C,"Not in dataset",0)</f>
        <v>Not ML</v>
      </c>
    </row>
    <row r="190" spans="2:21">
      <c r="B190" s="1">
        <v>184</v>
      </c>
      <c r="C190">
        <v>2021</v>
      </c>
      <c r="D190" t="s">
        <v>8</v>
      </c>
      <c r="E190" t="s">
        <v>7</v>
      </c>
      <c r="F190" t="s">
        <v>41</v>
      </c>
      <c r="G190">
        <v>12000</v>
      </c>
      <c r="H190" t="s">
        <v>61</v>
      </c>
      <c r="I190">
        <v>12000</v>
      </c>
      <c r="J190" t="s">
        <v>75</v>
      </c>
      <c r="K190">
        <v>50</v>
      </c>
      <c r="L190" t="s">
        <v>75</v>
      </c>
      <c r="M190" t="s">
        <v>64</v>
      </c>
      <c r="N190" t="str">
        <f>_xlfn.XLOOKUP(D190,Xlation!$B:$B,Xlation!$C:$C,"Error",0)</f>
        <v xml:space="preserve">Mid-level Intermediate </v>
      </c>
      <c r="O190" t="str">
        <f>_xlfn.XLOOKUP(E190,Xlation!$B:$B,Xlation!$C:$C,"Error",0)</f>
        <v>Freelance</v>
      </c>
      <c r="P190" t="str">
        <f>_xlfn.XLOOKUP(L190,Xlation!$B:$B,Xlation!$C:$C,"Error",0)</f>
        <v>Pakistan</v>
      </c>
      <c r="Q190" t="str">
        <f>_xlfn.XLOOKUP(J190,Xlation!$B:$B,Xlation!$C:$C,"Error",0)</f>
        <v>Pakistan</v>
      </c>
      <c r="R190" t="str">
        <f>_xlfn.XLOOKUP(M190,Xlation!$B:$B,Xlation!$C:$C,"Error",0)</f>
        <v>Medium_Between_50_and_250_Emp</v>
      </c>
      <c r="S190" t="str">
        <f>_xlfn.XLOOKUP(F190,Xlation!$B:$B,Xlation!$C:$C,"Error",0)</f>
        <v>Scientist</v>
      </c>
      <c r="T190" t="str">
        <f>_xlfn.XLOOKUP(K190,Xlation!$B:$B,Xlation!$C:$C,"Error",0)</f>
        <v>20-80%</v>
      </c>
      <c r="U190" t="str">
        <f>_xlfn.XLOOKUP(F190,Categories!B:B,Categories!C:C,"Not in dataset",0)</f>
        <v>ML Professional</v>
      </c>
    </row>
    <row r="191" spans="2:21">
      <c r="B191" s="1">
        <v>185</v>
      </c>
      <c r="C191">
        <v>2021</v>
      </c>
      <c r="D191" t="s">
        <v>8</v>
      </c>
      <c r="E191" t="s">
        <v>10</v>
      </c>
      <c r="F191" t="s">
        <v>35</v>
      </c>
      <c r="G191">
        <v>4000</v>
      </c>
      <c r="H191" t="s">
        <v>61</v>
      </c>
      <c r="I191">
        <v>4000</v>
      </c>
      <c r="J191" t="s">
        <v>127</v>
      </c>
      <c r="K191">
        <v>100</v>
      </c>
      <c r="L191" t="s">
        <v>127</v>
      </c>
      <c r="M191" t="s">
        <v>64</v>
      </c>
      <c r="N191" t="str">
        <f>_xlfn.XLOOKUP(D191,Xlation!$B:$B,Xlation!$C:$C,"Error",0)</f>
        <v xml:space="preserve">Mid-level Intermediate </v>
      </c>
      <c r="O191" t="str">
        <f>_xlfn.XLOOKUP(E191,Xlation!$B:$B,Xlation!$C:$C,"Error",0)</f>
        <v xml:space="preserve">Full-time </v>
      </c>
      <c r="P191" t="str">
        <f>_xlfn.XLOOKUP(L191,Xlation!$B:$B,Xlation!$C:$C,"Error",0)</f>
        <v>Iran (Islamic Republic of)</v>
      </c>
      <c r="Q191" t="str">
        <f>_xlfn.XLOOKUP(J191,Xlation!$B:$B,Xlation!$C:$C,"Error",0)</f>
        <v>Iran (Islamic Republic of)</v>
      </c>
      <c r="R191" t="str">
        <f>_xlfn.XLOOKUP(M191,Xlation!$B:$B,Xlation!$C:$C,"Error",0)</f>
        <v>Medium_Between_50_and_250_Emp</v>
      </c>
      <c r="S191" t="str">
        <f>_xlfn.XLOOKUP(F191,Xlation!$B:$B,Xlation!$C:$C,"Error",0)</f>
        <v>Engineer</v>
      </c>
      <c r="T191" t="str">
        <f>_xlfn.XLOOKUP(K191,Xlation!$B:$B,Xlation!$C:$C,"Error",0)</f>
        <v>80-100%</v>
      </c>
      <c r="U191" t="str">
        <f>_xlfn.XLOOKUP(F191,Categories!B:B,Categories!C:C,"Not in dataset",0)</f>
        <v>Not ML</v>
      </c>
    </row>
    <row r="192" spans="2:21">
      <c r="B192" s="1">
        <v>186</v>
      </c>
      <c r="C192">
        <v>2021</v>
      </c>
      <c r="D192" t="s">
        <v>11</v>
      </c>
      <c r="E192" t="s">
        <v>10</v>
      </c>
      <c r="F192" t="s">
        <v>99</v>
      </c>
      <c r="G192">
        <v>50000</v>
      </c>
      <c r="H192" t="s">
        <v>61</v>
      </c>
      <c r="I192">
        <v>50000</v>
      </c>
      <c r="J192" t="s">
        <v>117</v>
      </c>
      <c r="K192">
        <v>100</v>
      </c>
      <c r="L192" t="s">
        <v>23</v>
      </c>
      <c r="M192" t="s">
        <v>64</v>
      </c>
      <c r="N192" t="str">
        <f>_xlfn.XLOOKUP(D192,Xlation!$B:$B,Xlation!$C:$C,"Error",0)</f>
        <v xml:space="preserve">Senior-level Expert </v>
      </c>
      <c r="O192" t="str">
        <f>_xlfn.XLOOKUP(E192,Xlation!$B:$B,Xlation!$C:$C,"Error",0)</f>
        <v xml:space="preserve">Full-time </v>
      </c>
      <c r="P192" t="str">
        <f>_xlfn.XLOOKUP(L192,Xlation!$B:$B,Xlation!$C:$C,"Error",0)</f>
        <v>United Kingdom</v>
      </c>
      <c r="Q192" t="str">
        <f>_xlfn.XLOOKUP(J192,Xlation!$B:$B,Xlation!$C:$C,"Error",0)</f>
        <v>Viet Nam</v>
      </c>
      <c r="R192" t="str">
        <f>_xlfn.XLOOKUP(M192,Xlation!$B:$B,Xlation!$C:$C,"Error",0)</f>
        <v>Medium_Between_50_and_250_Emp</v>
      </c>
      <c r="S192" t="str">
        <f>_xlfn.XLOOKUP(F192,Xlation!$B:$B,Xlation!$C:$C,"Error",0)</f>
        <v>Engineer</v>
      </c>
      <c r="T192" t="str">
        <f>_xlfn.XLOOKUP(K192,Xlation!$B:$B,Xlation!$C:$C,"Error",0)</f>
        <v>80-100%</v>
      </c>
      <c r="U192" t="str">
        <f>_xlfn.XLOOKUP(F192,Categories!B:B,Categories!C:C,"Not in dataset",0)</f>
        <v>Not ML</v>
      </c>
    </row>
    <row r="193" spans="2:21">
      <c r="B193" s="1">
        <v>187</v>
      </c>
      <c r="C193">
        <v>2021</v>
      </c>
      <c r="D193" t="s">
        <v>5</v>
      </c>
      <c r="E193" t="s">
        <v>10</v>
      </c>
      <c r="F193" t="s">
        <v>47</v>
      </c>
      <c r="G193">
        <v>59000</v>
      </c>
      <c r="H193" t="s">
        <v>59</v>
      </c>
      <c r="I193">
        <v>69741</v>
      </c>
      <c r="J193" t="s">
        <v>27</v>
      </c>
      <c r="K193">
        <v>100</v>
      </c>
      <c r="L193" t="s">
        <v>28</v>
      </c>
      <c r="M193" t="s">
        <v>62</v>
      </c>
      <c r="N193" t="str">
        <f>_xlfn.XLOOKUP(D193,Xlation!$B:$B,Xlation!$C:$C,"Error",0)</f>
        <v>Executive-level Director</v>
      </c>
      <c r="O193" t="str">
        <f>_xlfn.XLOOKUP(E193,Xlation!$B:$B,Xlation!$C:$C,"Error",0)</f>
        <v xml:space="preserve">Full-time </v>
      </c>
      <c r="P193" t="str">
        <f>_xlfn.XLOOKUP(L193,Xlation!$B:$B,Xlation!$C:$C,"Error",0)</f>
        <v>Spain</v>
      </c>
      <c r="Q193" t="str">
        <f>_xlfn.XLOOKUP(J193,Xlation!$B:$B,Xlation!$C:$C,"Error",0)</f>
        <v>France</v>
      </c>
      <c r="R193" t="str">
        <f>_xlfn.XLOOKUP(M193,Xlation!$B:$B,Xlation!$C:$C,"Error",0)</f>
        <v>Small_Less_than_50_Emp</v>
      </c>
      <c r="S193" t="str">
        <f>_xlfn.XLOOKUP(F193,Xlation!$B:$B,Xlation!$C:$C,"Error",0)</f>
        <v>Scientist</v>
      </c>
      <c r="T193" t="str">
        <f>_xlfn.XLOOKUP(K193,Xlation!$B:$B,Xlation!$C:$C,"Error",0)</f>
        <v>80-100%</v>
      </c>
      <c r="U193" t="str">
        <f>_xlfn.XLOOKUP(F193,Categories!B:B,Categories!C:C,"Not in dataset",0)</f>
        <v>Not ML</v>
      </c>
    </row>
    <row r="194" spans="2:21">
      <c r="B194" s="1">
        <v>188</v>
      </c>
      <c r="C194">
        <v>2021</v>
      </c>
      <c r="D194" t="s">
        <v>11</v>
      </c>
      <c r="E194" t="s">
        <v>10</v>
      </c>
      <c r="F194" t="s">
        <v>35</v>
      </c>
      <c r="G194">
        <v>65000</v>
      </c>
      <c r="H194" t="s">
        <v>59</v>
      </c>
      <c r="I194">
        <v>76833</v>
      </c>
      <c r="J194" t="s">
        <v>112</v>
      </c>
      <c r="K194">
        <v>50</v>
      </c>
      <c r="L194" t="s">
        <v>23</v>
      </c>
      <c r="M194" t="s">
        <v>62</v>
      </c>
      <c r="N194" t="str">
        <f>_xlfn.XLOOKUP(D194,Xlation!$B:$B,Xlation!$C:$C,"Error",0)</f>
        <v xml:space="preserve">Senior-level Expert </v>
      </c>
      <c r="O194" t="str">
        <f>_xlfn.XLOOKUP(E194,Xlation!$B:$B,Xlation!$C:$C,"Error",0)</f>
        <v xml:space="preserve">Full-time </v>
      </c>
      <c r="P194" t="str">
        <f>_xlfn.XLOOKUP(L194,Xlation!$B:$B,Xlation!$C:$C,"Error",0)</f>
        <v>United Kingdom</v>
      </c>
      <c r="Q194" t="str">
        <f>_xlfn.XLOOKUP(J194,Xlation!$B:$B,Xlation!$C:$C,"Error",0)</f>
        <v>Romania</v>
      </c>
      <c r="R194" t="str">
        <f>_xlfn.XLOOKUP(M194,Xlation!$B:$B,Xlation!$C:$C,"Error",0)</f>
        <v>Small_Less_than_50_Emp</v>
      </c>
      <c r="S194" t="str">
        <f>_xlfn.XLOOKUP(F194,Xlation!$B:$B,Xlation!$C:$C,"Error",0)</f>
        <v>Engineer</v>
      </c>
      <c r="T194" t="str">
        <f>_xlfn.XLOOKUP(K194,Xlation!$B:$B,Xlation!$C:$C,"Error",0)</f>
        <v>20-80%</v>
      </c>
      <c r="U194" t="str">
        <f>_xlfn.XLOOKUP(F194,Categories!B:B,Categories!C:C,"Not in dataset",0)</f>
        <v>Not ML</v>
      </c>
    </row>
    <row r="195" spans="2:21">
      <c r="B195" s="1">
        <v>189</v>
      </c>
      <c r="C195">
        <v>2021</v>
      </c>
      <c r="D195" t="s">
        <v>8</v>
      </c>
      <c r="E195" t="s">
        <v>10</v>
      </c>
      <c r="F195" t="s">
        <v>37</v>
      </c>
      <c r="G195">
        <v>74000</v>
      </c>
      <c r="H195" t="s">
        <v>61</v>
      </c>
      <c r="I195">
        <v>74000</v>
      </c>
      <c r="J195" t="s">
        <v>30</v>
      </c>
      <c r="K195">
        <v>50</v>
      </c>
      <c r="L195" t="s">
        <v>30</v>
      </c>
      <c r="M195" t="s">
        <v>62</v>
      </c>
      <c r="N195" t="str">
        <f>_xlfn.XLOOKUP(D195,Xlation!$B:$B,Xlation!$C:$C,"Error",0)</f>
        <v xml:space="preserve">Mid-level Intermediate </v>
      </c>
      <c r="O195" t="str">
        <f>_xlfn.XLOOKUP(E195,Xlation!$B:$B,Xlation!$C:$C,"Error",0)</f>
        <v xml:space="preserve">Full-time </v>
      </c>
      <c r="P195" t="str">
        <f>_xlfn.XLOOKUP(L195,Xlation!$B:$B,Xlation!$C:$C,"Error",0)</f>
        <v>Japan</v>
      </c>
      <c r="Q195" t="str">
        <f>_xlfn.XLOOKUP(J195,Xlation!$B:$B,Xlation!$C:$C,"Error",0)</f>
        <v>Japan</v>
      </c>
      <c r="R195" t="str">
        <f>_xlfn.XLOOKUP(M195,Xlation!$B:$B,Xlation!$C:$C,"Error",0)</f>
        <v>Small_Less_than_50_Emp</v>
      </c>
      <c r="S195" t="str">
        <f>_xlfn.XLOOKUP(F195,Xlation!$B:$B,Xlation!$C:$C,"Error",0)</f>
        <v>Engineer</v>
      </c>
      <c r="T195" t="str">
        <f>_xlfn.XLOOKUP(K195,Xlation!$B:$B,Xlation!$C:$C,"Error",0)</f>
        <v>20-80%</v>
      </c>
      <c r="U195" t="str">
        <f>_xlfn.XLOOKUP(F195,Categories!B:B,Categories!C:C,"Not in dataset",0)</f>
        <v>ML Professional</v>
      </c>
    </row>
    <row r="196" spans="2:21">
      <c r="B196" s="1">
        <v>190</v>
      </c>
      <c r="C196">
        <v>2021</v>
      </c>
      <c r="D196" t="s">
        <v>11</v>
      </c>
      <c r="E196" t="s">
        <v>10</v>
      </c>
      <c r="F196" t="s">
        <v>39</v>
      </c>
      <c r="G196">
        <v>152000</v>
      </c>
      <c r="H196" t="s">
        <v>61</v>
      </c>
      <c r="I196">
        <v>152000</v>
      </c>
      <c r="J196" t="s">
        <v>22</v>
      </c>
      <c r="K196">
        <v>100</v>
      </c>
      <c r="L196" t="s">
        <v>27</v>
      </c>
      <c r="M196" t="s">
        <v>60</v>
      </c>
      <c r="N196" t="str">
        <f>_xlfn.XLOOKUP(D196,Xlation!$B:$B,Xlation!$C:$C,"Error",0)</f>
        <v xml:space="preserve">Senior-level Expert </v>
      </c>
      <c r="O196" t="str">
        <f>_xlfn.XLOOKUP(E196,Xlation!$B:$B,Xlation!$C:$C,"Error",0)</f>
        <v xml:space="preserve">Full-time </v>
      </c>
      <c r="P196" t="str">
        <f>_xlfn.XLOOKUP(L196,Xlation!$B:$B,Xlation!$C:$C,"Error",0)</f>
        <v>France</v>
      </c>
      <c r="Q196" t="str">
        <f>_xlfn.XLOOKUP(J196,Xlation!$B:$B,Xlation!$C:$C,"Error",0)</f>
        <v>United States of America</v>
      </c>
      <c r="R196" t="str">
        <f>_xlfn.XLOOKUP(M196,Xlation!$B:$B,Xlation!$C:$C,"Error",0)</f>
        <v>Large_Greater_than_250_Emp</v>
      </c>
      <c r="S196" t="str">
        <f>_xlfn.XLOOKUP(F196,Xlation!$B:$B,Xlation!$C:$C,"Error",0)</f>
        <v>Scientist</v>
      </c>
      <c r="T196" t="str">
        <f>_xlfn.XLOOKUP(K196,Xlation!$B:$B,Xlation!$C:$C,"Error",0)</f>
        <v>80-100%</v>
      </c>
      <c r="U196" t="str">
        <f>_xlfn.XLOOKUP(F196,Categories!B:B,Categories!C:C,"Not in dataset",0)</f>
        <v>Not ML</v>
      </c>
    </row>
    <row r="197" spans="2:21">
      <c r="B197" s="1">
        <v>191</v>
      </c>
      <c r="C197">
        <v>2021</v>
      </c>
      <c r="D197" t="s">
        <v>2</v>
      </c>
      <c r="E197" t="s">
        <v>10</v>
      </c>
      <c r="F197" t="s">
        <v>37</v>
      </c>
      <c r="G197">
        <v>21844</v>
      </c>
      <c r="H197" t="s">
        <v>61</v>
      </c>
      <c r="I197">
        <v>21844</v>
      </c>
      <c r="J197" t="s">
        <v>128</v>
      </c>
      <c r="K197">
        <v>50</v>
      </c>
      <c r="L197" t="s">
        <v>128</v>
      </c>
      <c r="M197" t="s">
        <v>64</v>
      </c>
      <c r="N197" t="str">
        <f>_xlfn.XLOOKUP(D197,Xlation!$B:$B,Xlation!$C:$C,"Error",0)</f>
        <v xml:space="preserve">Entry-level Junior </v>
      </c>
      <c r="O197" t="str">
        <f>_xlfn.XLOOKUP(E197,Xlation!$B:$B,Xlation!$C:$C,"Error",0)</f>
        <v xml:space="preserve">Full-time </v>
      </c>
      <c r="P197" t="str">
        <f>_xlfn.XLOOKUP(L197,Xlation!$B:$B,Xlation!$C:$C,"Error",0)</f>
        <v>Colombia</v>
      </c>
      <c r="Q197" t="str">
        <f>_xlfn.XLOOKUP(J197,Xlation!$B:$B,Xlation!$C:$C,"Error",0)</f>
        <v>Colombia</v>
      </c>
      <c r="R197" t="str">
        <f>_xlfn.XLOOKUP(M197,Xlation!$B:$B,Xlation!$C:$C,"Error",0)</f>
        <v>Medium_Between_50_and_250_Emp</v>
      </c>
      <c r="S197" t="str">
        <f>_xlfn.XLOOKUP(F197,Xlation!$B:$B,Xlation!$C:$C,"Error",0)</f>
        <v>Engineer</v>
      </c>
      <c r="T197" t="str">
        <f>_xlfn.XLOOKUP(K197,Xlation!$B:$B,Xlation!$C:$C,"Error",0)</f>
        <v>20-80%</v>
      </c>
      <c r="U197" t="str">
        <f>_xlfn.XLOOKUP(F197,Categories!B:B,Categories!C:C,"Not in dataset",0)</f>
        <v>ML Professional</v>
      </c>
    </row>
    <row r="198" spans="2:21">
      <c r="B198" s="1">
        <v>192</v>
      </c>
      <c r="C198">
        <v>2021</v>
      </c>
      <c r="D198" t="s">
        <v>8</v>
      </c>
      <c r="E198" t="s">
        <v>10</v>
      </c>
      <c r="F198" t="s">
        <v>42</v>
      </c>
      <c r="G198">
        <v>18000</v>
      </c>
      <c r="H198" t="s">
        <v>61</v>
      </c>
      <c r="I198">
        <v>18000</v>
      </c>
      <c r="J198" t="s">
        <v>129</v>
      </c>
      <c r="K198">
        <v>0</v>
      </c>
      <c r="L198" t="s">
        <v>129</v>
      </c>
      <c r="M198" t="s">
        <v>62</v>
      </c>
      <c r="N198" t="str">
        <f>_xlfn.XLOOKUP(D198,Xlation!$B:$B,Xlation!$C:$C,"Error",0)</f>
        <v xml:space="preserve">Mid-level Intermediate </v>
      </c>
      <c r="O198" t="str">
        <f>_xlfn.XLOOKUP(E198,Xlation!$B:$B,Xlation!$C:$C,"Error",0)</f>
        <v xml:space="preserve">Full-time </v>
      </c>
      <c r="P198" t="str">
        <f>_xlfn.XLOOKUP(L198,Xlation!$B:$B,Xlation!$C:$C,"Error",0)</f>
        <v>Moldova</v>
      </c>
      <c r="Q198" t="str">
        <f>_xlfn.XLOOKUP(J198,Xlation!$B:$B,Xlation!$C:$C,"Error",0)</f>
        <v>Moldova</v>
      </c>
      <c r="R198" t="str">
        <f>_xlfn.XLOOKUP(M198,Xlation!$B:$B,Xlation!$C:$C,"Error",0)</f>
        <v>Small_Less_than_50_Emp</v>
      </c>
      <c r="S198" t="str">
        <f>_xlfn.XLOOKUP(F198,Xlation!$B:$B,Xlation!$C:$C,"Error",0)</f>
        <v>Engineer</v>
      </c>
      <c r="T198" t="str">
        <f>_xlfn.XLOOKUP(K198,Xlation!$B:$B,Xlation!$C:$C,"Error",0)</f>
        <v>0-20%</v>
      </c>
      <c r="U198" t="str">
        <f>_xlfn.XLOOKUP(F198,Categories!B:B,Categories!C:C,"Not in dataset",0)</f>
        <v>Not ML</v>
      </c>
    </row>
    <row r="199" spans="2:21">
      <c r="B199" s="1">
        <v>193</v>
      </c>
      <c r="C199">
        <v>2021</v>
      </c>
      <c r="D199" t="s">
        <v>11</v>
      </c>
      <c r="E199" t="s">
        <v>10</v>
      </c>
      <c r="F199" t="s">
        <v>39</v>
      </c>
      <c r="G199">
        <v>174000</v>
      </c>
      <c r="H199" t="s">
        <v>61</v>
      </c>
      <c r="I199">
        <v>174000</v>
      </c>
      <c r="J199" t="s">
        <v>22</v>
      </c>
      <c r="K199">
        <v>100</v>
      </c>
      <c r="L199" t="s">
        <v>22</v>
      </c>
      <c r="M199" t="s">
        <v>60</v>
      </c>
      <c r="N199" t="str">
        <f>_xlfn.XLOOKUP(D199,Xlation!$B:$B,Xlation!$C:$C,"Error",0)</f>
        <v xml:space="preserve">Senior-level Expert </v>
      </c>
      <c r="O199" t="str">
        <f>_xlfn.XLOOKUP(E199,Xlation!$B:$B,Xlation!$C:$C,"Error",0)</f>
        <v xml:space="preserve">Full-time </v>
      </c>
      <c r="P199" t="str">
        <f>_xlfn.XLOOKUP(L199,Xlation!$B:$B,Xlation!$C:$C,"Error",0)</f>
        <v>United States of America</v>
      </c>
      <c r="Q199" t="str">
        <f>_xlfn.XLOOKUP(J199,Xlation!$B:$B,Xlation!$C:$C,"Error",0)</f>
        <v>United States of America</v>
      </c>
      <c r="R199" t="str">
        <f>_xlfn.XLOOKUP(M199,Xlation!$B:$B,Xlation!$C:$C,"Error",0)</f>
        <v>Large_Greater_than_250_Emp</v>
      </c>
      <c r="S199" t="str">
        <f>_xlfn.XLOOKUP(F199,Xlation!$B:$B,Xlation!$C:$C,"Error",0)</f>
        <v>Scientist</v>
      </c>
      <c r="T199" t="str">
        <f>_xlfn.XLOOKUP(K199,Xlation!$B:$B,Xlation!$C:$C,"Error",0)</f>
        <v>80-100%</v>
      </c>
      <c r="U199" t="str">
        <f>_xlfn.XLOOKUP(F199,Categories!B:B,Categories!C:C,"Not in dataset",0)</f>
        <v>Not ML</v>
      </c>
    </row>
    <row r="200" spans="2:21">
      <c r="B200" s="1">
        <v>194</v>
      </c>
      <c r="C200">
        <v>2021</v>
      </c>
      <c r="D200" t="s">
        <v>11</v>
      </c>
      <c r="E200" t="s">
        <v>10</v>
      </c>
      <c r="F200" t="s">
        <v>38</v>
      </c>
      <c r="G200">
        <v>120500</v>
      </c>
      <c r="H200" t="s">
        <v>84</v>
      </c>
      <c r="I200">
        <v>96113</v>
      </c>
      <c r="J200" t="s">
        <v>24</v>
      </c>
      <c r="K200">
        <v>50</v>
      </c>
      <c r="L200" t="s">
        <v>24</v>
      </c>
      <c r="M200" t="s">
        <v>60</v>
      </c>
      <c r="N200" t="str">
        <f>_xlfn.XLOOKUP(D200,Xlation!$B:$B,Xlation!$C:$C,"Error",0)</f>
        <v xml:space="preserve">Senior-level Expert </v>
      </c>
      <c r="O200" t="str">
        <f>_xlfn.XLOOKUP(E200,Xlation!$B:$B,Xlation!$C:$C,"Error",0)</f>
        <v xml:space="preserve">Full-time </v>
      </c>
      <c r="P200" t="str">
        <f>_xlfn.XLOOKUP(L200,Xlation!$B:$B,Xlation!$C:$C,"Error",0)</f>
        <v>Canada</v>
      </c>
      <c r="Q200" t="str">
        <f>_xlfn.XLOOKUP(J200,Xlation!$B:$B,Xlation!$C:$C,"Error",0)</f>
        <v>Canada</v>
      </c>
      <c r="R200" t="str">
        <f>_xlfn.XLOOKUP(M200,Xlation!$B:$B,Xlation!$C:$C,"Error",0)</f>
        <v>Large_Greater_than_250_Emp</v>
      </c>
      <c r="S200" t="str">
        <f>_xlfn.XLOOKUP(F200,Xlation!$B:$B,Xlation!$C:$C,"Error",0)</f>
        <v>Scientist</v>
      </c>
      <c r="T200" t="str">
        <f>_xlfn.XLOOKUP(K200,Xlation!$B:$B,Xlation!$C:$C,"Error",0)</f>
        <v>20-80%</v>
      </c>
      <c r="U200" t="str">
        <f>_xlfn.XLOOKUP(F200,Categories!B:B,Categories!C:C,"Not in dataset",0)</f>
        <v>Not ML</v>
      </c>
    </row>
    <row r="201" spans="2:21">
      <c r="B201" s="1">
        <v>195</v>
      </c>
      <c r="C201">
        <v>2021</v>
      </c>
      <c r="D201" t="s">
        <v>8</v>
      </c>
      <c r="E201" t="s">
        <v>10</v>
      </c>
      <c r="F201" t="s">
        <v>34</v>
      </c>
      <c r="G201">
        <v>147000</v>
      </c>
      <c r="H201" t="s">
        <v>61</v>
      </c>
      <c r="I201">
        <v>147000</v>
      </c>
      <c r="J201" t="s">
        <v>22</v>
      </c>
      <c r="K201">
        <v>50</v>
      </c>
      <c r="L201" t="s">
        <v>22</v>
      </c>
      <c r="M201" t="s">
        <v>60</v>
      </c>
      <c r="N201" t="str">
        <f>_xlfn.XLOOKUP(D201,Xlation!$B:$B,Xlation!$C:$C,"Error",0)</f>
        <v xml:space="preserve">Mid-level Intermediate </v>
      </c>
      <c r="O201" t="str">
        <f>_xlfn.XLOOKUP(E201,Xlation!$B:$B,Xlation!$C:$C,"Error",0)</f>
        <v xml:space="preserve">Full-time </v>
      </c>
      <c r="P201" t="str">
        <f>_xlfn.XLOOKUP(L201,Xlation!$B:$B,Xlation!$C:$C,"Error",0)</f>
        <v>United States of America</v>
      </c>
      <c r="Q201" t="str">
        <f>_xlfn.XLOOKUP(J201,Xlation!$B:$B,Xlation!$C:$C,"Error",0)</f>
        <v>United States of America</v>
      </c>
      <c r="R201" t="str">
        <f>_xlfn.XLOOKUP(M201,Xlation!$B:$B,Xlation!$C:$C,"Error",0)</f>
        <v>Large_Greater_than_250_Emp</v>
      </c>
      <c r="S201" t="str">
        <f>_xlfn.XLOOKUP(F201,Xlation!$B:$B,Xlation!$C:$C,"Error",0)</f>
        <v>Scientist</v>
      </c>
      <c r="T201" t="str">
        <f>_xlfn.XLOOKUP(K201,Xlation!$B:$B,Xlation!$C:$C,"Error",0)</f>
        <v>20-80%</v>
      </c>
      <c r="U201" t="str">
        <f>_xlfn.XLOOKUP(F201,Categories!B:B,Categories!C:C,"Not in dataset",0)</f>
        <v>Not ML</v>
      </c>
    </row>
    <row r="202" spans="2:21">
      <c r="B202" s="1">
        <v>196</v>
      </c>
      <c r="C202">
        <v>2021</v>
      </c>
      <c r="D202" t="s">
        <v>2</v>
      </c>
      <c r="E202" t="s">
        <v>10</v>
      </c>
      <c r="F202" t="s">
        <v>79</v>
      </c>
      <c r="G202">
        <v>9272</v>
      </c>
      <c r="H202" t="s">
        <v>61</v>
      </c>
      <c r="I202">
        <v>9272</v>
      </c>
      <c r="J202" t="s">
        <v>130</v>
      </c>
      <c r="K202">
        <v>100</v>
      </c>
      <c r="L202" t="s">
        <v>130</v>
      </c>
      <c r="M202" t="s">
        <v>62</v>
      </c>
      <c r="N202" t="str">
        <f>_xlfn.XLOOKUP(D202,Xlation!$B:$B,Xlation!$C:$C,"Error",0)</f>
        <v xml:space="preserve">Entry-level Junior </v>
      </c>
      <c r="O202" t="str">
        <f>_xlfn.XLOOKUP(E202,Xlation!$B:$B,Xlation!$C:$C,"Error",0)</f>
        <v xml:space="preserve">Full-time </v>
      </c>
      <c r="P202" t="str">
        <f>_xlfn.XLOOKUP(L202,Xlation!$B:$B,Xlation!$C:$C,"Error",0)</f>
        <v>Kenya</v>
      </c>
      <c r="Q202" t="str">
        <f>_xlfn.XLOOKUP(J202,Xlation!$B:$B,Xlation!$C:$C,"Error",0)</f>
        <v>Kenya</v>
      </c>
      <c r="R202" t="str">
        <f>_xlfn.XLOOKUP(M202,Xlation!$B:$B,Xlation!$C:$C,"Error",0)</f>
        <v>Small_Less_than_50_Emp</v>
      </c>
      <c r="S202" t="str">
        <f>_xlfn.XLOOKUP(F202,Xlation!$B:$B,Xlation!$C:$C,"Error",0)</f>
        <v>Analysis</v>
      </c>
      <c r="T202" t="str">
        <f>_xlfn.XLOOKUP(K202,Xlation!$B:$B,Xlation!$C:$C,"Error",0)</f>
        <v>80-100%</v>
      </c>
      <c r="U202" t="str">
        <f>_xlfn.XLOOKUP(F202,Categories!B:B,Categories!C:C,"Not in dataset",0)</f>
        <v>Not ML</v>
      </c>
    </row>
    <row r="203" spans="2:21">
      <c r="B203" s="1">
        <v>197</v>
      </c>
      <c r="C203">
        <v>2021</v>
      </c>
      <c r="D203" t="s">
        <v>11</v>
      </c>
      <c r="E203" t="s">
        <v>10</v>
      </c>
      <c r="F203" t="s">
        <v>37</v>
      </c>
      <c r="G203">
        <v>1799997</v>
      </c>
      <c r="H203" t="s">
        <v>73</v>
      </c>
      <c r="I203">
        <v>24342</v>
      </c>
      <c r="J203" t="s">
        <v>26</v>
      </c>
      <c r="K203">
        <v>100</v>
      </c>
      <c r="L203" t="s">
        <v>26</v>
      </c>
      <c r="M203" t="s">
        <v>60</v>
      </c>
      <c r="N203" t="str">
        <f>_xlfn.XLOOKUP(D203,Xlation!$B:$B,Xlation!$C:$C,"Error",0)</f>
        <v xml:space="preserve">Senior-level Expert </v>
      </c>
      <c r="O203" t="str">
        <f>_xlfn.XLOOKUP(E203,Xlation!$B:$B,Xlation!$C:$C,"Error",0)</f>
        <v xml:space="preserve">Full-time </v>
      </c>
      <c r="P203" t="str">
        <f>_xlfn.XLOOKUP(L203,Xlation!$B:$B,Xlation!$C:$C,"Error",0)</f>
        <v>India</v>
      </c>
      <c r="Q203" t="str">
        <f>_xlfn.XLOOKUP(J203,Xlation!$B:$B,Xlation!$C:$C,"Error",0)</f>
        <v>India</v>
      </c>
      <c r="R203" t="str">
        <f>_xlfn.XLOOKUP(M203,Xlation!$B:$B,Xlation!$C:$C,"Error",0)</f>
        <v>Large_Greater_than_250_Emp</v>
      </c>
      <c r="S203" t="str">
        <f>_xlfn.XLOOKUP(F203,Xlation!$B:$B,Xlation!$C:$C,"Error",0)</f>
        <v>Engineer</v>
      </c>
      <c r="T203" t="str">
        <f>_xlfn.XLOOKUP(K203,Xlation!$B:$B,Xlation!$C:$C,"Error",0)</f>
        <v>80-100%</v>
      </c>
      <c r="U203" t="str">
        <f>_xlfn.XLOOKUP(F203,Categories!B:B,Categories!C:C,"Not in dataset",0)</f>
        <v>ML Professional</v>
      </c>
    </row>
    <row r="204" spans="2:21">
      <c r="B204" s="1">
        <v>198</v>
      </c>
      <c r="C204">
        <v>2021</v>
      </c>
      <c r="D204" t="s">
        <v>11</v>
      </c>
      <c r="E204" t="s">
        <v>10</v>
      </c>
      <c r="F204" t="s">
        <v>39</v>
      </c>
      <c r="G204">
        <v>4000000</v>
      </c>
      <c r="H204" t="s">
        <v>73</v>
      </c>
      <c r="I204">
        <v>54094</v>
      </c>
      <c r="J204" t="s">
        <v>26</v>
      </c>
      <c r="K204">
        <v>50</v>
      </c>
      <c r="L204" t="s">
        <v>22</v>
      </c>
      <c r="M204" t="s">
        <v>60</v>
      </c>
      <c r="N204" t="str">
        <f>_xlfn.XLOOKUP(D204,Xlation!$B:$B,Xlation!$C:$C,"Error",0)</f>
        <v xml:space="preserve">Senior-level Expert </v>
      </c>
      <c r="O204" t="str">
        <f>_xlfn.XLOOKUP(E204,Xlation!$B:$B,Xlation!$C:$C,"Error",0)</f>
        <v xml:space="preserve">Full-time </v>
      </c>
      <c r="P204" t="str">
        <f>_xlfn.XLOOKUP(L204,Xlation!$B:$B,Xlation!$C:$C,"Error",0)</f>
        <v>United States of America</v>
      </c>
      <c r="Q204" t="str">
        <f>_xlfn.XLOOKUP(J204,Xlation!$B:$B,Xlation!$C:$C,"Error",0)</f>
        <v>India</v>
      </c>
      <c r="R204" t="str">
        <f>_xlfn.XLOOKUP(M204,Xlation!$B:$B,Xlation!$C:$C,"Error",0)</f>
        <v>Large_Greater_than_250_Emp</v>
      </c>
      <c r="S204" t="str">
        <f>_xlfn.XLOOKUP(F204,Xlation!$B:$B,Xlation!$C:$C,"Error",0)</f>
        <v>Scientist</v>
      </c>
      <c r="T204" t="str">
        <f>_xlfn.XLOOKUP(K204,Xlation!$B:$B,Xlation!$C:$C,"Error",0)</f>
        <v>20-80%</v>
      </c>
      <c r="U204" t="str">
        <f>_xlfn.XLOOKUP(F204,Categories!B:B,Categories!C:C,"Not in dataset",0)</f>
        <v>Not ML</v>
      </c>
    </row>
    <row r="205" spans="2:21">
      <c r="B205" s="1">
        <v>199</v>
      </c>
      <c r="C205">
        <v>2021</v>
      </c>
      <c r="D205" t="s">
        <v>2</v>
      </c>
      <c r="E205" t="s">
        <v>10</v>
      </c>
      <c r="F205" t="s">
        <v>47</v>
      </c>
      <c r="G205">
        <v>90000</v>
      </c>
      <c r="H205" t="s">
        <v>61</v>
      </c>
      <c r="I205">
        <v>90000</v>
      </c>
      <c r="J205" t="s">
        <v>22</v>
      </c>
      <c r="K205">
        <v>100</v>
      </c>
      <c r="L205" t="s">
        <v>22</v>
      </c>
      <c r="M205" t="s">
        <v>62</v>
      </c>
      <c r="N205" t="str">
        <f>_xlfn.XLOOKUP(D205,Xlation!$B:$B,Xlation!$C:$C,"Error",0)</f>
        <v xml:space="preserve">Entry-level Junior </v>
      </c>
      <c r="O205" t="str">
        <f>_xlfn.XLOOKUP(E205,Xlation!$B:$B,Xlation!$C:$C,"Error",0)</f>
        <v xml:space="preserve">Full-time </v>
      </c>
      <c r="P205" t="str">
        <f>_xlfn.XLOOKUP(L205,Xlation!$B:$B,Xlation!$C:$C,"Error",0)</f>
        <v>United States of America</v>
      </c>
      <c r="Q205" t="str">
        <f>_xlfn.XLOOKUP(J205,Xlation!$B:$B,Xlation!$C:$C,"Error",0)</f>
        <v>United States of America</v>
      </c>
      <c r="R205" t="str">
        <f>_xlfn.XLOOKUP(M205,Xlation!$B:$B,Xlation!$C:$C,"Error",0)</f>
        <v>Small_Less_than_50_Emp</v>
      </c>
      <c r="S205" t="str">
        <f>_xlfn.XLOOKUP(F205,Xlation!$B:$B,Xlation!$C:$C,"Error",0)</f>
        <v>Scientist</v>
      </c>
      <c r="T205" t="str">
        <f>_xlfn.XLOOKUP(K205,Xlation!$B:$B,Xlation!$C:$C,"Error",0)</f>
        <v>80-100%</v>
      </c>
      <c r="U205" t="str">
        <f>_xlfn.XLOOKUP(F205,Categories!B:B,Categories!C:C,"Not in dataset",0)</f>
        <v>Not ML</v>
      </c>
    </row>
    <row r="206" spans="2:21">
      <c r="B206" s="1">
        <v>200</v>
      </c>
      <c r="C206">
        <v>2021</v>
      </c>
      <c r="D206" t="s">
        <v>8</v>
      </c>
      <c r="E206" t="s">
        <v>10</v>
      </c>
      <c r="F206" t="s">
        <v>34</v>
      </c>
      <c r="G206">
        <v>52000</v>
      </c>
      <c r="H206" t="s">
        <v>59</v>
      </c>
      <c r="I206">
        <v>61467</v>
      </c>
      <c r="J206" t="s">
        <v>25</v>
      </c>
      <c r="K206">
        <v>50</v>
      </c>
      <c r="L206" t="s">
        <v>31</v>
      </c>
      <c r="M206" t="s">
        <v>64</v>
      </c>
      <c r="N206" t="str">
        <f>_xlfn.XLOOKUP(D206,Xlation!$B:$B,Xlation!$C:$C,"Error",0)</f>
        <v xml:space="preserve">Mid-level Intermediate </v>
      </c>
      <c r="O206" t="str">
        <f>_xlfn.XLOOKUP(E206,Xlation!$B:$B,Xlation!$C:$C,"Error",0)</f>
        <v xml:space="preserve">Full-time </v>
      </c>
      <c r="P206" t="str">
        <f>_xlfn.XLOOKUP(L206,Xlation!$B:$B,Xlation!$C:$C,"Error",0)</f>
        <v>Austria</v>
      </c>
      <c r="Q206" t="str">
        <f>_xlfn.XLOOKUP(J206,Xlation!$B:$B,Xlation!$C:$C,"Error",0)</f>
        <v>Germany</v>
      </c>
      <c r="R206" t="str">
        <f>_xlfn.XLOOKUP(M206,Xlation!$B:$B,Xlation!$C:$C,"Error",0)</f>
        <v>Medium_Between_50_and_250_Emp</v>
      </c>
      <c r="S206" t="str">
        <f>_xlfn.XLOOKUP(F206,Xlation!$B:$B,Xlation!$C:$C,"Error",0)</f>
        <v>Scientist</v>
      </c>
      <c r="T206" t="str">
        <f>_xlfn.XLOOKUP(K206,Xlation!$B:$B,Xlation!$C:$C,"Error",0)</f>
        <v>20-80%</v>
      </c>
      <c r="U206" t="str">
        <f>_xlfn.XLOOKUP(F206,Categories!B:B,Categories!C:C,"Not in dataset",0)</f>
        <v>Not ML</v>
      </c>
    </row>
    <row r="207" spans="2:21">
      <c r="B207" s="1">
        <v>201</v>
      </c>
      <c r="C207">
        <v>2021</v>
      </c>
      <c r="D207" t="s">
        <v>11</v>
      </c>
      <c r="E207" t="s">
        <v>10</v>
      </c>
      <c r="F207" t="s">
        <v>88</v>
      </c>
      <c r="G207">
        <v>195000</v>
      </c>
      <c r="H207" t="s">
        <v>61</v>
      </c>
      <c r="I207">
        <v>195000</v>
      </c>
      <c r="J207" t="s">
        <v>22</v>
      </c>
      <c r="K207">
        <v>100</v>
      </c>
      <c r="L207" t="s">
        <v>22</v>
      </c>
      <c r="M207" t="s">
        <v>64</v>
      </c>
      <c r="N207" t="str">
        <f>_xlfn.XLOOKUP(D207,Xlation!$B:$B,Xlation!$C:$C,"Error",0)</f>
        <v xml:space="preserve">Senior-level Expert </v>
      </c>
      <c r="O207" t="str">
        <f>_xlfn.XLOOKUP(E207,Xlation!$B:$B,Xlation!$C:$C,"Error",0)</f>
        <v xml:space="preserve">Full-time </v>
      </c>
      <c r="P207" t="str">
        <f>_xlfn.XLOOKUP(L207,Xlation!$B:$B,Xlation!$C:$C,"Error",0)</f>
        <v>United States of America</v>
      </c>
      <c r="Q207" t="str">
        <f>_xlfn.XLOOKUP(J207,Xlation!$B:$B,Xlation!$C:$C,"Error",0)</f>
        <v>United States of America</v>
      </c>
      <c r="R207" t="str">
        <f>_xlfn.XLOOKUP(M207,Xlation!$B:$B,Xlation!$C:$C,"Error",0)</f>
        <v>Medium_Between_50_and_250_Emp</v>
      </c>
      <c r="S207" t="str">
        <f>_xlfn.XLOOKUP(F207,Xlation!$B:$B,Xlation!$C:$C,"Error",0)</f>
        <v>Engineer</v>
      </c>
      <c r="T207" t="str">
        <f>_xlfn.XLOOKUP(K207,Xlation!$B:$B,Xlation!$C:$C,"Error",0)</f>
        <v>80-100%</v>
      </c>
      <c r="U207" t="str">
        <f>_xlfn.XLOOKUP(F207,Categories!B:B,Categories!C:C,"Not in dataset",0)</f>
        <v>ML Professional</v>
      </c>
    </row>
    <row r="208" spans="2:21">
      <c r="B208" s="1">
        <v>202</v>
      </c>
      <c r="C208">
        <v>2021</v>
      </c>
      <c r="D208" t="s">
        <v>8</v>
      </c>
      <c r="E208" t="s">
        <v>10</v>
      </c>
      <c r="F208" t="s">
        <v>34</v>
      </c>
      <c r="G208">
        <v>32000</v>
      </c>
      <c r="H208" t="s">
        <v>59</v>
      </c>
      <c r="I208">
        <v>37825</v>
      </c>
      <c r="J208" t="s">
        <v>28</v>
      </c>
      <c r="K208">
        <v>100</v>
      </c>
      <c r="L208" t="s">
        <v>28</v>
      </c>
      <c r="M208" t="s">
        <v>60</v>
      </c>
      <c r="N208" t="str">
        <f>_xlfn.XLOOKUP(D208,Xlation!$B:$B,Xlation!$C:$C,"Error",0)</f>
        <v xml:space="preserve">Mid-level Intermediate </v>
      </c>
      <c r="O208" t="str">
        <f>_xlfn.XLOOKUP(E208,Xlation!$B:$B,Xlation!$C:$C,"Error",0)</f>
        <v xml:space="preserve">Full-time </v>
      </c>
      <c r="P208" t="str">
        <f>_xlfn.XLOOKUP(L208,Xlation!$B:$B,Xlation!$C:$C,"Error",0)</f>
        <v>Spain</v>
      </c>
      <c r="Q208" t="str">
        <f>_xlfn.XLOOKUP(J208,Xlation!$B:$B,Xlation!$C:$C,"Error",0)</f>
        <v>Spain</v>
      </c>
      <c r="R208" t="str">
        <f>_xlfn.XLOOKUP(M208,Xlation!$B:$B,Xlation!$C:$C,"Error",0)</f>
        <v>Large_Greater_than_250_Emp</v>
      </c>
      <c r="S208" t="str">
        <f>_xlfn.XLOOKUP(F208,Xlation!$B:$B,Xlation!$C:$C,"Error",0)</f>
        <v>Scientist</v>
      </c>
      <c r="T208" t="str">
        <f>_xlfn.XLOOKUP(K208,Xlation!$B:$B,Xlation!$C:$C,"Error",0)</f>
        <v>80-100%</v>
      </c>
      <c r="U208" t="str">
        <f>_xlfn.XLOOKUP(F208,Categories!B:B,Categories!C:C,"Not in dataset",0)</f>
        <v>Not ML</v>
      </c>
    </row>
    <row r="209" spans="2:21">
      <c r="B209" s="1">
        <v>203</v>
      </c>
      <c r="C209">
        <v>2021</v>
      </c>
      <c r="D209" t="s">
        <v>11</v>
      </c>
      <c r="E209" t="s">
        <v>10</v>
      </c>
      <c r="F209" t="s">
        <v>38</v>
      </c>
      <c r="G209">
        <v>50000</v>
      </c>
      <c r="H209" t="s">
        <v>61</v>
      </c>
      <c r="I209">
        <v>50000</v>
      </c>
      <c r="J209" t="s">
        <v>27</v>
      </c>
      <c r="K209">
        <v>100</v>
      </c>
      <c r="L209" t="s">
        <v>22</v>
      </c>
      <c r="M209" t="s">
        <v>62</v>
      </c>
      <c r="N209" t="str">
        <f>_xlfn.XLOOKUP(D209,Xlation!$B:$B,Xlation!$C:$C,"Error",0)</f>
        <v xml:space="preserve">Senior-level Expert </v>
      </c>
      <c r="O209" t="str">
        <f>_xlfn.XLOOKUP(E209,Xlation!$B:$B,Xlation!$C:$C,"Error",0)</f>
        <v xml:space="preserve">Full-time </v>
      </c>
      <c r="P209" t="str">
        <f>_xlfn.XLOOKUP(L209,Xlation!$B:$B,Xlation!$C:$C,"Error",0)</f>
        <v>United States of America</v>
      </c>
      <c r="Q209" t="str">
        <f>_xlfn.XLOOKUP(J209,Xlation!$B:$B,Xlation!$C:$C,"Error",0)</f>
        <v>France</v>
      </c>
      <c r="R209" t="str">
        <f>_xlfn.XLOOKUP(M209,Xlation!$B:$B,Xlation!$C:$C,"Error",0)</f>
        <v>Small_Less_than_50_Emp</v>
      </c>
      <c r="S209" t="str">
        <f>_xlfn.XLOOKUP(F209,Xlation!$B:$B,Xlation!$C:$C,"Error",0)</f>
        <v>Scientist</v>
      </c>
      <c r="T209" t="str">
        <f>_xlfn.XLOOKUP(K209,Xlation!$B:$B,Xlation!$C:$C,"Error",0)</f>
        <v>80-100%</v>
      </c>
      <c r="U209" t="str">
        <f>_xlfn.XLOOKUP(F209,Categories!B:B,Categories!C:C,"Not in dataset",0)</f>
        <v>Not ML</v>
      </c>
    </row>
    <row r="210" spans="2:21">
      <c r="B210" s="1">
        <v>204</v>
      </c>
      <c r="C210">
        <v>2021</v>
      </c>
      <c r="D210" t="s">
        <v>8</v>
      </c>
      <c r="E210" t="s">
        <v>10</v>
      </c>
      <c r="F210" t="s">
        <v>34</v>
      </c>
      <c r="G210">
        <v>160000</v>
      </c>
      <c r="H210" t="s">
        <v>61</v>
      </c>
      <c r="I210">
        <v>160000</v>
      </c>
      <c r="J210" t="s">
        <v>22</v>
      </c>
      <c r="K210">
        <v>100</v>
      </c>
      <c r="L210" t="s">
        <v>22</v>
      </c>
      <c r="M210" t="s">
        <v>60</v>
      </c>
      <c r="N210" t="str">
        <f>_xlfn.XLOOKUP(D210,Xlation!$B:$B,Xlation!$C:$C,"Error",0)</f>
        <v xml:space="preserve">Mid-level Intermediate </v>
      </c>
      <c r="O210" t="str">
        <f>_xlfn.XLOOKUP(E210,Xlation!$B:$B,Xlation!$C:$C,"Error",0)</f>
        <v xml:space="preserve">Full-time </v>
      </c>
      <c r="P210" t="str">
        <f>_xlfn.XLOOKUP(L210,Xlation!$B:$B,Xlation!$C:$C,"Error",0)</f>
        <v>United States of America</v>
      </c>
      <c r="Q210" t="str">
        <f>_xlfn.XLOOKUP(J210,Xlation!$B:$B,Xlation!$C:$C,"Error",0)</f>
        <v>United States of America</v>
      </c>
      <c r="R210" t="str">
        <f>_xlfn.XLOOKUP(M210,Xlation!$B:$B,Xlation!$C:$C,"Error",0)</f>
        <v>Large_Greater_than_250_Emp</v>
      </c>
      <c r="S210" t="str">
        <f>_xlfn.XLOOKUP(F210,Xlation!$B:$B,Xlation!$C:$C,"Error",0)</f>
        <v>Scientist</v>
      </c>
      <c r="T210" t="str">
        <f>_xlfn.XLOOKUP(K210,Xlation!$B:$B,Xlation!$C:$C,"Error",0)</f>
        <v>80-100%</v>
      </c>
      <c r="U210" t="str">
        <f>_xlfn.XLOOKUP(F210,Categories!B:B,Categories!C:C,"Not in dataset",0)</f>
        <v>Not ML</v>
      </c>
    </row>
    <row r="211" spans="2:21">
      <c r="B211" s="1">
        <v>205</v>
      </c>
      <c r="C211">
        <v>2021</v>
      </c>
      <c r="D211" t="s">
        <v>8</v>
      </c>
      <c r="E211" t="s">
        <v>10</v>
      </c>
      <c r="F211" t="s">
        <v>34</v>
      </c>
      <c r="G211">
        <v>69600</v>
      </c>
      <c r="H211" t="s">
        <v>131</v>
      </c>
      <c r="I211">
        <v>12901</v>
      </c>
      <c r="J211" t="s">
        <v>107</v>
      </c>
      <c r="K211">
        <v>0</v>
      </c>
      <c r="L211" t="s">
        <v>107</v>
      </c>
      <c r="M211" t="s">
        <v>62</v>
      </c>
      <c r="N211" t="str">
        <f>_xlfn.XLOOKUP(D211,Xlation!$B:$B,Xlation!$C:$C,"Error",0)</f>
        <v xml:space="preserve">Mid-level Intermediate </v>
      </c>
      <c r="O211" t="str">
        <f>_xlfn.XLOOKUP(E211,Xlation!$B:$B,Xlation!$C:$C,"Error",0)</f>
        <v xml:space="preserve">Full-time </v>
      </c>
      <c r="P211" t="str">
        <f>_xlfn.XLOOKUP(L211,Xlation!$B:$B,Xlation!$C:$C,"Error",0)</f>
        <v>Brazil</v>
      </c>
      <c r="Q211" t="str">
        <f>_xlfn.XLOOKUP(J211,Xlation!$B:$B,Xlation!$C:$C,"Error",0)</f>
        <v>Brazil</v>
      </c>
      <c r="R211" t="str">
        <f>_xlfn.XLOOKUP(M211,Xlation!$B:$B,Xlation!$C:$C,"Error",0)</f>
        <v>Small_Less_than_50_Emp</v>
      </c>
      <c r="S211" t="str">
        <f>_xlfn.XLOOKUP(F211,Xlation!$B:$B,Xlation!$C:$C,"Error",0)</f>
        <v>Scientist</v>
      </c>
      <c r="T211" t="str">
        <f>_xlfn.XLOOKUP(K211,Xlation!$B:$B,Xlation!$C:$C,"Error",0)</f>
        <v>0-20%</v>
      </c>
      <c r="U211" t="str">
        <f>_xlfn.XLOOKUP(F211,Categories!B:B,Categories!C:C,"Not in dataset",0)</f>
        <v>Not ML</v>
      </c>
    </row>
    <row r="212" spans="2:21">
      <c r="B212" s="1">
        <v>206</v>
      </c>
      <c r="C212">
        <v>2021</v>
      </c>
      <c r="D212" t="s">
        <v>11</v>
      </c>
      <c r="E212" t="s">
        <v>10</v>
      </c>
      <c r="F212" t="s">
        <v>37</v>
      </c>
      <c r="G212">
        <v>200000</v>
      </c>
      <c r="H212" t="s">
        <v>61</v>
      </c>
      <c r="I212">
        <v>200000</v>
      </c>
      <c r="J212" t="s">
        <v>22</v>
      </c>
      <c r="K212">
        <v>100</v>
      </c>
      <c r="L212" t="s">
        <v>22</v>
      </c>
      <c r="M212" t="s">
        <v>60</v>
      </c>
      <c r="N212" t="str">
        <f>_xlfn.XLOOKUP(D212,Xlation!$B:$B,Xlation!$C:$C,"Error",0)</f>
        <v xml:space="preserve">Senior-level Expert </v>
      </c>
      <c r="O212" t="str">
        <f>_xlfn.XLOOKUP(E212,Xlation!$B:$B,Xlation!$C:$C,"Error",0)</f>
        <v xml:space="preserve">Full-time </v>
      </c>
      <c r="P212" t="str">
        <f>_xlfn.XLOOKUP(L212,Xlation!$B:$B,Xlation!$C:$C,"Error",0)</f>
        <v>United States of America</v>
      </c>
      <c r="Q212" t="str">
        <f>_xlfn.XLOOKUP(J212,Xlation!$B:$B,Xlation!$C:$C,"Error",0)</f>
        <v>United States of America</v>
      </c>
      <c r="R212" t="str">
        <f>_xlfn.XLOOKUP(M212,Xlation!$B:$B,Xlation!$C:$C,"Error",0)</f>
        <v>Large_Greater_than_250_Emp</v>
      </c>
      <c r="S212" t="str">
        <f>_xlfn.XLOOKUP(F212,Xlation!$B:$B,Xlation!$C:$C,"Error",0)</f>
        <v>Engineer</v>
      </c>
      <c r="T212" t="str">
        <f>_xlfn.XLOOKUP(K212,Xlation!$B:$B,Xlation!$C:$C,"Error",0)</f>
        <v>80-100%</v>
      </c>
      <c r="U212" t="str">
        <f>_xlfn.XLOOKUP(F212,Categories!B:B,Categories!C:C,"Not in dataset",0)</f>
        <v>ML Professional</v>
      </c>
    </row>
    <row r="213" spans="2:21">
      <c r="B213" s="1">
        <v>207</v>
      </c>
      <c r="C213">
        <v>2021</v>
      </c>
      <c r="D213" t="s">
        <v>11</v>
      </c>
      <c r="E213" t="s">
        <v>10</v>
      </c>
      <c r="F213" t="s">
        <v>35</v>
      </c>
      <c r="G213">
        <v>165000</v>
      </c>
      <c r="H213" t="s">
        <v>61</v>
      </c>
      <c r="I213">
        <v>165000</v>
      </c>
      <c r="J213" t="s">
        <v>22</v>
      </c>
      <c r="K213">
        <v>0</v>
      </c>
      <c r="L213" t="s">
        <v>22</v>
      </c>
      <c r="M213" t="s">
        <v>64</v>
      </c>
      <c r="N213" t="str">
        <f>_xlfn.XLOOKUP(D213,Xlation!$B:$B,Xlation!$C:$C,"Error",0)</f>
        <v xml:space="preserve">Senior-level Expert </v>
      </c>
      <c r="O213" t="str">
        <f>_xlfn.XLOOKUP(E213,Xlation!$B:$B,Xlation!$C:$C,"Error",0)</f>
        <v xml:space="preserve">Full-time </v>
      </c>
      <c r="P213" t="str">
        <f>_xlfn.XLOOKUP(L213,Xlation!$B:$B,Xlation!$C:$C,"Error",0)</f>
        <v>United States of America</v>
      </c>
      <c r="Q213" t="str">
        <f>_xlfn.XLOOKUP(J213,Xlation!$B:$B,Xlation!$C:$C,"Error",0)</f>
        <v>United States of America</v>
      </c>
      <c r="R213" t="str">
        <f>_xlfn.XLOOKUP(M213,Xlation!$B:$B,Xlation!$C:$C,"Error",0)</f>
        <v>Medium_Between_50_and_250_Emp</v>
      </c>
      <c r="S213" t="str">
        <f>_xlfn.XLOOKUP(F213,Xlation!$B:$B,Xlation!$C:$C,"Error",0)</f>
        <v>Engineer</v>
      </c>
      <c r="T213" t="str">
        <f>_xlfn.XLOOKUP(K213,Xlation!$B:$B,Xlation!$C:$C,"Error",0)</f>
        <v>0-20%</v>
      </c>
      <c r="U213" t="str">
        <f>_xlfn.XLOOKUP(F213,Categories!B:B,Categories!C:C,"Not in dataset",0)</f>
        <v>Not ML</v>
      </c>
    </row>
    <row r="214" spans="2:21">
      <c r="B214" s="1">
        <v>208</v>
      </c>
      <c r="C214">
        <v>2021</v>
      </c>
      <c r="D214" t="s">
        <v>8</v>
      </c>
      <c r="E214" t="s">
        <v>7</v>
      </c>
      <c r="F214" t="s">
        <v>35</v>
      </c>
      <c r="G214">
        <v>20000</v>
      </c>
      <c r="H214" t="s">
        <v>61</v>
      </c>
      <c r="I214">
        <v>20000</v>
      </c>
      <c r="J214" t="s">
        <v>94</v>
      </c>
      <c r="K214">
        <v>0</v>
      </c>
      <c r="L214" t="s">
        <v>22</v>
      </c>
      <c r="M214" t="s">
        <v>60</v>
      </c>
      <c r="N214" t="str">
        <f>_xlfn.XLOOKUP(D214,Xlation!$B:$B,Xlation!$C:$C,"Error",0)</f>
        <v xml:space="preserve">Mid-level Intermediate </v>
      </c>
      <c r="O214" t="str">
        <f>_xlfn.XLOOKUP(E214,Xlation!$B:$B,Xlation!$C:$C,"Error",0)</f>
        <v>Freelance</v>
      </c>
      <c r="P214" t="str">
        <f>_xlfn.XLOOKUP(L214,Xlation!$B:$B,Xlation!$C:$C,"Error",0)</f>
        <v>United States of America</v>
      </c>
      <c r="Q214" t="str">
        <f>_xlfn.XLOOKUP(J214,Xlation!$B:$B,Xlation!$C:$C,"Error",0)</f>
        <v>Italy</v>
      </c>
      <c r="R214" t="str">
        <f>_xlfn.XLOOKUP(M214,Xlation!$B:$B,Xlation!$C:$C,"Error",0)</f>
        <v>Large_Greater_than_250_Emp</v>
      </c>
      <c r="S214" t="str">
        <f>_xlfn.XLOOKUP(F214,Xlation!$B:$B,Xlation!$C:$C,"Error",0)</f>
        <v>Engineer</v>
      </c>
      <c r="T214" t="str">
        <f>_xlfn.XLOOKUP(K214,Xlation!$B:$B,Xlation!$C:$C,"Error",0)</f>
        <v>0-20%</v>
      </c>
      <c r="U214" t="str">
        <f>_xlfn.XLOOKUP(F214,Categories!B:B,Categories!C:C,"Not in dataset",0)</f>
        <v>Not ML</v>
      </c>
    </row>
    <row r="215" spans="2:21">
      <c r="B215" s="1">
        <v>209</v>
      </c>
      <c r="C215">
        <v>2021</v>
      </c>
      <c r="D215" t="s">
        <v>11</v>
      </c>
      <c r="E215" t="s">
        <v>10</v>
      </c>
      <c r="F215" t="s">
        <v>45</v>
      </c>
      <c r="G215">
        <v>120000</v>
      </c>
      <c r="H215" t="s">
        <v>61</v>
      </c>
      <c r="I215">
        <v>120000</v>
      </c>
      <c r="J215" t="s">
        <v>22</v>
      </c>
      <c r="K215">
        <v>0</v>
      </c>
      <c r="L215" t="s">
        <v>22</v>
      </c>
      <c r="M215" t="s">
        <v>60</v>
      </c>
      <c r="N215" t="str">
        <f>_xlfn.XLOOKUP(D215,Xlation!$B:$B,Xlation!$C:$C,"Error",0)</f>
        <v xml:space="preserve">Senior-level Expert </v>
      </c>
      <c r="O215" t="str">
        <f>_xlfn.XLOOKUP(E215,Xlation!$B:$B,Xlation!$C:$C,"Error",0)</f>
        <v xml:space="preserve">Full-time </v>
      </c>
      <c r="P215" t="str">
        <f>_xlfn.XLOOKUP(L215,Xlation!$B:$B,Xlation!$C:$C,"Error",0)</f>
        <v>United States of America</v>
      </c>
      <c r="Q215" t="str">
        <f>_xlfn.XLOOKUP(J215,Xlation!$B:$B,Xlation!$C:$C,"Error",0)</f>
        <v>United States of America</v>
      </c>
      <c r="R215" t="str">
        <f>_xlfn.XLOOKUP(M215,Xlation!$B:$B,Xlation!$C:$C,"Error",0)</f>
        <v>Large_Greater_than_250_Emp</v>
      </c>
      <c r="S215" t="str">
        <f>_xlfn.XLOOKUP(F215,Xlation!$B:$B,Xlation!$C:$C,"Error",0)</f>
        <v>Analysis</v>
      </c>
      <c r="T215" t="str">
        <f>_xlfn.XLOOKUP(K215,Xlation!$B:$B,Xlation!$C:$C,"Error",0)</f>
        <v>0-20%</v>
      </c>
      <c r="U215" t="str">
        <f>_xlfn.XLOOKUP(F215,Categories!B:B,Categories!C:C,"Not in dataset",0)</f>
        <v>Not ML</v>
      </c>
    </row>
    <row r="216" spans="2:21">
      <c r="B216" s="1">
        <v>210</v>
      </c>
      <c r="C216">
        <v>2021</v>
      </c>
      <c r="D216" t="s">
        <v>8</v>
      </c>
      <c r="E216" t="s">
        <v>10</v>
      </c>
      <c r="F216" t="s">
        <v>37</v>
      </c>
      <c r="G216">
        <v>21000</v>
      </c>
      <c r="H216" t="s">
        <v>59</v>
      </c>
      <c r="I216">
        <v>24823</v>
      </c>
      <c r="J216" t="s">
        <v>132</v>
      </c>
      <c r="K216">
        <v>50</v>
      </c>
      <c r="L216" t="s">
        <v>132</v>
      </c>
      <c r="M216" t="s">
        <v>60</v>
      </c>
      <c r="N216" t="str">
        <f>_xlfn.XLOOKUP(D216,Xlation!$B:$B,Xlation!$C:$C,"Error",0)</f>
        <v xml:space="preserve">Mid-level Intermediate </v>
      </c>
      <c r="O216" t="str">
        <f>_xlfn.XLOOKUP(E216,Xlation!$B:$B,Xlation!$C:$C,"Error",0)</f>
        <v xml:space="preserve">Full-time </v>
      </c>
      <c r="P216" t="str">
        <f>_xlfn.XLOOKUP(L216,Xlation!$B:$B,Xlation!$C:$C,"Error",0)</f>
        <v>Slovenia</v>
      </c>
      <c r="Q216" t="str">
        <f>_xlfn.XLOOKUP(J216,Xlation!$B:$B,Xlation!$C:$C,"Error",0)</f>
        <v>Slovenia</v>
      </c>
      <c r="R216" t="str">
        <f>_xlfn.XLOOKUP(M216,Xlation!$B:$B,Xlation!$C:$C,"Error",0)</f>
        <v>Large_Greater_than_250_Emp</v>
      </c>
      <c r="S216" t="str">
        <f>_xlfn.XLOOKUP(F216,Xlation!$B:$B,Xlation!$C:$C,"Error",0)</f>
        <v>Engineer</v>
      </c>
      <c r="T216" t="str">
        <f>_xlfn.XLOOKUP(K216,Xlation!$B:$B,Xlation!$C:$C,"Error",0)</f>
        <v>20-80%</v>
      </c>
      <c r="U216" t="str">
        <f>_xlfn.XLOOKUP(F216,Categories!B:B,Categories!C:C,"Not in dataset",0)</f>
        <v>ML Professional</v>
      </c>
    </row>
    <row r="217" spans="2:21">
      <c r="B217" s="1">
        <v>211</v>
      </c>
      <c r="C217">
        <v>2021</v>
      </c>
      <c r="D217" t="s">
        <v>8</v>
      </c>
      <c r="E217" t="s">
        <v>10</v>
      </c>
      <c r="F217" t="s">
        <v>38</v>
      </c>
      <c r="G217">
        <v>48000</v>
      </c>
      <c r="H217" t="s">
        <v>59</v>
      </c>
      <c r="I217">
        <v>56738</v>
      </c>
      <c r="J217" t="s">
        <v>27</v>
      </c>
      <c r="K217">
        <v>50</v>
      </c>
      <c r="L217" t="s">
        <v>27</v>
      </c>
      <c r="M217" t="s">
        <v>62</v>
      </c>
      <c r="N217" t="str">
        <f>_xlfn.XLOOKUP(D217,Xlation!$B:$B,Xlation!$C:$C,"Error",0)</f>
        <v xml:space="preserve">Mid-level Intermediate </v>
      </c>
      <c r="O217" t="str">
        <f>_xlfn.XLOOKUP(E217,Xlation!$B:$B,Xlation!$C:$C,"Error",0)</f>
        <v xml:space="preserve">Full-time </v>
      </c>
      <c r="P217" t="str">
        <f>_xlfn.XLOOKUP(L217,Xlation!$B:$B,Xlation!$C:$C,"Error",0)</f>
        <v>France</v>
      </c>
      <c r="Q217" t="str">
        <f>_xlfn.XLOOKUP(J217,Xlation!$B:$B,Xlation!$C:$C,"Error",0)</f>
        <v>France</v>
      </c>
      <c r="R217" t="str">
        <f>_xlfn.XLOOKUP(M217,Xlation!$B:$B,Xlation!$C:$C,"Error",0)</f>
        <v>Small_Less_than_50_Emp</v>
      </c>
      <c r="S217" t="str">
        <f>_xlfn.XLOOKUP(F217,Xlation!$B:$B,Xlation!$C:$C,"Error",0)</f>
        <v>Scientist</v>
      </c>
      <c r="T217" t="str">
        <f>_xlfn.XLOOKUP(K217,Xlation!$B:$B,Xlation!$C:$C,"Error",0)</f>
        <v>20-80%</v>
      </c>
      <c r="U217" t="str">
        <f>_xlfn.XLOOKUP(F217,Categories!B:B,Categories!C:C,"Not in dataset",0)</f>
        <v>Not ML</v>
      </c>
    </row>
    <row r="218" spans="2:21">
      <c r="B218" s="1">
        <v>212</v>
      </c>
      <c r="C218">
        <v>2021</v>
      </c>
      <c r="D218" t="s">
        <v>8</v>
      </c>
      <c r="E218" t="s">
        <v>10</v>
      </c>
      <c r="F218" t="s">
        <v>35</v>
      </c>
      <c r="G218">
        <v>48000</v>
      </c>
      <c r="H218" t="s">
        <v>63</v>
      </c>
      <c r="I218">
        <v>66022</v>
      </c>
      <c r="J218" t="s">
        <v>133</v>
      </c>
      <c r="K218">
        <v>50</v>
      </c>
      <c r="L218" t="s">
        <v>23</v>
      </c>
      <c r="M218" t="s">
        <v>62</v>
      </c>
      <c r="N218" t="str">
        <f>_xlfn.XLOOKUP(D218,Xlation!$B:$B,Xlation!$C:$C,"Error",0)</f>
        <v xml:space="preserve">Mid-level Intermediate </v>
      </c>
      <c r="O218" t="str">
        <f>_xlfn.XLOOKUP(E218,Xlation!$B:$B,Xlation!$C:$C,"Error",0)</f>
        <v xml:space="preserve">Full-time </v>
      </c>
      <c r="P218" t="str">
        <f>_xlfn.XLOOKUP(L218,Xlation!$B:$B,Xlation!$C:$C,"Error",0)</f>
        <v>United Kingdom</v>
      </c>
      <c r="Q218" t="str">
        <f>_xlfn.XLOOKUP(J218,Xlation!$B:$B,Xlation!$C:$C,"Error",0)</f>
        <v>Hong Kong</v>
      </c>
      <c r="R218" t="str">
        <f>_xlfn.XLOOKUP(M218,Xlation!$B:$B,Xlation!$C:$C,"Error",0)</f>
        <v>Small_Less_than_50_Emp</v>
      </c>
      <c r="S218" t="str">
        <f>_xlfn.XLOOKUP(F218,Xlation!$B:$B,Xlation!$C:$C,"Error",0)</f>
        <v>Engineer</v>
      </c>
      <c r="T218" t="str">
        <f>_xlfn.XLOOKUP(K218,Xlation!$B:$B,Xlation!$C:$C,"Error",0)</f>
        <v>20-80%</v>
      </c>
      <c r="U218" t="str">
        <f>_xlfn.XLOOKUP(F218,Categories!B:B,Categories!C:C,"Not in dataset",0)</f>
        <v>Not ML</v>
      </c>
    </row>
    <row r="219" spans="2:21">
      <c r="B219" s="1">
        <v>213</v>
      </c>
      <c r="C219">
        <v>2021</v>
      </c>
      <c r="D219" t="s">
        <v>2</v>
      </c>
      <c r="E219" t="s">
        <v>10</v>
      </c>
      <c r="F219" t="s">
        <v>42</v>
      </c>
      <c r="G219">
        <v>435000</v>
      </c>
      <c r="H219" t="s">
        <v>73</v>
      </c>
      <c r="I219">
        <v>5882</v>
      </c>
      <c r="J219" t="s">
        <v>26</v>
      </c>
      <c r="K219">
        <v>0</v>
      </c>
      <c r="L219" t="s">
        <v>134</v>
      </c>
      <c r="M219" t="s">
        <v>60</v>
      </c>
      <c r="N219" t="str">
        <f>_xlfn.XLOOKUP(D219,Xlation!$B:$B,Xlation!$C:$C,"Error",0)</f>
        <v xml:space="preserve">Entry-level Junior </v>
      </c>
      <c r="O219" t="str">
        <f>_xlfn.XLOOKUP(E219,Xlation!$B:$B,Xlation!$C:$C,"Error",0)</f>
        <v xml:space="preserve">Full-time </v>
      </c>
      <c r="P219" t="str">
        <f>_xlfn.XLOOKUP(L219,Xlation!$B:$B,Xlation!$C:$C,"Error",0)</f>
        <v>Switzerland</v>
      </c>
      <c r="Q219" t="str">
        <f>_xlfn.XLOOKUP(J219,Xlation!$B:$B,Xlation!$C:$C,"Error",0)</f>
        <v>India</v>
      </c>
      <c r="R219" t="str">
        <f>_xlfn.XLOOKUP(M219,Xlation!$B:$B,Xlation!$C:$C,"Error",0)</f>
        <v>Large_Greater_than_250_Emp</v>
      </c>
      <c r="S219" t="str">
        <f>_xlfn.XLOOKUP(F219,Xlation!$B:$B,Xlation!$C:$C,"Error",0)</f>
        <v>Engineer</v>
      </c>
      <c r="T219" t="str">
        <f>_xlfn.XLOOKUP(K219,Xlation!$B:$B,Xlation!$C:$C,"Error",0)</f>
        <v>0-20%</v>
      </c>
      <c r="U219" t="str">
        <f>_xlfn.XLOOKUP(F219,Categories!B:B,Categories!C:C,"Not in dataset",0)</f>
        <v>Not ML</v>
      </c>
    </row>
    <row r="220" spans="2:21">
      <c r="B220" s="1">
        <v>214</v>
      </c>
      <c r="C220">
        <v>2021</v>
      </c>
      <c r="D220" t="s">
        <v>2</v>
      </c>
      <c r="E220" t="s">
        <v>10</v>
      </c>
      <c r="F220" t="s">
        <v>37</v>
      </c>
      <c r="G220">
        <v>21000</v>
      </c>
      <c r="H220" t="s">
        <v>59</v>
      </c>
      <c r="I220">
        <v>24823</v>
      </c>
      <c r="J220" t="s">
        <v>25</v>
      </c>
      <c r="K220">
        <v>50</v>
      </c>
      <c r="L220" t="s">
        <v>25</v>
      </c>
      <c r="M220" t="s">
        <v>64</v>
      </c>
      <c r="N220" t="str">
        <f>_xlfn.XLOOKUP(D220,Xlation!$B:$B,Xlation!$C:$C,"Error",0)</f>
        <v xml:space="preserve">Entry-level Junior </v>
      </c>
      <c r="O220" t="str">
        <f>_xlfn.XLOOKUP(E220,Xlation!$B:$B,Xlation!$C:$C,"Error",0)</f>
        <v xml:space="preserve">Full-time </v>
      </c>
      <c r="P220" t="str">
        <f>_xlfn.XLOOKUP(L220,Xlation!$B:$B,Xlation!$C:$C,"Error",0)</f>
        <v>Germany</v>
      </c>
      <c r="Q220" t="str">
        <f>_xlfn.XLOOKUP(J220,Xlation!$B:$B,Xlation!$C:$C,"Error",0)</f>
        <v>Germany</v>
      </c>
      <c r="R220" t="str">
        <f>_xlfn.XLOOKUP(M220,Xlation!$B:$B,Xlation!$C:$C,"Error",0)</f>
        <v>Medium_Between_50_and_250_Emp</v>
      </c>
      <c r="S220" t="str">
        <f>_xlfn.XLOOKUP(F220,Xlation!$B:$B,Xlation!$C:$C,"Error",0)</f>
        <v>Engineer</v>
      </c>
      <c r="T220" t="str">
        <f>_xlfn.XLOOKUP(K220,Xlation!$B:$B,Xlation!$C:$C,"Error",0)</f>
        <v>20-80%</v>
      </c>
      <c r="U220" t="str">
        <f>_xlfn.XLOOKUP(F220,Categories!B:B,Categories!C:C,"Not in dataset",0)</f>
        <v>ML Professional</v>
      </c>
    </row>
    <row r="221" spans="2:21">
      <c r="B221" s="1">
        <v>215</v>
      </c>
      <c r="C221">
        <v>2021</v>
      </c>
      <c r="D221" t="s">
        <v>11</v>
      </c>
      <c r="E221" t="s">
        <v>10</v>
      </c>
      <c r="F221" t="s">
        <v>113</v>
      </c>
      <c r="G221">
        <v>185000</v>
      </c>
      <c r="H221" t="s">
        <v>61</v>
      </c>
      <c r="I221">
        <v>185000</v>
      </c>
      <c r="J221" t="s">
        <v>22</v>
      </c>
      <c r="K221">
        <v>100</v>
      </c>
      <c r="L221" t="s">
        <v>22</v>
      </c>
      <c r="M221" t="s">
        <v>60</v>
      </c>
      <c r="N221" t="str">
        <f>_xlfn.XLOOKUP(D221,Xlation!$B:$B,Xlation!$C:$C,"Error",0)</f>
        <v xml:space="preserve">Senior-level Expert </v>
      </c>
      <c r="O221" t="str">
        <f>_xlfn.XLOOKUP(E221,Xlation!$B:$B,Xlation!$C:$C,"Error",0)</f>
        <v xml:space="preserve">Full-time </v>
      </c>
      <c r="P221" t="str">
        <f>_xlfn.XLOOKUP(L221,Xlation!$B:$B,Xlation!$C:$C,"Error",0)</f>
        <v>United States of America</v>
      </c>
      <c r="Q221" t="str">
        <f>_xlfn.XLOOKUP(J221,Xlation!$B:$B,Xlation!$C:$C,"Error",0)</f>
        <v>United States of America</v>
      </c>
      <c r="R221" t="str">
        <f>_xlfn.XLOOKUP(M221,Xlation!$B:$B,Xlation!$C:$C,"Error",0)</f>
        <v>Large_Greater_than_250_Emp</v>
      </c>
      <c r="S221" t="str">
        <f>_xlfn.XLOOKUP(F221,Xlation!$B:$B,Xlation!$C:$C,"Error",0)</f>
        <v>Engineer</v>
      </c>
      <c r="T221" t="str">
        <f>_xlfn.XLOOKUP(K221,Xlation!$B:$B,Xlation!$C:$C,"Error",0)</f>
        <v>80-100%</v>
      </c>
      <c r="U221" t="str">
        <f>_xlfn.XLOOKUP(F221,Categories!B:B,Categories!C:C,"Not in dataset",0)</f>
        <v>Not ML</v>
      </c>
    </row>
    <row r="222" spans="2:21">
      <c r="B222" s="1">
        <v>216</v>
      </c>
      <c r="C222">
        <v>2021</v>
      </c>
      <c r="D222" t="s">
        <v>2</v>
      </c>
      <c r="E222" t="s">
        <v>13</v>
      </c>
      <c r="F222" t="s">
        <v>92</v>
      </c>
      <c r="G222">
        <v>180000</v>
      </c>
      <c r="H222" t="s">
        <v>90</v>
      </c>
      <c r="I222">
        <v>28609</v>
      </c>
      <c r="J222" t="s">
        <v>91</v>
      </c>
      <c r="K222">
        <v>50</v>
      </c>
      <c r="L222" t="s">
        <v>91</v>
      </c>
      <c r="M222" t="s">
        <v>62</v>
      </c>
      <c r="N222" t="str">
        <f>_xlfn.XLOOKUP(D222,Xlation!$B:$B,Xlation!$C:$C,"Error",0)</f>
        <v xml:space="preserve">Entry-level Junior </v>
      </c>
      <c r="O222" t="str">
        <f>_xlfn.XLOOKUP(E222,Xlation!$B:$B,Xlation!$C:$C,"Error",0)</f>
        <v xml:space="preserve">Part-time </v>
      </c>
      <c r="P222" t="str">
        <f>_xlfn.XLOOKUP(L222,Xlation!$B:$B,Xlation!$C:$C,"Error",0)</f>
        <v>Denmark</v>
      </c>
      <c r="Q222" t="str">
        <f>_xlfn.XLOOKUP(J222,Xlation!$B:$B,Xlation!$C:$C,"Error",0)</f>
        <v>Denmark</v>
      </c>
      <c r="R222" t="str">
        <f>_xlfn.XLOOKUP(M222,Xlation!$B:$B,Xlation!$C:$C,"Error",0)</f>
        <v>Small_Less_than_50_Emp</v>
      </c>
      <c r="S222" t="str">
        <f>_xlfn.XLOOKUP(F222,Xlation!$B:$B,Xlation!$C:$C,"Error",0)</f>
        <v>Engineer</v>
      </c>
      <c r="T222" t="str">
        <f>_xlfn.XLOOKUP(K222,Xlation!$B:$B,Xlation!$C:$C,"Error",0)</f>
        <v>20-80%</v>
      </c>
      <c r="U222" t="str">
        <f>_xlfn.XLOOKUP(F222,Categories!B:B,Categories!C:C,"Not in dataset",0)</f>
        <v>Not ML</v>
      </c>
    </row>
    <row r="223" spans="2:21">
      <c r="B223" s="1">
        <v>217</v>
      </c>
      <c r="C223">
        <v>2021</v>
      </c>
      <c r="D223" t="s">
        <v>8</v>
      </c>
      <c r="E223" t="s">
        <v>10</v>
      </c>
      <c r="F223" t="s">
        <v>34</v>
      </c>
      <c r="G223">
        <v>76760</v>
      </c>
      <c r="H223" t="s">
        <v>59</v>
      </c>
      <c r="I223">
        <v>90734</v>
      </c>
      <c r="J223" t="s">
        <v>25</v>
      </c>
      <c r="K223">
        <v>50</v>
      </c>
      <c r="L223" t="s">
        <v>25</v>
      </c>
      <c r="M223" t="s">
        <v>60</v>
      </c>
      <c r="N223" t="str">
        <f>_xlfn.XLOOKUP(D223,Xlation!$B:$B,Xlation!$C:$C,"Error",0)</f>
        <v xml:space="preserve">Mid-level Intermediate </v>
      </c>
      <c r="O223" t="str">
        <f>_xlfn.XLOOKUP(E223,Xlation!$B:$B,Xlation!$C:$C,"Error",0)</f>
        <v xml:space="preserve">Full-time </v>
      </c>
      <c r="P223" t="str">
        <f>_xlfn.XLOOKUP(L223,Xlation!$B:$B,Xlation!$C:$C,"Error",0)</f>
        <v>Germany</v>
      </c>
      <c r="Q223" t="str">
        <f>_xlfn.XLOOKUP(J223,Xlation!$B:$B,Xlation!$C:$C,"Error",0)</f>
        <v>Germany</v>
      </c>
      <c r="R223" t="str">
        <f>_xlfn.XLOOKUP(M223,Xlation!$B:$B,Xlation!$C:$C,"Error",0)</f>
        <v>Large_Greater_than_250_Emp</v>
      </c>
      <c r="S223" t="str">
        <f>_xlfn.XLOOKUP(F223,Xlation!$B:$B,Xlation!$C:$C,"Error",0)</f>
        <v>Scientist</v>
      </c>
      <c r="T223" t="str">
        <f>_xlfn.XLOOKUP(K223,Xlation!$B:$B,Xlation!$C:$C,"Error",0)</f>
        <v>20-80%</v>
      </c>
      <c r="U223" t="str">
        <f>_xlfn.XLOOKUP(F223,Categories!B:B,Categories!C:C,"Not in dataset",0)</f>
        <v>Not ML</v>
      </c>
    </row>
    <row r="224" spans="2:21">
      <c r="B224" s="1">
        <v>218</v>
      </c>
      <c r="C224">
        <v>2021</v>
      </c>
      <c r="D224" t="s">
        <v>8</v>
      </c>
      <c r="E224" t="s">
        <v>10</v>
      </c>
      <c r="F224" t="s">
        <v>37</v>
      </c>
      <c r="G224">
        <v>75000</v>
      </c>
      <c r="H224" t="s">
        <v>59</v>
      </c>
      <c r="I224">
        <v>88654</v>
      </c>
      <c r="J224" t="s">
        <v>118</v>
      </c>
      <c r="K224">
        <v>100</v>
      </c>
      <c r="L224" t="s">
        <v>118</v>
      </c>
      <c r="M224" t="s">
        <v>64</v>
      </c>
      <c r="N224" t="str">
        <f>_xlfn.XLOOKUP(D224,Xlation!$B:$B,Xlation!$C:$C,"Error",0)</f>
        <v xml:space="preserve">Mid-level Intermediate </v>
      </c>
      <c r="O224" t="str">
        <f>_xlfn.XLOOKUP(E224,Xlation!$B:$B,Xlation!$C:$C,"Error",0)</f>
        <v xml:space="preserve">Full-time </v>
      </c>
      <c r="P224" t="str">
        <f>_xlfn.XLOOKUP(L224,Xlation!$B:$B,Xlation!$C:$C,"Error",0)</f>
        <v>Belgium</v>
      </c>
      <c r="Q224" t="str">
        <f>_xlfn.XLOOKUP(J224,Xlation!$B:$B,Xlation!$C:$C,"Error",0)</f>
        <v>Belgium</v>
      </c>
      <c r="R224" t="str">
        <f>_xlfn.XLOOKUP(M224,Xlation!$B:$B,Xlation!$C:$C,"Error",0)</f>
        <v>Medium_Between_50_and_250_Emp</v>
      </c>
      <c r="S224" t="str">
        <f>_xlfn.XLOOKUP(F224,Xlation!$B:$B,Xlation!$C:$C,"Error",0)</f>
        <v>Engineer</v>
      </c>
      <c r="T224" t="str">
        <f>_xlfn.XLOOKUP(K224,Xlation!$B:$B,Xlation!$C:$C,"Error",0)</f>
        <v>80-100%</v>
      </c>
      <c r="U224" t="str">
        <f>_xlfn.XLOOKUP(F224,Categories!B:B,Categories!C:C,"Not in dataset",0)</f>
        <v>ML Professional</v>
      </c>
    </row>
    <row r="225" spans="2:21">
      <c r="B225" s="1">
        <v>219</v>
      </c>
      <c r="C225">
        <v>2021</v>
      </c>
      <c r="D225" t="s">
        <v>11</v>
      </c>
      <c r="E225" t="s">
        <v>10</v>
      </c>
      <c r="F225" t="s">
        <v>45</v>
      </c>
      <c r="G225">
        <v>140000</v>
      </c>
      <c r="H225" t="s">
        <v>61</v>
      </c>
      <c r="I225">
        <v>140000</v>
      </c>
      <c r="J225" t="s">
        <v>22</v>
      </c>
      <c r="K225">
        <v>100</v>
      </c>
      <c r="L225" t="s">
        <v>22</v>
      </c>
      <c r="M225" t="s">
        <v>60</v>
      </c>
      <c r="N225" t="str">
        <f>_xlfn.XLOOKUP(D225,Xlation!$B:$B,Xlation!$C:$C,"Error",0)</f>
        <v xml:space="preserve">Senior-level Expert </v>
      </c>
      <c r="O225" t="str">
        <f>_xlfn.XLOOKUP(E225,Xlation!$B:$B,Xlation!$C:$C,"Error",0)</f>
        <v xml:space="preserve">Full-time </v>
      </c>
      <c r="P225" t="str">
        <f>_xlfn.XLOOKUP(L225,Xlation!$B:$B,Xlation!$C:$C,"Error",0)</f>
        <v>United States of America</v>
      </c>
      <c r="Q225" t="str">
        <f>_xlfn.XLOOKUP(J225,Xlation!$B:$B,Xlation!$C:$C,"Error",0)</f>
        <v>United States of America</v>
      </c>
      <c r="R225" t="str">
        <f>_xlfn.XLOOKUP(M225,Xlation!$B:$B,Xlation!$C:$C,"Error",0)</f>
        <v>Large_Greater_than_250_Emp</v>
      </c>
      <c r="S225" t="str">
        <f>_xlfn.XLOOKUP(F225,Xlation!$B:$B,Xlation!$C:$C,"Error",0)</f>
        <v>Analysis</v>
      </c>
      <c r="T225" t="str">
        <f>_xlfn.XLOOKUP(K225,Xlation!$B:$B,Xlation!$C:$C,"Error",0)</f>
        <v>80-100%</v>
      </c>
      <c r="U225" t="str">
        <f>_xlfn.XLOOKUP(F225,Categories!B:B,Categories!C:C,"Not in dataset",0)</f>
        <v>Not ML</v>
      </c>
    </row>
    <row r="226" spans="2:21">
      <c r="B226" s="1">
        <v>220</v>
      </c>
      <c r="C226">
        <v>2021</v>
      </c>
      <c r="D226" t="s">
        <v>8</v>
      </c>
      <c r="E226" t="s">
        <v>10</v>
      </c>
      <c r="F226" t="s">
        <v>37</v>
      </c>
      <c r="G226">
        <v>180000</v>
      </c>
      <c r="H226" t="s">
        <v>101</v>
      </c>
      <c r="I226">
        <v>46597</v>
      </c>
      <c r="J226" t="s">
        <v>33</v>
      </c>
      <c r="K226">
        <v>100</v>
      </c>
      <c r="L226" t="s">
        <v>33</v>
      </c>
      <c r="M226" t="s">
        <v>60</v>
      </c>
      <c r="N226" t="str">
        <f>_xlfn.XLOOKUP(D226,Xlation!$B:$B,Xlation!$C:$C,"Error",0)</f>
        <v xml:space="preserve">Mid-level Intermediate </v>
      </c>
      <c r="O226" t="str">
        <f>_xlfn.XLOOKUP(E226,Xlation!$B:$B,Xlation!$C:$C,"Error",0)</f>
        <v xml:space="preserve">Full-time </v>
      </c>
      <c r="P226" t="str">
        <f>_xlfn.XLOOKUP(L226,Xlation!$B:$B,Xlation!$C:$C,"Error",0)</f>
        <v>Poland</v>
      </c>
      <c r="Q226" t="str">
        <f>_xlfn.XLOOKUP(J226,Xlation!$B:$B,Xlation!$C:$C,"Error",0)</f>
        <v>Poland</v>
      </c>
      <c r="R226" t="str">
        <f>_xlfn.XLOOKUP(M226,Xlation!$B:$B,Xlation!$C:$C,"Error",0)</f>
        <v>Large_Greater_than_250_Emp</v>
      </c>
      <c r="S226" t="str">
        <f>_xlfn.XLOOKUP(F226,Xlation!$B:$B,Xlation!$C:$C,"Error",0)</f>
        <v>Engineer</v>
      </c>
      <c r="T226" t="str">
        <f>_xlfn.XLOOKUP(K226,Xlation!$B:$B,Xlation!$C:$C,"Error",0)</f>
        <v>80-100%</v>
      </c>
      <c r="U226" t="str">
        <f>_xlfn.XLOOKUP(F226,Categories!B:B,Categories!C:C,"Not in dataset",0)</f>
        <v>ML Professional</v>
      </c>
    </row>
    <row r="227" spans="2:21">
      <c r="B227" s="1">
        <v>221</v>
      </c>
      <c r="C227">
        <v>2021</v>
      </c>
      <c r="D227" t="s">
        <v>8</v>
      </c>
      <c r="E227" t="s">
        <v>10</v>
      </c>
      <c r="F227" t="s">
        <v>34</v>
      </c>
      <c r="G227">
        <v>85000</v>
      </c>
      <c r="H227" t="s">
        <v>63</v>
      </c>
      <c r="I227">
        <v>116914</v>
      </c>
      <c r="J227" t="s">
        <v>23</v>
      </c>
      <c r="K227">
        <v>50</v>
      </c>
      <c r="L227" t="s">
        <v>23</v>
      </c>
      <c r="M227" t="s">
        <v>60</v>
      </c>
      <c r="N227" t="str">
        <f>_xlfn.XLOOKUP(D227,Xlation!$B:$B,Xlation!$C:$C,"Error",0)</f>
        <v xml:space="preserve">Mid-level Intermediate </v>
      </c>
      <c r="O227" t="str">
        <f>_xlfn.XLOOKUP(E227,Xlation!$B:$B,Xlation!$C:$C,"Error",0)</f>
        <v xml:space="preserve">Full-time </v>
      </c>
      <c r="P227" t="str">
        <f>_xlfn.XLOOKUP(L227,Xlation!$B:$B,Xlation!$C:$C,"Error",0)</f>
        <v>United Kingdom</v>
      </c>
      <c r="Q227" t="str">
        <f>_xlfn.XLOOKUP(J227,Xlation!$B:$B,Xlation!$C:$C,"Error",0)</f>
        <v>United Kingdom</v>
      </c>
      <c r="R227" t="str">
        <f>_xlfn.XLOOKUP(M227,Xlation!$B:$B,Xlation!$C:$C,"Error",0)</f>
        <v>Large_Greater_than_250_Emp</v>
      </c>
      <c r="S227" t="str">
        <f>_xlfn.XLOOKUP(F227,Xlation!$B:$B,Xlation!$C:$C,"Error",0)</f>
        <v>Scientist</v>
      </c>
      <c r="T227" t="str">
        <f>_xlfn.XLOOKUP(K227,Xlation!$B:$B,Xlation!$C:$C,"Error",0)</f>
        <v>20-80%</v>
      </c>
      <c r="U227" t="str">
        <f>_xlfn.XLOOKUP(F227,Categories!B:B,Categories!C:C,"Not in dataset",0)</f>
        <v>Not ML</v>
      </c>
    </row>
    <row r="228" spans="2:21">
      <c r="B228" s="1">
        <v>222</v>
      </c>
      <c r="C228">
        <v>2021</v>
      </c>
      <c r="D228" t="s">
        <v>8</v>
      </c>
      <c r="E228" t="s">
        <v>10</v>
      </c>
      <c r="F228" t="s">
        <v>34</v>
      </c>
      <c r="G228">
        <v>2500000</v>
      </c>
      <c r="H228" t="s">
        <v>73</v>
      </c>
      <c r="I228">
        <v>33808</v>
      </c>
      <c r="J228" t="s">
        <v>26</v>
      </c>
      <c r="K228">
        <v>0</v>
      </c>
      <c r="L228" t="s">
        <v>26</v>
      </c>
      <c r="M228" t="s">
        <v>64</v>
      </c>
      <c r="N228" t="str">
        <f>_xlfn.XLOOKUP(D228,Xlation!$B:$B,Xlation!$C:$C,"Error",0)</f>
        <v xml:space="preserve">Mid-level Intermediate </v>
      </c>
      <c r="O228" t="str">
        <f>_xlfn.XLOOKUP(E228,Xlation!$B:$B,Xlation!$C:$C,"Error",0)</f>
        <v xml:space="preserve">Full-time </v>
      </c>
      <c r="P228" t="str">
        <f>_xlfn.XLOOKUP(L228,Xlation!$B:$B,Xlation!$C:$C,"Error",0)</f>
        <v>India</v>
      </c>
      <c r="Q228" t="str">
        <f>_xlfn.XLOOKUP(J228,Xlation!$B:$B,Xlation!$C:$C,"Error",0)</f>
        <v>India</v>
      </c>
      <c r="R228" t="str">
        <f>_xlfn.XLOOKUP(M228,Xlation!$B:$B,Xlation!$C:$C,"Error",0)</f>
        <v>Medium_Between_50_and_250_Emp</v>
      </c>
      <c r="S228" t="str">
        <f>_xlfn.XLOOKUP(F228,Xlation!$B:$B,Xlation!$C:$C,"Error",0)</f>
        <v>Scientist</v>
      </c>
      <c r="T228" t="str">
        <f>_xlfn.XLOOKUP(K228,Xlation!$B:$B,Xlation!$C:$C,"Error",0)</f>
        <v>0-20%</v>
      </c>
      <c r="U228" t="str">
        <f>_xlfn.XLOOKUP(F228,Categories!B:B,Categories!C:C,"Not in dataset",0)</f>
        <v>Not ML</v>
      </c>
    </row>
    <row r="229" spans="2:21">
      <c r="B229" s="1">
        <v>223</v>
      </c>
      <c r="C229">
        <v>2021</v>
      </c>
      <c r="D229" t="s">
        <v>8</v>
      </c>
      <c r="E229" t="s">
        <v>10</v>
      </c>
      <c r="F229" t="s">
        <v>34</v>
      </c>
      <c r="G229">
        <v>40900</v>
      </c>
      <c r="H229" t="s">
        <v>63</v>
      </c>
      <c r="I229">
        <v>56256</v>
      </c>
      <c r="J229" t="s">
        <v>23</v>
      </c>
      <c r="K229">
        <v>50</v>
      </c>
      <c r="L229" t="s">
        <v>23</v>
      </c>
      <c r="M229" t="s">
        <v>60</v>
      </c>
      <c r="N229" t="str">
        <f>_xlfn.XLOOKUP(D229,Xlation!$B:$B,Xlation!$C:$C,"Error",0)</f>
        <v xml:space="preserve">Mid-level Intermediate </v>
      </c>
      <c r="O229" t="str">
        <f>_xlfn.XLOOKUP(E229,Xlation!$B:$B,Xlation!$C:$C,"Error",0)</f>
        <v xml:space="preserve">Full-time </v>
      </c>
      <c r="P229" t="str">
        <f>_xlfn.XLOOKUP(L229,Xlation!$B:$B,Xlation!$C:$C,"Error",0)</f>
        <v>United Kingdom</v>
      </c>
      <c r="Q229" t="str">
        <f>_xlfn.XLOOKUP(J229,Xlation!$B:$B,Xlation!$C:$C,"Error",0)</f>
        <v>United Kingdom</v>
      </c>
      <c r="R229" t="str">
        <f>_xlfn.XLOOKUP(M229,Xlation!$B:$B,Xlation!$C:$C,"Error",0)</f>
        <v>Large_Greater_than_250_Emp</v>
      </c>
      <c r="S229" t="str">
        <f>_xlfn.XLOOKUP(F229,Xlation!$B:$B,Xlation!$C:$C,"Error",0)</f>
        <v>Scientist</v>
      </c>
      <c r="T229" t="str">
        <f>_xlfn.XLOOKUP(K229,Xlation!$B:$B,Xlation!$C:$C,"Error",0)</f>
        <v>20-80%</v>
      </c>
      <c r="U229" t="str">
        <f>_xlfn.XLOOKUP(F229,Categories!B:B,Categories!C:C,"Not in dataset",0)</f>
        <v>Not ML</v>
      </c>
    </row>
    <row r="230" spans="2:21">
      <c r="B230" s="1">
        <v>224</v>
      </c>
      <c r="C230">
        <v>2021</v>
      </c>
      <c r="D230" t="s">
        <v>11</v>
      </c>
      <c r="E230" t="s">
        <v>10</v>
      </c>
      <c r="F230" t="s">
        <v>41</v>
      </c>
      <c r="G230">
        <v>225000</v>
      </c>
      <c r="H230" t="s">
        <v>61</v>
      </c>
      <c r="I230">
        <v>225000</v>
      </c>
      <c r="J230" t="s">
        <v>22</v>
      </c>
      <c r="K230">
        <v>100</v>
      </c>
      <c r="L230" t="s">
        <v>24</v>
      </c>
      <c r="M230" t="s">
        <v>60</v>
      </c>
      <c r="N230" t="str">
        <f>_xlfn.XLOOKUP(D230,Xlation!$B:$B,Xlation!$C:$C,"Error",0)</f>
        <v xml:space="preserve">Senior-level Expert </v>
      </c>
      <c r="O230" t="str">
        <f>_xlfn.XLOOKUP(E230,Xlation!$B:$B,Xlation!$C:$C,"Error",0)</f>
        <v xml:space="preserve">Full-time </v>
      </c>
      <c r="P230" t="str">
        <f>_xlfn.XLOOKUP(L230,Xlation!$B:$B,Xlation!$C:$C,"Error",0)</f>
        <v>Canada</v>
      </c>
      <c r="Q230" t="str">
        <f>_xlfn.XLOOKUP(J230,Xlation!$B:$B,Xlation!$C:$C,"Error",0)</f>
        <v>United States of America</v>
      </c>
      <c r="R230" t="str">
        <f>_xlfn.XLOOKUP(M230,Xlation!$B:$B,Xlation!$C:$C,"Error",0)</f>
        <v>Large_Greater_than_250_Emp</v>
      </c>
      <c r="S230" t="str">
        <f>_xlfn.XLOOKUP(F230,Xlation!$B:$B,Xlation!$C:$C,"Error",0)</f>
        <v>Scientist</v>
      </c>
      <c r="T230" t="str">
        <f>_xlfn.XLOOKUP(K230,Xlation!$B:$B,Xlation!$C:$C,"Error",0)</f>
        <v>80-100%</v>
      </c>
      <c r="U230" t="str">
        <f>_xlfn.XLOOKUP(F230,Categories!B:B,Categories!C:C,"Not in dataset",0)</f>
        <v>ML Professional</v>
      </c>
    </row>
    <row r="231" spans="2:21">
      <c r="B231" s="1">
        <v>225</v>
      </c>
      <c r="C231">
        <v>2021</v>
      </c>
      <c r="D231" t="s">
        <v>5</v>
      </c>
      <c r="E231" t="s">
        <v>4</v>
      </c>
      <c r="F231" t="s">
        <v>44</v>
      </c>
      <c r="G231">
        <v>416000</v>
      </c>
      <c r="H231" t="s">
        <v>61</v>
      </c>
      <c r="I231">
        <v>416000</v>
      </c>
      <c r="J231" t="s">
        <v>22</v>
      </c>
      <c r="K231">
        <v>100</v>
      </c>
      <c r="L231" t="s">
        <v>22</v>
      </c>
      <c r="M231" t="s">
        <v>62</v>
      </c>
      <c r="N231" t="str">
        <f>_xlfn.XLOOKUP(D231,Xlation!$B:$B,Xlation!$C:$C,"Error",0)</f>
        <v>Executive-level Director</v>
      </c>
      <c r="O231" t="str">
        <f>_xlfn.XLOOKUP(E231,Xlation!$B:$B,Xlation!$C:$C,"Error",0)</f>
        <v xml:space="preserve">Contract </v>
      </c>
      <c r="P231" t="str">
        <f>_xlfn.XLOOKUP(L231,Xlation!$B:$B,Xlation!$C:$C,"Error",0)</f>
        <v>United States of America</v>
      </c>
      <c r="Q231" t="str">
        <f>_xlfn.XLOOKUP(J231,Xlation!$B:$B,Xlation!$C:$C,"Error",0)</f>
        <v>United States of America</v>
      </c>
      <c r="R231" t="str">
        <f>_xlfn.XLOOKUP(M231,Xlation!$B:$B,Xlation!$C:$C,"Error",0)</f>
        <v>Small_Less_than_50_Emp</v>
      </c>
      <c r="S231" t="str">
        <f>_xlfn.XLOOKUP(F231,Xlation!$B:$B,Xlation!$C:$C,"Error",0)</f>
        <v>Scientist</v>
      </c>
      <c r="T231" t="str">
        <f>_xlfn.XLOOKUP(K231,Xlation!$B:$B,Xlation!$C:$C,"Error",0)</f>
        <v>80-100%</v>
      </c>
      <c r="U231" t="str">
        <f>_xlfn.XLOOKUP(F231,Categories!B:B,Categories!C:C,"Not in dataset",0)</f>
        <v>Not ML</v>
      </c>
    </row>
    <row r="232" spans="2:21">
      <c r="B232" s="1">
        <v>226</v>
      </c>
      <c r="C232">
        <v>2021</v>
      </c>
      <c r="D232" t="s">
        <v>11</v>
      </c>
      <c r="E232" t="s">
        <v>10</v>
      </c>
      <c r="F232" t="s">
        <v>34</v>
      </c>
      <c r="G232">
        <v>110000</v>
      </c>
      <c r="H232" t="s">
        <v>84</v>
      </c>
      <c r="I232">
        <v>87738</v>
      </c>
      <c r="J232" t="s">
        <v>24</v>
      </c>
      <c r="K232">
        <v>100</v>
      </c>
      <c r="L232" t="s">
        <v>24</v>
      </c>
      <c r="M232" t="s">
        <v>62</v>
      </c>
      <c r="N232" t="str">
        <f>_xlfn.XLOOKUP(D232,Xlation!$B:$B,Xlation!$C:$C,"Error",0)</f>
        <v xml:space="preserve">Senior-level Expert </v>
      </c>
      <c r="O232" t="str">
        <f>_xlfn.XLOOKUP(E232,Xlation!$B:$B,Xlation!$C:$C,"Error",0)</f>
        <v xml:space="preserve">Full-time </v>
      </c>
      <c r="P232" t="str">
        <f>_xlfn.XLOOKUP(L232,Xlation!$B:$B,Xlation!$C:$C,"Error",0)</f>
        <v>Canada</v>
      </c>
      <c r="Q232" t="str">
        <f>_xlfn.XLOOKUP(J232,Xlation!$B:$B,Xlation!$C:$C,"Error",0)</f>
        <v>Canada</v>
      </c>
      <c r="R232" t="str">
        <f>_xlfn.XLOOKUP(M232,Xlation!$B:$B,Xlation!$C:$C,"Error",0)</f>
        <v>Small_Less_than_50_Emp</v>
      </c>
      <c r="S232" t="str">
        <f>_xlfn.XLOOKUP(F232,Xlation!$B:$B,Xlation!$C:$C,"Error",0)</f>
        <v>Scientist</v>
      </c>
      <c r="T232" t="str">
        <f>_xlfn.XLOOKUP(K232,Xlation!$B:$B,Xlation!$C:$C,"Error",0)</f>
        <v>80-100%</v>
      </c>
      <c r="U232" t="str">
        <f>_xlfn.XLOOKUP(F232,Categories!B:B,Categories!C:C,"Not in dataset",0)</f>
        <v>Not ML</v>
      </c>
    </row>
    <row r="233" spans="2:21">
      <c r="B233" s="1">
        <v>227</v>
      </c>
      <c r="C233">
        <v>2021</v>
      </c>
      <c r="D233" t="s">
        <v>8</v>
      </c>
      <c r="E233" t="s">
        <v>10</v>
      </c>
      <c r="F233" t="s">
        <v>34</v>
      </c>
      <c r="G233">
        <v>75000</v>
      </c>
      <c r="H233" t="s">
        <v>59</v>
      </c>
      <c r="I233">
        <v>88654</v>
      </c>
      <c r="J233" t="s">
        <v>25</v>
      </c>
      <c r="K233">
        <v>50</v>
      </c>
      <c r="L233" t="s">
        <v>25</v>
      </c>
      <c r="M233" t="s">
        <v>60</v>
      </c>
      <c r="N233" t="str">
        <f>_xlfn.XLOOKUP(D233,Xlation!$B:$B,Xlation!$C:$C,"Error",0)</f>
        <v xml:space="preserve">Mid-level Intermediate </v>
      </c>
      <c r="O233" t="str">
        <f>_xlfn.XLOOKUP(E233,Xlation!$B:$B,Xlation!$C:$C,"Error",0)</f>
        <v xml:space="preserve">Full-time </v>
      </c>
      <c r="P233" t="str">
        <f>_xlfn.XLOOKUP(L233,Xlation!$B:$B,Xlation!$C:$C,"Error",0)</f>
        <v>Germany</v>
      </c>
      <c r="Q233" t="str">
        <f>_xlfn.XLOOKUP(J233,Xlation!$B:$B,Xlation!$C:$C,"Error",0)</f>
        <v>Germany</v>
      </c>
      <c r="R233" t="str">
        <f>_xlfn.XLOOKUP(M233,Xlation!$B:$B,Xlation!$C:$C,"Error",0)</f>
        <v>Large_Greater_than_250_Emp</v>
      </c>
      <c r="S233" t="str">
        <f>_xlfn.XLOOKUP(F233,Xlation!$B:$B,Xlation!$C:$C,"Error",0)</f>
        <v>Scientist</v>
      </c>
      <c r="T233" t="str">
        <f>_xlfn.XLOOKUP(K233,Xlation!$B:$B,Xlation!$C:$C,"Error",0)</f>
        <v>20-80%</v>
      </c>
      <c r="U233" t="str">
        <f>_xlfn.XLOOKUP(F233,Categories!B:B,Categories!C:C,"Not in dataset",0)</f>
        <v>Not ML</v>
      </c>
    </row>
    <row r="234" spans="2:21">
      <c r="B234" s="1">
        <v>228</v>
      </c>
      <c r="C234">
        <v>2021</v>
      </c>
      <c r="D234" t="s">
        <v>11</v>
      </c>
      <c r="E234" t="s">
        <v>10</v>
      </c>
      <c r="F234" t="s">
        <v>34</v>
      </c>
      <c r="G234">
        <v>135000</v>
      </c>
      <c r="H234" t="s">
        <v>61</v>
      </c>
      <c r="I234">
        <v>135000</v>
      </c>
      <c r="J234" t="s">
        <v>22</v>
      </c>
      <c r="K234">
        <v>0</v>
      </c>
      <c r="L234" t="s">
        <v>22</v>
      </c>
      <c r="M234" t="s">
        <v>60</v>
      </c>
      <c r="N234" t="str">
        <f>_xlfn.XLOOKUP(D234,Xlation!$B:$B,Xlation!$C:$C,"Error",0)</f>
        <v xml:space="preserve">Senior-level Expert </v>
      </c>
      <c r="O234" t="str">
        <f>_xlfn.XLOOKUP(E234,Xlation!$B:$B,Xlation!$C:$C,"Error",0)</f>
        <v xml:space="preserve">Full-time </v>
      </c>
      <c r="P234" t="str">
        <f>_xlfn.XLOOKUP(L234,Xlation!$B:$B,Xlation!$C:$C,"Error",0)</f>
        <v>United States of America</v>
      </c>
      <c r="Q234" t="str">
        <f>_xlfn.XLOOKUP(J234,Xlation!$B:$B,Xlation!$C:$C,"Error",0)</f>
        <v>United States of America</v>
      </c>
      <c r="R234" t="str">
        <f>_xlfn.XLOOKUP(M234,Xlation!$B:$B,Xlation!$C:$C,"Error",0)</f>
        <v>Large_Greater_than_250_Emp</v>
      </c>
      <c r="S234" t="str">
        <f>_xlfn.XLOOKUP(F234,Xlation!$B:$B,Xlation!$C:$C,"Error",0)</f>
        <v>Scientist</v>
      </c>
      <c r="T234" t="str">
        <f>_xlfn.XLOOKUP(K234,Xlation!$B:$B,Xlation!$C:$C,"Error",0)</f>
        <v>0-20%</v>
      </c>
      <c r="U234" t="str">
        <f>_xlfn.XLOOKUP(F234,Categories!B:B,Categories!C:C,"Not in dataset",0)</f>
        <v>Not ML</v>
      </c>
    </row>
    <row r="235" spans="2:21">
      <c r="B235" s="1">
        <v>229</v>
      </c>
      <c r="C235">
        <v>2021</v>
      </c>
      <c r="D235" t="s">
        <v>11</v>
      </c>
      <c r="E235" t="s">
        <v>10</v>
      </c>
      <c r="F235" t="s">
        <v>36</v>
      </c>
      <c r="G235">
        <v>90000</v>
      </c>
      <c r="H235" t="s">
        <v>84</v>
      </c>
      <c r="I235">
        <v>71786</v>
      </c>
      <c r="J235" t="s">
        <v>24</v>
      </c>
      <c r="K235">
        <v>100</v>
      </c>
      <c r="L235" t="s">
        <v>24</v>
      </c>
      <c r="M235" t="s">
        <v>64</v>
      </c>
      <c r="N235" t="str">
        <f>_xlfn.XLOOKUP(D235,Xlation!$B:$B,Xlation!$C:$C,"Error",0)</f>
        <v xml:space="preserve">Senior-level Expert </v>
      </c>
      <c r="O235" t="str">
        <f>_xlfn.XLOOKUP(E235,Xlation!$B:$B,Xlation!$C:$C,"Error",0)</f>
        <v xml:space="preserve">Full-time </v>
      </c>
      <c r="P235" t="str">
        <f>_xlfn.XLOOKUP(L235,Xlation!$B:$B,Xlation!$C:$C,"Error",0)</f>
        <v>Canada</v>
      </c>
      <c r="Q235" t="str">
        <f>_xlfn.XLOOKUP(J235,Xlation!$B:$B,Xlation!$C:$C,"Error",0)</f>
        <v>Canada</v>
      </c>
      <c r="R235" t="str">
        <f>_xlfn.XLOOKUP(M235,Xlation!$B:$B,Xlation!$C:$C,"Error",0)</f>
        <v>Medium_Between_50_and_250_Emp</v>
      </c>
      <c r="S235" t="str">
        <f>_xlfn.XLOOKUP(F235,Xlation!$B:$B,Xlation!$C:$C,"Error",0)</f>
        <v>Analysis</v>
      </c>
      <c r="T235" t="str">
        <f>_xlfn.XLOOKUP(K235,Xlation!$B:$B,Xlation!$C:$C,"Error",0)</f>
        <v>80-100%</v>
      </c>
      <c r="U235" t="str">
        <f>_xlfn.XLOOKUP(F235,Categories!B:B,Categories!C:C,"Not in dataset",0)</f>
        <v>Not ML</v>
      </c>
    </row>
    <row r="236" spans="2:21">
      <c r="B236" s="1">
        <v>230</v>
      </c>
      <c r="C236">
        <v>2021</v>
      </c>
      <c r="D236" t="s">
        <v>2</v>
      </c>
      <c r="E236" t="s">
        <v>10</v>
      </c>
      <c r="F236" t="s">
        <v>42</v>
      </c>
      <c r="G236">
        <v>1200000</v>
      </c>
      <c r="H236" t="s">
        <v>73</v>
      </c>
      <c r="I236">
        <v>16228</v>
      </c>
      <c r="J236" t="s">
        <v>26</v>
      </c>
      <c r="K236">
        <v>100</v>
      </c>
      <c r="L236" t="s">
        <v>26</v>
      </c>
      <c r="M236" t="s">
        <v>60</v>
      </c>
      <c r="N236" t="str">
        <f>_xlfn.XLOOKUP(D236,Xlation!$B:$B,Xlation!$C:$C,"Error",0)</f>
        <v xml:space="preserve">Entry-level Junior </v>
      </c>
      <c r="O236" t="str">
        <f>_xlfn.XLOOKUP(E236,Xlation!$B:$B,Xlation!$C:$C,"Error",0)</f>
        <v xml:space="preserve">Full-time </v>
      </c>
      <c r="P236" t="str">
        <f>_xlfn.XLOOKUP(L236,Xlation!$B:$B,Xlation!$C:$C,"Error",0)</f>
        <v>India</v>
      </c>
      <c r="Q236" t="str">
        <f>_xlfn.XLOOKUP(J236,Xlation!$B:$B,Xlation!$C:$C,"Error",0)</f>
        <v>India</v>
      </c>
      <c r="R236" t="str">
        <f>_xlfn.XLOOKUP(M236,Xlation!$B:$B,Xlation!$C:$C,"Error",0)</f>
        <v>Large_Greater_than_250_Emp</v>
      </c>
      <c r="S236" t="str">
        <f>_xlfn.XLOOKUP(F236,Xlation!$B:$B,Xlation!$C:$C,"Error",0)</f>
        <v>Engineer</v>
      </c>
      <c r="T236" t="str">
        <f>_xlfn.XLOOKUP(K236,Xlation!$B:$B,Xlation!$C:$C,"Error",0)</f>
        <v>80-100%</v>
      </c>
      <c r="U236" t="str">
        <f>_xlfn.XLOOKUP(F236,Categories!B:B,Categories!C:C,"Not in dataset",0)</f>
        <v>Not ML</v>
      </c>
    </row>
    <row r="237" spans="2:21">
      <c r="B237" s="1">
        <v>231</v>
      </c>
      <c r="C237">
        <v>2021</v>
      </c>
      <c r="D237" t="s">
        <v>11</v>
      </c>
      <c r="E237" t="s">
        <v>10</v>
      </c>
      <c r="F237" t="s">
        <v>89</v>
      </c>
      <c r="G237">
        <v>256000</v>
      </c>
      <c r="H237" t="s">
        <v>61</v>
      </c>
      <c r="I237">
        <v>256000</v>
      </c>
      <c r="J237" t="s">
        <v>22</v>
      </c>
      <c r="K237">
        <v>100</v>
      </c>
      <c r="L237" t="s">
        <v>22</v>
      </c>
      <c r="M237" t="s">
        <v>62</v>
      </c>
      <c r="N237" t="str">
        <f>_xlfn.XLOOKUP(D237,Xlation!$B:$B,Xlation!$C:$C,"Error",0)</f>
        <v xml:space="preserve">Senior-level Expert </v>
      </c>
      <c r="O237" t="str">
        <f>_xlfn.XLOOKUP(E237,Xlation!$B:$B,Xlation!$C:$C,"Error",0)</f>
        <v xml:space="preserve">Full-time </v>
      </c>
      <c r="P237" t="str">
        <f>_xlfn.XLOOKUP(L237,Xlation!$B:$B,Xlation!$C:$C,"Error",0)</f>
        <v>United States of America</v>
      </c>
      <c r="Q237" t="str">
        <f>_xlfn.XLOOKUP(J237,Xlation!$B:$B,Xlation!$C:$C,"Error",0)</f>
        <v>United States of America</v>
      </c>
      <c r="R237" t="str">
        <f>_xlfn.XLOOKUP(M237,Xlation!$B:$B,Xlation!$C:$C,"Error",0)</f>
        <v>Small_Less_than_50_Emp</v>
      </c>
      <c r="S237" t="str">
        <f>_xlfn.XLOOKUP(F237,Xlation!$B:$B,Xlation!$C:$C,"Error",0)</f>
        <v>Engineer</v>
      </c>
      <c r="T237" t="str">
        <f>_xlfn.XLOOKUP(K237,Xlation!$B:$B,Xlation!$C:$C,"Error",0)</f>
        <v>80-100%</v>
      </c>
      <c r="U237" t="str">
        <f>_xlfn.XLOOKUP(F237,Categories!B:B,Categories!C:C,"Not in dataset",0)</f>
        <v>Not ML</v>
      </c>
    </row>
    <row r="238" spans="2:21">
      <c r="B238" s="1">
        <v>232</v>
      </c>
      <c r="C238">
        <v>2021</v>
      </c>
      <c r="D238" t="s">
        <v>11</v>
      </c>
      <c r="E238" t="s">
        <v>10</v>
      </c>
      <c r="F238" t="s">
        <v>110</v>
      </c>
      <c r="G238">
        <v>200000</v>
      </c>
      <c r="H238" t="s">
        <v>61</v>
      </c>
      <c r="I238">
        <v>200000</v>
      </c>
      <c r="J238" t="s">
        <v>22</v>
      </c>
      <c r="K238">
        <v>100</v>
      </c>
      <c r="L238" t="s">
        <v>22</v>
      </c>
      <c r="M238" t="s">
        <v>60</v>
      </c>
      <c r="N238" t="str">
        <f>_xlfn.XLOOKUP(D238,Xlation!$B:$B,Xlation!$C:$C,"Error",0)</f>
        <v xml:space="preserve">Senior-level Expert </v>
      </c>
      <c r="O238" t="str">
        <f>_xlfn.XLOOKUP(E238,Xlation!$B:$B,Xlation!$C:$C,"Error",0)</f>
        <v xml:space="preserve">Full-time </v>
      </c>
      <c r="P238" t="str">
        <f>_xlfn.XLOOKUP(L238,Xlation!$B:$B,Xlation!$C:$C,"Error",0)</f>
        <v>United States of America</v>
      </c>
      <c r="Q238" t="str">
        <f>_xlfn.XLOOKUP(J238,Xlation!$B:$B,Xlation!$C:$C,"Error",0)</f>
        <v>United States of America</v>
      </c>
      <c r="R238" t="str">
        <f>_xlfn.XLOOKUP(M238,Xlation!$B:$B,Xlation!$C:$C,"Error",0)</f>
        <v>Large_Greater_than_250_Emp</v>
      </c>
      <c r="S238" t="str">
        <f>_xlfn.XLOOKUP(F238,Xlation!$B:$B,Xlation!$C:$C,"Error",0)</f>
        <v>Engineer</v>
      </c>
      <c r="T238" t="str">
        <f>_xlfn.XLOOKUP(K238,Xlation!$B:$B,Xlation!$C:$C,"Error",0)</f>
        <v>80-100%</v>
      </c>
      <c r="U238" t="str">
        <f>_xlfn.XLOOKUP(F238,Categories!B:B,Categories!C:C,"Not in dataset",0)</f>
        <v>Not ML</v>
      </c>
    </row>
    <row r="239" spans="2:21">
      <c r="B239" s="1">
        <v>233</v>
      </c>
      <c r="C239">
        <v>2021</v>
      </c>
      <c r="D239" t="s">
        <v>11</v>
      </c>
      <c r="E239" t="s">
        <v>10</v>
      </c>
      <c r="F239" t="s">
        <v>36</v>
      </c>
      <c r="G239">
        <v>200000</v>
      </c>
      <c r="H239" t="s">
        <v>61</v>
      </c>
      <c r="I239">
        <v>200000</v>
      </c>
      <c r="J239" t="s">
        <v>22</v>
      </c>
      <c r="K239">
        <v>100</v>
      </c>
      <c r="L239" t="s">
        <v>22</v>
      </c>
      <c r="M239" t="s">
        <v>60</v>
      </c>
      <c r="N239" t="str">
        <f>_xlfn.XLOOKUP(D239,Xlation!$B:$B,Xlation!$C:$C,"Error",0)</f>
        <v xml:space="preserve">Senior-level Expert </v>
      </c>
      <c r="O239" t="str">
        <f>_xlfn.XLOOKUP(E239,Xlation!$B:$B,Xlation!$C:$C,"Error",0)</f>
        <v xml:space="preserve">Full-time </v>
      </c>
      <c r="P239" t="str">
        <f>_xlfn.XLOOKUP(L239,Xlation!$B:$B,Xlation!$C:$C,"Error",0)</f>
        <v>United States of America</v>
      </c>
      <c r="Q239" t="str">
        <f>_xlfn.XLOOKUP(J239,Xlation!$B:$B,Xlation!$C:$C,"Error",0)</f>
        <v>United States of America</v>
      </c>
      <c r="R239" t="str">
        <f>_xlfn.XLOOKUP(M239,Xlation!$B:$B,Xlation!$C:$C,"Error",0)</f>
        <v>Large_Greater_than_250_Emp</v>
      </c>
      <c r="S239" t="str">
        <f>_xlfn.XLOOKUP(F239,Xlation!$B:$B,Xlation!$C:$C,"Error",0)</f>
        <v>Analysis</v>
      </c>
      <c r="T239" t="str">
        <f>_xlfn.XLOOKUP(K239,Xlation!$B:$B,Xlation!$C:$C,"Error",0)</f>
        <v>80-100%</v>
      </c>
      <c r="U239" t="str">
        <f>_xlfn.XLOOKUP(F239,Categories!B:B,Categories!C:C,"Not in dataset",0)</f>
        <v>Not ML</v>
      </c>
    </row>
    <row r="240" spans="2:21">
      <c r="B240" s="1">
        <v>234</v>
      </c>
      <c r="C240">
        <v>2021</v>
      </c>
      <c r="D240" t="s">
        <v>8</v>
      </c>
      <c r="E240" t="s">
        <v>10</v>
      </c>
      <c r="F240" t="s">
        <v>40</v>
      </c>
      <c r="G240">
        <v>180000</v>
      </c>
      <c r="H240" t="s">
        <v>61</v>
      </c>
      <c r="I240">
        <v>180000</v>
      </c>
      <c r="J240" t="s">
        <v>22</v>
      </c>
      <c r="K240">
        <v>100</v>
      </c>
      <c r="L240" t="s">
        <v>22</v>
      </c>
      <c r="M240" t="s">
        <v>60</v>
      </c>
      <c r="N240" t="str">
        <f>_xlfn.XLOOKUP(D240,Xlation!$B:$B,Xlation!$C:$C,"Error",0)</f>
        <v xml:space="preserve">Mid-level Intermediate </v>
      </c>
      <c r="O240" t="str">
        <f>_xlfn.XLOOKUP(E240,Xlation!$B:$B,Xlation!$C:$C,"Error",0)</f>
        <v xml:space="preserve">Full-time </v>
      </c>
      <c r="P240" t="str">
        <f>_xlfn.XLOOKUP(L240,Xlation!$B:$B,Xlation!$C:$C,"Error",0)</f>
        <v>United States of America</v>
      </c>
      <c r="Q240" t="str">
        <f>_xlfn.XLOOKUP(J240,Xlation!$B:$B,Xlation!$C:$C,"Error",0)</f>
        <v>United States of America</v>
      </c>
      <c r="R240" t="str">
        <f>_xlfn.XLOOKUP(M240,Xlation!$B:$B,Xlation!$C:$C,"Error",0)</f>
        <v>Large_Greater_than_250_Emp</v>
      </c>
      <c r="S240" t="str">
        <f>_xlfn.XLOOKUP(F240,Xlation!$B:$B,Xlation!$C:$C,"Error",0)</f>
        <v>Other</v>
      </c>
      <c r="T240" t="str">
        <f>_xlfn.XLOOKUP(K240,Xlation!$B:$B,Xlation!$C:$C,"Error",0)</f>
        <v>80-100%</v>
      </c>
      <c r="U240" t="str">
        <f>_xlfn.XLOOKUP(F240,Categories!B:B,Categories!C:C,"Not in dataset",0)</f>
        <v>Not ML</v>
      </c>
    </row>
    <row r="241" spans="2:21">
      <c r="B241" s="1">
        <v>235</v>
      </c>
      <c r="C241">
        <v>2021</v>
      </c>
      <c r="D241" t="s">
        <v>8</v>
      </c>
      <c r="E241" t="s">
        <v>10</v>
      </c>
      <c r="F241" t="s">
        <v>121</v>
      </c>
      <c r="G241">
        <v>110000</v>
      </c>
      <c r="H241" t="s">
        <v>61</v>
      </c>
      <c r="I241">
        <v>110000</v>
      </c>
      <c r="J241" t="s">
        <v>22</v>
      </c>
      <c r="K241">
        <v>0</v>
      </c>
      <c r="L241" t="s">
        <v>22</v>
      </c>
      <c r="M241" t="s">
        <v>62</v>
      </c>
      <c r="N241" t="str">
        <f>_xlfn.XLOOKUP(D241,Xlation!$B:$B,Xlation!$C:$C,"Error",0)</f>
        <v xml:space="preserve">Mid-level Intermediate </v>
      </c>
      <c r="O241" t="str">
        <f>_xlfn.XLOOKUP(E241,Xlation!$B:$B,Xlation!$C:$C,"Error",0)</f>
        <v xml:space="preserve">Full-time </v>
      </c>
      <c r="P241" t="str">
        <f>_xlfn.XLOOKUP(L241,Xlation!$B:$B,Xlation!$C:$C,"Error",0)</f>
        <v>United States of America</v>
      </c>
      <c r="Q241" t="str">
        <f>_xlfn.XLOOKUP(J241,Xlation!$B:$B,Xlation!$C:$C,"Error",0)</f>
        <v>United States of America</v>
      </c>
      <c r="R241" t="str">
        <f>_xlfn.XLOOKUP(M241,Xlation!$B:$B,Xlation!$C:$C,"Error",0)</f>
        <v>Small_Less_than_50_Emp</v>
      </c>
      <c r="S241" t="str">
        <f>_xlfn.XLOOKUP(F241,Xlation!$B:$B,Xlation!$C:$C,"Error",0)</f>
        <v>Scientist</v>
      </c>
      <c r="T241" t="str">
        <f>_xlfn.XLOOKUP(K241,Xlation!$B:$B,Xlation!$C:$C,"Error",0)</f>
        <v>0-20%</v>
      </c>
      <c r="U241" t="str">
        <f>_xlfn.XLOOKUP(F241,Categories!B:B,Categories!C:C,"Not in dataset",0)</f>
        <v>Not ML</v>
      </c>
    </row>
    <row r="242" spans="2:21">
      <c r="B242" s="1">
        <v>236</v>
      </c>
      <c r="C242">
        <v>2021</v>
      </c>
      <c r="D242" t="s">
        <v>8</v>
      </c>
      <c r="E242" t="s">
        <v>10</v>
      </c>
      <c r="F242" t="s">
        <v>38</v>
      </c>
      <c r="G242">
        <v>80000</v>
      </c>
      <c r="H242" t="s">
        <v>84</v>
      </c>
      <c r="I242">
        <v>63810</v>
      </c>
      <c r="J242" t="s">
        <v>24</v>
      </c>
      <c r="K242">
        <v>100</v>
      </c>
      <c r="L242" t="s">
        <v>24</v>
      </c>
      <c r="M242" t="s">
        <v>64</v>
      </c>
      <c r="N242" t="str">
        <f>_xlfn.XLOOKUP(D242,Xlation!$B:$B,Xlation!$C:$C,"Error",0)</f>
        <v xml:space="preserve">Mid-level Intermediate </v>
      </c>
      <c r="O242" t="str">
        <f>_xlfn.XLOOKUP(E242,Xlation!$B:$B,Xlation!$C:$C,"Error",0)</f>
        <v xml:space="preserve">Full-time </v>
      </c>
      <c r="P242" t="str">
        <f>_xlfn.XLOOKUP(L242,Xlation!$B:$B,Xlation!$C:$C,"Error",0)</f>
        <v>Canada</v>
      </c>
      <c r="Q242" t="str">
        <f>_xlfn.XLOOKUP(J242,Xlation!$B:$B,Xlation!$C:$C,"Error",0)</f>
        <v>Canada</v>
      </c>
      <c r="R242" t="str">
        <f>_xlfn.XLOOKUP(M242,Xlation!$B:$B,Xlation!$C:$C,"Error",0)</f>
        <v>Medium_Between_50_and_250_Emp</v>
      </c>
      <c r="S242" t="str">
        <f>_xlfn.XLOOKUP(F242,Xlation!$B:$B,Xlation!$C:$C,"Error",0)</f>
        <v>Scientist</v>
      </c>
      <c r="T242" t="str">
        <f>_xlfn.XLOOKUP(K242,Xlation!$B:$B,Xlation!$C:$C,"Error",0)</f>
        <v>80-100%</v>
      </c>
      <c r="U242" t="str">
        <f>_xlfn.XLOOKUP(F242,Categories!B:B,Categories!C:C,"Not in dataset",0)</f>
        <v>Not ML</v>
      </c>
    </row>
    <row r="243" spans="2:21">
      <c r="B243" s="1">
        <v>237</v>
      </c>
      <c r="C243">
        <v>2021</v>
      </c>
      <c r="D243" t="s">
        <v>8</v>
      </c>
      <c r="E243" t="s">
        <v>10</v>
      </c>
      <c r="F243" t="s">
        <v>34</v>
      </c>
      <c r="G243">
        <v>39600</v>
      </c>
      <c r="H243" t="s">
        <v>59</v>
      </c>
      <c r="I243">
        <v>46809</v>
      </c>
      <c r="J243" t="s">
        <v>28</v>
      </c>
      <c r="K243">
        <v>100</v>
      </c>
      <c r="L243" t="s">
        <v>28</v>
      </c>
      <c r="M243" t="s">
        <v>64</v>
      </c>
      <c r="N243" t="str">
        <f>_xlfn.XLOOKUP(D243,Xlation!$B:$B,Xlation!$C:$C,"Error",0)</f>
        <v xml:space="preserve">Mid-level Intermediate </v>
      </c>
      <c r="O243" t="str">
        <f>_xlfn.XLOOKUP(E243,Xlation!$B:$B,Xlation!$C:$C,"Error",0)</f>
        <v xml:space="preserve">Full-time </v>
      </c>
      <c r="P243" t="str">
        <f>_xlfn.XLOOKUP(L243,Xlation!$B:$B,Xlation!$C:$C,"Error",0)</f>
        <v>Spain</v>
      </c>
      <c r="Q243" t="str">
        <f>_xlfn.XLOOKUP(J243,Xlation!$B:$B,Xlation!$C:$C,"Error",0)</f>
        <v>Spain</v>
      </c>
      <c r="R243" t="str">
        <f>_xlfn.XLOOKUP(M243,Xlation!$B:$B,Xlation!$C:$C,"Error",0)</f>
        <v>Medium_Between_50_and_250_Emp</v>
      </c>
      <c r="S243" t="str">
        <f>_xlfn.XLOOKUP(F243,Xlation!$B:$B,Xlation!$C:$C,"Error",0)</f>
        <v>Scientist</v>
      </c>
      <c r="T243" t="str">
        <f>_xlfn.XLOOKUP(K243,Xlation!$B:$B,Xlation!$C:$C,"Error",0)</f>
        <v>80-100%</v>
      </c>
      <c r="U243" t="str">
        <f>_xlfn.XLOOKUP(F243,Categories!B:B,Categories!C:C,"Not in dataset",0)</f>
        <v>Not ML</v>
      </c>
    </row>
    <row r="244" spans="2:21">
      <c r="B244" s="1">
        <v>238</v>
      </c>
      <c r="C244">
        <v>2021</v>
      </c>
      <c r="D244" t="s">
        <v>2</v>
      </c>
      <c r="E244" t="s">
        <v>10</v>
      </c>
      <c r="F244" t="s">
        <v>34</v>
      </c>
      <c r="G244">
        <v>4000</v>
      </c>
      <c r="H244" t="s">
        <v>61</v>
      </c>
      <c r="I244">
        <v>4000</v>
      </c>
      <c r="J244" t="s">
        <v>117</v>
      </c>
      <c r="K244">
        <v>0</v>
      </c>
      <c r="L244" t="s">
        <v>117</v>
      </c>
      <c r="M244" t="s">
        <v>64</v>
      </c>
      <c r="N244" t="str">
        <f>_xlfn.XLOOKUP(D244,Xlation!$B:$B,Xlation!$C:$C,"Error",0)</f>
        <v xml:space="preserve">Entry-level Junior </v>
      </c>
      <c r="O244" t="str">
        <f>_xlfn.XLOOKUP(E244,Xlation!$B:$B,Xlation!$C:$C,"Error",0)</f>
        <v xml:space="preserve">Full-time </v>
      </c>
      <c r="P244" t="str">
        <f>_xlfn.XLOOKUP(L244,Xlation!$B:$B,Xlation!$C:$C,"Error",0)</f>
        <v>Viet Nam</v>
      </c>
      <c r="Q244" t="str">
        <f>_xlfn.XLOOKUP(J244,Xlation!$B:$B,Xlation!$C:$C,"Error",0)</f>
        <v>Viet Nam</v>
      </c>
      <c r="R244" t="str">
        <f>_xlfn.XLOOKUP(M244,Xlation!$B:$B,Xlation!$C:$C,"Error",0)</f>
        <v>Medium_Between_50_and_250_Emp</v>
      </c>
      <c r="S244" t="str">
        <f>_xlfn.XLOOKUP(F244,Xlation!$B:$B,Xlation!$C:$C,"Error",0)</f>
        <v>Scientist</v>
      </c>
      <c r="T244" t="str">
        <f>_xlfn.XLOOKUP(K244,Xlation!$B:$B,Xlation!$C:$C,"Error",0)</f>
        <v>0-20%</v>
      </c>
      <c r="U244" t="str">
        <f>_xlfn.XLOOKUP(F244,Categories!B:B,Categories!C:C,"Not in dataset",0)</f>
        <v>Not ML</v>
      </c>
    </row>
    <row r="245" spans="2:21">
      <c r="B245" s="1">
        <v>239</v>
      </c>
      <c r="C245">
        <v>2021</v>
      </c>
      <c r="D245" t="s">
        <v>2</v>
      </c>
      <c r="E245" t="s">
        <v>10</v>
      </c>
      <c r="F245" t="s">
        <v>35</v>
      </c>
      <c r="G245">
        <v>1600000</v>
      </c>
      <c r="H245" t="s">
        <v>73</v>
      </c>
      <c r="I245">
        <v>21637</v>
      </c>
      <c r="J245" t="s">
        <v>26</v>
      </c>
      <c r="K245">
        <v>50</v>
      </c>
      <c r="L245" t="s">
        <v>26</v>
      </c>
      <c r="M245" t="s">
        <v>64</v>
      </c>
      <c r="N245" t="str">
        <f>_xlfn.XLOOKUP(D245,Xlation!$B:$B,Xlation!$C:$C,"Error",0)</f>
        <v xml:space="preserve">Entry-level Junior </v>
      </c>
      <c r="O245" t="str">
        <f>_xlfn.XLOOKUP(E245,Xlation!$B:$B,Xlation!$C:$C,"Error",0)</f>
        <v xml:space="preserve">Full-time </v>
      </c>
      <c r="P245" t="str">
        <f>_xlfn.XLOOKUP(L245,Xlation!$B:$B,Xlation!$C:$C,"Error",0)</f>
        <v>India</v>
      </c>
      <c r="Q245" t="str">
        <f>_xlfn.XLOOKUP(J245,Xlation!$B:$B,Xlation!$C:$C,"Error",0)</f>
        <v>India</v>
      </c>
      <c r="R245" t="str">
        <f>_xlfn.XLOOKUP(M245,Xlation!$B:$B,Xlation!$C:$C,"Error",0)</f>
        <v>Medium_Between_50_and_250_Emp</v>
      </c>
      <c r="S245" t="str">
        <f>_xlfn.XLOOKUP(F245,Xlation!$B:$B,Xlation!$C:$C,"Error",0)</f>
        <v>Engineer</v>
      </c>
      <c r="T245" t="str">
        <f>_xlfn.XLOOKUP(K245,Xlation!$B:$B,Xlation!$C:$C,"Error",0)</f>
        <v>20-80%</v>
      </c>
      <c r="U245" t="str">
        <f>_xlfn.XLOOKUP(F245,Categories!B:B,Categories!C:C,"Not in dataset",0)</f>
        <v>Not ML</v>
      </c>
    </row>
    <row r="246" spans="2:21">
      <c r="B246" s="1">
        <v>240</v>
      </c>
      <c r="C246">
        <v>2021</v>
      </c>
      <c r="D246" t="s">
        <v>11</v>
      </c>
      <c r="E246" t="s">
        <v>10</v>
      </c>
      <c r="F246" t="s">
        <v>34</v>
      </c>
      <c r="G246">
        <v>130000</v>
      </c>
      <c r="H246" t="s">
        <v>84</v>
      </c>
      <c r="I246">
        <v>103691</v>
      </c>
      <c r="J246" t="s">
        <v>24</v>
      </c>
      <c r="K246">
        <v>100</v>
      </c>
      <c r="L246" t="s">
        <v>24</v>
      </c>
      <c r="M246" t="s">
        <v>60</v>
      </c>
      <c r="N246" t="str">
        <f>_xlfn.XLOOKUP(D246,Xlation!$B:$B,Xlation!$C:$C,"Error",0)</f>
        <v xml:space="preserve">Senior-level Expert </v>
      </c>
      <c r="O246" t="str">
        <f>_xlfn.XLOOKUP(E246,Xlation!$B:$B,Xlation!$C:$C,"Error",0)</f>
        <v xml:space="preserve">Full-time </v>
      </c>
      <c r="P246" t="str">
        <f>_xlfn.XLOOKUP(L246,Xlation!$B:$B,Xlation!$C:$C,"Error",0)</f>
        <v>Canada</v>
      </c>
      <c r="Q246" t="str">
        <f>_xlfn.XLOOKUP(J246,Xlation!$B:$B,Xlation!$C:$C,"Error",0)</f>
        <v>Canada</v>
      </c>
      <c r="R246" t="str">
        <f>_xlfn.XLOOKUP(M246,Xlation!$B:$B,Xlation!$C:$C,"Error",0)</f>
        <v>Large_Greater_than_250_Emp</v>
      </c>
      <c r="S246" t="str">
        <f>_xlfn.XLOOKUP(F246,Xlation!$B:$B,Xlation!$C:$C,"Error",0)</f>
        <v>Scientist</v>
      </c>
      <c r="T246" t="str">
        <f>_xlfn.XLOOKUP(K246,Xlation!$B:$B,Xlation!$C:$C,"Error",0)</f>
        <v>80-100%</v>
      </c>
      <c r="U246" t="str">
        <f>_xlfn.XLOOKUP(F246,Categories!B:B,Categories!C:C,"Not in dataset",0)</f>
        <v>Not ML</v>
      </c>
    </row>
    <row r="247" spans="2:21">
      <c r="B247" s="1">
        <v>241</v>
      </c>
      <c r="C247">
        <v>2021</v>
      </c>
      <c r="D247" t="s">
        <v>8</v>
      </c>
      <c r="E247" t="s">
        <v>10</v>
      </c>
      <c r="F247" t="s">
        <v>36</v>
      </c>
      <c r="G247">
        <v>80000</v>
      </c>
      <c r="H247" t="s">
        <v>61</v>
      </c>
      <c r="I247">
        <v>80000</v>
      </c>
      <c r="J247" t="s">
        <v>22</v>
      </c>
      <c r="K247">
        <v>100</v>
      </c>
      <c r="L247" t="s">
        <v>22</v>
      </c>
      <c r="M247" t="s">
        <v>60</v>
      </c>
      <c r="N247" t="str">
        <f>_xlfn.XLOOKUP(D247,Xlation!$B:$B,Xlation!$C:$C,"Error",0)</f>
        <v xml:space="preserve">Mid-level Intermediate </v>
      </c>
      <c r="O247" t="str">
        <f>_xlfn.XLOOKUP(E247,Xlation!$B:$B,Xlation!$C:$C,"Error",0)</f>
        <v xml:space="preserve">Full-time </v>
      </c>
      <c r="P247" t="str">
        <f>_xlfn.XLOOKUP(L247,Xlation!$B:$B,Xlation!$C:$C,"Error",0)</f>
        <v>United States of America</v>
      </c>
      <c r="Q247" t="str">
        <f>_xlfn.XLOOKUP(J247,Xlation!$B:$B,Xlation!$C:$C,"Error",0)</f>
        <v>United States of America</v>
      </c>
      <c r="R247" t="str">
        <f>_xlfn.XLOOKUP(M247,Xlation!$B:$B,Xlation!$C:$C,"Error",0)</f>
        <v>Large_Greater_than_250_Emp</v>
      </c>
      <c r="S247" t="str">
        <f>_xlfn.XLOOKUP(F247,Xlation!$B:$B,Xlation!$C:$C,"Error",0)</f>
        <v>Analysis</v>
      </c>
      <c r="T247" t="str">
        <f>_xlfn.XLOOKUP(K247,Xlation!$B:$B,Xlation!$C:$C,"Error",0)</f>
        <v>80-100%</v>
      </c>
      <c r="U247" t="str">
        <f>_xlfn.XLOOKUP(F247,Categories!B:B,Categories!C:C,"Not in dataset",0)</f>
        <v>Not ML</v>
      </c>
    </row>
    <row r="248" spans="2:21">
      <c r="B248" s="1">
        <v>242</v>
      </c>
      <c r="C248">
        <v>2021</v>
      </c>
      <c r="D248" t="s">
        <v>8</v>
      </c>
      <c r="E248" t="s">
        <v>10</v>
      </c>
      <c r="F248" t="s">
        <v>35</v>
      </c>
      <c r="G248">
        <v>110000</v>
      </c>
      <c r="H248" t="s">
        <v>61</v>
      </c>
      <c r="I248">
        <v>110000</v>
      </c>
      <c r="J248" t="s">
        <v>22</v>
      </c>
      <c r="K248">
        <v>100</v>
      </c>
      <c r="L248" t="s">
        <v>22</v>
      </c>
      <c r="M248" t="s">
        <v>60</v>
      </c>
      <c r="N248" t="str">
        <f>_xlfn.XLOOKUP(D248,Xlation!$B:$B,Xlation!$C:$C,"Error",0)</f>
        <v xml:space="preserve">Mid-level Intermediate </v>
      </c>
      <c r="O248" t="str">
        <f>_xlfn.XLOOKUP(E248,Xlation!$B:$B,Xlation!$C:$C,"Error",0)</f>
        <v xml:space="preserve">Full-time </v>
      </c>
      <c r="P248" t="str">
        <f>_xlfn.XLOOKUP(L248,Xlation!$B:$B,Xlation!$C:$C,"Error",0)</f>
        <v>United States of America</v>
      </c>
      <c r="Q248" t="str">
        <f>_xlfn.XLOOKUP(J248,Xlation!$B:$B,Xlation!$C:$C,"Error",0)</f>
        <v>United States of America</v>
      </c>
      <c r="R248" t="str">
        <f>_xlfn.XLOOKUP(M248,Xlation!$B:$B,Xlation!$C:$C,"Error",0)</f>
        <v>Large_Greater_than_250_Emp</v>
      </c>
      <c r="S248" t="str">
        <f>_xlfn.XLOOKUP(F248,Xlation!$B:$B,Xlation!$C:$C,"Error",0)</f>
        <v>Engineer</v>
      </c>
      <c r="T248" t="str">
        <f>_xlfn.XLOOKUP(K248,Xlation!$B:$B,Xlation!$C:$C,"Error",0)</f>
        <v>80-100%</v>
      </c>
      <c r="U248" t="str">
        <f>_xlfn.XLOOKUP(F248,Categories!B:B,Categories!C:C,"Not in dataset",0)</f>
        <v>Not ML</v>
      </c>
    </row>
    <row r="249" spans="2:21">
      <c r="B249" s="1">
        <v>243</v>
      </c>
      <c r="C249">
        <v>2021</v>
      </c>
      <c r="D249" t="s">
        <v>11</v>
      </c>
      <c r="E249" t="s">
        <v>10</v>
      </c>
      <c r="F249" t="s">
        <v>34</v>
      </c>
      <c r="G249">
        <v>165000</v>
      </c>
      <c r="H249" t="s">
        <v>61</v>
      </c>
      <c r="I249">
        <v>165000</v>
      </c>
      <c r="J249" t="s">
        <v>22</v>
      </c>
      <c r="K249">
        <v>100</v>
      </c>
      <c r="L249" t="s">
        <v>22</v>
      </c>
      <c r="M249" t="s">
        <v>60</v>
      </c>
      <c r="N249" t="str">
        <f>_xlfn.XLOOKUP(D249,Xlation!$B:$B,Xlation!$C:$C,"Error",0)</f>
        <v xml:space="preserve">Senior-level Expert </v>
      </c>
      <c r="O249" t="str">
        <f>_xlfn.XLOOKUP(E249,Xlation!$B:$B,Xlation!$C:$C,"Error",0)</f>
        <v xml:space="preserve">Full-time </v>
      </c>
      <c r="P249" t="str">
        <f>_xlfn.XLOOKUP(L249,Xlation!$B:$B,Xlation!$C:$C,"Error",0)</f>
        <v>United States of America</v>
      </c>
      <c r="Q249" t="str">
        <f>_xlfn.XLOOKUP(J249,Xlation!$B:$B,Xlation!$C:$C,"Error",0)</f>
        <v>United States of America</v>
      </c>
      <c r="R249" t="str">
        <f>_xlfn.XLOOKUP(M249,Xlation!$B:$B,Xlation!$C:$C,"Error",0)</f>
        <v>Large_Greater_than_250_Emp</v>
      </c>
      <c r="S249" t="str">
        <f>_xlfn.XLOOKUP(F249,Xlation!$B:$B,Xlation!$C:$C,"Error",0)</f>
        <v>Scientist</v>
      </c>
      <c r="T249" t="str">
        <f>_xlfn.XLOOKUP(K249,Xlation!$B:$B,Xlation!$C:$C,"Error",0)</f>
        <v>80-100%</v>
      </c>
      <c r="U249" t="str">
        <f>_xlfn.XLOOKUP(F249,Categories!B:B,Categories!C:C,"Not in dataset",0)</f>
        <v>Not ML</v>
      </c>
    </row>
    <row r="250" spans="2:21">
      <c r="B250" s="1">
        <v>244</v>
      </c>
      <c r="C250">
        <v>2021</v>
      </c>
      <c r="D250" t="s">
        <v>2</v>
      </c>
      <c r="E250" t="s">
        <v>10</v>
      </c>
      <c r="F250" t="s">
        <v>46</v>
      </c>
      <c r="G250">
        <v>1335000</v>
      </c>
      <c r="H250" t="s">
        <v>73</v>
      </c>
      <c r="I250">
        <v>18053</v>
      </c>
      <c r="J250" t="s">
        <v>26</v>
      </c>
      <c r="K250">
        <v>100</v>
      </c>
      <c r="L250" t="s">
        <v>135</v>
      </c>
      <c r="M250" t="s">
        <v>62</v>
      </c>
      <c r="N250" t="str">
        <f>_xlfn.XLOOKUP(D250,Xlation!$B:$B,Xlation!$C:$C,"Error",0)</f>
        <v xml:space="preserve">Entry-level Junior </v>
      </c>
      <c r="O250" t="str">
        <f>_xlfn.XLOOKUP(E250,Xlation!$B:$B,Xlation!$C:$C,"Error",0)</f>
        <v xml:space="preserve">Full-time </v>
      </c>
      <c r="P250" t="str">
        <f>_xlfn.XLOOKUP(L250,Xlation!$B:$B,Xlation!$C:$C,"Error",0)</f>
        <v>American Samoa</v>
      </c>
      <c r="Q250" t="str">
        <f>_xlfn.XLOOKUP(J250,Xlation!$B:$B,Xlation!$C:$C,"Error",0)</f>
        <v>India</v>
      </c>
      <c r="R250" t="str">
        <f>_xlfn.XLOOKUP(M250,Xlation!$B:$B,Xlation!$C:$C,"Error",0)</f>
        <v>Small_Less_than_50_Emp</v>
      </c>
      <c r="S250" t="str">
        <f>_xlfn.XLOOKUP(F250,Xlation!$B:$B,Xlation!$C:$C,"Error",0)</f>
        <v>Scientist</v>
      </c>
      <c r="T250" t="str">
        <f>_xlfn.XLOOKUP(K250,Xlation!$B:$B,Xlation!$C:$C,"Error",0)</f>
        <v>80-100%</v>
      </c>
      <c r="U250" t="str">
        <f>_xlfn.XLOOKUP(F250,Categories!B:B,Categories!C:C,"Not in dataset",0)</f>
        <v>Not ML</v>
      </c>
    </row>
    <row r="251" spans="2:21">
      <c r="B251" s="1">
        <v>245</v>
      </c>
      <c r="C251">
        <v>2021</v>
      </c>
      <c r="D251" t="s">
        <v>8</v>
      </c>
      <c r="E251" t="s">
        <v>10</v>
      </c>
      <c r="F251" t="s">
        <v>35</v>
      </c>
      <c r="G251">
        <v>52500</v>
      </c>
      <c r="H251" t="s">
        <v>63</v>
      </c>
      <c r="I251">
        <v>72212</v>
      </c>
      <c r="J251" t="s">
        <v>23</v>
      </c>
      <c r="K251">
        <v>50</v>
      </c>
      <c r="L251" t="s">
        <v>23</v>
      </c>
      <c r="M251" t="s">
        <v>60</v>
      </c>
      <c r="N251" t="str">
        <f>_xlfn.XLOOKUP(D251,Xlation!$B:$B,Xlation!$C:$C,"Error",0)</f>
        <v xml:space="preserve">Mid-level Intermediate </v>
      </c>
      <c r="O251" t="str">
        <f>_xlfn.XLOOKUP(E251,Xlation!$B:$B,Xlation!$C:$C,"Error",0)</f>
        <v xml:space="preserve">Full-time </v>
      </c>
      <c r="P251" t="str">
        <f>_xlfn.XLOOKUP(L251,Xlation!$B:$B,Xlation!$C:$C,"Error",0)</f>
        <v>United Kingdom</v>
      </c>
      <c r="Q251" t="str">
        <f>_xlfn.XLOOKUP(J251,Xlation!$B:$B,Xlation!$C:$C,"Error",0)</f>
        <v>United Kingdom</v>
      </c>
      <c r="R251" t="str">
        <f>_xlfn.XLOOKUP(M251,Xlation!$B:$B,Xlation!$C:$C,"Error",0)</f>
        <v>Large_Greater_than_250_Emp</v>
      </c>
      <c r="S251" t="str">
        <f>_xlfn.XLOOKUP(F251,Xlation!$B:$B,Xlation!$C:$C,"Error",0)</f>
        <v>Engineer</v>
      </c>
      <c r="T251" t="str">
        <f>_xlfn.XLOOKUP(K251,Xlation!$B:$B,Xlation!$C:$C,"Error",0)</f>
        <v>20-80%</v>
      </c>
      <c r="U251" t="str">
        <f>_xlfn.XLOOKUP(F251,Categories!B:B,Categories!C:C,"Not in dataset",0)</f>
        <v>Not ML</v>
      </c>
    </row>
    <row r="252" spans="2:21">
      <c r="B252" s="1">
        <v>246</v>
      </c>
      <c r="C252">
        <v>2021</v>
      </c>
      <c r="D252" t="s">
        <v>2</v>
      </c>
      <c r="E252" t="s">
        <v>10</v>
      </c>
      <c r="F252" t="s">
        <v>34</v>
      </c>
      <c r="G252">
        <v>31000</v>
      </c>
      <c r="H252" t="s">
        <v>59</v>
      </c>
      <c r="I252">
        <v>36643</v>
      </c>
      <c r="J252" t="s">
        <v>27</v>
      </c>
      <c r="K252">
        <v>50</v>
      </c>
      <c r="L252" t="s">
        <v>27</v>
      </c>
      <c r="M252" t="s">
        <v>60</v>
      </c>
      <c r="N252" t="str">
        <f>_xlfn.XLOOKUP(D252,Xlation!$B:$B,Xlation!$C:$C,"Error",0)</f>
        <v xml:space="preserve">Entry-level Junior </v>
      </c>
      <c r="O252" t="str">
        <f>_xlfn.XLOOKUP(E252,Xlation!$B:$B,Xlation!$C:$C,"Error",0)</f>
        <v xml:space="preserve">Full-time </v>
      </c>
      <c r="P252" t="str">
        <f>_xlfn.XLOOKUP(L252,Xlation!$B:$B,Xlation!$C:$C,"Error",0)</f>
        <v>France</v>
      </c>
      <c r="Q252" t="str">
        <f>_xlfn.XLOOKUP(J252,Xlation!$B:$B,Xlation!$C:$C,"Error",0)</f>
        <v>France</v>
      </c>
      <c r="R252" t="str">
        <f>_xlfn.XLOOKUP(M252,Xlation!$B:$B,Xlation!$C:$C,"Error",0)</f>
        <v>Large_Greater_than_250_Emp</v>
      </c>
      <c r="S252" t="str">
        <f>_xlfn.XLOOKUP(F252,Xlation!$B:$B,Xlation!$C:$C,"Error",0)</f>
        <v>Scientist</v>
      </c>
      <c r="T252" t="str">
        <f>_xlfn.XLOOKUP(K252,Xlation!$B:$B,Xlation!$C:$C,"Error",0)</f>
        <v>20-80%</v>
      </c>
      <c r="U252" t="str">
        <f>_xlfn.XLOOKUP(F252,Categories!B:B,Categories!C:C,"Not in dataset",0)</f>
        <v>Not ML</v>
      </c>
    </row>
    <row r="253" spans="2:21">
      <c r="B253" s="1">
        <v>247</v>
      </c>
      <c r="C253">
        <v>2021</v>
      </c>
      <c r="D253" t="s">
        <v>8</v>
      </c>
      <c r="E253" t="s">
        <v>10</v>
      </c>
      <c r="F253" t="s">
        <v>35</v>
      </c>
      <c r="G253">
        <v>108000</v>
      </c>
      <c r="H253" t="s">
        <v>136</v>
      </c>
      <c r="I253">
        <v>12103</v>
      </c>
      <c r="J253" t="s">
        <v>137</v>
      </c>
      <c r="K253">
        <v>0</v>
      </c>
      <c r="L253" t="s">
        <v>137</v>
      </c>
      <c r="M253" t="s">
        <v>64</v>
      </c>
      <c r="N253" t="str">
        <f>_xlfn.XLOOKUP(D253,Xlation!$B:$B,Xlation!$C:$C,"Error",0)</f>
        <v xml:space="preserve">Mid-level Intermediate </v>
      </c>
      <c r="O253" t="str">
        <f>_xlfn.XLOOKUP(E253,Xlation!$B:$B,Xlation!$C:$C,"Error",0)</f>
        <v xml:space="preserve">Full-time </v>
      </c>
      <c r="P253" t="str">
        <f>_xlfn.XLOOKUP(L253,Xlation!$B:$B,Xlation!$C:$C,"Error",0)</f>
        <v>Turkey</v>
      </c>
      <c r="Q253" t="str">
        <f>_xlfn.XLOOKUP(J253,Xlation!$B:$B,Xlation!$C:$C,"Error",0)</f>
        <v>Turkey</v>
      </c>
      <c r="R253" t="str">
        <f>_xlfn.XLOOKUP(M253,Xlation!$B:$B,Xlation!$C:$C,"Error",0)</f>
        <v>Medium_Between_50_and_250_Emp</v>
      </c>
      <c r="S253" t="str">
        <f>_xlfn.XLOOKUP(F253,Xlation!$B:$B,Xlation!$C:$C,"Error",0)</f>
        <v>Engineer</v>
      </c>
      <c r="T253" t="str">
        <f>_xlfn.XLOOKUP(K253,Xlation!$B:$B,Xlation!$C:$C,"Error",0)</f>
        <v>0-20%</v>
      </c>
      <c r="U253" t="str">
        <f>_xlfn.XLOOKUP(F253,Categories!B:B,Categories!C:C,"Not in dataset",0)</f>
        <v>Not ML</v>
      </c>
    </row>
    <row r="254" spans="2:21">
      <c r="B254" s="1">
        <v>248</v>
      </c>
      <c r="C254">
        <v>2021</v>
      </c>
      <c r="D254" t="s">
        <v>11</v>
      </c>
      <c r="E254" t="s">
        <v>10</v>
      </c>
      <c r="F254" t="s">
        <v>35</v>
      </c>
      <c r="G254">
        <v>70000</v>
      </c>
      <c r="H254" t="s">
        <v>63</v>
      </c>
      <c r="I254">
        <v>96282</v>
      </c>
      <c r="J254" t="s">
        <v>23</v>
      </c>
      <c r="K254">
        <v>50</v>
      </c>
      <c r="L254" t="s">
        <v>23</v>
      </c>
      <c r="M254" t="s">
        <v>60</v>
      </c>
      <c r="N254" t="str">
        <f>_xlfn.XLOOKUP(D254,Xlation!$B:$B,Xlation!$C:$C,"Error",0)</f>
        <v xml:space="preserve">Senior-level Expert </v>
      </c>
      <c r="O254" t="str">
        <f>_xlfn.XLOOKUP(E254,Xlation!$B:$B,Xlation!$C:$C,"Error",0)</f>
        <v xml:space="preserve">Full-time </v>
      </c>
      <c r="P254" t="str">
        <f>_xlfn.XLOOKUP(L254,Xlation!$B:$B,Xlation!$C:$C,"Error",0)</f>
        <v>United Kingdom</v>
      </c>
      <c r="Q254" t="str">
        <f>_xlfn.XLOOKUP(J254,Xlation!$B:$B,Xlation!$C:$C,"Error",0)</f>
        <v>United Kingdom</v>
      </c>
      <c r="R254" t="str">
        <f>_xlfn.XLOOKUP(M254,Xlation!$B:$B,Xlation!$C:$C,"Error",0)</f>
        <v>Large_Greater_than_250_Emp</v>
      </c>
      <c r="S254" t="str">
        <f>_xlfn.XLOOKUP(F254,Xlation!$B:$B,Xlation!$C:$C,"Error",0)</f>
        <v>Engineer</v>
      </c>
      <c r="T254" t="str">
        <f>_xlfn.XLOOKUP(K254,Xlation!$B:$B,Xlation!$C:$C,"Error",0)</f>
        <v>20-80%</v>
      </c>
      <c r="U254" t="str">
        <f>_xlfn.XLOOKUP(F254,Categories!B:B,Categories!C:C,"Not in dataset",0)</f>
        <v>Not ML</v>
      </c>
    </row>
    <row r="255" spans="2:21">
      <c r="B255" s="1">
        <v>249</v>
      </c>
      <c r="C255">
        <v>2021</v>
      </c>
      <c r="D255" t="s">
        <v>11</v>
      </c>
      <c r="E255" t="s">
        <v>10</v>
      </c>
      <c r="F255" t="s">
        <v>138</v>
      </c>
      <c r="G255">
        <v>170000</v>
      </c>
      <c r="H255" t="s">
        <v>61</v>
      </c>
      <c r="I255">
        <v>170000</v>
      </c>
      <c r="J255" t="s">
        <v>22</v>
      </c>
      <c r="K255">
        <v>100</v>
      </c>
      <c r="L255" t="s">
        <v>22</v>
      </c>
      <c r="M255" t="s">
        <v>64</v>
      </c>
      <c r="N255" t="str">
        <f>_xlfn.XLOOKUP(D255,Xlation!$B:$B,Xlation!$C:$C,"Error",0)</f>
        <v xml:space="preserve">Senior-level Expert </v>
      </c>
      <c r="O255" t="str">
        <f>_xlfn.XLOOKUP(E255,Xlation!$B:$B,Xlation!$C:$C,"Error",0)</f>
        <v xml:space="preserve">Full-time </v>
      </c>
      <c r="P255" t="str">
        <f>_xlfn.XLOOKUP(L255,Xlation!$B:$B,Xlation!$C:$C,"Error",0)</f>
        <v>United States of America</v>
      </c>
      <c r="Q255" t="str">
        <f>_xlfn.XLOOKUP(J255,Xlation!$B:$B,Xlation!$C:$C,"Error",0)</f>
        <v>United States of America</v>
      </c>
      <c r="R255" t="str">
        <f>_xlfn.XLOOKUP(M255,Xlation!$B:$B,Xlation!$C:$C,"Error",0)</f>
        <v>Medium_Between_50_and_250_Emp</v>
      </c>
      <c r="S255" t="str">
        <f>_xlfn.XLOOKUP(F255,Xlation!$B:$B,Xlation!$C:$C,"Error",0)</f>
        <v>Analysis</v>
      </c>
      <c r="T255" t="str">
        <f>_xlfn.XLOOKUP(K255,Xlation!$B:$B,Xlation!$C:$C,"Error",0)</f>
        <v>80-100%</v>
      </c>
      <c r="U255" t="str">
        <f>_xlfn.XLOOKUP(F255,Categories!B:B,Categories!C:C,"Not in dataset",0)</f>
        <v>Not ML</v>
      </c>
    </row>
    <row r="256" spans="2:21">
      <c r="B256" s="1">
        <v>250</v>
      </c>
      <c r="C256">
        <v>2021</v>
      </c>
      <c r="D256" t="s">
        <v>8</v>
      </c>
      <c r="E256" t="s">
        <v>10</v>
      </c>
      <c r="F256" t="s">
        <v>34</v>
      </c>
      <c r="G256">
        <v>115000</v>
      </c>
      <c r="H256" t="s">
        <v>61</v>
      </c>
      <c r="I256">
        <v>115000</v>
      </c>
      <c r="J256" t="s">
        <v>22</v>
      </c>
      <c r="K256">
        <v>50</v>
      </c>
      <c r="L256" t="s">
        <v>22</v>
      </c>
      <c r="M256" t="s">
        <v>60</v>
      </c>
      <c r="N256" t="str">
        <f>_xlfn.XLOOKUP(D256,Xlation!$B:$B,Xlation!$C:$C,"Error",0)</f>
        <v xml:space="preserve">Mid-level Intermediate </v>
      </c>
      <c r="O256" t="str">
        <f>_xlfn.XLOOKUP(E256,Xlation!$B:$B,Xlation!$C:$C,"Error",0)</f>
        <v xml:space="preserve">Full-time </v>
      </c>
      <c r="P256" t="str">
        <f>_xlfn.XLOOKUP(L256,Xlation!$B:$B,Xlation!$C:$C,"Error",0)</f>
        <v>United States of America</v>
      </c>
      <c r="Q256" t="str">
        <f>_xlfn.XLOOKUP(J256,Xlation!$B:$B,Xlation!$C:$C,"Error",0)</f>
        <v>United States of America</v>
      </c>
      <c r="R256" t="str">
        <f>_xlfn.XLOOKUP(M256,Xlation!$B:$B,Xlation!$C:$C,"Error",0)</f>
        <v>Large_Greater_than_250_Emp</v>
      </c>
      <c r="S256" t="str">
        <f>_xlfn.XLOOKUP(F256,Xlation!$B:$B,Xlation!$C:$C,"Error",0)</f>
        <v>Scientist</v>
      </c>
      <c r="T256" t="str">
        <f>_xlfn.XLOOKUP(K256,Xlation!$B:$B,Xlation!$C:$C,"Error",0)</f>
        <v>20-80%</v>
      </c>
      <c r="U256" t="str">
        <f>_xlfn.XLOOKUP(F256,Categories!B:B,Categories!C:C,"Not in dataset",0)</f>
        <v>Not ML</v>
      </c>
    </row>
    <row r="257" spans="2:21">
      <c r="B257" s="1">
        <v>251</v>
      </c>
      <c r="C257">
        <v>2021</v>
      </c>
      <c r="D257" t="s">
        <v>2</v>
      </c>
      <c r="E257" t="s">
        <v>10</v>
      </c>
      <c r="F257" t="s">
        <v>34</v>
      </c>
      <c r="G257">
        <v>90000</v>
      </c>
      <c r="H257" t="s">
        <v>61</v>
      </c>
      <c r="I257">
        <v>90000</v>
      </c>
      <c r="J257" t="s">
        <v>22</v>
      </c>
      <c r="K257">
        <v>100</v>
      </c>
      <c r="L257" t="s">
        <v>22</v>
      </c>
      <c r="M257" t="s">
        <v>62</v>
      </c>
      <c r="N257" t="str">
        <f>_xlfn.XLOOKUP(D257,Xlation!$B:$B,Xlation!$C:$C,"Error",0)</f>
        <v xml:space="preserve">Entry-level Junior </v>
      </c>
      <c r="O257" t="str">
        <f>_xlfn.XLOOKUP(E257,Xlation!$B:$B,Xlation!$C:$C,"Error",0)</f>
        <v xml:space="preserve">Full-time </v>
      </c>
      <c r="P257" t="str">
        <f>_xlfn.XLOOKUP(L257,Xlation!$B:$B,Xlation!$C:$C,"Error",0)</f>
        <v>United States of America</v>
      </c>
      <c r="Q257" t="str">
        <f>_xlfn.XLOOKUP(J257,Xlation!$B:$B,Xlation!$C:$C,"Error",0)</f>
        <v>United States of America</v>
      </c>
      <c r="R257" t="str">
        <f>_xlfn.XLOOKUP(M257,Xlation!$B:$B,Xlation!$C:$C,"Error",0)</f>
        <v>Small_Less_than_50_Emp</v>
      </c>
      <c r="S257" t="str">
        <f>_xlfn.XLOOKUP(F257,Xlation!$B:$B,Xlation!$C:$C,"Error",0)</f>
        <v>Scientist</v>
      </c>
      <c r="T257" t="str">
        <f>_xlfn.XLOOKUP(K257,Xlation!$B:$B,Xlation!$C:$C,"Error",0)</f>
        <v>80-100%</v>
      </c>
      <c r="U257" t="str">
        <f>_xlfn.XLOOKUP(F257,Categories!B:B,Categories!C:C,"Not in dataset",0)</f>
        <v>Not ML</v>
      </c>
    </row>
    <row r="258" spans="2:21">
      <c r="B258" s="1">
        <v>252</v>
      </c>
      <c r="C258">
        <v>2021</v>
      </c>
      <c r="D258" t="s">
        <v>5</v>
      </c>
      <c r="E258" t="s">
        <v>10</v>
      </c>
      <c r="F258" t="s">
        <v>113</v>
      </c>
      <c r="G258">
        <v>600000</v>
      </c>
      <c r="H258" t="s">
        <v>61</v>
      </c>
      <c r="I258">
        <v>600000</v>
      </c>
      <c r="J258" t="s">
        <v>22</v>
      </c>
      <c r="K258">
        <v>100</v>
      </c>
      <c r="L258" t="s">
        <v>22</v>
      </c>
      <c r="M258" t="s">
        <v>60</v>
      </c>
      <c r="N258" t="str">
        <f>_xlfn.XLOOKUP(D258,Xlation!$B:$B,Xlation!$C:$C,"Error",0)</f>
        <v>Executive-level Director</v>
      </c>
      <c r="O258" t="str">
        <f>_xlfn.XLOOKUP(E258,Xlation!$B:$B,Xlation!$C:$C,"Error",0)</f>
        <v xml:space="preserve">Full-time </v>
      </c>
      <c r="P258" t="str">
        <f>_xlfn.XLOOKUP(L258,Xlation!$B:$B,Xlation!$C:$C,"Error",0)</f>
        <v>United States of America</v>
      </c>
      <c r="Q258" t="str">
        <f>_xlfn.XLOOKUP(J258,Xlation!$B:$B,Xlation!$C:$C,"Error",0)</f>
        <v>United States of America</v>
      </c>
      <c r="R258" t="str">
        <f>_xlfn.XLOOKUP(M258,Xlation!$B:$B,Xlation!$C:$C,"Error",0)</f>
        <v>Large_Greater_than_250_Emp</v>
      </c>
      <c r="S258" t="str">
        <f>_xlfn.XLOOKUP(F258,Xlation!$B:$B,Xlation!$C:$C,"Error",0)</f>
        <v>Engineer</v>
      </c>
      <c r="T258" t="str">
        <f>_xlfn.XLOOKUP(K258,Xlation!$B:$B,Xlation!$C:$C,"Error",0)</f>
        <v>80-100%</v>
      </c>
      <c r="U258" t="str">
        <f>_xlfn.XLOOKUP(F258,Categories!B:B,Categories!C:C,"Not in dataset",0)</f>
        <v>Not ML</v>
      </c>
    </row>
    <row r="259" spans="2:21">
      <c r="B259" s="1">
        <v>253</v>
      </c>
      <c r="C259">
        <v>2021</v>
      </c>
      <c r="D259" t="s">
        <v>2</v>
      </c>
      <c r="E259" t="s">
        <v>10</v>
      </c>
      <c r="F259" t="s">
        <v>34</v>
      </c>
      <c r="G259">
        <v>2100000</v>
      </c>
      <c r="H259" t="s">
        <v>73</v>
      </c>
      <c r="I259">
        <v>28399</v>
      </c>
      <c r="J259" t="s">
        <v>26</v>
      </c>
      <c r="K259">
        <v>100</v>
      </c>
      <c r="L259" t="s">
        <v>26</v>
      </c>
      <c r="M259" t="s">
        <v>64</v>
      </c>
      <c r="N259" t="str">
        <f>_xlfn.XLOOKUP(D259,Xlation!$B:$B,Xlation!$C:$C,"Error",0)</f>
        <v xml:space="preserve">Entry-level Junior </v>
      </c>
      <c r="O259" t="str">
        <f>_xlfn.XLOOKUP(E259,Xlation!$B:$B,Xlation!$C:$C,"Error",0)</f>
        <v xml:space="preserve">Full-time </v>
      </c>
      <c r="P259" t="str">
        <f>_xlfn.XLOOKUP(L259,Xlation!$B:$B,Xlation!$C:$C,"Error",0)</f>
        <v>India</v>
      </c>
      <c r="Q259" t="str">
        <f>_xlfn.XLOOKUP(J259,Xlation!$B:$B,Xlation!$C:$C,"Error",0)</f>
        <v>India</v>
      </c>
      <c r="R259" t="str">
        <f>_xlfn.XLOOKUP(M259,Xlation!$B:$B,Xlation!$C:$C,"Error",0)</f>
        <v>Medium_Between_50_and_250_Emp</v>
      </c>
      <c r="S259" t="str">
        <f>_xlfn.XLOOKUP(F259,Xlation!$B:$B,Xlation!$C:$C,"Error",0)</f>
        <v>Scientist</v>
      </c>
      <c r="T259" t="str">
        <f>_xlfn.XLOOKUP(K259,Xlation!$B:$B,Xlation!$C:$C,"Error",0)</f>
        <v>80-100%</v>
      </c>
      <c r="U259" t="str">
        <f>_xlfn.XLOOKUP(F259,Categories!B:B,Categories!C:C,"Not in dataset",0)</f>
        <v>Not ML</v>
      </c>
    </row>
    <row r="260" spans="2:21">
      <c r="B260" s="1">
        <v>254</v>
      </c>
      <c r="C260">
        <v>2021</v>
      </c>
      <c r="D260" t="s">
        <v>8</v>
      </c>
      <c r="E260" t="s">
        <v>10</v>
      </c>
      <c r="F260" t="s">
        <v>36</v>
      </c>
      <c r="G260">
        <v>93000</v>
      </c>
      <c r="H260" t="s">
        <v>61</v>
      </c>
      <c r="I260">
        <v>93000</v>
      </c>
      <c r="J260" t="s">
        <v>22</v>
      </c>
      <c r="K260">
        <v>100</v>
      </c>
      <c r="L260" t="s">
        <v>22</v>
      </c>
      <c r="M260" t="s">
        <v>60</v>
      </c>
      <c r="N260" t="str">
        <f>_xlfn.XLOOKUP(D260,Xlation!$B:$B,Xlation!$C:$C,"Error",0)</f>
        <v xml:space="preserve">Mid-level Intermediate </v>
      </c>
      <c r="O260" t="str">
        <f>_xlfn.XLOOKUP(E260,Xlation!$B:$B,Xlation!$C:$C,"Error",0)</f>
        <v xml:space="preserve">Full-time </v>
      </c>
      <c r="P260" t="str">
        <f>_xlfn.XLOOKUP(L260,Xlation!$B:$B,Xlation!$C:$C,"Error",0)</f>
        <v>United States of America</v>
      </c>
      <c r="Q260" t="str">
        <f>_xlfn.XLOOKUP(J260,Xlation!$B:$B,Xlation!$C:$C,"Error",0)</f>
        <v>United States of America</v>
      </c>
      <c r="R260" t="str">
        <f>_xlfn.XLOOKUP(M260,Xlation!$B:$B,Xlation!$C:$C,"Error",0)</f>
        <v>Large_Greater_than_250_Emp</v>
      </c>
      <c r="S260" t="str">
        <f>_xlfn.XLOOKUP(F260,Xlation!$B:$B,Xlation!$C:$C,"Error",0)</f>
        <v>Analysis</v>
      </c>
      <c r="T260" t="str">
        <f>_xlfn.XLOOKUP(K260,Xlation!$B:$B,Xlation!$C:$C,"Error",0)</f>
        <v>80-100%</v>
      </c>
      <c r="U260" t="str">
        <f>_xlfn.XLOOKUP(F260,Categories!B:B,Categories!C:C,"Not in dataset",0)</f>
        <v>Not ML</v>
      </c>
    </row>
    <row r="261" spans="2:21">
      <c r="B261" s="1">
        <v>255</v>
      </c>
      <c r="C261">
        <v>2021</v>
      </c>
      <c r="D261" t="s">
        <v>11</v>
      </c>
      <c r="E261" t="s">
        <v>10</v>
      </c>
      <c r="F261" t="s">
        <v>139</v>
      </c>
      <c r="G261">
        <v>125000</v>
      </c>
      <c r="H261" t="s">
        <v>84</v>
      </c>
      <c r="I261">
        <v>99703</v>
      </c>
      <c r="J261" t="s">
        <v>24</v>
      </c>
      <c r="K261">
        <v>50</v>
      </c>
      <c r="L261" t="s">
        <v>24</v>
      </c>
      <c r="M261" t="s">
        <v>64</v>
      </c>
      <c r="N261" t="str">
        <f>_xlfn.XLOOKUP(D261,Xlation!$B:$B,Xlation!$C:$C,"Error",0)</f>
        <v xml:space="preserve">Senior-level Expert </v>
      </c>
      <c r="O261" t="str">
        <f>_xlfn.XLOOKUP(E261,Xlation!$B:$B,Xlation!$C:$C,"Error",0)</f>
        <v xml:space="preserve">Full-time </v>
      </c>
      <c r="P261" t="str">
        <f>_xlfn.XLOOKUP(L261,Xlation!$B:$B,Xlation!$C:$C,"Error",0)</f>
        <v>Canada</v>
      </c>
      <c r="Q261" t="str">
        <f>_xlfn.XLOOKUP(J261,Xlation!$B:$B,Xlation!$C:$C,"Error",0)</f>
        <v>Canada</v>
      </c>
      <c r="R261" t="str">
        <f>_xlfn.XLOOKUP(M261,Xlation!$B:$B,Xlation!$C:$C,"Error",0)</f>
        <v>Medium_Between_50_and_250_Emp</v>
      </c>
      <c r="S261" t="str">
        <f>_xlfn.XLOOKUP(F261,Xlation!$B:$B,Xlation!$C:$C,"Error",0)</f>
        <v>Other</v>
      </c>
      <c r="T261" t="str">
        <f>_xlfn.XLOOKUP(K261,Xlation!$B:$B,Xlation!$C:$C,"Error",0)</f>
        <v>20-80%</v>
      </c>
      <c r="U261" t="str">
        <f>_xlfn.XLOOKUP(F261,Categories!B:B,Categories!C:C,"Not in dataset",0)</f>
        <v>Not ML</v>
      </c>
    </row>
    <row r="262" spans="2:21">
      <c r="B262" s="1">
        <v>256</v>
      </c>
      <c r="C262">
        <v>2021</v>
      </c>
      <c r="D262" t="s">
        <v>8</v>
      </c>
      <c r="E262" t="s">
        <v>10</v>
      </c>
      <c r="F262" t="s">
        <v>35</v>
      </c>
      <c r="G262">
        <v>200000</v>
      </c>
      <c r="H262" t="s">
        <v>61</v>
      </c>
      <c r="I262">
        <v>200000</v>
      </c>
      <c r="J262" t="s">
        <v>22</v>
      </c>
      <c r="K262">
        <v>100</v>
      </c>
      <c r="L262" t="s">
        <v>22</v>
      </c>
      <c r="M262" t="s">
        <v>60</v>
      </c>
      <c r="N262" t="str">
        <f>_xlfn.XLOOKUP(D262,Xlation!$B:$B,Xlation!$C:$C,"Error",0)</f>
        <v xml:space="preserve">Mid-level Intermediate </v>
      </c>
      <c r="O262" t="str">
        <f>_xlfn.XLOOKUP(E262,Xlation!$B:$B,Xlation!$C:$C,"Error",0)</f>
        <v xml:space="preserve">Full-time </v>
      </c>
      <c r="P262" t="str">
        <f>_xlfn.XLOOKUP(L262,Xlation!$B:$B,Xlation!$C:$C,"Error",0)</f>
        <v>United States of America</v>
      </c>
      <c r="Q262" t="str">
        <f>_xlfn.XLOOKUP(J262,Xlation!$B:$B,Xlation!$C:$C,"Error",0)</f>
        <v>United States of America</v>
      </c>
      <c r="R262" t="str">
        <f>_xlfn.XLOOKUP(M262,Xlation!$B:$B,Xlation!$C:$C,"Error",0)</f>
        <v>Large_Greater_than_250_Emp</v>
      </c>
      <c r="S262" t="str">
        <f>_xlfn.XLOOKUP(F262,Xlation!$B:$B,Xlation!$C:$C,"Error",0)</f>
        <v>Engineer</v>
      </c>
      <c r="T262" t="str">
        <f>_xlfn.XLOOKUP(K262,Xlation!$B:$B,Xlation!$C:$C,"Error",0)</f>
        <v>80-100%</v>
      </c>
      <c r="U262" t="str">
        <f>_xlfn.XLOOKUP(F262,Categories!B:B,Categories!C:C,"Not in dataset",0)</f>
        <v>Not ML</v>
      </c>
    </row>
    <row r="263" spans="2:21">
      <c r="B263" s="1">
        <v>257</v>
      </c>
      <c r="C263">
        <v>2021</v>
      </c>
      <c r="D263" t="s">
        <v>11</v>
      </c>
      <c r="E263" t="s">
        <v>10</v>
      </c>
      <c r="F263" t="s">
        <v>44</v>
      </c>
      <c r="G263">
        <v>147000</v>
      </c>
      <c r="H263" t="s">
        <v>59</v>
      </c>
      <c r="I263">
        <v>173762</v>
      </c>
      <c r="J263" t="s">
        <v>25</v>
      </c>
      <c r="K263">
        <v>100</v>
      </c>
      <c r="L263" t="s">
        <v>25</v>
      </c>
      <c r="M263" t="s">
        <v>64</v>
      </c>
      <c r="N263" t="str">
        <f>_xlfn.XLOOKUP(D263,Xlation!$B:$B,Xlation!$C:$C,"Error",0)</f>
        <v xml:space="preserve">Senior-level Expert </v>
      </c>
      <c r="O263" t="str">
        <f>_xlfn.XLOOKUP(E263,Xlation!$B:$B,Xlation!$C:$C,"Error",0)</f>
        <v xml:space="preserve">Full-time </v>
      </c>
      <c r="P263" t="str">
        <f>_xlfn.XLOOKUP(L263,Xlation!$B:$B,Xlation!$C:$C,"Error",0)</f>
        <v>Germany</v>
      </c>
      <c r="Q263" t="str">
        <f>_xlfn.XLOOKUP(J263,Xlation!$B:$B,Xlation!$C:$C,"Error",0)</f>
        <v>Germany</v>
      </c>
      <c r="R263" t="str">
        <f>_xlfn.XLOOKUP(M263,Xlation!$B:$B,Xlation!$C:$C,"Error",0)</f>
        <v>Medium_Between_50_and_250_Emp</v>
      </c>
      <c r="S263" t="str">
        <f>_xlfn.XLOOKUP(F263,Xlation!$B:$B,Xlation!$C:$C,"Error",0)</f>
        <v>Scientist</v>
      </c>
      <c r="T263" t="str">
        <f>_xlfn.XLOOKUP(K263,Xlation!$B:$B,Xlation!$C:$C,"Error",0)</f>
        <v>80-100%</v>
      </c>
      <c r="U263" t="str">
        <f>_xlfn.XLOOKUP(F263,Categories!B:B,Categories!C:C,"Not in dataset",0)</f>
        <v>Not ML</v>
      </c>
    </row>
    <row r="264" spans="2:21">
      <c r="B264" s="1">
        <v>258</v>
      </c>
      <c r="C264">
        <v>2021</v>
      </c>
      <c r="D264" t="s">
        <v>11</v>
      </c>
      <c r="E264" t="s">
        <v>10</v>
      </c>
      <c r="F264" t="s">
        <v>37</v>
      </c>
      <c r="G264">
        <v>185000</v>
      </c>
      <c r="H264" t="s">
        <v>61</v>
      </c>
      <c r="I264">
        <v>185000</v>
      </c>
      <c r="J264" t="s">
        <v>22</v>
      </c>
      <c r="K264">
        <v>50</v>
      </c>
      <c r="L264" t="s">
        <v>22</v>
      </c>
      <c r="M264" t="s">
        <v>60</v>
      </c>
      <c r="N264" t="str">
        <f>_xlfn.XLOOKUP(D264,Xlation!$B:$B,Xlation!$C:$C,"Error",0)</f>
        <v xml:space="preserve">Senior-level Expert </v>
      </c>
      <c r="O264" t="str">
        <f>_xlfn.XLOOKUP(E264,Xlation!$B:$B,Xlation!$C:$C,"Error",0)</f>
        <v xml:space="preserve">Full-time </v>
      </c>
      <c r="P264" t="str">
        <f>_xlfn.XLOOKUP(L264,Xlation!$B:$B,Xlation!$C:$C,"Error",0)</f>
        <v>United States of America</v>
      </c>
      <c r="Q264" t="str">
        <f>_xlfn.XLOOKUP(J264,Xlation!$B:$B,Xlation!$C:$C,"Error",0)</f>
        <v>United States of America</v>
      </c>
      <c r="R264" t="str">
        <f>_xlfn.XLOOKUP(M264,Xlation!$B:$B,Xlation!$C:$C,"Error",0)</f>
        <v>Large_Greater_than_250_Emp</v>
      </c>
      <c r="S264" t="str">
        <f>_xlfn.XLOOKUP(F264,Xlation!$B:$B,Xlation!$C:$C,"Error",0)</f>
        <v>Engineer</v>
      </c>
      <c r="T264" t="str">
        <f>_xlfn.XLOOKUP(K264,Xlation!$B:$B,Xlation!$C:$C,"Error",0)</f>
        <v>20-80%</v>
      </c>
      <c r="U264" t="str">
        <f>_xlfn.XLOOKUP(F264,Categories!B:B,Categories!C:C,"Not in dataset",0)</f>
        <v>ML Professional</v>
      </c>
    </row>
    <row r="265" spans="2:21">
      <c r="B265" s="1">
        <v>259</v>
      </c>
      <c r="C265">
        <v>2021</v>
      </c>
      <c r="D265" t="s">
        <v>5</v>
      </c>
      <c r="E265" t="s">
        <v>10</v>
      </c>
      <c r="F265" t="s">
        <v>43</v>
      </c>
      <c r="G265">
        <v>120000</v>
      </c>
      <c r="H265" t="s">
        <v>59</v>
      </c>
      <c r="I265">
        <v>141846</v>
      </c>
      <c r="J265" t="s">
        <v>25</v>
      </c>
      <c r="K265">
        <v>0</v>
      </c>
      <c r="L265" t="s">
        <v>25</v>
      </c>
      <c r="M265" t="s">
        <v>60</v>
      </c>
      <c r="N265" t="str">
        <f>_xlfn.XLOOKUP(D265,Xlation!$B:$B,Xlation!$C:$C,"Error",0)</f>
        <v>Executive-level Director</v>
      </c>
      <c r="O265" t="str">
        <f>_xlfn.XLOOKUP(E265,Xlation!$B:$B,Xlation!$C:$C,"Error",0)</f>
        <v xml:space="preserve">Full-time </v>
      </c>
      <c r="P265" t="str">
        <f>_xlfn.XLOOKUP(L265,Xlation!$B:$B,Xlation!$C:$C,"Error",0)</f>
        <v>Germany</v>
      </c>
      <c r="Q265" t="str">
        <f>_xlfn.XLOOKUP(J265,Xlation!$B:$B,Xlation!$C:$C,"Error",0)</f>
        <v>Germany</v>
      </c>
      <c r="R265" t="str">
        <f>_xlfn.XLOOKUP(M265,Xlation!$B:$B,Xlation!$C:$C,"Error",0)</f>
        <v>Large_Greater_than_250_Emp</v>
      </c>
      <c r="S265" t="str">
        <f>_xlfn.XLOOKUP(F265,Xlation!$B:$B,Xlation!$C:$C,"Error",0)</f>
        <v>Scientist</v>
      </c>
      <c r="T265" t="str">
        <f>_xlfn.XLOOKUP(K265,Xlation!$B:$B,Xlation!$C:$C,"Error",0)</f>
        <v>0-20%</v>
      </c>
      <c r="U265" t="str">
        <f>_xlfn.XLOOKUP(F265,Categories!B:B,Categories!C:C,"Not in dataset",0)</f>
        <v>Not ML</v>
      </c>
    </row>
    <row r="266" spans="2:21">
      <c r="B266" s="1">
        <v>260</v>
      </c>
      <c r="C266">
        <v>2021</v>
      </c>
      <c r="D266" t="s">
        <v>8</v>
      </c>
      <c r="E266" t="s">
        <v>10</v>
      </c>
      <c r="F266" t="s">
        <v>34</v>
      </c>
      <c r="G266">
        <v>130000</v>
      </c>
      <c r="H266" t="s">
        <v>61</v>
      </c>
      <c r="I266">
        <v>130000</v>
      </c>
      <c r="J266" t="s">
        <v>22</v>
      </c>
      <c r="K266">
        <v>50</v>
      </c>
      <c r="L266" t="s">
        <v>22</v>
      </c>
      <c r="M266" t="s">
        <v>60</v>
      </c>
      <c r="N266" t="str">
        <f>_xlfn.XLOOKUP(D266,Xlation!$B:$B,Xlation!$C:$C,"Error",0)</f>
        <v xml:space="preserve">Mid-level Intermediate </v>
      </c>
      <c r="O266" t="str">
        <f>_xlfn.XLOOKUP(E266,Xlation!$B:$B,Xlation!$C:$C,"Error",0)</f>
        <v xml:space="preserve">Full-time </v>
      </c>
      <c r="P266" t="str">
        <f>_xlfn.XLOOKUP(L266,Xlation!$B:$B,Xlation!$C:$C,"Error",0)</f>
        <v>United States of America</v>
      </c>
      <c r="Q266" t="str">
        <f>_xlfn.XLOOKUP(J266,Xlation!$B:$B,Xlation!$C:$C,"Error",0)</f>
        <v>United States of America</v>
      </c>
      <c r="R266" t="str">
        <f>_xlfn.XLOOKUP(M266,Xlation!$B:$B,Xlation!$C:$C,"Error",0)</f>
        <v>Large_Greater_than_250_Emp</v>
      </c>
      <c r="S266" t="str">
        <f>_xlfn.XLOOKUP(F266,Xlation!$B:$B,Xlation!$C:$C,"Error",0)</f>
        <v>Scientist</v>
      </c>
      <c r="T266" t="str">
        <f>_xlfn.XLOOKUP(K266,Xlation!$B:$B,Xlation!$C:$C,"Error",0)</f>
        <v>20-80%</v>
      </c>
      <c r="U266" t="str">
        <f>_xlfn.XLOOKUP(F266,Categories!B:B,Categories!C:C,"Not in dataset",0)</f>
        <v>Not ML</v>
      </c>
    </row>
    <row r="267" spans="2:21">
      <c r="B267" s="1">
        <v>261</v>
      </c>
      <c r="C267">
        <v>2021</v>
      </c>
      <c r="D267" t="s">
        <v>11</v>
      </c>
      <c r="E267" t="s">
        <v>10</v>
      </c>
      <c r="F267" t="s">
        <v>36</v>
      </c>
      <c r="G267">
        <v>54000</v>
      </c>
      <c r="H267" t="s">
        <v>59</v>
      </c>
      <c r="I267">
        <v>63831</v>
      </c>
      <c r="J267" t="s">
        <v>25</v>
      </c>
      <c r="K267">
        <v>50</v>
      </c>
      <c r="L267" t="s">
        <v>25</v>
      </c>
      <c r="M267" t="s">
        <v>60</v>
      </c>
      <c r="N267" t="str">
        <f>_xlfn.XLOOKUP(D267,Xlation!$B:$B,Xlation!$C:$C,"Error",0)</f>
        <v xml:space="preserve">Senior-level Expert </v>
      </c>
      <c r="O267" t="str">
        <f>_xlfn.XLOOKUP(E267,Xlation!$B:$B,Xlation!$C:$C,"Error",0)</f>
        <v xml:space="preserve">Full-time </v>
      </c>
      <c r="P267" t="str">
        <f>_xlfn.XLOOKUP(L267,Xlation!$B:$B,Xlation!$C:$C,"Error",0)</f>
        <v>Germany</v>
      </c>
      <c r="Q267" t="str">
        <f>_xlfn.XLOOKUP(J267,Xlation!$B:$B,Xlation!$C:$C,"Error",0)</f>
        <v>Germany</v>
      </c>
      <c r="R267" t="str">
        <f>_xlfn.XLOOKUP(M267,Xlation!$B:$B,Xlation!$C:$C,"Error",0)</f>
        <v>Large_Greater_than_250_Emp</v>
      </c>
      <c r="S267" t="str">
        <f>_xlfn.XLOOKUP(F267,Xlation!$B:$B,Xlation!$C:$C,"Error",0)</f>
        <v>Analysis</v>
      </c>
      <c r="T267" t="str">
        <f>_xlfn.XLOOKUP(K267,Xlation!$B:$B,Xlation!$C:$C,"Error",0)</f>
        <v>20-80%</v>
      </c>
      <c r="U267" t="str">
        <f>_xlfn.XLOOKUP(F267,Categories!B:B,Categories!C:C,"Not in dataset",0)</f>
        <v>Not ML</v>
      </c>
    </row>
    <row r="268" spans="2:21">
      <c r="B268" s="1">
        <v>262</v>
      </c>
      <c r="C268">
        <v>2021</v>
      </c>
      <c r="D268" t="s">
        <v>8</v>
      </c>
      <c r="E268" t="s">
        <v>10</v>
      </c>
      <c r="F268" t="s">
        <v>34</v>
      </c>
      <c r="G268">
        <v>1250000</v>
      </c>
      <c r="H268" t="s">
        <v>73</v>
      </c>
      <c r="I268">
        <v>16904</v>
      </c>
      <c r="J268" t="s">
        <v>26</v>
      </c>
      <c r="K268">
        <v>100</v>
      </c>
      <c r="L268" t="s">
        <v>26</v>
      </c>
      <c r="M268" t="s">
        <v>62</v>
      </c>
      <c r="N268" t="str">
        <f>_xlfn.XLOOKUP(D268,Xlation!$B:$B,Xlation!$C:$C,"Error",0)</f>
        <v xml:space="preserve">Mid-level Intermediate </v>
      </c>
      <c r="O268" t="str">
        <f>_xlfn.XLOOKUP(E268,Xlation!$B:$B,Xlation!$C:$C,"Error",0)</f>
        <v xml:space="preserve">Full-time </v>
      </c>
      <c r="P268" t="str">
        <f>_xlfn.XLOOKUP(L268,Xlation!$B:$B,Xlation!$C:$C,"Error",0)</f>
        <v>India</v>
      </c>
      <c r="Q268" t="str">
        <f>_xlfn.XLOOKUP(J268,Xlation!$B:$B,Xlation!$C:$C,"Error",0)</f>
        <v>India</v>
      </c>
      <c r="R268" t="str">
        <f>_xlfn.XLOOKUP(M268,Xlation!$B:$B,Xlation!$C:$C,"Error",0)</f>
        <v>Small_Less_than_50_Emp</v>
      </c>
      <c r="S268" t="str">
        <f>_xlfn.XLOOKUP(F268,Xlation!$B:$B,Xlation!$C:$C,"Error",0)</f>
        <v>Scientist</v>
      </c>
      <c r="T268" t="str">
        <f>_xlfn.XLOOKUP(K268,Xlation!$B:$B,Xlation!$C:$C,"Error",0)</f>
        <v>80-100%</v>
      </c>
      <c r="U268" t="str">
        <f>_xlfn.XLOOKUP(F268,Categories!B:B,Categories!C:C,"Not in dataset",0)</f>
        <v>Not ML</v>
      </c>
    </row>
    <row r="269" spans="2:21">
      <c r="B269" s="1">
        <v>263</v>
      </c>
      <c r="C269">
        <v>2021</v>
      </c>
      <c r="D269" t="s">
        <v>11</v>
      </c>
      <c r="E269" t="s">
        <v>10</v>
      </c>
      <c r="F269" t="s">
        <v>37</v>
      </c>
      <c r="G269">
        <v>4900000</v>
      </c>
      <c r="H269" t="s">
        <v>73</v>
      </c>
      <c r="I269">
        <v>66265</v>
      </c>
      <c r="J269" t="s">
        <v>26</v>
      </c>
      <c r="K269">
        <v>0</v>
      </c>
      <c r="L269" t="s">
        <v>26</v>
      </c>
      <c r="M269" t="s">
        <v>60</v>
      </c>
      <c r="N269" t="str">
        <f>_xlfn.XLOOKUP(D269,Xlation!$B:$B,Xlation!$C:$C,"Error",0)</f>
        <v xml:space="preserve">Senior-level Expert </v>
      </c>
      <c r="O269" t="str">
        <f>_xlfn.XLOOKUP(E269,Xlation!$B:$B,Xlation!$C:$C,"Error",0)</f>
        <v xml:space="preserve">Full-time </v>
      </c>
      <c r="P269" t="str">
        <f>_xlfn.XLOOKUP(L269,Xlation!$B:$B,Xlation!$C:$C,"Error",0)</f>
        <v>India</v>
      </c>
      <c r="Q269" t="str">
        <f>_xlfn.XLOOKUP(J269,Xlation!$B:$B,Xlation!$C:$C,"Error",0)</f>
        <v>India</v>
      </c>
      <c r="R269" t="str">
        <f>_xlfn.XLOOKUP(M269,Xlation!$B:$B,Xlation!$C:$C,"Error",0)</f>
        <v>Large_Greater_than_250_Emp</v>
      </c>
      <c r="S269" t="str">
        <f>_xlfn.XLOOKUP(F269,Xlation!$B:$B,Xlation!$C:$C,"Error",0)</f>
        <v>Engineer</v>
      </c>
      <c r="T269" t="str">
        <f>_xlfn.XLOOKUP(K269,Xlation!$B:$B,Xlation!$C:$C,"Error",0)</f>
        <v>0-20%</v>
      </c>
      <c r="U269" t="str">
        <f>_xlfn.XLOOKUP(F269,Categories!B:B,Categories!C:C,"Not in dataset",0)</f>
        <v>ML Professional</v>
      </c>
    </row>
    <row r="270" spans="2:21">
      <c r="B270" s="1">
        <v>264</v>
      </c>
      <c r="C270">
        <v>2021</v>
      </c>
      <c r="D270" t="s">
        <v>8</v>
      </c>
      <c r="E270" t="s">
        <v>10</v>
      </c>
      <c r="F270" t="s">
        <v>34</v>
      </c>
      <c r="G270">
        <v>21600</v>
      </c>
      <c r="H270" t="s">
        <v>59</v>
      </c>
      <c r="I270">
        <v>25532</v>
      </c>
      <c r="J270" t="s">
        <v>140</v>
      </c>
      <c r="K270">
        <v>100</v>
      </c>
      <c r="L270" t="s">
        <v>25</v>
      </c>
      <c r="M270" t="s">
        <v>62</v>
      </c>
      <c r="N270" t="str">
        <f>_xlfn.XLOOKUP(D270,Xlation!$B:$B,Xlation!$C:$C,"Error",0)</f>
        <v xml:space="preserve">Mid-level Intermediate </v>
      </c>
      <c r="O270" t="str">
        <f>_xlfn.XLOOKUP(E270,Xlation!$B:$B,Xlation!$C:$C,"Error",0)</f>
        <v xml:space="preserve">Full-time </v>
      </c>
      <c r="P270" t="str">
        <f>_xlfn.XLOOKUP(L270,Xlation!$B:$B,Xlation!$C:$C,"Error",0)</f>
        <v>Germany</v>
      </c>
      <c r="Q270" t="str">
        <f>_xlfn.XLOOKUP(J270,Xlation!$B:$B,Xlation!$C:$C,"Error",0)</f>
        <v>Serbia</v>
      </c>
      <c r="R270" t="str">
        <f>_xlfn.XLOOKUP(M270,Xlation!$B:$B,Xlation!$C:$C,"Error",0)</f>
        <v>Small_Less_than_50_Emp</v>
      </c>
      <c r="S270" t="str">
        <f>_xlfn.XLOOKUP(F270,Xlation!$B:$B,Xlation!$C:$C,"Error",0)</f>
        <v>Scientist</v>
      </c>
      <c r="T270" t="str">
        <f>_xlfn.XLOOKUP(K270,Xlation!$B:$B,Xlation!$C:$C,"Error",0)</f>
        <v>80-100%</v>
      </c>
      <c r="U270" t="str">
        <f>_xlfn.XLOOKUP(F270,Categories!B:B,Categories!C:C,"Not in dataset",0)</f>
        <v>Not ML</v>
      </c>
    </row>
    <row r="271" spans="2:21">
      <c r="B271" s="1">
        <v>265</v>
      </c>
      <c r="C271">
        <v>2021</v>
      </c>
      <c r="D271" t="s">
        <v>11</v>
      </c>
      <c r="E271" t="s">
        <v>10</v>
      </c>
      <c r="F271" t="s">
        <v>71</v>
      </c>
      <c r="G271">
        <v>160000</v>
      </c>
      <c r="H271" t="s">
        <v>61</v>
      </c>
      <c r="I271">
        <v>160000</v>
      </c>
      <c r="J271" t="s">
        <v>141</v>
      </c>
      <c r="K271">
        <v>50</v>
      </c>
      <c r="L271" t="s">
        <v>22</v>
      </c>
      <c r="M271" t="s">
        <v>62</v>
      </c>
      <c r="N271" t="str">
        <f>_xlfn.XLOOKUP(D271,Xlation!$B:$B,Xlation!$C:$C,"Error",0)</f>
        <v xml:space="preserve">Senior-level Expert </v>
      </c>
      <c r="O271" t="str">
        <f>_xlfn.XLOOKUP(E271,Xlation!$B:$B,Xlation!$C:$C,"Error",0)</f>
        <v xml:space="preserve">Full-time </v>
      </c>
      <c r="P271" t="str">
        <f>_xlfn.XLOOKUP(L271,Xlation!$B:$B,Xlation!$C:$C,"Error",0)</f>
        <v>United States of America</v>
      </c>
      <c r="Q271" t="str">
        <f>_xlfn.XLOOKUP(J271,Xlation!$B:$B,Xlation!$C:$C,"Error",0)</f>
        <v>Puerto Rico</v>
      </c>
      <c r="R271" t="str">
        <f>_xlfn.XLOOKUP(M271,Xlation!$B:$B,Xlation!$C:$C,"Error",0)</f>
        <v>Small_Less_than_50_Emp</v>
      </c>
      <c r="S271" t="str">
        <f>_xlfn.XLOOKUP(F271,Xlation!$B:$B,Xlation!$C:$C,"Error",0)</f>
        <v>Engineer</v>
      </c>
      <c r="T271" t="str">
        <f>_xlfn.XLOOKUP(K271,Xlation!$B:$B,Xlation!$C:$C,"Error",0)</f>
        <v>20-80%</v>
      </c>
      <c r="U271" t="str">
        <f>_xlfn.XLOOKUP(F271,Categories!B:B,Categories!C:C,"Not in dataset",0)</f>
        <v>Not ML</v>
      </c>
    </row>
    <row r="272" spans="2:21">
      <c r="B272" s="1">
        <v>266</v>
      </c>
      <c r="C272">
        <v>2021</v>
      </c>
      <c r="D272" t="s">
        <v>8</v>
      </c>
      <c r="E272" t="s">
        <v>10</v>
      </c>
      <c r="F272" t="s">
        <v>35</v>
      </c>
      <c r="G272">
        <v>93150</v>
      </c>
      <c r="H272" t="s">
        <v>61</v>
      </c>
      <c r="I272">
        <v>93150</v>
      </c>
      <c r="J272" t="s">
        <v>22</v>
      </c>
      <c r="K272">
        <v>0</v>
      </c>
      <c r="L272" t="s">
        <v>22</v>
      </c>
      <c r="M272" t="s">
        <v>64</v>
      </c>
      <c r="N272" t="str">
        <f>_xlfn.XLOOKUP(D272,Xlation!$B:$B,Xlation!$C:$C,"Error",0)</f>
        <v xml:space="preserve">Mid-level Intermediate </v>
      </c>
      <c r="O272" t="str">
        <f>_xlfn.XLOOKUP(E272,Xlation!$B:$B,Xlation!$C:$C,"Error",0)</f>
        <v xml:space="preserve">Full-time </v>
      </c>
      <c r="P272" t="str">
        <f>_xlfn.XLOOKUP(L272,Xlation!$B:$B,Xlation!$C:$C,"Error",0)</f>
        <v>United States of America</v>
      </c>
      <c r="Q272" t="str">
        <f>_xlfn.XLOOKUP(J272,Xlation!$B:$B,Xlation!$C:$C,"Error",0)</f>
        <v>United States of America</v>
      </c>
      <c r="R272" t="str">
        <f>_xlfn.XLOOKUP(M272,Xlation!$B:$B,Xlation!$C:$C,"Error",0)</f>
        <v>Medium_Between_50_and_250_Emp</v>
      </c>
      <c r="S272" t="str">
        <f>_xlfn.XLOOKUP(F272,Xlation!$B:$B,Xlation!$C:$C,"Error",0)</f>
        <v>Engineer</v>
      </c>
      <c r="T272" t="str">
        <f>_xlfn.XLOOKUP(K272,Xlation!$B:$B,Xlation!$C:$C,"Error",0)</f>
        <v>0-20%</v>
      </c>
      <c r="U272" t="str">
        <f>_xlfn.XLOOKUP(F272,Categories!B:B,Categories!C:C,"Not in dataset",0)</f>
        <v>Not ML</v>
      </c>
    </row>
    <row r="273" spans="2:21">
      <c r="B273" s="1">
        <v>267</v>
      </c>
      <c r="C273">
        <v>2021</v>
      </c>
      <c r="D273" t="s">
        <v>8</v>
      </c>
      <c r="E273" t="s">
        <v>10</v>
      </c>
      <c r="F273" t="s">
        <v>35</v>
      </c>
      <c r="G273">
        <v>111775</v>
      </c>
      <c r="H273" t="s">
        <v>61</v>
      </c>
      <c r="I273">
        <v>111775</v>
      </c>
      <c r="J273" t="s">
        <v>22</v>
      </c>
      <c r="K273">
        <v>0</v>
      </c>
      <c r="L273" t="s">
        <v>22</v>
      </c>
      <c r="M273" t="s">
        <v>64</v>
      </c>
      <c r="N273" t="str">
        <f>_xlfn.XLOOKUP(D273,Xlation!$B:$B,Xlation!$C:$C,"Error",0)</f>
        <v xml:space="preserve">Mid-level Intermediate </v>
      </c>
      <c r="O273" t="str">
        <f>_xlfn.XLOOKUP(E273,Xlation!$B:$B,Xlation!$C:$C,"Error",0)</f>
        <v xml:space="preserve">Full-time </v>
      </c>
      <c r="P273" t="str">
        <f>_xlfn.XLOOKUP(L273,Xlation!$B:$B,Xlation!$C:$C,"Error",0)</f>
        <v>United States of America</v>
      </c>
      <c r="Q273" t="str">
        <f>_xlfn.XLOOKUP(J273,Xlation!$B:$B,Xlation!$C:$C,"Error",0)</f>
        <v>United States of America</v>
      </c>
      <c r="R273" t="str">
        <f>_xlfn.XLOOKUP(M273,Xlation!$B:$B,Xlation!$C:$C,"Error",0)</f>
        <v>Medium_Between_50_and_250_Emp</v>
      </c>
      <c r="S273" t="str">
        <f>_xlfn.XLOOKUP(F273,Xlation!$B:$B,Xlation!$C:$C,"Error",0)</f>
        <v>Engineer</v>
      </c>
      <c r="T273" t="str">
        <f>_xlfn.XLOOKUP(K273,Xlation!$B:$B,Xlation!$C:$C,"Error",0)</f>
        <v>0-20%</v>
      </c>
      <c r="U273" t="str">
        <f>_xlfn.XLOOKUP(F273,Categories!B:B,Categories!C:C,"Not in dataset",0)</f>
        <v>Not ML</v>
      </c>
    </row>
    <row r="274" spans="2:21">
      <c r="B274" s="1">
        <v>268</v>
      </c>
      <c r="C274">
        <v>2021</v>
      </c>
      <c r="D274" t="s">
        <v>8</v>
      </c>
      <c r="E274" t="s">
        <v>10</v>
      </c>
      <c r="F274" t="s">
        <v>35</v>
      </c>
      <c r="G274">
        <v>250000</v>
      </c>
      <c r="H274" t="s">
        <v>136</v>
      </c>
      <c r="I274">
        <v>28016</v>
      </c>
      <c r="J274" t="s">
        <v>137</v>
      </c>
      <c r="K274">
        <v>100</v>
      </c>
      <c r="L274" t="s">
        <v>137</v>
      </c>
      <c r="M274" t="s">
        <v>64</v>
      </c>
      <c r="N274" t="str">
        <f>_xlfn.XLOOKUP(D274,Xlation!$B:$B,Xlation!$C:$C,"Error",0)</f>
        <v xml:space="preserve">Mid-level Intermediate </v>
      </c>
      <c r="O274" t="str">
        <f>_xlfn.XLOOKUP(E274,Xlation!$B:$B,Xlation!$C:$C,"Error",0)</f>
        <v xml:space="preserve">Full-time </v>
      </c>
      <c r="P274" t="str">
        <f>_xlfn.XLOOKUP(L274,Xlation!$B:$B,Xlation!$C:$C,"Error",0)</f>
        <v>Turkey</v>
      </c>
      <c r="Q274" t="str">
        <f>_xlfn.XLOOKUP(J274,Xlation!$B:$B,Xlation!$C:$C,"Error",0)</f>
        <v>Turkey</v>
      </c>
      <c r="R274" t="str">
        <f>_xlfn.XLOOKUP(M274,Xlation!$B:$B,Xlation!$C:$C,"Error",0)</f>
        <v>Medium_Between_50_and_250_Emp</v>
      </c>
      <c r="S274" t="str">
        <f>_xlfn.XLOOKUP(F274,Xlation!$B:$B,Xlation!$C:$C,"Error",0)</f>
        <v>Engineer</v>
      </c>
      <c r="T274" t="str">
        <f>_xlfn.XLOOKUP(K274,Xlation!$B:$B,Xlation!$C:$C,"Error",0)</f>
        <v>80-100%</v>
      </c>
      <c r="U274" t="str">
        <f>_xlfn.XLOOKUP(F274,Categories!B:B,Categories!C:C,"Not in dataset",0)</f>
        <v>Not ML</v>
      </c>
    </row>
    <row r="275" spans="2:21">
      <c r="B275" s="1">
        <v>269</v>
      </c>
      <c r="C275">
        <v>2021</v>
      </c>
      <c r="D275" t="s">
        <v>2</v>
      </c>
      <c r="E275" t="s">
        <v>10</v>
      </c>
      <c r="F275" t="s">
        <v>35</v>
      </c>
      <c r="G275">
        <v>55000</v>
      </c>
      <c r="H275" t="s">
        <v>59</v>
      </c>
      <c r="I275">
        <v>65013</v>
      </c>
      <c r="J275" t="s">
        <v>25</v>
      </c>
      <c r="K275">
        <v>50</v>
      </c>
      <c r="L275" t="s">
        <v>25</v>
      </c>
      <c r="M275" t="s">
        <v>64</v>
      </c>
      <c r="N275" t="str">
        <f>_xlfn.XLOOKUP(D275,Xlation!$B:$B,Xlation!$C:$C,"Error",0)</f>
        <v xml:space="preserve">Entry-level Junior </v>
      </c>
      <c r="O275" t="str">
        <f>_xlfn.XLOOKUP(E275,Xlation!$B:$B,Xlation!$C:$C,"Error",0)</f>
        <v xml:space="preserve">Full-time </v>
      </c>
      <c r="P275" t="str">
        <f>_xlfn.XLOOKUP(L275,Xlation!$B:$B,Xlation!$C:$C,"Error",0)</f>
        <v>Germany</v>
      </c>
      <c r="Q275" t="str">
        <f>_xlfn.XLOOKUP(J275,Xlation!$B:$B,Xlation!$C:$C,"Error",0)</f>
        <v>Germany</v>
      </c>
      <c r="R275" t="str">
        <f>_xlfn.XLOOKUP(M275,Xlation!$B:$B,Xlation!$C:$C,"Error",0)</f>
        <v>Medium_Between_50_and_250_Emp</v>
      </c>
      <c r="S275" t="str">
        <f>_xlfn.XLOOKUP(F275,Xlation!$B:$B,Xlation!$C:$C,"Error",0)</f>
        <v>Engineer</v>
      </c>
      <c r="T275" t="str">
        <f>_xlfn.XLOOKUP(K275,Xlation!$B:$B,Xlation!$C:$C,"Error",0)</f>
        <v>20-80%</v>
      </c>
      <c r="U275" t="str">
        <f>_xlfn.XLOOKUP(F275,Categories!B:B,Categories!C:C,"Not in dataset",0)</f>
        <v>Not ML</v>
      </c>
    </row>
    <row r="276" spans="2:21">
      <c r="B276" s="1">
        <v>270</v>
      </c>
      <c r="C276">
        <v>2021</v>
      </c>
      <c r="D276" t="s">
        <v>2</v>
      </c>
      <c r="E276" t="s">
        <v>10</v>
      </c>
      <c r="F276" t="s">
        <v>35</v>
      </c>
      <c r="G276">
        <v>72500</v>
      </c>
      <c r="H276" t="s">
        <v>61</v>
      </c>
      <c r="I276">
        <v>72500</v>
      </c>
      <c r="J276" t="s">
        <v>22</v>
      </c>
      <c r="K276">
        <v>100</v>
      </c>
      <c r="L276" t="s">
        <v>22</v>
      </c>
      <c r="M276" t="s">
        <v>60</v>
      </c>
      <c r="N276" t="str">
        <f>_xlfn.XLOOKUP(D276,Xlation!$B:$B,Xlation!$C:$C,"Error",0)</f>
        <v xml:space="preserve">Entry-level Junior </v>
      </c>
      <c r="O276" t="str">
        <f>_xlfn.XLOOKUP(E276,Xlation!$B:$B,Xlation!$C:$C,"Error",0)</f>
        <v xml:space="preserve">Full-time </v>
      </c>
      <c r="P276" t="str">
        <f>_xlfn.XLOOKUP(L276,Xlation!$B:$B,Xlation!$C:$C,"Error",0)</f>
        <v>United States of America</v>
      </c>
      <c r="Q276" t="str">
        <f>_xlfn.XLOOKUP(J276,Xlation!$B:$B,Xlation!$C:$C,"Error",0)</f>
        <v>United States of America</v>
      </c>
      <c r="R276" t="str">
        <f>_xlfn.XLOOKUP(M276,Xlation!$B:$B,Xlation!$C:$C,"Error",0)</f>
        <v>Large_Greater_than_250_Emp</v>
      </c>
      <c r="S276" t="str">
        <f>_xlfn.XLOOKUP(F276,Xlation!$B:$B,Xlation!$C:$C,"Error",0)</f>
        <v>Engineer</v>
      </c>
      <c r="T276" t="str">
        <f>_xlfn.XLOOKUP(K276,Xlation!$B:$B,Xlation!$C:$C,"Error",0)</f>
        <v>80-100%</v>
      </c>
      <c r="U276" t="str">
        <f>_xlfn.XLOOKUP(F276,Categories!B:B,Categories!C:C,"Not in dataset",0)</f>
        <v>Not ML</v>
      </c>
    </row>
    <row r="277" spans="2:21">
      <c r="B277" s="1">
        <v>271</v>
      </c>
      <c r="C277">
        <v>2021</v>
      </c>
      <c r="D277" t="s">
        <v>11</v>
      </c>
      <c r="E277" t="s">
        <v>10</v>
      </c>
      <c r="F277" t="s">
        <v>92</v>
      </c>
      <c r="G277">
        <v>102000</v>
      </c>
      <c r="H277" t="s">
        <v>131</v>
      </c>
      <c r="I277">
        <v>18907</v>
      </c>
      <c r="J277" t="s">
        <v>107</v>
      </c>
      <c r="K277">
        <v>0</v>
      </c>
      <c r="L277" t="s">
        <v>107</v>
      </c>
      <c r="M277" t="s">
        <v>64</v>
      </c>
      <c r="N277" t="str">
        <f>_xlfn.XLOOKUP(D277,Xlation!$B:$B,Xlation!$C:$C,"Error",0)</f>
        <v xml:space="preserve">Senior-level Expert </v>
      </c>
      <c r="O277" t="str">
        <f>_xlfn.XLOOKUP(E277,Xlation!$B:$B,Xlation!$C:$C,"Error",0)</f>
        <v xml:space="preserve">Full-time </v>
      </c>
      <c r="P277" t="str">
        <f>_xlfn.XLOOKUP(L277,Xlation!$B:$B,Xlation!$C:$C,"Error",0)</f>
        <v>Brazil</v>
      </c>
      <c r="Q277" t="str">
        <f>_xlfn.XLOOKUP(J277,Xlation!$B:$B,Xlation!$C:$C,"Error",0)</f>
        <v>Brazil</v>
      </c>
      <c r="R277" t="str">
        <f>_xlfn.XLOOKUP(M277,Xlation!$B:$B,Xlation!$C:$C,"Error",0)</f>
        <v>Medium_Between_50_and_250_Emp</v>
      </c>
      <c r="S277" t="str">
        <f>_xlfn.XLOOKUP(F277,Xlation!$B:$B,Xlation!$C:$C,"Error",0)</f>
        <v>Engineer</v>
      </c>
      <c r="T277" t="str">
        <f>_xlfn.XLOOKUP(K277,Xlation!$B:$B,Xlation!$C:$C,"Error",0)</f>
        <v>0-20%</v>
      </c>
      <c r="U277" t="str">
        <f>_xlfn.XLOOKUP(F277,Categories!B:B,Categories!C:C,"Not in dataset",0)</f>
        <v>Not ML</v>
      </c>
    </row>
    <row r="278" spans="2:21">
      <c r="B278" s="1">
        <v>272</v>
      </c>
      <c r="C278">
        <v>2021</v>
      </c>
      <c r="D278" t="s">
        <v>2</v>
      </c>
      <c r="E278" t="s">
        <v>10</v>
      </c>
      <c r="F278" t="s">
        <v>47</v>
      </c>
      <c r="G278">
        <v>65000</v>
      </c>
      <c r="H278" t="s">
        <v>59</v>
      </c>
      <c r="I278">
        <v>76833</v>
      </c>
      <c r="J278" t="s">
        <v>25</v>
      </c>
      <c r="K278">
        <v>0</v>
      </c>
      <c r="L278" t="s">
        <v>25</v>
      </c>
      <c r="M278" t="s">
        <v>60</v>
      </c>
      <c r="N278" t="str">
        <f>_xlfn.XLOOKUP(D278,Xlation!$B:$B,Xlation!$C:$C,"Error",0)</f>
        <v xml:space="preserve">Entry-level Junior </v>
      </c>
      <c r="O278" t="str">
        <f>_xlfn.XLOOKUP(E278,Xlation!$B:$B,Xlation!$C:$C,"Error",0)</f>
        <v xml:space="preserve">Full-time </v>
      </c>
      <c r="P278" t="str">
        <f>_xlfn.XLOOKUP(L278,Xlation!$B:$B,Xlation!$C:$C,"Error",0)</f>
        <v>Germany</v>
      </c>
      <c r="Q278" t="str">
        <f>_xlfn.XLOOKUP(J278,Xlation!$B:$B,Xlation!$C:$C,"Error",0)</f>
        <v>Germany</v>
      </c>
      <c r="R278" t="str">
        <f>_xlfn.XLOOKUP(M278,Xlation!$B:$B,Xlation!$C:$C,"Error",0)</f>
        <v>Large_Greater_than_250_Emp</v>
      </c>
      <c r="S278" t="str">
        <f>_xlfn.XLOOKUP(F278,Xlation!$B:$B,Xlation!$C:$C,"Error",0)</f>
        <v>Scientist</v>
      </c>
      <c r="T278" t="str">
        <f>_xlfn.XLOOKUP(K278,Xlation!$B:$B,Xlation!$C:$C,"Error",0)</f>
        <v>0-20%</v>
      </c>
      <c r="U278" t="str">
        <f>_xlfn.XLOOKUP(F278,Categories!B:B,Categories!C:C,"Not in dataset",0)</f>
        <v>Not ML</v>
      </c>
    </row>
    <row r="279" spans="2:21">
      <c r="B279" s="1">
        <v>273</v>
      </c>
      <c r="C279">
        <v>2021</v>
      </c>
      <c r="D279" t="s">
        <v>2</v>
      </c>
      <c r="E279" t="s">
        <v>10</v>
      </c>
      <c r="F279" t="s">
        <v>37</v>
      </c>
      <c r="G279">
        <v>85000</v>
      </c>
      <c r="H279" t="s">
        <v>61</v>
      </c>
      <c r="I279">
        <v>85000</v>
      </c>
      <c r="J279" t="s">
        <v>32</v>
      </c>
      <c r="K279">
        <v>100</v>
      </c>
      <c r="L279" t="s">
        <v>25</v>
      </c>
      <c r="M279" t="s">
        <v>62</v>
      </c>
      <c r="N279" t="str">
        <f>_xlfn.XLOOKUP(D279,Xlation!$B:$B,Xlation!$C:$C,"Error",0)</f>
        <v xml:space="preserve">Entry-level Junior </v>
      </c>
      <c r="O279" t="str">
        <f>_xlfn.XLOOKUP(E279,Xlation!$B:$B,Xlation!$C:$C,"Error",0)</f>
        <v xml:space="preserve">Full-time </v>
      </c>
      <c r="P279" t="str">
        <f>_xlfn.XLOOKUP(L279,Xlation!$B:$B,Xlation!$C:$C,"Error",0)</f>
        <v>Germany</v>
      </c>
      <c r="Q279" t="str">
        <f>_xlfn.XLOOKUP(J279,Xlation!$B:$B,Xlation!$C:$C,"Error",0)</f>
        <v>Netherlands</v>
      </c>
      <c r="R279" t="str">
        <f>_xlfn.XLOOKUP(M279,Xlation!$B:$B,Xlation!$C:$C,"Error",0)</f>
        <v>Small_Less_than_50_Emp</v>
      </c>
      <c r="S279" t="str">
        <f>_xlfn.XLOOKUP(F279,Xlation!$B:$B,Xlation!$C:$C,"Error",0)</f>
        <v>Engineer</v>
      </c>
      <c r="T279" t="str">
        <f>_xlfn.XLOOKUP(K279,Xlation!$B:$B,Xlation!$C:$C,"Error",0)</f>
        <v>80-100%</v>
      </c>
      <c r="U279" t="str">
        <f>_xlfn.XLOOKUP(F279,Categories!B:B,Categories!C:C,"Not in dataset",0)</f>
        <v>ML Professional</v>
      </c>
    </row>
    <row r="280" spans="2:21">
      <c r="B280" s="1">
        <v>274</v>
      </c>
      <c r="C280">
        <v>2021</v>
      </c>
      <c r="D280" t="s">
        <v>11</v>
      </c>
      <c r="E280" t="s">
        <v>10</v>
      </c>
      <c r="F280" t="s">
        <v>34</v>
      </c>
      <c r="G280">
        <v>65720</v>
      </c>
      <c r="H280" t="s">
        <v>59</v>
      </c>
      <c r="I280">
        <v>77684</v>
      </c>
      <c r="J280" t="s">
        <v>27</v>
      </c>
      <c r="K280">
        <v>50</v>
      </c>
      <c r="L280" t="s">
        <v>27</v>
      </c>
      <c r="M280" t="s">
        <v>64</v>
      </c>
      <c r="N280" t="str">
        <f>_xlfn.XLOOKUP(D280,Xlation!$B:$B,Xlation!$C:$C,"Error",0)</f>
        <v xml:space="preserve">Senior-level Expert </v>
      </c>
      <c r="O280" t="str">
        <f>_xlfn.XLOOKUP(E280,Xlation!$B:$B,Xlation!$C:$C,"Error",0)</f>
        <v xml:space="preserve">Full-time </v>
      </c>
      <c r="P280" t="str">
        <f>_xlfn.XLOOKUP(L280,Xlation!$B:$B,Xlation!$C:$C,"Error",0)</f>
        <v>France</v>
      </c>
      <c r="Q280" t="str">
        <f>_xlfn.XLOOKUP(J280,Xlation!$B:$B,Xlation!$C:$C,"Error",0)</f>
        <v>France</v>
      </c>
      <c r="R280" t="str">
        <f>_xlfn.XLOOKUP(M280,Xlation!$B:$B,Xlation!$C:$C,"Error",0)</f>
        <v>Medium_Between_50_and_250_Emp</v>
      </c>
      <c r="S280" t="str">
        <f>_xlfn.XLOOKUP(F280,Xlation!$B:$B,Xlation!$C:$C,"Error",0)</f>
        <v>Scientist</v>
      </c>
      <c r="T280" t="str">
        <f>_xlfn.XLOOKUP(K280,Xlation!$B:$B,Xlation!$C:$C,"Error",0)</f>
        <v>20-80%</v>
      </c>
      <c r="U280" t="str">
        <f>_xlfn.XLOOKUP(F280,Categories!B:B,Categories!C:C,"Not in dataset",0)</f>
        <v>Not ML</v>
      </c>
    </row>
    <row r="281" spans="2:21">
      <c r="B281" s="1">
        <v>275</v>
      </c>
      <c r="C281">
        <v>2021</v>
      </c>
      <c r="D281" t="s">
        <v>2</v>
      </c>
      <c r="E281" t="s">
        <v>10</v>
      </c>
      <c r="F281" t="s">
        <v>34</v>
      </c>
      <c r="G281">
        <v>100000</v>
      </c>
      <c r="H281" t="s">
        <v>61</v>
      </c>
      <c r="I281">
        <v>100000</v>
      </c>
      <c r="J281" t="s">
        <v>22</v>
      </c>
      <c r="K281">
        <v>100</v>
      </c>
      <c r="L281" t="s">
        <v>22</v>
      </c>
      <c r="M281" t="s">
        <v>64</v>
      </c>
      <c r="N281" t="str">
        <f>_xlfn.XLOOKUP(D281,Xlation!$B:$B,Xlation!$C:$C,"Error",0)</f>
        <v xml:space="preserve">Entry-level Junior </v>
      </c>
      <c r="O281" t="str">
        <f>_xlfn.XLOOKUP(E281,Xlation!$B:$B,Xlation!$C:$C,"Error",0)</f>
        <v xml:space="preserve">Full-time </v>
      </c>
      <c r="P281" t="str">
        <f>_xlfn.XLOOKUP(L281,Xlation!$B:$B,Xlation!$C:$C,"Error",0)</f>
        <v>United States of America</v>
      </c>
      <c r="Q281" t="str">
        <f>_xlfn.XLOOKUP(J281,Xlation!$B:$B,Xlation!$C:$C,"Error",0)</f>
        <v>United States of America</v>
      </c>
      <c r="R281" t="str">
        <f>_xlfn.XLOOKUP(M281,Xlation!$B:$B,Xlation!$C:$C,"Error",0)</f>
        <v>Medium_Between_50_and_250_Emp</v>
      </c>
      <c r="S281" t="str">
        <f>_xlfn.XLOOKUP(F281,Xlation!$B:$B,Xlation!$C:$C,"Error",0)</f>
        <v>Scientist</v>
      </c>
      <c r="T281" t="str">
        <f>_xlfn.XLOOKUP(K281,Xlation!$B:$B,Xlation!$C:$C,"Error",0)</f>
        <v>80-100%</v>
      </c>
      <c r="U281" t="str">
        <f>_xlfn.XLOOKUP(F281,Categories!B:B,Categories!C:C,"Not in dataset",0)</f>
        <v>Not ML</v>
      </c>
    </row>
    <row r="282" spans="2:21">
      <c r="B282" s="1">
        <v>276</v>
      </c>
      <c r="C282">
        <v>2021</v>
      </c>
      <c r="D282" t="s">
        <v>2</v>
      </c>
      <c r="E282" t="s">
        <v>10</v>
      </c>
      <c r="F282" t="s">
        <v>34</v>
      </c>
      <c r="G282">
        <v>58000</v>
      </c>
      <c r="H282" t="s">
        <v>61</v>
      </c>
      <c r="I282">
        <v>58000</v>
      </c>
      <c r="J282" t="s">
        <v>22</v>
      </c>
      <c r="K282">
        <v>50</v>
      </c>
      <c r="L282" t="s">
        <v>22</v>
      </c>
      <c r="M282" t="s">
        <v>60</v>
      </c>
      <c r="N282" t="str">
        <f>_xlfn.XLOOKUP(D282,Xlation!$B:$B,Xlation!$C:$C,"Error",0)</f>
        <v xml:space="preserve">Entry-level Junior </v>
      </c>
      <c r="O282" t="str">
        <f>_xlfn.XLOOKUP(E282,Xlation!$B:$B,Xlation!$C:$C,"Error",0)</f>
        <v xml:space="preserve">Full-time </v>
      </c>
      <c r="P282" t="str">
        <f>_xlfn.XLOOKUP(L282,Xlation!$B:$B,Xlation!$C:$C,"Error",0)</f>
        <v>United States of America</v>
      </c>
      <c r="Q282" t="str">
        <f>_xlfn.XLOOKUP(J282,Xlation!$B:$B,Xlation!$C:$C,"Error",0)</f>
        <v>United States of America</v>
      </c>
      <c r="R282" t="str">
        <f>_xlfn.XLOOKUP(M282,Xlation!$B:$B,Xlation!$C:$C,"Error",0)</f>
        <v>Large_Greater_than_250_Emp</v>
      </c>
      <c r="S282" t="str">
        <f>_xlfn.XLOOKUP(F282,Xlation!$B:$B,Xlation!$C:$C,"Error",0)</f>
        <v>Scientist</v>
      </c>
      <c r="T282" t="str">
        <f>_xlfn.XLOOKUP(K282,Xlation!$B:$B,Xlation!$C:$C,"Error",0)</f>
        <v>20-80%</v>
      </c>
      <c r="U282" t="str">
        <f>_xlfn.XLOOKUP(F282,Categories!B:B,Categories!C:C,"Not in dataset",0)</f>
        <v>Not ML</v>
      </c>
    </row>
    <row r="283" spans="2:21">
      <c r="B283" s="1">
        <v>277</v>
      </c>
      <c r="C283">
        <v>2021</v>
      </c>
      <c r="D283" t="s">
        <v>11</v>
      </c>
      <c r="E283" t="s">
        <v>10</v>
      </c>
      <c r="F283" t="s">
        <v>46</v>
      </c>
      <c r="G283">
        <v>55000</v>
      </c>
      <c r="H283" t="s">
        <v>61</v>
      </c>
      <c r="I283">
        <v>55000</v>
      </c>
      <c r="J283" t="s">
        <v>28</v>
      </c>
      <c r="K283">
        <v>100</v>
      </c>
      <c r="L283" t="s">
        <v>28</v>
      </c>
      <c r="M283" t="s">
        <v>60</v>
      </c>
      <c r="N283" t="str">
        <f>_xlfn.XLOOKUP(D283,Xlation!$B:$B,Xlation!$C:$C,"Error",0)</f>
        <v xml:space="preserve">Senior-level Expert </v>
      </c>
      <c r="O283" t="str">
        <f>_xlfn.XLOOKUP(E283,Xlation!$B:$B,Xlation!$C:$C,"Error",0)</f>
        <v xml:space="preserve">Full-time </v>
      </c>
      <c r="P283" t="str">
        <f>_xlfn.XLOOKUP(L283,Xlation!$B:$B,Xlation!$C:$C,"Error",0)</f>
        <v>Spain</v>
      </c>
      <c r="Q283" t="str">
        <f>_xlfn.XLOOKUP(J283,Xlation!$B:$B,Xlation!$C:$C,"Error",0)</f>
        <v>Spain</v>
      </c>
      <c r="R283" t="str">
        <f>_xlfn.XLOOKUP(M283,Xlation!$B:$B,Xlation!$C:$C,"Error",0)</f>
        <v>Large_Greater_than_250_Emp</v>
      </c>
      <c r="S283" t="str">
        <f>_xlfn.XLOOKUP(F283,Xlation!$B:$B,Xlation!$C:$C,"Error",0)</f>
        <v>Scientist</v>
      </c>
      <c r="T283" t="str">
        <f>_xlfn.XLOOKUP(K283,Xlation!$B:$B,Xlation!$C:$C,"Error",0)</f>
        <v>80-100%</v>
      </c>
      <c r="U283" t="str">
        <f>_xlfn.XLOOKUP(F283,Categories!B:B,Categories!C:C,"Not in dataset",0)</f>
        <v>Not ML</v>
      </c>
    </row>
    <row r="284" spans="2:21">
      <c r="B284" s="1">
        <v>278</v>
      </c>
      <c r="C284">
        <v>2021</v>
      </c>
      <c r="D284" t="s">
        <v>11</v>
      </c>
      <c r="E284" t="s">
        <v>10</v>
      </c>
      <c r="F284" t="s">
        <v>34</v>
      </c>
      <c r="G284">
        <v>180000</v>
      </c>
      <c r="H284" t="s">
        <v>136</v>
      </c>
      <c r="I284">
        <v>20171</v>
      </c>
      <c r="J284" t="s">
        <v>137</v>
      </c>
      <c r="K284">
        <v>50</v>
      </c>
      <c r="L284" t="s">
        <v>137</v>
      </c>
      <c r="M284" t="s">
        <v>60</v>
      </c>
      <c r="N284" t="str">
        <f>_xlfn.XLOOKUP(D284,Xlation!$B:$B,Xlation!$C:$C,"Error",0)</f>
        <v xml:space="preserve">Senior-level Expert </v>
      </c>
      <c r="O284" t="str">
        <f>_xlfn.XLOOKUP(E284,Xlation!$B:$B,Xlation!$C:$C,"Error",0)</f>
        <v xml:space="preserve">Full-time </v>
      </c>
      <c r="P284" t="str">
        <f>_xlfn.XLOOKUP(L284,Xlation!$B:$B,Xlation!$C:$C,"Error",0)</f>
        <v>Turkey</v>
      </c>
      <c r="Q284" t="str">
        <f>_xlfn.XLOOKUP(J284,Xlation!$B:$B,Xlation!$C:$C,"Error",0)</f>
        <v>Turkey</v>
      </c>
      <c r="R284" t="str">
        <f>_xlfn.XLOOKUP(M284,Xlation!$B:$B,Xlation!$C:$C,"Error",0)</f>
        <v>Large_Greater_than_250_Emp</v>
      </c>
      <c r="S284" t="str">
        <f>_xlfn.XLOOKUP(F284,Xlation!$B:$B,Xlation!$C:$C,"Error",0)</f>
        <v>Scientist</v>
      </c>
      <c r="T284" t="str">
        <f>_xlfn.XLOOKUP(K284,Xlation!$B:$B,Xlation!$C:$C,"Error",0)</f>
        <v>20-80%</v>
      </c>
      <c r="U284" t="str">
        <f>_xlfn.XLOOKUP(F284,Categories!B:B,Categories!C:C,"Not in dataset",0)</f>
        <v>Not ML</v>
      </c>
    </row>
    <row r="285" spans="2:21">
      <c r="B285" s="1">
        <v>279</v>
      </c>
      <c r="C285">
        <v>2021</v>
      </c>
      <c r="D285" t="s">
        <v>2</v>
      </c>
      <c r="E285" t="s">
        <v>10</v>
      </c>
      <c r="F285" t="s">
        <v>70</v>
      </c>
      <c r="G285">
        <v>50000</v>
      </c>
      <c r="H285" t="s">
        <v>59</v>
      </c>
      <c r="I285">
        <v>59102</v>
      </c>
      <c r="J285" t="s">
        <v>96</v>
      </c>
      <c r="K285">
        <v>100</v>
      </c>
      <c r="L285" t="s">
        <v>96</v>
      </c>
      <c r="M285" t="s">
        <v>60</v>
      </c>
      <c r="N285" t="str">
        <f>_xlfn.XLOOKUP(D285,Xlation!$B:$B,Xlation!$C:$C,"Error",0)</f>
        <v xml:space="preserve">Entry-level Junior </v>
      </c>
      <c r="O285" t="str">
        <f>_xlfn.XLOOKUP(E285,Xlation!$B:$B,Xlation!$C:$C,"Error",0)</f>
        <v xml:space="preserve">Full-time </v>
      </c>
      <c r="P285" t="str">
        <f>_xlfn.XLOOKUP(L285,Xlation!$B:$B,Xlation!$C:$C,"Error",0)</f>
        <v>Luxembourg</v>
      </c>
      <c r="Q285" t="str">
        <f>_xlfn.XLOOKUP(J285,Xlation!$B:$B,Xlation!$C:$C,"Error",0)</f>
        <v>Luxembourg</v>
      </c>
      <c r="R285" t="str">
        <f>_xlfn.XLOOKUP(M285,Xlation!$B:$B,Xlation!$C:$C,"Error",0)</f>
        <v>Large_Greater_than_250_Emp</v>
      </c>
      <c r="S285" t="str">
        <f>_xlfn.XLOOKUP(F285,Xlation!$B:$B,Xlation!$C:$C,"Error",0)</f>
        <v>Analysis</v>
      </c>
      <c r="T285" t="str">
        <f>_xlfn.XLOOKUP(K285,Xlation!$B:$B,Xlation!$C:$C,"Error",0)</f>
        <v>80-100%</v>
      </c>
      <c r="U285" t="str">
        <f>_xlfn.XLOOKUP(F285,Categories!B:B,Categories!C:C,"Not in dataset",0)</f>
        <v>Not ML</v>
      </c>
    </row>
    <row r="286" spans="2:21">
      <c r="B286" s="1">
        <v>280</v>
      </c>
      <c r="C286">
        <v>2021</v>
      </c>
      <c r="D286" t="s">
        <v>8</v>
      </c>
      <c r="E286" t="s">
        <v>10</v>
      </c>
      <c r="F286" t="s">
        <v>35</v>
      </c>
      <c r="G286">
        <v>112000</v>
      </c>
      <c r="H286" t="s">
        <v>61</v>
      </c>
      <c r="I286">
        <v>112000</v>
      </c>
      <c r="J286" t="s">
        <v>22</v>
      </c>
      <c r="K286">
        <v>100</v>
      </c>
      <c r="L286" t="s">
        <v>22</v>
      </c>
      <c r="M286" t="s">
        <v>60</v>
      </c>
      <c r="N286" t="str">
        <f>_xlfn.XLOOKUP(D286,Xlation!$B:$B,Xlation!$C:$C,"Error",0)</f>
        <v xml:space="preserve">Mid-level Intermediate </v>
      </c>
      <c r="O286" t="str">
        <f>_xlfn.XLOOKUP(E286,Xlation!$B:$B,Xlation!$C:$C,"Error",0)</f>
        <v xml:space="preserve">Full-time </v>
      </c>
      <c r="P286" t="str">
        <f>_xlfn.XLOOKUP(L286,Xlation!$B:$B,Xlation!$C:$C,"Error",0)</f>
        <v>United States of America</v>
      </c>
      <c r="Q286" t="str">
        <f>_xlfn.XLOOKUP(J286,Xlation!$B:$B,Xlation!$C:$C,"Error",0)</f>
        <v>United States of America</v>
      </c>
      <c r="R286" t="str">
        <f>_xlfn.XLOOKUP(M286,Xlation!$B:$B,Xlation!$C:$C,"Error",0)</f>
        <v>Large_Greater_than_250_Emp</v>
      </c>
      <c r="S286" t="str">
        <f>_xlfn.XLOOKUP(F286,Xlation!$B:$B,Xlation!$C:$C,"Error",0)</f>
        <v>Engineer</v>
      </c>
      <c r="T286" t="str">
        <f>_xlfn.XLOOKUP(K286,Xlation!$B:$B,Xlation!$C:$C,"Error",0)</f>
        <v>80-100%</v>
      </c>
      <c r="U286" t="str">
        <f>_xlfn.XLOOKUP(F286,Categories!B:B,Categories!C:C,"Not in dataset",0)</f>
        <v>Not ML</v>
      </c>
    </row>
    <row r="287" spans="2:21">
      <c r="B287" s="1">
        <v>281</v>
      </c>
      <c r="C287">
        <v>2021</v>
      </c>
      <c r="D287" t="s">
        <v>2</v>
      </c>
      <c r="E287" t="s">
        <v>10</v>
      </c>
      <c r="F287" t="s">
        <v>38</v>
      </c>
      <c r="G287">
        <v>100000</v>
      </c>
      <c r="H287" t="s">
        <v>61</v>
      </c>
      <c r="I287">
        <v>100000</v>
      </c>
      <c r="J287" t="s">
        <v>142</v>
      </c>
      <c r="K287">
        <v>0</v>
      </c>
      <c r="L287" t="s">
        <v>78</v>
      </c>
      <c r="M287" t="s">
        <v>60</v>
      </c>
      <c r="N287" t="str">
        <f>_xlfn.XLOOKUP(D287,Xlation!$B:$B,Xlation!$C:$C,"Error",0)</f>
        <v xml:space="preserve">Entry-level Junior </v>
      </c>
      <c r="O287" t="str">
        <f>_xlfn.XLOOKUP(E287,Xlation!$B:$B,Xlation!$C:$C,"Error",0)</f>
        <v xml:space="preserve">Full-time </v>
      </c>
      <c r="P287" t="str">
        <f>_xlfn.XLOOKUP(L287,Xlation!$B:$B,Xlation!$C:$C,"Error",0)</f>
        <v>China</v>
      </c>
      <c r="Q287" t="str">
        <f>_xlfn.XLOOKUP(J287,Xlation!$B:$B,Xlation!$C:$C,"Error",0)</f>
        <v>Jersey</v>
      </c>
      <c r="R287" t="str">
        <f>_xlfn.XLOOKUP(M287,Xlation!$B:$B,Xlation!$C:$C,"Error",0)</f>
        <v>Large_Greater_than_250_Emp</v>
      </c>
      <c r="S287" t="str">
        <f>_xlfn.XLOOKUP(F287,Xlation!$B:$B,Xlation!$C:$C,"Error",0)</f>
        <v>Scientist</v>
      </c>
      <c r="T287" t="str">
        <f>_xlfn.XLOOKUP(K287,Xlation!$B:$B,Xlation!$C:$C,"Error",0)</f>
        <v>0-20%</v>
      </c>
      <c r="U287" t="str">
        <f>_xlfn.XLOOKUP(F287,Categories!B:B,Categories!C:C,"Not in dataset",0)</f>
        <v>Not ML</v>
      </c>
    </row>
    <row r="288" spans="2:21">
      <c r="B288" s="1">
        <v>282</v>
      </c>
      <c r="C288">
        <v>2021</v>
      </c>
      <c r="D288" t="s">
        <v>8</v>
      </c>
      <c r="E288" t="s">
        <v>13</v>
      </c>
      <c r="F288" t="s">
        <v>35</v>
      </c>
      <c r="G288">
        <v>59000</v>
      </c>
      <c r="H288" t="s">
        <v>59</v>
      </c>
      <c r="I288">
        <v>69741</v>
      </c>
      <c r="J288" t="s">
        <v>32</v>
      </c>
      <c r="K288">
        <v>100</v>
      </c>
      <c r="L288" t="s">
        <v>32</v>
      </c>
      <c r="M288" t="s">
        <v>60</v>
      </c>
      <c r="N288" t="str">
        <f>_xlfn.XLOOKUP(D288,Xlation!$B:$B,Xlation!$C:$C,"Error",0)</f>
        <v xml:space="preserve">Mid-level Intermediate </v>
      </c>
      <c r="O288" t="str">
        <f>_xlfn.XLOOKUP(E288,Xlation!$B:$B,Xlation!$C:$C,"Error",0)</f>
        <v xml:space="preserve">Part-time </v>
      </c>
      <c r="P288" t="str">
        <f>_xlfn.XLOOKUP(L288,Xlation!$B:$B,Xlation!$C:$C,"Error",0)</f>
        <v>Netherlands</v>
      </c>
      <c r="Q288" t="str">
        <f>_xlfn.XLOOKUP(J288,Xlation!$B:$B,Xlation!$C:$C,"Error",0)</f>
        <v>Netherlands</v>
      </c>
      <c r="R288" t="str">
        <f>_xlfn.XLOOKUP(M288,Xlation!$B:$B,Xlation!$C:$C,"Error",0)</f>
        <v>Large_Greater_than_250_Emp</v>
      </c>
      <c r="S288" t="str">
        <f>_xlfn.XLOOKUP(F288,Xlation!$B:$B,Xlation!$C:$C,"Error",0)</f>
        <v>Engineer</v>
      </c>
      <c r="T288" t="str">
        <f>_xlfn.XLOOKUP(K288,Xlation!$B:$B,Xlation!$C:$C,"Error",0)</f>
        <v>80-100%</v>
      </c>
      <c r="U288" t="str">
        <f>_xlfn.XLOOKUP(F288,Categories!B:B,Categories!C:C,"Not in dataset",0)</f>
        <v>Not ML</v>
      </c>
    </row>
    <row r="289" spans="2:21">
      <c r="B289" s="1">
        <v>283</v>
      </c>
      <c r="C289">
        <v>2021</v>
      </c>
      <c r="D289" t="s">
        <v>11</v>
      </c>
      <c r="E289" t="s">
        <v>4</v>
      </c>
      <c r="F289" t="s">
        <v>143</v>
      </c>
      <c r="G289">
        <v>105000</v>
      </c>
      <c r="H289" t="s">
        <v>61</v>
      </c>
      <c r="I289">
        <v>105000</v>
      </c>
      <c r="J289" t="s">
        <v>22</v>
      </c>
      <c r="K289">
        <v>100</v>
      </c>
      <c r="L289" t="s">
        <v>22</v>
      </c>
      <c r="M289" t="s">
        <v>64</v>
      </c>
      <c r="N289" t="str">
        <f>_xlfn.XLOOKUP(D289,Xlation!$B:$B,Xlation!$C:$C,"Error",0)</f>
        <v xml:space="preserve">Senior-level Expert </v>
      </c>
      <c r="O289" t="str">
        <f>_xlfn.XLOOKUP(E289,Xlation!$B:$B,Xlation!$C:$C,"Error",0)</f>
        <v xml:space="preserve">Contract </v>
      </c>
      <c r="P289" t="str">
        <f>_xlfn.XLOOKUP(L289,Xlation!$B:$B,Xlation!$C:$C,"Error",0)</f>
        <v>United States of America</v>
      </c>
      <c r="Q289" t="str">
        <f>_xlfn.XLOOKUP(J289,Xlation!$B:$B,Xlation!$C:$C,"Error",0)</f>
        <v>United States of America</v>
      </c>
      <c r="R289" t="str">
        <f>_xlfn.XLOOKUP(M289,Xlation!$B:$B,Xlation!$C:$C,"Error",0)</f>
        <v>Medium_Between_50_and_250_Emp</v>
      </c>
      <c r="S289" t="str">
        <f>_xlfn.XLOOKUP(F289,Xlation!$B:$B,Xlation!$C:$C,"Error",0)</f>
        <v>Scientist</v>
      </c>
      <c r="T289" t="str">
        <f>_xlfn.XLOOKUP(K289,Xlation!$B:$B,Xlation!$C:$C,"Error",0)</f>
        <v>80-100%</v>
      </c>
      <c r="U289" t="str">
        <f>_xlfn.XLOOKUP(F289,Categories!B:B,Categories!C:C,"Not in dataset",0)</f>
        <v>Not ML</v>
      </c>
    </row>
    <row r="290" spans="2:21">
      <c r="B290" s="1">
        <v>284</v>
      </c>
      <c r="C290">
        <v>2021</v>
      </c>
      <c r="D290" t="s">
        <v>8</v>
      </c>
      <c r="E290" t="s">
        <v>10</v>
      </c>
      <c r="F290" t="s">
        <v>38</v>
      </c>
      <c r="G290">
        <v>69999</v>
      </c>
      <c r="H290" t="s">
        <v>61</v>
      </c>
      <c r="I290">
        <v>69999</v>
      </c>
      <c r="J290" t="s">
        <v>144</v>
      </c>
      <c r="K290">
        <v>50</v>
      </c>
      <c r="L290" t="s">
        <v>144</v>
      </c>
      <c r="M290" t="s">
        <v>60</v>
      </c>
      <c r="N290" t="str">
        <f>_xlfn.XLOOKUP(D290,Xlation!$B:$B,Xlation!$C:$C,"Error",0)</f>
        <v xml:space="preserve">Mid-level Intermediate </v>
      </c>
      <c r="O290" t="str">
        <f>_xlfn.XLOOKUP(E290,Xlation!$B:$B,Xlation!$C:$C,"Error",0)</f>
        <v xml:space="preserve">Full-time </v>
      </c>
      <c r="P290" t="str">
        <f>_xlfn.XLOOKUP(L290,Xlation!$B:$B,Xlation!$C:$C,"Error",0)</f>
        <v>Czechia</v>
      </c>
      <c r="Q290" t="str">
        <f>_xlfn.XLOOKUP(J290,Xlation!$B:$B,Xlation!$C:$C,"Error",0)</f>
        <v>Czechia</v>
      </c>
      <c r="R290" t="str">
        <f>_xlfn.XLOOKUP(M290,Xlation!$B:$B,Xlation!$C:$C,"Error",0)</f>
        <v>Large_Greater_than_250_Emp</v>
      </c>
      <c r="S290" t="str">
        <f>_xlfn.XLOOKUP(F290,Xlation!$B:$B,Xlation!$C:$C,"Error",0)</f>
        <v>Scientist</v>
      </c>
      <c r="T290" t="str">
        <f>_xlfn.XLOOKUP(K290,Xlation!$B:$B,Xlation!$C:$C,"Error",0)</f>
        <v>20-80%</v>
      </c>
      <c r="U290" t="str">
        <f>_xlfn.XLOOKUP(F290,Categories!B:B,Categories!C:C,"Not in dataset",0)</f>
        <v>Not ML</v>
      </c>
    </row>
    <row r="291" spans="2:21">
      <c r="B291" s="1">
        <v>285</v>
      </c>
      <c r="C291">
        <v>2021</v>
      </c>
      <c r="D291" t="s">
        <v>11</v>
      </c>
      <c r="E291" t="s">
        <v>10</v>
      </c>
      <c r="F291" t="s">
        <v>39</v>
      </c>
      <c r="G291">
        <v>7000000</v>
      </c>
      <c r="H291" t="s">
        <v>73</v>
      </c>
      <c r="I291">
        <v>94665</v>
      </c>
      <c r="J291" t="s">
        <v>26</v>
      </c>
      <c r="K291">
        <v>50</v>
      </c>
      <c r="L291" t="s">
        <v>26</v>
      </c>
      <c r="M291" t="s">
        <v>60</v>
      </c>
      <c r="N291" t="str">
        <f>_xlfn.XLOOKUP(D291,Xlation!$B:$B,Xlation!$C:$C,"Error",0)</f>
        <v xml:space="preserve">Senior-level Expert </v>
      </c>
      <c r="O291" t="str">
        <f>_xlfn.XLOOKUP(E291,Xlation!$B:$B,Xlation!$C:$C,"Error",0)</f>
        <v xml:space="preserve">Full-time </v>
      </c>
      <c r="P291" t="str">
        <f>_xlfn.XLOOKUP(L291,Xlation!$B:$B,Xlation!$C:$C,"Error",0)</f>
        <v>India</v>
      </c>
      <c r="Q291" t="str">
        <f>_xlfn.XLOOKUP(J291,Xlation!$B:$B,Xlation!$C:$C,"Error",0)</f>
        <v>India</v>
      </c>
      <c r="R291" t="str">
        <f>_xlfn.XLOOKUP(M291,Xlation!$B:$B,Xlation!$C:$C,"Error",0)</f>
        <v>Large_Greater_than_250_Emp</v>
      </c>
      <c r="S291" t="str">
        <f>_xlfn.XLOOKUP(F291,Xlation!$B:$B,Xlation!$C:$C,"Error",0)</f>
        <v>Scientist</v>
      </c>
      <c r="T291" t="str">
        <f>_xlfn.XLOOKUP(K291,Xlation!$B:$B,Xlation!$C:$C,"Error",0)</f>
        <v>20-80%</v>
      </c>
      <c r="U291" t="str">
        <f>_xlfn.XLOOKUP(F291,Categories!B:B,Categories!C:C,"Not in dataset",0)</f>
        <v>Not ML</v>
      </c>
    </row>
    <row r="292" spans="2:21">
      <c r="B292" s="1">
        <v>286</v>
      </c>
      <c r="C292">
        <v>2021</v>
      </c>
      <c r="D292" t="s">
        <v>11</v>
      </c>
      <c r="E292" t="s">
        <v>10</v>
      </c>
      <c r="F292" t="s">
        <v>97</v>
      </c>
      <c r="G292">
        <v>87000</v>
      </c>
      <c r="H292" t="s">
        <v>59</v>
      </c>
      <c r="I292">
        <v>102839</v>
      </c>
      <c r="J292" t="s">
        <v>132</v>
      </c>
      <c r="K292">
        <v>100</v>
      </c>
      <c r="L292" t="s">
        <v>132</v>
      </c>
      <c r="M292" t="s">
        <v>60</v>
      </c>
      <c r="N292" t="str">
        <f>_xlfn.XLOOKUP(D292,Xlation!$B:$B,Xlation!$C:$C,"Error",0)</f>
        <v xml:space="preserve">Senior-level Expert </v>
      </c>
      <c r="O292" t="str">
        <f>_xlfn.XLOOKUP(E292,Xlation!$B:$B,Xlation!$C:$C,"Error",0)</f>
        <v xml:space="preserve">Full-time </v>
      </c>
      <c r="P292" t="str">
        <f>_xlfn.XLOOKUP(L292,Xlation!$B:$B,Xlation!$C:$C,"Error",0)</f>
        <v>Slovenia</v>
      </c>
      <c r="Q292" t="str">
        <f>_xlfn.XLOOKUP(J292,Xlation!$B:$B,Xlation!$C:$C,"Error",0)</f>
        <v>Slovenia</v>
      </c>
      <c r="R292" t="str">
        <f>_xlfn.XLOOKUP(M292,Xlation!$B:$B,Xlation!$C:$C,"Error",0)</f>
        <v>Large_Greater_than_250_Emp</v>
      </c>
      <c r="S292" t="str">
        <f>_xlfn.XLOOKUP(F292,Xlation!$B:$B,Xlation!$C:$C,"Error",0)</f>
        <v>Other</v>
      </c>
      <c r="T292" t="str">
        <f>_xlfn.XLOOKUP(K292,Xlation!$B:$B,Xlation!$C:$C,"Error",0)</f>
        <v>80-100%</v>
      </c>
      <c r="U292" t="str">
        <f>_xlfn.XLOOKUP(F292,Categories!B:B,Categories!C:C,"Not in dataset",0)</f>
        <v>Not ML</v>
      </c>
    </row>
    <row r="293" spans="2:21">
      <c r="B293" s="1">
        <v>287</v>
      </c>
      <c r="C293">
        <v>2021</v>
      </c>
      <c r="D293" t="s">
        <v>8</v>
      </c>
      <c r="E293" t="s">
        <v>10</v>
      </c>
      <c r="F293" t="s">
        <v>34</v>
      </c>
      <c r="G293">
        <v>109000</v>
      </c>
      <c r="H293" t="s">
        <v>61</v>
      </c>
      <c r="I293">
        <v>109000</v>
      </c>
      <c r="J293" t="s">
        <v>22</v>
      </c>
      <c r="K293">
        <v>50</v>
      </c>
      <c r="L293" t="s">
        <v>22</v>
      </c>
      <c r="M293" t="s">
        <v>60</v>
      </c>
      <c r="N293" t="str">
        <f>_xlfn.XLOOKUP(D293,Xlation!$B:$B,Xlation!$C:$C,"Error",0)</f>
        <v xml:space="preserve">Mid-level Intermediate </v>
      </c>
      <c r="O293" t="str">
        <f>_xlfn.XLOOKUP(E293,Xlation!$B:$B,Xlation!$C:$C,"Error",0)</f>
        <v xml:space="preserve">Full-time </v>
      </c>
      <c r="P293" t="str">
        <f>_xlfn.XLOOKUP(L293,Xlation!$B:$B,Xlation!$C:$C,"Error",0)</f>
        <v>United States of America</v>
      </c>
      <c r="Q293" t="str">
        <f>_xlfn.XLOOKUP(J293,Xlation!$B:$B,Xlation!$C:$C,"Error",0)</f>
        <v>United States of America</v>
      </c>
      <c r="R293" t="str">
        <f>_xlfn.XLOOKUP(M293,Xlation!$B:$B,Xlation!$C:$C,"Error",0)</f>
        <v>Large_Greater_than_250_Emp</v>
      </c>
      <c r="S293" t="str">
        <f>_xlfn.XLOOKUP(F293,Xlation!$B:$B,Xlation!$C:$C,"Error",0)</f>
        <v>Scientist</v>
      </c>
      <c r="T293" t="str">
        <f>_xlfn.XLOOKUP(K293,Xlation!$B:$B,Xlation!$C:$C,"Error",0)</f>
        <v>20-80%</v>
      </c>
      <c r="U293" t="str">
        <f>_xlfn.XLOOKUP(F293,Categories!B:B,Categories!C:C,"Not in dataset",0)</f>
        <v>Not ML</v>
      </c>
    </row>
    <row r="294" spans="2:21">
      <c r="B294" s="1">
        <v>288</v>
      </c>
      <c r="C294">
        <v>2021</v>
      </c>
      <c r="D294" t="s">
        <v>8</v>
      </c>
      <c r="E294" t="s">
        <v>10</v>
      </c>
      <c r="F294" t="s">
        <v>37</v>
      </c>
      <c r="G294">
        <v>43200</v>
      </c>
      <c r="H294" t="s">
        <v>59</v>
      </c>
      <c r="I294">
        <v>51064</v>
      </c>
      <c r="J294" t="s">
        <v>94</v>
      </c>
      <c r="K294">
        <v>50</v>
      </c>
      <c r="L294" t="s">
        <v>94</v>
      </c>
      <c r="M294" t="s">
        <v>60</v>
      </c>
      <c r="N294" t="str">
        <f>_xlfn.XLOOKUP(D294,Xlation!$B:$B,Xlation!$C:$C,"Error",0)</f>
        <v xml:space="preserve">Mid-level Intermediate </v>
      </c>
      <c r="O294" t="str">
        <f>_xlfn.XLOOKUP(E294,Xlation!$B:$B,Xlation!$C:$C,"Error",0)</f>
        <v xml:space="preserve">Full-time </v>
      </c>
      <c r="P294" t="str">
        <f>_xlfn.XLOOKUP(L294,Xlation!$B:$B,Xlation!$C:$C,"Error",0)</f>
        <v>Italy</v>
      </c>
      <c r="Q294" t="str">
        <f>_xlfn.XLOOKUP(J294,Xlation!$B:$B,Xlation!$C:$C,"Error",0)</f>
        <v>Italy</v>
      </c>
      <c r="R294" t="str">
        <f>_xlfn.XLOOKUP(M294,Xlation!$B:$B,Xlation!$C:$C,"Error",0)</f>
        <v>Large_Greater_than_250_Emp</v>
      </c>
      <c r="S294" t="str">
        <f>_xlfn.XLOOKUP(F294,Xlation!$B:$B,Xlation!$C:$C,"Error",0)</f>
        <v>Engineer</v>
      </c>
      <c r="T294" t="str">
        <f>_xlfn.XLOOKUP(K294,Xlation!$B:$B,Xlation!$C:$C,"Error",0)</f>
        <v>20-80%</v>
      </c>
      <c r="U294" t="str">
        <f>_xlfn.XLOOKUP(F294,Categories!B:B,Categories!C:C,"Not in dataset",0)</f>
        <v>ML Professional</v>
      </c>
    </row>
    <row r="295" spans="2:21">
      <c r="B295" s="1">
        <v>289</v>
      </c>
      <c r="C295">
        <v>2022</v>
      </c>
      <c r="D295" t="s">
        <v>11</v>
      </c>
      <c r="E295" t="s">
        <v>10</v>
      </c>
      <c r="F295" t="s">
        <v>35</v>
      </c>
      <c r="G295">
        <v>135000</v>
      </c>
      <c r="H295" t="s">
        <v>61</v>
      </c>
      <c r="I295">
        <v>135000</v>
      </c>
      <c r="J295" t="s">
        <v>22</v>
      </c>
      <c r="K295">
        <v>100</v>
      </c>
      <c r="L295" t="s">
        <v>22</v>
      </c>
      <c r="M295" t="s">
        <v>64</v>
      </c>
      <c r="N295" t="str">
        <f>_xlfn.XLOOKUP(D295,Xlation!$B:$B,Xlation!$C:$C,"Error",0)</f>
        <v xml:space="preserve">Senior-level Expert </v>
      </c>
      <c r="O295" t="str">
        <f>_xlfn.XLOOKUP(E295,Xlation!$B:$B,Xlation!$C:$C,"Error",0)</f>
        <v xml:space="preserve">Full-time </v>
      </c>
      <c r="P295" t="str">
        <f>_xlfn.XLOOKUP(L295,Xlation!$B:$B,Xlation!$C:$C,"Error",0)</f>
        <v>United States of America</v>
      </c>
      <c r="Q295" t="str">
        <f>_xlfn.XLOOKUP(J295,Xlation!$B:$B,Xlation!$C:$C,"Error",0)</f>
        <v>United States of America</v>
      </c>
      <c r="R295" t="str">
        <f>_xlfn.XLOOKUP(M295,Xlation!$B:$B,Xlation!$C:$C,"Error",0)</f>
        <v>Medium_Between_50_and_250_Emp</v>
      </c>
      <c r="S295" t="str">
        <f>_xlfn.XLOOKUP(F295,Xlation!$B:$B,Xlation!$C:$C,"Error",0)</f>
        <v>Engineer</v>
      </c>
      <c r="T295" t="str">
        <f>_xlfn.XLOOKUP(K295,Xlation!$B:$B,Xlation!$C:$C,"Error",0)</f>
        <v>80-100%</v>
      </c>
      <c r="U295" t="str">
        <f>_xlfn.XLOOKUP(F295,Categories!B:B,Categories!C:C,"Not in dataset",0)</f>
        <v>Not ML</v>
      </c>
    </row>
    <row r="296" spans="2:21">
      <c r="B296" s="1">
        <v>290</v>
      </c>
      <c r="C296">
        <v>2022</v>
      </c>
      <c r="D296" t="s">
        <v>11</v>
      </c>
      <c r="E296" t="s">
        <v>10</v>
      </c>
      <c r="F296" t="s">
        <v>36</v>
      </c>
      <c r="G296">
        <v>155000</v>
      </c>
      <c r="H296" t="s">
        <v>61</v>
      </c>
      <c r="I296">
        <v>155000</v>
      </c>
      <c r="J296" t="s">
        <v>22</v>
      </c>
      <c r="K296">
        <v>100</v>
      </c>
      <c r="L296" t="s">
        <v>22</v>
      </c>
      <c r="M296" t="s">
        <v>64</v>
      </c>
      <c r="N296" t="str">
        <f>_xlfn.XLOOKUP(D296,Xlation!$B:$B,Xlation!$C:$C,"Error",0)</f>
        <v xml:space="preserve">Senior-level Expert </v>
      </c>
      <c r="O296" t="str">
        <f>_xlfn.XLOOKUP(E296,Xlation!$B:$B,Xlation!$C:$C,"Error",0)</f>
        <v xml:space="preserve">Full-time </v>
      </c>
      <c r="P296" t="str">
        <f>_xlfn.XLOOKUP(L296,Xlation!$B:$B,Xlation!$C:$C,"Error",0)</f>
        <v>United States of America</v>
      </c>
      <c r="Q296" t="str">
        <f>_xlfn.XLOOKUP(J296,Xlation!$B:$B,Xlation!$C:$C,"Error",0)</f>
        <v>United States of America</v>
      </c>
      <c r="R296" t="str">
        <f>_xlfn.XLOOKUP(M296,Xlation!$B:$B,Xlation!$C:$C,"Error",0)</f>
        <v>Medium_Between_50_and_250_Emp</v>
      </c>
      <c r="S296" t="str">
        <f>_xlfn.XLOOKUP(F296,Xlation!$B:$B,Xlation!$C:$C,"Error",0)</f>
        <v>Analysis</v>
      </c>
      <c r="T296" t="str">
        <f>_xlfn.XLOOKUP(K296,Xlation!$B:$B,Xlation!$C:$C,"Error",0)</f>
        <v>80-100%</v>
      </c>
      <c r="U296" t="str">
        <f>_xlfn.XLOOKUP(F296,Categories!B:B,Categories!C:C,"Not in dataset",0)</f>
        <v>Not ML</v>
      </c>
    </row>
    <row r="297" spans="2:21">
      <c r="B297" s="1">
        <v>291</v>
      </c>
      <c r="C297">
        <v>2022</v>
      </c>
      <c r="D297" t="s">
        <v>11</v>
      </c>
      <c r="E297" t="s">
        <v>10</v>
      </c>
      <c r="F297" t="s">
        <v>36</v>
      </c>
      <c r="G297">
        <v>120600</v>
      </c>
      <c r="H297" t="s">
        <v>61</v>
      </c>
      <c r="I297">
        <v>120600</v>
      </c>
      <c r="J297" t="s">
        <v>22</v>
      </c>
      <c r="K297">
        <v>100</v>
      </c>
      <c r="L297" t="s">
        <v>22</v>
      </c>
      <c r="M297" t="s">
        <v>64</v>
      </c>
      <c r="N297" t="str">
        <f>_xlfn.XLOOKUP(D297,Xlation!$B:$B,Xlation!$C:$C,"Error",0)</f>
        <v xml:space="preserve">Senior-level Expert </v>
      </c>
      <c r="O297" t="str">
        <f>_xlfn.XLOOKUP(E297,Xlation!$B:$B,Xlation!$C:$C,"Error",0)</f>
        <v xml:space="preserve">Full-time </v>
      </c>
      <c r="P297" t="str">
        <f>_xlfn.XLOOKUP(L297,Xlation!$B:$B,Xlation!$C:$C,"Error",0)</f>
        <v>United States of America</v>
      </c>
      <c r="Q297" t="str">
        <f>_xlfn.XLOOKUP(J297,Xlation!$B:$B,Xlation!$C:$C,"Error",0)</f>
        <v>United States of America</v>
      </c>
      <c r="R297" t="str">
        <f>_xlfn.XLOOKUP(M297,Xlation!$B:$B,Xlation!$C:$C,"Error",0)</f>
        <v>Medium_Between_50_and_250_Emp</v>
      </c>
      <c r="S297" t="str">
        <f>_xlfn.XLOOKUP(F297,Xlation!$B:$B,Xlation!$C:$C,"Error",0)</f>
        <v>Analysis</v>
      </c>
      <c r="T297" t="str">
        <f>_xlfn.XLOOKUP(K297,Xlation!$B:$B,Xlation!$C:$C,"Error",0)</f>
        <v>80-100%</v>
      </c>
      <c r="U297" t="str">
        <f>_xlfn.XLOOKUP(F297,Categories!B:B,Categories!C:C,"Not in dataset",0)</f>
        <v>Not ML</v>
      </c>
    </row>
    <row r="298" spans="2:21">
      <c r="B298" s="1">
        <v>292</v>
      </c>
      <c r="C298">
        <v>2022</v>
      </c>
      <c r="D298" t="s">
        <v>8</v>
      </c>
      <c r="E298" t="s">
        <v>10</v>
      </c>
      <c r="F298" t="s">
        <v>34</v>
      </c>
      <c r="G298">
        <v>130000</v>
      </c>
      <c r="H298" t="s">
        <v>61</v>
      </c>
      <c r="I298">
        <v>130000</v>
      </c>
      <c r="J298" t="s">
        <v>22</v>
      </c>
      <c r="K298">
        <v>0</v>
      </c>
      <c r="L298" t="s">
        <v>22</v>
      </c>
      <c r="M298" t="s">
        <v>64</v>
      </c>
      <c r="N298" t="str">
        <f>_xlfn.XLOOKUP(D298,Xlation!$B:$B,Xlation!$C:$C,"Error",0)</f>
        <v xml:space="preserve">Mid-level Intermediate </v>
      </c>
      <c r="O298" t="str">
        <f>_xlfn.XLOOKUP(E298,Xlation!$B:$B,Xlation!$C:$C,"Error",0)</f>
        <v xml:space="preserve">Full-time </v>
      </c>
      <c r="P298" t="str">
        <f>_xlfn.XLOOKUP(L298,Xlation!$B:$B,Xlation!$C:$C,"Error",0)</f>
        <v>United States of America</v>
      </c>
      <c r="Q298" t="str">
        <f>_xlfn.XLOOKUP(J298,Xlation!$B:$B,Xlation!$C:$C,"Error",0)</f>
        <v>United States of America</v>
      </c>
      <c r="R298" t="str">
        <f>_xlfn.XLOOKUP(M298,Xlation!$B:$B,Xlation!$C:$C,"Error",0)</f>
        <v>Medium_Between_50_and_250_Emp</v>
      </c>
      <c r="S298" t="str">
        <f>_xlfn.XLOOKUP(F298,Xlation!$B:$B,Xlation!$C:$C,"Error",0)</f>
        <v>Scientist</v>
      </c>
      <c r="T298" t="str">
        <f>_xlfn.XLOOKUP(K298,Xlation!$B:$B,Xlation!$C:$C,"Error",0)</f>
        <v>0-20%</v>
      </c>
      <c r="U298" t="str">
        <f>_xlfn.XLOOKUP(F298,Categories!B:B,Categories!C:C,"Not in dataset",0)</f>
        <v>Not ML</v>
      </c>
    </row>
    <row r="299" spans="2:21">
      <c r="B299" s="1">
        <v>293</v>
      </c>
      <c r="C299">
        <v>2022</v>
      </c>
      <c r="D299" t="s">
        <v>8</v>
      </c>
      <c r="E299" t="s">
        <v>10</v>
      </c>
      <c r="F299" t="s">
        <v>34</v>
      </c>
      <c r="G299">
        <v>90000</v>
      </c>
      <c r="H299" t="s">
        <v>61</v>
      </c>
      <c r="I299">
        <v>90000</v>
      </c>
      <c r="J299" t="s">
        <v>22</v>
      </c>
      <c r="K299">
        <v>0</v>
      </c>
      <c r="L299" t="s">
        <v>22</v>
      </c>
      <c r="M299" t="s">
        <v>64</v>
      </c>
      <c r="N299" t="str">
        <f>_xlfn.XLOOKUP(D299,Xlation!$B:$B,Xlation!$C:$C,"Error",0)</f>
        <v xml:space="preserve">Mid-level Intermediate </v>
      </c>
      <c r="O299" t="str">
        <f>_xlfn.XLOOKUP(E299,Xlation!$B:$B,Xlation!$C:$C,"Error",0)</f>
        <v xml:space="preserve">Full-time </v>
      </c>
      <c r="P299" t="str">
        <f>_xlfn.XLOOKUP(L299,Xlation!$B:$B,Xlation!$C:$C,"Error",0)</f>
        <v>United States of America</v>
      </c>
      <c r="Q299" t="str">
        <f>_xlfn.XLOOKUP(J299,Xlation!$B:$B,Xlation!$C:$C,"Error",0)</f>
        <v>United States of America</v>
      </c>
      <c r="R299" t="str">
        <f>_xlfn.XLOOKUP(M299,Xlation!$B:$B,Xlation!$C:$C,"Error",0)</f>
        <v>Medium_Between_50_and_250_Emp</v>
      </c>
      <c r="S299" t="str">
        <f>_xlfn.XLOOKUP(F299,Xlation!$B:$B,Xlation!$C:$C,"Error",0)</f>
        <v>Scientist</v>
      </c>
      <c r="T299" t="str">
        <f>_xlfn.XLOOKUP(K299,Xlation!$B:$B,Xlation!$C:$C,"Error",0)</f>
        <v>0-20%</v>
      </c>
      <c r="U299" t="str">
        <f>_xlfn.XLOOKUP(F299,Categories!B:B,Categories!C:C,"Not in dataset",0)</f>
        <v>Not ML</v>
      </c>
    </row>
    <row r="300" spans="2:21">
      <c r="B300" s="1">
        <v>294</v>
      </c>
      <c r="C300">
        <v>2022</v>
      </c>
      <c r="D300" t="s">
        <v>8</v>
      </c>
      <c r="E300" t="s">
        <v>10</v>
      </c>
      <c r="F300" t="s">
        <v>35</v>
      </c>
      <c r="G300">
        <v>170000</v>
      </c>
      <c r="H300" t="s">
        <v>61</v>
      </c>
      <c r="I300">
        <v>170000</v>
      </c>
      <c r="J300" t="s">
        <v>22</v>
      </c>
      <c r="K300">
        <v>100</v>
      </c>
      <c r="L300" t="s">
        <v>22</v>
      </c>
      <c r="M300" t="s">
        <v>64</v>
      </c>
      <c r="N300" t="str">
        <f>_xlfn.XLOOKUP(D300,Xlation!$B:$B,Xlation!$C:$C,"Error",0)</f>
        <v xml:space="preserve">Mid-level Intermediate </v>
      </c>
      <c r="O300" t="str">
        <f>_xlfn.XLOOKUP(E300,Xlation!$B:$B,Xlation!$C:$C,"Error",0)</f>
        <v xml:space="preserve">Full-time </v>
      </c>
      <c r="P300" t="str">
        <f>_xlfn.XLOOKUP(L300,Xlation!$B:$B,Xlation!$C:$C,"Error",0)</f>
        <v>United States of America</v>
      </c>
      <c r="Q300" t="str">
        <f>_xlfn.XLOOKUP(J300,Xlation!$B:$B,Xlation!$C:$C,"Error",0)</f>
        <v>United States of America</v>
      </c>
      <c r="R300" t="str">
        <f>_xlfn.XLOOKUP(M300,Xlation!$B:$B,Xlation!$C:$C,"Error",0)</f>
        <v>Medium_Between_50_and_250_Emp</v>
      </c>
      <c r="S300" t="str">
        <f>_xlfn.XLOOKUP(F300,Xlation!$B:$B,Xlation!$C:$C,"Error",0)</f>
        <v>Engineer</v>
      </c>
      <c r="T300" t="str">
        <f>_xlfn.XLOOKUP(K300,Xlation!$B:$B,Xlation!$C:$C,"Error",0)</f>
        <v>80-100%</v>
      </c>
      <c r="U300" t="str">
        <f>_xlfn.XLOOKUP(F300,Categories!B:B,Categories!C:C,"Not in dataset",0)</f>
        <v>Not ML</v>
      </c>
    </row>
    <row r="301" spans="2:21">
      <c r="B301" s="1">
        <v>295</v>
      </c>
      <c r="C301">
        <v>2022</v>
      </c>
      <c r="D301" t="s">
        <v>8</v>
      </c>
      <c r="E301" t="s">
        <v>10</v>
      </c>
      <c r="F301" t="s">
        <v>35</v>
      </c>
      <c r="G301">
        <v>150000</v>
      </c>
      <c r="H301" t="s">
        <v>61</v>
      </c>
      <c r="I301">
        <v>150000</v>
      </c>
      <c r="J301" t="s">
        <v>22</v>
      </c>
      <c r="K301">
        <v>100</v>
      </c>
      <c r="L301" t="s">
        <v>22</v>
      </c>
      <c r="M301" t="s">
        <v>64</v>
      </c>
      <c r="N301" t="str">
        <f>_xlfn.XLOOKUP(D301,Xlation!$B:$B,Xlation!$C:$C,"Error",0)</f>
        <v xml:space="preserve">Mid-level Intermediate </v>
      </c>
      <c r="O301" t="str">
        <f>_xlfn.XLOOKUP(E301,Xlation!$B:$B,Xlation!$C:$C,"Error",0)</f>
        <v xml:space="preserve">Full-time </v>
      </c>
      <c r="P301" t="str">
        <f>_xlfn.XLOOKUP(L301,Xlation!$B:$B,Xlation!$C:$C,"Error",0)</f>
        <v>United States of America</v>
      </c>
      <c r="Q301" t="str">
        <f>_xlfn.XLOOKUP(J301,Xlation!$B:$B,Xlation!$C:$C,"Error",0)</f>
        <v>United States of America</v>
      </c>
      <c r="R301" t="str">
        <f>_xlfn.XLOOKUP(M301,Xlation!$B:$B,Xlation!$C:$C,"Error",0)</f>
        <v>Medium_Between_50_and_250_Emp</v>
      </c>
      <c r="S301" t="str">
        <f>_xlfn.XLOOKUP(F301,Xlation!$B:$B,Xlation!$C:$C,"Error",0)</f>
        <v>Engineer</v>
      </c>
      <c r="T301" t="str">
        <f>_xlfn.XLOOKUP(K301,Xlation!$B:$B,Xlation!$C:$C,"Error",0)</f>
        <v>80-100%</v>
      </c>
      <c r="U301" t="str">
        <f>_xlfn.XLOOKUP(F301,Categories!B:B,Categories!C:C,"Not in dataset",0)</f>
        <v>Not ML</v>
      </c>
    </row>
    <row r="302" spans="2:21">
      <c r="B302" s="1">
        <v>296</v>
      </c>
      <c r="C302">
        <v>2022</v>
      </c>
      <c r="D302" t="s">
        <v>11</v>
      </c>
      <c r="E302" t="s">
        <v>10</v>
      </c>
      <c r="F302" t="s">
        <v>36</v>
      </c>
      <c r="G302">
        <v>102100</v>
      </c>
      <c r="H302" t="s">
        <v>61</v>
      </c>
      <c r="I302">
        <v>102100</v>
      </c>
      <c r="J302" t="s">
        <v>22</v>
      </c>
      <c r="K302">
        <v>100</v>
      </c>
      <c r="L302" t="s">
        <v>22</v>
      </c>
      <c r="M302" t="s">
        <v>64</v>
      </c>
      <c r="N302" t="str">
        <f>_xlfn.XLOOKUP(D302,Xlation!$B:$B,Xlation!$C:$C,"Error",0)</f>
        <v xml:space="preserve">Senior-level Expert </v>
      </c>
      <c r="O302" t="str">
        <f>_xlfn.XLOOKUP(E302,Xlation!$B:$B,Xlation!$C:$C,"Error",0)</f>
        <v xml:space="preserve">Full-time </v>
      </c>
      <c r="P302" t="str">
        <f>_xlfn.XLOOKUP(L302,Xlation!$B:$B,Xlation!$C:$C,"Error",0)</f>
        <v>United States of America</v>
      </c>
      <c r="Q302" t="str">
        <f>_xlfn.XLOOKUP(J302,Xlation!$B:$B,Xlation!$C:$C,"Error",0)</f>
        <v>United States of America</v>
      </c>
      <c r="R302" t="str">
        <f>_xlfn.XLOOKUP(M302,Xlation!$B:$B,Xlation!$C:$C,"Error",0)</f>
        <v>Medium_Between_50_and_250_Emp</v>
      </c>
      <c r="S302" t="str">
        <f>_xlfn.XLOOKUP(F302,Xlation!$B:$B,Xlation!$C:$C,"Error",0)</f>
        <v>Analysis</v>
      </c>
      <c r="T302" t="str">
        <f>_xlfn.XLOOKUP(K302,Xlation!$B:$B,Xlation!$C:$C,"Error",0)</f>
        <v>80-100%</v>
      </c>
      <c r="U302" t="str">
        <f>_xlfn.XLOOKUP(F302,Categories!B:B,Categories!C:C,"Not in dataset",0)</f>
        <v>Not ML</v>
      </c>
    </row>
    <row r="303" spans="2:21">
      <c r="B303" s="1">
        <v>297</v>
      </c>
      <c r="C303">
        <v>2022</v>
      </c>
      <c r="D303" t="s">
        <v>11</v>
      </c>
      <c r="E303" t="s">
        <v>10</v>
      </c>
      <c r="F303" t="s">
        <v>36</v>
      </c>
      <c r="G303">
        <v>84900</v>
      </c>
      <c r="H303" t="s">
        <v>61</v>
      </c>
      <c r="I303">
        <v>84900</v>
      </c>
      <c r="J303" t="s">
        <v>22</v>
      </c>
      <c r="K303">
        <v>100</v>
      </c>
      <c r="L303" t="s">
        <v>22</v>
      </c>
      <c r="M303" t="s">
        <v>64</v>
      </c>
      <c r="N303" t="str">
        <f>_xlfn.XLOOKUP(D303,Xlation!$B:$B,Xlation!$C:$C,"Error",0)</f>
        <v xml:space="preserve">Senior-level Expert </v>
      </c>
      <c r="O303" t="str">
        <f>_xlfn.XLOOKUP(E303,Xlation!$B:$B,Xlation!$C:$C,"Error",0)</f>
        <v xml:space="preserve">Full-time </v>
      </c>
      <c r="P303" t="str">
        <f>_xlfn.XLOOKUP(L303,Xlation!$B:$B,Xlation!$C:$C,"Error",0)</f>
        <v>United States of America</v>
      </c>
      <c r="Q303" t="str">
        <f>_xlfn.XLOOKUP(J303,Xlation!$B:$B,Xlation!$C:$C,"Error",0)</f>
        <v>United States of America</v>
      </c>
      <c r="R303" t="str">
        <f>_xlfn.XLOOKUP(M303,Xlation!$B:$B,Xlation!$C:$C,"Error",0)</f>
        <v>Medium_Between_50_and_250_Emp</v>
      </c>
      <c r="S303" t="str">
        <f>_xlfn.XLOOKUP(F303,Xlation!$B:$B,Xlation!$C:$C,"Error",0)</f>
        <v>Analysis</v>
      </c>
      <c r="T303" t="str">
        <f>_xlfn.XLOOKUP(K303,Xlation!$B:$B,Xlation!$C:$C,"Error",0)</f>
        <v>80-100%</v>
      </c>
      <c r="U303" t="str">
        <f>_xlfn.XLOOKUP(F303,Categories!B:B,Categories!C:C,"Not in dataset",0)</f>
        <v>Not ML</v>
      </c>
    </row>
    <row r="304" spans="2:21">
      <c r="B304" s="1">
        <v>298</v>
      </c>
      <c r="C304">
        <v>2022</v>
      </c>
      <c r="D304" t="s">
        <v>11</v>
      </c>
      <c r="E304" t="s">
        <v>10</v>
      </c>
      <c r="F304" t="s">
        <v>34</v>
      </c>
      <c r="G304">
        <v>136620</v>
      </c>
      <c r="H304" t="s">
        <v>61</v>
      </c>
      <c r="I304">
        <v>136620</v>
      </c>
      <c r="J304" t="s">
        <v>22</v>
      </c>
      <c r="K304">
        <v>100</v>
      </c>
      <c r="L304" t="s">
        <v>22</v>
      </c>
      <c r="M304" t="s">
        <v>64</v>
      </c>
      <c r="N304" t="str">
        <f>_xlfn.XLOOKUP(D304,Xlation!$B:$B,Xlation!$C:$C,"Error",0)</f>
        <v xml:space="preserve">Senior-level Expert </v>
      </c>
      <c r="O304" t="str">
        <f>_xlfn.XLOOKUP(E304,Xlation!$B:$B,Xlation!$C:$C,"Error",0)</f>
        <v xml:space="preserve">Full-time </v>
      </c>
      <c r="P304" t="str">
        <f>_xlfn.XLOOKUP(L304,Xlation!$B:$B,Xlation!$C:$C,"Error",0)</f>
        <v>United States of America</v>
      </c>
      <c r="Q304" t="str">
        <f>_xlfn.XLOOKUP(J304,Xlation!$B:$B,Xlation!$C:$C,"Error",0)</f>
        <v>United States of America</v>
      </c>
      <c r="R304" t="str">
        <f>_xlfn.XLOOKUP(M304,Xlation!$B:$B,Xlation!$C:$C,"Error",0)</f>
        <v>Medium_Between_50_and_250_Emp</v>
      </c>
      <c r="S304" t="str">
        <f>_xlfn.XLOOKUP(F304,Xlation!$B:$B,Xlation!$C:$C,"Error",0)</f>
        <v>Scientist</v>
      </c>
      <c r="T304" t="str">
        <f>_xlfn.XLOOKUP(K304,Xlation!$B:$B,Xlation!$C:$C,"Error",0)</f>
        <v>80-100%</v>
      </c>
      <c r="U304" t="str">
        <f>_xlfn.XLOOKUP(F304,Categories!B:B,Categories!C:C,"Not in dataset",0)</f>
        <v>Not ML</v>
      </c>
    </row>
    <row r="305" spans="2:21">
      <c r="B305" s="1">
        <v>299</v>
      </c>
      <c r="C305">
        <v>2022</v>
      </c>
      <c r="D305" t="s">
        <v>11</v>
      </c>
      <c r="E305" t="s">
        <v>10</v>
      </c>
      <c r="F305" t="s">
        <v>34</v>
      </c>
      <c r="G305">
        <v>99360</v>
      </c>
      <c r="H305" t="s">
        <v>61</v>
      </c>
      <c r="I305">
        <v>99360</v>
      </c>
      <c r="J305" t="s">
        <v>22</v>
      </c>
      <c r="K305">
        <v>100</v>
      </c>
      <c r="L305" t="s">
        <v>22</v>
      </c>
      <c r="M305" t="s">
        <v>64</v>
      </c>
      <c r="N305" t="str">
        <f>_xlfn.XLOOKUP(D305,Xlation!$B:$B,Xlation!$C:$C,"Error",0)</f>
        <v xml:space="preserve">Senior-level Expert </v>
      </c>
      <c r="O305" t="str">
        <f>_xlfn.XLOOKUP(E305,Xlation!$B:$B,Xlation!$C:$C,"Error",0)</f>
        <v xml:space="preserve">Full-time </v>
      </c>
      <c r="P305" t="str">
        <f>_xlfn.XLOOKUP(L305,Xlation!$B:$B,Xlation!$C:$C,"Error",0)</f>
        <v>United States of America</v>
      </c>
      <c r="Q305" t="str">
        <f>_xlfn.XLOOKUP(J305,Xlation!$B:$B,Xlation!$C:$C,"Error",0)</f>
        <v>United States of America</v>
      </c>
      <c r="R305" t="str">
        <f>_xlfn.XLOOKUP(M305,Xlation!$B:$B,Xlation!$C:$C,"Error",0)</f>
        <v>Medium_Between_50_and_250_Emp</v>
      </c>
      <c r="S305" t="str">
        <f>_xlfn.XLOOKUP(F305,Xlation!$B:$B,Xlation!$C:$C,"Error",0)</f>
        <v>Scientist</v>
      </c>
      <c r="T305" t="str">
        <f>_xlfn.XLOOKUP(K305,Xlation!$B:$B,Xlation!$C:$C,"Error",0)</f>
        <v>80-100%</v>
      </c>
      <c r="U305" t="str">
        <f>_xlfn.XLOOKUP(F305,Categories!B:B,Categories!C:C,"Not in dataset",0)</f>
        <v>Not ML</v>
      </c>
    </row>
    <row r="306" spans="2:21">
      <c r="B306" s="1">
        <v>300</v>
      </c>
      <c r="C306">
        <v>2022</v>
      </c>
      <c r="D306" t="s">
        <v>11</v>
      </c>
      <c r="E306" t="s">
        <v>10</v>
      </c>
      <c r="F306" t="s">
        <v>34</v>
      </c>
      <c r="G306">
        <v>90000</v>
      </c>
      <c r="H306" t="s">
        <v>63</v>
      </c>
      <c r="I306">
        <v>117789</v>
      </c>
      <c r="J306" t="s">
        <v>23</v>
      </c>
      <c r="K306">
        <v>0</v>
      </c>
      <c r="L306" t="s">
        <v>23</v>
      </c>
      <c r="M306" t="s">
        <v>64</v>
      </c>
      <c r="N306" t="str">
        <f>_xlfn.XLOOKUP(D306,Xlation!$B:$B,Xlation!$C:$C,"Error",0)</f>
        <v xml:space="preserve">Senior-level Expert </v>
      </c>
      <c r="O306" t="str">
        <f>_xlfn.XLOOKUP(E306,Xlation!$B:$B,Xlation!$C:$C,"Error",0)</f>
        <v xml:space="preserve">Full-time </v>
      </c>
      <c r="P306" t="str">
        <f>_xlfn.XLOOKUP(L306,Xlation!$B:$B,Xlation!$C:$C,"Error",0)</f>
        <v>United Kingdom</v>
      </c>
      <c r="Q306" t="str">
        <f>_xlfn.XLOOKUP(J306,Xlation!$B:$B,Xlation!$C:$C,"Error",0)</f>
        <v>United Kingdom</v>
      </c>
      <c r="R306" t="str">
        <f>_xlfn.XLOOKUP(M306,Xlation!$B:$B,Xlation!$C:$C,"Error",0)</f>
        <v>Medium_Between_50_and_250_Emp</v>
      </c>
      <c r="S306" t="str">
        <f>_xlfn.XLOOKUP(F306,Xlation!$B:$B,Xlation!$C:$C,"Error",0)</f>
        <v>Scientist</v>
      </c>
      <c r="T306" t="str">
        <f>_xlfn.XLOOKUP(K306,Xlation!$B:$B,Xlation!$C:$C,"Error",0)</f>
        <v>0-20%</v>
      </c>
      <c r="U306" t="str">
        <f>_xlfn.XLOOKUP(F306,Categories!B:B,Categories!C:C,"Not in dataset",0)</f>
        <v>Not ML</v>
      </c>
    </row>
    <row r="307" spans="2:21">
      <c r="B307" s="1">
        <v>301</v>
      </c>
      <c r="C307">
        <v>2022</v>
      </c>
      <c r="D307" t="s">
        <v>11</v>
      </c>
      <c r="E307" t="s">
        <v>10</v>
      </c>
      <c r="F307" t="s">
        <v>34</v>
      </c>
      <c r="G307">
        <v>80000</v>
      </c>
      <c r="H307" t="s">
        <v>63</v>
      </c>
      <c r="I307">
        <v>104702</v>
      </c>
      <c r="J307" t="s">
        <v>23</v>
      </c>
      <c r="K307">
        <v>0</v>
      </c>
      <c r="L307" t="s">
        <v>23</v>
      </c>
      <c r="M307" t="s">
        <v>64</v>
      </c>
      <c r="N307" t="str">
        <f>_xlfn.XLOOKUP(D307,Xlation!$B:$B,Xlation!$C:$C,"Error",0)</f>
        <v xml:space="preserve">Senior-level Expert </v>
      </c>
      <c r="O307" t="str">
        <f>_xlfn.XLOOKUP(E307,Xlation!$B:$B,Xlation!$C:$C,"Error",0)</f>
        <v xml:space="preserve">Full-time </v>
      </c>
      <c r="P307" t="str">
        <f>_xlfn.XLOOKUP(L307,Xlation!$B:$B,Xlation!$C:$C,"Error",0)</f>
        <v>United Kingdom</v>
      </c>
      <c r="Q307" t="str">
        <f>_xlfn.XLOOKUP(J307,Xlation!$B:$B,Xlation!$C:$C,"Error",0)</f>
        <v>United Kingdom</v>
      </c>
      <c r="R307" t="str">
        <f>_xlfn.XLOOKUP(M307,Xlation!$B:$B,Xlation!$C:$C,"Error",0)</f>
        <v>Medium_Between_50_and_250_Emp</v>
      </c>
      <c r="S307" t="str">
        <f>_xlfn.XLOOKUP(F307,Xlation!$B:$B,Xlation!$C:$C,"Error",0)</f>
        <v>Scientist</v>
      </c>
      <c r="T307" t="str">
        <f>_xlfn.XLOOKUP(K307,Xlation!$B:$B,Xlation!$C:$C,"Error",0)</f>
        <v>0-20%</v>
      </c>
      <c r="U307" t="str">
        <f>_xlfn.XLOOKUP(F307,Categories!B:B,Categories!C:C,"Not in dataset",0)</f>
        <v>Not ML</v>
      </c>
    </row>
    <row r="308" spans="2:21">
      <c r="B308" s="1">
        <v>302</v>
      </c>
      <c r="C308">
        <v>2022</v>
      </c>
      <c r="D308" t="s">
        <v>11</v>
      </c>
      <c r="E308" t="s">
        <v>10</v>
      </c>
      <c r="F308" t="s">
        <v>34</v>
      </c>
      <c r="G308">
        <v>146000</v>
      </c>
      <c r="H308" t="s">
        <v>61</v>
      </c>
      <c r="I308">
        <v>146000</v>
      </c>
      <c r="J308" t="s">
        <v>22</v>
      </c>
      <c r="K308">
        <v>100</v>
      </c>
      <c r="L308" t="s">
        <v>22</v>
      </c>
      <c r="M308" t="s">
        <v>64</v>
      </c>
      <c r="N308" t="str">
        <f>_xlfn.XLOOKUP(D308,Xlation!$B:$B,Xlation!$C:$C,"Error",0)</f>
        <v xml:space="preserve">Senior-level Expert </v>
      </c>
      <c r="O308" t="str">
        <f>_xlfn.XLOOKUP(E308,Xlation!$B:$B,Xlation!$C:$C,"Error",0)</f>
        <v xml:space="preserve">Full-time </v>
      </c>
      <c r="P308" t="str">
        <f>_xlfn.XLOOKUP(L308,Xlation!$B:$B,Xlation!$C:$C,"Error",0)</f>
        <v>United States of America</v>
      </c>
      <c r="Q308" t="str">
        <f>_xlfn.XLOOKUP(J308,Xlation!$B:$B,Xlation!$C:$C,"Error",0)</f>
        <v>United States of America</v>
      </c>
      <c r="R308" t="str">
        <f>_xlfn.XLOOKUP(M308,Xlation!$B:$B,Xlation!$C:$C,"Error",0)</f>
        <v>Medium_Between_50_and_250_Emp</v>
      </c>
      <c r="S308" t="str">
        <f>_xlfn.XLOOKUP(F308,Xlation!$B:$B,Xlation!$C:$C,"Error",0)</f>
        <v>Scientist</v>
      </c>
      <c r="T308" t="str">
        <f>_xlfn.XLOOKUP(K308,Xlation!$B:$B,Xlation!$C:$C,"Error",0)</f>
        <v>80-100%</v>
      </c>
      <c r="U308" t="str">
        <f>_xlfn.XLOOKUP(F308,Categories!B:B,Categories!C:C,"Not in dataset",0)</f>
        <v>Not ML</v>
      </c>
    </row>
    <row r="309" spans="2:21">
      <c r="B309" s="1">
        <v>303</v>
      </c>
      <c r="C309">
        <v>2022</v>
      </c>
      <c r="D309" t="s">
        <v>11</v>
      </c>
      <c r="E309" t="s">
        <v>10</v>
      </c>
      <c r="F309" t="s">
        <v>34</v>
      </c>
      <c r="G309">
        <v>123000</v>
      </c>
      <c r="H309" t="s">
        <v>61</v>
      </c>
      <c r="I309">
        <v>123000</v>
      </c>
      <c r="J309" t="s">
        <v>22</v>
      </c>
      <c r="K309">
        <v>100</v>
      </c>
      <c r="L309" t="s">
        <v>22</v>
      </c>
      <c r="M309" t="s">
        <v>64</v>
      </c>
      <c r="N309" t="str">
        <f>_xlfn.XLOOKUP(D309,Xlation!$B:$B,Xlation!$C:$C,"Error",0)</f>
        <v xml:space="preserve">Senior-level Expert </v>
      </c>
      <c r="O309" t="str">
        <f>_xlfn.XLOOKUP(E309,Xlation!$B:$B,Xlation!$C:$C,"Error",0)</f>
        <v xml:space="preserve">Full-time </v>
      </c>
      <c r="P309" t="str">
        <f>_xlfn.XLOOKUP(L309,Xlation!$B:$B,Xlation!$C:$C,"Error",0)</f>
        <v>United States of America</v>
      </c>
      <c r="Q309" t="str">
        <f>_xlfn.XLOOKUP(J309,Xlation!$B:$B,Xlation!$C:$C,"Error",0)</f>
        <v>United States of America</v>
      </c>
      <c r="R309" t="str">
        <f>_xlfn.XLOOKUP(M309,Xlation!$B:$B,Xlation!$C:$C,"Error",0)</f>
        <v>Medium_Between_50_and_250_Emp</v>
      </c>
      <c r="S309" t="str">
        <f>_xlfn.XLOOKUP(F309,Xlation!$B:$B,Xlation!$C:$C,"Error",0)</f>
        <v>Scientist</v>
      </c>
      <c r="T309" t="str">
        <f>_xlfn.XLOOKUP(K309,Xlation!$B:$B,Xlation!$C:$C,"Error",0)</f>
        <v>80-100%</v>
      </c>
      <c r="U309" t="str">
        <f>_xlfn.XLOOKUP(F309,Categories!B:B,Categories!C:C,"Not in dataset",0)</f>
        <v>Not ML</v>
      </c>
    </row>
    <row r="310" spans="2:21">
      <c r="B310" s="1">
        <v>304</v>
      </c>
      <c r="C310">
        <v>2022</v>
      </c>
      <c r="D310" t="s">
        <v>2</v>
      </c>
      <c r="E310" t="s">
        <v>10</v>
      </c>
      <c r="F310" t="s">
        <v>35</v>
      </c>
      <c r="G310">
        <v>40000</v>
      </c>
      <c r="H310" t="s">
        <v>63</v>
      </c>
      <c r="I310">
        <v>52351</v>
      </c>
      <c r="J310" t="s">
        <v>23</v>
      </c>
      <c r="K310">
        <v>100</v>
      </c>
      <c r="L310" t="s">
        <v>23</v>
      </c>
      <c r="M310" t="s">
        <v>64</v>
      </c>
      <c r="N310" t="str">
        <f>_xlfn.XLOOKUP(D310,Xlation!$B:$B,Xlation!$C:$C,"Error",0)</f>
        <v xml:space="preserve">Entry-level Junior </v>
      </c>
      <c r="O310" t="str">
        <f>_xlfn.XLOOKUP(E310,Xlation!$B:$B,Xlation!$C:$C,"Error",0)</f>
        <v xml:space="preserve">Full-time </v>
      </c>
      <c r="P310" t="str">
        <f>_xlfn.XLOOKUP(L310,Xlation!$B:$B,Xlation!$C:$C,"Error",0)</f>
        <v>United Kingdom</v>
      </c>
      <c r="Q310" t="str">
        <f>_xlfn.XLOOKUP(J310,Xlation!$B:$B,Xlation!$C:$C,"Error",0)</f>
        <v>United Kingdom</v>
      </c>
      <c r="R310" t="str">
        <f>_xlfn.XLOOKUP(M310,Xlation!$B:$B,Xlation!$C:$C,"Error",0)</f>
        <v>Medium_Between_50_and_250_Emp</v>
      </c>
      <c r="S310" t="str">
        <f>_xlfn.XLOOKUP(F310,Xlation!$B:$B,Xlation!$C:$C,"Error",0)</f>
        <v>Engineer</v>
      </c>
      <c r="T310" t="str">
        <f>_xlfn.XLOOKUP(K310,Xlation!$B:$B,Xlation!$C:$C,"Error",0)</f>
        <v>80-100%</v>
      </c>
      <c r="U310" t="str">
        <f>_xlfn.XLOOKUP(F310,Categories!B:B,Categories!C:C,"Not in dataset",0)</f>
        <v>Not ML</v>
      </c>
    </row>
    <row r="311" spans="2:21">
      <c r="B311" s="1">
        <v>305</v>
      </c>
      <c r="C311">
        <v>2022</v>
      </c>
      <c r="D311" t="s">
        <v>11</v>
      </c>
      <c r="E311" t="s">
        <v>10</v>
      </c>
      <c r="F311" t="s">
        <v>36</v>
      </c>
      <c r="G311">
        <v>99000</v>
      </c>
      <c r="H311" t="s">
        <v>61</v>
      </c>
      <c r="I311">
        <v>99000</v>
      </c>
      <c r="J311" t="s">
        <v>22</v>
      </c>
      <c r="K311">
        <v>0</v>
      </c>
      <c r="L311" t="s">
        <v>22</v>
      </c>
      <c r="M311" t="s">
        <v>64</v>
      </c>
      <c r="N311" t="str">
        <f>_xlfn.XLOOKUP(D311,Xlation!$B:$B,Xlation!$C:$C,"Error",0)</f>
        <v xml:space="preserve">Senior-level Expert </v>
      </c>
      <c r="O311" t="str">
        <f>_xlfn.XLOOKUP(E311,Xlation!$B:$B,Xlation!$C:$C,"Error",0)</f>
        <v xml:space="preserve">Full-time </v>
      </c>
      <c r="P311" t="str">
        <f>_xlfn.XLOOKUP(L311,Xlation!$B:$B,Xlation!$C:$C,"Error",0)</f>
        <v>United States of America</v>
      </c>
      <c r="Q311" t="str">
        <f>_xlfn.XLOOKUP(J311,Xlation!$B:$B,Xlation!$C:$C,"Error",0)</f>
        <v>United States of America</v>
      </c>
      <c r="R311" t="str">
        <f>_xlfn.XLOOKUP(M311,Xlation!$B:$B,Xlation!$C:$C,"Error",0)</f>
        <v>Medium_Between_50_and_250_Emp</v>
      </c>
      <c r="S311" t="str">
        <f>_xlfn.XLOOKUP(F311,Xlation!$B:$B,Xlation!$C:$C,"Error",0)</f>
        <v>Analysis</v>
      </c>
      <c r="T311" t="str">
        <f>_xlfn.XLOOKUP(K311,Xlation!$B:$B,Xlation!$C:$C,"Error",0)</f>
        <v>0-20%</v>
      </c>
      <c r="U311" t="str">
        <f>_xlfn.XLOOKUP(F311,Categories!B:B,Categories!C:C,"Not in dataset",0)</f>
        <v>Not ML</v>
      </c>
    </row>
    <row r="312" spans="2:21">
      <c r="B312" s="1">
        <v>306</v>
      </c>
      <c r="C312">
        <v>2022</v>
      </c>
      <c r="D312" t="s">
        <v>11</v>
      </c>
      <c r="E312" t="s">
        <v>10</v>
      </c>
      <c r="F312" t="s">
        <v>36</v>
      </c>
      <c r="G312">
        <v>116000</v>
      </c>
      <c r="H312" t="s">
        <v>61</v>
      </c>
      <c r="I312">
        <v>116000</v>
      </c>
      <c r="J312" t="s">
        <v>22</v>
      </c>
      <c r="K312">
        <v>0</v>
      </c>
      <c r="L312" t="s">
        <v>22</v>
      </c>
      <c r="M312" t="s">
        <v>64</v>
      </c>
      <c r="N312" t="str">
        <f>_xlfn.XLOOKUP(D312,Xlation!$B:$B,Xlation!$C:$C,"Error",0)</f>
        <v xml:space="preserve">Senior-level Expert </v>
      </c>
      <c r="O312" t="str">
        <f>_xlfn.XLOOKUP(E312,Xlation!$B:$B,Xlation!$C:$C,"Error",0)</f>
        <v xml:space="preserve">Full-time </v>
      </c>
      <c r="P312" t="str">
        <f>_xlfn.XLOOKUP(L312,Xlation!$B:$B,Xlation!$C:$C,"Error",0)</f>
        <v>United States of America</v>
      </c>
      <c r="Q312" t="str">
        <f>_xlfn.XLOOKUP(J312,Xlation!$B:$B,Xlation!$C:$C,"Error",0)</f>
        <v>United States of America</v>
      </c>
      <c r="R312" t="str">
        <f>_xlfn.XLOOKUP(M312,Xlation!$B:$B,Xlation!$C:$C,"Error",0)</f>
        <v>Medium_Between_50_and_250_Emp</v>
      </c>
      <c r="S312" t="str">
        <f>_xlfn.XLOOKUP(F312,Xlation!$B:$B,Xlation!$C:$C,"Error",0)</f>
        <v>Analysis</v>
      </c>
      <c r="T312" t="str">
        <f>_xlfn.XLOOKUP(K312,Xlation!$B:$B,Xlation!$C:$C,"Error",0)</f>
        <v>0-20%</v>
      </c>
      <c r="U312" t="str">
        <f>_xlfn.XLOOKUP(F312,Categories!B:B,Categories!C:C,"Not in dataset",0)</f>
        <v>Not ML</v>
      </c>
    </row>
    <row r="313" spans="2:21">
      <c r="B313" s="1">
        <v>307</v>
      </c>
      <c r="C313">
        <v>2022</v>
      </c>
      <c r="D313" t="s">
        <v>8</v>
      </c>
      <c r="E313" t="s">
        <v>10</v>
      </c>
      <c r="F313" t="s">
        <v>36</v>
      </c>
      <c r="G313">
        <v>106260</v>
      </c>
      <c r="H313" t="s">
        <v>61</v>
      </c>
      <c r="I313">
        <v>106260</v>
      </c>
      <c r="J313" t="s">
        <v>22</v>
      </c>
      <c r="K313">
        <v>0</v>
      </c>
      <c r="L313" t="s">
        <v>22</v>
      </c>
      <c r="M313" t="s">
        <v>64</v>
      </c>
      <c r="N313" t="str">
        <f>_xlfn.XLOOKUP(D313,Xlation!$B:$B,Xlation!$C:$C,"Error",0)</f>
        <v xml:space="preserve">Mid-level Intermediate </v>
      </c>
      <c r="O313" t="str">
        <f>_xlfn.XLOOKUP(E313,Xlation!$B:$B,Xlation!$C:$C,"Error",0)</f>
        <v xml:space="preserve">Full-time </v>
      </c>
      <c r="P313" t="str">
        <f>_xlfn.XLOOKUP(L313,Xlation!$B:$B,Xlation!$C:$C,"Error",0)</f>
        <v>United States of America</v>
      </c>
      <c r="Q313" t="str">
        <f>_xlfn.XLOOKUP(J313,Xlation!$B:$B,Xlation!$C:$C,"Error",0)</f>
        <v>United States of America</v>
      </c>
      <c r="R313" t="str">
        <f>_xlfn.XLOOKUP(M313,Xlation!$B:$B,Xlation!$C:$C,"Error",0)</f>
        <v>Medium_Between_50_and_250_Emp</v>
      </c>
      <c r="S313" t="str">
        <f>_xlfn.XLOOKUP(F313,Xlation!$B:$B,Xlation!$C:$C,"Error",0)</f>
        <v>Analysis</v>
      </c>
      <c r="T313" t="str">
        <f>_xlfn.XLOOKUP(K313,Xlation!$B:$B,Xlation!$C:$C,"Error",0)</f>
        <v>0-20%</v>
      </c>
      <c r="U313" t="str">
        <f>_xlfn.XLOOKUP(F313,Categories!B:B,Categories!C:C,"Not in dataset",0)</f>
        <v>Not ML</v>
      </c>
    </row>
    <row r="314" spans="2:21">
      <c r="B314" s="1">
        <v>308</v>
      </c>
      <c r="C314">
        <v>2022</v>
      </c>
      <c r="D314" t="s">
        <v>8</v>
      </c>
      <c r="E314" t="s">
        <v>10</v>
      </c>
      <c r="F314" t="s">
        <v>36</v>
      </c>
      <c r="G314">
        <v>126500</v>
      </c>
      <c r="H314" t="s">
        <v>61</v>
      </c>
      <c r="I314">
        <v>126500</v>
      </c>
      <c r="J314" t="s">
        <v>22</v>
      </c>
      <c r="K314">
        <v>0</v>
      </c>
      <c r="L314" t="s">
        <v>22</v>
      </c>
      <c r="M314" t="s">
        <v>64</v>
      </c>
      <c r="N314" t="str">
        <f>_xlfn.XLOOKUP(D314,Xlation!$B:$B,Xlation!$C:$C,"Error",0)</f>
        <v xml:space="preserve">Mid-level Intermediate </v>
      </c>
      <c r="O314" t="str">
        <f>_xlfn.XLOOKUP(E314,Xlation!$B:$B,Xlation!$C:$C,"Error",0)</f>
        <v xml:space="preserve">Full-time </v>
      </c>
      <c r="P314" t="str">
        <f>_xlfn.XLOOKUP(L314,Xlation!$B:$B,Xlation!$C:$C,"Error",0)</f>
        <v>United States of America</v>
      </c>
      <c r="Q314" t="str">
        <f>_xlfn.XLOOKUP(J314,Xlation!$B:$B,Xlation!$C:$C,"Error",0)</f>
        <v>United States of America</v>
      </c>
      <c r="R314" t="str">
        <f>_xlfn.XLOOKUP(M314,Xlation!$B:$B,Xlation!$C:$C,"Error",0)</f>
        <v>Medium_Between_50_and_250_Emp</v>
      </c>
      <c r="S314" t="str">
        <f>_xlfn.XLOOKUP(F314,Xlation!$B:$B,Xlation!$C:$C,"Error",0)</f>
        <v>Analysis</v>
      </c>
      <c r="T314" t="str">
        <f>_xlfn.XLOOKUP(K314,Xlation!$B:$B,Xlation!$C:$C,"Error",0)</f>
        <v>0-20%</v>
      </c>
      <c r="U314" t="str">
        <f>_xlfn.XLOOKUP(F314,Categories!B:B,Categories!C:C,"Not in dataset",0)</f>
        <v>Not ML</v>
      </c>
    </row>
    <row r="315" spans="2:21">
      <c r="B315" s="1">
        <v>309</v>
      </c>
      <c r="C315">
        <v>2022</v>
      </c>
      <c r="D315" t="s">
        <v>5</v>
      </c>
      <c r="E315" t="s">
        <v>10</v>
      </c>
      <c r="F315" t="s">
        <v>35</v>
      </c>
      <c r="G315">
        <v>242000</v>
      </c>
      <c r="H315" t="s">
        <v>61</v>
      </c>
      <c r="I315">
        <v>242000</v>
      </c>
      <c r="J315" t="s">
        <v>22</v>
      </c>
      <c r="K315">
        <v>100</v>
      </c>
      <c r="L315" t="s">
        <v>22</v>
      </c>
      <c r="M315" t="s">
        <v>64</v>
      </c>
      <c r="N315" t="str">
        <f>_xlfn.XLOOKUP(D315,Xlation!$B:$B,Xlation!$C:$C,"Error",0)</f>
        <v>Executive-level Director</v>
      </c>
      <c r="O315" t="str">
        <f>_xlfn.XLOOKUP(E315,Xlation!$B:$B,Xlation!$C:$C,"Error",0)</f>
        <v xml:space="preserve">Full-time </v>
      </c>
      <c r="P315" t="str">
        <f>_xlfn.XLOOKUP(L315,Xlation!$B:$B,Xlation!$C:$C,"Error",0)</f>
        <v>United States of America</v>
      </c>
      <c r="Q315" t="str">
        <f>_xlfn.XLOOKUP(J315,Xlation!$B:$B,Xlation!$C:$C,"Error",0)</f>
        <v>United States of America</v>
      </c>
      <c r="R315" t="str">
        <f>_xlfn.XLOOKUP(M315,Xlation!$B:$B,Xlation!$C:$C,"Error",0)</f>
        <v>Medium_Between_50_and_250_Emp</v>
      </c>
      <c r="S315" t="str">
        <f>_xlfn.XLOOKUP(F315,Xlation!$B:$B,Xlation!$C:$C,"Error",0)</f>
        <v>Engineer</v>
      </c>
      <c r="T315" t="str">
        <f>_xlfn.XLOOKUP(K315,Xlation!$B:$B,Xlation!$C:$C,"Error",0)</f>
        <v>80-100%</v>
      </c>
      <c r="U315" t="str">
        <f>_xlfn.XLOOKUP(F315,Categories!B:B,Categories!C:C,"Not in dataset",0)</f>
        <v>Not ML</v>
      </c>
    </row>
    <row r="316" spans="2:21">
      <c r="B316" s="1">
        <v>310</v>
      </c>
      <c r="C316">
        <v>2022</v>
      </c>
      <c r="D316" t="s">
        <v>5</v>
      </c>
      <c r="E316" t="s">
        <v>10</v>
      </c>
      <c r="F316" t="s">
        <v>35</v>
      </c>
      <c r="G316">
        <v>200000</v>
      </c>
      <c r="H316" t="s">
        <v>61</v>
      </c>
      <c r="I316">
        <v>200000</v>
      </c>
      <c r="J316" t="s">
        <v>22</v>
      </c>
      <c r="K316">
        <v>100</v>
      </c>
      <c r="L316" t="s">
        <v>22</v>
      </c>
      <c r="M316" t="s">
        <v>64</v>
      </c>
      <c r="N316" t="str">
        <f>_xlfn.XLOOKUP(D316,Xlation!$B:$B,Xlation!$C:$C,"Error",0)</f>
        <v>Executive-level Director</v>
      </c>
      <c r="O316" t="str">
        <f>_xlfn.XLOOKUP(E316,Xlation!$B:$B,Xlation!$C:$C,"Error",0)</f>
        <v xml:space="preserve">Full-time </v>
      </c>
      <c r="P316" t="str">
        <f>_xlfn.XLOOKUP(L316,Xlation!$B:$B,Xlation!$C:$C,"Error",0)</f>
        <v>United States of America</v>
      </c>
      <c r="Q316" t="str">
        <f>_xlfn.XLOOKUP(J316,Xlation!$B:$B,Xlation!$C:$C,"Error",0)</f>
        <v>United States of America</v>
      </c>
      <c r="R316" t="str">
        <f>_xlfn.XLOOKUP(M316,Xlation!$B:$B,Xlation!$C:$C,"Error",0)</f>
        <v>Medium_Between_50_and_250_Emp</v>
      </c>
      <c r="S316" t="str">
        <f>_xlfn.XLOOKUP(F316,Xlation!$B:$B,Xlation!$C:$C,"Error",0)</f>
        <v>Engineer</v>
      </c>
      <c r="T316" t="str">
        <f>_xlfn.XLOOKUP(K316,Xlation!$B:$B,Xlation!$C:$C,"Error",0)</f>
        <v>80-100%</v>
      </c>
      <c r="U316" t="str">
        <f>_xlfn.XLOOKUP(F316,Categories!B:B,Categories!C:C,"Not in dataset",0)</f>
        <v>Not ML</v>
      </c>
    </row>
    <row r="317" spans="2:21">
      <c r="B317" s="1">
        <v>311</v>
      </c>
      <c r="C317">
        <v>2022</v>
      </c>
      <c r="D317" t="s">
        <v>8</v>
      </c>
      <c r="E317" t="s">
        <v>10</v>
      </c>
      <c r="F317" t="s">
        <v>34</v>
      </c>
      <c r="G317">
        <v>50000</v>
      </c>
      <c r="H317" t="s">
        <v>63</v>
      </c>
      <c r="I317">
        <v>65438</v>
      </c>
      <c r="J317" t="s">
        <v>23</v>
      </c>
      <c r="K317">
        <v>0</v>
      </c>
      <c r="L317" t="s">
        <v>23</v>
      </c>
      <c r="M317" t="s">
        <v>64</v>
      </c>
      <c r="N317" t="str">
        <f>_xlfn.XLOOKUP(D317,Xlation!$B:$B,Xlation!$C:$C,"Error",0)</f>
        <v xml:space="preserve">Mid-level Intermediate </v>
      </c>
      <c r="O317" t="str">
        <f>_xlfn.XLOOKUP(E317,Xlation!$B:$B,Xlation!$C:$C,"Error",0)</f>
        <v xml:space="preserve">Full-time </v>
      </c>
      <c r="P317" t="str">
        <f>_xlfn.XLOOKUP(L317,Xlation!$B:$B,Xlation!$C:$C,"Error",0)</f>
        <v>United Kingdom</v>
      </c>
      <c r="Q317" t="str">
        <f>_xlfn.XLOOKUP(J317,Xlation!$B:$B,Xlation!$C:$C,"Error",0)</f>
        <v>United Kingdom</v>
      </c>
      <c r="R317" t="str">
        <f>_xlfn.XLOOKUP(M317,Xlation!$B:$B,Xlation!$C:$C,"Error",0)</f>
        <v>Medium_Between_50_and_250_Emp</v>
      </c>
      <c r="S317" t="str">
        <f>_xlfn.XLOOKUP(F317,Xlation!$B:$B,Xlation!$C:$C,"Error",0)</f>
        <v>Scientist</v>
      </c>
      <c r="T317" t="str">
        <f>_xlfn.XLOOKUP(K317,Xlation!$B:$B,Xlation!$C:$C,"Error",0)</f>
        <v>0-20%</v>
      </c>
      <c r="U317" t="str">
        <f>_xlfn.XLOOKUP(F317,Categories!B:B,Categories!C:C,"Not in dataset",0)</f>
        <v>Not ML</v>
      </c>
    </row>
    <row r="318" spans="2:21">
      <c r="B318" s="1">
        <v>312</v>
      </c>
      <c r="C318">
        <v>2022</v>
      </c>
      <c r="D318" t="s">
        <v>8</v>
      </c>
      <c r="E318" t="s">
        <v>10</v>
      </c>
      <c r="F318" t="s">
        <v>34</v>
      </c>
      <c r="G318">
        <v>30000</v>
      </c>
      <c r="H318" t="s">
        <v>63</v>
      </c>
      <c r="I318">
        <v>39263</v>
      </c>
      <c r="J318" t="s">
        <v>23</v>
      </c>
      <c r="K318">
        <v>0</v>
      </c>
      <c r="L318" t="s">
        <v>23</v>
      </c>
      <c r="M318" t="s">
        <v>64</v>
      </c>
      <c r="N318" t="str">
        <f>_xlfn.XLOOKUP(D318,Xlation!$B:$B,Xlation!$C:$C,"Error",0)</f>
        <v xml:space="preserve">Mid-level Intermediate </v>
      </c>
      <c r="O318" t="str">
        <f>_xlfn.XLOOKUP(E318,Xlation!$B:$B,Xlation!$C:$C,"Error",0)</f>
        <v xml:space="preserve">Full-time </v>
      </c>
      <c r="P318" t="str">
        <f>_xlfn.XLOOKUP(L318,Xlation!$B:$B,Xlation!$C:$C,"Error",0)</f>
        <v>United Kingdom</v>
      </c>
      <c r="Q318" t="str">
        <f>_xlfn.XLOOKUP(J318,Xlation!$B:$B,Xlation!$C:$C,"Error",0)</f>
        <v>United Kingdom</v>
      </c>
      <c r="R318" t="str">
        <f>_xlfn.XLOOKUP(M318,Xlation!$B:$B,Xlation!$C:$C,"Error",0)</f>
        <v>Medium_Between_50_and_250_Emp</v>
      </c>
      <c r="S318" t="str">
        <f>_xlfn.XLOOKUP(F318,Xlation!$B:$B,Xlation!$C:$C,"Error",0)</f>
        <v>Scientist</v>
      </c>
      <c r="T318" t="str">
        <f>_xlfn.XLOOKUP(K318,Xlation!$B:$B,Xlation!$C:$C,"Error",0)</f>
        <v>0-20%</v>
      </c>
      <c r="U318" t="str">
        <f>_xlfn.XLOOKUP(F318,Categories!B:B,Categories!C:C,"Not in dataset",0)</f>
        <v>Not ML</v>
      </c>
    </row>
    <row r="319" spans="2:21">
      <c r="B319" s="1">
        <v>313</v>
      </c>
      <c r="C319">
        <v>2022</v>
      </c>
      <c r="D319" t="s">
        <v>8</v>
      </c>
      <c r="E319" t="s">
        <v>10</v>
      </c>
      <c r="F319" t="s">
        <v>35</v>
      </c>
      <c r="G319">
        <v>60000</v>
      </c>
      <c r="H319" t="s">
        <v>63</v>
      </c>
      <c r="I319">
        <v>78526</v>
      </c>
      <c r="J319" t="s">
        <v>23</v>
      </c>
      <c r="K319">
        <v>0</v>
      </c>
      <c r="L319" t="s">
        <v>23</v>
      </c>
      <c r="M319" t="s">
        <v>64</v>
      </c>
      <c r="N319" t="str">
        <f>_xlfn.XLOOKUP(D319,Xlation!$B:$B,Xlation!$C:$C,"Error",0)</f>
        <v xml:space="preserve">Mid-level Intermediate </v>
      </c>
      <c r="O319" t="str">
        <f>_xlfn.XLOOKUP(E319,Xlation!$B:$B,Xlation!$C:$C,"Error",0)</f>
        <v xml:space="preserve">Full-time </v>
      </c>
      <c r="P319" t="str">
        <f>_xlfn.XLOOKUP(L319,Xlation!$B:$B,Xlation!$C:$C,"Error",0)</f>
        <v>United Kingdom</v>
      </c>
      <c r="Q319" t="str">
        <f>_xlfn.XLOOKUP(J319,Xlation!$B:$B,Xlation!$C:$C,"Error",0)</f>
        <v>United Kingdom</v>
      </c>
      <c r="R319" t="str">
        <f>_xlfn.XLOOKUP(M319,Xlation!$B:$B,Xlation!$C:$C,"Error",0)</f>
        <v>Medium_Between_50_and_250_Emp</v>
      </c>
      <c r="S319" t="str">
        <f>_xlfn.XLOOKUP(F319,Xlation!$B:$B,Xlation!$C:$C,"Error",0)</f>
        <v>Engineer</v>
      </c>
      <c r="T319" t="str">
        <f>_xlfn.XLOOKUP(K319,Xlation!$B:$B,Xlation!$C:$C,"Error",0)</f>
        <v>0-20%</v>
      </c>
      <c r="U319" t="str">
        <f>_xlfn.XLOOKUP(F319,Categories!B:B,Categories!C:C,"Not in dataset",0)</f>
        <v>Not ML</v>
      </c>
    </row>
    <row r="320" spans="2:21">
      <c r="B320" s="1">
        <v>314</v>
      </c>
      <c r="C320">
        <v>2022</v>
      </c>
      <c r="D320" t="s">
        <v>8</v>
      </c>
      <c r="E320" t="s">
        <v>10</v>
      </c>
      <c r="F320" t="s">
        <v>35</v>
      </c>
      <c r="G320">
        <v>40000</v>
      </c>
      <c r="H320" t="s">
        <v>63</v>
      </c>
      <c r="I320">
        <v>52351</v>
      </c>
      <c r="J320" t="s">
        <v>23</v>
      </c>
      <c r="K320">
        <v>0</v>
      </c>
      <c r="L320" t="s">
        <v>23</v>
      </c>
      <c r="M320" t="s">
        <v>64</v>
      </c>
      <c r="N320" t="str">
        <f>_xlfn.XLOOKUP(D320,Xlation!$B:$B,Xlation!$C:$C,"Error",0)</f>
        <v xml:space="preserve">Mid-level Intermediate </v>
      </c>
      <c r="O320" t="str">
        <f>_xlfn.XLOOKUP(E320,Xlation!$B:$B,Xlation!$C:$C,"Error",0)</f>
        <v xml:space="preserve">Full-time </v>
      </c>
      <c r="P320" t="str">
        <f>_xlfn.XLOOKUP(L320,Xlation!$B:$B,Xlation!$C:$C,"Error",0)</f>
        <v>United Kingdom</v>
      </c>
      <c r="Q320" t="str">
        <f>_xlfn.XLOOKUP(J320,Xlation!$B:$B,Xlation!$C:$C,"Error",0)</f>
        <v>United Kingdom</v>
      </c>
      <c r="R320" t="str">
        <f>_xlfn.XLOOKUP(M320,Xlation!$B:$B,Xlation!$C:$C,"Error",0)</f>
        <v>Medium_Between_50_and_250_Emp</v>
      </c>
      <c r="S320" t="str">
        <f>_xlfn.XLOOKUP(F320,Xlation!$B:$B,Xlation!$C:$C,"Error",0)</f>
        <v>Engineer</v>
      </c>
      <c r="T320" t="str">
        <f>_xlfn.XLOOKUP(K320,Xlation!$B:$B,Xlation!$C:$C,"Error",0)</f>
        <v>0-20%</v>
      </c>
      <c r="U320" t="str">
        <f>_xlfn.XLOOKUP(F320,Categories!B:B,Categories!C:C,"Not in dataset",0)</f>
        <v>Not ML</v>
      </c>
    </row>
    <row r="321" spans="2:21">
      <c r="B321" s="1">
        <v>315</v>
      </c>
      <c r="C321">
        <v>2022</v>
      </c>
      <c r="D321" t="s">
        <v>11</v>
      </c>
      <c r="E321" t="s">
        <v>10</v>
      </c>
      <c r="F321" t="s">
        <v>34</v>
      </c>
      <c r="G321">
        <v>165220</v>
      </c>
      <c r="H321" t="s">
        <v>61</v>
      </c>
      <c r="I321">
        <v>165220</v>
      </c>
      <c r="J321" t="s">
        <v>22</v>
      </c>
      <c r="K321">
        <v>100</v>
      </c>
      <c r="L321" t="s">
        <v>22</v>
      </c>
      <c r="M321" t="s">
        <v>64</v>
      </c>
      <c r="N321" t="str">
        <f>_xlfn.XLOOKUP(D321,Xlation!$B:$B,Xlation!$C:$C,"Error",0)</f>
        <v xml:space="preserve">Senior-level Expert </v>
      </c>
      <c r="O321" t="str">
        <f>_xlfn.XLOOKUP(E321,Xlation!$B:$B,Xlation!$C:$C,"Error",0)</f>
        <v xml:space="preserve">Full-time </v>
      </c>
      <c r="P321" t="str">
        <f>_xlfn.XLOOKUP(L321,Xlation!$B:$B,Xlation!$C:$C,"Error",0)</f>
        <v>United States of America</v>
      </c>
      <c r="Q321" t="str">
        <f>_xlfn.XLOOKUP(J321,Xlation!$B:$B,Xlation!$C:$C,"Error",0)</f>
        <v>United States of America</v>
      </c>
      <c r="R321" t="str">
        <f>_xlfn.XLOOKUP(M321,Xlation!$B:$B,Xlation!$C:$C,"Error",0)</f>
        <v>Medium_Between_50_and_250_Emp</v>
      </c>
      <c r="S321" t="str">
        <f>_xlfn.XLOOKUP(F321,Xlation!$B:$B,Xlation!$C:$C,"Error",0)</f>
        <v>Scientist</v>
      </c>
      <c r="T321" t="str">
        <f>_xlfn.XLOOKUP(K321,Xlation!$B:$B,Xlation!$C:$C,"Error",0)</f>
        <v>80-100%</v>
      </c>
      <c r="U321" t="str">
        <f>_xlfn.XLOOKUP(F321,Categories!B:B,Categories!C:C,"Not in dataset",0)</f>
        <v>Not ML</v>
      </c>
    </row>
    <row r="322" spans="2:21">
      <c r="B322" s="1">
        <v>316</v>
      </c>
      <c r="C322">
        <v>2022</v>
      </c>
      <c r="D322" t="s">
        <v>2</v>
      </c>
      <c r="E322" t="s">
        <v>10</v>
      </c>
      <c r="F322" t="s">
        <v>35</v>
      </c>
      <c r="G322">
        <v>35000</v>
      </c>
      <c r="H322" t="s">
        <v>63</v>
      </c>
      <c r="I322">
        <v>45807</v>
      </c>
      <c r="J322" t="s">
        <v>23</v>
      </c>
      <c r="K322">
        <v>100</v>
      </c>
      <c r="L322" t="s">
        <v>23</v>
      </c>
      <c r="M322" t="s">
        <v>64</v>
      </c>
      <c r="N322" t="str">
        <f>_xlfn.XLOOKUP(D322,Xlation!$B:$B,Xlation!$C:$C,"Error",0)</f>
        <v xml:space="preserve">Entry-level Junior </v>
      </c>
      <c r="O322" t="str">
        <f>_xlfn.XLOOKUP(E322,Xlation!$B:$B,Xlation!$C:$C,"Error",0)</f>
        <v xml:space="preserve">Full-time </v>
      </c>
      <c r="P322" t="str">
        <f>_xlfn.XLOOKUP(L322,Xlation!$B:$B,Xlation!$C:$C,"Error",0)</f>
        <v>United Kingdom</v>
      </c>
      <c r="Q322" t="str">
        <f>_xlfn.XLOOKUP(J322,Xlation!$B:$B,Xlation!$C:$C,"Error",0)</f>
        <v>United Kingdom</v>
      </c>
      <c r="R322" t="str">
        <f>_xlfn.XLOOKUP(M322,Xlation!$B:$B,Xlation!$C:$C,"Error",0)</f>
        <v>Medium_Between_50_and_250_Emp</v>
      </c>
      <c r="S322" t="str">
        <f>_xlfn.XLOOKUP(F322,Xlation!$B:$B,Xlation!$C:$C,"Error",0)</f>
        <v>Engineer</v>
      </c>
      <c r="T322" t="str">
        <f>_xlfn.XLOOKUP(K322,Xlation!$B:$B,Xlation!$C:$C,"Error",0)</f>
        <v>80-100%</v>
      </c>
      <c r="U322" t="str">
        <f>_xlfn.XLOOKUP(F322,Categories!B:B,Categories!C:C,"Not in dataset",0)</f>
        <v>Not ML</v>
      </c>
    </row>
    <row r="323" spans="2:21">
      <c r="B323" s="1">
        <v>317</v>
      </c>
      <c r="C323">
        <v>2022</v>
      </c>
      <c r="D323" t="s">
        <v>11</v>
      </c>
      <c r="E323" t="s">
        <v>10</v>
      </c>
      <c r="F323" t="s">
        <v>34</v>
      </c>
      <c r="G323">
        <v>120160</v>
      </c>
      <c r="H323" t="s">
        <v>61</v>
      </c>
      <c r="I323">
        <v>120160</v>
      </c>
      <c r="J323" t="s">
        <v>22</v>
      </c>
      <c r="K323">
        <v>100</v>
      </c>
      <c r="L323" t="s">
        <v>22</v>
      </c>
      <c r="M323" t="s">
        <v>64</v>
      </c>
      <c r="N323" t="str">
        <f>_xlfn.XLOOKUP(D323,Xlation!$B:$B,Xlation!$C:$C,"Error",0)</f>
        <v xml:space="preserve">Senior-level Expert </v>
      </c>
      <c r="O323" t="str">
        <f>_xlfn.XLOOKUP(E323,Xlation!$B:$B,Xlation!$C:$C,"Error",0)</f>
        <v xml:space="preserve">Full-time </v>
      </c>
      <c r="P323" t="str">
        <f>_xlfn.XLOOKUP(L323,Xlation!$B:$B,Xlation!$C:$C,"Error",0)</f>
        <v>United States of America</v>
      </c>
      <c r="Q323" t="str">
        <f>_xlfn.XLOOKUP(J323,Xlation!$B:$B,Xlation!$C:$C,"Error",0)</f>
        <v>United States of America</v>
      </c>
      <c r="R323" t="str">
        <f>_xlfn.XLOOKUP(M323,Xlation!$B:$B,Xlation!$C:$C,"Error",0)</f>
        <v>Medium_Between_50_and_250_Emp</v>
      </c>
      <c r="S323" t="str">
        <f>_xlfn.XLOOKUP(F323,Xlation!$B:$B,Xlation!$C:$C,"Error",0)</f>
        <v>Scientist</v>
      </c>
      <c r="T323" t="str">
        <f>_xlfn.XLOOKUP(K323,Xlation!$B:$B,Xlation!$C:$C,"Error",0)</f>
        <v>80-100%</v>
      </c>
      <c r="U323" t="str">
        <f>_xlfn.XLOOKUP(F323,Categories!B:B,Categories!C:C,"Not in dataset",0)</f>
        <v>Not ML</v>
      </c>
    </row>
    <row r="324" spans="2:21">
      <c r="B324" s="1">
        <v>318</v>
      </c>
      <c r="C324">
        <v>2022</v>
      </c>
      <c r="D324" t="s">
        <v>11</v>
      </c>
      <c r="E324" t="s">
        <v>10</v>
      </c>
      <c r="F324" t="s">
        <v>36</v>
      </c>
      <c r="G324">
        <v>90320</v>
      </c>
      <c r="H324" t="s">
        <v>61</v>
      </c>
      <c r="I324">
        <v>90320</v>
      </c>
      <c r="J324" t="s">
        <v>22</v>
      </c>
      <c r="K324">
        <v>100</v>
      </c>
      <c r="L324" t="s">
        <v>22</v>
      </c>
      <c r="M324" t="s">
        <v>64</v>
      </c>
      <c r="N324" t="str">
        <f>_xlfn.XLOOKUP(D324,Xlation!$B:$B,Xlation!$C:$C,"Error",0)</f>
        <v xml:space="preserve">Senior-level Expert </v>
      </c>
      <c r="O324" t="str">
        <f>_xlfn.XLOOKUP(E324,Xlation!$B:$B,Xlation!$C:$C,"Error",0)</f>
        <v xml:space="preserve">Full-time </v>
      </c>
      <c r="P324" t="str">
        <f>_xlfn.XLOOKUP(L324,Xlation!$B:$B,Xlation!$C:$C,"Error",0)</f>
        <v>United States of America</v>
      </c>
      <c r="Q324" t="str">
        <f>_xlfn.XLOOKUP(J324,Xlation!$B:$B,Xlation!$C:$C,"Error",0)</f>
        <v>United States of America</v>
      </c>
      <c r="R324" t="str">
        <f>_xlfn.XLOOKUP(M324,Xlation!$B:$B,Xlation!$C:$C,"Error",0)</f>
        <v>Medium_Between_50_and_250_Emp</v>
      </c>
      <c r="S324" t="str">
        <f>_xlfn.XLOOKUP(F324,Xlation!$B:$B,Xlation!$C:$C,"Error",0)</f>
        <v>Analysis</v>
      </c>
      <c r="T324" t="str">
        <f>_xlfn.XLOOKUP(K324,Xlation!$B:$B,Xlation!$C:$C,"Error",0)</f>
        <v>80-100%</v>
      </c>
      <c r="U324" t="str">
        <f>_xlfn.XLOOKUP(F324,Categories!B:B,Categories!C:C,"Not in dataset",0)</f>
        <v>Not ML</v>
      </c>
    </row>
    <row r="325" spans="2:21">
      <c r="B325" s="1">
        <v>319</v>
      </c>
      <c r="C325">
        <v>2022</v>
      </c>
      <c r="D325" t="s">
        <v>11</v>
      </c>
      <c r="E325" t="s">
        <v>10</v>
      </c>
      <c r="F325" t="s">
        <v>35</v>
      </c>
      <c r="G325">
        <v>181940</v>
      </c>
      <c r="H325" t="s">
        <v>61</v>
      </c>
      <c r="I325">
        <v>181940</v>
      </c>
      <c r="J325" t="s">
        <v>22</v>
      </c>
      <c r="K325">
        <v>0</v>
      </c>
      <c r="L325" t="s">
        <v>22</v>
      </c>
      <c r="M325" t="s">
        <v>64</v>
      </c>
      <c r="N325" t="str">
        <f>_xlfn.XLOOKUP(D325,Xlation!$B:$B,Xlation!$C:$C,"Error",0)</f>
        <v xml:space="preserve">Senior-level Expert </v>
      </c>
      <c r="O325" t="str">
        <f>_xlfn.XLOOKUP(E325,Xlation!$B:$B,Xlation!$C:$C,"Error",0)</f>
        <v xml:space="preserve">Full-time </v>
      </c>
      <c r="P325" t="str">
        <f>_xlfn.XLOOKUP(L325,Xlation!$B:$B,Xlation!$C:$C,"Error",0)</f>
        <v>United States of America</v>
      </c>
      <c r="Q325" t="str">
        <f>_xlfn.XLOOKUP(J325,Xlation!$B:$B,Xlation!$C:$C,"Error",0)</f>
        <v>United States of America</v>
      </c>
      <c r="R325" t="str">
        <f>_xlfn.XLOOKUP(M325,Xlation!$B:$B,Xlation!$C:$C,"Error",0)</f>
        <v>Medium_Between_50_and_250_Emp</v>
      </c>
      <c r="S325" t="str">
        <f>_xlfn.XLOOKUP(F325,Xlation!$B:$B,Xlation!$C:$C,"Error",0)</f>
        <v>Engineer</v>
      </c>
      <c r="T325" t="str">
        <f>_xlfn.XLOOKUP(K325,Xlation!$B:$B,Xlation!$C:$C,"Error",0)</f>
        <v>0-20%</v>
      </c>
      <c r="U325" t="str">
        <f>_xlfn.XLOOKUP(F325,Categories!B:B,Categories!C:C,"Not in dataset",0)</f>
        <v>Not ML</v>
      </c>
    </row>
    <row r="326" spans="2:21">
      <c r="B326" s="1">
        <v>320</v>
      </c>
      <c r="C326">
        <v>2022</v>
      </c>
      <c r="D326" t="s">
        <v>11</v>
      </c>
      <c r="E326" t="s">
        <v>10</v>
      </c>
      <c r="F326" t="s">
        <v>35</v>
      </c>
      <c r="G326">
        <v>132320</v>
      </c>
      <c r="H326" t="s">
        <v>61</v>
      </c>
      <c r="I326">
        <v>132320</v>
      </c>
      <c r="J326" t="s">
        <v>22</v>
      </c>
      <c r="K326">
        <v>0</v>
      </c>
      <c r="L326" t="s">
        <v>22</v>
      </c>
      <c r="M326" t="s">
        <v>64</v>
      </c>
      <c r="N326" t="str">
        <f>_xlfn.XLOOKUP(D326,Xlation!$B:$B,Xlation!$C:$C,"Error",0)</f>
        <v xml:space="preserve">Senior-level Expert </v>
      </c>
      <c r="O326" t="str">
        <f>_xlfn.XLOOKUP(E326,Xlation!$B:$B,Xlation!$C:$C,"Error",0)</f>
        <v xml:space="preserve">Full-time </v>
      </c>
      <c r="P326" t="str">
        <f>_xlfn.XLOOKUP(L326,Xlation!$B:$B,Xlation!$C:$C,"Error",0)</f>
        <v>United States of America</v>
      </c>
      <c r="Q326" t="str">
        <f>_xlfn.XLOOKUP(J326,Xlation!$B:$B,Xlation!$C:$C,"Error",0)</f>
        <v>United States of America</v>
      </c>
      <c r="R326" t="str">
        <f>_xlfn.XLOOKUP(M326,Xlation!$B:$B,Xlation!$C:$C,"Error",0)</f>
        <v>Medium_Between_50_and_250_Emp</v>
      </c>
      <c r="S326" t="str">
        <f>_xlfn.XLOOKUP(F326,Xlation!$B:$B,Xlation!$C:$C,"Error",0)</f>
        <v>Engineer</v>
      </c>
      <c r="T326" t="str">
        <f>_xlfn.XLOOKUP(K326,Xlation!$B:$B,Xlation!$C:$C,"Error",0)</f>
        <v>0-20%</v>
      </c>
      <c r="U326" t="str">
        <f>_xlfn.XLOOKUP(F326,Categories!B:B,Categories!C:C,"Not in dataset",0)</f>
        <v>Not ML</v>
      </c>
    </row>
    <row r="327" spans="2:21">
      <c r="B327" s="1">
        <v>321</v>
      </c>
      <c r="C327">
        <v>2022</v>
      </c>
      <c r="D327" t="s">
        <v>11</v>
      </c>
      <c r="E327" t="s">
        <v>10</v>
      </c>
      <c r="F327" t="s">
        <v>35</v>
      </c>
      <c r="G327">
        <v>220110</v>
      </c>
      <c r="H327" t="s">
        <v>61</v>
      </c>
      <c r="I327">
        <v>220110</v>
      </c>
      <c r="J327" t="s">
        <v>22</v>
      </c>
      <c r="K327">
        <v>0</v>
      </c>
      <c r="L327" t="s">
        <v>22</v>
      </c>
      <c r="M327" t="s">
        <v>64</v>
      </c>
      <c r="N327" t="str">
        <f>_xlfn.XLOOKUP(D327,Xlation!$B:$B,Xlation!$C:$C,"Error",0)</f>
        <v xml:space="preserve">Senior-level Expert </v>
      </c>
      <c r="O327" t="str">
        <f>_xlfn.XLOOKUP(E327,Xlation!$B:$B,Xlation!$C:$C,"Error",0)</f>
        <v xml:space="preserve">Full-time </v>
      </c>
      <c r="P327" t="str">
        <f>_xlfn.XLOOKUP(L327,Xlation!$B:$B,Xlation!$C:$C,"Error",0)</f>
        <v>United States of America</v>
      </c>
      <c r="Q327" t="str">
        <f>_xlfn.XLOOKUP(J327,Xlation!$B:$B,Xlation!$C:$C,"Error",0)</f>
        <v>United States of America</v>
      </c>
      <c r="R327" t="str">
        <f>_xlfn.XLOOKUP(M327,Xlation!$B:$B,Xlation!$C:$C,"Error",0)</f>
        <v>Medium_Between_50_and_250_Emp</v>
      </c>
      <c r="S327" t="str">
        <f>_xlfn.XLOOKUP(F327,Xlation!$B:$B,Xlation!$C:$C,"Error",0)</f>
        <v>Engineer</v>
      </c>
      <c r="T327" t="str">
        <f>_xlfn.XLOOKUP(K327,Xlation!$B:$B,Xlation!$C:$C,"Error",0)</f>
        <v>0-20%</v>
      </c>
      <c r="U327" t="str">
        <f>_xlfn.XLOOKUP(F327,Categories!B:B,Categories!C:C,"Not in dataset",0)</f>
        <v>Not ML</v>
      </c>
    </row>
    <row r="328" spans="2:21">
      <c r="B328" s="1">
        <v>322</v>
      </c>
      <c r="C328">
        <v>2022</v>
      </c>
      <c r="D328" t="s">
        <v>11</v>
      </c>
      <c r="E328" t="s">
        <v>10</v>
      </c>
      <c r="F328" t="s">
        <v>35</v>
      </c>
      <c r="G328">
        <v>160080</v>
      </c>
      <c r="H328" t="s">
        <v>61</v>
      </c>
      <c r="I328">
        <v>160080</v>
      </c>
      <c r="J328" t="s">
        <v>22</v>
      </c>
      <c r="K328">
        <v>0</v>
      </c>
      <c r="L328" t="s">
        <v>22</v>
      </c>
      <c r="M328" t="s">
        <v>64</v>
      </c>
      <c r="N328" t="str">
        <f>_xlfn.XLOOKUP(D328,Xlation!$B:$B,Xlation!$C:$C,"Error",0)</f>
        <v xml:space="preserve">Senior-level Expert </v>
      </c>
      <c r="O328" t="str">
        <f>_xlfn.XLOOKUP(E328,Xlation!$B:$B,Xlation!$C:$C,"Error",0)</f>
        <v xml:space="preserve">Full-time </v>
      </c>
      <c r="P328" t="str">
        <f>_xlfn.XLOOKUP(L328,Xlation!$B:$B,Xlation!$C:$C,"Error",0)</f>
        <v>United States of America</v>
      </c>
      <c r="Q328" t="str">
        <f>_xlfn.XLOOKUP(J328,Xlation!$B:$B,Xlation!$C:$C,"Error",0)</f>
        <v>United States of America</v>
      </c>
      <c r="R328" t="str">
        <f>_xlfn.XLOOKUP(M328,Xlation!$B:$B,Xlation!$C:$C,"Error",0)</f>
        <v>Medium_Between_50_and_250_Emp</v>
      </c>
      <c r="S328" t="str">
        <f>_xlfn.XLOOKUP(F328,Xlation!$B:$B,Xlation!$C:$C,"Error",0)</f>
        <v>Engineer</v>
      </c>
      <c r="T328" t="str">
        <f>_xlfn.XLOOKUP(K328,Xlation!$B:$B,Xlation!$C:$C,"Error",0)</f>
        <v>0-20%</v>
      </c>
      <c r="U328" t="str">
        <f>_xlfn.XLOOKUP(F328,Categories!B:B,Categories!C:C,"Not in dataset",0)</f>
        <v>Not ML</v>
      </c>
    </row>
    <row r="329" spans="2:21">
      <c r="B329" s="1">
        <v>323</v>
      </c>
      <c r="C329">
        <v>2022</v>
      </c>
      <c r="D329" t="s">
        <v>11</v>
      </c>
      <c r="E329" t="s">
        <v>10</v>
      </c>
      <c r="F329" t="s">
        <v>34</v>
      </c>
      <c r="G329">
        <v>180000</v>
      </c>
      <c r="H329" t="s">
        <v>61</v>
      </c>
      <c r="I329">
        <v>180000</v>
      </c>
      <c r="J329" t="s">
        <v>22</v>
      </c>
      <c r="K329">
        <v>0</v>
      </c>
      <c r="L329" t="s">
        <v>22</v>
      </c>
      <c r="M329" t="s">
        <v>60</v>
      </c>
      <c r="N329" t="str">
        <f>_xlfn.XLOOKUP(D329,Xlation!$B:$B,Xlation!$C:$C,"Error",0)</f>
        <v xml:space="preserve">Senior-level Expert </v>
      </c>
      <c r="O329" t="str">
        <f>_xlfn.XLOOKUP(E329,Xlation!$B:$B,Xlation!$C:$C,"Error",0)</f>
        <v xml:space="preserve">Full-time </v>
      </c>
      <c r="P329" t="str">
        <f>_xlfn.XLOOKUP(L329,Xlation!$B:$B,Xlation!$C:$C,"Error",0)</f>
        <v>United States of America</v>
      </c>
      <c r="Q329" t="str">
        <f>_xlfn.XLOOKUP(J329,Xlation!$B:$B,Xlation!$C:$C,"Error",0)</f>
        <v>United States of America</v>
      </c>
      <c r="R329" t="str">
        <f>_xlfn.XLOOKUP(M329,Xlation!$B:$B,Xlation!$C:$C,"Error",0)</f>
        <v>Large_Greater_than_250_Emp</v>
      </c>
      <c r="S329" t="str">
        <f>_xlfn.XLOOKUP(F329,Xlation!$B:$B,Xlation!$C:$C,"Error",0)</f>
        <v>Scientist</v>
      </c>
      <c r="T329" t="str">
        <f>_xlfn.XLOOKUP(K329,Xlation!$B:$B,Xlation!$C:$C,"Error",0)</f>
        <v>0-20%</v>
      </c>
      <c r="U329" t="str">
        <f>_xlfn.XLOOKUP(F329,Categories!B:B,Categories!C:C,"Not in dataset",0)</f>
        <v>Not ML</v>
      </c>
    </row>
    <row r="330" spans="2:21">
      <c r="B330" s="1">
        <v>324</v>
      </c>
      <c r="C330">
        <v>2022</v>
      </c>
      <c r="D330" t="s">
        <v>11</v>
      </c>
      <c r="E330" t="s">
        <v>10</v>
      </c>
      <c r="F330" t="s">
        <v>34</v>
      </c>
      <c r="G330">
        <v>120000</v>
      </c>
      <c r="H330" t="s">
        <v>61</v>
      </c>
      <c r="I330">
        <v>120000</v>
      </c>
      <c r="J330" t="s">
        <v>22</v>
      </c>
      <c r="K330">
        <v>0</v>
      </c>
      <c r="L330" t="s">
        <v>22</v>
      </c>
      <c r="M330" t="s">
        <v>60</v>
      </c>
      <c r="N330" t="str">
        <f>_xlfn.XLOOKUP(D330,Xlation!$B:$B,Xlation!$C:$C,"Error",0)</f>
        <v xml:space="preserve">Senior-level Expert </v>
      </c>
      <c r="O330" t="str">
        <f>_xlfn.XLOOKUP(E330,Xlation!$B:$B,Xlation!$C:$C,"Error",0)</f>
        <v xml:space="preserve">Full-time </v>
      </c>
      <c r="P330" t="str">
        <f>_xlfn.XLOOKUP(L330,Xlation!$B:$B,Xlation!$C:$C,"Error",0)</f>
        <v>United States of America</v>
      </c>
      <c r="Q330" t="str">
        <f>_xlfn.XLOOKUP(J330,Xlation!$B:$B,Xlation!$C:$C,"Error",0)</f>
        <v>United States of America</v>
      </c>
      <c r="R330" t="str">
        <f>_xlfn.XLOOKUP(M330,Xlation!$B:$B,Xlation!$C:$C,"Error",0)</f>
        <v>Large_Greater_than_250_Emp</v>
      </c>
      <c r="S330" t="str">
        <f>_xlfn.XLOOKUP(F330,Xlation!$B:$B,Xlation!$C:$C,"Error",0)</f>
        <v>Scientist</v>
      </c>
      <c r="T330" t="str">
        <f>_xlfn.XLOOKUP(K330,Xlation!$B:$B,Xlation!$C:$C,"Error",0)</f>
        <v>0-20%</v>
      </c>
      <c r="U330" t="str">
        <f>_xlfn.XLOOKUP(F330,Categories!B:B,Categories!C:C,"Not in dataset",0)</f>
        <v>Not ML</v>
      </c>
    </row>
    <row r="331" spans="2:21">
      <c r="B331" s="1">
        <v>325</v>
      </c>
      <c r="C331">
        <v>2022</v>
      </c>
      <c r="D331" t="s">
        <v>11</v>
      </c>
      <c r="E331" t="s">
        <v>10</v>
      </c>
      <c r="F331" t="s">
        <v>36</v>
      </c>
      <c r="G331">
        <v>124190</v>
      </c>
      <c r="H331" t="s">
        <v>61</v>
      </c>
      <c r="I331">
        <v>124190</v>
      </c>
      <c r="J331" t="s">
        <v>22</v>
      </c>
      <c r="K331">
        <v>100</v>
      </c>
      <c r="L331" t="s">
        <v>22</v>
      </c>
      <c r="M331" t="s">
        <v>64</v>
      </c>
      <c r="N331" t="str">
        <f>_xlfn.XLOOKUP(D331,Xlation!$B:$B,Xlation!$C:$C,"Error",0)</f>
        <v xml:space="preserve">Senior-level Expert </v>
      </c>
      <c r="O331" t="str">
        <f>_xlfn.XLOOKUP(E331,Xlation!$B:$B,Xlation!$C:$C,"Error",0)</f>
        <v xml:space="preserve">Full-time </v>
      </c>
      <c r="P331" t="str">
        <f>_xlfn.XLOOKUP(L331,Xlation!$B:$B,Xlation!$C:$C,"Error",0)</f>
        <v>United States of America</v>
      </c>
      <c r="Q331" t="str">
        <f>_xlfn.XLOOKUP(J331,Xlation!$B:$B,Xlation!$C:$C,"Error",0)</f>
        <v>United States of America</v>
      </c>
      <c r="R331" t="str">
        <f>_xlfn.XLOOKUP(M331,Xlation!$B:$B,Xlation!$C:$C,"Error",0)</f>
        <v>Medium_Between_50_and_250_Emp</v>
      </c>
      <c r="S331" t="str">
        <f>_xlfn.XLOOKUP(F331,Xlation!$B:$B,Xlation!$C:$C,"Error",0)</f>
        <v>Analysis</v>
      </c>
      <c r="T331" t="str">
        <f>_xlfn.XLOOKUP(K331,Xlation!$B:$B,Xlation!$C:$C,"Error",0)</f>
        <v>80-100%</v>
      </c>
      <c r="U331" t="str">
        <f>_xlfn.XLOOKUP(F331,Categories!B:B,Categories!C:C,"Not in dataset",0)</f>
        <v>Not ML</v>
      </c>
    </row>
    <row r="332" spans="2:21">
      <c r="B332" s="1">
        <v>326</v>
      </c>
      <c r="C332">
        <v>2022</v>
      </c>
      <c r="D332" t="s">
        <v>5</v>
      </c>
      <c r="E332" t="s">
        <v>10</v>
      </c>
      <c r="F332" t="s">
        <v>36</v>
      </c>
      <c r="G332">
        <v>130000</v>
      </c>
      <c r="H332" t="s">
        <v>61</v>
      </c>
      <c r="I332">
        <v>130000</v>
      </c>
      <c r="J332" t="s">
        <v>22</v>
      </c>
      <c r="K332">
        <v>100</v>
      </c>
      <c r="L332" t="s">
        <v>22</v>
      </c>
      <c r="M332" t="s">
        <v>64</v>
      </c>
      <c r="N332" t="str">
        <f>_xlfn.XLOOKUP(D332,Xlation!$B:$B,Xlation!$C:$C,"Error",0)</f>
        <v>Executive-level Director</v>
      </c>
      <c r="O332" t="str">
        <f>_xlfn.XLOOKUP(E332,Xlation!$B:$B,Xlation!$C:$C,"Error",0)</f>
        <v xml:space="preserve">Full-time </v>
      </c>
      <c r="P332" t="str">
        <f>_xlfn.XLOOKUP(L332,Xlation!$B:$B,Xlation!$C:$C,"Error",0)</f>
        <v>United States of America</v>
      </c>
      <c r="Q332" t="str">
        <f>_xlfn.XLOOKUP(J332,Xlation!$B:$B,Xlation!$C:$C,"Error",0)</f>
        <v>United States of America</v>
      </c>
      <c r="R332" t="str">
        <f>_xlfn.XLOOKUP(M332,Xlation!$B:$B,Xlation!$C:$C,"Error",0)</f>
        <v>Medium_Between_50_and_250_Emp</v>
      </c>
      <c r="S332" t="str">
        <f>_xlfn.XLOOKUP(F332,Xlation!$B:$B,Xlation!$C:$C,"Error",0)</f>
        <v>Analysis</v>
      </c>
      <c r="T332" t="str">
        <f>_xlfn.XLOOKUP(K332,Xlation!$B:$B,Xlation!$C:$C,"Error",0)</f>
        <v>80-100%</v>
      </c>
      <c r="U332" t="str">
        <f>_xlfn.XLOOKUP(F332,Categories!B:B,Categories!C:C,"Not in dataset",0)</f>
        <v>Not ML</v>
      </c>
    </row>
    <row r="333" spans="2:21">
      <c r="B333" s="1">
        <v>327</v>
      </c>
      <c r="C333">
        <v>2022</v>
      </c>
      <c r="D333" t="s">
        <v>5</v>
      </c>
      <c r="E333" t="s">
        <v>10</v>
      </c>
      <c r="F333" t="s">
        <v>36</v>
      </c>
      <c r="G333">
        <v>110000</v>
      </c>
      <c r="H333" t="s">
        <v>61</v>
      </c>
      <c r="I333">
        <v>110000</v>
      </c>
      <c r="J333" t="s">
        <v>22</v>
      </c>
      <c r="K333">
        <v>100</v>
      </c>
      <c r="L333" t="s">
        <v>22</v>
      </c>
      <c r="M333" t="s">
        <v>64</v>
      </c>
      <c r="N333" t="str">
        <f>_xlfn.XLOOKUP(D333,Xlation!$B:$B,Xlation!$C:$C,"Error",0)</f>
        <v>Executive-level Director</v>
      </c>
      <c r="O333" t="str">
        <f>_xlfn.XLOOKUP(E333,Xlation!$B:$B,Xlation!$C:$C,"Error",0)</f>
        <v xml:space="preserve">Full-time </v>
      </c>
      <c r="P333" t="str">
        <f>_xlfn.XLOOKUP(L333,Xlation!$B:$B,Xlation!$C:$C,"Error",0)</f>
        <v>United States of America</v>
      </c>
      <c r="Q333" t="str">
        <f>_xlfn.XLOOKUP(J333,Xlation!$B:$B,Xlation!$C:$C,"Error",0)</f>
        <v>United States of America</v>
      </c>
      <c r="R333" t="str">
        <f>_xlfn.XLOOKUP(M333,Xlation!$B:$B,Xlation!$C:$C,"Error",0)</f>
        <v>Medium_Between_50_and_250_Emp</v>
      </c>
      <c r="S333" t="str">
        <f>_xlfn.XLOOKUP(F333,Xlation!$B:$B,Xlation!$C:$C,"Error",0)</f>
        <v>Analysis</v>
      </c>
      <c r="T333" t="str">
        <f>_xlfn.XLOOKUP(K333,Xlation!$B:$B,Xlation!$C:$C,"Error",0)</f>
        <v>80-100%</v>
      </c>
      <c r="U333" t="str">
        <f>_xlfn.XLOOKUP(F333,Categories!B:B,Categories!C:C,"Not in dataset",0)</f>
        <v>Not ML</v>
      </c>
    </row>
    <row r="334" spans="2:21">
      <c r="B334" s="1">
        <v>328</v>
      </c>
      <c r="C334">
        <v>2022</v>
      </c>
      <c r="D334" t="s">
        <v>11</v>
      </c>
      <c r="E334" t="s">
        <v>10</v>
      </c>
      <c r="F334" t="s">
        <v>36</v>
      </c>
      <c r="G334">
        <v>170000</v>
      </c>
      <c r="H334" t="s">
        <v>61</v>
      </c>
      <c r="I334">
        <v>170000</v>
      </c>
      <c r="J334" t="s">
        <v>22</v>
      </c>
      <c r="K334">
        <v>100</v>
      </c>
      <c r="L334" t="s">
        <v>22</v>
      </c>
      <c r="M334" t="s">
        <v>64</v>
      </c>
      <c r="N334" t="str">
        <f>_xlfn.XLOOKUP(D334,Xlation!$B:$B,Xlation!$C:$C,"Error",0)</f>
        <v xml:space="preserve">Senior-level Expert </v>
      </c>
      <c r="O334" t="str">
        <f>_xlfn.XLOOKUP(E334,Xlation!$B:$B,Xlation!$C:$C,"Error",0)</f>
        <v xml:space="preserve">Full-time </v>
      </c>
      <c r="P334" t="str">
        <f>_xlfn.XLOOKUP(L334,Xlation!$B:$B,Xlation!$C:$C,"Error",0)</f>
        <v>United States of America</v>
      </c>
      <c r="Q334" t="str">
        <f>_xlfn.XLOOKUP(J334,Xlation!$B:$B,Xlation!$C:$C,"Error",0)</f>
        <v>United States of America</v>
      </c>
      <c r="R334" t="str">
        <f>_xlfn.XLOOKUP(M334,Xlation!$B:$B,Xlation!$C:$C,"Error",0)</f>
        <v>Medium_Between_50_and_250_Emp</v>
      </c>
      <c r="S334" t="str">
        <f>_xlfn.XLOOKUP(F334,Xlation!$B:$B,Xlation!$C:$C,"Error",0)</f>
        <v>Analysis</v>
      </c>
      <c r="T334" t="str">
        <f>_xlfn.XLOOKUP(K334,Xlation!$B:$B,Xlation!$C:$C,"Error",0)</f>
        <v>80-100%</v>
      </c>
      <c r="U334" t="str">
        <f>_xlfn.XLOOKUP(F334,Categories!B:B,Categories!C:C,"Not in dataset",0)</f>
        <v>Not ML</v>
      </c>
    </row>
    <row r="335" spans="2:21">
      <c r="B335" s="1">
        <v>329</v>
      </c>
      <c r="C335">
        <v>2022</v>
      </c>
      <c r="D335" t="s">
        <v>8</v>
      </c>
      <c r="E335" t="s">
        <v>10</v>
      </c>
      <c r="F335" t="s">
        <v>36</v>
      </c>
      <c r="G335">
        <v>115500</v>
      </c>
      <c r="H335" t="s">
        <v>61</v>
      </c>
      <c r="I335">
        <v>115500</v>
      </c>
      <c r="J335" t="s">
        <v>22</v>
      </c>
      <c r="K335">
        <v>100</v>
      </c>
      <c r="L335" t="s">
        <v>22</v>
      </c>
      <c r="M335" t="s">
        <v>64</v>
      </c>
      <c r="N335" t="str">
        <f>_xlfn.XLOOKUP(D335,Xlation!$B:$B,Xlation!$C:$C,"Error",0)</f>
        <v xml:space="preserve">Mid-level Intermediate </v>
      </c>
      <c r="O335" t="str">
        <f>_xlfn.XLOOKUP(E335,Xlation!$B:$B,Xlation!$C:$C,"Error",0)</f>
        <v xml:space="preserve">Full-time </v>
      </c>
      <c r="P335" t="str">
        <f>_xlfn.XLOOKUP(L335,Xlation!$B:$B,Xlation!$C:$C,"Error",0)</f>
        <v>United States of America</v>
      </c>
      <c r="Q335" t="str">
        <f>_xlfn.XLOOKUP(J335,Xlation!$B:$B,Xlation!$C:$C,"Error",0)</f>
        <v>United States of America</v>
      </c>
      <c r="R335" t="str">
        <f>_xlfn.XLOOKUP(M335,Xlation!$B:$B,Xlation!$C:$C,"Error",0)</f>
        <v>Medium_Between_50_and_250_Emp</v>
      </c>
      <c r="S335" t="str">
        <f>_xlfn.XLOOKUP(F335,Xlation!$B:$B,Xlation!$C:$C,"Error",0)</f>
        <v>Analysis</v>
      </c>
      <c r="T335" t="str">
        <f>_xlfn.XLOOKUP(K335,Xlation!$B:$B,Xlation!$C:$C,"Error",0)</f>
        <v>80-100%</v>
      </c>
      <c r="U335" t="str">
        <f>_xlfn.XLOOKUP(F335,Categories!B:B,Categories!C:C,"Not in dataset",0)</f>
        <v>Not ML</v>
      </c>
    </row>
    <row r="336" spans="2:21">
      <c r="B336" s="1">
        <v>330</v>
      </c>
      <c r="C336">
        <v>2022</v>
      </c>
      <c r="D336" t="s">
        <v>11</v>
      </c>
      <c r="E336" t="s">
        <v>10</v>
      </c>
      <c r="F336" t="s">
        <v>36</v>
      </c>
      <c r="G336">
        <v>112900</v>
      </c>
      <c r="H336" t="s">
        <v>61</v>
      </c>
      <c r="I336">
        <v>112900</v>
      </c>
      <c r="J336" t="s">
        <v>22</v>
      </c>
      <c r="K336">
        <v>100</v>
      </c>
      <c r="L336" t="s">
        <v>22</v>
      </c>
      <c r="M336" t="s">
        <v>64</v>
      </c>
      <c r="N336" t="str">
        <f>_xlfn.XLOOKUP(D336,Xlation!$B:$B,Xlation!$C:$C,"Error",0)</f>
        <v xml:space="preserve">Senior-level Expert </v>
      </c>
      <c r="O336" t="str">
        <f>_xlfn.XLOOKUP(E336,Xlation!$B:$B,Xlation!$C:$C,"Error",0)</f>
        <v xml:space="preserve">Full-time </v>
      </c>
      <c r="P336" t="str">
        <f>_xlfn.XLOOKUP(L336,Xlation!$B:$B,Xlation!$C:$C,"Error",0)</f>
        <v>United States of America</v>
      </c>
      <c r="Q336" t="str">
        <f>_xlfn.XLOOKUP(J336,Xlation!$B:$B,Xlation!$C:$C,"Error",0)</f>
        <v>United States of America</v>
      </c>
      <c r="R336" t="str">
        <f>_xlfn.XLOOKUP(M336,Xlation!$B:$B,Xlation!$C:$C,"Error",0)</f>
        <v>Medium_Between_50_and_250_Emp</v>
      </c>
      <c r="S336" t="str">
        <f>_xlfn.XLOOKUP(F336,Xlation!$B:$B,Xlation!$C:$C,"Error",0)</f>
        <v>Analysis</v>
      </c>
      <c r="T336" t="str">
        <f>_xlfn.XLOOKUP(K336,Xlation!$B:$B,Xlation!$C:$C,"Error",0)</f>
        <v>80-100%</v>
      </c>
      <c r="U336" t="str">
        <f>_xlfn.XLOOKUP(F336,Categories!B:B,Categories!C:C,"Not in dataset",0)</f>
        <v>Not ML</v>
      </c>
    </row>
    <row r="337" spans="2:21">
      <c r="B337" s="1">
        <v>331</v>
      </c>
      <c r="C337">
        <v>2022</v>
      </c>
      <c r="D337" t="s">
        <v>11</v>
      </c>
      <c r="E337" t="s">
        <v>10</v>
      </c>
      <c r="F337" t="s">
        <v>36</v>
      </c>
      <c r="G337">
        <v>90320</v>
      </c>
      <c r="H337" t="s">
        <v>61</v>
      </c>
      <c r="I337">
        <v>90320</v>
      </c>
      <c r="J337" t="s">
        <v>22</v>
      </c>
      <c r="K337">
        <v>100</v>
      </c>
      <c r="L337" t="s">
        <v>22</v>
      </c>
      <c r="M337" t="s">
        <v>64</v>
      </c>
      <c r="N337" t="str">
        <f>_xlfn.XLOOKUP(D337,Xlation!$B:$B,Xlation!$C:$C,"Error",0)</f>
        <v xml:space="preserve">Senior-level Expert </v>
      </c>
      <c r="O337" t="str">
        <f>_xlfn.XLOOKUP(E337,Xlation!$B:$B,Xlation!$C:$C,"Error",0)</f>
        <v xml:space="preserve">Full-time </v>
      </c>
      <c r="P337" t="str">
        <f>_xlfn.XLOOKUP(L337,Xlation!$B:$B,Xlation!$C:$C,"Error",0)</f>
        <v>United States of America</v>
      </c>
      <c r="Q337" t="str">
        <f>_xlfn.XLOOKUP(J337,Xlation!$B:$B,Xlation!$C:$C,"Error",0)</f>
        <v>United States of America</v>
      </c>
      <c r="R337" t="str">
        <f>_xlfn.XLOOKUP(M337,Xlation!$B:$B,Xlation!$C:$C,"Error",0)</f>
        <v>Medium_Between_50_and_250_Emp</v>
      </c>
      <c r="S337" t="str">
        <f>_xlfn.XLOOKUP(F337,Xlation!$B:$B,Xlation!$C:$C,"Error",0)</f>
        <v>Analysis</v>
      </c>
      <c r="T337" t="str">
        <f>_xlfn.XLOOKUP(K337,Xlation!$B:$B,Xlation!$C:$C,"Error",0)</f>
        <v>80-100%</v>
      </c>
      <c r="U337" t="str">
        <f>_xlfn.XLOOKUP(F337,Categories!B:B,Categories!C:C,"Not in dataset",0)</f>
        <v>Not ML</v>
      </c>
    </row>
    <row r="338" spans="2:21">
      <c r="B338" s="1">
        <v>332</v>
      </c>
      <c r="C338">
        <v>2022</v>
      </c>
      <c r="D338" t="s">
        <v>11</v>
      </c>
      <c r="E338" t="s">
        <v>10</v>
      </c>
      <c r="F338" t="s">
        <v>36</v>
      </c>
      <c r="G338">
        <v>112900</v>
      </c>
      <c r="H338" t="s">
        <v>61</v>
      </c>
      <c r="I338">
        <v>112900</v>
      </c>
      <c r="J338" t="s">
        <v>22</v>
      </c>
      <c r="K338">
        <v>100</v>
      </c>
      <c r="L338" t="s">
        <v>22</v>
      </c>
      <c r="M338" t="s">
        <v>64</v>
      </c>
      <c r="N338" t="str">
        <f>_xlfn.XLOOKUP(D338,Xlation!$B:$B,Xlation!$C:$C,"Error",0)</f>
        <v xml:space="preserve">Senior-level Expert </v>
      </c>
      <c r="O338" t="str">
        <f>_xlfn.XLOOKUP(E338,Xlation!$B:$B,Xlation!$C:$C,"Error",0)</f>
        <v xml:space="preserve">Full-time </v>
      </c>
      <c r="P338" t="str">
        <f>_xlfn.XLOOKUP(L338,Xlation!$B:$B,Xlation!$C:$C,"Error",0)</f>
        <v>United States of America</v>
      </c>
      <c r="Q338" t="str">
        <f>_xlfn.XLOOKUP(J338,Xlation!$B:$B,Xlation!$C:$C,"Error",0)</f>
        <v>United States of America</v>
      </c>
      <c r="R338" t="str">
        <f>_xlfn.XLOOKUP(M338,Xlation!$B:$B,Xlation!$C:$C,"Error",0)</f>
        <v>Medium_Between_50_and_250_Emp</v>
      </c>
      <c r="S338" t="str">
        <f>_xlfn.XLOOKUP(F338,Xlation!$B:$B,Xlation!$C:$C,"Error",0)</f>
        <v>Analysis</v>
      </c>
      <c r="T338" t="str">
        <f>_xlfn.XLOOKUP(K338,Xlation!$B:$B,Xlation!$C:$C,"Error",0)</f>
        <v>80-100%</v>
      </c>
      <c r="U338" t="str">
        <f>_xlfn.XLOOKUP(F338,Categories!B:B,Categories!C:C,"Not in dataset",0)</f>
        <v>Not ML</v>
      </c>
    </row>
    <row r="339" spans="2:21">
      <c r="B339" s="1">
        <v>333</v>
      </c>
      <c r="C339">
        <v>2022</v>
      </c>
      <c r="D339" t="s">
        <v>11</v>
      </c>
      <c r="E339" t="s">
        <v>10</v>
      </c>
      <c r="F339" t="s">
        <v>36</v>
      </c>
      <c r="G339">
        <v>90320</v>
      </c>
      <c r="H339" t="s">
        <v>61</v>
      </c>
      <c r="I339">
        <v>90320</v>
      </c>
      <c r="J339" t="s">
        <v>22</v>
      </c>
      <c r="K339">
        <v>100</v>
      </c>
      <c r="L339" t="s">
        <v>22</v>
      </c>
      <c r="M339" t="s">
        <v>64</v>
      </c>
      <c r="N339" t="str">
        <f>_xlfn.XLOOKUP(D339,Xlation!$B:$B,Xlation!$C:$C,"Error",0)</f>
        <v xml:space="preserve">Senior-level Expert </v>
      </c>
      <c r="O339" t="str">
        <f>_xlfn.XLOOKUP(E339,Xlation!$B:$B,Xlation!$C:$C,"Error",0)</f>
        <v xml:space="preserve">Full-time </v>
      </c>
      <c r="P339" t="str">
        <f>_xlfn.XLOOKUP(L339,Xlation!$B:$B,Xlation!$C:$C,"Error",0)</f>
        <v>United States of America</v>
      </c>
      <c r="Q339" t="str">
        <f>_xlfn.XLOOKUP(J339,Xlation!$B:$B,Xlation!$C:$C,"Error",0)</f>
        <v>United States of America</v>
      </c>
      <c r="R339" t="str">
        <f>_xlfn.XLOOKUP(M339,Xlation!$B:$B,Xlation!$C:$C,"Error",0)</f>
        <v>Medium_Between_50_and_250_Emp</v>
      </c>
      <c r="S339" t="str">
        <f>_xlfn.XLOOKUP(F339,Xlation!$B:$B,Xlation!$C:$C,"Error",0)</f>
        <v>Analysis</v>
      </c>
      <c r="T339" t="str">
        <f>_xlfn.XLOOKUP(K339,Xlation!$B:$B,Xlation!$C:$C,"Error",0)</f>
        <v>80-100%</v>
      </c>
      <c r="U339" t="str">
        <f>_xlfn.XLOOKUP(F339,Categories!B:B,Categories!C:C,"Not in dataset",0)</f>
        <v>Not ML</v>
      </c>
    </row>
    <row r="340" spans="2:21">
      <c r="B340" s="1">
        <v>334</v>
      </c>
      <c r="C340">
        <v>2022</v>
      </c>
      <c r="D340" t="s">
        <v>11</v>
      </c>
      <c r="E340" t="s">
        <v>10</v>
      </c>
      <c r="F340" t="s">
        <v>35</v>
      </c>
      <c r="G340">
        <v>165400</v>
      </c>
      <c r="H340" t="s">
        <v>61</v>
      </c>
      <c r="I340">
        <v>165400</v>
      </c>
      <c r="J340" t="s">
        <v>22</v>
      </c>
      <c r="K340">
        <v>100</v>
      </c>
      <c r="L340" t="s">
        <v>22</v>
      </c>
      <c r="M340" t="s">
        <v>64</v>
      </c>
      <c r="N340" t="str">
        <f>_xlfn.XLOOKUP(D340,Xlation!$B:$B,Xlation!$C:$C,"Error",0)</f>
        <v xml:space="preserve">Senior-level Expert </v>
      </c>
      <c r="O340" t="str">
        <f>_xlfn.XLOOKUP(E340,Xlation!$B:$B,Xlation!$C:$C,"Error",0)</f>
        <v xml:space="preserve">Full-time </v>
      </c>
      <c r="P340" t="str">
        <f>_xlfn.XLOOKUP(L340,Xlation!$B:$B,Xlation!$C:$C,"Error",0)</f>
        <v>United States of America</v>
      </c>
      <c r="Q340" t="str">
        <f>_xlfn.XLOOKUP(J340,Xlation!$B:$B,Xlation!$C:$C,"Error",0)</f>
        <v>United States of America</v>
      </c>
      <c r="R340" t="str">
        <f>_xlfn.XLOOKUP(M340,Xlation!$B:$B,Xlation!$C:$C,"Error",0)</f>
        <v>Medium_Between_50_and_250_Emp</v>
      </c>
      <c r="S340" t="str">
        <f>_xlfn.XLOOKUP(F340,Xlation!$B:$B,Xlation!$C:$C,"Error",0)</f>
        <v>Engineer</v>
      </c>
      <c r="T340" t="str">
        <f>_xlfn.XLOOKUP(K340,Xlation!$B:$B,Xlation!$C:$C,"Error",0)</f>
        <v>80-100%</v>
      </c>
      <c r="U340" t="str">
        <f>_xlfn.XLOOKUP(F340,Categories!B:B,Categories!C:C,"Not in dataset",0)</f>
        <v>Not ML</v>
      </c>
    </row>
    <row r="341" spans="2:21">
      <c r="B341" s="1">
        <v>335</v>
      </c>
      <c r="C341">
        <v>2022</v>
      </c>
      <c r="D341" t="s">
        <v>11</v>
      </c>
      <c r="E341" t="s">
        <v>10</v>
      </c>
      <c r="F341" t="s">
        <v>35</v>
      </c>
      <c r="G341">
        <v>132320</v>
      </c>
      <c r="H341" t="s">
        <v>61</v>
      </c>
      <c r="I341">
        <v>132320</v>
      </c>
      <c r="J341" t="s">
        <v>22</v>
      </c>
      <c r="K341">
        <v>100</v>
      </c>
      <c r="L341" t="s">
        <v>22</v>
      </c>
      <c r="M341" t="s">
        <v>64</v>
      </c>
      <c r="N341" t="str">
        <f>_xlfn.XLOOKUP(D341,Xlation!$B:$B,Xlation!$C:$C,"Error",0)</f>
        <v xml:space="preserve">Senior-level Expert </v>
      </c>
      <c r="O341" t="str">
        <f>_xlfn.XLOOKUP(E341,Xlation!$B:$B,Xlation!$C:$C,"Error",0)</f>
        <v xml:space="preserve">Full-time </v>
      </c>
      <c r="P341" t="str">
        <f>_xlfn.XLOOKUP(L341,Xlation!$B:$B,Xlation!$C:$C,"Error",0)</f>
        <v>United States of America</v>
      </c>
      <c r="Q341" t="str">
        <f>_xlfn.XLOOKUP(J341,Xlation!$B:$B,Xlation!$C:$C,"Error",0)</f>
        <v>United States of America</v>
      </c>
      <c r="R341" t="str">
        <f>_xlfn.XLOOKUP(M341,Xlation!$B:$B,Xlation!$C:$C,"Error",0)</f>
        <v>Medium_Between_50_and_250_Emp</v>
      </c>
      <c r="S341" t="str">
        <f>_xlfn.XLOOKUP(F341,Xlation!$B:$B,Xlation!$C:$C,"Error",0)</f>
        <v>Engineer</v>
      </c>
      <c r="T341" t="str">
        <f>_xlfn.XLOOKUP(K341,Xlation!$B:$B,Xlation!$C:$C,"Error",0)</f>
        <v>80-100%</v>
      </c>
      <c r="U341" t="str">
        <f>_xlfn.XLOOKUP(F341,Categories!B:B,Categories!C:C,"Not in dataset",0)</f>
        <v>Not ML</v>
      </c>
    </row>
    <row r="342" spans="2:21">
      <c r="B342" s="1">
        <v>336</v>
      </c>
      <c r="C342">
        <v>2022</v>
      </c>
      <c r="D342" t="s">
        <v>8</v>
      </c>
      <c r="E342" t="s">
        <v>10</v>
      </c>
      <c r="F342" t="s">
        <v>36</v>
      </c>
      <c r="G342">
        <v>167000</v>
      </c>
      <c r="H342" t="s">
        <v>61</v>
      </c>
      <c r="I342">
        <v>167000</v>
      </c>
      <c r="J342" t="s">
        <v>22</v>
      </c>
      <c r="K342">
        <v>100</v>
      </c>
      <c r="L342" t="s">
        <v>22</v>
      </c>
      <c r="M342" t="s">
        <v>64</v>
      </c>
      <c r="N342" t="str">
        <f>_xlfn.XLOOKUP(D342,Xlation!$B:$B,Xlation!$C:$C,"Error",0)</f>
        <v xml:space="preserve">Mid-level Intermediate </v>
      </c>
      <c r="O342" t="str">
        <f>_xlfn.XLOOKUP(E342,Xlation!$B:$B,Xlation!$C:$C,"Error",0)</f>
        <v xml:space="preserve">Full-time </v>
      </c>
      <c r="P342" t="str">
        <f>_xlfn.XLOOKUP(L342,Xlation!$B:$B,Xlation!$C:$C,"Error",0)</f>
        <v>United States of America</v>
      </c>
      <c r="Q342" t="str">
        <f>_xlfn.XLOOKUP(J342,Xlation!$B:$B,Xlation!$C:$C,"Error",0)</f>
        <v>United States of America</v>
      </c>
      <c r="R342" t="str">
        <f>_xlfn.XLOOKUP(M342,Xlation!$B:$B,Xlation!$C:$C,"Error",0)</f>
        <v>Medium_Between_50_and_250_Emp</v>
      </c>
      <c r="S342" t="str">
        <f>_xlfn.XLOOKUP(F342,Xlation!$B:$B,Xlation!$C:$C,"Error",0)</f>
        <v>Analysis</v>
      </c>
      <c r="T342" t="str">
        <f>_xlfn.XLOOKUP(K342,Xlation!$B:$B,Xlation!$C:$C,"Error",0)</f>
        <v>80-100%</v>
      </c>
      <c r="U342" t="str">
        <f>_xlfn.XLOOKUP(F342,Categories!B:B,Categories!C:C,"Not in dataset",0)</f>
        <v>Not ML</v>
      </c>
    </row>
    <row r="343" spans="2:21">
      <c r="B343" s="1">
        <v>337</v>
      </c>
      <c r="C343">
        <v>2022</v>
      </c>
      <c r="D343" t="s">
        <v>11</v>
      </c>
      <c r="E343" t="s">
        <v>10</v>
      </c>
      <c r="F343" t="s">
        <v>35</v>
      </c>
      <c r="G343">
        <v>243900</v>
      </c>
      <c r="H343" t="s">
        <v>61</v>
      </c>
      <c r="I343">
        <v>243900</v>
      </c>
      <c r="J343" t="s">
        <v>22</v>
      </c>
      <c r="K343">
        <v>100</v>
      </c>
      <c r="L343" t="s">
        <v>22</v>
      </c>
      <c r="M343" t="s">
        <v>64</v>
      </c>
      <c r="N343" t="str">
        <f>_xlfn.XLOOKUP(D343,Xlation!$B:$B,Xlation!$C:$C,"Error",0)</f>
        <v xml:space="preserve">Senior-level Expert </v>
      </c>
      <c r="O343" t="str">
        <f>_xlfn.XLOOKUP(E343,Xlation!$B:$B,Xlation!$C:$C,"Error",0)</f>
        <v xml:space="preserve">Full-time </v>
      </c>
      <c r="P343" t="str">
        <f>_xlfn.XLOOKUP(L343,Xlation!$B:$B,Xlation!$C:$C,"Error",0)</f>
        <v>United States of America</v>
      </c>
      <c r="Q343" t="str">
        <f>_xlfn.XLOOKUP(J343,Xlation!$B:$B,Xlation!$C:$C,"Error",0)</f>
        <v>United States of America</v>
      </c>
      <c r="R343" t="str">
        <f>_xlfn.XLOOKUP(M343,Xlation!$B:$B,Xlation!$C:$C,"Error",0)</f>
        <v>Medium_Between_50_and_250_Emp</v>
      </c>
      <c r="S343" t="str">
        <f>_xlfn.XLOOKUP(F343,Xlation!$B:$B,Xlation!$C:$C,"Error",0)</f>
        <v>Engineer</v>
      </c>
      <c r="T343" t="str">
        <f>_xlfn.XLOOKUP(K343,Xlation!$B:$B,Xlation!$C:$C,"Error",0)</f>
        <v>80-100%</v>
      </c>
      <c r="U343" t="str">
        <f>_xlfn.XLOOKUP(F343,Categories!B:B,Categories!C:C,"Not in dataset",0)</f>
        <v>Not ML</v>
      </c>
    </row>
    <row r="344" spans="2:21">
      <c r="B344" s="1">
        <v>338</v>
      </c>
      <c r="C344">
        <v>2022</v>
      </c>
      <c r="D344" t="s">
        <v>11</v>
      </c>
      <c r="E344" t="s">
        <v>10</v>
      </c>
      <c r="F344" t="s">
        <v>36</v>
      </c>
      <c r="G344">
        <v>136600</v>
      </c>
      <c r="H344" t="s">
        <v>61</v>
      </c>
      <c r="I344">
        <v>136600</v>
      </c>
      <c r="J344" t="s">
        <v>22</v>
      </c>
      <c r="K344">
        <v>100</v>
      </c>
      <c r="L344" t="s">
        <v>22</v>
      </c>
      <c r="M344" t="s">
        <v>64</v>
      </c>
      <c r="N344" t="str">
        <f>_xlfn.XLOOKUP(D344,Xlation!$B:$B,Xlation!$C:$C,"Error",0)</f>
        <v xml:space="preserve">Senior-level Expert </v>
      </c>
      <c r="O344" t="str">
        <f>_xlfn.XLOOKUP(E344,Xlation!$B:$B,Xlation!$C:$C,"Error",0)</f>
        <v xml:space="preserve">Full-time </v>
      </c>
      <c r="P344" t="str">
        <f>_xlfn.XLOOKUP(L344,Xlation!$B:$B,Xlation!$C:$C,"Error",0)</f>
        <v>United States of America</v>
      </c>
      <c r="Q344" t="str">
        <f>_xlfn.XLOOKUP(J344,Xlation!$B:$B,Xlation!$C:$C,"Error",0)</f>
        <v>United States of America</v>
      </c>
      <c r="R344" t="str">
        <f>_xlfn.XLOOKUP(M344,Xlation!$B:$B,Xlation!$C:$C,"Error",0)</f>
        <v>Medium_Between_50_and_250_Emp</v>
      </c>
      <c r="S344" t="str">
        <f>_xlfn.XLOOKUP(F344,Xlation!$B:$B,Xlation!$C:$C,"Error",0)</f>
        <v>Analysis</v>
      </c>
      <c r="T344" t="str">
        <f>_xlfn.XLOOKUP(K344,Xlation!$B:$B,Xlation!$C:$C,"Error",0)</f>
        <v>80-100%</v>
      </c>
      <c r="U344" t="str">
        <f>_xlfn.XLOOKUP(F344,Categories!B:B,Categories!C:C,"Not in dataset",0)</f>
        <v>Not ML</v>
      </c>
    </row>
    <row r="345" spans="2:21">
      <c r="B345" s="1">
        <v>339</v>
      </c>
      <c r="C345">
        <v>2022</v>
      </c>
      <c r="D345" t="s">
        <v>11</v>
      </c>
      <c r="E345" t="s">
        <v>10</v>
      </c>
      <c r="F345" t="s">
        <v>36</v>
      </c>
      <c r="G345">
        <v>109280</v>
      </c>
      <c r="H345" t="s">
        <v>61</v>
      </c>
      <c r="I345">
        <v>109280</v>
      </c>
      <c r="J345" t="s">
        <v>22</v>
      </c>
      <c r="K345">
        <v>100</v>
      </c>
      <c r="L345" t="s">
        <v>22</v>
      </c>
      <c r="M345" t="s">
        <v>64</v>
      </c>
      <c r="N345" t="str">
        <f>_xlfn.XLOOKUP(D345,Xlation!$B:$B,Xlation!$C:$C,"Error",0)</f>
        <v xml:space="preserve">Senior-level Expert </v>
      </c>
      <c r="O345" t="str">
        <f>_xlfn.XLOOKUP(E345,Xlation!$B:$B,Xlation!$C:$C,"Error",0)</f>
        <v xml:space="preserve">Full-time </v>
      </c>
      <c r="P345" t="str">
        <f>_xlfn.XLOOKUP(L345,Xlation!$B:$B,Xlation!$C:$C,"Error",0)</f>
        <v>United States of America</v>
      </c>
      <c r="Q345" t="str">
        <f>_xlfn.XLOOKUP(J345,Xlation!$B:$B,Xlation!$C:$C,"Error",0)</f>
        <v>United States of America</v>
      </c>
      <c r="R345" t="str">
        <f>_xlfn.XLOOKUP(M345,Xlation!$B:$B,Xlation!$C:$C,"Error",0)</f>
        <v>Medium_Between_50_and_250_Emp</v>
      </c>
      <c r="S345" t="str">
        <f>_xlfn.XLOOKUP(F345,Xlation!$B:$B,Xlation!$C:$C,"Error",0)</f>
        <v>Analysis</v>
      </c>
      <c r="T345" t="str">
        <f>_xlfn.XLOOKUP(K345,Xlation!$B:$B,Xlation!$C:$C,"Error",0)</f>
        <v>80-100%</v>
      </c>
      <c r="U345" t="str">
        <f>_xlfn.XLOOKUP(F345,Categories!B:B,Categories!C:C,"Not in dataset",0)</f>
        <v>Not ML</v>
      </c>
    </row>
    <row r="346" spans="2:21">
      <c r="B346" s="1">
        <v>340</v>
      </c>
      <c r="C346">
        <v>2022</v>
      </c>
      <c r="D346" t="s">
        <v>11</v>
      </c>
      <c r="E346" t="s">
        <v>10</v>
      </c>
      <c r="F346" t="s">
        <v>35</v>
      </c>
      <c r="G346">
        <v>128875</v>
      </c>
      <c r="H346" t="s">
        <v>61</v>
      </c>
      <c r="I346">
        <v>128875</v>
      </c>
      <c r="J346" t="s">
        <v>22</v>
      </c>
      <c r="K346">
        <v>100</v>
      </c>
      <c r="L346" t="s">
        <v>22</v>
      </c>
      <c r="M346" t="s">
        <v>64</v>
      </c>
      <c r="N346" t="str">
        <f>_xlfn.XLOOKUP(D346,Xlation!$B:$B,Xlation!$C:$C,"Error",0)</f>
        <v xml:space="preserve">Senior-level Expert </v>
      </c>
      <c r="O346" t="str">
        <f>_xlfn.XLOOKUP(E346,Xlation!$B:$B,Xlation!$C:$C,"Error",0)</f>
        <v xml:space="preserve">Full-time </v>
      </c>
      <c r="P346" t="str">
        <f>_xlfn.XLOOKUP(L346,Xlation!$B:$B,Xlation!$C:$C,"Error",0)</f>
        <v>United States of America</v>
      </c>
      <c r="Q346" t="str">
        <f>_xlfn.XLOOKUP(J346,Xlation!$B:$B,Xlation!$C:$C,"Error",0)</f>
        <v>United States of America</v>
      </c>
      <c r="R346" t="str">
        <f>_xlfn.XLOOKUP(M346,Xlation!$B:$B,Xlation!$C:$C,"Error",0)</f>
        <v>Medium_Between_50_and_250_Emp</v>
      </c>
      <c r="S346" t="str">
        <f>_xlfn.XLOOKUP(F346,Xlation!$B:$B,Xlation!$C:$C,"Error",0)</f>
        <v>Engineer</v>
      </c>
      <c r="T346" t="str">
        <f>_xlfn.XLOOKUP(K346,Xlation!$B:$B,Xlation!$C:$C,"Error",0)</f>
        <v>80-100%</v>
      </c>
      <c r="U346" t="str">
        <f>_xlfn.XLOOKUP(F346,Categories!B:B,Categories!C:C,"Not in dataset",0)</f>
        <v>Not ML</v>
      </c>
    </row>
    <row r="347" spans="2:21">
      <c r="B347" s="1">
        <v>341</v>
      </c>
      <c r="C347">
        <v>2022</v>
      </c>
      <c r="D347" t="s">
        <v>11</v>
      </c>
      <c r="E347" t="s">
        <v>10</v>
      </c>
      <c r="F347" t="s">
        <v>35</v>
      </c>
      <c r="G347">
        <v>93700</v>
      </c>
      <c r="H347" t="s">
        <v>61</v>
      </c>
      <c r="I347">
        <v>93700</v>
      </c>
      <c r="J347" t="s">
        <v>22</v>
      </c>
      <c r="K347">
        <v>100</v>
      </c>
      <c r="L347" t="s">
        <v>22</v>
      </c>
      <c r="M347" t="s">
        <v>64</v>
      </c>
      <c r="N347" t="str">
        <f>_xlfn.XLOOKUP(D347,Xlation!$B:$B,Xlation!$C:$C,"Error",0)</f>
        <v xml:space="preserve">Senior-level Expert </v>
      </c>
      <c r="O347" t="str">
        <f>_xlfn.XLOOKUP(E347,Xlation!$B:$B,Xlation!$C:$C,"Error",0)</f>
        <v xml:space="preserve">Full-time </v>
      </c>
      <c r="P347" t="str">
        <f>_xlfn.XLOOKUP(L347,Xlation!$B:$B,Xlation!$C:$C,"Error",0)</f>
        <v>United States of America</v>
      </c>
      <c r="Q347" t="str">
        <f>_xlfn.XLOOKUP(J347,Xlation!$B:$B,Xlation!$C:$C,"Error",0)</f>
        <v>United States of America</v>
      </c>
      <c r="R347" t="str">
        <f>_xlfn.XLOOKUP(M347,Xlation!$B:$B,Xlation!$C:$C,"Error",0)</f>
        <v>Medium_Between_50_and_250_Emp</v>
      </c>
      <c r="S347" t="str">
        <f>_xlfn.XLOOKUP(F347,Xlation!$B:$B,Xlation!$C:$C,"Error",0)</f>
        <v>Engineer</v>
      </c>
      <c r="T347" t="str">
        <f>_xlfn.XLOOKUP(K347,Xlation!$B:$B,Xlation!$C:$C,"Error",0)</f>
        <v>80-100%</v>
      </c>
      <c r="U347" t="str">
        <f>_xlfn.XLOOKUP(F347,Categories!B:B,Categories!C:C,"Not in dataset",0)</f>
        <v>Not ML</v>
      </c>
    </row>
    <row r="348" spans="2:21">
      <c r="B348" s="1">
        <v>342</v>
      </c>
      <c r="C348">
        <v>2022</v>
      </c>
      <c r="D348" t="s">
        <v>5</v>
      </c>
      <c r="E348" t="s">
        <v>10</v>
      </c>
      <c r="F348" t="s">
        <v>121</v>
      </c>
      <c r="G348">
        <v>224000</v>
      </c>
      <c r="H348" t="s">
        <v>61</v>
      </c>
      <c r="I348">
        <v>224000</v>
      </c>
      <c r="J348" t="s">
        <v>22</v>
      </c>
      <c r="K348">
        <v>100</v>
      </c>
      <c r="L348" t="s">
        <v>22</v>
      </c>
      <c r="M348" t="s">
        <v>64</v>
      </c>
      <c r="N348" t="str">
        <f>_xlfn.XLOOKUP(D348,Xlation!$B:$B,Xlation!$C:$C,"Error",0)</f>
        <v>Executive-level Director</v>
      </c>
      <c r="O348" t="str">
        <f>_xlfn.XLOOKUP(E348,Xlation!$B:$B,Xlation!$C:$C,"Error",0)</f>
        <v xml:space="preserve">Full-time </v>
      </c>
      <c r="P348" t="str">
        <f>_xlfn.XLOOKUP(L348,Xlation!$B:$B,Xlation!$C:$C,"Error",0)</f>
        <v>United States of America</v>
      </c>
      <c r="Q348" t="str">
        <f>_xlfn.XLOOKUP(J348,Xlation!$B:$B,Xlation!$C:$C,"Error",0)</f>
        <v>United States of America</v>
      </c>
      <c r="R348" t="str">
        <f>_xlfn.XLOOKUP(M348,Xlation!$B:$B,Xlation!$C:$C,"Error",0)</f>
        <v>Medium_Between_50_and_250_Emp</v>
      </c>
      <c r="S348" t="str">
        <f>_xlfn.XLOOKUP(F348,Xlation!$B:$B,Xlation!$C:$C,"Error",0)</f>
        <v>Scientist</v>
      </c>
      <c r="T348" t="str">
        <f>_xlfn.XLOOKUP(K348,Xlation!$B:$B,Xlation!$C:$C,"Error",0)</f>
        <v>80-100%</v>
      </c>
      <c r="U348" t="str">
        <f>_xlfn.XLOOKUP(F348,Categories!B:B,Categories!C:C,"Not in dataset",0)</f>
        <v>Not ML</v>
      </c>
    </row>
    <row r="349" spans="2:21">
      <c r="B349" s="1">
        <v>343</v>
      </c>
      <c r="C349">
        <v>2022</v>
      </c>
      <c r="D349" t="s">
        <v>5</v>
      </c>
      <c r="E349" t="s">
        <v>10</v>
      </c>
      <c r="F349" t="s">
        <v>121</v>
      </c>
      <c r="G349">
        <v>167875</v>
      </c>
      <c r="H349" t="s">
        <v>61</v>
      </c>
      <c r="I349">
        <v>167875</v>
      </c>
      <c r="J349" t="s">
        <v>22</v>
      </c>
      <c r="K349">
        <v>100</v>
      </c>
      <c r="L349" t="s">
        <v>22</v>
      </c>
      <c r="M349" t="s">
        <v>64</v>
      </c>
      <c r="N349" t="str">
        <f>_xlfn.XLOOKUP(D349,Xlation!$B:$B,Xlation!$C:$C,"Error",0)</f>
        <v>Executive-level Director</v>
      </c>
      <c r="O349" t="str">
        <f>_xlfn.XLOOKUP(E349,Xlation!$B:$B,Xlation!$C:$C,"Error",0)</f>
        <v xml:space="preserve">Full-time </v>
      </c>
      <c r="P349" t="str">
        <f>_xlfn.XLOOKUP(L349,Xlation!$B:$B,Xlation!$C:$C,"Error",0)</f>
        <v>United States of America</v>
      </c>
      <c r="Q349" t="str">
        <f>_xlfn.XLOOKUP(J349,Xlation!$B:$B,Xlation!$C:$C,"Error",0)</f>
        <v>United States of America</v>
      </c>
      <c r="R349" t="str">
        <f>_xlfn.XLOOKUP(M349,Xlation!$B:$B,Xlation!$C:$C,"Error",0)</f>
        <v>Medium_Between_50_and_250_Emp</v>
      </c>
      <c r="S349" t="str">
        <f>_xlfn.XLOOKUP(F349,Xlation!$B:$B,Xlation!$C:$C,"Error",0)</f>
        <v>Scientist</v>
      </c>
      <c r="T349" t="str">
        <f>_xlfn.XLOOKUP(K349,Xlation!$B:$B,Xlation!$C:$C,"Error",0)</f>
        <v>80-100%</v>
      </c>
      <c r="U349" t="str">
        <f>_xlfn.XLOOKUP(F349,Categories!B:B,Categories!C:C,"Not in dataset",0)</f>
        <v>Not ML</v>
      </c>
    </row>
    <row r="350" spans="2:21">
      <c r="B350" s="1">
        <v>344</v>
      </c>
      <c r="C350">
        <v>2022</v>
      </c>
      <c r="D350" t="s">
        <v>5</v>
      </c>
      <c r="E350" t="s">
        <v>10</v>
      </c>
      <c r="F350" t="s">
        <v>145</v>
      </c>
      <c r="G350">
        <v>175000</v>
      </c>
      <c r="H350" t="s">
        <v>61</v>
      </c>
      <c r="I350">
        <v>175000</v>
      </c>
      <c r="J350" t="s">
        <v>22</v>
      </c>
      <c r="K350">
        <v>100</v>
      </c>
      <c r="L350" t="s">
        <v>22</v>
      </c>
      <c r="M350" t="s">
        <v>64</v>
      </c>
      <c r="N350" t="str">
        <f>_xlfn.XLOOKUP(D350,Xlation!$B:$B,Xlation!$C:$C,"Error",0)</f>
        <v>Executive-level Director</v>
      </c>
      <c r="O350" t="str">
        <f>_xlfn.XLOOKUP(E350,Xlation!$B:$B,Xlation!$C:$C,"Error",0)</f>
        <v xml:space="preserve">Full-time </v>
      </c>
      <c r="P350" t="str">
        <f>_xlfn.XLOOKUP(L350,Xlation!$B:$B,Xlation!$C:$C,"Error",0)</f>
        <v>United States of America</v>
      </c>
      <c r="Q350" t="str">
        <f>_xlfn.XLOOKUP(J350,Xlation!$B:$B,Xlation!$C:$C,"Error",0)</f>
        <v>United States of America</v>
      </c>
      <c r="R350" t="str">
        <f>_xlfn.XLOOKUP(M350,Xlation!$B:$B,Xlation!$C:$C,"Error",0)</f>
        <v>Medium_Between_50_and_250_Emp</v>
      </c>
      <c r="S350" t="str">
        <f>_xlfn.XLOOKUP(F350,Xlation!$B:$B,Xlation!$C:$C,"Error",0)</f>
        <v>Engineer</v>
      </c>
      <c r="T350" t="str">
        <f>_xlfn.XLOOKUP(K350,Xlation!$B:$B,Xlation!$C:$C,"Error",0)</f>
        <v>80-100%</v>
      </c>
      <c r="U350" t="str">
        <f>_xlfn.XLOOKUP(F350,Categories!B:B,Categories!C:C,"Not in dataset",0)</f>
        <v>Not ML</v>
      </c>
    </row>
    <row r="351" spans="2:21">
      <c r="B351" s="1">
        <v>345</v>
      </c>
      <c r="C351">
        <v>2022</v>
      </c>
      <c r="D351" t="s">
        <v>11</v>
      </c>
      <c r="E351" t="s">
        <v>10</v>
      </c>
      <c r="F351" t="s">
        <v>35</v>
      </c>
      <c r="G351">
        <v>156600</v>
      </c>
      <c r="H351" t="s">
        <v>61</v>
      </c>
      <c r="I351">
        <v>156600</v>
      </c>
      <c r="J351" t="s">
        <v>22</v>
      </c>
      <c r="K351">
        <v>100</v>
      </c>
      <c r="L351" t="s">
        <v>22</v>
      </c>
      <c r="M351" t="s">
        <v>64</v>
      </c>
      <c r="N351" t="str">
        <f>_xlfn.XLOOKUP(D351,Xlation!$B:$B,Xlation!$C:$C,"Error",0)</f>
        <v xml:space="preserve">Senior-level Expert </v>
      </c>
      <c r="O351" t="str">
        <f>_xlfn.XLOOKUP(E351,Xlation!$B:$B,Xlation!$C:$C,"Error",0)</f>
        <v xml:space="preserve">Full-time </v>
      </c>
      <c r="P351" t="str">
        <f>_xlfn.XLOOKUP(L351,Xlation!$B:$B,Xlation!$C:$C,"Error",0)</f>
        <v>United States of America</v>
      </c>
      <c r="Q351" t="str">
        <f>_xlfn.XLOOKUP(J351,Xlation!$B:$B,Xlation!$C:$C,"Error",0)</f>
        <v>United States of America</v>
      </c>
      <c r="R351" t="str">
        <f>_xlfn.XLOOKUP(M351,Xlation!$B:$B,Xlation!$C:$C,"Error",0)</f>
        <v>Medium_Between_50_and_250_Emp</v>
      </c>
      <c r="S351" t="str">
        <f>_xlfn.XLOOKUP(F351,Xlation!$B:$B,Xlation!$C:$C,"Error",0)</f>
        <v>Engineer</v>
      </c>
      <c r="T351" t="str">
        <f>_xlfn.XLOOKUP(K351,Xlation!$B:$B,Xlation!$C:$C,"Error",0)</f>
        <v>80-100%</v>
      </c>
      <c r="U351" t="str">
        <f>_xlfn.XLOOKUP(F351,Categories!B:B,Categories!C:C,"Not in dataset",0)</f>
        <v>Not ML</v>
      </c>
    </row>
    <row r="352" spans="2:21">
      <c r="B352" s="1">
        <v>346</v>
      </c>
      <c r="C352">
        <v>2022</v>
      </c>
      <c r="D352" t="s">
        <v>11</v>
      </c>
      <c r="E352" t="s">
        <v>10</v>
      </c>
      <c r="F352" t="s">
        <v>35</v>
      </c>
      <c r="G352">
        <v>108800</v>
      </c>
      <c r="H352" t="s">
        <v>61</v>
      </c>
      <c r="I352">
        <v>108800</v>
      </c>
      <c r="J352" t="s">
        <v>22</v>
      </c>
      <c r="K352">
        <v>0</v>
      </c>
      <c r="L352" t="s">
        <v>22</v>
      </c>
      <c r="M352" t="s">
        <v>64</v>
      </c>
      <c r="N352" t="str">
        <f>_xlfn.XLOOKUP(D352,Xlation!$B:$B,Xlation!$C:$C,"Error",0)</f>
        <v xml:space="preserve">Senior-level Expert </v>
      </c>
      <c r="O352" t="str">
        <f>_xlfn.XLOOKUP(E352,Xlation!$B:$B,Xlation!$C:$C,"Error",0)</f>
        <v xml:space="preserve">Full-time </v>
      </c>
      <c r="P352" t="str">
        <f>_xlfn.XLOOKUP(L352,Xlation!$B:$B,Xlation!$C:$C,"Error",0)</f>
        <v>United States of America</v>
      </c>
      <c r="Q352" t="str">
        <f>_xlfn.XLOOKUP(J352,Xlation!$B:$B,Xlation!$C:$C,"Error",0)</f>
        <v>United States of America</v>
      </c>
      <c r="R352" t="str">
        <f>_xlfn.XLOOKUP(M352,Xlation!$B:$B,Xlation!$C:$C,"Error",0)</f>
        <v>Medium_Between_50_and_250_Emp</v>
      </c>
      <c r="S352" t="str">
        <f>_xlfn.XLOOKUP(F352,Xlation!$B:$B,Xlation!$C:$C,"Error",0)</f>
        <v>Engineer</v>
      </c>
      <c r="T352" t="str">
        <f>_xlfn.XLOOKUP(K352,Xlation!$B:$B,Xlation!$C:$C,"Error",0)</f>
        <v>0-20%</v>
      </c>
      <c r="U352" t="str">
        <f>_xlfn.XLOOKUP(F352,Categories!B:B,Categories!C:C,"Not in dataset",0)</f>
        <v>Not ML</v>
      </c>
    </row>
    <row r="353" spans="2:21">
      <c r="B353" s="1">
        <v>347</v>
      </c>
      <c r="C353">
        <v>2022</v>
      </c>
      <c r="D353" t="s">
        <v>11</v>
      </c>
      <c r="E353" t="s">
        <v>10</v>
      </c>
      <c r="F353" t="s">
        <v>34</v>
      </c>
      <c r="G353">
        <v>95550</v>
      </c>
      <c r="H353" t="s">
        <v>61</v>
      </c>
      <c r="I353">
        <v>95550</v>
      </c>
      <c r="J353" t="s">
        <v>22</v>
      </c>
      <c r="K353">
        <v>0</v>
      </c>
      <c r="L353" t="s">
        <v>22</v>
      </c>
      <c r="M353" t="s">
        <v>64</v>
      </c>
      <c r="N353" t="str">
        <f>_xlfn.XLOOKUP(D353,Xlation!$B:$B,Xlation!$C:$C,"Error",0)</f>
        <v xml:space="preserve">Senior-level Expert </v>
      </c>
      <c r="O353" t="str">
        <f>_xlfn.XLOOKUP(E353,Xlation!$B:$B,Xlation!$C:$C,"Error",0)</f>
        <v xml:space="preserve">Full-time </v>
      </c>
      <c r="P353" t="str">
        <f>_xlfn.XLOOKUP(L353,Xlation!$B:$B,Xlation!$C:$C,"Error",0)</f>
        <v>United States of America</v>
      </c>
      <c r="Q353" t="str">
        <f>_xlfn.XLOOKUP(J353,Xlation!$B:$B,Xlation!$C:$C,"Error",0)</f>
        <v>United States of America</v>
      </c>
      <c r="R353" t="str">
        <f>_xlfn.XLOOKUP(M353,Xlation!$B:$B,Xlation!$C:$C,"Error",0)</f>
        <v>Medium_Between_50_and_250_Emp</v>
      </c>
      <c r="S353" t="str">
        <f>_xlfn.XLOOKUP(F353,Xlation!$B:$B,Xlation!$C:$C,"Error",0)</f>
        <v>Scientist</v>
      </c>
      <c r="T353" t="str">
        <f>_xlfn.XLOOKUP(K353,Xlation!$B:$B,Xlation!$C:$C,"Error",0)</f>
        <v>0-20%</v>
      </c>
      <c r="U353" t="str">
        <f>_xlfn.XLOOKUP(F353,Categories!B:B,Categories!C:C,"Not in dataset",0)</f>
        <v>Not ML</v>
      </c>
    </row>
    <row r="354" spans="2:21">
      <c r="B354" s="1">
        <v>348</v>
      </c>
      <c r="C354">
        <v>2022</v>
      </c>
      <c r="D354" t="s">
        <v>11</v>
      </c>
      <c r="E354" t="s">
        <v>10</v>
      </c>
      <c r="F354" t="s">
        <v>35</v>
      </c>
      <c r="G354">
        <v>113000</v>
      </c>
      <c r="H354" t="s">
        <v>61</v>
      </c>
      <c r="I354">
        <v>113000</v>
      </c>
      <c r="J354" t="s">
        <v>22</v>
      </c>
      <c r="K354">
        <v>0</v>
      </c>
      <c r="L354" t="s">
        <v>22</v>
      </c>
      <c r="M354" t="s">
        <v>60</v>
      </c>
      <c r="N354" t="str">
        <f>_xlfn.XLOOKUP(D354,Xlation!$B:$B,Xlation!$C:$C,"Error",0)</f>
        <v xml:space="preserve">Senior-level Expert </v>
      </c>
      <c r="O354" t="str">
        <f>_xlfn.XLOOKUP(E354,Xlation!$B:$B,Xlation!$C:$C,"Error",0)</f>
        <v xml:space="preserve">Full-time </v>
      </c>
      <c r="P354" t="str">
        <f>_xlfn.XLOOKUP(L354,Xlation!$B:$B,Xlation!$C:$C,"Error",0)</f>
        <v>United States of America</v>
      </c>
      <c r="Q354" t="str">
        <f>_xlfn.XLOOKUP(J354,Xlation!$B:$B,Xlation!$C:$C,"Error",0)</f>
        <v>United States of America</v>
      </c>
      <c r="R354" t="str">
        <f>_xlfn.XLOOKUP(M354,Xlation!$B:$B,Xlation!$C:$C,"Error",0)</f>
        <v>Large_Greater_than_250_Emp</v>
      </c>
      <c r="S354" t="str">
        <f>_xlfn.XLOOKUP(F354,Xlation!$B:$B,Xlation!$C:$C,"Error",0)</f>
        <v>Engineer</v>
      </c>
      <c r="T354" t="str">
        <f>_xlfn.XLOOKUP(K354,Xlation!$B:$B,Xlation!$C:$C,"Error",0)</f>
        <v>0-20%</v>
      </c>
      <c r="U354" t="str">
        <f>_xlfn.XLOOKUP(F354,Categories!B:B,Categories!C:C,"Not in dataset",0)</f>
        <v>Not ML</v>
      </c>
    </row>
    <row r="355" spans="2:21">
      <c r="B355" s="1">
        <v>349</v>
      </c>
      <c r="C355">
        <v>2022</v>
      </c>
      <c r="D355" t="s">
        <v>11</v>
      </c>
      <c r="E355" t="s">
        <v>10</v>
      </c>
      <c r="F355" t="s">
        <v>36</v>
      </c>
      <c r="G355">
        <v>135000</v>
      </c>
      <c r="H355" t="s">
        <v>61</v>
      </c>
      <c r="I355">
        <v>135000</v>
      </c>
      <c r="J355" t="s">
        <v>22</v>
      </c>
      <c r="K355">
        <v>100</v>
      </c>
      <c r="L355" t="s">
        <v>22</v>
      </c>
      <c r="M355" t="s">
        <v>64</v>
      </c>
      <c r="N355" t="str">
        <f>_xlfn.XLOOKUP(D355,Xlation!$B:$B,Xlation!$C:$C,"Error",0)</f>
        <v xml:space="preserve">Senior-level Expert </v>
      </c>
      <c r="O355" t="str">
        <f>_xlfn.XLOOKUP(E355,Xlation!$B:$B,Xlation!$C:$C,"Error",0)</f>
        <v xml:space="preserve">Full-time </v>
      </c>
      <c r="P355" t="str">
        <f>_xlfn.XLOOKUP(L355,Xlation!$B:$B,Xlation!$C:$C,"Error",0)</f>
        <v>United States of America</v>
      </c>
      <c r="Q355" t="str">
        <f>_xlfn.XLOOKUP(J355,Xlation!$B:$B,Xlation!$C:$C,"Error",0)</f>
        <v>United States of America</v>
      </c>
      <c r="R355" t="str">
        <f>_xlfn.XLOOKUP(M355,Xlation!$B:$B,Xlation!$C:$C,"Error",0)</f>
        <v>Medium_Between_50_and_250_Emp</v>
      </c>
      <c r="S355" t="str">
        <f>_xlfn.XLOOKUP(F355,Xlation!$B:$B,Xlation!$C:$C,"Error",0)</f>
        <v>Analysis</v>
      </c>
      <c r="T355" t="str">
        <f>_xlfn.XLOOKUP(K355,Xlation!$B:$B,Xlation!$C:$C,"Error",0)</f>
        <v>80-100%</v>
      </c>
      <c r="U355" t="str">
        <f>_xlfn.XLOOKUP(F355,Categories!B:B,Categories!C:C,"Not in dataset",0)</f>
        <v>Not ML</v>
      </c>
    </row>
    <row r="356" spans="2:21">
      <c r="B356" s="1">
        <v>350</v>
      </c>
      <c r="C356">
        <v>2022</v>
      </c>
      <c r="D356" t="s">
        <v>11</v>
      </c>
      <c r="E356" t="s">
        <v>10</v>
      </c>
      <c r="F356" t="s">
        <v>39</v>
      </c>
      <c r="G356">
        <v>161342</v>
      </c>
      <c r="H356" t="s">
        <v>61</v>
      </c>
      <c r="I356">
        <v>161342</v>
      </c>
      <c r="J356" t="s">
        <v>22</v>
      </c>
      <c r="K356">
        <v>100</v>
      </c>
      <c r="L356" t="s">
        <v>22</v>
      </c>
      <c r="M356" t="s">
        <v>64</v>
      </c>
      <c r="N356" t="str">
        <f>_xlfn.XLOOKUP(D356,Xlation!$B:$B,Xlation!$C:$C,"Error",0)</f>
        <v xml:space="preserve">Senior-level Expert </v>
      </c>
      <c r="O356" t="str">
        <f>_xlfn.XLOOKUP(E356,Xlation!$B:$B,Xlation!$C:$C,"Error",0)</f>
        <v xml:space="preserve">Full-time </v>
      </c>
      <c r="P356" t="str">
        <f>_xlfn.XLOOKUP(L356,Xlation!$B:$B,Xlation!$C:$C,"Error",0)</f>
        <v>United States of America</v>
      </c>
      <c r="Q356" t="str">
        <f>_xlfn.XLOOKUP(J356,Xlation!$B:$B,Xlation!$C:$C,"Error",0)</f>
        <v>United States of America</v>
      </c>
      <c r="R356" t="str">
        <f>_xlfn.XLOOKUP(M356,Xlation!$B:$B,Xlation!$C:$C,"Error",0)</f>
        <v>Medium_Between_50_and_250_Emp</v>
      </c>
      <c r="S356" t="str">
        <f>_xlfn.XLOOKUP(F356,Xlation!$B:$B,Xlation!$C:$C,"Error",0)</f>
        <v>Scientist</v>
      </c>
      <c r="T356" t="str">
        <f>_xlfn.XLOOKUP(K356,Xlation!$B:$B,Xlation!$C:$C,"Error",0)</f>
        <v>80-100%</v>
      </c>
      <c r="U356" t="str">
        <f>_xlfn.XLOOKUP(F356,Categories!B:B,Categories!C:C,"Not in dataset",0)</f>
        <v>Not ML</v>
      </c>
    </row>
    <row r="357" spans="2:21">
      <c r="B357" s="1">
        <v>351</v>
      </c>
      <c r="C357">
        <v>2022</v>
      </c>
      <c r="D357" t="s">
        <v>11</v>
      </c>
      <c r="E357" t="s">
        <v>10</v>
      </c>
      <c r="F357" t="s">
        <v>39</v>
      </c>
      <c r="G357">
        <v>137141</v>
      </c>
      <c r="H357" t="s">
        <v>61</v>
      </c>
      <c r="I357">
        <v>137141</v>
      </c>
      <c r="J357" t="s">
        <v>22</v>
      </c>
      <c r="K357">
        <v>100</v>
      </c>
      <c r="L357" t="s">
        <v>22</v>
      </c>
      <c r="M357" t="s">
        <v>64</v>
      </c>
      <c r="N357" t="str">
        <f>_xlfn.XLOOKUP(D357,Xlation!$B:$B,Xlation!$C:$C,"Error",0)</f>
        <v xml:space="preserve">Senior-level Expert </v>
      </c>
      <c r="O357" t="str">
        <f>_xlfn.XLOOKUP(E357,Xlation!$B:$B,Xlation!$C:$C,"Error",0)</f>
        <v xml:space="preserve">Full-time </v>
      </c>
      <c r="P357" t="str">
        <f>_xlfn.XLOOKUP(L357,Xlation!$B:$B,Xlation!$C:$C,"Error",0)</f>
        <v>United States of America</v>
      </c>
      <c r="Q357" t="str">
        <f>_xlfn.XLOOKUP(J357,Xlation!$B:$B,Xlation!$C:$C,"Error",0)</f>
        <v>United States of America</v>
      </c>
      <c r="R357" t="str">
        <f>_xlfn.XLOOKUP(M357,Xlation!$B:$B,Xlation!$C:$C,"Error",0)</f>
        <v>Medium_Between_50_and_250_Emp</v>
      </c>
      <c r="S357" t="str">
        <f>_xlfn.XLOOKUP(F357,Xlation!$B:$B,Xlation!$C:$C,"Error",0)</f>
        <v>Scientist</v>
      </c>
      <c r="T357" t="str">
        <f>_xlfn.XLOOKUP(K357,Xlation!$B:$B,Xlation!$C:$C,"Error",0)</f>
        <v>80-100%</v>
      </c>
      <c r="U357" t="str">
        <f>_xlfn.XLOOKUP(F357,Categories!B:B,Categories!C:C,"Not in dataset",0)</f>
        <v>Not ML</v>
      </c>
    </row>
    <row r="358" spans="2:21">
      <c r="B358" s="1">
        <v>352</v>
      </c>
      <c r="C358">
        <v>2022</v>
      </c>
      <c r="D358" t="s">
        <v>11</v>
      </c>
      <c r="E358" t="s">
        <v>10</v>
      </c>
      <c r="F358" t="s">
        <v>34</v>
      </c>
      <c r="G358">
        <v>167000</v>
      </c>
      <c r="H358" t="s">
        <v>61</v>
      </c>
      <c r="I358">
        <v>167000</v>
      </c>
      <c r="J358" t="s">
        <v>22</v>
      </c>
      <c r="K358">
        <v>100</v>
      </c>
      <c r="L358" t="s">
        <v>22</v>
      </c>
      <c r="M358" t="s">
        <v>64</v>
      </c>
      <c r="N358" t="str">
        <f>_xlfn.XLOOKUP(D358,Xlation!$B:$B,Xlation!$C:$C,"Error",0)</f>
        <v xml:space="preserve">Senior-level Expert </v>
      </c>
      <c r="O358" t="str">
        <f>_xlfn.XLOOKUP(E358,Xlation!$B:$B,Xlation!$C:$C,"Error",0)</f>
        <v xml:space="preserve">Full-time </v>
      </c>
      <c r="P358" t="str">
        <f>_xlfn.XLOOKUP(L358,Xlation!$B:$B,Xlation!$C:$C,"Error",0)</f>
        <v>United States of America</v>
      </c>
      <c r="Q358" t="str">
        <f>_xlfn.XLOOKUP(J358,Xlation!$B:$B,Xlation!$C:$C,"Error",0)</f>
        <v>United States of America</v>
      </c>
      <c r="R358" t="str">
        <f>_xlfn.XLOOKUP(M358,Xlation!$B:$B,Xlation!$C:$C,"Error",0)</f>
        <v>Medium_Between_50_and_250_Emp</v>
      </c>
      <c r="S358" t="str">
        <f>_xlfn.XLOOKUP(F358,Xlation!$B:$B,Xlation!$C:$C,"Error",0)</f>
        <v>Scientist</v>
      </c>
      <c r="T358" t="str">
        <f>_xlfn.XLOOKUP(K358,Xlation!$B:$B,Xlation!$C:$C,"Error",0)</f>
        <v>80-100%</v>
      </c>
      <c r="U358" t="str">
        <f>_xlfn.XLOOKUP(F358,Categories!B:B,Categories!C:C,"Not in dataset",0)</f>
        <v>Not ML</v>
      </c>
    </row>
    <row r="359" spans="2:21">
      <c r="B359" s="1">
        <v>353</v>
      </c>
      <c r="C359">
        <v>2022</v>
      </c>
      <c r="D359" t="s">
        <v>11</v>
      </c>
      <c r="E359" t="s">
        <v>10</v>
      </c>
      <c r="F359" t="s">
        <v>34</v>
      </c>
      <c r="G359">
        <v>123000</v>
      </c>
      <c r="H359" t="s">
        <v>61</v>
      </c>
      <c r="I359">
        <v>123000</v>
      </c>
      <c r="J359" t="s">
        <v>22</v>
      </c>
      <c r="K359">
        <v>100</v>
      </c>
      <c r="L359" t="s">
        <v>22</v>
      </c>
      <c r="M359" t="s">
        <v>64</v>
      </c>
      <c r="N359" t="str">
        <f>_xlfn.XLOOKUP(D359,Xlation!$B:$B,Xlation!$C:$C,"Error",0)</f>
        <v xml:space="preserve">Senior-level Expert </v>
      </c>
      <c r="O359" t="str">
        <f>_xlfn.XLOOKUP(E359,Xlation!$B:$B,Xlation!$C:$C,"Error",0)</f>
        <v xml:space="preserve">Full-time </v>
      </c>
      <c r="P359" t="str">
        <f>_xlfn.XLOOKUP(L359,Xlation!$B:$B,Xlation!$C:$C,"Error",0)</f>
        <v>United States of America</v>
      </c>
      <c r="Q359" t="str">
        <f>_xlfn.XLOOKUP(J359,Xlation!$B:$B,Xlation!$C:$C,"Error",0)</f>
        <v>United States of America</v>
      </c>
      <c r="R359" t="str">
        <f>_xlfn.XLOOKUP(M359,Xlation!$B:$B,Xlation!$C:$C,"Error",0)</f>
        <v>Medium_Between_50_and_250_Emp</v>
      </c>
      <c r="S359" t="str">
        <f>_xlfn.XLOOKUP(F359,Xlation!$B:$B,Xlation!$C:$C,"Error",0)</f>
        <v>Scientist</v>
      </c>
      <c r="T359" t="str">
        <f>_xlfn.XLOOKUP(K359,Xlation!$B:$B,Xlation!$C:$C,"Error",0)</f>
        <v>80-100%</v>
      </c>
      <c r="U359" t="str">
        <f>_xlfn.XLOOKUP(F359,Categories!B:B,Categories!C:C,"Not in dataset",0)</f>
        <v>Not ML</v>
      </c>
    </row>
    <row r="360" spans="2:21">
      <c r="B360" s="1">
        <v>354</v>
      </c>
      <c r="C360">
        <v>2022</v>
      </c>
      <c r="D360" t="s">
        <v>11</v>
      </c>
      <c r="E360" t="s">
        <v>10</v>
      </c>
      <c r="F360" t="s">
        <v>35</v>
      </c>
      <c r="G360">
        <v>60000</v>
      </c>
      <c r="H360" t="s">
        <v>63</v>
      </c>
      <c r="I360">
        <v>78526</v>
      </c>
      <c r="J360" t="s">
        <v>23</v>
      </c>
      <c r="K360">
        <v>0</v>
      </c>
      <c r="L360" t="s">
        <v>23</v>
      </c>
      <c r="M360" t="s">
        <v>64</v>
      </c>
      <c r="N360" t="str">
        <f>_xlfn.XLOOKUP(D360,Xlation!$B:$B,Xlation!$C:$C,"Error",0)</f>
        <v xml:space="preserve">Senior-level Expert </v>
      </c>
      <c r="O360" t="str">
        <f>_xlfn.XLOOKUP(E360,Xlation!$B:$B,Xlation!$C:$C,"Error",0)</f>
        <v xml:space="preserve">Full-time </v>
      </c>
      <c r="P360" t="str">
        <f>_xlfn.XLOOKUP(L360,Xlation!$B:$B,Xlation!$C:$C,"Error",0)</f>
        <v>United Kingdom</v>
      </c>
      <c r="Q360" t="str">
        <f>_xlfn.XLOOKUP(J360,Xlation!$B:$B,Xlation!$C:$C,"Error",0)</f>
        <v>United Kingdom</v>
      </c>
      <c r="R360" t="str">
        <f>_xlfn.XLOOKUP(M360,Xlation!$B:$B,Xlation!$C:$C,"Error",0)</f>
        <v>Medium_Between_50_and_250_Emp</v>
      </c>
      <c r="S360" t="str">
        <f>_xlfn.XLOOKUP(F360,Xlation!$B:$B,Xlation!$C:$C,"Error",0)</f>
        <v>Engineer</v>
      </c>
      <c r="T360" t="str">
        <f>_xlfn.XLOOKUP(K360,Xlation!$B:$B,Xlation!$C:$C,"Error",0)</f>
        <v>0-20%</v>
      </c>
      <c r="U360" t="str">
        <f>_xlfn.XLOOKUP(F360,Categories!B:B,Categories!C:C,"Not in dataset",0)</f>
        <v>Not ML</v>
      </c>
    </row>
    <row r="361" spans="2:21">
      <c r="B361" s="1">
        <v>355</v>
      </c>
      <c r="C361">
        <v>2022</v>
      </c>
      <c r="D361" t="s">
        <v>11</v>
      </c>
      <c r="E361" t="s">
        <v>10</v>
      </c>
      <c r="F361" t="s">
        <v>35</v>
      </c>
      <c r="G361">
        <v>50000</v>
      </c>
      <c r="H361" t="s">
        <v>63</v>
      </c>
      <c r="I361">
        <v>65438</v>
      </c>
      <c r="J361" t="s">
        <v>23</v>
      </c>
      <c r="K361">
        <v>0</v>
      </c>
      <c r="L361" t="s">
        <v>23</v>
      </c>
      <c r="M361" t="s">
        <v>64</v>
      </c>
      <c r="N361" t="str">
        <f>_xlfn.XLOOKUP(D361,Xlation!$B:$B,Xlation!$C:$C,"Error",0)</f>
        <v xml:space="preserve">Senior-level Expert </v>
      </c>
      <c r="O361" t="str">
        <f>_xlfn.XLOOKUP(E361,Xlation!$B:$B,Xlation!$C:$C,"Error",0)</f>
        <v xml:space="preserve">Full-time </v>
      </c>
      <c r="P361" t="str">
        <f>_xlfn.XLOOKUP(L361,Xlation!$B:$B,Xlation!$C:$C,"Error",0)</f>
        <v>United Kingdom</v>
      </c>
      <c r="Q361" t="str">
        <f>_xlfn.XLOOKUP(J361,Xlation!$B:$B,Xlation!$C:$C,"Error",0)</f>
        <v>United Kingdom</v>
      </c>
      <c r="R361" t="str">
        <f>_xlfn.XLOOKUP(M361,Xlation!$B:$B,Xlation!$C:$C,"Error",0)</f>
        <v>Medium_Between_50_and_250_Emp</v>
      </c>
      <c r="S361" t="str">
        <f>_xlfn.XLOOKUP(F361,Xlation!$B:$B,Xlation!$C:$C,"Error",0)</f>
        <v>Engineer</v>
      </c>
      <c r="T361" t="str">
        <f>_xlfn.XLOOKUP(K361,Xlation!$B:$B,Xlation!$C:$C,"Error",0)</f>
        <v>0-20%</v>
      </c>
      <c r="U361" t="str">
        <f>_xlfn.XLOOKUP(F361,Categories!B:B,Categories!C:C,"Not in dataset",0)</f>
        <v>Not ML</v>
      </c>
    </row>
    <row r="362" spans="2:21">
      <c r="B362" s="1">
        <v>356</v>
      </c>
      <c r="C362">
        <v>2022</v>
      </c>
      <c r="D362" t="s">
        <v>11</v>
      </c>
      <c r="E362" t="s">
        <v>10</v>
      </c>
      <c r="F362" t="s">
        <v>34</v>
      </c>
      <c r="G362">
        <v>150000</v>
      </c>
      <c r="H362" t="s">
        <v>61</v>
      </c>
      <c r="I362">
        <v>150000</v>
      </c>
      <c r="J362" t="s">
        <v>22</v>
      </c>
      <c r="K362">
        <v>0</v>
      </c>
      <c r="L362" t="s">
        <v>22</v>
      </c>
      <c r="M362" t="s">
        <v>64</v>
      </c>
      <c r="N362" t="str">
        <f>_xlfn.XLOOKUP(D362,Xlation!$B:$B,Xlation!$C:$C,"Error",0)</f>
        <v xml:space="preserve">Senior-level Expert </v>
      </c>
      <c r="O362" t="str">
        <f>_xlfn.XLOOKUP(E362,Xlation!$B:$B,Xlation!$C:$C,"Error",0)</f>
        <v xml:space="preserve">Full-time </v>
      </c>
      <c r="P362" t="str">
        <f>_xlfn.XLOOKUP(L362,Xlation!$B:$B,Xlation!$C:$C,"Error",0)</f>
        <v>United States of America</v>
      </c>
      <c r="Q362" t="str">
        <f>_xlfn.XLOOKUP(J362,Xlation!$B:$B,Xlation!$C:$C,"Error",0)</f>
        <v>United States of America</v>
      </c>
      <c r="R362" t="str">
        <f>_xlfn.XLOOKUP(M362,Xlation!$B:$B,Xlation!$C:$C,"Error",0)</f>
        <v>Medium_Between_50_and_250_Emp</v>
      </c>
      <c r="S362" t="str">
        <f>_xlfn.XLOOKUP(F362,Xlation!$B:$B,Xlation!$C:$C,"Error",0)</f>
        <v>Scientist</v>
      </c>
      <c r="T362" t="str">
        <f>_xlfn.XLOOKUP(K362,Xlation!$B:$B,Xlation!$C:$C,"Error",0)</f>
        <v>0-20%</v>
      </c>
      <c r="U362" t="str">
        <f>_xlfn.XLOOKUP(F362,Categories!B:B,Categories!C:C,"Not in dataset",0)</f>
        <v>Not ML</v>
      </c>
    </row>
    <row r="363" spans="2:21">
      <c r="B363" s="1">
        <v>357</v>
      </c>
      <c r="C363">
        <v>2022</v>
      </c>
      <c r="D363" t="s">
        <v>11</v>
      </c>
      <c r="E363" t="s">
        <v>10</v>
      </c>
      <c r="F363" t="s">
        <v>34</v>
      </c>
      <c r="G363">
        <v>211500</v>
      </c>
      <c r="H363" t="s">
        <v>61</v>
      </c>
      <c r="I363">
        <v>211500</v>
      </c>
      <c r="J363" t="s">
        <v>22</v>
      </c>
      <c r="K363">
        <v>100</v>
      </c>
      <c r="L363" t="s">
        <v>22</v>
      </c>
      <c r="M363" t="s">
        <v>64</v>
      </c>
      <c r="N363" t="str">
        <f>_xlfn.XLOOKUP(D363,Xlation!$B:$B,Xlation!$C:$C,"Error",0)</f>
        <v xml:space="preserve">Senior-level Expert </v>
      </c>
      <c r="O363" t="str">
        <f>_xlfn.XLOOKUP(E363,Xlation!$B:$B,Xlation!$C:$C,"Error",0)</f>
        <v xml:space="preserve">Full-time </v>
      </c>
      <c r="P363" t="str">
        <f>_xlfn.XLOOKUP(L363,Xlation!$B:$B,Xlation!$C:$C,"Error",0)</f>
        <v>United States of America</v>
      </c>
      <c r="Q363" t="str">
        <f>_xlfn.XLOOKUP(J363,Xlation!$B:$B,Xlation!$C:$C,"Error",0)</f>
        <v>United States of America</v>
      </c>
      <c r="R363" t="str">
        <f>_xlfn.XLOOKUP(M363,Xlation!$B:$B,Xlation!$C:$C,"Error",0)</f>
        <v>Medium_Between_50_and_250_Emp</v>
      </c>
      <c r="S363" t="str">
        <f>_xlfn.XLOOKUP(F363,Xlation!$B:$B,Xlation!$C:$C,"Error",0)</f>
        <v>Scientist</v>
      </c>
      <c r="T363" t="str">
        <f>_xlfn.XLOOKUP(K363,Xlation!$B:$B,Xlation!$C:$C,"Error",0)</f>
        <v>80-100%</v>
      </c>
      <c r="U363" t="str">
        <f>_xlfn.XLOOKUP(F363,Categories!B:B,Categories!C:C,"Not in dataset",0)</f>
        <v>Not ML</v>
      </c>
    </row>
    <row r="364" spans="2:21">
      <c r="B364" s="1">
        <v>358</v>
      </c>
      <c r="C364">
        <v>2022</v>
      </c>
      <c r="D364" t="s">
        <v>11</v>
      </c>
      <c r="E364" t="s">
        <v>10</v>
      </c>
      <c r="F364" t="s">
        <v>40</v>
      </c>
      <c r="G364">
        <v>192400</v>
      </c>
      <c r="H364" t="s">
        <v>61</v>
      </c>
      <c r="I364">
        <v>192400</v>
      </c>
      <c r="J364" t="s">
        <v>24</v>
      </c>
      <c r="K364">
        <v>100</v>
      </c>
      <c r="L364" t="s">
        <v>24</v>
      </c>
      <c r="M364" t="s">
        <v>64</v>
      </c>
      <c r="N364" t="str">
        <f>_xlfn.XLOOKUP(D364,Xlation!$B:$B,Xlation!$C:$C,"Error",0)</f>
        <v xml:space="preserve">Senior-level Expert </v>
      </c>
      <c r="O364" t="str">
        <f>_xlfn.XLOOKUP(E364,Xlation!$B:$B,Xlation!$C:$C,"Error",0)</f>
        <v xml:space="preserve">Full-time </v>
      </c>
      <c r="P364" t="str">
        <f>_xlfn.XLOOKUP(L364,Xlation!$B:$B,Xlation!$C:$C,"Error",0)</f>
        <v>Canada</v>
      </c>
      <c r="Q364" t="str">
        <f>_xlfn.XLOOKUP(J364,Xlation!$B:$B,Xlation!$C:$C,"Error",0)</f>
        <v>Canada</v>
      </c>
      <c r="R364" t="str">
        <f>_xlfn.XLOOKUP(M364,Xlation!$B:$B,Xlation!$C:$C,"Error",0)</f>
        <v>Medium_Between_50_and_250_Emp</v>
      </c>
      <c r="S364" t="str">
        <f>_xlfn.XLOOKUP(F364,Xlation!$B:$B,Xlation!$C:$C,"Error",0)</f>
        <v>Other</v>
      </c>
      <c r="T364" t="str">
        <f>_xlfn.XLOOKUP(K364,Xlation!$B:$B,Xlation!$C:$C,"Error",0)</f>
        <v>80-100%</v>
      </c>
      <c r="U364" t="str">
        <f>_xlfn.XLOOKUP(F364,Categories!B:B,Categories!C:C,"Not in dataset",0)</f>
        <v>Not ML</v>
      </c>
    </row>
    <row r="365" spans="2:21">
      <c r="B365" s="1">
        <v>359</v>
      </c>
      <c r="C365">
        <v>2022</v>
      </c>
      <c r="D365" t="s">
        <v>11</v>
      </c>
      <c r="E365" t="s">
        <v>10</v>
      </c>
      <c r="F365" t="s">
        <v>40</v>
      </c>
      <c r="G365">
        <v>90700</v>
      </c>
      <c r="H365" t="s">
        <v>61</v>
      </c>
      <c r="I365">
        <v>90700</v>
      </c>
      <c r="J365" t="s">
        <v>24</v>
      </c>
      <c r="K365">
        <v>100</v>
      </c>
      <c r="L365" t="s">
        <v>24</v>
      </c>
      <c r="M365" t="s">
        <v>64</v>
      </c>
      <c r="N365" t="str">
        <f>_xlfn.XLOOKUP(D365,Xlation!$B:$B,Xlation!$C:$C,"Error",0)</f>
        <v xml:space="preserve">Senior-level Expert </v>
      </c>
      <c r="O365" t="str">
        <f>_xlfn.XLOOKUP(E365,Xlation!$B:$B,Xlation!$C:$C,"Error",0)</f>
        <v xml:space="preserve">Full-time </v>
      </c>
      <c r="P365" t="str">
        <f>_xlfn.XLOOKUP(L365,Xlation!$B:$B,Xlation!$C:$C,"Error",0)</f>
        <v>Canada</v>
      </c>
      <c r="Q365" t="str">
        <f>_xlfn.XLOOKUP(J365,Xlation!$B:$B,Xlation!$C:$C,"Error",0)</f>
        <v>Canada</v>
      </c>
      <c r="R365" t="str">
        <f>_xlfn.XLOOKUP(M365,Xlation!$B:$B,Xlation!$C:$C,"Error",0)</f>
        <v>Medium_Between_50_and_250_Emp</v>
      </c>
      <c r="S365" t="str">
        <f>_xlfn.XLOOKUP(F365,Xlation!$B:$B,Xlation!$C:$C,"Error",0)</f>
        <v>Other</v>
      </c>
      <c r="T365" t="str">
        <f>_xlfn.XLOOKUP(K365,Xlation!$B:$B,Xlation!$C:$C,"Error",0)</f>
        <v>80-100%</v>
      </c>
      <c r="U365" t="str">
        <f>_xlfn.XLOOKUP(F365,Categories!B:B,Categories!C:C,"Not in dataset",0)</f>
        <v>Not ML</v>
      </c>
    </row>
    <row r="366" spans="2:21">
      <c r="B366" s="1">
        <v>360</v>
      </c>
      <c r="C366">
        <v>2022</v>
      </c>
      <c r="D366" t="s">
        <v>11</v>
      </c>
      <c r="E366" t="s">
        <v>10</v>
      </c>
      <c r="F366" t="s">
        <v>36</v>
      </c>
      <c r="G366">
        <v>130000</v>
      </c>
      <c r="H366" t="s">
        <v>61</v>
      </c>
      <c r="I366">
        <v>130000</v>
      </c>
      <c r="J366" t="s">
        <v>24</v>
      </c>
      <c r="K366">
        <v>100</v>
      </c>
      <c r="L366" t="s">
        <v>24</v>
      </c>
      <c r="M366" t="s">
        <v>64</v>
      </c>
      <c r="N366" t="str">
        <f>_xlfn.XLOOKUP(D366,Xlation!$B:$B,Xlation!$C:$C,"Error",0)</f>
        <v xml:space="preserve">Senior-level Expert </v>
      </c>
      <c r="O366" t="str">
        <f>_xlfn.XLOOKUP(E366,Xlation!$B:$B,Xlation!$C:$C,"Error",0)</f>
        <v xml:space="preserve">Full-time </v>
      </c>
      <c r="P366" t="str">
        <f>_xlfn.XLOOKUP(L366,Xlation!$B:$B,Xlation!$C:$C,"Error",0)</f>
        <v>Canada</v>
      </c>
      <c r="Q366" t="str">
        <f>_xlfn.XLOOKUP(J366,Xlation!$B:$B,Xlation!$C:$C,"Error",0)</f>
        <v>Canada</v>
      </c>
      <c r="R366" t="str">
        <f>_xlfn.XLOOKUP(M366,Xlation!$B:$B,Xlation!$C:$C,"Error",0)</f>
        <v>Medium_Between_50_and_250_Emp</v>
      </c>
      <c r="S366" t="str">
        <f>_xlfn.XLOOKUP(F366,Xlation!$B:$B,Xlation!$C:$C,"Error",0)</f>
        <v>Analysis</v>
      </c>
      <c r="T366" t="str">
        <f>_xlfn.XLOOKUP(K366,Xlation!$B:$B,Xlation!$C:$C,"Error",0)</f>
        <v>80-100%</v>
      </c>
      <c r="U366" t="str">
        <f>_xlfn.XLOOKUP(F366,Categories!B:B,Categories!C:C,"Not in dataset",0)</f>
        <v>Not ML</v>
      </c>
    </row>
    <row r="367" spans="2:21">
      <c r="B367" s="1">
        <v>361</v>
      </c>
      <c r="C367">
        <v>2022</v>
      </c>
      <c r="D367" t="s">
        <v>11</v>
      </c>
      <c r="E367" t="s">
        <v>10</v>
      </c>
      <c r="F367" t="s">
        <v>36</v>
      </c>
      <c r="G367">
        <v>61300</v>
      </c>
      <c r="H367" t="s">
        <v>61</v>
      </c>
      <c r="I367">
        <v>61300</v>
      </c>
      <c r="J367" t="s">
        <v>24</v>
      </c>
      <c r="K367">
        <v>100</v>
      </c>
      <c r="L367" t="s">
        <v>24</v>
      </c>
      <c r="M367" t="s">
        <v>64</v>
      </c>
      <c r="N367" t="str">
        <f>_xlfn.XLOOKUP(D367,Xlation!$B:$B,Xlation!$C:$C,"Error",0)</f>
        <v xml:space="preserve">Senior-level Expert </v>
      </c>
      <c r="O367" t="str">
        <f>_xlfn.XLOOKUP(E367,Xlation!$B:$B,Xlation!$C:$C,"Error",0)</f>
        <v xml:space="preserve">Full-time </v>
      </c>
      <c r="P367" t="str">
        <f>_xlfn.XLOOKUP(L367,Xlation!$B:$B,Xlation!$C:$C,"Error",0)</f>
        <v>Canada</v>
      </c>
      <c r="Q367" t="str">
        <f>_xlfn.XLOOKUP(J367,Xlation!$B:$B,Xlation!$C:$C,"Error",0)</f>
        <v>Canada</v>
      </c>
      <c r="R367" t="str">
        <f>_xlfn.XLOOKUP(M367,Xlation!$B:$B,Xlation!$C:$C,"Error",0)</f>
        <v>Medium_Between_50_and_250_Emp</v>
      </c>
      <c r="S367" t="str">
        <f>_xlfn.XLOOKUP(F367,Xlation!$B:$B,Xlation!$C:$C,"Error",0)</f>
        <v>Analysis</v>
      </c>
      <c r="T367" t="str">
        <f>_xlfn.XLOOKUP(K367,Xlation!$B:$B,Xlation!$C:$C,"Error",0)</f>
        <v>80-100%</v>
      </c>
      <c r="U367" t="str">
        <f>_xlfn.XLOOKUP(F367,Categories!B:B,Categories!C:C,"Not in dataset",0)</f>
        <v>Not ML</v>
      </c>
    </row>
    <row r="368" spans="2:21">
      <c r="B368" s="1">
        <v>362</v>
      </c>
      <c r="C368">
        <v>2022</v>
      </c>
      <c r="D368" t="s">
        <v>11</v>
      </c>
      <c r="E368" t="s">
        <v>10</v>
      </c>
      <c r="F368" t="s">
        <v>36</v>
      </c>
      <c r="G368">
        <v>130000</v>
      </c>
      <c r="H368" t="s">
        <v>61</v>
      </c>
      <c r="I368">
        <v>130000</v>
      </c>
      <c r="J368" t="s">
        <v>24</v>
      </c>
      <c r="K368">
        <v>100</v>
      </c>
      <c r="L368" t="s">
        <v>24</v>
      </c>
      <c r="M368" t="s">
        <v>64</v>
      </c>
      <c r="N368" t="str">
        <f>_xlfn.XLOOKUP(D368,Xlation!$B:$B,Xlation!$C:$C,"Error",0)</f>
        <v xml:space="preserve">Senior-level Expert </v>
      </c>
      <c r="O368" t="str">
        <f>_xlfn.XLOOKUP(E368,Xlation!$B:$B,Xlation!$C:$C,"Error",0)</f>
        <v xml:space="preserve">Full-time </v>
      </c>
      <c r="P368" t="str">
        <f>_xlfn.XLOOKUP(L368,Xlation!$B:$B,Xlation!$C:$C,"Error",0)</f>
        <v>Canada</v>
      </c>
      <c r="Q368" t="str">
        <f>_xlfn.XLOOKUP(J368,Xlation!$B:$B,Xlation!$C:$C,"Error",0)</f>
        <v>Canada</v>
      </c>
      <c r="R368" t="str">
        <f>_xlfn.XLOOKUP(M368,Xlation!$B:$B,Xlation!$C:$C,"Error",0)</f>
        <v>Medium_Between_50_and_250_Emp</v>
      </c>
      <c r="S368" t="str">
        <f>_xlfn.XLOOKUP(F368,Xlation!$B:$B,Xlation!$C:$C,"Error",0)</f>
        <v>Analysis</v>
      </c>
      <c r="T368" t="str">
        <f>_xlfn.XLOOKUP(K368,Xlation!$B:$B,Xlation!$C:$C,"Error",0)</f>
        <v>80-100%</v>
      </c>
      <c r="U368" t="str">
        <f>_xlfn.XLOOKUP(F368,Categories!B:B,Categories!C:C,"Not in dataset",0)</f>
        <v>Not ML</v>
      </c>
    </row>
    <row r="369" spans="2:21">
      <c r="B369" s="1">
        <v>363</v>
      </c>
      <c r="C369">
        <v>2022</v>
      </c>
      <c r="D369" t="s">
        <v>11</v>
      </c>
      <c r="E369" t="s">
        <v>10</v>
      </c>
      <c r="F369" t="s">
        <v>36</v>
      </c>
      <c r="G369">
        <v>61300</v>
      </c>
      <c r="H369" t="s">
        <v>61</v>
      </c>
      <c r="I369">
        <v>61300</v>
      </c>
      <c r="J369" t="s">
        <v>24</v>
      </c>
      <c r="K369">
        <v>100</v>
      </c>
      <c r="L369" t="s">
        <v>24</v>
      </c>
      <c r="M369" t="s">
        <v>64</v>
      </c>
      <c r="N369" t="str">
        <f>_xlfn.XLOOKUP(D369,Xlation!$B:$B,Xlation!$C:$C,"Error",0)</f>
        <v xml:space="preserve">Senior-level Expert </v>
      </c>
      <c r="O369" t="str">
        <f>_xlfn.XLOOKUP(E369,Xlation!$B:$B,Xlation!$C:$C,"Error",0)</f>
        <v xml:space="preserve">Full-time </v>
      </c>
      <c r="P369" t="str">
        <f>_xlfn.XLOOKUP(L369,Xlation!$B:$B,Xlation!$C:$C,"Error",0)</f>
        <v>Canada</v>
      </c>
      <c r="Q369" t="str">
        <f>_xlfn.XLOOKUP(J369,Xlation!$B:$B,Xlation!$C:$C,"Error",0)</f>
        <v>Canada</v>
      </c>
      <c r="R369" t="str">
        <f>_xlfn.XLOOKUP(M369,Xlation!$B:$B,Xlation!$C:$C,"Error",0)</f>
        <v>Medium_Between_50_and_250_Emp</v>
      </c>
      <c r="S369" t="str">
        <f>_xlfn.XLOOKUP(F369,Xlation!$B:$B,Xlation!$C:$C,"Error",0)</f>
        <v>Analysis</v>
      </c>
      <c r="T369" t="str">
        <f>_xlfn.XLOOKUP(K369,Xlation!$B:$B,Xlation!$C:$C,"Error",0)</f>
        <v>80-100%</v>
      </c>
      <c r="U369" t="str">
        <f>_xlfn.XLOOKUP(F369,Categories!B:B,Categories!C:C,"Not in dataset",0)</f>
        <v>Not ML</v>
      </c>
    </row>
    <row r="370" spans="2:21">
      <c r="B370" s="1">
        <v>364</v>
      </c>
      <c r="C370">
        <v>2022</v>
      </c>
      <c r="D370" t="s">
        <v>11</v>
      </c>
      <c r="E370" t="s">
        <v>10</v>
      </c>
      <c r="F370" t="s">
        <v>35</v>
      </c>
      <c r="G370">
        <v>160000</v>
      </c>
      <c r="H370" t="s">
        <v>61</v>
      </c>
      <c r="I370">
        <v>160000</v>
      </c>
      <c r="J370" t="s">
        <v>22</v>
      </c>
      <c r="K370">
        <v>0</v>
      </c>
      <c r="L370" t="s">
        <v>22</v>
      </c>
      <c r="M370" t="s">
        <v>60</v>
      </c>
      <c r="N370" t="str">
        <f>_xlfn.XLOOKUP(D370,Xlation!$B:$B,Xlation!$C:$C,"Error",0)</f>
        <v xml:space="preserve">Senior-level Expert </v>
      </c>
      <c r="O370" t="str">
        <f>_xlfn.XLOOKUP(E370,Xlation!$B:$B,Xlation!$C:$C,"Error",0)</f>
        <v xml:space="preserve">Full-time </v>
      </c>
      <c r="P370" t="str">
        <f>_xlfn.XLOOKUP(L370,Xlation!$B:$B,Xlation!$C:$C,"Error",0)</f>
        <v>United States of America</v>
      </c>
      <c r="Q370" t="str">
        <f>_xlfn.XLOOKUP(J370,Xlation!$B:$B,Xlation!$C:$C,"Error",0)</f>
        <v>United States of America</v>
      </c>
      <c r="R370" t="str">
        <f>_xlfn.XLOOKUP(M370,Xlation!$B:$B,Xlation!$C:$C,"Error",0)</f>
        <v>Large_Greater_than_250_Emp</v>
      </c>
      <c r="S370" t="str">
        <f>_xlfn.XLOOKUP(F370,Xlation!$B:$B,Xlation!$C:$C,"Error",0)</f>
        <v>Engineer</v>
      </c>
      <c r="T370" t="str">
        <f>_xlfn.XLOOKUP(K370,Xlation!$B:$B,Xlation!$C:$C,"Error",0)</f>
        <v>0-20%</v>
      </c>
      <c r="U370" t="str">
        <f>_xlfn.XLOOKUP(F370,Categories!B:B,Categories!C:C,"Not in dataset",0)</f>
        <v>Not ML</v>
      </c>
    </row>
    <row r="371" spans="2:21">
      <c r="B371" s="1">
        <v>365</v>
      </c>
      <c r="C371">
        <v>2022</v>
      </c>
      <c r="D371" t="s">
        <v>11</v>
      </c>
      <c r="E371" t="s">
        <v>10</v>
      </c>
      <c r="F371" t="s">
        <v>34</v>
      </c>
      <c r="G371">
        <v>138600</v>
      </c>
      <c r="H371" t="s">
        <v>61</v>
      </c>
      <c r="I371">
        <v>138600</v>
      </c>
      <c r="J371" t="s">
        <v>22</v>
      </c>
      <c r="K371">
        <v>100</v>
      </c>
      <c r="L371" t="s">
        <v>22</v>
      </c>
      <c r="M371" t="s">
        <v>64</v>
      </c>
      <c r="N371" t="str">
        <f>_xlfn.XLOOKUP(D371,Xlation!$B:$B,Xlation!$C:$C,"Error",0)</f>
        <v xml:space="preserve">Senior-level Expert </v>
      </c>
      <c r="O371" t="str">
        <f>_xlfn.XLOOKUP(E371,Xlation!$B:$B,Xlation!$C:$C,"Error",0)</f>
        <v xml:space="preserve">Full-time </v>
      </c>
      <c r="P371" t="str">
        <f>_xlfn.XLOOKUP(L371,Xlation!$B:$B,Xlation!$C:$C,"Error",0)</f>
        <v>United States of America</v>
      </c>
      <c r="Q371" t="str">
        <f>_xlfn.XLOOKUP(J371,Xlation!$B:$B,Xlation!$C:$C,"Error",0)</f>
        <v>United States of America</v>
      </c>
      <c r="R371" t="str">
        <f>_xlfn.XLOOKUP(M371,Xlation!$B:$B,Xlation!$C:$C,"Error",0)</f>
        <v>Medium_Between_50_and_250_Emp</v>
      </c>
      <c r="S371" t="str">
        <f>_xlfn.XLOOKUP(F371,Xlation!$B:$B,Xlation!$C:$C,"Error",0)</f>
        <v>Scientist</v>
      </c>
      <c r="T371" t="str">
        <f>_xlfn.XLOOKUP(K371,Xlation!$B:$B,Xlation!$C:$C,"Error",0)</f>
        <v>80-100%</v>
      </c>
      <c r="U371" t="str">
        <f>_xlfn.XLOOKUP(F371,Categories!B:B,Categories!C:C,"Not in dataset",0)</f>
        <v>Not ML</v>
      </c>
    </row>
    <row r="372" spans="2:21">
      <c r="B372" s="1">
        <v>366</v>
      </c>
      <c r="C372">
        <v>2022</v>
      </c>
      <c r="D372" t="s">
        <v>11</v>
      </c>
      <c r="E372" t="s">
        <v>10</v>
      </c>
      <c r="F372" t="s">
        <v>35</v>
      </c>
      <c r="G372">
        <v>136000</v>
      </c>
      <c r="H372" t="s">
        <v>61</v>
      </c>
      <c r="I372">
        <v>136000</v>
      </c>
      <c r="J372" t="s">
        <v>22</v>
      </c>
      <c r="K372">
        <v>0</v>
      </c>
      <c r="L372" t="s">
        <v>22</v>
      </c>
      <c r="M372" t="s">
        <v>64</v>
      </c>
      <c r="N372" t="str">
        <f>_xlfn.XLOOKUP(D372,Xlation!$B:$B,Xlation!$C:$C,"Error",0)</f>
        <v xml:space="preserve">Senior-level Expert </v>
      </c>
      <c r="O372" t="str">
        <f>_xlfn.XLOOKUP(E372,Xlation!$B:$B,Xlation!$C:$C,"Error",0)</f>
        <v xml:space="preserve">Full-time </v>
      </c>
      <c r="P372" t="str">
        <f>_xlfn.XLOOKUP(L372,Xlation!$B:$B,Xlation!$C:$C,"Error",0)</f>
        <v>United States of America</v>
      </c>
      <c r="Q372" t="str">
        <f>_xlfn.XLOOKUP(J372,Xlation!$B:$B,Xlation!$C:$C,"Error",0)</f>
        <v>United States of America</v>
      </c>
      <c r="R372" t="str">
        <f>_xlfn.XLOOKUP(M372,Xlation!$B:$B,Xlation!$C:$C,"Error",0)</f>
        <v>Medium_Between_50_and_250_Emp</v>
      </c>
      <c r="S372" t="str">
        <f>_xlfn.XLOOKUP(F372,Xlation!$B:$B,Xlation!$C:$C,"Error",0)</f>
        <v>Engineer</v>
      </c>
      <c r="T372" t="str">
        <f>_xlfn.XLOOKUP(K372,Xlation!$B:$B,Xlation!$C:$C,"Error",0)</f>
        <v>0-20%</v>
      </c>
      <c r="U372" t="str">
        <f>_xlfn.XLOOKUP(F372,Categories!B:B,Categories!C:C,"Not in dataset",0)</f>
        <v>Not ML</v>
      </c>
    </row>
    <row r="373" spans="2:21">
      <c r="B373" s="1">
        <v>367</v>
      </c>
      <c r="C373">
        <v>2022</v>
      </c>
      <c r="D373" t="s">
        <v>8</v>
      </c>
      <c r="E373" t="s">
        <v>10</v>
      </c>
      <c r="F373" t="s">
        <v>36</v>
      </c>
      <c r="G373">
        <v>58000</v>
      </c>
      <c r="H373" t="s">
        <v>61</v>
      </c>
      <c r="I373">
        <v>58000</v>
      </c>
      <c r="J373" t="s">
        <v>22</v>
      </c>
      <c r="K373">
        <v>0</v>
      </c>
      <c r="L373" t="s">
        <v>22</v>
      </c>
      <c r="M373" t="s">
        <v>62</v>
      </c>
      <c r="N373" t="str">
        <f>_xlfn.XLOOKUP(D373,Xlation!$B:$B,Xlation!$C:$C,"Error",0)</f>
        <v xml:space="preserve">Mid-level Intermediate </v>
      </c>
      <c r="O373" t="str">
        <f>_xlfn.XLOOKUP(E373,Xlation!$B:$B,Xlation!$C:$C,"Error",0)</f>
        <v xml:space="preserve">Full-time </v>
      </c>
      <c r="P373" t="str">
        <f>_xlfn.XLOOKUP(L373,Xlation!$B:$B,Xlation!$C:$C,"Error",0)</f>
        <v>United States of America</v>
      </c>
      <c r="Q373" t="str">
        <f>_xlfn.XLOOKUP(J373,Xlation!$B:$B,Xlation!$C:$C,"Error",0)</f>
        <v>United States of America</v>
      </c>
      <c r="R373" t="str">
        <f>_xlfn.XLOOKUP(M373,Xlation!$B:$B,Xlation!$C:$C,"Error",0)</f>
        <v>Small_Less_than_50_Emp</v>
      </c>
      <c r="S373" t="str">
        <f>_xlfn.XLOOKUP(F373,Xlation!$B:$B,Xlation!$C:$C,"Error",0)</f>
        <v>Analysis</v>
      </c>
      <c r="T373" t="str">
        <f>_xlfn.XLOOKUP(K373,Xlation!$B:$B,Xlation!$C:$C,"Error",0)</f>
        <v>0-20%</v>
      </c>
      <c r="U373" t="str">
        <f>_xlfn.XLOOKUP(F373,Categories!B:B,Categories!C:C,"Not in dataset",0)</f>
        <v>Not ML</v>
      </c>
    </row>
    <row r="374" spans="2:21">
      <c r="B374" s="1">
        <v>368</v>
      </c>
      <c r="C374">
        <v>2022</v>
      </c>
      <c r="D374" t="s">
        <v>5</v>
      </c>
      <c r="E374" t="s">
        <v>10</v>
      </c>
      <c r="F374" t="s">
        <v>145</v>
      </c>
      <c r="G374">
        <v>135000</v>
      </c>
      <c r="H374" t="s">
        <v>61</v>
      </c>
      <c r="I374">
        <v>135000</v>
      </c>
      <c r="J374" t="s">
        <v>22</v>
      </c>
      <c r="K374">
        <v>100</v>
      </c>
      <c r="L374" t="s">
        <v>22</v>
      </c>
      <c r="M374" t="s">
        <v>64</v>
      </c>
      <c r="N374" t="str">
        <f>_xlfn.XLOOKUP(D374,Xlation!$B:$B,Xlation!$C:$C,"Error",0)</f>
        <v>Executive-level Director</v>
      </c>
      <c r="O374" t="str">
        <f>_xlfn.XLOOKUP(E374,Xlation!$B:$B,Xlation!$C:$C,"Error",0)</f>
        <v xml:space="preserve">Full-time </v>
      </c>
      <c r="P374" t="str">
        <f>_xlfn.XLOOKUP(L374,Xlation!$B:$B,Xlation!$C:$C,"Error",0)</f>
        <v>United States of America</v>
      </c>
      <c r="Q374" t="str">
        <f>_xlfn.XLOOKUP(J374,Xlation!$B:$B,Xlation!$C:$C,"Error",0)</f>
        <v>United States of America</v>
      </c>
      <c r="R374" t="str">
        <f>_xlfn.XLOOKUP(M374,Xlation!$B:$B,Xlation!$C:$C,"Error",0)</f>
        <v>Medium_Between_50_and_250_Emp</v>
      </c>
      <c r="S374" t="str">
        <f>_xlfn.XLOOKUP(F374,Xlation!$B:$B,Xlation!$C:$C,"Error",0)</f>
        <v>Engineer</v>
      </c>
      <c r="T374" t="str">
        <f>_xlfn.XLOOKUP(K374,Xlation!$B:$B,Xlation!$C:$C,"Error",0)</f>
        <v>80-100%</v>
      </c>
      <c r="U374" t="str">
        <f>_xlfn.XLOOKUP(F374,Categories!B:B,Categories!C:C,"Not in dataset",0)</f>
        <v>Not ML</v>
      </c>
    </row>
    <row r="375" spans="2:21">
      <c r="B375" s="1">
        <v>369</v>
      </c>
      <c r="C375">
        <v>2022</v>
      </c>
      <c r="D375" t="s">
        <v>11</v>
      </c>
      <c r="E375" t="s">
        <v>10</v>
      </c>
      <c r="F375" t="s">
        <v>34</v>
      </c>
      <c r="G375">
        <v>170000</v>
      </c>
      <c r="H375" t="s">
        <v>61</v>
      </c>
      <c r="I375">
        <v>170000</v>
      </c>
      <c r="J375" t="s">
        <v>22</v>
      </c>
      <c r="K375">
        <v>100</v>
      </c>
      <c r="L375" t="s">
        <v>22</v>
      </c>
      <c r="M375" t="s">
        <v>64</v>
      </c>
      <c r="N375" t="str">
        <f>_xlfn.XLOOKUP(D375,Xlation!$B:$B,Xlation!$C:$C,"Error",0)</f>
        <v xml:space="preserve">Senior-level Expert </v>
      </c>
      <c r="O375" t="str">
        <f>_xlfn.XLOOKUP(E375,Xlation!$B:$B,Xlation!$C:$C,"Error",0)</f>
        <v xml:space="preserve">Full-time </v>
      </c>
      <c r="P375" t="str">
        <f>_xlfn.XLOOKUP(L375,Xlation!$B:$B,Xlation!$C:$C,"Error",0)</f>
        <v>United States of America</v>
      </c>
      <c r="Q375" t="str">
        <f>_xlfn.XLOOKUP(J375,Xlation!$B:$B,Xlation!$C:$C,"Error",0)</f>
        <v>United States of America</v>
      </c>
      <c r="R375" t="str">
        <f>_xlfn.XLOOKUP(M375,Xlation!$B:$B,Xlation!$C:$C,"Error",0)</f>
        <v>Medium_Between_50_and_250_Emp</v>
      </c>
      <c r="S375" t="str">
        <f>_xlfn.XLOOKUP(F375,Xlation!$B:$B,Xlation!$C:$C,"Error",0)</f>
        <v>Scientist</v>
      </c>
      <c r="T375" t="str">
        <f>_xlfn.XLOOKUP(K375,Xlation!$B:$B,Xlation!$C:$C,"Error",0)</f>
        <v>80-100%</v>
      </c>
      <c r="U375" t="str">
        <f>_xlfn.XLOOKUP(F375,Categories!B:B,Categories!C:C,"Not in dataset",0)</f>
        <v>Not ML</v>
      </c>
    </row>
    <row r="376" spans="2:21">
      <c r="B376" s="1">
        <v>370</v>
      </c>
      <c r="C376">
        <v>2022</v>
      </c>
      <c r="D376" t="s">
        <v>11</v>
      </c>
      <c r="E376" t="s">
        <v>10</v>
      </c>
      <c r="F376" t="s">
        <v>34</v>
      </c>
      <c r="G376">
        <v>123000</v>
      </c>
      <c r="H376" t="s">
        <v>61</v>
      </c>
      <c r="I376">
        <v>123000</v>
      </c>
      <c r="J376" t="s">
        <v>22</v>
      </c>
      <c r="K376">
        <v>100</v>
      </c>
      <c r="L376" t="s">
        <v>22</v>
      </c>
      <c r="M376" t="s">
        <v>64</v>
      </c>
      <c r="N376" t="str">
        <f>_xlfn.XLOOKUP(D376,Xlation!$B:$B,Xlation!$C:$C,"Error",0)</f>
        <v xml:space="preserve">Senior-level Expert </v>
      </c>
      <c r="O376" t="str">
        <f>_xlfn.XLOOKUP(E376,Xlation!$B:$B,Xlation!$C:$C,"Error",0)</f>
        <v xml:space="preserve">Full-time </v>
      </c>
      <c r="P376" t="str">
        <f>_xlfn.XLOOKUP(L376,Xlation!$B:$B,Xlation!$C:$C,"Error",0)</f>
        <v>United States of America</v>
      </c>
      <c r="Q376" t="str">
        <f>_xlfn.XLOOKUP(J376,Xlation!$B:$B,Xlation!$C:$C,"Error",0)</f>
        <v>United States of America</v>
      </c>
      <c r="R376" t="str">
        <f>_xlfn.XLOOKUP(M376,Xlation!$B:$B,Xlation!$C:$C,"Error",0)</f>
        <v>Medium_Between_50_and_250_Emp</v>
      </c>
      <c r="S376" t="str">
        <f>_xlfn.XLOOKUP(F376,Xlation!$B:$B,Xlation!$C:$C,"Error",0)</f>
        <v>Scientist</v>
      </c>
      <c r="T376" t="str">
        <f>_xlfn.XLOOKUP(K376,Xlation!$B:$B,Xlation!$C:$C,"Error",0)</f>
        <v>80-100%</v>
      </c>
      <c r="U376" t="str">
        <f>_xlfn.XLOOKUP(F376,Categories!B:B,Categories!C:C,"Not in dataset",0)</f>
        <v>Not ML</v>
      </c>
    </row>
    <row r="377" spans="2:21">
      <c r="B377" s="1">
        <v>371</v>
      </c>
      <c r="C377">
        <v>2022</v>
      </c>
      <c r="D377" t="s">
        <v>11</v>
      </c>
      <c r="E377" t="s">
        <v>10</v>
      </c>
      <c r="F377" t="s">
        <v>37</v>
      </c>
      <c r="G377">
        <v>189650</v>
      </c>
      <c r="H377" t="s">
        <v>61</v>
      </c>
      <c r="I377">
        <v>189650</v>
      </c>
      <c r="J377" t="s">
        <v>22</v>
      </c>
      <c r="K377">
        <v>0</v>
      </c>
      <c r="L377" t="s">
        <v>22</v>
      </c>
      <c r="M377" t="s">
        <v>64</v>
      </c>
      <c r="N377" t="str">
        <f>_xlfn.XLOOKUP(D377,Xlation!$B:$B,Xlation!$C:$C,"Error",0)</f>
        <v xml:space="preserve">Senior-level Expert </v>
      </c>
      <c r="O377" t="str">
        <f>_xlfn.XLOOKUP(E377,Xlation!$B:$B,Xlation!$C:$C,"Error",0)</f>
        <v xml:space="preserve">Full-time </v>
      </c>
      <c r="P377" t="str">
        <f>_xlfn.XLOOKUP(L377,Xlation!$B:$B,Xlation!$C:$C,"Error",0)</f>
        <v>United States of America</v>
      </c>
      <c r="Q377" t="str">
        <f>_xlfn.XLOOKUP(J377,Xlation!$B:$B,Xlation!$C:$C,"Error",0)</f>
        <v>United States of America</v>
      </c>
      <c r="R377" t="str">
        <f>_xlfn.XLOOKUP(M377,Xlation!$B:$B,Xlation!$C:$C,"Error",0)</f>
        <v>Medium_Between_50_and_250_Emp</v>
      </c>
      <c r="S377" t="str">
        <f>_xlfn.XLOOKUP(F377,Xlation!$B:$B,Xlation!$C:$C,"Error",0)</f>
        <v>Engineer</v>
      </c>
      <c r="T377" t="str">
        <f>_xlfn.XLOOKUP(K377,Xlation!$B:$B,Xlation!$C:$C,"Error",0)</f>
        <v>0-20%</v>
      </c>
      <c r="U377" t="str">
        <f>_xlfn.XLOOKUP(F377,Categories!B:B,Categories!C:C,"Not in dataset",0)</f>
        <v>ML Professional</v>
      </c>
    </row>
    <row r="378" spans="2:21">
      <c r="B378" s="1">
        <v>372</v>
      </c>
      <c r="C378">
        <v>2022</v>
      </c>
      <c r="D378" t="s">
        <v>11</v>
      </c>
      <c r="E378" t="s">
        <v>10</v>
      </c>
      <c r="F378" t="s">
        <v>37</v>
      </c>
      <c r="G378">
        <v>164996</v>
      </c>
      <c r="H378" t="s">
        <v>61</v>
      </c>
      <c r="I378">
        <v>164996</v>
      </c>
      <c r="J378" t="s">
        <v>22</v>
      </c>
      <c r="K378">
        <v>0</v>
      </c>
      <c r="L378" t="s">
        <v>22</v>
      </c>
      <c r="M378" t="s">
        <v>64</v>
      </c>
      <c r="N378" t="str">
        <f>_xlfn.XLOOKUP(D378,Xlation!$B:$B,Xlation!$C:$C,"Error",0)</f>
        <v xml:space="preserve">Senior-level Expert </v>
      </c>
      <c r="O378" t="str">
        <f>_xlfn.XLOOKUP(E378,Xlation!$B:$B,Xlation!$C:$C,"Error",0)</f>
        <v xml:space="preserve">Full-time </v>
      </c>
      <c r="P378" t="str">
        <f>_xlfn.XLOOKUP(L378,Xlation!$B:$B,Xlation!$C:$C,"Error",0)</f>
        <v>United States of America</v>
      </c>
      <c r="Q378" t="str">
        <f>_xlfn.XLOOKUP(J378,Xlation!$B:$B,Xlation!$C:$C,"Error",0)</f>
        <v>United States of America</v>
      </c>
      <c r="R378" t="str">
        <f>_xlfn.XLOOKUP(M378,Xlation!$B:$B,Xlation!$C:$C,"Error",0)</f>
        <v>Medium_Between_50_and_250_Emp</v>
      </c>
      <c r="S378" t="str">
        <f>_xlfn.XLOOKUP(F378,Xlation!$B:$B,Xlation!$C:$C,"Error",0)</f>
        <v>Engineer</v>
      </c>
      <c r="T378" t="str">
        <f>_xlfn.XLOOKUP(K378,Xlation!$B:$B,Xlation!$C:$C,"Error",0)</f>
        <v>0-20%</v>
      </c>
      <c r="U378" t="str">
        <f>_xlfn.XLOOKUP(F378,Categories!B:B,Categories!C:C,"Not in dataset",0)</f>
        <v>ML Professional</v>
      </c>
    </row>
    <row r="379" spans="2:21">
      <c r="B379" s="1">
        <v>373</v>
      </c>
      <c r="C379">
        <v>2022</v>
      </c>
      <c r="D379" t="s">
        <v>8</v>
      </c>
      <c r="E379" t="s">
        <v>10</v>
      </c>
      <c r="F379" t="s">
        <v>146</v>
      </c>
      <c r="G379">
        <v>50000</v>
      </c>
      <c r="H379" t="s">
        <v>59</v>
      </c>
      <c r="I379">
        <v>54957</v>
      </c>
      <c r="J379" t="s">
        <v>29</v>
      </c>
      <c r="K379">
        <v>0</v>
      </c>
      <c r="L379" t="s">
        <v>29</v>
      </c>
      <c r="M379" t="s">
        <v>64</v>
      </c>
      <c r="N379" t="str">
        <f>_xlfn.XLOOKUP(D379,Xlation!$B:$B,Xlation!$C:$C,"Error",0)</f>
        <v xml:space="preserve">Mid-level Intermediate </v>
      </c>
      <c r="O379" t="str">
        <f>_xlfn.XLOOKUP(E379,Xlation!$B:$B,Xlation!$C:$C,"Error",0)</f>
        <v xml:space="preserve">Full-time </v>
      </c>
      <c r="P379" t="str">
        <f>_xlfn.XLOOKUP(L379,Xlation!$B:$B,Xlation!$C:$C,"Error",0)</f>
        <v>Greece</v>
      </c>
      <c r="Q379" t="str">
        <f>_xlfn.XLOOKUP(J379,Xlation!$B:$B,Xlation!$C:$C,"Error",0)</f>
        <v>Greece</v>
      </c>
      <c r="R379" t="str">
        <f>_xlfn.XLOOKUP(M379,Xlation!$B:$B,Xlation!$C:$C,"Error",0)</f>
        <v>Medium_Between_50_and_250_Emp</v>
      </c>
      <c r="S379" t="str">
        <f>_xlfn.XLOOKUP(F379,Xlation!$B:$B,Xlation!$C:$C,"Error",0)</f>
        <v>Other</v>
      </c>
      <c r="T379" t="str">
        <f>_xlfn.XLOOKUP(K379,Xlation!$B:$B,Xlation!$C:$C,"Error",0)</f>
        <v>0-20%</v>
      </c>
      <c r="U379" t="str">
        <f>_xlfn.XLOOKUP(F379,Categories!B:B,Categories!C:C,"Not in dataset",0)</f>
        <v>Not ML</v>
      </c>
    </row>
    <row r="380" spans="2:21">
      <c r="B380" s="1">
        <v>374</v>
      </c>
      <c r="C380">
        <v>2022</v>
      </c>
      <c r="D380" t="s">
        <v>8</v>
      </c>
      <c r="E380" t="s">
        <v>10</v>
      </c>
      <c r="F380" t="s">
        <v>146</v>
      </c>
      <c r="G380">
        <v>50000</v>
      </c>
      <c r="H380" t="s">
        <v>59</v>
      </c>
      <c r="I380">
        <v>54957</v>
      </c>
      <c r="J380" t="s">
        <v>29</v>
      </c>
      <c r="K380">
        <v>0</v>
      </c>
      <c r="L380" t="s">
        <v>29</v>
      </c>
      <c r="M380" t="s">
        <v>64</v>
      </c>
      <c r="N380" t="str">
        <f>_xlfn.XLOOKUP(D380,Xlation!$B:$B,Xlation!$C:$C,"Error",0)</f>
        <v xml:space="preserve">Mid-level Intermediate </v>
      </c>
      <c r="O380" t="str">
        <f>_xlfn.XLOOKUP(E380,Xlation!$B:$B,Xlation!$C:$C,"Error",0)</f>
        <v xml:space="preserve">Full-time </v>
      </c>
      <c r="P380" t="str">
        <f>_xlfn.XLOOKUP(L380,Xlation!$B:$B,Xlation!$C:$C,"Error",0)</f>
        <v>Greece</v>
      </c>
      <c r="Q380" t="str">
        <f>_xlfn.XLOOKUP(J380,Xlation!$B:$B,Xlation!$C:$C,"Error",0)</f>
        <v>Greece</v>
      </c>
      <c r="R380" t="str">
        <f>_xlfn.XLOOKUP(M380,Xlation!$B:$B,Xlation!$C:$C,"Error",0)</f>
        <v>Medium_Between_50_and_250_Emp</v>
      </c>
      <c r="S380" t="str">
        <f>_xlfn.XLOOKUP(F380,Xlation!$B:$B,Xlation!$C:$C,"Error",0)</f>
        <v>Other</v>
      </c>
      <c r="T380" t="str">
        <f>_xlfn.XLOOKUP(K380,Xlation!$B:$B,Xlation!$C:$C,"Error",0)</f>
        <v>0-20%</v>
      </c>
      <c r="U380" t="str">
        <f>_xlfn.XLOOKUP(F380,Categories!B:B,Categories!C:C,"Not in dataset",0)</f>
        <v>Not ML</v>
      </c>
    </row>
    <row r="381" spans="2:21">
      <c r="B381" s="1">
        <v>375</v>
      </c>
      <c r="C381">
        <v>2022</v>
      </c>
      <c r="D381" t="s">
        <v>5</v>
      </c>
      <c r="E381" t="s">
        <v>10</v>
      </c>
      <c r="F381" t="s">
        <v>71</v>
      </c>
      <c r="G381">
        <v>150000</v>
      </c>
      <c r="H381" t="s">
        <v>84</v>
      </c>
      <c r="I381">
        <v>118187</v>
      </c>
      <c r="J381" t="s">
        <v>24</v>
      </c>
      <c r="K381">
        <v>100</v>
      </c>
      <c r="L381" t="s">
        <v>24</v>
      </c>
      <c r="M381" t="s">
        <v>62</v>
      </c>
      <c r="N381" t="str">
        <f>_xlfn.XLOOKUP(D381,Xlation!$B:$B,Xlation!$C:$C,"Error",0)</f>
        <v>Executive-level Director</v>
      </c>
      <c r="O381" t="str">
        <f>_xlfn.XLOOKUP(E381,Xlation!$B:$B,Xlation!$C:$C,"Error",0)</f>
        <v xml:space="preserve">Full-time </v>
      </c>
      <c r="P381" t="str">
        <f>_xlfn.XLOOKUP(L381,Xlation!$B:$B,Xlation!$C:$C,"Error",0)</f>
        <v>Canada</v>
      </c>
      <c r="Q381" t="str">
        <f>_xlfn.XLOOKUP(J381,Xlation!$B:$B,Xlation!$C:$C,"Error",0)</f>
        <v>Canada</v>
      </c>
      <c r="R381" t="str">
        <f>_xlfn.XLOOKUP(M381,Xlation!$B:$B,Xlation!$C:$C,"Error",0)</f>
        <v>Small_Less_than_50_Emp</v>
      </c>
      <c r="S381" t="str">
        <f>_xlfn.XLOOKUP(F381,Xlation!$B:$B,Xlation!$C:$C,"Error",0)</f>
        <v>Engineer</v>
      </c>
      <c r="T381" t="str">
        <f>_xlfn.XLOOKUP(K381,Xlation!$B:$B,Xlation!$C:$C,"Error",0)</f>
        <v>80-100%</v>
      </c>
      <c r="U381" t="str">
        <f>_xlfn.XLOOKUP(F381,Categories!B:B,Categories!C:C,"Not in dataset",0)</f>
        <v>Not ML</v>
      </c>
    </row>
    <row r="382" spans="2:21">
      <c r="B382" s="1">
        <v>376</v>
      </c>
      <c r="C382">
        <v>2022</v>
      </c>
      <c r="D382" t="s">
        <v>11</v>
      </c>
      <c r="E382" t="s">
        <v>10</v>
      </c>
      <c r="F382" t="s">
        <v>36</v>
      </c>
      <c r="G382">
        <v>132000</v>
      </c>
      <c r="H382" t="s">
        <v>61</v>
      </c>
      <c r="I382">
        <v>132000</v>
      </c>
      <c r="J382" t="s">
        <v>22</v>
      </c>
      <c r="K382">
        <v>0</v>
      </c>
      <c r="L382" t="s">
        <v>22</v>
      </c>
      <c r="M382" t="s">
        <v>64</v>
      </c>
      <c r="N382" t="str">
        <f>_xlfn.XLOOKUP(D382,Xlation!$B:$B,Xlation!$C:$C,"Error",0)</f>
        <v xml:space="preserve">Senior-level Expert </v>
      </c>
      <c r="O382" t="str">
        <f>_xlfn.XLOOKUP(E382,Xlation!$B:$B,Xlation!$C:$C,"Error",0)</f>
        <v xml:space="preserve">Full-time </v>
      </c>
      <c r="P382" t="str">
        <f>_xlfn.XLOOKUP(L382,Xlation!$B:$B,Xlation!$C:$C,"Error",0)</f>
        <v>United States of America</v>
      </c>
      <c r="Q382" t="str">
        <f>_xlfn.XLOOKUP(J382,Xlation!$B:$B,Xlation!$C:$C,"Error",0)</f>
        <v>United States of America</v>
      </c>
      <c r="R382" t="str">
        <f>_xlfn.XLOOKUP(M382,Xlation!$B:$B,Xlation!$C:$C,"Error",0)</f>
        <v>Medium_Between_50_and_250_Emp</v>
      </c>
      <c r="S382" t="str">
        <f>_xlfn.XLOOKUP(F382,Xlation!$B:$B,Xlation!$C:$C,"Error",0)</f>
        <v>Analysis</v>
      </c>
      <c r="T382" t="str">
        <f>_xlfn.XLOOKUP(K382,Xlation!$B:$B,Xlation!$C:$C,"Error",0)</f>
        <v>0-20%</v>
      </c>
      <c r="U382" t="str">
        <f>_xlfn.XLOOKUP(F382,Categories!B:B,Categories!C:C,"Not in dataset",0)</f>
        <v>Not ML</v>
      </c>
    </row>
    <row r="383" spans="2:21">
      <c r="B383" s="1">
        <v>377</v>
      </c>
      <c r="C383">
        <v>2022</v>
      </c>
      <c r="D383" t="s">
        <v>11</v>
      </c>
      <c r="E383" t="s">
        <v>10</v>
      </c>
      <c r="F383" t="s">
        <v>35</v>
      </c>
      <c r="G383">
        <v>165400</v>
      </c>
      <c r="H383" t="s">
        <v>61</v>
      </c>
      <c r="I383">
        <v>165400</v>
      </c>
      <c r="J383" t="s">
        <v>22</v>
      </c>
      <c r="K383">
        <v>100</v>
      </c>
      <c r="L383" t="s">
        <v>22</v>
      </c>
      <c r="M383" t="s">
        <v>64</v>
      </c>
      <c r="N383" t="str">
        <f>_xlfn.XLOOKUP(D383,Xlation!$B:$B,Xlation!$C:$C,"Error",0)</f>
        <v xml:space="preserve">Senior-level Expert </v>
      </c>
      <c r="O383" t="str">
        <f>_xlfn.XLOOKUP(E383,Xlation!$B:$B,Xlation!$C:$C,"Error",0)</f>
        <v xml:space="preserve">Full-time </v>
      </c>
      <c r="P383" t="str">
        <f>_xlfn.XLOOKUP(L383,Xlation!$B:$B,Xlation!$C:$C,"Error",0)</f>
        <v>United States of America</v>
      </c>
      <c r="Q383" t="str">
        <f>_xlfn.XLOOKUP(J383,Xlation!$B:$B,Xlation!$C:$C,"Error",0)</f>
        <v>United States of America</v>
      </c>
      <c r="R383" t="str">
        <f>_xlfn.XLOOKUP(M383,Xlation!$B:$B,Xlation!$C:$C,"Error",0)</f>
        <v>Medium_Between_50_and_250_Emp</v>
      </c>
      <c r="S383" t="str">
        <f>_xlfn.XLOOKUP(F383,Xlation!$B:$B,Xlation!$C:$C,"Error",0)</f>
        <v>Engineer</v>
      </c>
      <c r="T383" t="str">
        <f>_xlfn.XLOOKUP(K383,Xlation!$B:$B,Xlation!$C:$C,"Error",0)</f>
        <v>80-100%</v>
      </c>
      <c r="U383" t="str">
        <f>_xlfn.XLOOKUP(F383,Categories!B:B,Categories!C:C,"Not in dataset",0)</f>
        <v>Not ML</v>
      </c>
    </row>
    <row r="384" spans="2:21">
      <c r="B384" s="1">
        <v>378</v>
      </c>
      <c r="C384">
        <v>2022</v>
      </c>
      <c r="D384" t="s">
        <v>11</v>
      </c>
      <c r="E384" t="s">
        <v>10</v>
      </c>
      <c r="F384" t="s">
        <v>40</v>
      </c>
      <c r="G384">
        <v>208775</v>
      </c>
      <c r="H384" t="s">
        <v>61</v>
      </c>
      <c r="I384">
        <v>208775</v>
      </c>
      <c r="J384" t="s">
        <v>22</v>
      </c>
      <c r="K384">
        <v>100</v>
      </c>
      <c r="L384" t="s">
        <v>22</v>
      </c>
      <c r="M384" t="s">
        <v>64</v>
      </c>
      <c r="N384" t="str">
        <f>_xlfn.XLOOKUP(D384,Xlation!$B:$B,Xlation!$C:$C,"Error",0)</f>
        <v xml:space="preserve">Senior-level Expert </v>
      </c>
      <c r="O384" t="str">
        <f>_xlfn.XLOOKUP(E384,Xlation!$B:$B,Xlation!$C:$C,"Error",0)</f>
        <v xml:space="preserve">Full-time </v>
      </c>
      <c r="P384" t="str">
        <f>_xlfn.XLOOKUP(L384,Xlation!$B:$B,Xlation!$C:$C,"Error",0)</f>
        <v>United States of America</v>
      </c>
      <c r="Q384" t="str">
        <f>_xlfn.XLOOKUP(J384,Xlation!$B:$B,Xlation!$C:$C,"Error",0)</f>
        <v>United States of America</v>
      </c>
      <c r="R384" t="str">
        <f>_xlfn.XLOOKUP(M384,Xlation!$B:$B,Xlation!$C:$C,"Error",0)</f>
        <v>Medium_Between_50_and_250_Emp</v>
      </c>
      <c r="S384" t="str">
        <f>_xlfn.XLOOKUP(F384,Xlation!$B:$B,Xlation!$C:$C,"Error",0)</f>
        <v>Other</v>
      </c>
      <c r="T384" t="str">
        <f>_xlfn.XLOOKUP(K384,Xlation!$B:$B,Xlation!$C:$C,"Error",0)</f>
        <v>80-100%</v>
      </c>
      <c r="U384" t="str">
        <f>_xlfn.XLOOKUP(F384,Categories!B:B,Categories!C:C,"Not in dataset",0)</f>
        <v>Not ML</v>
      </c>
    </row>
    <row r="385" spans="2:21">
      <c r="B385" s="1">
        <v>379</v>
      </c>
      <c r="C385">
        <v>2022</v>
      </c>
      <c r="D385" t="s">
        <v>11</v>
      </c>
      <c r="E385" t="s">
        <v>10</v>
      </c>
      <c r="F385" t="s">
        <v>40</v>
      </c>
      <c r="G385">
        <v>147800</v>
      </c>
      <c r="H385" t="s">
        <v>61</v>
      </c>
      <c r="I385">
        <v>147800</v>
      </c>
      <c r="J385" t="s">
        <v>22</v>
      </c>
      <c r="K385">
        <v>100</v>
      </c>
      <c r="L385" t="s">
        <v>22</v>
      </c>
      <c r="M385" t="s">
        <v>64</v>
      </c>
      <c r="N385" t="str">
        <f>_xlfn.XLOOKUP(D385,Xlation!$B:$B,Xlation!$C:$C,"Error",0)</f>
        <v xml:space="preserve">Senior-level Expert </v>
      </c>
      <c r="O385" t="str">
        <f>_xlfn.XLOOKUP(E385,Xlation!$B:$B,Xlation!$C:$C,"Error",0)</f>
        <v xml:space="preserve">Full-time </v>
      </c>
      <c r="P385" t="str">
        <f>_xlfn.XLOOKUP(L385,Xlation!$B:$B,Xlation!$C:$C,"Error",0)</f>
        <v>United States of America</v>
      </c>
      <c r="Q385" t="str">
        <f>_xlfn.XLOOKUP(J385,Xlation!$B:$B,Xlation!$C:$C,"Error",0)</f>
        <v>United States of America</v>
      </c>
      <c r="R385" t="str">
        <f>_xlfn.XLOOKUP(M385,Xlation!$B:$B,Xlation!$C:$C,"Error",0)</f>
        <v>Medium_Between_50_and_250_Emp</v>
      </c>
      <c r="S385" t="str">
        <f>_xlfn.XLOOKUP(F385,Xlation!$B:$B,Xlation!$C:$C,"Error",0)</f>
        <v>Other</v>
      </c>
      <c r="T385" t="str">
        <f>_xlfn.XLOOKUP(K385,Xlation!$B:$B,Xlation!$C:$C,"Error",0)</f>
        <v>80-100%</v>
      </c>
      <c r="U385" t="str">
        <f>_xlfn.XLOOKUP(F385,Categories!B:B,Categories!C:C,"Not in dataset",0)</f>
        <v>Not ML</v>
      </c>
    </row>
    <row r="386" spans="2:21">
      <c r="B386" s="1">
        <v>380</v>
      </c>
      <c r="C386">
        <v>2022</v>
      </c>
      <c r="D386" t="s">
        <v>11</v>
      </c>
      <c r="E386" t="s">
        <v>10</v>
      </c>
      <c r="F386" t="s">
        <v>35</v>
      </c>
      <c r="G386">
        <v>136994</v>
      </c>
      <c r="H386" t="s">
        <v>61</v>
      </c>
      <c r="I386">
        <v>136994</v>
      </c>
      <c r="J386" t="s">
        <v>22</v>
      </c>
      <c r="K386">
        <v>100</v>
      </c>
      <c r="L386" t="s">
        <v>22</v>
      </c>
      <c r="M386" t="s">
        <v>64</v>
      </c>
      <c r="N386" t="str">
        <f>_xlfn.XLOOKUP(D386,Xlation!$B:$B,Xlation!$C:$C,"Error",0)</f>
        <v xml:space="preserve">Senior-level Expert </v>
      </c>
      <c r="O386" t="str">
        <f>_xlfn.XLOOKUP(E386,Xlation!$B:$B,Xlation!$C:$C,"Error",0)</f>
        <v xml:space="preserve">Full-time </v>
      </c>
      <c r="P386" t="str">
        <f>_xlfn.XLOOKUP(L386,Xlation!$B:$B,Xlation!$C:$C,"Error",0)</f>
        <v>United States of America</v>
      </c>
      <c r="Q386" t="str">
        <f>_xlfn.XLOOKUP(J386,Xlation!$B:$B,Xlation!$C:$C,"Error",0)</f>
        <v>United States of America</v>
      </c>
      <c r="R386" t="str">
        <f>_xlfn.XLOOKUP(M386,Xlation!$B:$B,Xlation!$C:$C,"Error",0)</f>
        <v>Medium_Between_50_and_250_Emp</v>
      </c>
      <c r="S386" t="str">
        <f>_xlfn.XLOOKUP(F386,Xlation!$B:$B,Xlation!$C:$C,"Error",0)</f>
        <v>Engineer</v>
      </c>
      <c r="T386" t="str">
        <f>_xlfn.XLOOKUP(K386,Xlation!$B:$B,Xlation!$C:$C,"Error",0)</f>
        <v>80-100%</v>
      </c>
      <c r="U386" t="str">
        <f>_xlfn.XLOOKUP(F386,Categories!B:B,Categories!C:C,"Not in dataset",0)</f>
        <v>Not ML</v>
      </c>
    </row>
    <row r="387" spans="2:21">
      <c r="B387" s="1">
        <v>381</v>
      </c>
      <c r="C387">
        <v>2022</v>
      </c>
      <c r="D387" t="s">
        <v>11</v>
      </c>
      <c r="E387" t="s">
        <v>10</v>
      </c>
      <c r="F387" t="s">
        <v>35</v>
      </c>
      <c r="G387">
        <v>101570</v>
      </c>
      <c r="H387" t="s">
        <v>61</v>
      </c>
      <c r="I387">
        <v>101570</v>
      </c>
      <c r="J387" t="s">
        <v>22</v>
      </c>
      <c r="K387">
        <v>100</v>
      </c>
      <c r="L387" t="s">
        <v>22</v>
      </c>
      <c r="M387" t="s">
        <v>64</v>
      </c>
      <c r="N387" t="str">
        <f>_xlfn.XLOOKUP(D387,Xlation!$B:$B,Xlation!$C:$C,"Error",0)</f>
        <v xml:space="preserve">Senior-level Expert </v>
      </c>
      <c r="O387" t="str">
        <f>_xlfn.XLOOKUP(E387,Xlation!$B:$B,Xlation!$C:$C,"Error",0)</f>
        <v xml:space="preserve">Full-time </v>
      </c>
      <c r="P387" t="str">
        <f>_xlfn.XLOOKUP(L387,Xlation!$B:$B,Xlation!$C:$C,"Error",0)</f>
        <v>United States of America</v>
      </c>
      <c r="Q387" t="str">
        <f>_xlfn.XLOOKUP(J387,Xlation!$B:$B,Xlation!$C:$C,"Error",0)</f>
        <v>United States of America</v>
      </c>
      <c r="R387" t="str">
        <f>_xlfn.XLOOKUP(M387,Xlation!$B:$B,Xlation!$C:$C,"Error",0)</f>
        <v>Medium_Between_50_and_250_Emp</v>
      </c>
      <c r="S387" t="str">
        <f>_xlfn.XLOOKUP(F387,Xlation!$B:$B,Xlation!$C:$C,"Error",0)</f>
        <v>Engineer</v>
      </c>
      <c r="T387" t="str">
        <f>_xlfn.XLOOKUP(K387,Xlation!$B:$B,Xlation!$C:$C,"Error",0)</f>
        <v>80-100%</v>
      </c>
      <c r="U387" t="str">
        <f>_xlfn.XLOOKUP(F387,Categories!B:B,Categories!C:C,"Not in dataset",0)</f>
        <v>Not ML</v>
      </c>
    </row>
    <row r="388" spans="2:21">
      <c r="B388" s="1">
        <v>382</v>
      </c>
      <c r="C388">
        <v>2022</v>
      </c>
      <c r="D388" t="s">
        <v>11</v>
      </c>
      <c r="E388" t="s">
        <v>10</v>
      </c>
      <c r="F388" t="s">
        <v>36</v>
      </c>
      <c r="G388">
        <v>128875</v>
      </c>
      <c r="H388" t="s">
        <v>61</v>
      </c>
      <c r="I388">
        <v>128875</v>
      </c>
      <c r="J388" t="s">
        <v>22</v>
      </c>
      <c r="K388">
        <v>100</v>
      </c>
      <c r="L388" t="s">
        <v>22</v>
      </c>
      <c r="M388" t="s">
        <v>64</v>
      </c>
      <c r="N388" t="str">
        <f>_xlfn.XLOOKUP(D388,Xlation!$B:$B,Xlation!$C:$C,"Error",0)</f>
        <v xml:space="preserve">Senior-level Expert </v>
      </c>
      <c r="O388" t="str">
        <f>_xlfn.XLOOKUP(E388,Xlation!$B:$B,Xlation!$C:$C,"Error",0)</f>
        <v xml:space="preserve">Full-time </v>
      </c>
      <c r="P388" t="str">
        <f>_xlfn.XLOOKUP(L388,Xlation!$B:$B,Xlation!$C:$C,"Error",0)</f>
        <v>United States of America</v>
      </c>
      <c r="Q388" t="str">
        <f>_xlfn.XLOOKUP(J388,Xlation!$B:$B,Xlation!$C:$C,"Error",0)</f>
        <v>United States of America</v>
      </c>
      <c r="R388" t="str">
        <f>_xlfn.XLOOKUP(M388,Xlation!$B:$B,Xlation!$C:$C,"Error",0)</f>
        <v>Medium_Between_50_and_250_Emp</v>
      </c>
      <c r="S388" t="str">
        <f>_xlfn.XLOOKUP(F388,Xlation!$B:$B,Xlation!$C:$C,"Error",0)</f>
        <v>Analysis</v>
      </c>
      <c r="T388" t="str">
        <f>_xlfn.XLOOKUP(K388,Xlation!$B:$B,Xlation!$C:$C,"Error",0)</f>
        <v>80-100%</v>
      </c>
      <c r="U388" t="str">
        <f>_xlfn.XLOOKUP(F388,Categories!B:B,Categories!C:C,"Not in dataset",0)</f>
        <v>Not ML</v>
      </c>
    </row>
    <row r="389" spans="2:21">
      <c r="B389" s="1">
        <v>383</v>
      </c>
      <c r="C389">
        <v>2022</v>
      </c>
      <c r="D389" t="s">
        <v>11</v>
      </c>
      <c r="E389" t="s">
        <v>10</v>
      </c>
      <c r="F389" t="s">
        <v>36</v>
      </c>
      <c r="G389">
        <v>93700</v>
      </c>
      <c r="H389" t="s">
        <v>61</v>
      </c>
      <c r="I389">
        <v>93700</v>
      </c>
      <c r="J389" t="s">
        <v>22</v>
      </c>
      <c r="K389">
        <v>100</v>
      </c>
      <c r="L389" t="s">
        <v>22</v>
      </c>
      <c r="M389" t="s">
        <v>64</v>
      </c>
      <c r="N389" t="str">
        <f>_xlfn.XLOOKUP(D389,Xlation!$B:$B,Xlation!$C:$C,"Error",0)</f>
        <v xml:space="preserve">Senior-level Expert </v>
      </c>
      <c r="O389" t="str">
        <f>_xlfn.XLOOKUP(E389,Xlation!$B:$B,Xlation!$C:$C,"Error",0)</f>
        <v xml:space="preserve">Full-time </v>
      </c>
      <c r="P389" t="str">
        <f>_xlfn.XLOOKUP(L389,Xlation!$B:$B,Xlation!$C:$C,"Error",0)</f>
        <v>United States of America</v>
      </c>
      <c r="Q389" t="str">
        <f>_xlfn.XLOOKUP(J389,Xlation!$B:$B,Xlation!$C:$C,"Error",0)</f>
        <v>United States of America</v>
      </c>
      <c r="R389" t="str">
        <f>_xlfn.XLOOKUP(M389,Xlation!$B:$B,Xlation!$C:$C,"Error",0)</f>
        <v>Medium_Between_50_and_250_Emp</v>
      </c>
      <c r="S389" t="str">
        <f>_xlfn.XLOOKUP(F389,Xlation!$B:$B,Xlation!$C:$C,"Error",0)</f>
        <v>Analysis</v>
      </c>
      <c r="T389" t="str">
        <f>_xlfn.XLOOKUP(K389,Xlation!$B:$B,Xlation!$C:$C,"Error",0)</f>
        <v>80-100%</v>
      </c>
      <c r="U389" t="str">
        <f>_xlfn.XLOOKUP(F389,Categories!B:B,Categories!C:C,"Not in dataset",0)</f>
        <v>Not ML</v>
      </c>
    </row>
    <row r="390" spans="2:21">
      <c r="B390" s="1">
        <v>384</v>
      </c>
      <c r="C390">
        <v>2022</v>
      </c>
      <c r="D390" t="s">
        <v>5</v>
      </c>
      <c r="E390" t="s">
        <v>10</v>
      </c>
      <c r="F390" t="s">
        <v>147</v>
      </c>
      <c r="G390">
        <v>6000000</v>
      </c>
      <c r="H390" t="s">
        <v>73</v>
      </c>
      <c r="I390">
        <v>79039</v>
      </c>
      <c r="J390" t="s">
        <v>26</v>
      </c>
      <c r="K390">
        <v>50</v>
      </c>
      <c r="L390" t="s">
        <v>26</v>
      </c>
      <c r="M390" t="s">
        <v>60</v>
      </c>
      <c r="N390" t="str">
        <f>_xlfn.XLOOKUP(D390,Xlation!$B:$B,Xlation!$C:$C,"Error",0)</f>
        <v>Executive-level Director</v>
      </c>
      <c r="O390" t="str">
        <f>_xlfn.XLOOKUP(E390,Xlation!$B:$B,Xlation!$C:$C,"Error",0)</f>
        <v xml:space="preserve">Full-time </v>
      </c>
      <c r="P390" t="str">
        <f>_xlfn.XLOOKUP(L390,Xlation!$B:$B,Xlation!$C:$C,"Error",0)</f>
        <v>India</v>
      </c>
      <c r="Q390" t="str">
        <f>_xlfn.XLOOKUP(J390,Xlation!$B:$B,Xlation!$C:$C,"Error",0)</f>
        <v>India</v>
      </c>
      <c r="R390" t="str">
        <f>_xlfn.XLOOKUP(M390,Xlation!$B:$B,Xlation!$C:$C,"Error",0)</f>
        <v>Large_Greater_than_250_Emp</v>
      </c>
      <c r="S390" t="str">
        <f>_xlfn.XLOOKUP(F390,Xlation!$B:$B,Xlation!$C:$C,"Error",0)</f>
        <v>Other</v>
      </c>
      <c r="T390" t="str">
        <f>_xlfn.XLOOKUP(K390,Xlation!$B:$B,Xlation!$C:$C,"Error",0)</f>
        <v>20-80%</v>
      </c>
      <c r="U390" t="str">
        <f>_xlfn.XLOOKUP(F390,Categories!B:B,Categories!C:C,"Not in dataset",0)</f>
        <v>ML Professional</v>
      </c>
    </row>
    <row r="391" spans="2:21">
      <c r="B391" s="1">
        <v>385</v>
      </c>
      <c r="C391">
        <v>2022</v>
      </c>
      <c r="D391" t="s">
        <v>11</v>
      </c>
      <c r="E391" t="s">
        <v>10</v>
      </c>
      <c r="F391" t="s">
        <v>35</v>
      </c>
      <c r="G391">
        <v>132320</v>
      </c>
      <c r="H391" t="s">
        <v>61</v>
      </c>
      <c r="I391">
        <v>132320</v>
      </c>
      <c r="J391" t="s">
        <v>22</v>
      </c>
      <c r="K391">
        <v>100</v>
      </c>
      <c r="L391" t="s">
        <v>22</v>
      </c>
      <c r="M391" t="s">
        <v>64</v>
      </c>
      <c r="N391" t="str">
        <f>_xlfn.XLOOKUP(D391,Xlation!$B:$B,Xlation!$C:$C,"Error",0)</f>
        <v xml:space="preserve">Senior-level Expert </v>
      </c>
      <c r="O391" t="str">
        <f>_xlfn.XLOOKUP(E391,Xlation!$B:$B,Xlation!$C:$C,"Error",0)</f>
        <v xml:space="preserve">Full-time </v>
      </c>
      <c r="P391" t="str">
        <f>_xlfn.XLOOKUP(L391,Xlation!$B:$B,Xlation!$C:$C,"Error",0)</f>
        <v>United States of America</v>
      </c>
      <c r="Q391" t="str">
        <f>_xlfn.XLOOKUP(J391,Xlation!$B:$B,Xlation!$C:$C,"Error",0)</f>
        <v>United States of America</v>
      </c>
      <c r="R391" t="str">
        <f>_xlfn.XLOOKUP(M391,Xlation!$B:$B,Xlation!$C:$C,"Error",0)</f>
        <v>Medium_Between_50_and_250_Emp</v>
      </c>
      <c r="S391" t="str">
        <f>_xlfn.XLOOKUP(F391,Xlation!$B:$B,Xlation!$C:$C,"Error",0)</f>
        <v>Engineer</v>
      </c>
      <c r="T391" t="str">
        <f>_xlfn.XLOOKUP(K391,Xlation!$B:$B,Xlation!$C:$C,"Error",0)</f>
        <v>80-100%</v>
      </c>
      <c r="U391" t="str">
        <f>_xlfn.XLOOKUP(F391,Categories!B:B,Categories!C:C,"Not in dataset",0)</f>
        <v>Not ML</v>
      </c>
    </row>
    <row r="392" spans="2:21">
      <c r="B392" s="1">
        <v>386</v>
      </c>
      <c r="C392">
        <v>2022</v>
      </c>
      <c r="D392" t="s">
        <v>2</v>
      </c>
      <c r="E392" t="s">
        <v>10</v>
      </c>
      <c r="F392" t="s">
        <v>37</v>
      </c>
      <c r="G392">
        <v>28500</v>
      </c>
      <c r="H392" t="s">
        <v>63</v>
      </c>
      <c r="I392">
        <v>37300</v>
      </c>
      <c r="J392" t="s">
        <v>23</v>
      </c>
      <c r="K392">
        <v>100</v>
      </c>
      <c r="L392" t="s">
        <v>23</v>
      </c>
      <c r="M392" t="s">
        <v>60</v>
      </c>
      <c r="N392" t="str">
        <f>_xlfn.XLOOKUP(D392,Xlation!$B:$B,Xlation!$C:$C,"Error",0)</f>
        <v xml:space="preserve">Entry-level Junior </v>
      </c>
      <c r="O392" t="str">
        <f>_xlfn.XLOOKUP(E392,Xlation!$B:$B,Xlation!$C:$C,"Error",0)</f>
        <v xml:space="preserve">Full-time </v>
      </c>
      <c r="P392" t="str">
        <f>_xlfn.XLOOKUP(L392,Xlation!$B:$B,Xlation!$C:$C,"Error",0)</f>
        <v>United Kingdom</v>
      </c>
      <c r="Q392" t="str">
        <f>_xlfn.XLOOKUP(J392,Xlation!$B:$B,Xlation!$C:$C,"Error",0)</f>
        <v>United Kingdom</v>
      </c>
      <c r="R392" t="str">
        <f>_xlfn.XLOOKUP(M392,Xlation!$B:$B,Xlation!$C:$C,"Error",0)</f>
        <v>Large_Greater_than_250_Emp</v>
      </c>
      <c r="S392" t="str">
        <f>_xlfn.XLOOKUP(F392,Xlation!$B:$B,Xlation!$C:$C,"Error",0)</f>
        <v>Engineer</v>
      </c>
      <c r="T392" t="str">
        <f>_xlfn.XLOOKUP(K392,Xlation!$B:$B,Xlation!$C:$C,"Error",0)</f>
        <v>80-100%</v>
      </c>
      <c r="U392" t="str">
        <f>_xlfn.XLOOKUP(F392,Categories!B:B,Categories!C:C,"Not in dataset",0)</f>
        <v>ML Professional</v>
      </c>
    </row>
    <row r="393" spans="2:21">
      <c r="B393" s="1">
        <v>387</v>
      </c>
      <c r="C393">
        <v>2022</v>
      </c>
      <c r="D393" t="s">
        <v>11</v>
      </c>
      <c r="E393" t="s">
        <v>10</v>
      </c>
      <c r="F393" t="s">
        <v>36</v>
      </c>
      <c r="G393">
        <v>164000</v>
      </c>
      <c r="H393" t="s">
        <v>61</v>
      </c>
      <c r="I393">
        <v>164000</v>
      </c>
      <c r="J393" t="s">
        <v>22</v>
      </c>
      <c r="K393">
        <v>0</v>
      </c>
      <c r="L393" t="s">
        <v>22</v>
      </c>
      <c r="M393" t="s">
        <v>64</v>
      </c>
      <c r="N393" t="str">
        <f>_xlfn.XLOOKUP(D393,Xlation!$B:$B,Xlation!$C:$C,"Error",0)</f>
        <v xml:space="preserve">Senior-level Expert </v>
      </c>
      <c r="O393" t="str">
        <f>_xlfn.XLOOKUP(E393,Xlation!$B:$B,Xlation!$C:$C,"Error",0)</f>
        <v xml:space="preserve">Full-time </v>
      </c>
      <c r="P393" t="str">
        <f>_xlfn.XLOOKUP(L393,Xlation!$B:$B,Xlation!$C:$C,"Error",0)</f>
        <v>United States of America</v>
      </c>
      <c r="Q393" t="str">
        <f>_xlfn.XLOOKUP(J393,Xlation!$B:$B,Xlation!$C:$C,"Error",0)</f>
        <v>United States of America</v>
      </c>
      <c r="R393" t="str">
        <f>_xlfn.XLOOKUP(M393,Xlation!$B:$B,Xlation!$C:$C,"Error",0)</f>
        <v>Medium_Between_50_and_250_Emp</v>
      </c>
      <c r="S393" t="str">
        <f>_xlfn.XLOOKUP(F393,Xlation!$B:$B,Xlation!$C:$C,"Error",0)</f>
        <v>Analysis</v>
      </c>
      <c r="T393" t="str">
        <f>_xlfn.XLOOKUP(K393,Xlation!$B:$B,Xlation!$C:$C,"Error",0)</f>
        <v>0-20%</v>
      </c>
      <c r="U393" t="str">
        <f>_xlfn.XLOOKUP(F393,Categories!B:B,Categories!C:C,"Not in dataset",0)</f>
        <v>Not ML</v>
      </c>
    </row>
    <row r="394" spans="2:21">
      <c r="B394" s="1">
        <v>388</v>
      </c>
      <c r="C394">
        <v>2022</v>
      </c>
      <c r="D394" t="s">
        <v>11</v>
      </c>
      <c r="E394" t="s">
        <v>10</v>
      </c>
      <c r="F394" t="s">
        <v>35</v>
      </c>
      <c r="G394">
        <v>155000</v>
      </c>
      <c r="H394" t="s">
        <v>61</v>
      </c>
      <c r="I394">
        <v>155000</v>
      </c>
      <c r="J394" t="s">
        <v>22</v>
      </c>
      <c r="K394">
        <v>100</v>
      </c>
      <c r="L394" t="s">
        <v>22</v>
      </c>
      <c r="M394" t="s">
        <v>64</v>
      </c>
      <c r="N394" t="str">
        <f>_xlfn.XLOOKUP(D394,Xlation!$B:$B,Xlation!$C:$C,"Error",0)</f>
        <v xml:space="preserve">Senior-level Expert </v>
      </c>
      <c r="O394" t="str">
        <f>_xlfn.XLOOKUP(E394,Xlation!$B:$B,Xlation!$C:$C,"Error",0)</f>
        <v xml:space="preserve">Full-time </v>
      </c>
      <c r="P394" t="str">
        <f>_xlfn.XLOOKUP(L394,Xlation!$B:$B,Xlation!$C:$C,"Error",0)</f>
        <v>United States of America</v>
      </c>
      <c r="Q394" t="str">
        <f>_xlfn.XLOOKUP(J394,Xlation!$B:$B,Xlation!$C:$C,"Error",0)</f>
        <v>United States of America</v>
      </c>
      <c r="R394" t="str">
        <f>_xlfn.XLOOKUP(M394,Xlation!$B:$B,Xlation!$C:$C,"Error",0)</f>
        <v>Medium_Between_50_and_250_Emp</v>
      </c>
      <c r="S394" t="str">
        <f>_xlfn.XLOOKUP(F394,Xlation!$B:$B,Xlation!$C:$C,"Error",0)</f>
        <v>Engineer</v>
      </c>
      <c r="T394" t="str">
        <f>_xlfn.XLOOKUP(K394,Xlation!$B:$B,Xlation!$C:$C,"Error",0)</f>
        <v>80-100%</v>
      </c>
      <c r="U394" t="str">
        <f>_xlfn.XLOOKUP(F394,Categories!B:B,Categories!C:C,"Not in dataset",0)</f>
        <v>Not ML</v>
      </c>
    </row>
    <row r="395" spans="2:21">
      <c r="B395" s="1">
        <v>389</v>
      </c>
      <c r="C395">
        <v>2022</v>
      </c>
      <c r="D395" t="s">
        <v>8</v>
      </c>
      <c r="E395" t="s">
        <v>10</v>
      </c>
      <c r="F395" t="s">
        <v>37</v>
      </c>
      <c r="G395">
        <v>95000</v>
      </c>
      <c r="H395" t="s">
        <v>63</v>
      </c>
      <c r="I395">
        <v>124333</v>
      </c>
      <c r="J395" t="s">
        <v>23</v>
      </c>
      <c r="K395">
        <v>0</v>
      </c>
      <c r="L395" t="s">
        <v>23</v>
      </c>
      <c r="M395" t="s">
        <v>64</v>
      </c>
      <c r="N395" t="str">
        <f>_xlfn.XLOOKUP(D395,Xlation!$B:$B,Xlation!$C:$C,"Error",0)</f>
        <v xml:space="preserve">Mid-level Intermediate </v>
      </c>
      <c r="O395" t="str">
        <f>_xlfn.XLOOKUP(E395,Xlation!$B:$B,Xlation!$C:$C,"Error",0)</f>
        <v xml:space="preserve">Full-time </v>
      </c>
      <c r="P395" t="str">
        <f>_xlfn.XLOOKUP(L395,Xlation!$B:$B,Xlation!$C:$C,"Error",0)</f>
        <v>United Kingdom</v>
      </c>
      <c r="Q395" t="str">
        <f>_xlfn.XLOOKUP(J395,Xlation!$B:$B,Xlation!$C:$C,"Error",0)</f>
        <v>United Kingdom</v>
      </c>
      <c r="R395" t="str">
        <f>_xlfn.XLOOKUP(M395,Xlation!$B:$B,Xlation!$C:$C,"Error",0)</f>
        <v>Medium_Between_50_and_250_Emp</v>
      </c>
      <c r="S395" t="str">
        <f>_xlfn.XLOOKUP(F395,Xlation!$B:$B,Xlation!$C:$C,"Error",0)</f>
        <v>Engineer</v>
      </c>
      <c r="T395" t="str">
        <f>_xlfn.XLOOKUP(K395,Xlation!$B:$B,Xlation!$C:$C,"Error",0)</f>
        <v>0-20%</v>
      </c>
      <c r="U395" t="str">
        <f>_xlfn.XLOOKUP(F395,Categories!B:B,Categories!C:C,"Not in dataset",0)</f>
        <v>ML Professional</v>
      </c>
    </row>
    <row r="396" spans="2:21">
      <c r="B396" s="1">
        <v>390</v>
      </c>
      <c r="C396">
        <v>2022</v>
      </c>
      <c r="D396" t="s">
        <v>8</v>
      </c>
      <c r="E396" t="s">
        <v>10</v>
      </c>
      <c r="F396" t="s">
        <v>37</v>
      </c>
      <c r="G396">
        <v>75000</v>
      </c>
      <c r="H396" t="s">
        <v>63</v>
      </c>
      <c r="I396">
        <v>98158</v>
      </c>
      <c r="J396" t="s">
        <v>23</v>
      </c>
      <c r="K396">
        <v>0</v>
      </c>
      <c r="L396" t="s">
        <v>23</v>
      </c>
      <c r="M396" t="s">
        <v>64</v>
      </c>
      <c r="N396" t="str">
        <f>_xlfn.XLOOKUP(D396,Xlation!$B:$B,Xlation!$C:$C,"Error",0)</f>
        <v xml:space="preserve">Mid-level Intermediate </v>
      </c>
      <c r="O396" t="str">
        <f>_xlfn.XLOOKUP(E396,Xlation!$B:$B,Xlation!$C:$C,"Error",0)</f>
        <v xml:space="preserve">Full-time </v>
      </c>
      <c r="P396" t="str">
        <f>_xlfn.XLOOKUP(L396,Xlation!$B:$B,Xlation!$C:$C,"Error",0)</f>
        <v>United Kingdom</v>
      </c>
      <c r="Q396" t="str">
        <f>_xlfn.XLOOKUP(J396,Xlation!$B:$B,Xlation!$C:$C,"Error",0)</f>
        <v>United Kingdom</v>
      </c>
      <c r="R396" t="str">
        <f>_xlfn.XLOOKUP(M396,Xlation!$B:$B,Xlation!$C:$C,"Error",0)</f>
        <v>Medium_Between_50_and_250_Emp</v>
      </c>
      <c r="S396" t="str">
        <f>_xlfn.XLOOKUP(F396,Xlation!$B:$B,Xlation!$C:$C,"Error",0)</f>
        <v>Engineer</v>
      </c>
      <c r="T396" t="str">
        <f>_xlfn.XLOOKUP(K396,Xlation!$B:$B,Xlation!$C:$C,"Error",0)</f>
        <v>0-20%</v>
      </c>
      <c r="U396" t="str">
        <f>_xlfn.XLOOKUP(F396,Categories!B:B,Categories!C:C,"Not in dataset",0)</f>
        <v>ML Professional</v>
      </c>
    </row>
    <row r="397" spans="2:21">
      <c r="B397" s="1">
        <v>391</v>
      </c>
      <c r="C397">
        <v>2022</v>
      </c>
      <c r="D397" t="s">
        <v>8</v>
      </c>
      <c r="E397" t="s">
        <v>10</v>
      </c>
      <c r="F397" t="s">
        <v>46</v>
      </c>
      <c r="G397">
        <v>120000</v>
      </c>
      <c r="H397" t="s">
        <v>61</v>
      </c>
      <c r="I397">
        <v>120000</v>
      </c>
      <c r="J397" t="s">
        <v>22</v>
      </c>
      <c r="K397">
        <v>0</v>
      </c>
      <c r="L397" t="s">
        <v>22</v>
      </c>
      <c r="M397" t="s">
        <v>64</v>
      </c>
      <c r="N397" t="str">
        <f>_xlfn.XLOOKUP(D397,Xlation!$B:$B,Xlation!$C:$C,"Error",0)</f>
        <v xml:space="preserve">Mid-level Intermediate </v>
      </c>
      <c r="O397" t="str">
        <f>_xlfn.XLOOKUP(E397,Xlation!$B:$B,Xlation!$C:$C,"Error",0)</f>
        <v xml:space="preserve">Full-time </v>
      </c>
      <c r="P397" t="str">
        <f>_xlfn.XLOOKUP(L397,Xlation!$B:$B,Xlation!$C:$C,"Error",0)</f>
        <v>United States of America</v>
      </c>
      <c r="Q397" t="str">
        <f>_xlfn.XLOOKUP(J397,Xlation!$B:$B,Xlation!$C:$C,"Error",0)</f>
        <v>United States of America</v>
      </c>
      <c r="R397" t="str">
        <f>_xlfn.XLOOKUP(M397,Xlation!$B:$B,Xlation!$C:$C,"Error",0)</f>
        <v>Medium_Between_50_and_250_Emp</v>
      </c>
      <c r="S397" t="str">
        <f>_xlfn.XLOOKUP(F397,Xlation!$B:$B,Xlation!$C:$C,"Error",0)</f>
        <v>Scientist</v>
      </c>
      <c r="T397" t="str">
        <f>_xlfn.XLOOKUP(K397,Xlation!$B:$B,Xlation!$C:$C,"Error",0)</f>
        <v>0-20%</v>
      </c>
      <c r="U397" t="str">
        <f>_xlfn.XLOOKUP(F397,Categories!B:B,Categories!C:C,"Not in dataset",0)</f>
        <v>Not ML</v>
      </c>
    </row>
    <row r="398" spans="2:21">
      <c r="B398" s="1">
        <v>392</v>
      </c>
      <c r="C398">
        <v>2022</v>
      </c>
      <c r="D398" t="s">
        <v>11</v>
      </c>
      <c r="E398" t="s">
        <v>10</v>
      </c>
      <c r="F398" t="s">
        <v>36</v>
      </c>
      <c r="G398">
        <v>112900</v>
      </c>
      <c r="H398" t="s">
        <v>61</v>
      </c>
      <c r="I398">
        <v>112900</v>
      </c>
      <c r="J398" t="s">
        <v>22</v>
      </c>
      <c r="K398">
        <v>100</v>
      </c>
      <c r="L398" t="s">
        <v>22</v>
      </c>
      <c r="M398" t="s">
        <v>64</v>
      </c>
      <c r="N398" t="str">
        <f>_xlfn.XLOOKUP(D398,Xlation!$B:$B,Xlation!$C:$C,"Error",0)</f>
        <v xml:space="preserve">Senior-level Expert </v>
      </c>
      <c r="O398" t="str">
        <f>_xlfn.XLOOKUP(E398,Xlation!$B:$B,Xlation!$C:$C,"Error",0)</f>
        <v xml:space="preserve">Full-time </v>
      </c>
      <c r="P398" t="str">
        <f>_xlfn.XLOOKUP(L398,Xlation!$B:$B,Xlation!$C:$C,"Error",0)</f>
        <v>United States of America</v>
      </c>
      <c r="Q398" t="str">
        <f>_xlfn.XLOOKUP(J398,Xlation!$B:$B,Xlation!$C:$C,"Error",0)</f>
        <v>United States of America</v>
      </c>
      <c r="R398" t="str">
        <f>_xlfn.XLOOKUP(M398,Xlation!$B:$B,Xlation!$C:$C,"Error",0)</f>
        <v>Medium_Between_50_and_250_Emp</v>
      </c>
      <c r="S398" t="str">
        <f>_xlfn.XLOOKUP(F398,Xlation!$B:$B,Xlation!$C:$C,"Error",0)</f>
        <v>Analysis</v>
      </c>
      <c r="T398" t="str">
        <f>_xlfn.XLOOKUP(K398,Xlation!$B:$B,Xlation!$C:$C,"Error",0)</f>
        <v>80-100%</v>
      </c>
      <c r="U398" t="str">
        <f>_xlfn.XLOOKUP(F398,Categories!B:B,Categories!C:C,"Not in dataset",0)</f>
        <v>Not ML</v>
      </c>
    </row>
    <row r="399" spans="2:21">
      <c r="B399" s="1">
        <v>393</v>
      </c>
      <c r="C399">
        <v>2022</v>
      </c>
      <c r="D399" t="s">
        <v>11</v>
      </c>
      <c r="E399" t="s">
        <v>10</v>
      </c>
      <c r="F399" t="s">
        <v>36</v>
      </c>
      <c r="G399">
        <v>90320</v>
      </c>
      <c r="H399" t="s">
        <v>61</v>
      </c>
      <c r="I399">
        <v>90320</v>
      </c>
      <c r="J399" t="s">
        <v>22</v>
      </c>
      <c r="K399">
        <v>100</v>
      </c>
      <c r="L399" t="s">
        <v>22</v>
      </c>
      <c r="M399" t="s">
        <v>64</v>
      </c>
      <c r="N399" t="str">
        <f>_xlfn.XLOOKUP(D399,Xlation!$B:$B,Xlation!$C:$C,"Error",0)</f>
        <v xml:space="preserve">Senior-level Expert </v>
      </c>
      <c r="O399" t="str">
        <f>_xlfn.XLOOKUP(E399,Xlation!$B:$B,Xlation!$C:$C,"Error",0)</f>
        <v xml:space="preserve">Full-time </v>
      </c>
      <c r="P399" t="str">
        <f>_xlfn.XLOOKUP(L399,Xlation!$B:$B,Xlation!$C:$C,"Error",0)</f>
        <v>United States of America</v>
      </c>
      <c r="Q399" t="str">
        <f>_xlfn.XLOOKUP(J399,Xlation!$B:$B,Xlation!$C:$C,"Error",0)</f>
        <v>United States of America</v>
      </c>
      <c r="R399" t="str">
        <f>_xlfn.XLOOKUP(M399,Xlation!$B:$B,Xlation!$C:$C,"Error",0)</f>
        <v>Medium_Between_50_and_250_Emp</v>
      </c>
      <c r="S399" t="str">
        <f>_xlfn.XLOOKUP(F399,Xlation!$B:$B,Xlation!$C:$C,"Error",0)</f>
        <v>Analysis</v>
      </c>
      <c r="T399" t="str">
        <f>_xlfn.XLOOKUP(K399,Xlation!$B:$B,Xlation!$C:$C,"Error",0)</f>
        <v>80-100%</v>
      </c>
      <c r="U399" t="str">
        <f>_xlfn.XLOOKUP(F399,Categories!B:B,Categories!C:C,"Not in dataset",0)</f>
        <v>Not ML</v>
      </c>
    </row>
    <row r="400" spans="2:21">
      <c r="B400" s="1">
        <v>394</v>
      </c>
      <c r="C400">
        <v>2022</v>
      </c>
      <c r="D400" t="s">
        <v>11</v>
      </c>
      <c r="E400" t="s">
        <v>10</v>
      </c>
      <c r="F400" t="s">
        <v>45</v>
      </c>
      <c r="G400">
        <v>145000</v>
      </c>
      <c r="H400" t="s">
        <v>61</v>
      </c>
      <c r="I400">
        <v>145000</v>
      </c>
      <c r="J400" t="s">
        <v>22</v>
      </c>
      <c r="K400">
        <v>100</v>
      </c>
      <c r="L400" t="s">
        <v>22</v>
      </c>
      <c r="M400" t="s">
        <v>64</v>
      </c>
      <c r="N400" t="str">
        <f>_xlfn.XLOOKUP(D400,Xlation!$B:$B,Xlation!$C:$C,"Error",0)</f>
        <v xml:space="preserve">Senior-level Expert </v>
      </c>
      <c r="O400" t="str">
        <f>_xlfn.XLOOKUP(E400,Xlation!$B:$B,Xlation!$C:$C,"Error",0)</f>
        <v xml:space="preserve">Full-time </v>
      </c>
      <c r="P400" t="str">
        <f>_xlfn.XLOOKUP(L400,Xlation!$B:$B,Xlation!$C:$C,"Error",0)</f>
        <v>United States of America</v>
      </c>
      <c r="Q400" t="str">
        <f>_xlfn.XLOOKUP(J400,Xlation!$B:$B,Xlation!$C:$C,"Error",0)</f>
        <v>United States of America</v>
      </c>
      <c r="R400" t="str">
        <f>_xlfn.XLOOKUP(M400,Xlation!$B:$B,Xlation!$C:$C,"Error",0)</f>
        <v>Medium_Between_50_and_250_Emp</v>
      </c>
      <c r="S400" t="str">
        <f>_xlfn.XLOOKUP(F400,Xlation!$B:$B,Xlation!$C:$C,"Error",0)</f>
        <v>Analysis</v>
      </c>
      <c r="T400" t="str">
        <f>_xlfn.XLOOKUP(K400,Xlation!$B:$B,Xlation!$C:$C,"Error",0)</f>
        <v>80-100%</v>
      </c>
      <c r="U400" t="str">
        <f>_xlfn.XLOOKUP(F400,Categories!B:B,Categories!C:C,"Not in dataset",0)</f>
        <v>Not ML</v>
      </c>
    </row>
    <row r="401" spans="2:21">
      <c r="B401" s="1">
        <v>395</v>
      </c>
      <c r="C401">
        <v>2022</v>
      </c>
      <c r="D401" t="s">
        <v>11</v>
      </c>
      <c r="E401" t="s">
        <v>10</v>
      </c>
      <c r="F401" t="s">
        <v>45</v>
      </c>
      <c r="G401">
        <v>105400</v>
      </c>
      <c r="H401" t="s">
        <v>61</v>
      </c>
      <c r="I401">
        <v>105400</v>
      </c>
      <c r="J401" t="s">
        <v>22</v>
      </c>
      <c r="K401">
        <v>100</v>
      </c>
      <c r="L401" t="s">
        <v>22</v>
      </c>
      <c r="M401" t="s">
        <v>64</v>
      </c>
      <c r="N401" t="str">
        <f>_xlfn.XLOOKUP(D401,Xlation!$B:$B,Xlation!$C:$C,"Error",0)</f>
        <v xml:space="preserve">Senior-level Expert </v>
      </c>
      <c r="O401" t="str">
        <f>_xlfn.XLOOKUP(E401,Xlation!$B:$B,Xlation!$C:$C,"Error",0)</f>
        <v xml:space="preserve">Full-time </v>
      </c>
      <c r="P401" t="str">
        <f>_xlfn.XLOOKUP(L401,Xlation!$B:$B,Xlation!$C:$C,"Error",0)</f>
        <v>United States of America</v>
      </c>
      <c r="Q401" t="str">
        <f>_xlfn.XLOOKUP(J401,Xlation!$B:$B,Xlation!$C:$C,"Error",0)</f>
        <v>United States of America</v>
      </c>
      <c r="R401" t="str">
        <f>_xlfn.XLOOKUP(M401,Xlation!$B:$B,Xlation!$C:$C,"Error",0)</f>
        <v>Medium_Between_50_and_250_Emp</v>
      </c>
      <c r="S401" t="str">
        <f>_xlfn.XLOOKUP(F401,Xlation!$B:$B,Xlation!$C:$C,"Error",0)</f>
        <v>Analysis</v>
      </c>
      <c r="T401" t="str">
        <f>_xlfn.XLOOKUP(K401,Xlation!$B:$B,Xlation!$C:$C,"Error",0)</f>
        <v>80-100%</v>
      </c>
      <c r="U401" t="str">
        <f>_xlfn.XLOOKUP(F401,Categories!B:B,Categories!C:C,"Not in dataset",0)</f>
        <v>Not ML</v>
      </c>
    </row>
    <row r="402" spans="2:21">
      <c r="B402" s="1">
        <v>396</v>
      </c>
      <c r="C402">
        <v>2022</v>
      </c>
      <c r="D402" t="s">
        <v>8</v>
      </c>
      <c r="E402" t="s">
        <v>10</v>
      </c>
      <c r="F402" t="s">
        <v>37</v>
      </c>
      <c r="G402">
        <v>80000</v>
      </c>
      <c r="H402" t="s">
        <v>59</v>
      </c>
      <c r="I402">
        <v>87932</v>
      </c>
      <c r="J402" t="s">
        <v>27</v>
      </c>
      <c r="K402">
        <v>100</v>
      </c>
      <c r="L402" t="s">
        <v>25</v>
      </c>
      <c r="M402" t="s">
        <v>64</v>
      </c>
      <c r="N402" t="str">
        <f>_xlfn.XLOOKUP(D402,Xlation!$B:$B,Xlation!$C:$C,"Error",0)</f>
        <v xml:space="preserve">Mid-level Intermediate </v>
      </c>
      <c r="O402" t="str">
        <f>_xlfn.XLOOKUP(E402,Xlation!$B:$B,Xlation!$C:$C,"Error",0)</f>
        <v xml:space="preserve">Full-time </v>
      </c>
      <c r="P402" t="str">
        <f>_xlfn.XLOOKUP(L402,Xlation!$B:$B,Xlation!$C:$C,"Error",0)</f>
        <v>Germany</v>
      </c>
      <c r="Q402" t="str">
        <f>_xlfn.XLOOKUP(J402,Xlation!$B:$B,Xlation!$C:$C,"Error",0)</f>
        <v>France</v>
      </c>
      <c r="R402" t="str">
        <f>_xlfn.XLOOKUP(M402,Xlation!$B:$B,Xlation!$C:$C,"Error",0)</f>
        <v>Medium_Between_50_and_250_Emp</v>
      </c>
      <c r="S402" t="str">
        <f>_xlfn.XLOOKUP(F402,Xlation!$B:$B,Xlation!$C:$C,"Error",0)</f>
        <v>Engineer</v>
      </c>
      <c r="T402" t="str">
        <f>_xlfn.XLOOKUP(K402,Xlation!$B:$B,Xlation!$C:$C,"Error",0)</f>
        <v>80-100%</v>
      </c>
      <c r="U402" t="str">
        <f>_xlfn.XLOOKUP(F402,Categories!B:B,Categories!C:C,"Not in dataset",0)</f>
        <v>ML Professional</v>
      </c>
    </row>
    <row r="403" spans="2:21">
      <c r="B403" s="1">
        <v>397</v>
      </c>
      <c r="C403">
        <v>2022</v>
      </c>
      <c r="D403" t="s">
        <v>8</v>
      </c>
      <c r="E403" t="s">
        <v>10</v>
      </c>
      <c r="F403" t="s">
        <v>35</v>
      </c>
      <c r="G403">
        <v>90000</v>
      </c>
      <c r="H403" t="s">
        <v>63</v>
      </c>
      <c r="I403">
        <v>117789</v>
      </c>
      <c r="J403" t="s">
        <v>23</v>
      </c>
      <c r="K403">
        <v>0</v>
      </c>
      <c r="L403" t="s">
        <v>23</v>
      </c>
      <c r="M403" t="s">
        <v>64</v>
      </c>
      <c r="N403" t="str">
        <f>_xlfn.XLOOKUP(D403,Xlation!$B:$B,Xlation!$C:$C,"Error",0)</f>
        <v xml:space="preserve">Mid-level Intermediate </v>
      </c>
      <c r="O403" t="str">
        <f>_xlfn.XLOOKUP(E403,Xlation!$B:$B,Xlation!$C:$C,"Error",0)</f>
        <v xml:space="preserve">Full-time </v>
      </c>
      <c r="P403" t="str">
        <f>_xlfn.XLOOKUP(L403,Xlation!$B:$B,Xlation!$C:$C,"Error",0)</f>
        <v>United Kingdom</v>
      </c>
      <c r="Q403" t="str">
        <f>_xlfn.XLOOKUP(J403,Xlation!$B:$B,Xlation!$C:$C,"Error",0)</f>
        <v>United Kingdom</v>
      </c>
      <c r="R403" t="str">
        <f>_xlfn.XLOOKUP(M403,Xlation!$B:$B,Xlation!$C:$C,"Error",0)</f>
        <v>Medium_Between_50_and_250_Emp</v>
      </c>
      <c r="S403" t="str">
        <f>_xlfn.XLOOKUP(F403,Xlation!$B:$B,Xlation!$C:$C,"Error",0)</f>
        <v>Engineer</v>
      </c>
      <c r="T403" t="str">
        <f>_xlfn.XLOOKUP(K403,Xlation!$B:$B,Xlation!$C:$C,"Error",0)</f>
        <v>0-20%</v>
      </c>
      <c r="U403" t="str">
        <f>_xlfn.XLOOKUP(F403,Categories!B:B,Categories!C:C,"Not in dataset",0)</f>
        <v>Not ML</v>
      </c>
    </row>
    <row r="404" spans="2:21">
      <c r="B404" s="1">
        <v>398</v>
      </c>
      <c r="C404">
        <v>2022</v>
      </c>
      <c r="D404" t="s">
        <v>11</v>
      </c>
      <c r="E404" t="s">
        <v>10</v>
      </c>
      <c r="F404" t="s">
        <v>34</v>
      </c>
      <c r="G404">
        <v>215300</v>
      </c>
      <c r="H404" t="s">
        <v>61</v>
      </c>
      <c r="I404">
        <v>215300</v>
      </c>
      <c r="J404" t="s">
        <v>22</v>
      </c>
      <c r="K404">
        <v>100</v>
      </c>
      <c r="L404" t="s">
        <v>22</v>
      </c>
      <c r="M404" t="s">
        <v>60</v>
      </c>
      <c r="N404" t="str">
        <f>_xlfn.XLOOKUP(D404,Xlation!$B:$B,Xlation!$C:$C,"Error",0)</f>
        <v xml:space="preserve">Senior-level Expert </v>
      </c>
      <c r="O404" t="str">
        <f>_xlfn.XLOOKUP(E404,Xlation!$B:$B,Xlation!$C:$C,"Error",0)</f>
        <v xml:space="preserve">Full-time </v>
      </c>
      <c r="P404" t="str">
        <f>_xlfn.XLOOKUP(L404,Xlation!$B:$B,Xlation!$C:$C,"Error",0)</f>
        <v>United States of America</v>
      </c>
      <c r="Q404" t="str">
        <f>_xlfn.XLOOKUP(J404,Xlation!$B:$B,Xlation!$C:$C,"Error",0)</f>
        <v>United States of America</v>
      </c>
      <c r="R404" t="str">
        <f>_xlfn.XLOOKUP(M404,Xlation!$B:$B,Xlation!$C:$C,"Error",0)</f>
        <v>Large_Greater_than_250_Emp</v>
      </c>
      <c r="S404" t="str">
        <f>_xlfn.XLOOKUP(F404,Xlation!$B:$B,Xlation!$C:$C,"Error",0)</f>
        <v>Scientist</v>
      </c>
      <c r="T404" t="str">
        <f>_xlfn.XLOOKUP(K404,Xlation!$B:$B,Xlation!$C:$C,"Error",0)</f>
        <v>80-100%</v>
      </c>
      <c r="U404" t="str">
        <f>_xlfn.XLOOKUP(F404,Categories!B:B,Categories!C:C,"Not in dataset",0)</f>
        <v>Not ML</v>
      </c>
    </row>
    <row r="405" spans="2:21">
      <c r="B405" s="1">
        <v>399</v>
      </c>
      <c r="C405">
        <v>2022</v>
      </c>
      <c r="D405" t="s">
        <v>11</v>
      </c>
      <c r="E405" t="s">
        <v>10</v>
      </c>
      <c r="F405" t="s">
        <v>34</v>
      </c>
      <c r="G405">
        <v>158200</v>
      </c>
      <c r="H405" t="s">
        <v>61</v>
      </c>
      <c r="I405">
        <v>158200</v>
      </c>
      <c r="J405" t="s">
        <v>22</v>
      </c>
      <c r="K405">
        <v>100</v>
      </c>
      <c r="L405" t="s">
        <v>22</v>
      </c>
      <c r="M405" t="s">
        <v>60</v>
      </c>
      <c r="N405" t="str">
        <f>_xlfn.XLOOKUP(D405,Xlation!$B:$B,Xlation!$C:$C,"Error",0)</f>
        <v xml:space="preserve">Senior-level Expert </v>
      </c>
      <c r="O405" t="str">
        <f>_xlfn.XLOOKUP(E405,Xlation!$B:$B,Xlation!$C:$C,"Error",0)</f>
        <v xml:space="preserve">Full-time </v>
      </c>
      <c r="P405" t="str">
        <f>_xlfn.XLOOKUP(L405,Xlation!$B:$B,Xlation!$C:$C,"Error",0)</f>
        <v>United States of America</v>
      </c>
      <c r="Q405" t="str">
        <f>_xlfn.XLOOKUP(J405,Xlation!$B:$B,Xlation!$C:$C,"Error",0)</f>
        <v>United States of America</v>
      </c>
      <c r="R405" t="str">
        <f>_xlfn.XLOOKUP(M405,Xlation!$B:$B,Xlation!$C:$C,"Error",0)</f>
        <v>Large_Greater_than_250_Emp</v>
      </c>
      <c r="S405" t="str">
        <f>_xlfn.XLOOKUP(F405,Xlation!$B:$B,Xlation!$C:$C,"Error",0)</f>
        <v>Scientist</v>
      </c>
      <c r="T405" t="str">
        <f>_xlfn.XLOOKUP(K405,Xlation!$B:$B,Xlation!$C:$C,"Error",0)</f>
        <v>80-100%</v>
      </c>
      <c r="U405" t="str">
        <f>_xlfn.XLOOKUP(F405,Categories!B:B,Categories!C:C,"Not in dataset",0)</f>
        <v>Not ML</v>
      </c>
    </row>
    <row r="406" spans="2:21">
      <c r="B406" s="1">
        <v>400</v>
      </c>
      <c r="C406">
        <v>2022</v>
      </c>
      <c r="D406" t="s">
        <v>11</v>
      </c>
      <c r="E406" t="s">
        <v>10</v>
      </c>
      <c r="F406" t="s">
        <v>35</v>
      </c>
      <c r="G406">
        <v>209100</v>
      </c>
      <c r="H406" t="s">
        <v>61</v>
      </c>
      <c r="I406">
        <v>209100</v>
      </c>
      <c r="J406" t="s">
        <v>22</v>
      </c>
      <c r="K406">
        <v>100</v>
      </c>
      <c r="L406" t="s">
        <v>22</v>
      </c>
      <c r="M406" t="s">
        <v>60</v>
      </c>
      <c r="N406" t="str">
        <f>_xlfn.XLOOKUP(D406,Xlation!$B:$B,Xlation!$C:$C,"Error",0)</f>
        <v xml:space="preserve">Senior-level Expert </v>
      </c>
      <c r="O406" t="str">
        <f>_xlfn.XLOOKUP(E406,Xlation!$B:$B,Xlation!$C:$C,"Error",0)</f>
        <v xml:space="preserve">Full-time </v>
      </c>
      <c r="P406" t="str">
        <f>_xlfn.XLOOKUP(L406,Xlation!$B:$B,Xlation!$C:$C,"Error",0)</f>
        <v>United States of America</v>
      </c>
      <c r="Q406" t="str">
        <f>_xlfn.XLOOKUP(J406,Xlation!$B:$B,Xlation!$C:$C,"Error",0)</f>
        <v>United States of America</v>
      </c>
      <c r="R406" t="str">
        <f>_xlfn.XLOOKUP(M406,Xlation!$B:$B,Xlation!$C:$C,"Error",0)</f>
        <v>Large_Greater_than_250_Emp</v>
      </c>
      <c r="S406" t="str">
        <f>_xlfn.XLOOKUP(F406,Xlation!$B:$B,Xlation!$C:$C,"Error",0)</f>
        <v>Engineer</v>
      </c>
      <c r="T406" t="str">
        <f>_xlfn.XLOOKUP(K406,Xlation!$B:$B,Xlation!$C:$C,"Error",0)</f>
        <v>80-100%</v>
      </c>
      <c r="U406" t="str">
        <f>_xlfn.XLOOKUP(F406,Categories!B:B,Categories!C:C,"Not in dataset",0)</f>
        <v>Not ML</v>
      </c>
    </row>
    <row r="407" spans="2:21">
      <c r="B407" s="1">
        <v>401</v>
      </c>
      <c r="C407">
        <v>2022</v>
      </c>
      <c r="D407" t="s">
        <v>11</v>
      </c>
      <c r="E407" t="s">
        <v>10</v>
      </c>
      <c r="F407" t="s">
        <v>35</v>
      </c>
      <c r="G407">
        <v>154600</v>
      </c>
      <c r="H407" t="s">
        <v>61</v>
      </c>
      <c r="I407">
        <v>154600</v>
      </c>
      <c r="J407" t="s">
        <v>22</v>
      </c>
      <c r="K407">
        <v>100</v>
      </c>
      <c r="L407" t="s">
        <v>22</v>
      </c>
      <c r="M407" t="s">
        <v>60</v>
      </c>
      <c r="N407" t="str">
        <f>_xlfn.XLOOKUP(D407,Xlation!$B:$B,Xlation!$C:$C,"Error",0)</f>
        <v xml:space="preserve">Senior-level Expert </v>
      </c>
      <c r="O407" t="str">
        <f>_xlfn.XLOOKUP(E407,Xlation!$B:$B,Xlation!$C:$C,"Error",0)</f>
        <v xml:space="preserve">Full-time </v>
      </c>
      <c r="P407" t="str">
        <f>_xlfn.XLOOKUP(L407,Xlation!$B:$B,Xlation!$C:$C,"Error",0)</f>
        <v>United States of America</v>
      </c>
      <c r="Q407" t="str">
        <f>_xlfn.XLOOKUP(J407,Xlation!$B:$B,Xlation!$C:$C,"Error",0)</f>
        <v>United States of America</v>
      </c>
      <c r="R407" t="str">
        <f>_xlfn.XLOOKUP(M407,Xlation!$B:$B,Xlation!$C:$C,"Error",0)</f>
        <v>Large_Greater_than_250_Emp</v>
      </c>
      <c r="S407" t="str">
        <f>_xlfn.XLOOKUP(F407,Xlation!$B:$B,Xlation!$C:$C,"Error",0)</f>
        <v>Engineer</v>
      </c>
      <c r="T407" t="str">
        <f>_xlfn.XLOOKUP(K407,Xlation!$B:$B,Xlation!$C:$C,"Error",0)</f>
        <v>80-100%</v>
      </c>
      <c r="U407" t="str">
        <f>_xlfn.XLOOKUP(F407,Categories!B:B,Categories!C:C,"Not in dataset",0)</f>
        <v>Not ML</v>
      </c>
    </row>
    <row r="408" spans="2:21">
      <c r="B408" s="1">
        <v>402</v>
      </c>
      <c r="C408">
        <v>2022</v>
      </c>
      <c r="D408" t="s">
        <v>11</v>
      </c>
      <c r="E408" t="s">
        <v>10</v>
      </c>
      <c r="F408" t="s">
        <v>36</v>
      </c>
      <c r="G408">
        <v>115934</v>
      </c>
      <c r="H408" t="s">
        <v>61</v>
      </c>
      <c r="I408">
        <v>115934</v>
      </c>
      <c r="J408" t="s">
        <v>22</v>
      </c>
      <c r="K408">
        <v>0</v>
      </c>
      <c r="L408" t="s">
        <v>22</v>
      </c>
      <c r="M408" t="s">
        <v>64</v>
      </c>
      <c r="N408" t="str">
        <f>_xlfn.XLOOKUP(D408,Xlation!$B:$B,Xlation!$C:$C,"Error",0)</f>
        <v xml:space="preserve">Senior-level Expert </v>
      </c>
      <c r="O408" t="str">
        <f>_xlfn.XLOOKUP(E408,Xlation!$B:$B,Xlation!$C:$C,"Error",0)</f>
        <v xml:space="preserve">Full-time </v>
      </c>
      <c r="P408" t="str">
        <f>_xlfn.XLOOKUP(L408,Xlation!$B:$B,Xlation!$C:$C,"Error",0)</f>
        <v>United States of America</v>
      </c>
      <c r="Q408" t="str">
        <f>_xlfn.XLOOKUP(J408,Xlation!$B:$B,Xlation!$C:$C,"Error",0)</f>
        <v>United States of America</v>
      </c>
      <c r="R408" t="str">
        <f>_xlfn.XLOOKUP(M408,Xlation!$B:$B,Xlation!$C:$C,"Error",0)</f>
        <v>Medium_Between_50_and_250_Emp</v>
      </c>
      <c r="S408" t="str">
        <f>_xlfn.XLOOKUP(F408,Xlation!$B:$B,Xlation!$C:$C,"Error",0)</f>
        <v>Analysis</v>
      </c>
      <c r="T408" t="str">
        <f>_xlfn.XLOOKUP(K408,Xlation!$B:$B,Xlation!$C:$C,"Error",0)</f>
        <v>0-20%</v>
      </c>
      <c r="U408" t="str">
        <f>_xlfn.XLOOKUP(F408,Categories!B:B,Categories!C:C,"Not in dataset",0)</f>
        <v>Not ML</v>
      </c>
    </row>
    <row r="409" spans="2:21">
      <c r="B409" s="1">
        <v>403</v>
      </c>
      <c r="C409">
        <v>2022</v>
      </c>
      <c r="D409" t="s">
        <v>11</v>
      </c>
      <c r="E409" t="s">
        <v>10</v>
      </c>
      <c r="F409" t="s">
        <v>36</v>
      </c>
      <c r="G409">
        <v>81666</v>
      </c>
      <c r="H409" t="s">
        <v>61</v>
      </c>
      <c r="I409">
        <v>81666</v>
      </c>
      <c r="J409" t="s">
        <v>22</v>
      </c>
      <c r="K409">
        <v>0</v>
      </c>
      <c r="L409" t="s">
        <v>22</v>
      </c>
      <c r="M409" t="s">
        <v>64</v>
      </c>
      <c r="N409" t="str">
        <f>_xlfn.XLOOKUP(D409,Xlation!$B:$B,Xlation!$C:$C,"Error",0)</f>
        <v xml:space="preserve">Senior-level Expert </v>
      </c>
      <c r="O409" t="str">
        <f>_xlfn.XLOOKUP(E409,Xlation!$B:$B,Xlation!$C:$C,"Error",0)</f>
        <v xml:space="preserve">Full-time </v>
      </c>
      <c r="P409" t="str">
        <f>_xlfn.XLOOKUP(L409,Xlation!$B:$B,Xlation!$C:$C,"Error",0)</f>
        <v>United States of America</v>
      </c>
      <c r="Q409" t="str">
        <f>_xlfn.XLOOKUP(J409,Xlation!$B:$B,Xlation!$C:$C,"Error",0)</f>
        <v>United States of America</v>
      </c>
      <c r="R409" t="str">
        <f>_xlfn.XLOOKUP(M409,Xlation!$B:$B,Xlation!$C:$C,"Error",0)</f>
        <v>Medium_Between_50_and_250_Emp</v>
      </c>
      <c r="S409" t="str">
        <f>_xlfn.XLOOKUP(F409,Xlation!$B:$B,Xlation!$C:$C,"Error",0)</f>
        <v>Analysis</v>
      </c>
      <c r="T409" t="str">
        <f>_xlfn.XLOOKUP(K409,Xlation!$B:$B,Xlation!$C:$C,"Error",0)</f>
        <v>0-20%</v>
      </c>
      <c r="U409" t="str">
        <f>_xlfn.XLOOKUP(F409,Categories!B:B,Categories!C:C,"Not in dataset",0)</f>
        <v>Not ML</v>
      </c>
    </row>
    <row r="410" spans="2:21">
      <c r="B410" s="1">
        <v>404</v>
      </c>
      <c r="C410">
        <v>2022</v>
      </c>
      <c r="D410" t="s">
        <v>11</v>
      </c>
      <c r="E410" t="s">
        <v>10</v>
      </c>
      <c r="F410" t="s">
        <v>35</v>
      </c>
      <c r="G410">
        <v>175000</v>
      </c>
      <c r="H410" t="s">
        <v>61</v>
      </c>
      <c r="I410">
        <v>175000</v>
      </c>
      <c r="J410" t="s">
        <v>22</v>
      </c>
      <c r="K410">
        <v>100</v>
      </c>
      <c r="L410" t="s">
        <v>22</v>
      </c>
      <c r="M410" t="s">
        <v>64</v>
      </c>
      <c r="N410" t="str">
        <f>_xlfn.XLOOKUP(D410,Xlation!$B:$B,Xlation!$C:$C,"Error",0)</f>
        <v xml:space="preserve">Senior-level Expert </v>
      </c>
      <c r="O410" t="str">
        <f>_xlfn.XLOOKUP(E410,Xlation!$B:$B,Xlation!$C:$C,"Error",0)</f>
        <v xml:space="preserve">Full-time </v>
      </c>
      <c r="P410" t="str">
        <f>_xlfn.XLOOKUP(L410,Xlation!$B:$B,Xlation!$C:$C,"Error",0)</f>
        <v>United States of America</v>
      </c>
      <c r="Q410" t="str">
        <f>_xlfn.XLOOKUP(J410,Xlation!$B:$B,Xlation!$C:$C,"Error",0)</f>
        <v>United States of America</v>
      </c>
      <c r="R410" t="str">
        <f>_xlfn.XLOOKUP(M410,Xlation!$B:$B,Xlation!$C:$C,"Error",0)</f>
        <v>Medium_Between_50_and_250_Emp</v>
      </c>
      <c r="S410" t="str">
        <f>_xlfn.XLOOKUP(F410,Xlation!$B:$B,Xlation!$C:$C,"Error",0)</f>
        <v>Engineer</v>
      </c>
      <c r="T410" t="str">
        <f>_xlfn.XLOOKUP(K410,Xlation!$B:$B,Xlation!$C:$C,"Error",0)</f>
        <v>80-100%</v>
      </c>
      <c r="U410" t="str">
        <f>_xlfn.XLOOKUP(F410,Categories!B:B,Categories!C:C,"Not in dataset",0)</f>
        <v>Not ML</v>
      </c>
    </row>
    <row r="411" spans="2:21">
      <c r="B411" s="1">
        <v>405</v>
      </c>
      <c r="C411">
        <v>2022</v>
      </c>
      <c r="D411" t="s">
        <v>8</v>
      </c>
      <c r="E411" t="s">
        <v>10</v>
      </c>
      <c r="F411" t="s">
        <v>35</v>
      </c>
      <c r="G411">
        <v>75000</v>
      </c>
      <c r="H411" t="s">
        <v>63</v>
      </c>
      <c r="I411">
        <v>98158</v>
      </c>
      <c r="J411" t="s">
        <v>23</v>
      </c>
      <c r="K411">
        <v>0</v>
      </c>
      <c r="L411" t="s">
        <v>23</v>
      </c>
      <c r="M411" t="s">
        <v>64</v>
      </c>
      <c r="N411" t="str">
        <f>_xlfn.XLOOKUP(D411,Xlation!$B:$B,Xlation!$C:$C,"Error",0)</f>
        <v xml:space="preserve">Mid-level Intermediate </v>
      </c>
      <c r="O411" t="str">
        <f>_xlfn.XLOOKUP(E411,Xlation!$B:$B,Xlation!$C:$C,"Error",0)</f>
        <v xml:space="preserve">Full-time </v>
      </c>
      <c r="P411" t="str">
        <f>_xlfn.XLOOKUP(L411,Xlation!$B:$B,Xlation!$C:$C,"Error",0)</f>
        <v>United Kingdom</v>
      </c>
      <c r="Q411" t="str">
        <f>_xlfn.XLOOKUP(J411,Xlation!$B:$B,Xlation!$C:$C,"Error",0)</f>
        <v>United Kingdom</v>
      </c>
      <c r="R411" t="str">
        <f>_xlfn.XLOOKUP(M411,Xlation!$B:$B,Xlation!$C:$C,"Error",0)</f>
        <v>Medium_Between_50_and_250_Emp</v>
      </c>
      <c r="S411" t="str">
        <f>_xlfn.XLOOKUP(F411,Xlation!$B:$B,Xlation!$C:$C,"Error",0)</f>
        <v>Engineer</v>
      </c>
      <c r="T411" t="str">
        <f>_xlfn.XLOOKUP(K411,Xlation!$B:$B,Xlation!$C:$C,"Error",0)</f>
        <v>0-20%</v>
      </c>
      <c r="U411" t="str">
        <f>_xlfn.XLOOKUP(F411,Categories!B:B,Categories!C:C,"Not in dataset",0)</f>
        <v>Not ML</v>
      </c>
    </row>
    <row r="412" spans="2:21">
      <c r="B412" s="1">
        <v>406</v>
      </c>
      <c r="C412">
        <v>2022</v>
      </c>
      <c r="D412" t="s">
        <v>8</v>
      </c>
      <c r="E412" t="s">
        <v>10</v>
      </c>
      <c r="F412" t="s">
        <v>36</v>
      </c>
      <c r="G412">
        <v>58000</v>
      </c>
      <c r="H412" t="s">
        <v>61</v>
      </c>
      <c r="I412">
        <v>58000</v>
      </c>
      <c r="J412" t="s">
        <v>22</v>
      </c>
      <c r="K412">
        <v>0</v>
      </c>
      <c r="L412" t="s">
        <v>22</v>
      </c>
      <c r="M412" t="s">
        <v>62</v>
      </c>
      <c r="N412" t="str">
        <f>_xlfn.XLOOKUP(D412,Xlation!$B:$B,Xlation!$C:$C,"Error",0)</f>
        <v xml:space="preserve">Mid-level Intermediate </v>
      </c>
      <c r="O412" t="str">
        <f>_xlfn.XLOOKUP(E412,Xlation!$B:$B,Xlation!$C:$C,"Error",0)</f>
        <v xml:space="preserve">Full-time </v>
      </c>
      <c r="P412" t="str">
        <f>_xlfn.XLOOKUP(L412,Xlation!$B:$B,Xlation!$C:$C,"Error",0)</f>
        <v>United States of America</v>
      </c>
      <c r="Q412" t="str">
        <f>_xlfn.XLOOKUP(J412,Xlation!$B:$B,Xlation!$C:$C,"Error",0)</f>
        <v>United States of America</v>
      </c>
      <c r="R412" t="str">
        <f>_xlfn.XLOOKUP(M412,Xlation!$B:$B,Xlation!$C:$C,"Error",0)</f>
        <v>Small_Less_than_50_Emp</v>
      </c>
      <c r="S412" t="str">
        <f>_xlfn.XLOOKUP(F412,Xlation!$B:$B,Xlation!$C:$C,"Error",0)</f>
        <v>Analysis</v>
      </c>
      <c r="T412" t="str">
        <f>_xlfn.XLOOKUP(K412,Xlation!$B:$B,Xlation!$C:$C,"Error",0)</f>
        <v>0-20%</v>
      </c>
      <c r="U412" t="str">
        <f>_xlfn.XLOOKUP(F412,Categories!B:B,Categories!C:C,"Not in dataset",0)</f>
        <v>Not ML</v>
      </c>
    </row>
    <row r="413" spans="2:21">
      <c r="B413" s="1">
        <v>407</v>
      </c>
      <c r="C413">
        <v>2022</v>
      </c>
      <c r="D413" t="s">
        <v>11</v>
      </c>
      <c r="E413" t="s">
        <v>10</v>
      </c>
      <c r="F413" t="s">
        <v>35</v>
      </c>
      <c r="G413">
        <v>183600</v>
      </c>
      <c r="H413" t="s">
        <v>61</v>
      </c>
      <c r="I413">
        <v>183600</v>
      </c>
      <c r="J413" t="s">
        <v>22</v>
      </c>
      <c r="K413">
        <v>100</v>
      </c>
      <c r="L413" t="s">
        <v>22</v>
      </c>
      <c r="M413" t="s">
        <v>60</v>
      </c>
      <c r="N413" t="str">
        <f>_xlfn.XLOOKUP(D413,Xlation!$B:$B,Xlation!$C:$C,"Error",0)</f>
        <v xml:space="preserve">Senior-level Expert </v>
      </c>
      <c r="O413" t="str">
        <f>_xlfn.XLOOKUP(E413,Xlation!$B:$B,Xlation!$C:$C,"Error",0)</f>
        <v xml:space="preserve">Full-time </v>
      </c>
      <c r="P413" t="str">
        <f>_xlfn.XLOOKUP(L413,Xlation!$B:$B,Xlation!$C:$C,"Error",0)</f>
        <v>United States of America</v>
      </c>
      <c r="Q413" t="str">
        <f>_xlfn.XLOOKUP(J413,Xlation!$B:$B,Xlation!$C:$C,"Error",0)</f>
        <v>United States of America</v>
      </c>
      <c r="R413" t="str">
        <f>_xlfn.XLOOKUP(M413,Xlation!$B:$B,Xlation!$C:$C,"Error",0)</f>
        <v>Large_Greater_than_250_Emp</v>
      </c>
      <c r="S413" t="str">
        <f>_xlfn.XLOOKUP(F413,Xlation!$B:$B,Xlation!$C:$C,"Error",0)</f>
        <v>Engineer</v>
      </c>
      <c r="T413" t="str">
        <f>_xlfn.XLOOKUP(K413,Xlation!$B:$B,Xlation!$C:$C,"Error",0)</f>
        <v>80-100%</v>
      </c>
      <c r="U413" t="str">
        <f>_xlfn.XLOOKUP(F413,Categories!B:B,Categories!C:C,"Not in dataset",0)</f>
        <v>Not ML</v>
      </c>
    </row>
    <row r="414" spans="2:21">
      <c r="B414" s="1">
        <v>408</v>
      </c>
      <c r="C414">
        <v>2022</v>
      </c>
      <c r="D414" t="s">
        <v>8</v>
      </c>
      <c r="E414" t="s">
        <v>10</v>
      </c>
      <c r="F414" t="s">
        <v>36</v>
      </c>
      <c r="G414">
        <v>40000</v>
      </c>
      <c r="H414" t="s">
        <v>63</v>
      </c>
      <c r="I414">
        <v>52351</v>
      </c>
      <c r="J414" t="s">
        <v>23</v>
      </c>
      <c r="K414">
        <v>100</v>
      </c>
      <c r="L414" t="s">
        <v>23</v>
      </c>
      <c r="M414" t="s">
        <v>64</v>
      </c>
      <c r="N414" t="str">
        <f>_xlfn.XLOOKUP(D414,Xlation!$B:$B,Xlation!$C:$C,"Error",0)</f>
        <v xml:space="preserve">Mid-level Intermediate </v>
      </c>
      <c r="O414" t="str">
        <f>_xlfn.XLOOKUP(E414,Xlation!$B:$B,Xlation!$C:$C,"Error",0)</f>
        <v xml:space="preserve">Full-time </v>
      </c>
      <c r="P414" t="str">
        <f>_xlfn.XLOOKUP(L414,Xlation!$B:$B,Xlation!$C:$C,"Error",0)</f>
        <v>United Kingdom</v>
      </c>
      <c r="Q414" t="str">
        <f>_xlfn.XLOOKUP(J414,Xlation!$B:$B,Xlation!$C:$C,"Error",0)</f>
        <v>United Kingdom</v>
      </c>
      <c r="R414" t="str">
        <f>_xlfn.XLOOKUP(M414,Xlation!$B:$B,Xlation!$C:$C,"Error",0)</f>
        <v>Medium_Between_50_and_250_Emp</v>
      </c>
      <c r="S414" t="str">
        <f>_xlfn.XLOOKUP(F414,Xlation!$B:$B,Xlation!$C:$C,"Error",0)</f>
        <v>Analysis</v>
      </c>
      <c r="T414" t="str">
        <f>_xlfn.XLOOKUP(K414,Xlation!$B:$B,Xlation!$C:$C,"Error",0)</f>
        <v>80-100%</v>
      </c>
      <c r="U414" t="str">
        <f>_xlfn.XLOOKUP(F414,Categories!B:B,Categories!C:C,"Not in dataset",0)</f>
        <v>Not ML</v>
      </c>
    </row>
    <row r="415" spans="2:21">
      <c r="B415" s="1">
        <v>409</v>
      </c>
      <c r="C415">
        <v>2022</v>
      </c>
      <c r="D415" t="s">
        <v>11</v>
      </c>
      <c r="E415" t="s">
        <v>10</v>
      </c>
      <c r="F415" t="s">
        <v>34</v>
      </c>
      <c r="G415">
        <v>180000</v>
      </c>
      <c r="H415" t="s">
        <v>61</v>
      </c>
      <c r="I415">
        <v>180000</v>
      </c>
      <c r="J415" t="s">
        <v>22</v>
      </c>
      <c r="K415">
        <v>100</v>
      </c>
      <c r="L415" t="s">
        <v>22</v>
      </c>
      <c r="M415" t="s">
        <v>64</v>
      </c>
      <c r="N415" t="str">
        <f>_xlfn.XLOOKUP(D415,Xlation!$B:$B,Xlation!$C:$C,"Error",0)</f>
        <v xml:space="preserve">Senior-level Expert </v>
      </c>
      <c r="O415" t="str">
        <f>_xlfn.XLOOKUP(E415,Xlation!$B:$B,Xlation!$C:$C,"Error",0)</f>
        <v xml:space="preserve">Full-time </v>
      </c>
      <c r="P415" t="str">
        <f>_xlfn.XLOOKUP(L415,Xlation!$B:$B,Xlation!$C:$C,"Error",0)</f>
        <v>United States of America</v>
      </c>
      <c r="Q415" t="str">
        <f>_xlfn.XLOOKUP(J415,Xlation!$B:$B,Xlation!$C:$C,"Error",0)</f>
        <v>United States of America</v>
      </c>
      <c r="R415" t="str">
        <f>_xlfn.XLOOKUP(M415,Xlation!$B:$B,Xlation!$C:$C,"Error",0)</f>
        <v>Medium_Between_50_and_250_Emp</v>
      </c>
      <c r="S415" t="str">
        <f>_xlfn.XLOOKUP(F415,Xlation!$B:$B,Xlation!$C:$C,"Error",0)</f>
        <v>Scientist</v>
      </c>
      <c r="T415" t="str">
        <f>_xlfn.XLOOKUP(K415,Xlation!$B:$B,Xlation!$C:$C,"Error",0)</f>
        <v>80-100%</v>
      </c>
      <c r="U415" t="str">
        <f>_xlfn.XLOOKUP(F415,Categories!B:B,Categories!C:C,"Not in dataset",0)</f>
        <v>Not ML</v>
      </c>
    </row>
    <row r="416" spans="2:21">
      <c r="B416" s="1">
        <v>410</v>
      </c>
      <c r="C416">
        <v>2022</v>
      </c>
      <c r="D416" t="s">
        <v>8</v>
      </c>
      <c r="E416" t="s">
        <v>10</v>
      </c>
      <c r="F416" t="s">
        <v>34</v>
      </c>
      <c r="G416">
        <v>55000</v>
      </c>
      <c r="H416" t="s">
        <v>63</v>
      </c>
      <c r="I416">
        <v>71982</v>
      </c>
      <c r="J416" t="s">
        <v>23</v>
      </c>
      <c r="K416">
        <v>0</v>
      </c>
      <c r="L416" t="s">
        <v>23</v>
      </c>
      <c r="M416" t="s">
        <v>64</v>
      </c>
      <c r="N416" t="str">
        <f>_xlfn.XLOOKUP(D416,Xlation!$B:$B,Xlation!$C:$C,"Error",0)</f>
        <v xml:space="preserve">Mid-level Intermediate </v>
      </c>
      <c r="O416" t="str">
        <f>_xlfn.XLOOKUP(E416,Xlation!$B:$B,Xlation!$C:$C,"Error",0)</f>
        <v xml:space="preserve">Full-time </v>
      </c>
      <c r="P416" t="str">
        <f>_xlfn.XLOOKUP(L416,Xlation!$B:$B,Xlation!$C:$C,"Error",0)</f>
        <v>United Kingdom</v>
      </c>
      <c r="Q416" t="str">
        <f>_xlfn.XLOOKUP(J416,Xlation!$B:$B,Xlation!$C:$C,"Error",0)</f>
        <v>United Kingdom</v>
      </c>
      <c r="R416" t="str">
        <f>_xlfn.XLOOKUP(M416,Xlation!$B:$B,Xlation!$C:$C,"Error",0)</f>
        <v>Medium_Between_50_and_250_Emp</v>
      </c>
      <c r="S416" t="str">
        <f>_xlfn.XLOOKUP(F416,Xlation!$B:$B,Xlation!$C:$C,"Error",0)</f>
        <v>Scientist</v>
      </c>
      <c r="T416" t="str">
        <f>_xlfn.XLOOKUP(K416,Xlation!$B:$B,Xlation!$C:$C,"Error",0)</f>
        <v>0-20%</v>
      </c>
      <c r="U416" t="str">
        <f>_xlfn.XLOOKUP(F416,Categories!B:B,Categories!C:C,"Not in dataset",0)</f>
        <v>Not ML</v>
      </c>
    </row>
    <row r="417" spans="2:21">
      <c r="B417" s="1">
        <v>411</v>
      </c>
      <c r="C417">
        <v>2022</v>
      </c>
      <c r="D417" t="s">
        <v>8</v>
      </c>
      <c r="E417" t="s">
        <v>10</v>
      </c>
      <c r="F417" t="s">
        <v>34</v>
      </c>
      <c r="G417">
        <v>35000</v>
      </c>
      <c r="H417" t="s">
        <v>63</v>
      </c>
      <c r="I417">
        <v>45807</v>
      </c>
      <c r="J417" t="s">
        <v>23</v>
      </c>
      <c r="K417">
        <v>0</v>
      </c>
      <c r="L417" t="s">
        <v>23</v>
      </c>
      <c r="M417" t="s">
        <v>64</v>
      </c>
      <c r="N417" t="str">
        <f>_xlfn.XLOOKUP(D417,Xlation!$B:$B,Xlation!$C:$C,"Error",0)</f>
        <v xml:space="preserve">Mid-level Intermediate </v>
      </c>
      <c r="O417" t="str">
        <f>_xlfn.XLOOKUP(E417,Xlation!$B:$B,Xlation!$C:$C,"Error",0)</f>
        <v xml:space="preserve">Full-time </v>
      </c>
      <c r="P417" t="str">
        <f>_xlfn.XLOOKUP(L417,Xlation!$B:$B,Xlation!$C:$C,"Error",0)</f>
        <v>United Kingdom</v>
      </c>
      <c r="Q417" t="str">
        <f>_xlfn.XLOOKUP(J417,Xlation!$B:$B,Xlation!$C:$C,"Error",0)</f>
        <v>United Kingdom</v>
      </c>
      <c r="R417" t="str">
        <f>_xlfn.XLOOKUP(M417,Xlation!$B:$B,Xlation!$C:$C,"Error",0)</f>
        <v>Medium_Between_50_and_250_Emp</v>
      </c>
      <c r="S417" t="str">
        <f>_xlfn.XLOOKUP(F417,Xlation!$B:$B,Xlation!$C:$C,"Error",0)</f>
        <v>Scientist</v>
      </c>
      <c r="T417" t="str">
        <f>_xlfn.XLOOKUP(K417,Xlation!$B:$B,Xlation!$C:$C,"Error",0)</f>
        <v>0-20%</v>
      </c>
      <c r="U417" t="str">
        <f>_xlfn.XLOOKUP(F417,Categories!B:B,Categories!C:C,"Not in dataset",0)</f>
        <v>Not ML</v>
      </c>
    </row>
    <row r="418" spans="2:21">
      <c r="B418" s="1">
        <v>412</v>
      </c>
      <c r="C418">
        <v>2022</v>
      </c>
      <c r="D418" t="s">
        <v>8</v>
      </c>
      <c r="E418" t="s">
        <v>10</v>
      </c>
      <c r="F418" t="s">
        <v>35</v>
      </c>
      <c r="G418">
        <v>60000</v>
      </c>
      <c r="H418" t="s">
        <v>59</v>
      </c>
      <c r="I418">
        <v>65949</v>
      </c>
      <c r="J418" t="s">
        <v>29</v>
      </c>
      <c r="K418">
        <v>100</v>
      </c>
      <c r="L418" t="s">
        <v>29</v>
      </c>
      <c r="M418" t="s">
        <v>64</v>
      </c>
      <c r="N418" t="str">
        <f>_xlfn.XLOOKUP(D418,Xlation!$B:$B,Xlation!$C:$C,"Error",0)</f>
        <v xml:space="preserve">Mid-level Intermediate </v>
      </c>
      <c r="O418" t="str">
        <f>_xlfn.XLOOKUP(E418,Xlation!$B:$B,Xlation!$C:$C,"Error",0)</f>
        <v xml:space="preserve">Full-time </v>
      </c>
      <c r="P418" t="str">
        <f>_xlfn.XLOOKUP(L418,Xlation!$B:$B,Xlation!$C:$C,"Error",0)</f>
        <v>Greece</v>
      </c>
      <c r="Q418" t="str">
        <f>_xlfn.XLOOKUP(J418,Xlation!$B:$B,Xlation!$C:$C,"Error",0)</f>
        <v>Greece</v>
      </c>
      <c r="R418" t="str">
        <f>_xlfn.XLOOKUP(M418,Xlation!$B:$B,Xlation!$C:$C,"Error",0)</f>
        <v>Medium_Between_50_and_250_Emp</v>
      </c>
      <c r="S418" t="str">
        <f>_xlfn.XLOOKUP(F418,Xlation!$B:$B,Xlation!$C:$C,"Error",0)</f>
        <v>Engineer</v>
      </c>
      <c r="T418" t="str">
        <f>_xlfn.XLOOKUP(K418,Xlation!$B:$B,Xlation!$C:$C,"Error",0)</f>
        <v>80-100%</v>
      </c>
      <c r="U418" t="str">
        <f>_xlfn.XLOOKUP(F418,Categories!B:B,Categories!C:C,"Not in dataset",0)</f>
        <v>Not ML</v>
      </c>
    </row>
    <row r="419" spans="2:21">
      <c r="B419" s="1">
        <v>413</v>
      </c>
      <c r="C419">
        <v>2022</v>
      </c>
      <c r="D419" t="s">
        <v>8</v>
      </c>
      <c r="E419" t="s">
        <v>10</v>
      </c>
      <c r="F419" t="s">
        <v>35</v>
      </c>
      <c r="G419">
        <v>45000</v>
      </c>
      <c r="H419" t="s">
        <v>59</v>
      </c>
      <c r="I419">
        <v>49461</v>
      </c>
      <c r="J419" t="s">
        <v>29</v>
      </c>
      <c r="K419">
        <v>100</v>
      </c>
      <c r="L419" t="s">
        <v>29</v>
      </c>
      <c r="M419" t="s">
        <v>64</v>
      </c>
      <c r="N419" t="str">
        <f>_xlfn.XLOOKUP(D419,Xlation!$B:$B,Xlation!$C:$C,"Error",0)</f>
        <v xml:space="preserve">Mid-level Intermediate </v>
      </c>
      <c r="O419" t="str">
        <f>_xlfn.XLOOKUP(E419,Xlation!$B:$B,Xlation!$C:$C,"Error",0)</f>
        <v xml:space="preserve">Full-time </v>
      </c>
      <c r="P419" t="str">
        <f>_xlfn.XLOOKUP(L419,Xlation!$B:$B,Xlation!$C:$C,"Error",0)</f>
        <v>Greece</v>
      </c>
      <c r="Q419" t="str">
        <f>_xlfn.XLOOKUP(J419,Xlation!$B:$B,Xlation!$C:$C,"Error",0)</f>
        <v>Greece</v>
      </c>
      <c r="R419" t="str">
        <f>_xlfn.XLOOKUP(M419,Xlation!$B:$B,Xlation!$C:$C,"Error",0)</f>
        <v>Medium_Between_50_and_250_Emp</v>
      </c>
      <c r="S419" t="str">
        <f>_xlfn.XLOOKUP(F419,Xlation!$B:$B,Xlation!$C:$C,"Error",0)</f>
        <v>Engineer</v>
      </c>
      <c r="T419" t="str">
        <f>_xlfn.XLOOKUP(K419,Xlation!$B:$B,Xlation!$C:$C,"Error",0)</f>
        <v>80-100%</v>
      </c>
      <c r="U419" t="str">
        <f>_xlfn.XLOOKUP(F419,Categories!B:B,Categories!C:C,"Not in dataset",0)</f>
        <v>Not ML</v>
      </c>
    </row>
    <row r="420" spans="2:21">
      <c r="B420" s="1">
        <v>414</v>
      </c>
      <c r="C420">
        <v>2022</v>
      </c>
      <c r="D420" t="s">
        <v>8</v>
      </c>
      <c r="E420" t="s">
        <v>10</v>
      </c>
      <c r="F420" t="s">
        <v>35</v>
      </c>
      <c r="G420">
        <v>60000</v>
      </c>
      <c r="H420" t="s">
        <v>63</v>
      </c>
      <c r="I420">
        <v>78526</v>
      </c>
      <c r="J420" t="s">
        <v>23</v>
      </c>
      <c r="K420">
        <v>100</v>
      </c>
      <c r="L420" t="s">
        <v>23</v>
      </c>
      <c r="M420" t="s">
        <v>64</v>
      </c>
      <c r="N420" t="str">
        <f>_xlfn.XLOOKUP(D420,Xlation!$B:$B,Xlation!$C:$C,"Error",0)</f>
        <v xml:space="preserve">Mid-level Intermediate </v>
      </c>
      <c r="O420" t="str">
        <f>_xlfn.XLOOKUP(E420,Xlation!$B:$B,Xlation!$C:$C,"Error",0)</f>
        <v xml:space="preserve">Full-time </v>
      </c>
      <c r="P420" t="str">
        <f>_xlfn.XLOOKUP(L420,Xlation!$B:$B,Xlation!$C:$C,"Error",0)</f>
        <v>United Kingdom</v>
      </c>
      <c r="Q420" t="str">
        <f>_xlfn.XLOOKUP(J420,Xlation!$B:$B,Xlation!$C:$C,"Error",0)</f>
        <v>United Kingdom</v>
      </c>
      <c r="R420" t="str">
        <f>_xlfn.XLOOKUP(M420,Xlation!$B:$B,Xlation!$C:$C,"Error",0)</f>
        <v>Medium_Between_50_and_250_Emp</v>
      </c>
      <c r="S420" t="str">
        <f>_xlfn.XLOOKUP(F420,Xlation!$B:$B,Xlation!$C:$C,"Error",0)</f>
        <v>Engineer</v>
      </c>
      <c r="T420" t="str">
        <f>_xlfn.XLOOKUP(K420,Xlation!$B:$B,Xlation!$C:$C,"Error",0)</f>
        <v>80-100%</v>
      </c>
      <c r="U420" t="str">
        <f>_xlfn.XLOOKUP(F420,Categories!B:B,Categories!C:C,"Not in dataset",0)</f>
        <v>Not ML</v>
      </c>
    </row>
    <row r="421" spans="2:21">
      <c r="B421" s="1">
        <v>415</v>
      </c>
      <c r="C421">
        <v>2022</v>
      </c>
      <c r="D421" t="s">
        <v>8</v>
      </c>
      <c r="E421" t="s">
        <v>10</v>
      </c>
      <c r="F421" t="s">
        <v>35</v>
      </c>
      <c r="G421">
        <v>45000</v>
      </c>
      <c r="H421" t="s">
        <v>63</v>
      </c>
      <c r="I421">
        <v>58894</v>
      </c>
      <c r="J421" t="s">
        <v>23</v>
      </c>
      <c r="K421">
        <v>100</v>
      </c>
      <c r="L421" t="s">
        <v>23</v>
      </c>
      <c r="M421" t="s">
        <v>64</v>
      </c>
      <c r="N421" t="str">
        <f>_xlfn.XLOOKUP(D421,Xlation!$B:$B,Xlation!$C:$C,"Error",0)</f>
        <v xml:space="preserve">Mid-level Intermediate </v>
      </c>
      <c r="O421" t="str">
        <f>_xlfn.XLOOKUP(E421,Xlation!$B:$B,Xlation!$C:$C,"Error",0)</f>
        <v xml:space="preserve">Full-time </v>
      </c>
      <c r="P421" t="str">
        <f>_xlfn.XLOOKUP(L421,Xlation!$B:$B,Xlation!$C:$C,"Error",0)</f>
        <v>United Kingdom</v>
      </c>
      <c r="Q421" t="str">
        <f>_xlfn.XLOOKUP(J421,Xlation!$B:$B,Xlation!$C:$C,"Error",0)</f>
        <v>United Kingdom</v>
      </c>
      <c r="R421" t="str">
        <f>_xlfn.XLOOKUP(M421,Xlation!$B:$B,Xlation!$C:$C,"Error",0)</f>
        <v>Medium_Between_50_and_250_Emp</v>
      </c>
      <c r="S421" t="str">
        <f>_xlfn.XLOOKUP(F421,Xlation!$B:$B,Xlation!$C:$C,"Error",0)</f>
        <v>Engineer</v>
      </c>
      <c r="T421" t="str">
        <f>_xlfn.XLOOKUP(K421,Xlation!$B:$B,Xlation!$C:$C,"Error",0)</f>
        <v>80-100%</v>
      </c>
      <c r="U421" t="str">
        <f>_xlfn.XLOOKUP(F421,Categories!B:B,Categories!C:C,"Not in dataset",0)</f>
        <v>Not ML</v>
      </c>
    </row>
    <row r="422" spans="2:21">
      <c r="B422" s="1">
        <v>416</v>
      </c>
      <c r="C422">
        <v>2022</v>
      </c>
      <c r="D422" t="s">
        <v>11</v>
      </c>
      <c r="E422" t="s">
        <v>10</v>
      </c>
      <c r="F422" t="s">
        <v>34</v>
      </c>
      <c r="G422">
        <v>260000</v>
      </c>
      <c r="H422" t="s">
        <v>61</v>
      </c>
      <c r="I422">
        <v>260000</v>
      </c>
      <c r="J422" t="s">
        <v>22</v>
      </c>
      <c r="K422">
        <v>100</v>
      </c>
      <c r="L422" t="s">
        <v>22</v>
      </c>
      <c r="M422" t="s">
        <v>64</v>
      </c>
      <c r="N422" t="str">
        <f>_xlfn.XLOOKUP(D422,Xlation!$B:$B,Xlation!$C:$C,"Error",0)</f>
        <v xml:space="preserve">Senior-level Expert </v>
      </c>
      <c r="O422" t="str">
        <f>_xlfn.XLOOKUP(E422,Xlation!$B:$B,Xlation!$C:$C,"Error",0)</f>
        <v xml:space="preserve">Full-time </v>
      </c>
      <c r="P422" t="str">
        <f>_xlfn.XLOOKUP(L422,Xlation!$B:$B,Xlation!$C:$C,"Error",0)</f>
        <v>United States of America</v>
      </c>
      <c r="Q422" t="str">
        <f>_xlfn.XLOOKUP(J422,Xlation!$B:$B,Xlation!$C:$C,"Error",0)</f>
        <v>United States of America</v>
      </c>
      <c r="R422" t="str">
        <f>_xlfn.XLOOKUP(M422,Xlation!$B:$B,Xlation!$C:$C,"Error",0)</f>
        <v>Medium_Between_50_and_250_Emp</v>
      </c>
      <c r="S422" t="str">
        <f>_xlfn.XLOOKUP(F422,Xlation!$B:$B,Xlation!$C:$C,"Error",0)</f>
        <v>Scientist</v>
      </c>
      <c r="T422" t="str">
        <f>_xlfn.XLOOKUP(K422,Xlation!$B:$B,Xlation!$C:$C,"Error",0)</f>
        <v>80-100%</v>
      </c>
      <c r="U422" t="str">
        <f>_xlfn.XLOOKUP(F422,Categories!B:B,Categories!C:C,"Not in dataset",0)</f>
        <v>Not ML</v>
      </c>
    </row>
    <row r="423" spans="2:21">
      <c r="B423" s="1">
        <v>417</v>
      </c>
      <c r="C423">
        <v>2022</v>
      </c>
      <c r="D423" t="s">
        <v>11</v>
      </c>
      <c r="E423" t="s">
        <v>10</v>
      </c>
      <c r="F423" t="s">
        <v>111</v>
      </c>
      <c r="G423">
        <v>60000</v>
      </c>
      <c r="H423" t="s">
        <v>61</v>
      </c>
      <c r="I423">
        <v>60000</v>
      </c>
      <c r="J423" t="s">
        <v>148</v>
      </c>
      <c r="K423">
        <v>100</v>
      </c>
      <c r="L423" t="s">
        <v>82</v>
      </c>
      <c r="M423" t="s">
        <v>60</v>
      </c>
      <c r="N423" t="str">
        <f>_xlfn.XLOOKUP(D423,Xlation!$B:$B,Xlation!$C:$C,"Error",0)</f>
        <v xml:space="preserve">Senior-level Expert </v>
      </c>
      <c r="O423" t="str">
        <f>_xlfn.XLOOKUP(E423,Xlation!$B:$B,Xlation!$C:$C,"Error",0)</f>
        <v xml:space="preserve">Full-time </v>
      </c>
      <c r="P423" t="str">
        <f>_xlfn.XLOOKUP(L423,Xlation!$B:$B,Xlation!$C:$C,"Error",0)</f>
        <v>Mexico</v>
      </c>
      <c r="Q423" t="str">
        <f>_xlfn.XLOOKUP(J423,Xlation!$B:$B,Xlation!$C:$C,"Error",0)</f>
        <v>Argentina</v>
      </c>
      <c r="R423" t="str">
        <f>_xlfn.XLOOKUP(M423,Xlation!$B:$B,Xlation!$C:$C,"Error",0)</f>
        <v>Large_Greater_than_250_Emp</v>
      </c>
      <c r="S423" t="str">
        <f>_xlfn.XLOOKUP(F423,Xlation!$B:$B,Xlation!$C:$C,"Error",0)</f>
        <v>Engineer</v>
      </c>
      <c r="T423" t="str">
        <f>_xlfn.XLOOKUP(K423,Xlation!$B:$B,Xlation!$C:$C,"Error",0)</f>
        <v>80-100%</v>
      </c>
      <c r="U423" t="str">
        <f>_xlfn.XLOOKUP(F423,Categories!B:B,Categories!C:C,"Not in dataset",0)</f>
        <v>Not ML</v>
      </c>
    </row>
    <row r="424" spans="2:21">
      <c r="B424" s="1">
        <v>418</v>
      </c>
      <c r="C424">
        <v>2022</v>
      </c>
      <c r="D424" t="s">
        <v>8</v>
      </c>
      <c r="E424" t="s">
        <v>10</v>
      </c>
      <c r="F424" t="s">
        <v>35</v>
      </c>
      <c r="G424">
        <v>63900</v>
      </c>
      <c r="H424" t="s">
        <v>61</v>
      </c>
      <c r="I424">
        <v>63900</v>
      </c>
      <c r="J424" t="s">
        <v>22</v>
      </c>
      <c r="K424">
        <v>0</v>
      </c>
      <c r="L424" t="s">
        <v>22</v>
      </c>
      <c r="M424" t="s">
        <v>64</v>
      </c>
      <c r="N424" t="str">
        <f>_xlfn.XLOOKUP(D424,Xlation!$B:$B,Xlation!$C:$C,"Error",0)</f>
        <v xml:space="preserve">Mid-level Intermediate </v>
      </c>
      <c r="O424" t="str">
        <f>_xlfn.XLOOKUP(E424,Xlation!$B:$B,Xlation!$C:$C,"Error",0)</f>
        <v xml:space="preserve">Full-time </v>
      </c>
      <c r="P424" t="str">
        <f>_xlfn.XLOOKUP(L424,Xlation!$B:$B,Xlation!$C:$C,"Error",0)</f>
        <v>United States of America</v>
      </c>
      <c r="Q424" t="str">
        <f>_xlfn.XLOOKUP(J424,Xlation!$B:$B,Xlation!$C:$C,"Error",0)</f>
        <v>United States of America</v>
      </c>
      <c r="R424" t="str">
        <f>_xlfn.XLOOKUP(M424,Xlation!$B:$B,Xlation!$C:$C,"Error",0)</f>
        <v>Medium_Between_50_and_250_Emp</v>
      </c>
      <c r="S424" t="str">
        <f>_xlfn.XLOOKUP(F424,Xlation!$B:$B,Xlation!$C:$C,"Error",0)</f>
        <v>Engineer</v>
      </c>
      <c r="T424" t="str">
        <f>_xlfn.XLOOKUP(K424,Xlation!$B:$B,Xlation!$C:$C,"Error",0)</f>
        <v>0-20%</v>
      </c>
      <c r="U424" t="str">
        <f>_xlfn.XLOOKUP(F424,Categories!B:B,Categories!C:C,"Not in dataset",0)</f>
        <v>Not ML</v>
      </c>
    </row>
    <row r="425" spans="2:21">
      <c r="B425" s="1">
        <v>419</v>
      </c>
      <c r="C425">
        <v>2022</v>
      </c>
      <c r="D425" t="s">
        <v>8</v>
      </c>
      <c r="E425" t="s">
        <v>10</v>
      </c>
      <c r="F425" t="s">
        <v>41</v>
      </c>
      <c r="G425">
        <v>160000</v>
      </c>
      <c r="H425" t="s">
        <v>61</v>
      </c>
      <c r="I425">
        <v>160000</v>
      </c>
      <c r="J425" t="s">
        <v>22</v>
      </c>
      <c r="K425">
        <v>100</v>
      </c>
      <c r="L425" t="s">
        <v>22</v>
      </c>
      <c r="M425" t="s">
        <v>60</v>
      </c>
      <c r="N425" t="str">
        <f>_xlfn.XLOOKUP(D425,Xlation!$B:$B,Xlation!$C:$C,"Error",0)</f>
        <v xml:space="preserve">Mid-level Intermediate </v>
      </c>
      <c r="O425" t="str">
        <f>_xlfn.XLOOKUP(E425,Xlation!$B:$B,Xlation!$C:$C,"Error",0)</f>
        <v xml:space="preserve">Full-time </v>
      </c>
      <c r="P425" t="str">
        <f>_xlfn.XLOOKUP(L425,Xlation!$B:$B,Xlation!$C:$C,"Error",0)</f>
        <v>United States of America</v>
      </c>
      <c r="Q425" t="str">
        <f>_xlfn.XLOOKUP(J425,Xlation!$B:$B,Xlation!$C:$C,"Error",0)</f>
        <v>United States of America</v>
      </c>
      <c r="R425" t="str">
        <f>_xlfn.XLOOKUP(M425,Xlation!$B:$B,Xlation!$C:$C,"Error",0)</f>
        <v>Large_Greater_than_250_Emp</v>
      </c>
      <c r="S425" t="str">
        <f>_xlfn.XLOOKUP(F425,Xlation!$B:$B,Xlation!$C:$C,"Error",0)</f>
        <v>Scientist</v>
      </c>
      <c r="T425" t="str">
        <f>_xlfn.XLOOKUP(K425,Xlation!$B:$B,Xlation!$C:$C,"Error",0)</f>
        <v>80-100%</v>
      </c>
      <c r="U425" t="str">
        <f>_xlfn.XLOOKUP(F425,Categories!B:B,Categories!C:C,"Not in dataset",0)</f>
        <v>ML Professional</v>
      </c>
    </row>
    <row r="426" spans="2:21">
      <c r="B426" s="1">
        <v>420</v>
      </c>
      <c r="C426">
        <v>2022</v>
      </c>
      <c r="D426" t="s">
        <v>8</v>
      </c>
      <c r="E426" t="s">
        <v>10</v>
      </c>
      <c r="F426" t="s">
        <v>41</v>
      </c>
      <c r="G426">
        <v>112300</v>
      </c>
      <c r="H426" t="s">
        <v>61</v>
      </c>
      <c r="I426">
        <v>112300</v>
      </c>
      <c r="J426" t="s">
        <v>22</v>
      </c>
      <c r="K426">
        <v>100</v>
      </c>
      <c r="L426" t="s">
        <v>22</v>
      </c>
      <c r="M426" t="s">
        <v>60</v>
      </c>
      <c r="N426" t="str">
        <f>_xlfn.XLOOKUP(D426,Xlation!$B:$B,Xlation!$C:$C,"Error",0)</f>
        <v xml:space="preserve">Mid-level Intermediate </v>
      </c>
      <c r="O426" t="str">
        <f>_xlfn.XLOOKUP(E426,Xlation!$B:$B,Xlation!$C:$C,"Error",0)</f>
        <v xml:space="preserve">Full-time </v>
      </c>
      <c r="P426" t="str">
        <f>_xlfn.XLOOKUP(L426,Xlation!$B:$B,Xlation!$C:$C,"Error",0)</f>
        <v>United States of America</v>
      </c>
      <c r="Q426" t="str">
        <f>_xlfn.XLOOKUP(J426,Xlation!$B:$B,Xlation!$C:$C,"Error",0)</f>
        <v>United States of America</v>
      </c>
      <c r="R426" t="str">
        <f>_xlfn.XLOOKUP(M426,Xlation!$B:$B,Xlation!$C:$C,"Error",0)</f>
        <v>Large_Greater_than_250_Emp</v>
      </c>
      <c r="S426" t="str">
        <f>_xlfn.XLOOKUP(F426,Xlation!$B:$B,Xlation!$C:$C,"Error",0)</f>
        <v>Scientist</v>
      </c>
      <c r="T426" t="str">
        <f>_xlfn.XLOOKUP(K426,Xlation!$B:$B,Xlation!$C:$C,"Error",0)</f>
        <v>80-100%</v>
      </c>
      <c r="U426" t="str">
        <f>_xlfn.XLOOKUP(F426,Categories!B:B,Categories!C:C,"Not in dataset",0)</f>
        <v>ML Professional</v>
      </c>
    </row>
    <row r="427" spans="2:21">
      <c r="B427" s="1">
        <v>421</v>
      </c>
      <c r="C427">
        <v>2022</v>
      </c>
      <c r="D427" t="s">
        <v>8</v>
      </c>
      <c r="E427" t="s">
        <v>10</v>
      </c>
      <c r="F427" t="s">
        <v>39</v>
      </c>
      <c r="G427">
        <v>241000</v>
      </c>
      <c r="H427" t="s">
        <v>61</v>
      </c>
      <c r="I427">
        <v>241000</v>
      </c>
      <c r="J427" t="s">
        <v>22</v>
      </c>
      <c r="K427">
        <v>100</v>
      </c>
      <c r="L427" t="s">
        <v>22</v>
      </c>
      <c r="M427" t="s">
        <v>64</v>
      </c>
      <c r="N427" t="str">
        <f>_xlfn.XLOOKUP(D427,Xlation!$B:$B,Xlation!$C:$C,"Error",0)</f>
        <v xml:space="preserve">Mid-level Intermediate </v>
      </c>
      <c r="O427" t="str">
        <f>_xlfn.XLOOKUP(E427,Xlation!$B:$B,Xlation!$C:$C,"Error",0)</f>
        <v xml:space="preserve">Full-time </v>
      </c>
      <c r="P427" t="str">
        <f>_xlfn.XLOOKUP(L427,Xlation!$B:$B,Xlation!$C:$C,"Error",0)</f>
        <v>United States of America</v>
      </c>
      <c r="Q427" t="str">
        <f>_xlfn.XLOOKUP(J427,Xlation!$B:$B,Xlation!$C:$C,"Error",0)</f>
        <v>United States of America</v>
      </c>
      <c r="R427" t="str">
        <f>_xlfn.XLOOKUP(M427,Xlation!$B:$B,Xlation!$C:$C,"Error",0)</f>
        <v>Medium_Between_50_and_250_Emp</v>
      </c>
      <c r="S427" t="str">
        <f>_xlfn.XLOOKUP(F427,Xlation!$B:$B,Xlation!$C:$C,"Error",0)</f>
        <v>Scientist</v>
      </c>
      <c r="T427" t="str">
        <f>_xlfn.XLOOKUP(K427,Xlation!$B:$B,Xlation!$C:$C,"Error",0)</f>
        <v>80-100%</v>
      </c>
      <c r="U427" t="str">
        <f>_xlfn.XLOOKUP(F427,Categories!B:B,Categories!C:C,"Not in dataset",0)</f>
        <v>Not ML</v>
      </c>
    </row>
    <row r="428" spans="2:21">
      <c r="B428" s="1">
        <v>422</v>
      </c>
      <c r="C428">
        <v>2022</v>
      </c>
      <c r="D428" t="s">
        <v>8</v>
      </c>
      <c r="E428" t="s">
        <v>10</v>
      </c>
      <c r="F428" t="s">
        <v>39</v>
      </c>
      <c r="G428">
        <v>159000</v>
      </c>
      <c r="H428" t="s">
        <v>61</v>
      </c>
      <c r="I428">
        <v>159000</v>
      </c>
      <c r="J428" t="s">
        <v>22</v>
      </c>
      <c r="K428">
        <v>100</v>
      </c>
      <c r="L428" t="s">
        <v>22</v>
      </c>
      <c r="M428" t="s">
        <v>64</v>
      </c>
      <c r="N428" t="str">
        <f>_xlfn.XLOOKUP(D428,Xlation!$B:$B,Xlation!$C:$C,"Error",0)</f>
        <v xml:space="preserve">Mid-level Intermediate </v>
      </c>
      <c r="O428" t="str">
        <f>_xlfn.XLOOKUP(E428,Xlation!$B:$B,Xlation!$C:$C,"Error",0)</f>
        <v xml:space="preserve">Full-time </v>
      </c>
      <c r="P428" t="str">
        <f>_xlfn.XLOOKUP(L428,Xlation!$B:$B,Xlation!$C:$C,"Error",0)</f>
        <v>United States of America</v>
      </c>
      <c r="Q428" t="str">
        <f>_xlfn.XLOOKUP(J428,Xlation!$B:$B,Xlation!$C:$C,"Error",0)</f>
        <v>United States of America</v>
      </c>
      <c r="R428" t="str">
        <f>_xlfn.XLOOKUP(M428,Xlation!$B:$B,Xlation!$C:$C,"Error",0)</f>
        <v>Medium_Between_50_and_250_Emp</v>
      </c>
      <c r="S428" t="str">
        <f>_xlfn.XLOOKUP(F428,Xlation!$B:$B,Xlation!$C:$C,"Error",0)</f>
        <v>Scientist</v>
      </c>
      <c r="T428" t="str">
        <f>_xlfn.XLOOKUP(K428,Xlation!$B:$B,Xlation!$C:$C,"Error",0)</f>
        <v>80-100%</v>
      </c>
      <c r="U428" t="str">
        <f>_xlfn.XLOOKUP(F428,Categories!B:B,Categories!C:C,"Not in dataset",0)</f>
        <v>Not ML</v>
      </c>
    </row>
    <row r="429" spans="2:21">
      <c r="B429" s="1">
        <v>423</v>
      </c>
      <c r="C429">
        <v>2022</v>
      </c>
      <c r="D429" t="s">
        <v>11</v>
      </c>
      <c r="E429" t="s">
        <v>10</v>
      </c>
      <c r="F429" t="s">
        <v>34</v>
      </c>
      <c r="G429">
        <v>180000</v>
      </c>
      <c r="H429" t="s">
        <v>61</v>
      </c>
      <c r="I429">
        <v>180000</v>
      </c>
      <c r="J429" t="s">
        <v>22</v>
      </c>
      <c r="K429">
        <v>0</v>
      </c>
      <c r="L429" t="s">
        <v>22</v>
      </c>
      <c r="M429" t="s">
        <v>64</v>
      </c>
      <c r="N429" t="str">
        <f>_xlfn.XLOOKUP(D429,Xlation!$B:$B,Xlation!$C:$C,"Error",0)</f>
        <v xml:space="preserve">Senior-level Expert </v>
      </c>
      <c r="O429" t="str">
        <f>_xlfn.XLOOKUP(E429,Xlation!$B:$B,Xlation!$C:$C,"Error",0)</f>
        <v xml:space="preserve">Full-time </v>
      </c>
      <c r="P429" t="str">
        <f>_xlfn.XLOOKUP(L429,Xlation!$B:$B,Xlation!$C:$C,"Error",0)</f>
        <v>United States of America</v>
      </c>
      <c r="Q429" t="str">
        <f>_xlfn.XLOOKUP(J429,Xlation!$B:$B,Xlation!$C:$C,"Error",0)</f>
        <v>United States of America</v>
      </c>
      <c r="R429" t="str">
        <f>_xlfn.XLOOKUP(M429,Xlation!$B:$B,Xlation!$C:$C,"Error",0)</f>
        <v>Medium_Between_50_and_250_Emp</v>
      </c>
      <c r="S429" t="str">
        <f>_xlfn.XLOOKUP(F429,Xlation!$B:$B,Xlation!$C:$C,"Error",0)</f>
        <v>Scientist</v>
      </c>
      <c r="T429" t="str">
        <f>_xlfn.XLOOKUP(K429,Xlation!$B:$B,Xlation!$C:$C,"Error",0)</f>
        <v>0-20%</v>
      </c>
      <c r="U429" t="str">
        <f>_xlfn.XLOOKUP(F429,Categories!B:B,Categories!C:C,"Not in dataset",0)</f>
        <v>Not ML</v>
      </c>
    </row>
    <row r="430" spans="2:21">
      <c r="B430" s="1">
        <v>424</v>
      </c>
      <c r="C430">
        <v>2022</v>
      </c>
      <c r="D430" t="s">
        <v>11</v>
      </c>
      <c r="E430" t="s">
        <v>10</v>
      </c>
      <c r="F430" t="s">
        <v>34</v>
      </c>
      <c r="G430">
        <v>80000</v>
      </c>
      <c r="H430" t="s">
        <v>61</v>
      </c>
      <c r="I430">
        <v>80000</v>
      </c>
      <c r="J430" t="s">
        <v>22</v>
      </c>
      <c r="K430">
        <v>0</v>
      </c>
      <c r="L430" t="s">
        <v>22</v>
      </c>
      <c r="M430" t="s">
        <v>64</v>
      </c>
      <c r="N430" t="str">
        <f>_xlfn.XLOOKUP(D430,Xlation!$B:$B,Xlation!$C:$C,"Error",0)</f>
        <v xml:space="preserve">Senior-level Expert </v>
      </c>
      <c r="O430" t="str">
        <f>_xlfn.XLOOKUP(E430,Xlation!$B:$B,Xlation!$C:$C,"Error",0)</f>
        <v xml:space="preserve">Full-time </v>
      </c>
      <c r="P430" t="str">
        <f>_xlfn.XLOOKUP(L430,Xlation!$B:$B,Xlation!$C:$C,"Error",0)</f>
        <v>United States of America</v>
      </c>
      <c r="Q430" t="str">
        <f>_xlfn.XLOOKUP(J430,Xlation!$B:$B,Xlation!$C:$C,"Error",0)</f>
        <v>United States of America</v>
      </c>
      <c r="R430" t="str">
        <f>_xlfn.XLOOKUP(M430,Xlation!$B:$B,Xlation!$C:$C,"Error",0)</f>
        <v>Medium_Between_50_and_250_Emp</v>
      </c>
      <c r="S430" t="str">
        <f>_xlfn.XLOOKUP(F430,Xlation!$B:$B,Xlation!$C:$C,"Error",0)</f>
        <v>Scientist</v>
      </c>
      <c r="T430" t="str">
        <f>_xlfn.XLOOKUP(K430,Xlation!$B:$B,Xlation!$C:$C,"Error",0)</f>
        <v>0-20%</v>
      </c>
      <c r="U430" t="str">
        <f>_xlfn.XLOOKUP(F430,Categories!B:B,Categories!C:C,"Not in dataset",0)</f>
        <v>Not ML</v>
      </c>
    </row>
    <row r="431" spans="2:21">
      <c r="B431" s="1">
        <v>425</v>
      </c>
      <c r="C431">
        <v>2022</v>
      </c>
      <c r="D431" t="s">
        <v>8</v>
      </c>
      <c r="E431" t="s">
        <v>10</v>
      </c>
      <c r="F431" t="s">
        <v>35</v>
      </c>
      <c r="G431">
        <v>82900</v>
      </c>
      <c r="H431" t="s">
        <v>61</v>
      </c>
      <c r="I431">
        <v>82900</v>
      </c>
      <c r="J431" t="s">
        <v>22</v>
      </c>
      <c r="K431">
        <v>0</v>
      </c>
      <c r="L431" t="s">
        <v>22</v>
      </c>
      <c r="M431" t="s">
        <v>64</v>
      </c>
      <c r="N431" t="str">
        <f>_xlfn.XLOOKUP(D431,Xlation!$B:$B,Xlation!$C:$C,"Error",0)</f>
        <v xml:space="preserve">Mid-level Intermediate </v>
      </c>
      <c r="O431" t="str">
        <f>_xlfn.XLOOKUP(E431,Xlation!$B:$B,Xlation!$C:$C,"Error",0)</f>
        <v xml:space="preserve">Full-time </v>
      </c>
      <c r="P431" t="str">
        <f>_xlfn.XLOOKUP(L431,Xlation!$B:$B,Xlation!$C:$C,"Error",0)</f>
        <v>United States of America</v>
      </c>
      <c r="Q431" t="str">
        <f>_xlfn.XLOOKUP(J431,Xlation!$B:$B,Xlation!$C:$C,"Error",0)</f>
        <v>United States of America</v>
      </c>
      <c r="R431" t="str">
        <f>_xlfn.XLOOKUP(M431,Xlation!$B:$B,Xlation!$C:$C,"Error",0)</f>
        <v>Medium_Between_50_and_250_Emp</v>
      </c>
      <c r="S431" t="str">
        <f>_xlfn.XLOOKUP(F431,Xlation!$B:$B,Xlation!$C:$C,"Error",0)</f>
        <v>Engineer</v>
      </c>
      <c r="T431" t="str">
        <f>_xlfn.XLOOKUP(K431,Xlation!$B:$B,Xlation!$C:$C,"Error",0)</f>
        <v>0-20%</v>
      </c>
      <c r="U431" t="str">
        <f>_xlfn.XLOOKUP(F431,Categories!B:B,Categories!C:C,"Not in dataset",0)</f>
        <v>Not ML</v>
      </c>
    </row>
    <row r="432" spans="2:21">
      <c r="B432" s="1">
        <v>426</v>
      </c>
      <c r="C432">
        <v>2022</v>
      </c>
      <c r="D432" t="s">
        <v>11</v>
      </c>
      <c r="E432" t="s">
        <v>10</v>
      </c>
      <c r="F432" t="s">
        <v>35</v>
      </c>
      <c r="G432">
        <v>100800</v>
      </c>
      <c r="H432" t="s">
        <v>61</v>
      </c>
      <c r="I432">
        <v>100800</v>
      </c>
      <c r="J432" t="s">
        <v>22</v>
      </c>
      <c r="K432">
        <v>100</v>
      </c>
      <c r="L432" t="s">
        <v>22</v>
      </c>
      <c r="M432" t="s">
        <v>60</v>
      </c>
      <c r="N432" t="str">
        <f>_xlfn.XLOOKUP(D432,Xlation!$B:$B,Xlation!$C:$C,"Error",0)</f>
        <v xml:space="preserve">Senior-level Expert </v>
      </c>
      <c r="O432" t="str">
        <f>_xlfn.XLOOKUP(E432,Xlation!$B:$B,Xlation!$C:$C,"Error",0)</f>
        <v xml:space="preserve">Full-time </v>
      </c>
      <c r="P432" t="str">
        <f>_xlfn.XLOOKUP(L432,Xlation!$B:$B,Xlation!$C:$C,"Error",0)</f>
        <v>United States of America</v>
      </c>
      <c r="Q432" t="str">
        <f>_xlfn.XLOOKUP(J432,Xlation!$B:$B,Xlation!$C:$C,"Error",0)</f>
        <v>United States of America</v>
      </c>
      <c r="R432" t="str">
        <f>_xlfn.XLOOKUP(M432,Xlation!$B:$B,Xlation!$C:$C,"Error",0)</f>
        <v>Large_Greater_than_250_Emp</v>
      </c>
      <c r="S432" t="str">
        <f>_xlfn.XLOOKUP(F432,Xlation!$B:$B,Xlation!$C:$C,"Error",0)</f>
        <v>Engineer</v>
      </c>
      <c r="T432" t="str">
        <f>_xlfn.XLOOKUP(K432,Xlation!$B:$B,Xlation!$C:$C,"Error",0)</f>
        <v>80-100%</v>
      </c>
      <c r="U432" t="str">
        <f>_xlfn.XLOOKUP(F432,Categories!B:B,Categories!C:C,"Not in dataset",0)</f>
        <v>Not ML</v>
      </c>
    </row>
    <row r="433" spans="2:21">
      <c r="B433" s="1">
        <v>427</v>
      </c>
      <c r="C433">
        <v>2022</v>
      </c>
      <c r="D433" t="s">
        <v>8</v>
      </c>
      <c r="E433" t="s">
        <v>10</v>
      </c>
      <c r="F433" t="s">
        <v>35</v>
      </c>
      <c r="G433">
        <v>45000</v>
      </c>
      <c r="H433" t="s">
        <v>59</v>
      </c>
      <c r="I433">
        <v>49461</v>
      </c>
      <c r="J433" t="s">
        <v>28</v>
      </c>
      <c r="K433">
        <v>100</v>
      </c>
      <c r="L433" t="s">
        <v>28</v>
      </c>
      <c r="M433" t="s">
        <v>64</v>
      </c>
      <c r="N433" t="str">
        <f>_xlfn.XLOOKUP(D433,Xlation!$B:$B,Xlation!$C:$C,"Error",0)</f>
        <v xml:space="preserve">Mid-level Intermediate </v>
      </c>
      <c r="O433" t="str">
        <f>_xlfn.XLOOKUP(E433,Xlation!$B:$B,Xlation!$C:$C,"Error",0)</f>
        <v xml:space="preserve">Full-time </v>
      </c>
      <c r="P433" t="str">
        <f>_xlfn.XLOOKUP(L433,Xlation!$B:$B,Xlation!$C:$C,"Error",0)</f>
        <v>Spain</v>
      </c>
      <c r="Q433" t="str">
        <f>_xlfn.XLOOKUP(J433,Xlation!$B:$B,Xlation!$C:$C,"Error",0)</f>
        <v>Spain</v>
      </c>
      <c r="R433" t="str">
        <f>_xlfn.XLOOKUP(M433,Xlation!$B:$B,Xlation!$C:$C,"Error",0)</f>
        <v>Medium_Between_50_and_250_Emp</v>
      </c>
      <c r="S433" t="str">
        <f>_xlfn.XLOOKUP(F433,Xlation!$B:$B,Xlation!$C:$C,"Error",0)</f>
        <v>Engineer</v>
      </c>
      <c r="T433" t="str">
        <f>_xlfn.XLOOKUP(K433,Xlation!$B:$B,Xlation!$C:$C,"Error",0)</f>
        <v>80-100%</v>
      </c>
      <c r="U433" t="str">
        <f>_xlfn.XLOOKUP(F433,Categories!B:B,Categories!C:C,"Not in dataset",0)</f>
        <v>Not ML</v>
      </c>
    </row>
    <row r="434" spans="2:21">
      <c r="B434" s="1">
        <v>428</v>
      </c>
      <c r="C434">
        <v>2022</v>
      </c>
      <c r="D434" t="s">
        <v>11</v>
      </c>
      <c r="E434" t="s">
        <v>10</v>
      </c>
      <c r="F434" t="s">
        <v>34</v>
      </c>
      <c r="G434">
        <v>140400</v>
      </c>
      <c r="H434" t="s">
        <v>61</v>
      </c>
      <c r="I434">
        <v>140400</v>
      </c>
      <c r="J434" t="s">
        <v>22</v>
      </c>
      <c r="K434">
        <v>0</v>
      </c>
      <c r="L434" t="s">
        <v>22</v>
      </c>
      <c r="M434" t="s">
        <v>60</v>
      </c>
      <c r="N434" t="str">
        <f>_xlfn.XLOOKUP(D434,Xlation!$B:$B,Xlation!$C:$C,"Error",0)</f>
        <v xml:space="preserve">Senior-level Expert </v>
      </c>
      <c r="O434" t="str">
        <f>_xlfn.XLOOKUP(E434,Xlation!$B:$B,Xlation!$C:$C,"Error",0)</f>
        <v xml:space="preserve">Full-time </v>
      </c>
      <c r="P434" t="str">
        <f>_xlfn.XLOOKUP(L434,Xlation!$B:$B,Xlation!$C:$C,"Error",0)</f>
        <v>United States of America</v>
      </c>
      <c r="Q434" t="str">
        <f>_xlfn.XLOOKUP(J434,Xlation!$B:$B,Xlation!$C:$C,"Error",0)</f>
        <v>United States of America</v>
      </c>
      <c r="R434" t="str">
        <f>_xlfn.XLOOKUP(M434,Xlation!$B:$B,Xlation!$C:$C,"Error",0)</f>
        <v>Large_Greater_than_250_Emp</v>
      </c>
      <c r="S434" t="str">
        <f>_xlfn.XLOOKUP(F434,Xlation!$B:$B,Xlation!$C:$C,"Error",0)</f>
        <v>Scientist</v>
      </c>
      <c r="T434" t="str">
        <f>_xlfn.XLOOKUP(K434,Xlation!$B:$B,Xlation!$C:$C,"Error",0)</f>
        <v>0-20%</v>
      </c>
      <c r="U434" t="str">
        <f>_xlfn.XLOOKUP(F434,Categories!B:B,Categories!C:C,"Not in dataset",0)</f>
        <v>Not ML</v>
      </c>
    </row>
    <row r="435" spans="2:21">
      <c r="B435" s="1">
        <v>429</v>
      </c>
      <c r="C435">
        <v>2022</v>
      </c>
      <c r="D435" t="s">
        <v>8</v>
      </c>
      <c r="E435" t="s">
        <v>10</v>
      </c>
      <c r="F435" t="s">
        <v>36</v>
      </c>
      <c r="G435">
        <v>30000</v>
      </c>
      <c r="H435" t="s">
        <v>63</v>
      </c>
      <c r="I435">
        <v>39263</v>
      </c>
      <c r="J435" t="s">
        <v>23</v>
      </c>
      <c r="K435">
        <v>100</v>
      </c>
      <c r="L435" t="s">
        <v>23</v>
      </c>
      <c r="M435" t="s">
        <v>64</v>
      </c>
      <c r="N435" t="str">
        <f>_xlfn.XLOOKUP(D435,Xlation!$B:$B,Xlation!$C:$C,"Error",0)</f>
        <v xml:space="preserve">Mid-level Intermediate </v>
      </c>
      <c r="O435" t="str">
        <f>_xlfn.XLOOKUP(E435,Xlation!$B:$B,Xlation!$C:$C,"Error",0)</f>
        <v xml:space="preserve">Full-time </v>
      </c>
      <c r="P435" t="str">
        <f>_xlfn.XLOOKUP(L435,Xlation!$B:$B,Xlation!$C:$C,"Error",0)</f>
        <v>United Kingdom</v>
      </c>
      <c r="Q435" t="str">
        <f>_xlfn.XLOOKUP(J435,Xlation!$B:$B,Xlation!$C:$C,"Error",0)</f>
        <v>United Kingdom</v>
      </c>
      <c r="R435" t="str">
        <f>_xlfn.XLOOKUP(M435,Xlation!$B:$B,Xlation!$C:$C,"Error",0)</f>
        <v>Medium_Between_50_and_250_Emp</v>
      </c>
      <c r="S435" t="str">
        <f>_xlfn.XLOOKUP(F435,Xlation!$B:$B,Xlation!$C:$C,"Error",0)</f>
        <v>Analysis</v>
      </c>
      <c r="T435" t="str">
        <f>_xlfn.XLOOKUP(K435,Xlation!$B:$B,Xlation!$C:$C,"Error",0)</f>
        <v>80-100%</v>
      </c>
      <c r="U435" t="str">
        <f>_xlfn.XLOOKUP(F435,Categories!B:B,Categories!C:C,"Not in dataset",0)</f>
        <v>Not ML</v>
      </c>
    </row>
    <row r="436" spans="2:21">
      <c r="B436" s="1">
        <v>430</v>
      </c>
      <c r="C436">
        <v>2022</v>
      </c>
      <c r="D436" t="s">
        <v>8</v>
      </c>
      <c r="E436" t="s">
        <v>10</v>
      </c>
      <c r="F436" t="s">
        <v>36</v>
      </c>
      <c r="G436">
        <v>40000</v>
      </c>
      <c r="H436" t="s">
        <v>59</v>
      </c>
      <c r="I436">
        <v>43966</v>
      </c>
      <c r="J436" t="s">
        <v>28</v>
      </c>
      <c r="K436">
        <v>100</v>
      </c>
      <c r="L436" t="s">
        <v>28</v>
      </c>
      <c r="M436" t="s">
        <v>64</v>
      </c>
      <c r="N436" t="str">
        <f>_xlfn.XLOOKUP(D436,Xlation!$B:$B,Xlation!$C:$C,"Error",0)</f>
        <v xml:space="preserve">Mid-level Intermediate </v>
      </c>
      <c r="O436" t="str">
        <f>_xlfn.XLOOKUP(E436,Xlation!$B:$B,Xlation!$C:$C,"Error",0)</f>
        <v xml:space="preserve">Full-time </v>
      </c>
      <c r="P436" t="str">
        <f>_xlfn.XLOOKUP(L436,Xlation!$B:$B,Xlation!$C:$C,"Error",0)</f>
        <v>Spain</v>
      </c>
      <c r="Q436" t="str">
        <f>_xlfn.XLOOKUP(J436,Xlation!$B:$B,Xlation!$C:$C,"Error",0)</f>
        <v>Spain</v>
      </c>
      <c r="R436" t="str">
        <f>_xlfn.XLOOKUP(M436,Xlation!$B:$B,Xlation!$C:$C,"Error",0)</f>
        <v>Medium_Between_50_and_250_Emp</v>
      </c>
      <c r="S436" t="str">
        <f>_xlfn.XLOOKUP(F436,Xlation!$B:$B,Xlation!$C:$C,"Error",0)</f>
        <v>Analysis</v>
      </c>
      <c r="T436" t="str">
        <f>_xlfn.XLOOKUP(K436,Xlation!$B:$B,Xlation!$C:$C,"Error",0)</f>
        <v>80-100%</v>
      </c>
      <c r="U436" t="str">
        <f>_xlfn.XLOOKUP(F436,Categories!B:B,Categories!C:C,"Not in dataset",0)</f>
        <v>Not ML</v>
      </c>
    </row>
    <row r="437" spans="2:21">
      <c r="B437" s="1">
        <v>431</v>
      </c>
      <c r="C437">
        <v>2022</v>
      </c>
      <c r="D437" t="s">
        <v>8</v>
      </c>
      <c r="E437" t="s">
        <v>10</v>
      </c>
      <c r="F437" t="s">
        <v>36</v>
      </c>
      <c r="G437">
        <v>30000</v>
      </c>
      <c r="H437" t="s">
        <v>59</v>
      </c>
      <c r="I437">
        <v>32974</v>
      </c>
      <c r="J437" t="s">
        <v>28</v>
      </c>
      <c r="K437">
        <v>100</v>
      </c>
      <c r="L437" t="s">
        <v>28</v>
      </c>
      <c r="M437" t="s">
        <v>64</v>
      </c>
      <c r="N437" t="str">
        <f>_xlfn.XLOOKUP(D437,Xlation!$B:$B,Xlation!$C:$C,"Error",0)</f>
        <v xml:space="preserve">Mid-level Intermediate </v>
      </c>
      <c r="O437" t="str">
        <f>_xlfn.XLOOKUP(E437,Xlation!$B:$B,Xlation!$C:$C,"Error",0)</f>
        <v xml:space="preserve">Full-time </v>
      </c>
      <c r="P437" t="str">
        <f>_xlfn.XLOOKUP(L437,Xlation!$B:$B,Xlation!$C:$C,"Error",0)</f>
        <v>Spain</v>
      </c>
      <c r="Q437" t="str">
        <f>_xlfn.XLOOKUP(J437,Xlation!$B:$B,Xlation!$C:$C,"Error",0)</f>
        <v>Spain</v>
      </c>
      <c r="R437" t="str">
        <f>_xlfn.XLOOKUP(M437,Xlation!$B:$B,Xlation!$C:$C,"Error",0)</f>
        <v>Medium_Between_50_and_250_Emp</v>
      </c>
      <c r="S437" t="str">
        <f>_xlfn.XLOOKUP(F437,Xlation!$B:$B,Xlation!$C:$C,"Error",0)</f>
        <v>Analysis</v>
      </c>
      <c r="T437" t="str">
        <f>_xlfn.XLOOKUP(K437,Xlation!$B:$B,Xlation!$C:$C,"Error",0)</f>
        <v>80-100%</v>
      </c>
      <c r="U437" t="str">
        <f>_xlfn.XLOOKUP(F437,Categories!B:B,Categories!C:C,"Not in dataset",0)</f>
        <v>Not ML</v>
      </c>
    </row>
    <row r="438" spans="2:21">
      <c r="B438" s="1">
        <v>432</v>
      </c>
      <c r="C438">
        <v>2022</v>
      </c>
      <c r="D438" t="s">
        <v>8</v>
      </c>
      <c r="E438" t="s">
        <v>10</v>
      </c>
      <c r="F438" t="s">
        <v>35</v>
      </c>
      <c r="G438">
        <v>80000</v>
      </c>
      <c r="H438" t="s">
        <v>59</v>
      </c>
      <c r="I438">
        <v>87932</v>
      </c>
      <c r="J438" t="s">
        <v>28</v>
      </c>
      <c r="K438">
        <v>100</v>
      </c>
      <c r="L438" t="s">
        <v>28</v>
      </c>
      <c r="M438" t="s">
        <v>64</v>
      </c>
      <c r="N438" t="str">
        <f>_xlfn.XLOOKUP(D438,Xlation!$B:$B,Xlation!$C:$C,"Error",0)</f>
        <v xml:space="preserve">Mid-level Intermediate </v>
      </c>
      <c r="O438" t="str">
        <f>_xlfn.XLOOKUP(E438,Xlation!$B:$B,Xlation!$C:$C,"Error",0)</f>
        <v xml:space="preserve">Full-time </v>
      </c>
      <c r="P438" t="str">
        <f>_xlfn.XLOOKUP(L438,Xlation!$B:$B,Xlation!$C:$C,"Error",0)</f>
        <v>Spain</v>
      </c>
      <c r="Q438" t="str">
        <f>_xlfn.XLOOKUP(J438,Xlation!$B:$B,Xlation!$C:$C,"Error",0)</f>
        <v>Spain</v>
      </c>
      <c r="R438" t="str">
        <f>_xlfn.XLOOKUP(M438,Xlation!$B:$B,Xlation!$C:$C,"Error",0)</f>
        <v>Medium_Between_50_and_250_Emp</v>
      </c>
      <c r="S438" t="str">
        <f>_xlfn.XLOOKUP(F438,Xlation!$B:$B,Xlation!$C:$C,"Error",0)</f>
        <v>Engineer</v>
      </c>
      <c r="T438" t="str">
        <f>_xlfn.XLOOKUP(K438,Xlation!$B:$B,Xlation!$C:$C,"Error",0)</f>
        <v>80-100%</v>
      </c>
      <c r="U438" t="str">
        <f>_xlfn.XLOOKUP(F438,Categories!B:B,Categories!C:C,"Not in dataset",0)</f>
        <v>Not ML</v>
      </c>
    </row>
    <row r="439" spans="2:21">
      <c r="B439" s="1">
        <v>433</v>
      </c>
      <c r="C439">
        <v>2022</v>
      </c>
      <c r="D439" t="s">
        <v>8</v>
      </c>
      <c r="E439" t="s">
        <v>10</v>
      </c>
      <c r="F439" t="s">
        <v>35</v>
      </c>
      <c r="G439">
        <v>70000</v>
      </c>
      <c r="H439" t="s">
        <v>59</v>
      </c>
      <c r="I439">
        <v>76940</v>
      </c>
      <c r="J439" t="s">
        <v>28</v>
      </c>
      <c r="K439">
        <v>100</v>
      </c>
      <c r="L439" t="s">
        <v>28</v>
      </c>
      <c r="M439" t="s">
        <v>64</v>
      </c>
      <c r="N439" t="str">
        <f>_xlfn.XLOOKUP(D439,Xlation!$B:$B,Xlation!$C:$C,"Error",0)</f>
        <v xml:space="preserve">Mid-level Intermediate </v>
      </c>
      <c r="O439" t="str">
        <f>_xlfn.XLOOKUP(E439,Xlation!$B:$B,Xlation!$C:$C,"Error",0)</f>
        <v xml:space="preserve">Full-time </v>
      </c>
      <c r="P439" t="str">
        <f>_xlfn.XLOOKUP(L439,Xlation!$B:$B,Xlation!$C:$C,"Error",0)</f>
        <v>Spain</v>
      </c>
      <c r="Q439" t="str">
        <f>_xlfn.XLOOKUP(J439,Xlation!$B:$B,Xlation!$C:$C,"Error",0)</f>
        <v>Spain</v>
      </c>
      <c r="R439" t="str">
        <f>_xlfn.XLOOKUP(M439,Xlation!$B:$B,Xlation!$C:$C,"Error",0)</f>
        <v>Medium_Between_50_and_250_Emp</v>
      </c>
      <c r="S439" t="str">
        <f>_xlfn.XLOOKUP(F439,Xlation!$B:$B,Xlation!$C:$C,"Error",0)</f>
        <v>Engineer</v>
      </c>
      <c r="T439" t="str">
        <f>_xlfn.XLOOKUP(K439,Xlation!$B:$B,Xlation!$C:$C,"Error",0)</f>
        <v>80-100%</v>
      </c>
      <c r="U439" t="str">
        <f>_xlfn.XLOOKUP(F439,Categories!B:B,Categories!C:C,"Not in dataset",0)</f>
        <v>Not ML</v>
      </c>
    </row>
    <row r="440" spans="2:21">
      <c r="B440" s="1">
        <v>434</v>
      </c>
      <c r="C440">
        <v>2022</v>
      </c>
      <c r="D440" t="s">
        <v>8</v>
      </c>
      <c r="E440" t="s">
        <v>10</v>
      </c>
      <c r="F440" t="s">
        <v>35</v>
      </c>
      <c r="G440">
        <v>80000</v>
      </c>
      <c r="H440" t="s">
        <v>63</v>
      </c>
      <c r="I440">
        <v>104702</v>
      </c>
      <c r="J440" t="s">
        <v>23</v>
      </c>
      <c r="K440">
        <v>100</v>
      </c>
      <c r="L440" t="s">
        <v>23</v>
      </c>
      <c r="M440" t="s">
        <v>64</v>
      </c>
      <c r="N440" t="str">
        <f>_xlfn.XLOOKUP(D440,Xlation!$B:$B,Xlation!$C:$C,"Error",0)</f>
        <v xml:space="preserve">Mid-level Intermediate </v>
      </c>
      <c r="O440" t="str">
        <f>_xlfn.XLOOKUP(E440,Xlation!$B:$B,Xlation!$C:$C,"Error",0)</f>
        <v xml:space="preserve">Full-time </v>
      </c>
      <c r="P440" t="str">
        <f>_xlfn.XLOOKUP(L440,Xlation!$B:$B,Xlation!$C:$C,"Error",0)</f>
        <v>United Kingdom</v>
      </c>
      <c r="Q440" t="str">
        <f>_xlfn.XLOOKUP(J440,Xlation!$B:$B,Xlation!$C:$C,"Error",0)</f>
        <v>United Kingdom</v>
      </c>
      <c r="R440" t="str">
        <f>_xlfn.XLOOKUP(M440,Xlation!$B:$B,Xlation!$C:$C,"Error",0)</f>
        <v>Medium_Between_50_and_250_Emp</v>
      </c>
      <c r="S440" t="str">
        <f>_xlfn.XLOOKUP(F440,Xlation!$B:$B,Xlation!$C:$C,"Error",0)</f>
        <v>Engineer</v>
      </c>
      <c r="T440" t="str">
        <f>_xlfn.XLOOKUP(K440,Xlation!$B:$B,Xlation!$C:$C,"Error",0)</f>
        <v>80-100%</v>
      </c>
      <c r="U440" t="str">
        <f>_xlfn.XLOOKUP(F440,Categories!B:B,Categories!C:C,"Not in dataset",0)</f>
        <v>Not ML</v>
      </c>
    </row>
    <row r="441" spans="2:21">
      <c r="B441" s="1">
        <v>435</v>
      </c>
      <c r="C441">
        <v>2022</v>
      </c>
      <c r="D441" t="s">
        <v>8</v>
      </c>
      <c r="E441" t="s">
        <v>10</v>
      </c>
      <c r="F441" t="s">
        <v>35</v>
      </c>
      <c r="G441">
        <v>70000</v>
      </c>
      <c r="H441" t="s">
        <v>63</v>
      </c>
      <c r="I441">
        <v>91614</v>
      </c>
      <c r="J441" t="s">
        <v>23</v>
      </c>
      <c r="K441">
        <v>100</v>
      </c>
      <c r="L441" t="s">
        <v>23</v>
      </c>
      <c r="M441" t="s">
        <v>64</v>
      </c>
      <c r="N441" t="str">
        <f>_xlfn.XLOOKUP(D441,Xlation!$B:$B,Xlation!$C:$C,"Error",0)</f>
        <v xml:space="preserve">Mid-level Intermediate </v>
      </c>
      <c r="O441" t="str">
        <f>_xlfn.XLOOKUP(E441,Xlation!$B:$B,Xlation!$C:$C,"Error",0)</f>
        <v xml:space="preserve">Full-time </v>
      </c>
      <c r="P441" t="str">
        <f>_xlfn.XLOOKUP(L441,Xlation!$B:$B,Xlation!$C:$C,"Error",0)</f>
        <v>United Kingdom</v>
      </c>
      <c r="Q441" t="str">
        <f>_xlfn.XLOOKUP(J441,Xlation!$B:$B,Xlation!$C:$C,"Error",0)</f>
        <v>United Kingdom</v>
      </c>
      <c r="R441" t="str">
        <f>_xlfn.XLOOKUP(M441,Xlation!$B:$B,Xlation!$C:$C,"Error",0)</f>
        <v>Medium_Between_50_and_250_Emp</v>
      </c>
      <c r="S441" t="str">
        <f>_xlfn.XLOOKUP(F441,Xlation!$B:$B,Xlation!$C:$C,"Error",0)</f>
        <v>Engineer</v>
      </c>
      <c r="T441" t="str">
        <f>_xlfn.XLOOKUP(K441,Xlation!$B:$B,Xlation!$C:$C,"Error",0)</f>
        <v>80-100%</v>
      </c>
      <c r="U441" t="str">
        <f>_xlfn.XLOOKUP(F441,Categories!B:B,Categories!C:C,"Not in dataset",0)</f>
        <v>Not ML</v>
      </c>
    </row>
    <row r="442" spans="2:21">
      <c r="B442" s="1">
        <v>436</v>
      </c>
      <c r="C442">
        <v>2022</v>
      </c>
      <c r="D442" t="s">
        <v>8</v>
      </c>
      <c r="E442" t="s">
        <v>10</v>
      </c>
      <c r="F442" t="s">
        <v>35</v>
      </c>
      <c r="G442">
        <v>60000</v>
      </c>
      <c r="H442" t="s">
        <v>59</v>
      </c>
      <c r="I442">
        <v>65949</v>
      </c>
      <c r="J442" t="s">
        <v>28</v>
      </c>
      <c r="K442">
        <v>100</v>
      </c>
      <c r="L442" t="s">
        <v>28</v>
      </c>
      <c r="M442" t="s">
        <v>64</v>
      </c>
      <c r="N442" t="str">
        <f>_xlfn.XLOOKUP(D442,Xlation!$B:$B,Xlation!$C:$C,"Error",0)</f>
        <v xml:space="preserve">Mid-level Intermediate </v>
      </c>
      <c r="O442" t="str">
        <f>_xlfn.XLOOKUP(E442,Xlation!$B:$B,Xlation!$C:$C,"Error",0)</f>
        <v xml:space="preserve">Full-time </v>
      </c>
      <c r="P442" t="str">
        <f>_xlfn.XLOOKUP(L442,Xlation!$B:$B,Xlation!$C:$C,"Error",0)</f>
        <v>Spain</v>
      </c>
      <c r="Q442" t="str">
        <f>_xlfn.XLOOKUP(J442,Xlation!$B:$B,Xlation!$C:$C,"Error",0)</f>
        <v>Spain</v>
      </c>
      <c r="R442" t="str">
        <f>_xlfn.XLOOKUP(M442,Xlation!$B:$B,Xlation!$C:$C,"Error",0)</f>
        <v>Medium_Between_50_and_250_Emp</v>
      </c>
      <c r="S442" t="str">
        <f>_xlfn.XLOOKUP(F442,Xlation!$B:$B,Xlation!$C:$C,"Error",0)</f>
        <v>Engineer</v>
      </c>
      <c r="T442" t="str">
        <f>_xlfn.XLOOKUP(K442,Xlation!$B:$B,Xlation!$C:$C,"Error",0)</f>
        <v>80-100%</v>
      </c>
      <c r="U442" t="str">
        <f>_xlfn.XLOOKUP(F442,Categories!B:B,Categories!C:C,"Not in dataset",0)</f>
        <v>Not ML</v>
      </c>
    </row>
    <row r="443" spans="2:21">
      <c r="B443" s="1">
        <v>437</v>
      </c>
      <c r="C443">
        <v>2022</v>
      </c>
      <c r="D443" t="s">
        <v>8</v>
      </c>
      <c r="E443" t="s">
        <v>10</v>
      </c>
      <c r="F443" t="s">
        <v>35</v>
      </c>
      <c r="G443">
        <v>80000</v>
      </c>
      <c r="H443" t="s">
        <v>59</v>
      </c>
      <c r="I443">
        <v>87932</v>
      </c>
      <c r="J443" t="s">
        <v>29</v>
      </c>
      <c r="K443">
        <v>100</v>
      </c>
      <c r="L443" t="s">
        <v>29</v>
      </c>
      <c r="M443" t="s">
        <v>64</v>
      </c>
      <c r="N443" t="str">
        <f>_xlfn.XLOOKUP(D443,Xlation!$B:$B,Xlation!$C:$C,"Error",0)</f>
        <v xml:space="preserve">Mid-level Intermediate </v>
      </c>
      <c r="O443" t="str">
        <f>_xlfn.XLOOKUP(E443,Xlation!$B:$B,Xlation!$C:$C,"Error",0)</f>
        <v xml:space="preserve">Full-time </v>
      </c>
      <c r="P443" t="str">
        <f>_xlfn.XLOOKUP(L443,Xlation!$B:$B,Xlation!$C:$C,"Error",0)</f>
        <v>Greece</v>
      </c>
      <c r="Q443" t="str">
        <f>_xlfn.XLOOKUP(J443,Xlation!$B:$B,Xlation!$C:$C,"Error",0)</f>
        <v>Greece</v>
      </c>
      <c r="R443" t="str">
        <f>_xlfn.XLOOKUP(M443,Xlation!$B:$B,Xlation!$C:$C,"Error",0)</f>
        <v>Medium_Between_50_and_250_Emp</v>
      </c>
      <c r="S443" t="str">
        <f>_xlfn.XLOOKUP(F443,Xlation!$B:$B,Xlation!$C:$C,"Error",0)</f>
        <v>Engineer</v>
      </c>
      <c r="T443" t="str">
        <f>_xlfn.XLOOKUP(K443,Xlation!$B:$B,Xlation!$C:$C,"Error",0)</f>
        <v>80-100%</v>
      </c>
      <c r="U443" t="str">
        <f>_xlfn.XLOOKUP(F443,Categories!B:B,Categories!C:C,"Not in dataset",0)</f>
        <v>Not ML</v>
      </c>
    </row>
    <row r="444" spans="2:21">
      <c r="B444" s="1">
        <v>438</v>
      </c>
      <c r="C444">
        <v>2022</v>
      </c>
      <c r="D444" t="s">
        <v>11</v>
      </c>
      <c r="E444" t="s">
        <v>10</v>
      </c>
      <c r="F444" t="s">
        <v>37</v>
      </c>
      <c r="G444">
        <v>189650</v>
      </c>
      <c r="H444" t="s">
        <v>61</v>
      </c>
      <c r="I444">
        <v>189650</v>
      </c>
      <c r="J444" t="s">
        <v>22</v>
      </c>
      <c r="K444">
        <v>0</v>
      </c>
      <c r="L444" t="s">
        <v>22</v>
      </c>
      <c r="M444" t="s">
        <v>64</v>
      </c>
      <c r="N444" t="str">
        <f>_xlfn.XLOOKUP(D444,Xlation!$B:$B,Xlation!$C:$C,"Error",0)</f>
        <v xml:space="preserve">Senior-level Expert </v>
      </c>
      <c r="O444" t="str">
        <f>_xlfn.XLOOKUP(E444,Xlation!$B:$B,Xlation!$C:$C,"Error",0)</f>
        <v xml:space="preserve">Full-time </v>
      </c>
      <c r="P444" t="str">
        <f>_xlfn.XLOOKUP(L444,Xlation!$B:$B,Xlation!$C:$C,"Error",0)</f>
        <v>United States of America</v>
      </c>
      <c r="Q444" t="str">
        <f>_xlfn.XLOOKUP(J444,Xlation!$B:$B,Xlation!$C:$C,"Error",0)</f>
        <v>United States of America</v>
      </c>
      <c r="R444" t="str">
        <f>_xlfn.XLOOKUP(M444,Xlation!$B:$B,Xlation!$C:$C,"Error",0)</f>
        <v>Medium_Between_50_and_250_Emp</v>
      </c>
      <c r="S444" t="str">
        <f>_xlfn.XLOOKUP(F444,Xlation!$B:$B,Xlation!$C:$C,"Error",0)</f>
        <v>Engineer</v>
      </c>
      <c r="T444" t="str">
        <f>_xlfn.XLOOKUP(K444,Xlation!$B:$B,Xlation!$C:$C,"Error",0)</f>
        <v>0-20%</v>
      </c>
      <c r="U444" t="str">
        <f>_xlfn.XLOOKUP(F444,Categories!B:B,Categories!C:C,"Not in dataset",0)</f>
        <v>ML Professional</v>
      </c>
    </row>
    <row r="445" spans="2:21">
      <c r="B445" s="1">
        <v>439</v>
      </c>
      <c r="C445">
        <v>2022</v>
      </c>
      <c r="D445" t="s">
        <v>11</v>
      </c>
      <c r="E445" t="s">
        <v>10</v>
      </c>
      <c r="F445" t="s">
        <v>37</v>
      </c>
      <c r="G445">
        <v>164996</v>
      </c>
      <c r="H445" t="s">
        <v>61</v>
      </c>
      <c r="I445">
        <v>164996</v>
      </c>
      <c r="J445" t="s">
        <v>22</v>
      </c>
      <c r="K445">
        <v>0</v>
      </c>
      <c r="L445" t="s">
        <v>22</v>
      </c>
      <c r="M445" t="s">
        <v>64</v>
      </c>
      <c r="N445" t="str">
        <f>_xlfn.XLOOKUP(D445,Xlation!$B:$B,Xlation!$C:$C,"Error",0)</f>
        <v xml:space="preserve">Senior-level Expert </v>
      </c>
      <c r="O445" t="str">
        <f>_xlfn.XLOOKUP(E445,Xlation!$B:$B,Xlation!$C:$C,"Error",0)</f>
        <v xml:space="preserve">Full-time </v>
      </c>
      <c r="P445" t="str">
        <f>_xlfn.XLOOKUP(L445,Xlation!$B:$B,Xlation!$C:$C,"Error",0)</f>
        <v>United States of America</v>
      </c>
      <c r="Q445" t="str">
        <f>_xlfn.XLOOKUP(J445,Xlation!$B:$B,Xlation!$C:$C,"Error",0)</f>
        <v>United States of America</v>
      </c>
      <c r="R445" t="str">
        <f>_xlfn.XLOOKUP(M445,Xlation!$B:$B,Xlation!$C:$C,"Error",0)</f>
        <v>Medium_Between_50_and_250_Emp</v>
      </c>
      <c r="S445" t="str">
        <f>_xlfn.XLOOKUP(F445,Xlation!$B:$B,Xlation!$C:$C,"Error",0)</f>
        <v>Engineer</v>
      </c>
      <c r="T445" t="str">
        <f>_xlfn.XLOOKUP(K445,Xlation!$B:$B,Xlation!$C:$C,"Error",0)</f>
        <v>0-20%</v>
      </c>
      <c r="U445" t="str">
        <f>_xlfn.XLOOKUP(F445,Categories!B:B,Categories!C:C,"Not in dataset",0)</f>
        <v>ML Professional</v>
      </c>
    </row>
    <row r="446" spans="2:21">
      <c r="B446" s="1">
        <v>440</v>
      </c>
      <c r="C446">
        <v>2022</v>
      </c>
      <c r="D446" t="s">
        <v>8</v>
      </c>
      <c r="E446" t="s">
        <v>10</v>
      </c>
      <c r="F446" t="s">
        <v>36</v>
      </c>
      <c r="G446">
        <v>40000</v>
      </c>
      <c r="H446" t="s">
        <v>59</v>
      </c>
      <c r="I446">
        <v>43966</v>
      </c>
      <c r="J446" t="s">
        <v>29</v>
      </c>
      <c r="K446">
        <v>100</v>
      </c>
      <c r="L446" t="s">
        <v>29</v>
      </c>
      <c r="M446" t="s">
        <v>64</v>
      </c>
      <c r="N446" t="str">
        <f>_xlfn.XLOOKUP(D446,Xlation!$B:$B,Xlation!$C:$C,"Error",0)</f>
        <v xml:space="preserve">Mid-level Intermediate </v>
      </c>
      <c r="O446" t="str">
        <f>_xlfn.XLOOKUP(E446,Xlation!$B:$B,Xlation!$C:$C,"Error",0)</f>
        <v xml:space="preserve">Full-time </v>
      </c>
      <c r="P446" t="str">
        <f>_xlfn.XLOOKUP(L446,Xlation!$B:$B,Xlation!$C:$C,"Error",0)</f>
        <v>Greece</v>
      </c>
      <c r="Q446" t="str">
        <f>_xlfn.XLOOKUP(J446,Xlation!$B:$B,Xlation!$C:$C,"Error",0)</f>
        <v>Greece</v>
      </c>
      <c r="R446" t="str">
        <f>_xlfn.XLOOKUP(M446,Xlation!$B:$B,Xlation!$C:$C,"Error",0)</f>
        <v>Medium_Between_50_and_250_Emp</v>
      </c>
      <c r="S446" t="str">
        <f>_xlfn.XLOOKUP(F446,Xlation!$B:$B,Xlation!$C:$C,"Error",0)</f>
        <v>Analysis</v>
      </c>
      <c r="T446" t="str">
        <f>_xlfn.XLOOKUP(K446,Xlation!$B:$B,Xlation!$C:$C,"Error",0)</f>
        <v>80-100%</v>
      </c>
      <c r="U446" t="str">
        <f>_xlfn.XLOOKUP(F446,Categories!B:B,Categories!C:C,"Not in dataset",0)</f>
        <v>Not ML</v>
      </c>
    </row>
    <row r="447" spans="2:21">
      <c r="B447" s="1">
        <v>441</v>
      </c>
      <c r="C447">
        <v>2022</v>
      </c>
      <c r="D447" t="s">
        <v>8</v>
      </c>
      <c r="E447" t="s">
        <v>10</v>
      </c>
      <c r="F447" t="s">
        <v>36</v>
      </c>
      <c r="G447">
        <v>30000</v>
      </c>
      <c r="H447" t="s">
        <v>59</v>
      </c>
      <c r="I447">
        <v>32974</v>
      </c>
      <c r="J447" t="s">
        <v>29</v>
      </c>
      <c r="K447">
        <v>100</v>
      </c>
      <c r="L447" t="s">
        <v>29</v>
      </c>
      <c r="M447" t="s">
        <v>64</v>
      </c>
      <c r="N447" t="str">
        <f>_xlfn.XLOOKUP(D447,Xlation!$B:$B,Xlation!$C:$C,"Error",0)</f>
        <v xml:space="preserve">Mid-level Intermediate </v>
      </c>
      <c r="O447" t="str">
        <f>_xlfn.XLOOKUP(E447,Xlation!$B:$B,Xlation!$C:$C,"Error",0)</f>
        <v xml:space="preserve">Full-time </v>
      </c>
      <c r="P447" t="str">
        <f>_xlfn.XLOOKUP(L447,Xlation!$B:$B,Xlation!$C:$C,"Error",0)</f>
        <v>Greece</v>
      </c>
      <c r="Q447" t="str">
        <f>_xlfn.XLOOKUP(J447,Xlation!$B:$B,Xlation!$C:$C,"Error",0)</f>
        <v>Greece</v>
      </c>
      <c r="R447" t="str">
        <f>_xlfn.XLOOKUP(M447,Xlation!$B:$B,Xlation!$C:$C,"Error",0)</f>
        <v>Medium_Between_50_and_250_Emp</v>
      </c>
      <c r="S447" t="str">
        <f>_xlfn.XLOOKUP(F447,Xlation!$B:$B,Xlation!$C:$C,"Error",0)</f>
        <v>Analysis</v>
      </c>
      <c r="T447" t="str">
        <f>_xlfn.XLOOKUP(K447,Xlation!$B:$B,Xlation!$C:$C,"Error",0)</f>
        <v>80-100%</v>
      </c>
      <c r="U447" t="str">
        <f>_xlfn.XLOOKUP(F447,Categories!B:B,Categories!C:C,"Not in dataset",0)</f>
        <v>Not ML</v>
      </c>
    </row>
    <row r="448" spans="2:21">
      <c r="B448" s="1">
        <v>442</v>
      </c>
      <c r="C448">
        <v>2022</v>
      </c>
      <c r="D448" t="s">
        <v>8</v>
      </c>
      <c r="E448" t="s">
        <v>10</v>
      </c>
      <c r="F448" t="s">
        <v>35</v>
      </c>
      <c r="G448">
        <v>75000</v>
      </c>
      <c r="H448" t="s">
        <v>63</v>
      </c>
      <c r="I448">
        <v>98158</v>
      </c>
      <c r="J448" t="s">
        <v>23</v>
      </c>
      <c r="K448">
        <v>100</v>
      </c>
      <c r="L448" t="s">
        <v>23</v>
      </c>
      <c r="M448" t="s">
        <v>64</v>
      </c>
      <c r="N448" t="str">
        <f>_xlfn.XLOOKUP(D448,Xlation!$B:$B,Xlation!$C:$C,"Error",0)</f>
        <v xml:space="preserve">Mid-level Intermediate </v>
      </c>
      <c r="O448" t="str">
        <f>_xlfn.XLOOKUP(E448,Xlation!$B:$B,Xlation!$C:$C,"Error",0)</f>
        <v xml:space="preserve">Full-time </v>
      </c>
      <c r="P448" t="str">
        <f>_xlfn.XLOOKUP(L448,Xlation!$B:$B,Xlation!$C:$C,"Error",0)</f>
        <v>United Kingdom</v>
      </c>
      <c r="Q448" t="str">
        <f>_xlfn.XLOOKUP(J448,Xlation!$B:$B,Xlation!$C:$C,"Error",0)</f>
        <v>United Kingdom</v>
      </c>
      <c r="R448" t="str">
        <f>_xlfn.XLOOKUP(M448,Xlation!$B:$B,Xlation!$C:$C,"Error",0)</f>
        <v>Medium_Between_50_and_250_Emp</v>
      </c>
      <c r="S448" t="str">
        <f>_xlfn.XLOOKUP(F448,Xlation!$B:$B,Xlation!$C:$C,"Error",0)</f>
        <v>Engineer</v>
      </c>
      <c r="T448" t="str">
        <f>_xlfn.XLOOKUP(K448,Xlation!$B:$B,Xlation!$C:$C,"Error",0)</f>
        <v>80-100%</v>
      </c>
      <c r="U448" t="str">
        <f>_xlfn.XLOOKUP(F448,Categories!B:B,Categories!C:C,"Not in dataset",0)</f>
        <v>Not ML</v>
      </c>
    </row>
    <row r="449" spans="2:21">
      <c r="B449" s="1">
        <v>443</v>
      </c>
      <c r="C449">
        <v>2022</v>
      </c>
      <c r="D449" t="s">
        <v>8</v>
      </c>
      <c r="E449" t="s">
        <v>10</v>
      </c>
      <c r="F449" t="s">
        <v>35</v>
      </c>
      <c r="G449">
        <v>60000</v>
      </c>
      <c r="H449" t="s">
        <v>63</v>
      </c>
      <c r="I449">
        <v>78526</v>
      </c>
      <c r="J449" t="s">
        <v>23</v>
      </c>
      <c r="K449">
        <v>100</v>
      </c>
      <c r="L449" t="s">
        <v>23</v>
      </c>
      <c r="M449" t="s">
        <v>64</v>
      </c>
      <c r="N449" t="str">
        <f>_xlfn.XLOOKUP(D449,Xlation!$B:$B,Xlation!$C:$C,"Error",0)</f>
        <v xml:space="preserve">Mid-level Intermediate </v>
      </c>
      <c r="O449" t="str">
        <f>_xlfn.XLOOKUP(E449,Xlation!$B:$B,Xlation!$C:$C,"Error",0)</f>
        <v xml:space="preserve">Full-time </v>
      </c>
      <c r="P449" t="str">
        <f>_xlfn.XLOOKUP(L449,Xlation!$B:$B,Xlation!$C:$C,"Error",0)</f>
        <v>United Kingdom</v>
      </c>
      <c r="Q449" t="str">
        <f>_xlfn.XLOOKUP(J449,Xlation!$B:$B,Xlation!$C:$C,"Error",0)</f>
        <v>United Kingdom</v>
      </c>
      <c r="R449" t="str">
        <f>_xlfn.XLOOKUP(M449,Xlation!$B:$B,Xlation!$C:$C,"Error",0)</f>
        <v>Medium_Between_50_and_250_Emp</v>
      </c>
      <c r="S449" t="str">
        <f>_xlfn.XLOOKUP(F449,Xlation!$B:$B,Xlation!$C:$C,"Error",0)</f>
        <v>Engineer</v>
      </c>
      <c r="T449" t="str">
        <f>_xlfn.XLOOKUP(K449,Xlation!$B:$B,Xlation!$C:$C,"Error",0)</f>
        <v>80-100%</v>
      </c>
      <c r="U449" t="str">
        <f>_xlfn.XLOOKUP(F449,Categories!B:B,Categories!C:C,"Not in dataset",0)</f>
        <v>Not ML</v>
      </c>
    </row>
    <row r="450" spans="2:21">
      <c r="B450" s="1">
        <v>444</v>
      </c>
      <c r="C450">
        <v>2022</v>
      </c>
      <c r="D450" t="s">
        <v>11</v>
      </c>
      <c r="E450" t="s">
        <v>10</v>
      </c>
      <c r="F450" t="s">
        <v>34</v>
      </c>
      <c r="G450">
        <v>215300</v>
      </c>
      <c r="H450" t="s">
        <v>61</v>
      </c>
      <c r="I450">
        <v>215300</v>
      </c>
      <c r="J450" t="s">
        <v>22</v>
      </c>
      <c r="K450">
        <v>0</v>
      </c>
      <c r="L450" t="s">
        <v>22</v>
      </c>
      <c r="M450" t="s">
        <v>60</v>
      </c>
      <c r="N450" t="str">
        <f>_xlfn.XLOOKUP(D450,Xlation!$B:$B,Xlation!$C:$C,"Error",0)</f>
        <v xml:space="preserve">Senior-level Expert </v>
      </c>
      <c r="O450" t="str">
        <f>_xlfn.XLOOKUP(E450,Xlation!$B:$B,Xlation!$C:$C,"Error",0)</f>
        <v xml:space="preserve">Full-time </v>
      </c>
      <c r="P450" t="str">
        <f>_xlfn.XLOOKUP(L450,Xlation!$B:$B,Xlation!$C:$C,"Error",0)</f>
        <v>United States of America</v>
      </c>
      <c r="Q450" t="str">
        <f>_xlfn.XLOOKUP(J450,Xlation!$B:$B,Xlation!$C:$C,"Error",0)</f>
        <v>United States of America</v>
      </c>
      <c r="R450" t="str">
        <f>_xlfn.XLOOKUP(M450,Xlation!$B:$B,Xlation!$C:$C,"Error",0)</f>
        <v>Large_Greater_than_250_Emp</v>
      </c>
      <c r="S450" t="str">
        <f>_xlfn.XLOOKUP(F450,Xlation!$B:$B,Xlation!$C:$C,"Error",0)</f>
        <v>Scientist</v>
      </c>
      <c r="T450" t="str">
        <f>_xlfn.XLOOKUP(K450,Xlation!$B:$B,Xlation!$C:$C,"Error",0)</f>
        <v>0-20%</v>
      </c>
      <c r="U450" t="str">
        <f>_xlfn.XLOOKUP(F450,Categories!B:B,Categories!C:C,"Not in dataset",0)</f>
        <v>Not ML</v>
      </c>
    </row>
    <row r="451" spans="2:21">
      <c r="B451" s="1">
        <v>445</v>
      </c>
      <c r="C451">
        <v>2022</v>
      </c>
      <c r="D451" t="s">
        <v>8</v>
      </c>
      <c r="E451" t="s">
        <v>10</v>
      </c>
      <c r="F451" t="s">
        <v>35</v>
      </c>
      <c r="G451">
        <v>70000</v>
      </c>
      <c r="H451" t="s">
        <v>59</v>
      </c>
      <c r="I451">
        <v>76940</v>
      </c>
      <c r="J451" t="s">
        <v>29</v>
      </c>
      <c r="K451">
        <v>100</v>
      </c>
      <c r="L451" t="s">
        <v>29</v>
      </c>
      <c r="M451" t="s">
        <v>64</v>
      </c>
      <c r="N451" t="str">
        <f>_xlfn.XLOOKUP(D451,Xlation!$B:$B,Xlation!$C:$C,"Error",0)</f>
        <v xml:space="preserve">Mid-level Intermediate </v>
      </c>
      <c r="O451" t="str">
        <f>_xlfn.XLOOKUP(E451,Xlation!$B:$B,Xlation!$C:$C,"Error",0)</f>
        <v xml:space="preserve">Full-time </v>
      </c>
      <c r="P451" t="str">
        <f>_xlfn.XLOOKUP(L451,Xlation!$B:$B,Xlation!$C:$C,"Error",0)</f>
        <v>Greece</v>
      </c>
      <c r="Q451" t="str">
        <f>_xlfn.XLOOKUP(J451,Xlation!$B:$B,Xlation!$C:$C,"Error",0)</f>
        <v>Greece</v>
      </c>
      <c r="R451" t="str">
        <f>_xlfn.XLOOKUP(M451,Xlation!$B:$B,Xlation!$C:$C,"Error",0)</f>
        <v>Medium_Between_50_and_250_Emp</v>
      </c>
      <c r="S451" t="str">
        <f>_xlfn.XLOOKUP(F451,Xlation!$B:$B,Xlation!$C:$C,"Error",0)</f>
        <v>Engineer</v>
      </c>
      <c r="T451" t="str">
        <f>_xlfn.XLOOKUP(K451,Xlation!$B:$B,Xlation!$C:$C,"Error",0)</f>
        <v>80-100%</v>
      </c>
      <c r="U451" t="str">
        <f>_xlfn.XLOOKUP(F451,Categories!B:B,Categories!C:C,"Not in dataset",0)</f>
        <v>Not ML</v>
      </c>
    </row>
    <row r="452" spans="2:21">
      <c r="B452" s="1">
        <v>446</v>
      </c>
      <c r="C452">
        <v>2022</v>
      </c>
      <c r="D452" t="s">
        <v>11</v>
      </c>
      <c r="E452" t="s">
        <v>10</v>
      </c>
      <c r="F452" t="s">
        <v>35</v>
      </c>
      <c r="G452">
        <v>209100</v>
      </c>
      <c r="H452" t="s">
        <v>61</v>
      </c>
      <c r="I452">
        <v>209100</v>
      </c>
      <c r="J452" t="s">
        <v>22</v>
      </c>
      <c r="K452">
        <v>100</v>
      </c>
      <c r="L452" t="s">
        <v>22</v>
      </c>
      <c r="M452" t="s">
        <v>60</v>
      </c>
      <c r="N452" t="str">
        <f>_xlfn.XLOOKUP(D452,Xlation!$B:$B,Xlation!$C:$C,"Error",0)</f>
        <v xml:space="preserve">Senior-level Expert </v>
      </c>
      <c r="O452" t="str">
        <f>_xlfn.XLOOKUP(E452,Xlation!$B:$B,Xlation!$C:$C,"Error",0)</f>
        <v xml:space="preserve">Full-time </v>
      </c>
      <c r="P452" t="str">
        <f>_xlfn.XLOOKUP(L452,Xlation!$B:$B,Xlation!$C:$C,"Error",0)</f>
        <v>United States of America</v>
      </c>
      <c r="Q452" t="str">
        <f>_xlfn.XLOOKUP(J452,Xlation!$B:$B,Xlation!$C:$C,"Error",0)</f>
        <v>United States of America</v>
      </c>
      <c r="R452" t="str">
        <f>_xlfn.XLOOKUP(M452,Xlation!$B:$B,Xlation!$C:$C,"Error",0)</f>
        <v>Large_Greater_than_250_Emp</v>
      </c>
      <c r="S452" t="str">
        <f>_xlfn.XLOOKUP(F452,Xlation!$B:$B,Xlation!$C:$C,"Error",0)</f>
        <v>Engineer</v>
      </c>
      <c r="T452" t="str">
        <f>_xlfn.XLOOKUP(K452,Xlation!$B:$B,Xlation!$C:$C,"Error",0)</f>
        <v>80-100%</v>
      </c>
      <c r="U452" t="str">
        <f>_xlfn.XLOOKUP(F452,Categories!B:B,Categories!C:C,"Not in dataset",0)</f>
        <v>Not ML</v>
      </c>
    </row>
    <row r="453" spans="2:21">
      <c r="B453" s="1">
        <v>447</v>
      </c>
      <c r="C453">
        <v>2022</v>
      </c>
      <c r="D453" t="s">
        <v>11</v>
      </c>
      <c r="E453" t="s">
        <v>10</v>
      </c>
      <c r="F453" t="s">
        <v>35</v>
      </c>
      <c r="G453">
        <v>154600</v>
      </c>
      <c r="H453" t="s">
        <v>61</v>
      </c>
      <c r="I453">
        <v>154600</v>
      </c>
      <c r="J453" t="s">
        <v>22</v>
      </c>
      <c r="K453">
        <v>100</v>
      </c>
      <c r="L453" t="s">
        <v>22</v>
      </c>
      <c r="M453" t="s">
        <v>60</v>
      </c>
      <c r="N453" t="str">
        <f>_xlfn.XLOOKUP(D453,Xlation!$B:$B,Xlation!$C:$C,"Error",0)</f>
        <v xml:space="preserve">Senior-level Expert </v>
      </c>
      <c r="O453" t="str">
        <f>_xlfn.XLOOKUP(E453,Xlation!$B:$B,Xlation!$C:$C,"Error",0)</f>
        <v xml:space="preserve">Full-time </v>
      </c>
      <c r="P453" t="str">
        <f>_xlfn.XLOOKUP(L453,Xlation!$B:$B,Xlation!$C:$C,"Error",0)</f>
        <v>United States of America</v>
      </c>
      <c r="Q453" t="str">
        <f>_xlfn.XLOOKUP(J453,Xlation!$B:$B,Xlation!$C:$C,"Error",0)</f>
        <v>United States of America</v>
      </c>
      <c r="R453" t="str">
        <f>_xlfn.XLOOKUP(M453,Xlation!$B:$B,Xlation!$C:$C,"Error",0)</f>
        <v>Large_Greater_than_250_Emp</v>
      </c>
      <c r="S453" t="str">
        <f>_xlfn.XLOOKUP(F453,Xlation!$B:$B,Xlation!$C:$C,"Error",0)</f>
        <v>Engineer</v>
      </c>
      <c r="T453" t="str">
        <f>_xlfn.XLOOKUP(K453,Xlation!$B:$B,Xlation!$C:$C,"Error",0)</f>
        <v>80-100%</v>
      </c>
      <c r="U453" t="str">
        <f>_xlfn.XLOOKUP(F453,Categories!B:B,Categories!C:C,"Not in dataset",0)</f>
        <v>Not ML</v>
      </c>
    </row>
    <row r="454" spans="2:21">
      <c r="B454" s="1">
        <v>448</v>
      </c>
      <c r="C454">
        <v>2022</v>
      </c>
      <c r="D454" t="s">
        <v>11</v>
      </c>
      <c r="E454" t="s">
        <v>10</v>
      </c>
      <c r="F454" t="s">
        <v>35</v>
      </c>
      <c r="G454">
        <v>180000</v>
      </c>
      <c r="H454" t="s">
        <v>61</v>
      </c>
      <c r="I454">
        <v>180000</v>
      </c>
      <c r="J454" t="s">
        <v>22</v>
      </c>
      <c r="K454">
        <v>100</v>
      </c>
      <c r="L454" t="s">
        <v>22</v>
      </c>
      <c r="M454" t="s">
        <v>64</v>
      </c>
      <c r="N454" t="str">
        <f>_xlfn.XLOOKUP(D454,Xlation!$B:$B,Xlation!$C:$C,"Error",0)</f>
        <v xml:space="preserve">Senior-level Expert </v>
      </c>
      <c r="O454" t="str">
        <f>_xlfn.XLOOKUP(E454,Xlation!$B:$B,Xlation!$C:$C,"Error",0)</f>
        <v xml:space="preserve">Full-time </v>
      </c>
      <c r="P454" t="str">
        <f>_xlfn.XLOOKUP(L454,Xlation!$B:$B,Xlation!$C:$C,"Error",0)</f>
        <v>United States of America</v>
      </c>
      <c r="Q454" t="str">
        <f>_xlfn.XLOOKUP(J454,Xlation!$B:$B,Xlation!$C:$C,"Error",0)</f>
        <v>United States of America</v>
      </c>
      <c r="R454" t="str">
        <f>_xlfn.XLOOKUP(M454,Xlation!$B:$B,Xlation!$C:$C,"Error",0)</f>
        <v>Medium_Between_50_and_250_Emp</v>
      </c>
      <c r="S454" t="str">
        <f>_xlfn.XLOOKUP(F454,Xlation!$B:$B,Xlation!$C:$C,"Error",0)</f>
        <v>Engineer</v>
      </c>
      <c r="T454" t="str">
        <f>_xlfn.XLOOKUP(K454,Xlation!$B:$B,Xlation!$C:$C,"Error",0)</f>
        <v>80-100%</v>
      </c>
      <c r="U454" t="str">
        <f>_xlfn.XLOOKUP(F454,Categories!B:B,Categories!C:C,"Not in dataset",0)</f>
        <v>Not ML</v>
      </c>
    </row>
    <row r="455" spans="2:21">
      <c r="B455" s="1">
        <v>449</v>
      </c>
      <c r="C455">
        <v>2022</v>
      </c>
      <c r="D455" t="s">
        <v>2</v>
      </c>
      <c r="E455" t="s">
        <v>10</v>
      </c>
      <c r="F455" t="s">
        <v>89</v>
      </c>
      <c r="G455">
        <v>20000</v>
      </c>
      <c r="H455" t="s">
        <v>59</v>
      </c>
      <c r="I455">
        <v>21983</v>
      </c>
      <c r="J455" t="s">
        <v>13</v>
      </c>
      <c r="K455">
        <v>100</v>
      </c>
      <c r="L455" t="s">
        <v>13</v>
      </c>
      <c r="M455" t="s">
        <v>60</v>
      </c>
      <c r="N455" t="str">
        <f>_xlfn.XLOOKUP(D455,Xlation!$B:$B,Xlation!$C:$C,"Error",0)</f>
        <v xml:space="preserve">Entry-level Junior </v>
      </c>
      <c r="O455" t="str">
        <f>_xlfn.XLOOKUP(E455,Xlation!$B:$B,Xlation!$C:$C,"Error",0)</f>
        <v xml:space="preserve">Full-time </v>
      </c>
      <c r="P455" t="str">
        <f>_xlfn.XLOOKUP(L455,Xlation!$B:$B,Xlation!$C:$C,"Error",0)</f>
        <v xml:space="preserve">Part-time </v>
      </c>
      <c r="Q455" t="str">
        <f>_xlfn.XLOOKUP(J455,Xlation!$B:$B,Xlation!$C:$C,"Error",0)</f>
        <v xml:space="preserve">Part-time </v>
      </c>
      <c r="R455" t="str">
        <f>_xlfn.XLOOKUP(M455,Xlation!$B:$B,Xlation!$C:$C,"Error",0)</f>
        <v>Large_Greater_than_250_Emp</v>
      </c>
      <c r="S455" t="str">
        <f>_xlfn.XLOOKUP(F455,Xlation!$B:$B,Xlation!$C:$C,"Error",0)</f>
        <v>Engineer</v>
      </c>
      <c r="T455" t="str">
        <f>_xlfn.XLOOKUP(K455,Xlation!$B:$B,Xlation!$C:$C,"Error",0)</f>
        <v>80-100%</v>
      </c>
      <c r="U455" t="str">
        <f>_xlfn.XLOOKUP(F455,Categories!B:B,Categories!C:C,"Not in dataset",0)</f>
        <v>Not ML</v>
      </c>
    </row>
    <row r="456" spans="2:21">
      <c r="B456" s="1">
        <v>450</v>
      </c>
      <c r="C456">
        <v>2022</v>
      </c>
      <c r="D456" t="s">
        <v>11</v>
      </c>
      <c r="E456" t="s">
        <v>10</v>
      </c>
      <c r="F456" t="s">
        <v>35</v>
      </c>
      <c r="G456">
        <v>80000</v>
      </c>
      <c r="H456" t="s">
        <v>61</v>
      </c>
      <c r="I456">
        <v>80000</v>
      </c>
      <c r="J456" t="s">
        <v>22</v>
      </c>
      <c r="K456">
        <v>100</v>
      </c>
      <c r="L456" t="s">
        <v>22</v>
      </c>
      <c r="M456" t="s">
        <v>64</v>
      </c>
      <c r="N456" t="str">
        <f>_xlfn.XLOOKUP(D456,Xlation!$B:$B,Xlation!$C:$C,"Error",0)</f>
        <v xml:space="preserve">Senior-level Expert </v>
      </c>
      <c r="O456" t="str">
        <f>_xlfn.XLOOKUP(E456,Xlation!$B:$B,Xlation!$C:$C,"Error",0)</f>
        <v xml:space="preserve">Full-time </v>
      </c>
      <c r="P456" t="str">
        <f>_xlfn.XLOOKUP(L456,Xlation!$B:$B,Xlation!$C:$C,"Error",0)</f>
        <v>United States of America</v>
      </c>
      <c r="Q456" t="str">
        <f>_xlfn.XLOOKUP(J456,Xlation!$B:$B,Xlation!$C:$C,"Error",0)</f>
        <v>United States of America</v>
      </c>
      <c r="R456" t="str">
        <f>_xlfn.XLOOKUP(M456,Xlation!$B:$B,Xlation!$C:$C,"Error",0)</f>
        <v>Medium_Between_50_and_250_Emp</v>
      </c>
      <c r="S456" t="str">
        <f>_xlfn.XLOOKUP(F456,Xlation!$B:$B,Xlation!$C:$C,"Error",0)</f>
        <v>Engineer</v>
      </c>
      <c r="T456" t="str">
        <f>_xlfn.XLOOKUP(K456,Xlation!$B:$B,Xlation!$C:$C,"Error",0)</f>
        <v>80-100%</v>
      </c>
      <c r="U456" t="str">
        <f>_xlfn.XLOOKUP(F456,Categories!B:B,Categories!C:C,"Not in dataset",0)</f>
        <v>Not ML</v>
      </c>
    </row>
    <row r="457" spans="2:21">
      <c r="B457" s="1">
        <v>451</v>
      </c>
      <c r="C457">
        <v>2022</v>
      </c>
      <c r="D457" t="s">
        <v>8</v>
      </c>
      <c r="E457" t="s">
        <v>10</v>
      </c>
      <c r="F457" t="s">
        <v>114</v>
      </c>
      <c r="G457">
        <v>100000</v>
      </c>
      <c r="H457" t="s">
        <v>84</v>
      </c>
      <c r="I457">
        <v>78791</v>
      </c>
      <c r="J457" t="s">
        <v>24</v>
      </c>
      <c r="K457">
        <v>100</v>
      </c>
      <c r="L457" t="s">
        <v>24</v>
      </c>
      <c r="M457" t="s">
        <v>64</v>
      </c>
      <c r="N457" t="str">
        <f>_xlfn.XLOOKUP(D457,Xlation!$B:$B,Xlation!$C:$C,"Error",0)</f>
        <v xml:space="preserve">Mid-level Intermediate </v>
      </c>
      <c r="O457" t="str">
        <f>_xlfn.XLOOKUP(E457,Xlation!$B:$B,Xlation!$C:$C,"Error",0)</f>
        <v xml:space="preserve">Full-time </v>
      </c>
      <c r="P457" t="str">
        <f>_xlfn.XLOOKUP(L457,Xlation!$B:$B,Xlation!$C:$C,"Error",0)</f>
        <v>Canada</v>
      </c>
      <c r="Q457" t="str">
        <f>_xlfn.XLOOKUP(J457,Xlation!$B:$B,Xlation!$C:$C,"Error",0)</f>
        <v>Canada</v>
      </c>
      <c r="R457" t="str">
        <f>_xlfn.XLOOKUP(M457,Xlation!$B:$B,Xlation!$C:$C,"Error",0)</f>
        <v>Medium_Between_50_and_250_Emp</v>
      </c>
      <c r="S457" t="str">
        <f>_xlfn.XLOOKUP(F457,Xlation!$B:$B,Xlation!$C:$C,"Error",0)</f>
        <v>Other</v>
      </c>
      <c r="T457" t="str">
        <f>_xlfn.XLOOKUP(K457,Xlation!$B:$B,Xlation!$C:$C,"Error",0)</f>
        <v>80-100%</v>
      </c>
      <c r="U457" t="str">
        <f>_xlfn.XLOOKUP(F457,Categories!B:B,Categories!C:C,"Not in dataset",0)</f>
        <v>ML Professional</v>
      </c>
    </row>
    <row r="458" spans="2:21">
      <c r="B458" s="1">
        <v>452</v>
      </c>
      <c r="C458">
        <v>2022</v>
      </c>
      <c r="D458" t="s">
        <v>5</v>
      </c>
      <c r="E458" t="s">
        <v>10</v>
      </c>
      <c r="F458" t="s">
        <v>43</v>
      </c>
      <c r="G458">
        <v>250000</v>
      </c>
      <c r="H458" t="s">
        <v>84</v>
      </c>
      <c r="I458">
        <v>196979</v>
      </c>
      <c r="J458" t="s">
        <v>24</v>
      </c>
      <c r="K458">
        <v>50</v>
      </c>
      <c r="L458" t="s">
        <v>24</v>
      </c>
      <c r="M458" t="s">
        <v>60</v>
      </c>
      <c r="N458" t="str">
        <f>_xlfn.XLOOKUP(D458,Xlation!$B:$B,Xlation!$C:$C,"Error",0)</f>
        <v>Executive-level Director</v>
      </c>
      <c r="O458" t="str">
        <f>_xlfn.XLOOKUP(E458,Xlation!$B:$B,Xlation!$C:$C,"Error",0)</f>
        <v xml:space="preserve">Full-time </v>
      </c>
      <c r="P458" t="str">
        <f>_xlfn.XLOOKUP(L458,Xlation!$B:$B,Xlation!$C:$C,"Error",0)</f>
        <v>Canada</v>
      </c>
      <c r="Q458" t="str">
        <f>_xlfn.XLOOKUP(J458,Xlation!$B:$B,Xlation!$C:$C,"Error",0)</f>
        <v>Canada</v>
      </c>
      <c r="R458" t="str">
        <f>_xlfn.XLOOKUP(M458,Xlation!$B:$B,Xlation!$C:$C,"Error",0)</f>
        <v>Large_Greater_than_250_Emp</v>
      </c>
      <c r="S458" t="str">
        <f>_xlfn.XLOOKUP(F458,Xlation!$B:$B,Xlation!$C:$C,"Error",0)</f>
        <v>Scientist</v>
      </c>
      <c r="T458" t="str">
        <f>_xlfn.XLOOKUP(K458,Xlation!$B:$B,Xlation!$C:$C,"Error",0)</f>
        <v>20-80%</v>
      </c>
      <c r="U458" t="str">
        <f>_xlfn.XLOOKUP(F458,Categories!B:B,Categories!C:C,"Not in dataset",0)</f>
        <v>Not ML</v>
      </c>
    </row>
    <row r="459" spans="2:21">
      <c r="B459" s="1">
        <v>453</v>
      </c>
      <c r="C459">
        <v>2022</v>
      </c>
      <c r="D459" t="s">
        <v>8</v>
      </c>
      <c r="E459" t="s">
        <v>10</v>
      </c>
      <c r="F459" t="s">
        <v>37</v>
      </c>
      <c r="G459">
        <v>120000</v>
      </c>
      <c r="H459" t="s">
        <v>61</v>
      </c>
      <c r="I459">
        <v>120000</v>
      </c>
      <c r="J459" t="s">
        <v>22</v>
      </c>
      <c r="K459">
        <v>100</v>
      </c>
      <c r="L459" t="s">
        <v>22</v>
      </c>
      <c r="M459" t="s">
        <v>62</v>
      </c>
      <c r="N459" t="str">
        <f>_xlfn.XLOOKUP(D459,Xlation!$B:$B,Xlation!$C:$C,"Error",0)</f>
        <v xml:space="preserve">Mid-level Intermediate </v>
      </c>
      <c r="O459" t="str">
        <f>_xlfn.XLOOKUP(E459,Xlation!$B:$B,Xlation!$C:$C,"Error",0)</f>
        <v xml:space="preserve">Full-time </v>
      </c>
      <c r="P459" t="str">
        <f>_xlfn.XLOOKUP(L459,Xlation!$B:$B,Xlation!$C:$C,"Error",0)</f>
        <v>United States of America</v>
      </c>
      <c r="Q459" t="str">
        <f>_xlfn.XLOOKUP(J459,Xlation!$B:$B,Xlation!$C:$C,"Error",0)</f>
        <v>United States of America</v>
      </c>
      <c r="R459" t="str">
        <f>_xlfn.XLOOKUP(M459,Xlation!$B:$B,Xlation!$C:$C,"Error",0)</f>
        <v>Small_Less_than_50_Emp</v>
      </c>
      <c r="S459" t="str">
        <f>_xlfn.XLOOKUP(F459,Xlation!$B:$B,Xlation!$C:$C,"Error",0)</f>
        <v>Engineer</v>
      </c>
      <c r="T459" t="str">
        <f>_xlfn.XLOOKUP(K459,Xlation!$B:$B,Xlation!$C:$C,"Error",0)</f>
        <v>80-100%</v>
      </c>
      <c r="U459" t="str">
        <f>_xlfn.XLOOKUP(F459,Categories!B:B,Categories!C:C,"Not in dataset",0)</f>
        <v>ML Professional</v>
      </c>
    </row>
    <row r="460" spans="2:21">
      <c r="B460" s="1">
        <v>454</v>
      </c>
      <c r="C460">
        <v>2022</v>
      </c>
      <c r="D460" t="s">
        <v>2</v>
      </c>
      <c r="E460" t="s">
        <v>10</v>
      </c>
      <c r="F460" t="s">
        <v>92</v>
      </c>
      <c r="G460">
        <v>125000</v>
      </c>
      <c r="H460" t="s">
        <v>61</v>
      </c>
      <c r="I460">
        <v>125000</v>
      </c>
      <c r="J460" t="s">
        <v>22</v>
      </c>
      <c r="K460">
        <v>0</v>
      </c>
      <c r="L460" t="s">
        <v>22</v>
      </c>
      <c r="M460" t="s">
        <v>64</v>
      </c>
      <c r="N460" t="str">
        <f>_xlfn.XLOOKUP(D460,Xlation!$B:$B,Xlation!$C:$C,"Error",0)</f>
        <v xml:space="preserve">Entry-level Junior </v>
      </c>
      <c r="O460" t="str">
        <f>_xlfn.XLOOKUP(E460,Xlation!$B:$B,Xlation!$C:$C,"Error",0)</f>
        <v xml:space="preserve">Full-time </v>
      </c>
      <c r="P460" t="str">
        <f>_xlfn.XLOOKUP(L460,Xlation!$B:$B,Xlation!$C:$C,"Error",0)</f>
        <v>United States of America</v>
      </c>
      <c r="Q460" t="str">
        <f>_xlfn.XLOOKUP(J460,Xlation!$B:$B,Xlation!$C:$C,"Error",0)</f>
        <v>United States of America</v>
      </c>
      <c r="R460" t="str">
        <f>_xlfn.XLOOKUP(M460,Xlation!$B:$B,Xlation!$C:$C,"Error",0)</f>
        <v>Medium_Between_50_and_250_Emp</v>
      </c>
      <c r="S460" t="str">
        <f>_xlfn.XLOOKUP(F460,Xlation!$B:$B,Xlation!$C:$C,"Error",0)</f>
        <v>Engineer</v>
      </c>
      <c r="T460" t="str">
        <f>_xlfn.XLOOKUP(K460,Xlation!$B:$B,Xlation!$C:$C,"Error",0)</f>
        <v>0-20%</v>
      </c>
      <c r="U460" t="str">
        <f>_xlfn.XLOOKUP(F460,Categories!B:B,Categories!C:C,"Not in dataset",0)</f>
        <v>Not ML</v>
      </c>
    </row>
    <row r="461" spans="2:21">
      <c r="B461" s="1">
        <v>455</v>
      </c>
      <c r="C461">
        <v>2022</v>
      </c>
      <c r="D461" t="s">
        <v>8</v>
      </c>
      <c r="E461" t="s">
        <v>10</v>
      </c>
      <c r="F461" t="s">
        <v>149</v>
      </c>
      <c r="G461">
        <v>240000</v>
      </c>
      <c r="H461" t="s">
        <v>77</v>
      </c>
      <c r="I461">
        <v>37236</v>
      </c>
      <c r="J461" t="s">
        <v>22</v>
      </c>
      <c r="K461">
        <v>50</v>
      </c>
      <c r="L461" t="s">
        <v>22</v>
      </c>
      <c r="M461" t="s">
        <v>60</v>
      </c>
      <c r="N461" t="str">
        <f>_xlfn.XLOOKUP(D461,Xlation!$B:$B,Xlation!$C:$C,"Error",0)</f>
        <v xml:space="preserve">Mid-level Intermediate </v>
      </c>
      <c r="O461" t="str">
        <f>_xlfn.XLOOKUP(E461,Xlation!$B:$B,Xlation!$C:$C,"Error",0)</f>
        <v xml:space="preserve">Full-time </v>
      </c>
      <c r="P461" t="str">
        <f>_xlfn.XLOOKUP(L461,Xlation!$B:$B,Xlation!$C:$C,"Error",0)</f>
        <v>United States of America</v>
      </c>
      <c r="Q461" t="str">
        <f>_xlfn.XLOOKUP(J461,Xlation!$B:$B,Xlation!$C:$C,"Error",0)</f>
        <v>United States of America</v>
      </c>
      <c r="R461" t="str">
        <f>_xlfn.XLOOKUP(M461,Xlation!$B:$B,Xlation!$C:$C,"Error",0)</f>
        <v>Large_Greater_than_250_Emp</v>
      </c>
      <c r="S461" t="str">
        <f>_xlfn.XLOOKUP(F461,Xlation!$B:$B,Xlation!$C:$C,"Error",0)</f>
        <v>Engineer</v>
      </c>
      <c r="T461" t="str">
        <f>_xlfn.XLOOKUP(K461,Xlation!$B:$B,Xlation!$C:$C,"Error",0)</f>
        <v>20-80%</v>
      </c>
      <c r="U461" t="str">
        <f>_xlfn.XLOOKUP(F461,Categories!B:B,Categories!C:C,"Not in dataset",0)</f>
        <v>Not ML</v>
      </c>
    </row>
    <row r="462" spans="2:21">
      <c r="B462" s="1">
        <v>456</v>
      </c>
      <c r="C462">
        <v>2022</v>
      </c>
      <c r="D462" t="s">
        <v>11</v>
      </c>
      <c r="E462" t="s">
        <v>10</v>
      </c>
      <c r="F462" t="s">
        <v>35</v>
      </c>
      <c r="G462">
        <v>105000</v>
      </c>
      <c r="H462" t="s">
        <v>61</v>
      </c>
      <c r="I462">
        <v>105000</v>
      </c>
      <c r="J462" t="s">
        <v>22</v>
      </c>
      <c r="K462">
        <v>100</v>
      </c>
      <c r="L462" t="s">
        <v>22</v>
      </c>
      <c r="M462" t="s">
        <v>64</v>
      </c>
      <c r="N462" t="str">
        <f>_xlfn.XLOOKUP(D462,Xlation!$B:$B,Xlation!$C:$C,"Error",0)</f>
        <v xml:space="preserve">Senior-level Expert </v>
      </c>
      <c r="O462" t="str">
        <f>_xlfn.XLOOKUP(E462,Xlation!$B:$B,Xlation!$C:$C,"Error",0)</f>
        <v xml:space="preserve">Full-time </v>
      </c>
      <c r="P462" t="str">
        <f>_xlfn.XLOOKUP(L462,Xlation!$B:$B,Xlation!$C:$C,"Error",0)</f>
        <v>United States of America</v>
      </c>
      <c r="Q462" t="str">
        <f>_xlfn.XLOOKUP(J462,Xlation!$B:$B,Xlation!$C:$C,"Error",0)</f>
        <v>United States of America</v>
      </c>
      <c r="R462" t="str">
        <f>_xlfn.XLOOKUP(M462,Xlation!$B:$B,Xlation!$C:$C,"Error",0)</f>
        <v>Medium_Between_50_and_250_Emp</v>
      </c>
      <c r="S462" t="str">
        <f>_xlfn.XLOOKUP(F462,Xlation!$B:$B,Xlation!$C:$C,"Error",0)</f>
        <v>Engineer</v>
      </c>
      <c r="T462" t="str">
        <f>_xlfn.XLOOKUP(K462,Xlation!$B:$B,Xlation!$C:$C,"Error",0)</f>
        <v>80-100%</v>
      </c>
      <c r="U462" t="str">
        <f>_xlfn.XLOOKUP(F462,Categories!B:B,Categories!C:C,"Not in dataset",0)</f>
        <v>Not ML</v>
      </c>
    </row>
    <row r="463" spans="2:21">
      <c r="B463" s="1">
        <v>457</v>
      </c>
      <c r="C463">
        <v>2022</v>
      </c>
      <c r="D463" t="s">
        <v>11</v>
      </c>
      <c r="E463" t="s">
        <v>10</v>
      </c>
      <c r="F463" t="s">
        <v>150</v>
      </c>
      <c r="G463">
        <v>80000</v>
      </c>
      <c r="H463" t="s">
        <v>59</v>
      </c>
      <c r="I463">
        <v>87932</v>
      </c>
      <c r="J463" t="s">
        <v>25</v>
      </c>
      <c r="K463">
        <v>0</v>
      </c>
      <c r="L463" t="s">
        <v>25</v>
      </c>
      <c r="M463" t="s">
        <v>64</v>
      </c>
      <c r="N463" t="str">
        <f>_xlfn.XLOOKUP(D463,Xlation!$B:$B,Xlation!$C:$C,"Error",0)</f>
        <v xml:space="preserve">Senior-level Expert </v>
      </c>
      <c r="O463" t="str">
        <f>_xlfn.XLOOKUP(E463,Xlation!$B:$B,Xlation!$C:$C,"Error",0)</f>
        <v xml:space="preserve">Full-time </v>
      </c>
      <c r="P463" t="str">
        <f>_xlfn.XLOOKUP(L463,Xlation!$B:$B,Xlation!$C:$C,"Error",0)</f>
        <v>Germany</v>
      </c>
      <c r="Q463" t="str">
        <f>_xlfn.XLOOKUP(J463,Xlation!$B:$B,Xlation!$C:$C,"Error",0)</f>
        <v>Germany</v>
      </c>
      <c r="R463" t="str">
        <f>_xlfn.XLOOKUP(M463,Xlation!$B:$B,Xlation!$C:$C,"Error",0)</f>
        <v>Medium_Between_50_and_250_Emp</v>
      </c>
      <c r="S463" t="str">
        <f>_xlfn.XLOOKUP(F463,Xlation!$B:$B,Xlation!$C:$C,"Error",0)</f>
        <v>Engineer</v>
      </c>
      <c r="T463" t="str">
        <f>_xlfn.XLOOKUP(K463,Xlation!$B:$B,Xlation!$C:$C,"Error",0)</f>
        <v>0-20%</v>
      </c>
      <c r="U463" t="str">
        <f>_xlfn.XLOOKUP(F463,Categories!B:B,Categories!C:C,"Not in dataset",0)</f>
        <v>ML Professional</v>
      </c>
    </row>
    <row r="464" spans="2:21">
      <c r="B464" s="1">
        <v>458</v>
      </c>
      <c r="C464">
        <v>2022</v>
      </c>
      <c r="D464" t="s">
        <v>8</v>
      </c>
      <c r="E464" t="s">
        <v>10</v>
      </c>
      <c r="F464" t="s">
        <v>70</v>
      </c>
      <c r="G464">
        <v>1400000</v>
      </c>
      <c r="H464" t="s">
        <v>73</v>
      </c>
      <c r="I464">
        <v>18442</v>
      </c>
      <c r="J464" t="s">
        <v>26</v>
      </c>
      <c r="K464">
        <v>100</v>
      </c>
      <c r="L464" t="s">
        <v>26</v>
      </c>
      <c r="M464" t="s">
        <v>64</v>
      </c>
      <c r="N464" t="str">
        <f>_xlfn.XLOOKUP(D464,Xlation!$B:$B,Xlation!$C:$C,"Error",0)</f>
        <v xml:space="preserve">Mid-level Intermediate </v>
      </c>
      <c r="O464" t="str">
        <f>_xlfn.XLOOKUP(E464,Xlation!$B:$B,Xlation!$C:$C,"Error",0)</f>
        <v xml:space="preserve">Full-time </v>
      </c>
      <c r="P464" t="str">
        <f>_xlfn.XLOOKUP(L464,Xlation!$B:$B,Xlation!$C:$C,"Error",0)</f>
        <v>India</v>
      </c>
      <c r="Q464" t="str">
        <f>_xlfn.XLOOKUP(J464,Xlation!$B:$B,Xlation!$C:$C,"Error",0)</f>
        <v>India</v>
      </c>
      <c r="R464" t="str">
        <f>_xlfn.XLOOKUP(M464,Xlation!$B:$B,Xlation!$C:$C,"Error",0)</f>
        <v>Medium_Between_50_and_250_Emp</v>
      </c>
      <c r="S464" t="str">
        <f>_xlfn.XLOOKUP(F464,Xlation!$B:$B,Xlation!$C:$C,"Error",0)</f>
        <v>Analysis</v>
      </c>
      <c r="T464" t="str">
        <f>_xlfn.XLOOKUP(K464,Xlation!$B:$B,Xlation!$C:$C,"Error",0)</f>
        <v>80-100%</v>
      </c>
      <c r="U464" t="str">
        <f>_xlfn.XLOOKUP(F464,Categories!B:B,Categories!C:C,"Not in dataset",0)</f>
        <v>Not ML</v>
      </c>
    </row>
    <row r="465" spans="2:21">
      <c r="B465" s="1">
        <v>459</v>
      </c>
      <c r="C465">
        <v>2022</v>
      </c>
      <c r="D465" t="s">
        <v>8</v>
      </c>
      <c r="E465" t="s">
        <v>10</v>
      </c>
      <c r="F465" t="s">
        <v>34</v>
      </c>
      <c r="G465">
        <v>2400000</v>
      </c>
      <c r="H465" t="s">
        <v>73</v>
      </c>
      <c r="I465">
        <v>31615</v>
      </c>
      <c r="J465" t="s">
        <v>26</v>
      </c>
      <c r="K465">
        <v>100</v>
      </c>
      <c r="L465" t="s">
        <v>26</v>
      </c>
      <c r="M465" t="s">
        <v>60</v>
      </c>
      <c r="N465" t="str">
        <f>_xlfn.XLOOKUP(D465,Xlation!$B:$B,Xlation!$C:$C,"Error",0)</f>
        <v xml:space="preserve">Mid-level Intermediate </v>
      </c>
      <c r="O465" t="str">
        <f>_xlfn.XLOOKUP(E465,Xlation!$B:$B,Xlation!$C:$C,"Error",0)</f>
        <v xml:space="preserve">Full-time </v>
      </c>
      <c r="P465" t="str">
        <f>_xlfn.XLOOKUP(L465,Xlation!$B:$B,Xlation!$C:$C,"Error",0)</f>
        <v>India</v>
      </c>
      <c r="Q465" t="str">
        <f>_xlfn.XLOOKUP(J465,Xlation!$B:$B,Xlation!$C:$C,"Error",0)</f>
        <v>India</v>
      </c>
      <c r="R465" t="str">
        <f>_xlfn.XLOOKUP(M465,Xlation!$B:$B,Xlation!$C:$C,"Error",0)</f>
        <v>Large_Greater_than_250_Emp</v>
      </c>
      <c r="S465" t="str">
        <f>_xlfn.XLOOKUP(F465,Xlation!$B:$B,Xlation!$C:$C,"Error",0)</f>
        <v>Scientist</v>
      </c>
      <c r="T465" t="str">
        <f>_xlfn.XLOOKUP(K465,Xlation!$B:$B,Xlation!$C:$C,"Error",0)</f>
        <v>80-100%</v>
      </c>
      <c r="U465" t="str">
        <f>_xlfn.XLOOKUP(F465,Categories!B:B,Categories!C:C,"Not in dataset",0)</f>
        <v>Not ML</v>
      </c>
    </row>
    <row r="466" spans="2:21">
      <c r="B466" s="1">
        <v>460</v>
      </c>
      <c r="C466">
        <v>2022</v>
      </c>
      <c r="D466" t="s">
        <v>8</v>
      </c>
      <c r="E466" t="s">
        <v>10</v>
      </c>
      <c r="F466" t="s">
        <v>88</v>
      </c>
      <c r="G466">
        <v>53000</v>
      </c>
      <c r="H466" t="s">
        <v>59</v>
      </c>
      <c r="I466">
        <v>58255</v>
      </c>
      <c r="J466" t="s">
        <v>13</v>
      </c>
      <c r="K466">
        <v>50</v>
      </c>
      <c r="L466" t="s">
        <v>13</v>
      </c>
      <c r="M466" t="s">
        <v>60</v>
      </c>
      <c r="N466" t="str">
        <f>_xlfn.XLOOKUP(D466,Xlation!$B:$B,Xlation!$C:$C,"Error",0)</f>
        <v xml:space="preserve">Mid-level Intermediate </v>
      </c>
      <c r="O466" t="str">
        <f>_xlfn.XLOOKUP(E466,Xlation!$B:$B,Xlation!$C:$C,"Error",0)</f>
        <v xml:space="preserve">Full-time </v>
      </c>
      <c r="P466" t="str">
        <f>_xlfn.XLOOKUP(L466,Xlation!$B:$B,Xlation!$C:$C,"Error",0)</f>
        <v xml:space="preserve">Part-time </v>
      </c>
      <c r="Q466" t="str">
        <f>_xlfn.XLOOKUP(J466,Xlation!$B:$B,Xlation!$C:$C,"Error",0)</f>
        <v xml:space="preserve">Part-time </v>
      </c>
      <c r="R466" t="str">
        <f>_xlfn.XLOOKUP(M466,Xlation!$B:$B,Xlation!$C:$C,"Error",0)</f>
        <v>Large_Greater_than_250_Emp</v>
      </c>
      <c r="S466" t="str">
        <f>_xlfn.XLOOKUP(F466,Xlation!$B:$B,Xlation!$C:$C,"Error",0)</f>
        <v>Engineer</v>
      </c>
      <c r="T466" t="str">
        <f>_xlfn.XLOOKUP(K466,Xlation!$B:$B,Xlation!$C:$C,"Error",0)</f>
        <v>20-80%</v>
      </c>
      <c r="U466" t="str">
        <f>_xlfn.XLOOKUP(F466,Categories!B:B,Categories!C:C,"Not in dataset",0)</f>
        <v>ML Professional</v>
      </c>
    </row>
    <row r="467" spans="2:21">
      <c r="B467" s="1">
        <v>461</v>
      </c>
      <c r="C467">
        <v>2022</v>
      </c>
      <c r="D467" t="s">
        <v>2</v>
      </c>
      <c r="E467" t="s">
        <v>10</v>
      </c>
      <c r="F467" t="s">
        <v>108</v>
      </c>
      <c r="G467">
        <v>100000</v>
      </c>
      <c r="H467" t="s">
        <v>61</v>
      </c>
      <c r="I467">
        <v>100000</v>
      </c>
      <c r="J467" t="s">
        <v>22</v>
      </c>
      <c r="K467">
        <v>50</v>
      </c>
      <c r="L467" t="s">
        <v>22</v>
      </c>
      <c r="M467" t="s">
        <v>60</v>
      </c>
      <c r="N467" t="str">
        <f>_xlfn.XLOOKUP(D467,Xlation!$B:$B,Xlation!$C:$C,"Error",0)</f>
        <v xml:space="preserve">Entry-level Junior </v>
      </c>
      <c r="O467" t="str">
        <f>_xlfn.XLOOKUP(E467,Xlation!$B:$B,Xlation!$C:$C,"Error",0)</f>
        <v xml:space="preserve">Full-time </v>
      </c>
      <c r="P467" t="str">
        <f>_xlfn.XLOOKUP(L467,Xlation!$B:$B,Xlation!$C:$C,"Error",0)</f>
        <v>United States of America</v>
      </c>
      <c r="Q467" t="str">
        <f>_xlfn.XLOOKUP(J467,Xlation!$B:$B,Xlation!$C:$C,"Error",0)</f>
        <v>United States of America</v>
      </c>
      <c r="R467" t="str">
        <f>_xlfn.XLOOKUP(M467,Xlation!$B:$B,Xlation!$C:$C,"Error",0)</f>
        <v>Large_Greater_than_250_Emp</v>
      </c>
      <c r="S467" t="str">
        <f>_xlfn.XLOOKUP(F467,Xlation!$B:$B,Xlation!$C:$C,"Error",0)</f>
        <v>Analysis</v>
      </c>
      <c r="T467" t="str">
        <f>_xlfn.XLOOKUP(K467,Xlation!$B:$B,Xlation!$C:$C,"Error",0)</f>
        <v>20-80%</v>
      </c>
      <c r="U467" t="str">
        <f>_xlfn.XLOOKUP(F467,Categories!B:B,Categories!C:C,"Not in dataset",0)</f>
        <v>Not ML</v>
      </c>
    </row>
    <row r="468" spans="2:21">
      <c r="B468" s="1">
        <v>462</v>
      </c>
      <c r="C468">
        <v>2022</v>
      </c>
      <c r="D468" t="s">
        <v>8</v>
      </c>
      <c r="E468" t="s">
        <v>13</v>
      </c>
      <c r="F468" t="s">
        <v>35</v>
      </c>
      <c r="G468">
        <v>50000</v>
      </c>
      <c r="H468" t="s">
        <v>59</v>
      </c>
      <c r="I468">
        <v>54957</v>
      </c>
      <c r="J468" t="s">
        <v>25</v>
      </c>
      <c r="K468">
        <v>50</v>
      </c>
      <c r="L468" t="s">
        <v>25</v>
      </c>
      <c r="M468" t="s">
        <v>60</v>
      </c>
      <c r="N468" t="str">
        <f>_xlfn.XLOOKUP(D468,Xlation!$B:$B,Xlation!$C:$C,"Error",0)</f>
        <v xml:space="preserve">Mid-level Intermediate </v>
      </c>
      <c r="O468" t="str">
        <f>_xlfn.XLOOKUP(E468,Xlation!$B:$B,Xlation!$C:$C,"Error",0)</f>
        <v xml:space="preserve">Part-time </v>
      </c>
      <c r="P468" t="str">
        <f>_xlfn.XLOOKUP(L468,Xlation!$B:$B,Xlation!$C:$C,"Error",0)</f>
        <v>Germany</v>
      </c>
      <c r="Q468" t="str">
        <f>_xlfn.XLOOKUP(J468,Xlation!$B:$B,Xlation!$C:$C,"Error",0)</f>
        <v>Germany</v>
      </c>
      <c r="R468" t="str">
        <f>_xlfn.XLOOKUP(M468,Xlation!$B:$B,Xlation!$C:$C,"Error",0)</f>
        <v>Large_Greater_than_250_Emp</v>
      </c>
      <c r="S468" t="str">
        <f>_xlfn.XLOOKUP(F468,Xlation!$B:$B,Xlation!$C:$C,"Error",0)</f>
        <v>Engineer</v>
      </c>
      <c r="T468" t="str">
        <f>_xlfn.XLOOKUP(K468,Xlation!$B:$B,Xlation!$C:$C,"Error",0)</f>
        <v>20-80%</v>
      </c>
      <c r="U468" t="str">
        <f>_xlfn.XLOOKUP(F468,Categories!B:B,Categories!C:C,"Not in dataset",0)</f>
        <v>Not ML</v>
      </c>
    </row>
    <row r="469" spans="2:21">
      <c r="B469" s="1">
        <v>463</v>
      </c>
      <c r="C469">
        <v>2022</v>
      </c>
      <c r="D469" t="s">
        <v>2</v>
      </c>
      <c r="E469" t="s">
        <v>10</v>
      </c>
      <c r="F469" t="s">
        <v>34</v>
      </c>
      <c r="G469">
        <v>1400000</v>
      </c>
      <c r="H469" t="s">
        <v>73</v>
      </c>
      <c r="I469">
        <v>18442</v>
      </c>
      <c r="J469" t="s">
        <v>26</v>
      </c>
      <c r="K469">
        <v>100</v>
      </c>
      <c r="L469" t="s">
        <v>26</v>
      </c>
      <c r="M469" t="s">
        <v>64</v>
      </c>
      <c r="N469" t="str">
        <f>_xlfn.XLOOKUP(D469,Xlation!$B:$B,Xlation!$C:$C,"Error",0)</f>
        <v xml:space="preserve">Entry-level Junior </v>
      </c>
      <c r="O469" t="str">
        <f>_xlfn.XLOOKUP(E469,Xlation!$B:$B,Xlation!$C:$C,"Error",0)</f>
        <v xml:space="preserve">Full-time </v>
      </c>
      <c r="P469" t="str">
        <f>_xlfn.XLOOKUP(L469,Xlation!$B:$B,Xlation!$C:$C,"Error",0)</f>
        <v>India</v>
      </c>
      <c r="Q469" t="str">
        <f>_xlfn.XLOOKUP(J469,Xlation!$B:$B,Xlation!$C:$C,"Error",0)</f>
        <v>India</v>
      </c>
      <c r="R469" t="str">
        <f>_xlfn.XLOOKUP(M469,Xlation!$B:$B,Xlation!$C:$C,"Error",0)</f>
        <v>Medium_Between_50_and_250_Emp</v>
      </c>
      <c r="S469" t="str">
        <f>_xlfn.XLOOKUP(F469,Xlation!$B:$B,Xlation!$C:$C,"Error",0)</f>
        <v>Scientist</v>
      </c>
      <c r="T469" t="str">
        <f>_xlfn.XLOOKUP(K469,Xlation!$B:$B,Xlation!$C:$C,"Error",0)</f>
        <v>80-100%</v>
      </c>
      <c r="U469" t="str">
        <f>_xlfn.XLOOKUP(F469,Categories!B:B,Categories!C:C,"Not in dataset",0)</f>
        <v>Not ML</v>
      </c>
    </row>
    <row r="470" spans="2:21">
      <c r="B470" s="1">
        <v>464</v>
      </c>
      <c r="C470">
        <v>2022</v>
      </c>
      <c r="D470" t="s">
        <v>11</v>
      </c>
      <c r="E470" t="s">
        <v>10</v>
      </c>
      <c r="F470" t="s">
        <v>44</v>
      </c>
      <c r="G470">
        <v>148000</v>
      </c>
      <c r="H470" t="s">
        <v>59</v>
      </c>
      <c r="I470">
        <v>162674</v>
      </c>
      <c r="J470" t="s">
        <v>25</v>
      </c>
      <c r="K470">
        <v>100</v>
      </c>
      <c r="L470" t="s">
        <v>25</v>
      </c>
      <c r="M470" t="s">
        <v>64</v>
      </c>
      <c r="N470" t="str">
        <f>_xlfn.XLOOKUP(D470,Xlation!$B:$B,Xlation!$C:$C,"Error",0)</f>
        <v xml:space="preserve">Senior-level Expert </v>
      </c>
      <c r="O470" t="str">
        <f>_xlfn.XLOOKUP(E470,Xlation!$B:$B,Xlation!$C:$C,"Error",0)</f>
        <v xml:space="preserve">Full-time </v>
      </c>
      <c r="P470" t="str">
        <f>_xlfn.XLOOKUP(L470,Xlation!$B:$B,Xlation!$C:$C,"Error",0)</f>
        <v>Germany</v>
      </c>
      <c r="Q470" t="str">
        <f>_xlfn.XLOOKUP(J470,Xlation!$B:$B,Xlation!$C:$C,"Error",0)</f>
        <v>Germany</v>
      </c>
      <c r="R470" t="str">
        <f>_xlfn.XLOOKUP(M470,Xlation!$B:$B,Xlation!$C:$C,"Error",0)</f>
        <v>Medium_Between_50_and_250_Emp</v>
      </c>
      <c r="S470" t="str">
        <f>_xlfn.XLOOKUP(F470,Xlation!$B:$B,Xlation!$C:$C,"Error",0)</f>
        <v>Scientist</v>
      </c>
      <c r="T470" t="str">
        <f>_xlfn.XLOOKUP(K470,Xlation!$B:$B,Xlation!$C:$C,"Error",0)</f>
        <v>80-100%</v>
      </c>
      <c r="U470" t="str">
        <f>_xlfn.XLOOKUP(F470,Categories!B:B,Categories!C:C,"Not in dataset",0)</f>
        <v>Not ML</v>
      </c>
    </row>
    <row r="471" spans="2:21">
      <c r="B471" s="1">
        <v>465</v>
      </c>
      <c r="C471">
        <v>2022</v>
      </c>
      <c r="D471" t="s">
        <v>2</v>
      </c>
      <c r="E471" t="s">
        <v>10</v>
      </c>
      <c r="F471" t="s">
        <v>35</v>
      </c>
      <c r="G471">
        <v>120000</v>
      </c>
      <c r="H471" t="s">
        <v>61</v>
      </c>
      <c r="I471">
        <v>120000</v>
      </c>
      <c r="J471" t="s">
        <v>22</v>
      </c>
      <c r="K471">
        <v>100</v>
      </c>
      <c r="L471" t="s">
        <v>22</v>
      </c>
      <c r="M471" t="s">
        <v>64</v>
      </c>
      <c r="N471" t="str">
        <f>_xlfn.XLOOKUP(D471,Xlation!$B:$B,Xlation!$C:$C,"Error",0)</f>
        <v xml:space="preserve">Entry-level Junior </v>
      </c>
      <c r="O471" t="str">
        <f>_xlfn.XLOOKUP(E471,Xlation!$B:$B,Xlation!$C:$C,"Error",0)</f>
        <v xml:space="preserve">Full-time </v>
      </c>
      <c r="P471" t="str">
        <f>_xlfn.XLOOKUP(L471,Xlation!$B:$B,Xlation!$C:$C,"Error",0)</f>
        <v>United States of America</v>
      </c>
      <c r="Q471" t="str">
        <f>_xlfn.XLOOKUP(J471,Xlation!$B:$B,Xlation!$C:$C,"Error",0)</f>
        <v>United States of America</v>
      </c>
      <c r="R471" t="str">
        <f>_xlfn.XLOOKUP(M471,Xlation!$B:$B,Xlation!$C:$C,"Error",0)</f>
        <v>Medium_Between_50_and_250_Emp</v>
      </c>
      <c r="S471" t="str">
        <f>_xlfn.XLOOKUP(F471,Xlation!$B:$B,Xlation!$C:$C,"Error",0)</f>
        <v>Engineer</v>
      </c>
      <c r="T471" t="str">
        <f>_xlfn.XLOOKUP(K471,Xlation!$B:$B,Xlation!$C:$C,"Error",0)</f>
        <v>80-100%</v>
      </c>
      <c r="U471" t="str">
        <f>_xlfn.XLOOKUP(F471,Categories!B:B,Categories!C:C,"Not in dataset",0)</f>
        <v>Not ML</v>
      </c>
    </row>
    <row r="472" spans="2:21">
      <c r="B472" s="1">
        <v>466</v>
      </c>
      <c r="C472">
        <v>2022</v>
      </c>
      <c r="D472" t="s">
        <v>11</v>
      </c>
      <c r="E472" t="s">
        <v>10</v>
      </c>
      <c r="F472" t="s">
        <v>38</v>
      </c>
      <c r="G472">
        <v>144000</v>
      </c>
      <c r="H472" t="s">
        <v>61</v>
      </c>
      <c r="I472">
        <v>144000</v>
      </c>
      <c r="J472" t="s">
        <v>22</v>
      </c>
      <c r="K472">
        <v>50</v>
      </c>
      <c r="L472" t="s">
        <v>22</v>
      </c>
      <c r="M472" t="s">
        <v>60</v>
      </c>
      <c r="N472" t="str">
        <f>_xlfn.XLOOKUP(D472,Xlation!$B:$B,Xlation!$C:$C,"Error",0)</f>
        <v xml:space="preserve">Senior-level Expert </v>
      </c>
      <c r="O472" t="str">
        <f>_xlfn.XLOOKUP(E472,Xlation!$B:$B,Xlation!$C:$C,"Error",0)</f>
        <v xml:space="preserve">Full-time </v>
      </c>
      <c r="P472" t="str">
        <f>_xlfn.XLOOKUP(L472,Xlation!$B:$B,Xlation!$C:$C,"Error",0)</f>
        <v>United States of America</v>
      </c>
      <c r="Q472" t="str">
        <f>_xlfn.XLOOKUP(J472,Xlation!$B:$B,Xlation!$C:$C,"Error",0)</f>
        <v>United States of America</v>
      </c>
      <c r="R472" t="str">
        <f>_xlfn.XLOOKUP(M472,Xlation!$B:$B,Xlation!$C:$C,"Error",0)</f>
        <v>Large_Greater_than_250_Emp</v>
      </c>
      <c r="S472" t="str">
        <f>_xlfn.XLOOKUP(F472,Xlation!$B:$B,Xlation!$C:$C,"Error",0)</f>
        <v>Scientist</v>
      </c>
      <c r="T472" t="str">
        <f>_xlfn.XLOOKUP(K472,Xlation!$B:$B,Xlation!$C:$C,"Error",0)</f>
        <v>20-80%</v>
      </c>
      <c r="U472" t="str">
        <f>_xlfn.XLOOKUP(F472,Categories!B:B,Categories!C:C,"Not in dataset",0)</f>
        <v>Not ML</v>
      </c>
    </row>
    <row r="473" spans="2:21">
      <c r="B473" s="1">
        <v>467</v>
      </c>
      <c r="C473">
        <v>2022</v>
      </c>
      <c r="D473" t="s">
        <v>11</v>
      </c>
      <c r="E473" t="s">
        <v>10</v>
      </c>
      <c r="F473" t="s">
        <v>34</v>
      </c>
      <c r="G473">
        <v>104890</v>
      </c>
      <c r="H473" t="s">
        <v>61</v>
      </c>
      <c r="I473">
        <v>104890</v>
      </c>
      <c r="J473" t="s">
        <v>22</v>
      </c>
      <c r="K473">
        <v>100</v>
      </c>
      <c r="L473" t="s">
        <v>22</v>
      </c>
      <c r="M473" t="s">
        <v>64</v>
      </c>
      <c r="N473" t="str">
        <f>_xlfn.XLOOKUP(D473,Xlation!$B:$B,Xlation!$C:$C,"Error",0)</f>
        <v xml:space="preserve">Senior-level Expert </v>
      </c>
      <c r="O473" t="str">
        <f>_xlfn.XLOOKUP(E473,Xlation!$B:$B,Xlation!$C:$C,"Error",0)</f>
        <v xml:space="preserve">Full-time </v>
      </c>
      <c r="P473" t="str">
        <f>_xlfn.XLOOKUP(L473,Xlation!$B:$B,Xlation!$C:$C,"Error",0)</f>
        <v>United States of America</v>
      </c>
      <c r="Q473" t="str">
        <f>_xlfn.XLOOKUP(J473,Xlation!$B:$B,Xlation!$C:$C,"Error",0)</f>
        <v>United States of America</v>
      </c>
      <c r="R473" t="str">
        <f>_xlfn.XLOOKUP(M473,Xlation!$B:$B,Xlation!$C:$C,"Error",0)</f>
        <v>Medium_Between_50_and_250_Emp</v>
      </c>
      <c r="S473" t="str">
        <f>_xlfn.XLOOKUP(F473,Xlation!$B:$B,Xlation!$C:$C,"Error",0)</f>
        <v>Scientist</v>
      </c>
      <c r="T473" t="str">
        <f>_xlfn.XLOOKUP(K473,Xlation!$B:$B,Xlation!$C:$C,"Error",0)</f>
        <v>80-100%</v>
      </c>
      <c r="U473" t="str">
        <f>_xlfn.XLOOKUP(F473,Categories!B:B,Categories!C:C,"Not in dataset",0)</f>
        <v>Not ML</v>
      </c>
    </row>
    <row r="474" spans="2:21">
      <c r="B474" s="1">
        <v>468</v>
      </c>
      <c r="C474">
        <v>2022</v>
      </c>
      <c r="D474" t="s">
        <v>11</v>
      </c>
      <c r="E474" t="s">
        <v>10</v>
      </c>
      <c r="F474" t="s">
        <v>35</v>
      </c>
      <c r="G474">
        <v>100000</v>
      </c>
      <c r="H474" t="s">
        <v>61</v>
      </c>
      <c r="I474">
        <v>100000</v>
      </c>
      <c r="J474" t="s">
        <v>22</v>
      </c>
      <c r="K474">
        <v>100</v>
      </c>
      <c r="L474" t="s">
        <v>22</v>
      </c>
      <c r="M474" t="s">
        <v>64</v>
      </c>
      <c r="N474" t="str">
        <f>_xlfn.XLOOKUP(D474,Xlation!$B:$B,Xlation!$C:$C,"Error",0)</f>
        <v xml:space="preserve">Senior-level Expert </v>
      </c>
      <c r="O474" t="str">
        <f>_xlfn.XLOOKUP(E474,Xlation!$B:$B,Xlation!$C:$C,"Error",0)</f>
        <v xml:space="preserve">Full-time </v>
      </c>
      <c r="P474" t="str">
        <f>_xlfn.XLOOKUP(L474,Xlation!$B:$B,Xlation!$C:$C,"Error",0)</f>
        <v>United States of America</v>
      </c>
      <c r="Q474" t="str">
        <f>_xlfn.XLOOKUP(J474,Xlation!$B:$B,Xlation!$C:$C,"Error",0)</f>
        <v>United States of America</v>
      </c>
      <c r="R474" t="str">
        <f>_xlfn.XLOOKUP(M474,Xlation!$B:$B,Xlation!$C:$C,"Error",0)</f>
        <v>Medium_Between_50_and_250_Emp</v>
      </c>
      <c r="S474" t="str">
        <f>_xlfn.XLOOKUP(F474,Xlation!$B:$B,Xlation!$C:$C,"Error",0)</f>
        <v>Engineer</v>
      </c>
      <c r="T474" t="str">
        <f>_xlfn.XLOOKUP(K474,Xlation!$B:$B,Xlation!$C:$C,"Error",0)</f>
        <v>80-100%</v>
      </c>
      <c r="U474" t="str">
        <f>_xlfn.XLOOKUP(F474,Categories!B:B,Categories!C:C,"Not in dataset",0)</f>
        <v>Not ML</v>
      </c>
    </row>
    <row r="475" spans="2:21">
      <c r="B475" s="1">
        <v>469</v>
      </c>
      <c r="C475">
        <v>2022</v>
      </c>
      <c r="D475" t="s">
        <v>11</v>
      </c>
      <c r="E475" t="s">
        <v>10</v>
      </c>
      <c r="F475" t="s">
        <v>34</v>
      </c>
      <c r="G475">
        <v>140000</v>
      </c>
      <c r="H475" t="s">
        <v>61</v>
      </c>
      <c r="I475">
        <v>140000</v>
      </c>
      <c r="J475" t="s">
        <v>22</v>
      </c>
      <c r="K475">
        <v>100</v>
      </c>
      <c r="L475" t="s">
        <v>22</v>
      </c>
      <c r="M475" t="s">
        <v>64</v>
      </c>
      <c r="N475" t="str">
        <f>_xlfn.XLOOKUP(D475,Xlation!$B:$B,Xlation!$C:$C,"Error",0)</f>
        <v xml:space="preserve">Senior-level Expert </v>
      </c>
      <c r="O475" t="str">
        <f>_xlfn.XLOOKUP(E475,Xlation!$B:$B,Xlation!$C:$C,"Error",0)</f>
        <v xml:space="preserve">Full-time </v>
      </c>
      <c r="P475" t="str">
        <f>_xlfn.XLOOKUP(L475,Xlation!$B:$B,Xlation!$C:$C,"Error",0)</f>
        <v>United States of America</v>
      </c>
      <c r="Q475" t="str">
        <f>_xlfn.XLOOKUP(J475,Xlation!$B:$B,Xlation!$C:$C,"Error",0)</f>
        <v>United States of America</v>
      </c>
      <c r="R475" t="str">
        <f>_xlfn.XLOOKUP(M475,Xlation!$B:$B,Xlation!$C:$C,"Error",0)</f>
        <v>Medium_Between_50_and_250_Emp</v>
      </c>
      <c r="S475" t="str">
        <f>_xlfn.XLOOKUP(F475,Xlation!$B:$B,Xlation!$C:$C,"Error",0)</f>
        <v>Scientist</v>
      </c>
      <c r="T475" t="str">
        <f>_xlfn.XLOOKUP(K475,Xlation!$B:$B,Xlation!$C:$C,"Error",0)</f>
        <v>80-100%</v>
      </c>
      <c r="U475" t="str">
        <f>_xlfn.XLOOKUP(F475,Categories!B:B,Categories!C:C,"Not in dataset",0)</f>
        <v>Not ML</v>
      </c>
    </row>
    <row r="476" spans="2:21">
      <c r="B476" s="1">
        <v>470</v>
      </c>
      <c r="C476">
        <v>2022</v>
      </c>
      <c r="D476" t="s">
        <v>8</v>
      </c>
      <c r="E476" t="s">
        <v>10</v>
      </c>
      <c r="F476" t="s">
        <v>36</v>
      </c>
      <c r="G476">
        <v>135000</v>
      </c>
      <c r="H476" t="s">
        <v>61</v>
      </c>
      <c r="I476">
        <v>135000</v>
      </c>
      <c r="J476" t="s">
        <v>22</v>
      </c>
      <c r="K476">
        <v>100</v>
      </c>
      <c r="L476" t="s">
        <v>22</v>
      </c>
      <c r="M476" t="s">
        <v>64</v>
      </c>
      <c r="N476" t="str">
        <f>_xlfn.XLOOKUP(D476,Xlation!$B:$B,Xlation!$C:$C,"Error",0)</f>
        <v xml:space="preserve">Mid-level Intermediate </v>
      </c>
      <c r="O476" t="str">
        <f>_xlfn.XLOOKUP(E476,Xlation!$B:$B,Xlation!$C:$C,"Error",0)</f>
        <v xml:space="preserve">Full-time </v>
      </c>
      <c r="P476" t="str">
        <f>_xlfn.XLOOKUP(L476,Xlation!$B:$B,Xlation!$C:$C,"Error",0)</f>
        <v>United States of America</v>
      </c>
      <c r="Q476" t="str">
        <f>_xlfn.XLOOKUP(J476,Xlation!$B:$B,Xlation!$C:$C,"Error",0)</f>
        <v>United States of America</v>
      </c>
      <c r="R476" t="str">
        <f>_xlfn.XLOOKUP(M476,Xlation!$B:$B,Xlation!$C:$C,"Error",0)</f>
        <v>Medium_Between_50_and_250_Emp</v>
      </c>
      <c r="S476" t="str">
        <f>_xlfn.XLOOKUP(F476,Xlation!$B:$B,Xlation!$C:$C,"Error",0)</f>
        <v>Analysis</v>
      </c>
      <c r="T476" t="str">
        <f>_xlfn.XLOOKUP(K476,Xlation!$B:$B,Xlation!$C:$C,"Error",0)</f>
        <v>80-100%</v>
      </c>
      <c r="U476" t="str">
        <f>_xlfn.XLOOKUP(F476,Categories!B:B,Categories!C:C,"Not in dataset",0)</f>
        <v>Not ML</v>
      </c>
    </row>
    <row r="477" spans="2:21">
      <c r="B477" s="1">
        <v>471</v>
      </c>
      <c r="C477">
        <v>2022</v>
      </c>
      <c r="D477" t="s">
        <v>8</v>
      </c>
      <c r="E477" t="s">
        <v>10</v>
      </c>
      <c r="F477" t="s">
        <v>36</v>
      </c>
      <c r="G477">
        <v>50000</v>
      </c>
      <c r="H477" t="s">
        <v>61</v>
      </c>
      <c r="I477">
        <v>50000</v>
      </c>
      <c r="J477" t="s">
        <v>22</v>
      </c>
      <c r="K477">
        <v>100</v>
      </c>
      <c r="L477" t="s">
        <v>22</v>
      </c>
      <c r="M477" t="s">
        <v>64</v>
      </c>
      <c r="N477" t="str">
        <f>_xlfn.XLOOKUP(D477,Xlation!$B:$B,Xlation!$C:$C,"Error",0)</f>
        <v xml:space="preserve">Mid-level Intermediate </v>
      </c>
      <c r="O477" t="str">
        <f>_xlfn.XLOOKUP(E477,Xlation!$B:$B,Xlation!$C:$C,"Error",0)</f>
        <v xml:space="preserve">Full-time </v>
      </c>
      <c r="P477" t="str">
        <f>_xlfn.XLOOKUP(L477,Xlation!$B:$B,Xlation!$C:$C,"Error",0)</f>
        <v>United States of America</v>
      </c>
      <c r="Q477" t="str">
        <f>_xlfn.XLOOKUP(J477,Xlation!$B:$B,Xlation!$C:$C,"Error",0)</f>
        <v>United States of America</v>
      </c>
      <c r="R477" t="str">
        <f>_xlfn.XLOOKUP(M477,Xlation!$B:$B,Xlation!$C:$C,"Error",0)</f>
        <v>Medium_Between_50_and_250_Emp</v>
      </c>
      <c r="S477" t="str">
        <f>_xlfn.XLOOKUP(F477,Xlation!$B:$B,Xlation!$C:$C,"Error",0)</f>
        <v>Analysis</v>
      </c>
      <c r="T477" t="str">
        <f>_xlfn.XLOOKUP(K477,Xlation!$B:$B,Xlation!$C:$C,"Error",0)</f>
        <v>80-100%</v>
      </c>
      <c r="U477" t="str">
        <f>_xlfn.XLOOKUP(F477,Categories!B:B,Categories!C:C,"Not in dataset",0)</f>
        <v>Not ML</v>
      </c>
    </row>
    <row r="478" spans="2:21">
      <c r="B478" s="1">
        <v>472</v>
      </c>
      <c r="C478">
        <v>2022</v>
      </c>
      <c r="D478" t="s">
        <v>11</v>
      </c>
      <c r="E478" t="s">
        <v>10</v>
      </c>
      <c r="F478" t="s">
        <v>34</v>
      </c>
      <c r="G478">
        <v>220000</v>
      </c>
      <c r="H478" t="s">
        <v>61</v>
      </c>
      <c r="I478">
        <v>220000</v>
      </c>
      <c r="J478" t="s">
        <v>22</v>
      </c>
      <c r="K478">
        <v>100</v>
      </c>
      <c r="L478" t="s">
        <v>22</v>
      </c>
      <c r="M478" t="s">
        <v>64</v>
      </c>
      <c r="N478" t="str">
        <f>_xlfn.XLOOKUP(D478,Xlation!$B:$B,Xlation!$C:$C,"Error",0)</f>
        <v xml:space="preserve">Senior-level Expert </v>
      </c>
      <c r="O478" t="str">
        <f>_xlfn.XLOOKUP(E478,Xlation!$B:$B,Xlation!$C:$C,"Error",0)</f>
        <v xml:space="preserve">Full-time </v>
      </c>
      <c r="P478" t="str">
        <f>_xlfn.XLOOKUP(L478,Xlation!$B:$B,Xlation!$C:$C,"Error",0)</f>
        <v>United States of America</v>
      </c>
      <c r="Q478" t="str">
        <f>_xlfn.XLOOKUP(J478,Xlation!$B:$B,Xlation!$C:$C,"Error",0)</f>
        <v>United States of America</v>
      </c>
      <c r="R478" t="str">
        <f>_xlfn.XLOOKUP(M478,Xlation!$B:$B,Xlation!$C:$C,"Error",0)</f>
        <v>Medium_Between_50_and_250_Emp</v>
      </c>
      <c r="S478" t="str">
        <f>_xlfn.XLOOKUP(F478,Xlation!$B:$B,Xlation!$C:$C,"Error",0)</f>
        <v>Scientist</v>
      </c>
      <c r="T478" t="str">
        <f>_xlfn.XLOOKUP(K478,Xlation!$B:$B,Xlation!$C:$C,"Error",0)</f>
        <v>80-100%</v>
      </c>
      <c r="U478" t="str">
        <f>_xlfn.XLOOKUP(F478,Categories!B:B,Categories!C:C,"Not in dataset",0)</f>
        <v>Not ML</v>
      </c>
    </row>
    <row r="479" spans="2:21">
      <c r="B479" s="1">
        <v>473</v>
      </c>
      <c r="C479">
        <v>2022</v>
      </c>
      <c r="D479" t="s">
        <v>11</v>
      </c>
      <c r="E479" t="s">
        <v>10</v>
      </c>
      <c r="F479" t="s">
        <v>34</v>
      </c>
      <c r="G479">
        <v>140000</v>
      </c>
      <c r="H479" t="s">
        <v>61</v>
      </c>
      <c r="I479">
        <v>140000</v>
      </c>
      <c r="J479" t="s">
        <v>22</v>
      </c>
      <c r="K479">
        <v>100</v>
      </c>
      <c r="L479" t="s">
        <v>22</v>
      </c>
      <c r="M479" t="s">
        <v>64</v>
      </c>
      <c r="N479" t="str">
        <f>_xlfn.XLOOKUP(D479,Xlation!$B:$B,Xlation!$C:$C,"Error",0)</f>
        <v xml:space="preserve">Senior-level Expert </v>
      </c>
      <c r="O479" t="str">
        <f>_xlfn.XLOOKUP(E479,Xlation!$B:$B,Xlation!$C:$C,"Error",0)</f>
        <v xml:space="preserve">Full-time </v>
      </c>
      <c r="P479" t="str">
        <f>_xlfn.XLOOKUP(L479,Xlation!$B:$B,Xlation!$C:$C,"Error",0)</f>
        <v>United States of America</v>
      </c>
      <c r="Q479" t="str">
        <f>_xlfn.XLOOKUP(J479,Xlation!$B:$B,Xlation!$C:$C,"Error",0)</f>
        <v>United States of America</v>
      </c>
      <c r="R479" t="str">
        <f>_xlfn.XLOOKUP(M479,Xlation!$B:$B,Xlation!$C:$C,"Error",0)</f>
        <v>Medium_Between_50_and_250_Emp</v>
      </c>
      <c r="S479" t="str">
        <f>_xlfn.XLOOKUP(F479,Xlation!$B:$B,Xlation!$C:$C,"Error",0)</f>
        <v>Scientist</v>
      </c>
      <c r="T479" t="str">
        <f>_xlfn.XLOOKUP(K479,Xlation!$B:$B,Xlation!$C:$C,"Error",0)</f>
        <v>80-100%</v>
      </c>
      <c r="U479" t="str">
        <f>_xlfn.XLOOKUP(F479,Categories!B:B,Categories!C:C,"Not in dataset",0)</f>
        <v>Not ML</v>
      </c>
    </row>
    <row r="480" spans="2:21">
      <c r="B480" s="1">
        <v>474</v>
      </c>
      <c r="C480">
        <v>2022</v>
      </c>
      <c r="D480" t="s">
        <v>8</v>
      </c>
      <c r="E480" t="s">
        <v>10</v>
      </c>
      <c r="F480" t="s">
        <v>34</v>
      </c>
      <c r="G480">
        <v>140000</v>
      </c>
      <c r="H480" t="s">
        <v>63</v>
      </c>
      <c r="I480">
        <v>183228</v>
      </c>
      <c r="J480" t="s">
        <v>23</v>
      </c>
      <c r="K480">
        <v>0</v>
      </c>
      <c r="L480" t="s">
        <v>23</v>
      </c>
      <c r="M480" t="s">
        <v>64</v>
      </c>
      <c r="N480" t="str">
        <f>_xlfn.XLOOKUP(D480,Xlation!$B:$B,Xlation!$C:$C,"Error",0)</f>
        <v xml:space="preserve">Mid-level Intermediate </v>
      </c>
      <c r="O480" t="str">
        <f>_xlfn.XLOOKUP(E480,Xlation!$B:$B,Xlation!$C:$C,"Error",0)</f>
        <v xml:space="preserve">Full-time </v>
      </c>
      <c r="P480" t="str">
        <f>_xlfn.XLOOKUP(L480,Xlation!$B:$B,Xlation!$C:$C,"Error",0)</f>
        <v>United Kingdom</v>
      </c>
      <c r="Q480" t="str">
        <f>_xlfn.XLOOKUP(J480,Xlation!$B:$B,Xlation!$C:$C,"Error",0)</f>
        <v>United Kingdom</v>
      </c>
      <c r="R480" t="str">
        <f>_xlfn.XLOOKUP(M480,Xlation!$B:$B,Xlation!$C:$C,"Error",0)</f>
        <v>Medium_Between_50_and_250_Emp</v>
      </c>
      <c r="S480" t="str">
        <f>_xlfn.XLOOKUP(F480,Xlation!$B:$B,Xlation!$C:$C,"Error",0)</f>
        <v>Scientist</v>
      </c>
      <c r="T480" t="str">
        <f>_xlfn.XLOOKUP(K480,Xlation!$B:$B,Xlation!$C:$C,"Error",0)</f>
        <v>0-20%</v>
      </c>
      <c r="U480" t="str">
        <f>_xlfn.XLOOKUP(F480,Categories!B:B,Categories!C:C,"Not in dataset",0)</f>
        <v>Not ML</v>
      </c>
    </row>
    <row r="481" spans="2:21">
      <c r="B481" s="1">
        <v>475</v>
      </c>
      <c r="C481">
        <v>2022</v>
      </c>
      <c r="D481" t="s">
        <v>8</v>
      </c>
      <c r="E481" t="s">
        <v>10</v>
      </c>
      <c r="F481" t="s">
        <v>34</v>
      </c>
      <c r="G481">
        <v>70000</v>
      </c>
      <c r="H481" t="s">
        <v>63</v>
      </c>
      <c r="I481">
        <v>91614</v>
      </c>
      <c r="J481" t="s">
        <v>23</v>
      </c>
      <c r="K481">
        <v>0</v>
      </c>
      <c r="L481" t="s">
        <v>23</v>
      </c>
      <c r="M481" t="s">
        <v>64</v>
      </c>
      <c r="N481" t="str">
        <f>_xlfn.XLOOKUP(D481,Xlation!$B:$B,Xlation!$C:$C,"Error",0)</f>
        <v xml:space="preserve">Mid-level Intermediate </v>
      </c>
      <c r="O481" t="str">
        <f>_xlfn.XLOOKUP(E481,Xlation!$B:$B,Xlation!$C:$C,"Error",0)</f>
        <v xml:space="preserve">Full-time </v>
      </c>
      <c r="P481" t="str">
        <f>_xlfn.XLOOKUP(L481,Xlation!$B:$B,Xlation!$C:$C,"Error",0)</f>
        <v>United Kingdom</v>
      </c>
      <c r="Q481" t="str">
        <f>_xlfn.XLOOKUP(J481,Xlation!$B:$B,Xlation!$C:$C,"Error",0)</f>
        <v>United Kingdom</v>
      </c>
      <c r="R481" t="str">
        <f>_xlfn.XLOOKUP(M481,Xlation!$B:$B,Xlation!$C:$C,"Error",0)</f>
        <v>Medium_Between_50_and_250_Emp</v>
      </c>
      <c r="S481" t="str">
        <f>_xlfn.XLOOKUP(F481,Xlation!$B:$B,Xlation!$C:$C,"Error",0)</f>
        <v>Scientist</v>
      </c>
      <c r="T481" t="str">
        <f>_xlfn.XLOOKUP(K481,Xlation!$B:$B,Xlation!$C:$C,"Error",0)</f>
        <v>0-20%</v>
      </c>
      <c r="U481" t="str">
        <f>_xlfn.XLOOKUP(F481,Categories!B:B,Categories!C:C,"Not in dataset",0)</f>
        <v>Not ML</v>
      </c>
    </row>
    <row r="482" spans="2:21">
      <c r="B482" s="1">
        <v>476</v>
      </c>
      <c r="C482">
        <v>2022</v>
      </c>
      <c r="D482" t="s">
        <v>11</v>
      </c>
      <c r="E482" t="s">
        <v>10</v>
      </c>
      <c r="F482" t="s">
        <v>34</v>
      </c>
      <c r="G482">
        <v>185100</v>
      </c>
      <c r="H482" t="s">
        <v>61</v>
      </c>
      <c r="I482">
        <v>185100</v>
      </c>
      <c r="J482" t="s">
        <v>22</v>
      </c>
      <c r="K482">
        <v>100</v>
      </c>
      <c r="L482" t="s">
        <v>22</v>
      </c>
      <c r="M482" t="s">
        <v>64</v>
      </c>
      <c r="N482" t="str">
        <f>_xlfn.XLOOKUP(D482,Xlation!$B:$B,Xlation!$C:$C,"Error",0)</f>
        <v xml:space="preserve">Senior-level Expert </v>
      </c>
      <c r="O482" t="str">
        <f>_xlfn.XLOOKUP(E482,Xlation!$B:$B,Xlation!$C:$C,"Error",0)</f>
        <v xml:space="preserve">Full-time </v>
      </c>
      <c r="P482" t="str">
        <f>_xlfn.XLOOKUP(L482,Xlation!$B:$B,Xlation!$C:$C,"Error",0)</f>
        <v>United States of America</v>
      </c>
      <c r="Q482" t="str">
        <f>_xlfn.XLOOKUP(J482,Xlation!$B:$B,Xlation!$C:$C,"Error",0)</f>
        <v>United States of America</v>
      </c>
      <c r="R482" t="str">
        <f>_xlfn.XLOOKUP(M482,Xlation!$B:$B,Xlation!$C:$C,"Error",0)</f>
        <v>Medium_Between_50_and_250_Emp</v>
      </c>
      <c r="S482" t="str">
        <f>_xlfn.XLOOKUP(F482,Xlation!$B:$B,Xlation!$C:$C,"Error",0)</f>
        <v>Scientist</v>
      </c>
      <c r="T482" t="str">
        <f>_xlfn.XLOOKUP(K482,Xlation!$B:$B,Xlation!$C:$C,"Error",0)</f>
        <v>80-100%</v>
      </c>
      <c r="U482" t="str">
        <f>_xlfn.XLOOKUP(F482,Categories!B:B,Categories!C:C,"Not in dataset",0)</f>
        <v>Not ML</v>
      </c>
    </row>
    <row r="483" spans="2:21">
      <c r="B483" s="1">
        <v>477</v>
      </c>
      <c r="C483">
        <v>2022</v>
      </c>
      <c r="D483" t="s">
        <v>11</v>
      </c>
      <c r="E483" t="s">
        <v>10</v>
      </c>
      <c r="F483" t="s">
        <v>37</v>
      </c>
      <c r="G483">
        <v>220000</v>
      </c>
      <c r="H483" t="s">
        <v>61</v>
      </c>
      <c r="I483">
        <v>220000</v>
      </c>
      <c r="J483" t="s">
        <v>22</v>
      </c>
      <c r="K483">
        <v>100</v>
      </c>
      <c r="L483" t="s">
        <v>22</v>
      </c>
      <c r="M483" t="s">
        <v>64</v>
      </c>
      <c r="N483" t="str">
        <f>_xlfn.XLOOKUP(D483,Xlation!$B:$B,Xlation!$C:$C,"Error",0)</f>
        <v xml:space="preserve">Senior-level Expert </v>
      </c>
      <c r="O483" t="str">
        <f>_xlfn.XLOOKUP(E483,Xlation!$B:$B,Xlation!$C:$C,"Error",0)</f>
        <v xml:space="preserve">Full-time </v>
      </c>
      <c r="P483" t="str">
        <f>_xlfn.XLOOKUP(L483,Xlation!$B:$B,Xlation!$C:$C,"Error",0)</f>
        <v>United States of America</v>
      </c>
      <c r="Q483" t="str">
        <f>_xlfn.XLOOKUP(J483,Xlation!$B:$B,Xlation!$C:$C,"Error",0)</f>
        <v>United States of America</v>
      </c>
      <c r="R483" t="str">
        <f>_xlfn.XLOOKUP(M483,Xlation!$B:$B,Xlation!$C:$C,"Error",0)</f>
        <v>Medium_Between_50_and_250_Emp</v>
      </c>
      <c r="S483" t="str">
        <f>_xlfn.XLOOKUP(F483,Xlation!$B:$B,Xlation!$C:$C,"Error",0)</f>
        <v>Engineer</v>
      </c>
      <c r="T483" t="str">
        <f>_xlfn.XLOOKUP(K483,Xlation!$B:$B,Xlation!$C:$C,"Error",0)</f>
        <v>80-100%</v>
      </c>
      <c r="U483" t="str">
        <f>_xlfn.XLOOKUP(F483,Categories!B:B,Categories!C:C,"Not in dataset",0)</f>
        <v>ML Professional</v>
      </c>
    </row>
    <row r="484" spans="2:21">
      <c r="B484" s="1">
        <v>478</v>
      </c>
      <c r="C484">
        <v>2022</v>
      </c>
      <c r="D484" t="s">
        <v>8</v>
      </c>
      <c r="E484" t="s">
        <v>10</v>
      </c>
      <c r="F484" t="s">
        <v>34</v>
      </c>
      <c r="G484">
        <v>200000</v>
      </c>
      <c r="H484" t="s">
        <v>61</v>
      </c>
      <c r="I484">
        <v>200000</v>
      </c>
      <c r="J484" t="s">
        <v>22</v>
      </c>
      <c r="K484">
        <v>100</v>
      </c>
      <c r="L484" t="s">
        <v>22</v>
      </c>
      <c r="M484" t="s">
        <v>64</v>
      </c>
      <c r="N484" t="str">
        <f>_xlfn.XLOOKUP(D484,Xlation!$B:$B,Xlation!$C:$C,"Error",0)</f>
        <v xml:space="preserve">Mid-level Intermediate </v>
      </c>
      <c r="O484" t="str">
        <f>_xlfn.XLOOKUP(E484,Xlation!$B:$B,Xlation!$C:$C,"Error",0)</f>
        <v xml:space="preserve">Full-time </v>
      </c>
      <c r="P484" t="str">
        <f>_xlfn.XLOOKUP(L484,Xlation!$B:$B,Xlation!$C:$C,"Error",0)</f>
        <v>United States of America</v>
      </c>
      <c r="Q484" t="str">
        <f>_xlfn.XLOOKUP(J484,Xlation!$B:$B,Xlation!$C:$C,"Error",0)</f>
        <v>United States of America</v>
      </c>
      <c r="R484" t="str">
        <f>_xlfn.XLOOKUP(M484,Xlation!$B:$B,Xlation!$C:$C,"Error",0)</f>
        <v>Medium_Between_50_and_250_Emp</v>
      </c>
      <c r="S484" t="str">
        <f>_xlfn.XLOOKUP(F484,Xlation!$B:$B,Xlation!$C:$C,"Error",0)</f>
        <v>Scientist</v>
      </c>
      <c r="T484" t="str">
        <f>_xlfn.XLOOKUP(K484,Xlation!$B:$B,Xlation!$C:$C,"Error",0)</f>
        <v>80-100%</v>
      </c>
      <c r="U484" t="str">
        <f>_xlfn.XLOOKUP(F484,Categories!B:B,Categories!C:C,"Not in dataset",0)</f>
        <v>Not ML</v>
      </c>
    </row>
    <row r="485" spans="2:21">
      <c r="B485" s="1">
        <v>479</v>
      </c>
      <c r="C485">
        <v>2022</v>
      </c>
      <c r="D485" t="s">
        <v>8</v>
      </c>
      <c r="E485" t="s">
        <v>10</v>
      </c>
      <c r="F485" t="s">
        <v>34</v>
      </c>
      <c r="G485">
        <v>120000</v>
      </c>
      <c r="H485" t="s">
        <v>61</v>
      </c>
      <c r="I485">
        <v>120000</v>
      </c>
      <c r="J485" t="s">
        <v>22</v>
      </c>
      <c r="K485">
        <v>100</v>
      </c>
      <c r="L485" t="s">
        <v>22</v>
      </c>
      <c r="M485" t="s">
        <v>64</v>
      </c>
      <c r="N485" t="str">
        <f>_xlfn.XLOOKUP(D485,Xlation!$B:$B,Xlation!$C:$C,"Error",0)</f>
        <v xml:space="preserve">Mid-level Intermediate </v>
      </c>
      <c r="O485" t="str">
        <f>_xlfn.XLOOKUP(E485,Xlation!$B:$B,Xlation!$C:$C,"Error",0)</f>
        <v xml:space="preserve">Full-time </v>
      </c>
      <c r="P485" t="str">
        <f>_xlfn.XLOOKUP(L485,Xlation!$B:$B,Xlation!$C:$C,"Error",0)</f>
        <v>United States of America</v>
      </c>
      <c r="Q485" t="str">
        <f>_xlfn.XLOOKUP(J485,Xlation!$B:$B,Xlation!$C:$C,"Error",0)</f>
        <v>United States of America</v>
      </c>
      <c r="R485" t="str">
        <f>_xlfn.XLOOKUP(M485,Xlation!$B:$B,Xlation!$C:$C,"Error",0)</f>
        <v>Medium_Between_50_and_250_Emp</v>
      </c>
      <c r="S485" t="str">
        <f>_xlfn.XLOOKUP(F485,Xlation!$B:$B,Xlation!$C:$C,"Error",0)</f>
        <v>Scientist</v>
      </c>
      <c r="T485" t="str">
        <f>_xlfn.XLOOKUP(K485,Xlation!$B:$B,Xlation!$C:$C,"Error",0)</f>
        <v>80-100%</v>
      </c>
      <c r="U485" t="str">
        <f>_xlfn.XLOOKUP(F485,Categories!B:B,Categories!C:C,"Not in dataset",0)</f>
        <v>Not ML</v>
      </c>
    </row>
    <row r="486" spans="2:21">
      <c r="B486" s="1">
        <v>480</v>
      </c>
      <c r="C486">
        <v>2022</v>
      </c>
      <c r="D486" t="s">
        <v>11</v>
      </c>
      <c r="E486" t="s">
        <v>10</v>
      </c>
      <c r="F486" t="s">
        <v>37</v>
      </c>
      <c r="G486">
        <v>120000</v>
      </c>
      <c r="H486" t="s">
        <v>61</v>
      </c>
      <c r="I486">
        <v>120000</v>
      </c>
      <c r="J486" t="s">
        <v>80</v>
      </c>
      <c r="K486">
        <v>100</v>
      </c>
      <c r="L486" t="s">
        <v>80</v>
      </c>
      <c r="M486" t="s">
        <v>62</v>
      </c>
      <c r="N486" t="str">
        <f>_xlfn.XLOOKUP(D486,Xlation!$B:$B,Xlation!$C:$C,"Error",0)</f>
        <v xml:space="preserve">Senior-level Expert </v>
      </c>
      <c r="O486" t="str">
        <f>_xlfn.XLOOKUP(E486,Xlation!$B:$B,Xlation!$C:$C,"Error",0)</f>
        <v xml:space="preserve">Full-time </v>
      </c>
      <c r="P486" t="str">
        <f>_xlfn.XLOOKUP(L486,Xlation!$B:$B,Xlation!$C:$C,"Error",0)</f>
        <v>United Arab Emirates</v>
      </c>
      <c r="Q486" t="str">
        <f>_xlfn.XLOOKUP(J486,Xlation!$B:$B,Xlation!$C:$C,"Error",0)</f>
        <v>United Arab Emirates</v>
      </c>
      <c r="R486" t="str">
        <f>_xlfn.XLOOKUP(M486,Xlation!$B:$B,Xlation!$C:$C,"Error",0)</f>
        <v>Small_Less_than_50_Emp</v>
      </c>
      <c r="S486" t="str">
        <f>_xlfn.XLOOKUP(F486,Xlation!$B:$B,Xlation!$C:$C,"Error",0)</f>
        <v>Engineer</v>
      </c>
      <c r="T486" t="str">
        <f>_xlfn.XLOOKUP(K486,Xlation!$B:$B,Xlation!$C:$C,"Error",0)</f>
        <v>80-100%</v>
      </c>
      <c r="U486" t="str">
        <f>_xlfn.XLOOKUP(F486,Categories!B:B,Categories!C:C,"Not in dataset",0)</f>
        <v>ML Professional</v>
      </c>
    </row>
    <row r="487" spans="2:21">
      <c r="B487" s="1">
        <v>481</v>
      </c>
      <c r="C487">
        <v>2022</v>
      </c>
      <c r="D487" t="s">
        <v>11</v>
      </c>
      <c r="E487" t="s">
        <v>10</v>
      </c>
      <c r="F487" t="s">
        <v>37</v>
      </c>
      <c r="G487">
        <v>65000</v>
      </c>
      <c r="H487" t="s">
        <v>61</v>
      </c>
      <c r="I487">
        <v>65000</v>
      </c>
      <c r="J487" t="s">
        <v>80</v>
      </c>
      <c r="K487">
        <v>100</v>
      </c>
      <c r="L487" t="s">
        <v>80</v>
      </c>
      <c r="M487" t="s">
        <v>62</v>
      </c>
      <c r="N487" t="str">
        <f>_xlfn.XLOOKUP(D487,Xlation!$B:$B,Xlation!$C:$C,"Error",0)</f>
        <v xml:space="preserve">Senior-level Expert </v>
      </c>
      <c r="O487" t="str">
        <f>_xlfn.XLOOKUP(E487,Xlation!$B:$B,Xlation!$C:$C,"Error",0)</f>
        <v xml:space="preserve">Full-time </v>
      </c>
      <c r="P487" t="str">
        <f>_xlfn.XLOOKUP(L487,Xlation!$B:$B,Xlation!$C:$C,"Error",0)</f>
        <v>United Arab Emirates</v>
      </c>
      <c r="Q487" t="str">
        <f>_xlfn.XLOOKUP(J487,Xlation!$B:$B,Xlation!$C:$C,"Error",0)</f>
        <v>United Arab Emirates</v>
      </c>
      <c r="R487" t="str">
        <f>_xlfn.XLOOKUP(M487,Xlation!$B:$B,Xlation!$C:$C,"Error",0)</f>
        <v>Small_Less_than_50_Emp</v>
      </c>
      <c r="S487" t="str">
        <f>_xlfn.XLOOKUP(F487,Xlation!$B:$B,Xlation!$C:$C,"Error",0)</f>
        <v>Engineer</v>
      </c>
      <c r="T487" t="str">
        <f>_xlfn.XLOOKUP(K487,Xlation!$B:$B,Xlation!$C:$C,"Error",0)</f>
        <v>80-100%</v>
      </c>
      <c r="U487" t="str">
        <f>_xlfn.XLOOKUP(F487,Categories!B:B,Categories!C:C,"Not in dataset",0)</f>
        <v>ML Professional</v>
      </c>
    </row>
    <row r="488" spans="2:21">
      <c r="B488" s="1">
        <v>482</v>
      </c>
      <c r="C488">
        <v>2022</v>
      </c>
      <c r="D488" t="s">
        <v>5</v>
      </c>
      <c r="E488" t="s">
        <v>10</v>
      </c>
      <c r="F488" t="s">
        <v>35</v>
      </c>
      <c r="G488">
        <v>324000</v>
      </c>
      <c r="H488" t="s">
        <v>61</v>
      </c>
      <c r="I488">
        <v>324000</v>
      </c>
      <c r="J488" t="s">
        <v>22</v>
      </c>
      <c r="K488">
        <v>100</v>
      </c>
      <c r="L488" t="s">
        <v>22</v>
      </c>
      <c r="M488" t="s">
        <v>64</v>
      </c>
      <c r="N488" t="str">
        <f>_xlfn.XLOOKUP(D488,Xlation!$B:$B,Xlation!$C:$C,"Error",0)</f>
        <v>Executive-level Director</v>
      </c>
      <c r="O488" t="str">
        <f>_xlfn.XLOOKUP(E488,Xlation!$B:$B,Xlation!$C:$C,"Error",0)</f>
        <v xml:space="preserve">Full-time </v>
      </c>
      <c r="P488" t="str">
        <f>_xlfn.XLOOKUP(L488,Xlation!$B:$B,Xlation!$C:$C,"Error",0)</f>
        <v>United States of America</v>
      </c>
      <c r="Q488" t="str">
        <f>_xlfn.XLOOKUP(J488,Xlation!$B:$B,Xlation!$C:$C,"Error",0)</f>
        <v>United States of America</v>
      </c>
      <c r="R488" t="str">
        <f>_xlfn.XLOOKUP(M488,Xlation!$B:$B,Xlation!$C:$C,"Error",0)</f>
        <v>Medium_Between_50_and_250_Emp</v>
      </c>
      <c r="S488" t="str">
        <f>_xlfn.XLOOKUP(F488,Xlation!$B:$B,Xlation!$C:$C,"Error",0)</f>
        <v>Engineer</v>
      </c>
      <c r="T488" t="str">
        <f>_xlfn.XLOOKUP(K488,Xlation!$B:$B,Xlation!$C:$C,"Error",0)</f>
        <v>80-100%</v>
      </c>
      <c r="U488" t="str">
        <f>_xlfn.XLOOKUP(F488,Categories!B:B,Categories!C:C,"Not in dataset",0)</f>
        <v>Not ML</v>
      </c>
    </row>
    <row r="489" spans="2:21">
      <c r="B489" s="1">
        <v>483</v>
      </c>
      <c r="C489">
        <v>2022</v>
      </c>
      <c r="D489" t="s">
        <v>5</v>
      </c>
      <c r="E489" t="s">
        <v>10</v>
      </c>
      <c r="F489" t="s">
        <v>35</v>
      </c>
      <c r="G489">
        <v>216000</v>
      </c>
      <c r="H489" t="s">
        <v>61</v>
      </c>
      <c r="I489">
        <v>216000</v>
      </c>
      <c r="J489" t="s">
        <v>22</v>
      </c>
      <c r="K489">
        <v>100</v>
      </c>
      <c r="L489" t="s">
        <v>22</v>
      </c>
      <c r="M489" t="s">
        <v>64</v>
      </c>
      <c r="N489" t="str">
        <f>_xlfn.XLOOKUP(D489,Xlation!$B:$B,Xlation!$C:$C,"Error",0)</f>
        <v>Executive-level Director</v>
      </c>
      <c r="O489" t="str">
        <f>_xlfn.XLOOKUP(E489,Xlation!$B:$B,Xlation!$C:$C,"Error",0)</f>
        <v xml:space="preserve">Full-time </v>
      </c>
      <c r="P489" t="str">
        <f>_xlfn.XLOOKUP(L489,Xlation!$B:$B,Xlation!$C:$C,"Error",0)</f>
        <v>United States of America</v>
      </c>
      <c r="Q489" t="str">
        <f>_xlfn.XLOOKUP(J489,Xlation!$B:$B,Xlation!$C:$C,"Error",0)</f>
        <v>United States of America</v>
      </c>
      <c r="R489" t="str">
        <f>_xlfn.XLOOKUP(M489,Xlation!$B:$B,Xlation!$C:$C,"Error",0)</f>
        <v>Medium_Between_50_and_250_Emp</v>
      </c>
      <c r="S489" t="str">
        <f>_xlfn.XLOOKUP(F489,Xlation!$B:$B,Xlation!$C:$C,"Error",0)</f>
        <v>Engineer</v>
      </c>
      <c r="T489" t="str">
        <f>_xlfn.XLOOKUP(K489,Xlation!$B:$B,Xlation!$C:$C,"Error",0)</f>
        <v>80-100%</v>
      </c>
      <c r="U489" t="str">
        <f>_xlfn.XLOOKUP(F489,Categories!B:B,Categories!C:C,"Not in dataset",0)</f>
        <v>Not ML</v>
      </c>
    </row>
    <row r="490" spans="2:21">
      <c r="B490" s="1">
        <v>484</v>
      </c>
      <c r="C490">
        <v>2022</v>
      </c>
      <c r="D490" t="s">
        <v>11</v>
      </c>
      <c r="E490" t="s">
        <v>10</v>
      </c>
      <c r="F490" t="s">
        <v>35</v>
      </c>
      <c r="G490">
        <v>210000</v>
      </c>
      <c r="H490" t="s">
        <v>61</v>
      </c>
      <c r="I490">
        <v>210000</v>
      </c>
      <c r="J490" t="s">
        <v>22</v>
      </c>
      <c r="K490">
        <v>100</v>
      </c>
      <c r="L490" t="s">
        <v>22</v>
      </c>
      <c r="M490" t="s">
        <v>64</v>
      </c>
      <c r="N490" t="str">
        <f>_xlfn.XLOOKUP(D490,Xlation!$B:$B,Xlation!$C:$C,"Error",0)</f>
        <v xml:space="preserve">Senior-level Expert </v>
      </c>
      <c r="O490" t="str">
        <f>_xlfn.XLOOKUP(E490,Xlation!$B:$B,Xlation!$C:$C,"Error",0)</f>
        <v xml:space="preserve">Full-time </v>
      </c>
      <c r="P490" t="str">
        <f>_xlfn.XLOOKUP(L490,Xlation!$B:$B,Xlation!$C:$C,"Error",0)</f>
        <v>United States of America</v>
      </c>
      <c r="Q490" t="str">
        <f>_xlfn.XLOOKUP(J490,Xlation!$B:$B,Xlation!$C:$C,"Error",0)</f>
        <v>United States of America</v>
      </c>
      <c r="R490" t="str">
        <f>_xlfn.XLOOKUP(M490,Xlation!$B:$B,Xlation!$C:$C,"Error",0)</f>
        <v>Medium_Between_50_and_250_Emp</v>
      </c>
      <c r="S490" t="str">
        <f>_xlfn.XLOOKUP(F490,Xlation!$B:$B,Xlation!$C:$C,"Error",0)</f>
        <v>Engineer</v>
      </c>
      <c r="T490" t="str">
        <f>_xlfn.XLOOKUP(K490,Xlation!$B:$B,Xlation!$C:$C,"Error",0)</f>
        <v>80-100%</v>
      </c>
      <c r="U490" t="str">
        <f>_xlfn.XLOOKUP(F490,Categories!B:B,Categories!C:C,"Not in dataset",0)</f>
        <v>Not ML</v>
      </c>
    </row>
    <row r="491" spans="2:21">
      <c r="B491" s="1">
        <v>485</v>
      </c>
      <c r="C491">
        <v>2022</v>
      </c>
      <c r="D491" t="s">
        <v>11</v>
      </c>
      <c r="E491" t="s">
        <v>10</v>
      </c>
      <c r="F491" t="s">
        <v>37</v>
      </c>
      <c r="G491">
        <v>120000</v>
      </c>
      <c r="H491" t="s">
        <v>61</v>
      </c>
      <c r="I491">
        <v>120000</v>
      </c>
      <c r="J491" t="s">
        <v>22</v>
      </c>
      <c r="K491">
        <v>100</v>
      </c>
      <c r="L491" t="s">
        <v>22</v>
      </c>
      <c r="M491" t="s">
        <v>64</v>
      </c>
      <c r="N491" t="str">
        <f>_xlfn.XLOOKUP(D491,Xlation!$B:$B,Xlation!$C:$C,"Error",0)</f>
        <v xml:space="preserve">Senior-level Expert </v>
      </c>
      <c r="O491" t="str">
        <f>_xlfn.XLOOKUP(E491,Xlation!$B:$B,Xlation!$C:$C,"Error",0)</f>
        <v xml:space="preserve">Full-time </v>
      </c>
      <c r="P491" t="str">
        <f>_xlfn.XLOOKUP(L491,Xlation!$B:$B,Xlation!$C:$C,"Error",0)</f>
        <v>United States of America</v>
      </c>
      <c r="Q491" t="str">
        <f>_xlfn.XLOOKUP(J491,Xlation!$B:$B,Xlation!$C:$C,"Error",0)</f>
        <v>United States of America</v>
      </c>
      <c r="R491" t="str">
        <f>_xlfn.XLOOKUP(M491,Xlation!$B:$B,Xlation!$C:$C,"Error",0)</f>
        <v>Medium_Between_50_and_250_Emp</v>
      </c>
      <c r="S491" t="str">
        <f>_xlfn.XLOOKUP(F491,Xlation!$B:$B,Xlation!$C:$C,"Error",0)</f>
        <v>Engineer</v>
      </c>
      <c r="T491" t="str">
        <f>_xlfn.XLOOKUP(K491,Xlation!$B:$B,Xlation!$C:$C,"Error",0)</f>
        <v>80-100%</v>
      </c>
      <c r="U491" t="str">
        <f>_xlfn.XLOOKUP(F491,Categories!B:B,Categories!C:C,"Not in dataset",0)</f>
        <v>ML Professional</v>
      </c>
    </row>
    <row r="492" spans="2:21">
      <c r="B492" s="1">
        <v>486</v>
      </c>
      <c r="C492">
        <v>2022</v>
      </c>
      <c r="D492" t="s">
        <v>11</v>
      </c>
      <c r="E492" t="s">
        <v>10</v>
      </c>
      <c r="F492" t="s">
        <v>34</v>
      </c>
      <c r="G492">
        <v>230000</v>
      </c>
      <c r="H492" t="s">
        <v>61</v>
      </c>
      <c r="I492">
        <v>230000</v>
      </c>
      <c r="J492" t="s">
        <v>22</v>
      </c>
      <c r="K492">
        <v>100</v>
      </c>
      <c r="L492" t="s">
        <v>22</v>
      </c>
      <c r="M492" t="s">
        <v>64</v>
      </c>
      <c r="N492" t="str">
        <f>_xlfn.XLOOKUP(D492,Xlation!$B:$B,Xlation!$C:$C,"Error",0)</f>
        <v xml:space="preserve">Senior-level Expert </v>
      </c>
      <c r="O492" t="str">
        <f>_xlfn.XLOOKUP(E492,Xlation!$B:$B,Xlation!$C:$C,"Error",0)</f>
        <v xml:space="preserve">Full-time </v>
      </c>
      <c r="P492" t="str">
        <f>_xlfn.XLOOKUP(L492,Xlation!$B:$B,Xlation!$C:$C,"Error",0)</f>
        <v>United States of America</v>
      </c>
      <c r="Q492" t="str">
        <f>_xlfn.XLOOKUP(J492,Xlation!$B:$B,Xlation!$C:$C,"Error",0)</f>
        <v>United States of America</v>
      </c>
      <c r="R492" t="str">
        <f>_xlfn.XLOOKUP(M492,Xlation!$B:$B,Xlation!$C:$C,"Error",0)</f>
        <v>Medium_Between_50_and_250_Emp</v>
      </c>
      <c r="S492" t="str">
        <f>_xlfn.XLOOKUP(F492,Xlation!$B:$B,Xlation!$C:$C,"Error",0)</f>
        <v>Scientist</v>
      </c>
      <c r="T492" t="str">
        <f>_xlfn.XLOOKUP(K492,Xlation!$B:$B,Xlation!$C:$C,"Error",0)</f>
        <v>80-100%</v>
      </c>
      <c r="U492" t="str">
        <f>_xlfn.XLOOKUP(F492,Categories!B:B,Categories!C:C,"Not in dataset",0)</f>
        <v>Not ML</v>
      </c>
    </row>
    <row r="493" spans="2:21">
      <c r="B493" s="1">
        <v>487</v>
      </c>
      <c r="C493">
        <v>2022</v>
      </c>
      <c r="D493" t="s">
        <v>2</v>
      </c>
      <c r="E493" t="s">
        <v>13</v>
      </c>
      <c r="F493" t="s">
        <v>34</v>
      </c>
      <c r="G493">
        <v>100000</v>
      </c>
      <c r="H493" t="s">
        <v>61</v>
      </c>
      <c r="I493">
        <v>100000</v>
      </c>
      <c r="J493" t="s">
        <v>151</v>
      </c>
      <c r="K493">
        <v>50</v>
      </c>
      <c r="L493" t="s">
        <v>151</v>
      </c>
      <c r="M493" t="s">
        <v>64</v>
      </c>
      <c r="N493" t="str">
        <f>_xlfn.XLOOKUP(D493,Xlation!$B:$B,Xlation!$C:$C,"Error",0)</f>
        <v xml:space="preserve">Entry-level Junior </v>
      </c>
      <c r="O493" t="str">
        <f>_xlfn.XLOOKUP(E493,Xlation!$B:$B,Xlation!$C:$C,"Error",0)</f>
        <v xml:space="preserve">Part-time </v>
      </c>
      <c r="P493" t="str">
        <f>_xlfn.XLOOKUP(L493,Xlation!$B:$B,Xlation!$C:$C,"Error",0)</f>
        <v>Algeria</v>
      </c>
      <c r="Q493" t="str">
        <f>_xlfn.XLOOKUP(J493,Xlation!$B:$B,Xlation!$C:$C,"Error",0)</f>
        <v>Algeria</v>
      </c>
      <c r="R493" t="str">
        <f>_xlfn.XLOOKUP(M493,Xlation!$B:$B,Xlation!$C:$C,"Error",0)</f>
        <v>Medium_Between_50_and_250_Emp</v>
      </c>
      <c r="S493" t="str">
        <f>_xlfn.XLOOKUP(F493,Xlation!$B:$B,Xlation!$C:$C,"Error",0)</f>
        <v>Scientist</v>
      </c>
      <c r="T493" t="str">
        <f>_xlfn.XLOOKUP(K493,Xlation!$B:$B,Xlation!$C:$C,"Error",0)</f>
        <v>20-80%</v>
      </c>
      <c r="U493" t="str">
        <f>_xlfn.XLOOKUP(F493,Categories!B:B,Categories!C:C,"Not in dataset",0)</f>
        <v>Not ML</v>
      </c>
    </row>
    <row r="494" spans="2:21">
      <c r="B494" s="1">
        <v>488</v>
      </c>
      <c r="C494">
        <v>2022</v>
      </c>
      <c r="D494" t="s">
        <v>8</v>
      </c>
      <c r="E494" t="s">
        <v>7</v>
      </c>
      <c r="F494" t="s">
        <v>34</v>
      </c>
      <c r="G494">
        <v>100000</v>
      </c>
      <c r="H494" t="s">
        <v>61</v>
      </c>
      <c r="I494">
        <v>100000</v>
      </c>
      <c r="J494" t="s">
        <v>24</v>
      </c>
      <c r="K494">
        <v>100</v>
      </c>
      <c r="L494" t="s">
        <v>22</v>
      </c>
      <c r="M494" t="s">
        <v>64</v>
      </c>
      <c r="N494" t="str">
        <f>_xlfn.XLOOKUP(D494,Xlation!$B:$B,Xlation!$C:$C,"Error",0)</f>
        <v xml:space="preserve">Mid-level Intermediate </v>
      </c>
      <c r="O494" t="str">
        <f>_xlfn.XLOOKUP(E494,Xlation!$B:$B,Xlation!$C:$C,"Error",0)</f>
        <v>Freelance</v>
      </c>
      <c r="P494" t="str">
        <f>_xlfn.XLOOKUP(L494,Xlation!$B:$B,Xlation!$C:$C,"Error",0)</f>
        <v>United States of America</v>
      </c>
      <c r="Q494" t="str">
        <f>_xlfn.XLOOKUP(J494,Xlation!$B:$B,Xlation!$C:$C,"Error",0)</f>
        <v>Canada</v>
      </c>
      <c r="R494" t="str">
        <f>_xlfn.XLOOKUP(M494,Xlation!$B:$B,Xlation!$C:$C,"Error",0)</f>
        <v>Medium_Between_50_and_250_Emp</v>
      </c>
      <c r="S494" t="str">
        <f>_xlfn.XLOOKUP(F494,Xlation!$B:$B,Xlation!$C:$C,"Error",0)</f>
        <v>Scientist</v>
      </c>
      <c r="T494" t="str">
        <f>_xlfn.XLOOKUP(K494,Xlation!$B:$B,Xlation!$C:$C,"Error",0)</f>
        <v>80-100%</v>
      </c>
      <c r="U494" t="str">
        <f>_xlfn.XLOOKUP(F494,Categories!B:B,Categories!C:C,"Not in dataset",0)</f>
        <v>Not ML</v>
      </c>
    </row>
    <row r="495" spans="2:21">
      <c r="B495" s="1">
        <v>489</v>
      </c>
      <c r="C495">
        <v>2022</v>
      </c>
      <c r="D495" t="s">
        <v>2</v>
      </c>
      <c r="E495" t="s">
        <v>4</v>
      </c>
      <c r="F495" t="s">
        <v>116</v>
      </c>
      <c r="G495">
        <v>29000</v>
      </c>
      <c r="H495" t="s">
        <v>59</v>
      </c>
      <c r="I495">
        <v>31875</v>
      </c>
      <c r="J495" t="s">
        <v>152</v>
      </c>
      <c r="K495">
        <v>100</v>
      </c>
      <c r="L495" t="s">
        <v>144</v>
      </c>
      <c r="M495" t="s">
        <v>64</v>
      </c>
      <c r="N495" t="str">
        <f>_xlfn.XLOOKUP(D495,Xlation!$B:$B,Xlation!$C:$C,"Error",0)</f>
        <v xml:space="preserve">Entry-level Junior </v>
      </c>
      <c r="O495" t="str">
        <f>_xlfn.XLOOKUP(E495,Xlation!$B:$B,Xlation!$C:$C,"Error",0)</f>
        <v xml:space="preserve">Contract </v>
      </c>
      <c r="P495" t="str">
        <f>_xlfn.XLOOKUP(L495,Xlation!$B:$B,Xlation!$C:$C,"Error",0)</f>
        <v>Czechia</v>
      </c>
      <c r="Q495" t="str">
        <f>_xlfn.XLOOKUP(J495,Xlation!$B:$B,Xlation!$C:$C,"Error",0)</f>
        <v>Tunisia</v>
      </c>
      <c r="R495" t="str">
        <f>_xlfn.XLOOKUP(M495,Xlation!$B:$B,Xlation!$C:$C,"Error",0)</f>
        <v>Medium_Between_50_and_250_Emp</v>
      </c>
      <c r="S495" t="str">
        <f>_xlfn.XLOOKUP(F495,Xlation!$B:$B,Xlation!$C:$C,"Error",0)</f>
        <v>Scientist</v>
      </c>
      <c r="T495" t="str">
        <f>_xlfn.XLOOKUP(K495,Xlation!$B:$B,Xlation!$C:$C,"Error",0)</f>
        <v>80-100%</v>
      </c>
      <c r="U495" t="str">
        <f>_xlfn.XLOOKUP(F495,Categories!B:B,Categories!C:C,"Not in dataset",0)</f>
        <v>ML Professional</v>
      </c>
    </row>
    <row r="496" spans="2:21">
      <c r="B496" s="1">
        <v>490</v>
      </c>
      <c r="C496">
        <v>2022</v>
      </c>
      <c r="D496" t="s">
        <v>11</v>
      </c>
      <c r="E496" t="s">
        <v>10</v>
      </c>
      <c r="F496" t="s">
        <v>97</v>
      </c>
      <c r="G496">
        <v>200000</v>
      </c>
      <c r="H496" t="s">
        <v>61</v>
      </c>
      <c r="I496">
        <v>200000</v>
      </c>
      <c r="J496" t="s">
        <v>153</v>
      </c>
      <c r="K496">
        <v>100</v>
      </c>
      <c r="L496" t="s">
        <v>22</v>
      </c>
      <c r="M496" t="s">
        <v>64</v>
      </c>
      <c r="N496" t="str">
        <f>_xlfn.XLOOKUP(D496,Xlation!$B:$B,Xlation!$C:$C,"Error",0)</f>
        <v xml:space="preserve">Senior-level Expert </v>
      </c>
      <c r="O496" t="str">
        <f>_xlfn.XLOOKUP(E496,Xlation!$B:$B,Xlation!$C:$C,"Error",0)</f>
        <v xml:space="preserve">Full-time </v>
      </c>
      <c r="P496" t="str">
        <f>_xlfn.XLOOKUP(L496,Xlation!$B:$B,Xlation!$C:$C,"Error",0)</f>
        <v>United States of America</v>
      </c>
      <c r="Q496" t="str">
        <f>_xlfn.XLOOKUP(J496,Xlation!$B:$B,Xlation!$C:$C,"Error",0)</f>
        <v>Malaysia</v>
      </c>
      <c r="R496" t="str">
        <f>_xlfn.XLOOKUP(M496,Xlation!$B:$B,Xlation!$C:$C,"Error",0)</f>
        <v>Medium_Between_50_and_250_Emp</v>
      </c>
      <c r="S496" t="str">
        <f>_xlfn.XLOOKUP(F496,Xlation!$B:$B,Xlation!$C:$C,"Error",0)</f>
        <v>Other</v>
      </c>
      <c r="T496" t="str">
        <f>_xlfn.XLOOKUP(K496,Xlation!$B:$B,Xlation!$C:$C,"Error",0)</f>
        <v>80-100%</v>
      </c>
      <c r="U496" t="str">
        <f>_xlfn.XLOOKUP(F496,Categories!B:B,Categories!C:C,"Not in dataset",0)</f>
        <v>Not ML</v>
      </c>
    </row>
    <row r="497" spans="2:21">
      <c r="B497" s="1">
        <v>491</v>
      </c>
      <c r="C497">
        <v>2022</v>
      </c>
      <c r="D497" t="s">
        <v>8</v>
      </c>
      <c r="E497" t="s">
        <v>10</v>
      </c>
      <c r="F497" t="s">
        <v>138</v>
      </c>
      <c r="G497">
        <v>75000</v>
      </c>
      <c r="H497" t="s">
        <v>61</v>
      </c>
      <c r="I497">
        <v>75000</v>
      </c>
      <c r="J497" t="s">
        <v>24</v>
      </c>
      <c r="K497">
        <v>100</v>
      </c>
      <c r="L497" t="s">
        <v>24</v>
      </c>
      <c r="M497" t="s">
        <v>62</v>
      </c>
      <c r="N497" t="str">
        <f>_xlfn.XLOOKUP(D497,Xlation!$B:$B,Xlation!$C:$C,"Error",0)</f>
        <v xml:space="preserve">Mid-level Intermediate </v>
      </c>
      <c r="O497" t="str">
        <f>_xlfn.XLOOKUP(E497,Xlation!$B:$B,Xlation!$C:$C,"Error",0)</f>
        <v xml:space="preserve">Full-time </v>
      </c>
      <c r="P497" t="str">
        <f>_xlfn.XLOOKUP(L497,Xlation!$B:$B,Xlation!$C:$C,"Error",0)</f>
        <v>Canada</v>
      </c>
      <c r="Q497" t="str">
        <f>_xlfn.XLOOKUP(J497,Xlation!$B:$B,Xlation!$C:$C,"Error",0)</f>
        <v>Canada</v>
      </c>
      <c r="R497" t="str">
        <f>_xlfn.XLOOKUP(M497,Xlation!$B:$B,Xlation!$C:$C,"Error",0)</f>
        <v>Small_Less_than_50_Emp</v>
      </c>
      <c r="S497" t="str">
        <f>_xlfn.XLOOKUP(F497,Xlation!$B:$B,Xlation!$C:$C,"Error",0)</f>
        <v>Analysis</v>
      </c>
      <c r="T497" t="str">
        <f>_xlfn.XLOOKUP(K497,Xlation!$B:$B,Xlation!$C:$C,"Error",0)</f>
        <v>80-100%</v>
      </c>
      <c r="U497" t="str">
        <f>_xlfn.XLOOKUP(F497,Categories!B:B,Categories!C:C,"Not in dataset",0)</f>
        <v>Not ML</v>
      </c>
    </row>
    <row r="498" spans="2:21">
      <c r="B498" s="1">
        <v>492</v>
      </c>
      <c r="C498">
        <v>2022</v>
      </c>
      <c r="D498" t="s">
        <v>8</v>
      </c>
      <c r="E498" t="s">
        <v>10</v>
      </c>
      <c r="F498" t="s">
        <v>34</v>
      </c>
      <c r="G498">
        <v>150000</v>
      </c>
      <c r="H498" t="s">
        <v>101</v>
      </c>
      <c r="I498">
        <v>35590</v>
      </c>
      <c r="J498" t="s">
        <v>33</v>
      </c>
      <c r="K498">
        <v>100</v>
      </c>
      <c r="L498" t="s">
        <v>33</v>
      </c>
      <c r="M498" t="s">
        <v>60</v>
      </c>
      <c r="N498" t="str">
        <f>_xlfn.XLOOKUP(D498,Xlation!$B:$B,Xlation!$C:$C,"Error",0)</f>
        <v xml:space="preserve">Mid-level Intermediate </v>
      </c>
      <c r="O498" t="str">
        <f>_xlfn.XLOOKUP(E498,Xlation!$B:$B,Xlation!$C:$C,"Error",0)</f>
        <v xml:space="preserve">Full-time </v>
      </c>
      <c r="P498" t="str">
        <f>_xlfn.XLOOKUP(L498,Xlation!$B:$B,Xlation!$C:$C,"Error",0)</f>
        <v>Poland</v>
      </c>
      <c r="Q498" t="str">
        <f>_xlfn.XLOOKUP(J498,Xlation!$B:$B,Xlation!$C:$C,"Error",0)</f>
        <v>Poland</v>
      </c>
      <c r="R498" t="str">
        <f>_xlfn.XLOOKUP(M498,Xlation!$B:$B,Xlation!$C:$C,"Error",0)</f>
        <v>Large_Greater_than_250_Emp</v>
      </c>
      <c r="S498" t="str">
        <f>_xlfn.XLOOKUP(F498,Xlation!$B:$B,Xlation!$C:$C,"Error",0)</f>
        <v>Scientist</v>
      </c>
      <c r="T498" t="str">
        <f>_xlfn.XLOOKUP(K498,Xlation!$B:$B,Xlation!$C:$C,"Error",0)</f>
        <v>80-100%</v>
      </c>
      <c r="U498" t="str">
        <f>_xlfn.XLOOKUP(F498,Categories!B:B,Categories!C:C,"Not in dataset",0)</f>
        <v>Not ML</v>
      </c>
    </row>
    <row r="499" spans="2:21">
      <c r="B499" s="1">
        <v>493</v>
      </c>
      <c r="C499">
        <v>2022</v>
      </c>
      <c r="D499" t="s">
        <v>11</v>
      </c>
      <c r="E499" t="s">
        <v>10</v>
      </c>
      <c r="F499" t="s">
        <v>114</v>
      </c>
      <c r="G499">
        <v>100000</v>
      </c>
      <c r="H499" t="s">
        <v>84</v>
      </c>
      <c r="I499">
        <v>78791</v>
      </c>
      <c r="J499" t="s">
        <v>24</v>
      </c>
      <c r="K499">
        <v>100</v>
      </c>
      <c r="L499" t="s">
        <v>24</v>
      </c>
      <c r="M499" t="s">
        <v>64</v>
      </c>
      <c r="N499" t="str">
        <f>_xlfn.XLOOKUP(D499,Xlation!$B:$B,Xlation!$C:$C,"Error",0)</f>
        <v xml:space="preserve">Senior-level Expert </v>
      </c>
      <c r="O499" t="str">
        <f>_xlfn.XLOOKUP(E499,Xlation!$B:$B,Xlation!$C:$C,"Error",0)</f>
        <v xml:space="preserve">Full-time </v>
      </c>
      <c r="P499" t="str">
        <f>_xlfn.XLOOKUP(L499,Xlation!$B:$B,Xlation!$C:$C,"Error",0)</f>
        <v>Canada</v>
      </c>
      <c r="Q499" t="str">
        <f>_xlfn.XLOOKUP(J499,Xlation!$B:$B,Xlation!$C:$C,"Error",0)</f>
        <v>Canada</v>
      </c>
      <c r="R499" t="str">
        <f>_xlfn.XLOOKUP(M499,Xlation!$B:$B,Xlation!$C:$C,"Error",0)</f>
        <v>Medium_Between_50_and_250_Emp</v>
      </c>
      <c r="S499" t="str">
        <f>_xlfn.XLOOKUP(F499,Xlation!$B:$B,Xlation!$C:$C,"Error",0)</f>
        <v>Other</v>
      </c>
      <c r="T499" t="str">
        <f>_xlfn.XLOOKUP(K499,Xlation!$B:$B,Xlation!$C:$C,"Error",0)</f>
        <v>80-100%</v>
      </c>
      <c r="U499" t="str">
        <f>_xlfn.XLOOKUP(F499,Categories!B:B,Categories!C:C,"Not in dataset",0)</f>
        <v>ML Professional</v>
      </c>
    </row>
    <row r="500" spans="2:21">
      <c r="B500" s="1">
        <v>494</v>
      </c>
      <c r="C500">
        <v>2022</v>
      </c>
      <c r="D500" t="s">
        <v>11</v>
      </c>
      <c r="E500" t="s">
        <v>10</v>
      </c>
      <c r="F500" t="s">
        <v>34</v>
      </c>
      <c r="G500">
        <v>100000</v>
      </c>
      <c r="H500" t="s">
        <v>61</v>
      </c>
      <c r="I500">
        <v>100000</v>
      </c>
      <c r="J500" t="s">
        <v>107</v>
      </c>
      <c r="K500">
        <v>100</v>
      </c>
      <c r="L500" t="s">
        <v>22</v>
      </c>
      <c r="M500" t="s">
        <v>64</v>
      </c>
      <c r="N500" t="str">
        <f>_xlfn.XLOOKUP(D500,Xlation!$B:$B,Xlation!$C:$C,"Error",0)</f>
        <v xml:space="preserve">Senior-level Expert </v>
      </c>
      <c r="O500" t="str">
        <f>_xlfn.XLOOKUP(E500,Xlation!$B:$B,Xlation!$C:$C,"Error",0)</f>
        <v xml:space="preserve">Full-time </v>
      </c>
      <c r="P500" t="str">
        <f>_xlfn.XLOOKUP(L500,Xlation!$B:$B,Xlation!$C:$C,"Error",0)</f>
        <v>United States of America</v>
      </c>
      <c r="Q500" t="str">
        <f>_xlfn.XLOOKUP(J500,Xlation!$B:$B,Xlation!$C:$C,"Error",0)</f>
        <v>Brazil</v>
      </c>
      <c r="R500" t="str">
        <f>_xlfn.XLOOKUP(M500,Xlation!$B:$B,Xlation!$C:$C,"Error",0)</f>
        <v>Medium_Between_50_and_250_Emp</v>
      </c>
      <c r="S500" t="str">
        <f>_xlfn.XLOOKUP(F500,Xlation!$B:$B,Xlation!$C:$C,"Error",0)</f>
        <v>Scientist</v>
      </c>
      <c r="T500" t="str">
        <f>_xlfn.XLOOKUP(K500,Xlation!$B:$B,Xlation!$C:$C,"Error",0)</f>
        <v>80-100%</v>
      </c>
      <c r="U500" t="str">
        <f>_xlfn.XLOOKUP(F500,Categories!B:B,Categories!C:C,"Not in dataset",0)</f>
        <v>Not ML</v>
      </c>
    </row>
    <row r="501" spans="2:21">
      <c r="B501" s="1">
        <v>495</v>
      </c>
      <c r="C501">
        <v>2022</v>
      </c>
      <c r="D501" t="s">
        <v>8</v>
      </c>
      <c r="E501" t="s">
        <v>10</v>
      </c>
      <c r="F501" t="s">
        <v>41</v>
      </c>
      <c r="G501">
        <v>153000</v>
      </c>
      <c r="H501" t="s">
        <v>61</v>
      </c>
      <c r="I501">
        <v>153000</v>
      </c>
      <c r="J501" t="s">
        <v>22</v>
      </c>
      <c r="K501">
        <v>50</v>
      </c>
      <c r="L501" t="s">
        <v>22</v>
      </c>
      <c r="M501" t="s">
        <v>64</v>
      </c>
      <c r="N501" t="str">
        <f>_xlfn.XLOOKUP(D501,Xlation!$B:$B,Xlation!$C:$C,"Error",0)</f>
        <v xml:space="preserve">Mid-level Intermediate </v>
      </c>
      <c r="O501" t="str">
        <f>_xlfn.XLOOKUP(E501,Xlation!$B:$B,Xlation!$C:$C,"Error",0)</f>
        <v xml:space="preserve">Full-time </v>
      </c>
      <c r="P501" t="str">
        <f>_xlfn.XLOOKUP(L501,Xlation!$B:$B,Xlation!$C:$C,"Error",0)</f>
        <v>United States of America</v>
      </c>
      <c r="Q501" t="str">
        <f>_xlfn.XLOOKUP(J501,Xlation!$B:$B,Xlation!$C:$C,"Error",0)</f>
        <v>United States of America</v>
      </c>
      <c r="R501" t="str">
        <f>_xlfn.XLOOKUP(M501,Xlation!$B:$B,Xlation!$C:$C,"Error",0)</f>
        <v>Medium_Between_50_and_250_Emp</v>
      </c>
      <c r="S501" t="str">
        <f>_xlfn.XLOOKUP(F501,Xlation!$B:$B,Xlation!$C:$C,"Error",0)</f>
        <v>Scientist</v>
      </c>
      <c r="T501" t="str">
        <f>_xlfn.XLOOKUP(K501,Xlation!$B:$B,Xlation!$C:$C,"Error",0)</f>
        <v>20-80%</v>
      </c>
      <c r="U501" t="str">
        <f>_xlfn.XLOOKUP(F501,Categories!B:B,Categories!C:C,"Not in dataset",0)</f>
        <v>ML Professional</v>
      </c>
    </row>
    <row r="502" spans="2:21">
      <c r="B502" s="1">
        <v>496</v>
      </c>
      <c r="C502">
        <v>2022</v>
      </c>
      <c r="D502" t="s">
        <v>2</v>
      </c>
      <c r="E502" t="s">
        <v>10</v>
      </c>
      <c r="F502" t="s">
        <v>35</v>
      </c>
      <c r="G502">
        <v>52800</v>
      </c>
      <c r="H502" t="s">
        <v>59</v>
      </c>
      <c r="I502">
        <v>58035</v>
      </c>
      <c r="J502" t="s">
        <v>75</v>
      </c>
      <c r="K502">
        <v>100</v>
      </c>
      <c r="L502" t="s">
        <v>25</v>
      </c>
      <c r="M502" t="s">
        <v>64</v>
      </c>
      <c r="N502" t="str">
        <f>_xlfn.XLOOKUP(D502,Xlation!$B:$B,Xlation!$C:$C,"Error",0)</f>
        <v xml:space="preserve">Entry-level Junior </v>
      </c>
      <c r="O502" t="str">
        <f>_xlfn.XLOOKUP(E502,Xlation!$B:$B,Xlation!$C:$C,"Error",0)</f>
        <v xml:space="preserve">Full-time </v>
      </c>
      <c r="P502" t="str">
        <f>_xlfn.XLOOKUP(L502,Xlation!$B:$B,Xlation!$C:$C,"Error",0)</f>
        <v>Germany</v>
      </c>
      <c r="Q502" t="str">
        <f>_xlfn.XLOOKUP(J502,Xlation!$B:$B,Xlation!$C:$C,"Error",0)</f>
        <v>Pakistan</v>
      </c>
      <c r="R502" t="str">
        <f>_xlfn.XLOOKUP(M502,Xlation!$B:$B,Xlation!$C:$C,"Error",0)</f>
        <v>Medium_Between_50_and_250_Emp</v>
      </c>
      <c r="S502" t="str">
        <f>_xlfn.XLOOKUP(F502,Xlation!$B:$B,Xlation!$C:$C,"Error",0)</f>
        <v>Engineer</v>
      </c>
      <c r="T502" t="str">
        <f>_xlfn.XLOOKUP(K502,Xlation!$B:$B,Xlation!$C:$C,"Error",0)</f>
        <v>80-100%</v>
      </c>
      <c r="U502" t="str">
        <f>_xlfn.XLOOKUP(F502,Categories!B:B,Categories!C:C,"Not in dataset",0)</f>
        <v>Not ML</v>
      </c>
    </row>
    <row r="503" spans="2:21">
      <c r="B503" s="1">
        <v>497</v>
      </c>
      <c r="C503">
        <v>2022</v>
      </c>
      <c r="D503" t="s">
        <v>11</v>
      </c>
      <c r="E503" t="s">
        <v>10</v>
      </c>
      <c r="F503" t="s">
        <v>34</v>
      </c>
      <c r="G503">
        <v>165000</v>
      </c>
      <c r="H503" t="s">
        <v>61</v>
      </c>
      <c r="I503">
        <v>165000</v>
      </c>
      <c r="J503" t="s">
        <v>22</v>
      </c>
      <c r="K503">
        <v>100</v>
      </c>
      <c r="L503" t="s">
        <v>22</v>
      </c>
      <c r="M503" t="s">
        <v>64</v>
      </c>
      <c r="N503" t="str">
        <f>_xlfn.XLOOKUP(D503,Xlation!$B:$B,Xlation!$C:$C,"Error",0)</f>
        <v xml:space="preserve">Senior-level Expert </v>
      </c>
      <c r="O503" t="str">
        <f>_xlfn.XLOOKUP(E503,Xlation!$B:$B,Xlation!$C:$C,"Error",0)</f>
        <v xml:space="preserve">Full-time </v>
      </c>
      <c r="P503" t="str">
        <f>_xlfn.XLOOKUP(L503,Xlation!$B:$B,Xlation!$C:$C,"Error",0)</f>
        <v>United States of America</v>
      </c>
      <c r="Q503" t="str">
        <f>_xlfn.XLOOKUP(J503,Xlation!$B:$B,Xlation!$C:$C,"Error",0)</f>
        <v>United States of America</v>
      </c>
      <c r="R503" t="str">
        <f>_xlfn.XLOOKUP(M503,Xlation!$B:$B,Xlation!$C:$C,"Error",0)</f>
        <v>Medium_Between_50_and_250_Emp</v>
      </c>
      <c r="S503" t="str">
        <f>_xlfn.XLOOKUP(F503,Xlation!$B:$B,Xlation!$C:$C,"Error",0)</f>
        <v>Scientist</v>
      </c>
      <c r="T503" t="str">
        <f>_xlfn.XLOOKUP(K503,Xlation!$B:$B,Xlation!$C:$C,"Error",0)</f>
        <v>80-100%</v>
      </c>
      <c r="U503" t="str">
        <f>_xlfn.XLOOKUP(F503,Categories!B:B,Categories!C:C,"Not in dataset",0)</f>
        <v>Not ML</v>
      </c>
    </row>
    <row r="504" spans="2:21">
      <c r="B504" s="1">
        <v>498</v>
      </c>
      <c r="C504">
        <v>2022</v>
      </c>
      <c r="D504" t="s">
        <v>11</v>
      </c>
      <c r="E504" t="s">
        <v>10</v>
      </c>
      <c r="F504" t="s">
        <v>38</v>
      </c>
      <c r="G504">
        <v>85000</v>
      </c>
      <c r="H504" t="s">
        <v>59</v>
      </c>
      <c r="I504">
        <v>93427</v>
      </c>
      <c r="J504" t="s">
        <v>27</v>
      </c>
      <c r="K504">
        <v>50</v>
      </c>
      <c r="L504" t="s">
        <v>27</v>
      </c>
      <c r="M504" t="s">
        <v>60</v>
      </c>
      <c r="N504" t="str">
        <f>_xlfn.XLOOKUP(D504,Xlation!$B:$B,Xlation!$C:$C,"Error",0)</f>
        <v xml:space="preserve">Senior-level Expert </v>
      </c>
      <c r="O504" t="str">
        <f>_xlfn.XLOOKUP(E504,Xlation!$B:$B,Xlation!$C:$C,"Error",0)</f>
        <v xml:space="preserve">Full-time </v>
      </c>
      <c r="P504" t="str">
        <f>_xlfn.XLOOKUP(L504,Xlation!$B:$B,Xlation!$C:$C,"Error",0)</f>
        <v>France</v>
      </c>
      <c r="Q504" t="str">
        <f>_xlfn.XLOOKUP(J504,Xlation!$B:$B,Xlation!$C:$C,"Error",0)</f>
        <v>France</v>
      </c>
      <c r="R504" t="str">
        <f>_xlfn.XLOOKUP(M504,Xlation!$B:$B,Xlation!$C:$C,"Error",0)</f>
        <v>Large_Greater_than_250_Emp</v>
      </c>
      <c r="S504" t="str">
        <f>_xlfn.XLOOKUP(F504,Xlation!$B:$B,Xlation!$C:$C,"Error",0)</f>
        <v>Scientist</v>
      </c>
      <c r="T504" t="str">
        <f>_xlfn.XLOOKUP(K504,Xlation!$B:$B,Xlation!$C:$C,"Error",0)</f>
        <v>20-80%</v>
      </c>
      <c r="U504" t="str">
        <f>_xlfn.XLOOKUP(F504,Categories!B:B,Categories!C:C,"Not in dataset",0)</f>
        <v>Not ML</v>
      </c>
    </row>
    <row r="505" spans="2:21">
      <c r="B505" s="1">
        <v>499</v>
      </c>
      <c r="C505">
        <v>2022</v>
      </c>
      <c r="D505" t="s">
        <v>2</v>
      </c>
      <c r="E505" t="s">
        <v>10</v>
      </c>
      <c r="F505" t="s">
        <v>34</v>
      </c>
      <c r="G505">
        <v>66500</v>
      </c>
      <c r="H505" t="s">
        <v>84</v>
      </c>
      <c r="I505">
        <v>52396</v>
      </c>
      <c r="J505" t="s">
        <v>24</v>
      </c>
      <c r="K505">
        <v>100</v>
      </c>
      <c r="L505" t="s">
        <v>24</v>
      </c>
      <c r="M505" t="s">
        <v>60</v>
      </c>
      <c r="N505" t="str">
        <f>_xlfn.XLOOKUP(D505,Xlation!$B:$B,Xlation!$C:$C,"Error",0)</f>
        <v xml:space="preserve">Entry-level Junior </v>
      </c>
      <c r="O505" t="str">
        <f>_xlfn.XLOOKUP(E505,Xlation!$B:$B,Xlation!$C:$C,"Error",0)</f>
        <v xml:space="preserve">Full-time </v>
      </c>
      <c r="P505" t="str">
        <f>_xlfn.XLOOKUP(L505,Xlation!$B:$B,Xlation!$C:$C,"Error",0)</f>
        <v>Canada</v>
      </c>
      <c r="Q505" t="str">
        <f>_xlfn.XLOOKUP(J505,Xlation!$B:$B,Xlation!$C:$C,"Error",0)</f>
        <v>Canada</v>
      </c>
      <c r="R505" t="str">
        <f>_xlfn.XLOOKUP(M505,Xlation!$B:$B,Xlation!$C:$C,"Error",0)</f>
        <v>Large_Greater_than_250_Emp</v>
      </c>
      <c r="S505" t="str">
        <f>_xlfn.XLOOKUP(F505,Xlation!$B:$B,Xlation!$C:$C,"Error",0)</f>
        <v>Scientist</v>
      </c>
      <c r="T505" t="str">
        <f>_xlfn.XLOOKUP(K505,Xlation!$B:$B,Xlation!$C:$C,"Error",0)</f>
        <v>80-100%</v>
      </c>
      <c r="U505" t="str">
        <f>_xlfn.XLOOKUP(F505,Categories!B:B,Categories!C:C,"Not in dataset",0)</f>
        <v>Not ML</v>
      </c>
    </row>
    <row r="506" spans="2:21">
      <c r="B506" s="1">
        <v>500</v>
      </c>
      <c r="C506">
        <v>2022</v>
      </c>
      <c r="D506" t="s">
        <v>11</v>
      </c>
      <c r="E506" t="s">
        <v>10</v>
      </c>
      <c r="F506" t="s">
        <v>37</v>
      </c>
      <c r="G506">
        <v>57000</v>
      </c>
      <c r="H506" t="s">
        <v>59</v>
      </c>
      <c r="I506">
        <v>62651</v>
      </c>
      <c r="J506" t="s">
        <v>32</v>
      </c>
      <c r="K506">
        <v>100</v>
      </c>
      <c r="L506" t="s">
        <v>32</v>
      </c>
      <c r="M506" t="s">
        <v>60</v>
      </c>
      <c r="N506" t="str">
        <f>_xlfn.XLOOKUP(D506,Xlation!$B:$B,Xlation!$C:$C,"Error",0)</f>
        <v xml:space="preserve">Senior-level Expert </v>
      </c>
      <c r="O506" t="str">
        <f>_xlfn.XLOOKUP(E506,Xlation!$B:$B,Xlation!$C:$C,"Error",0)</f>
        <v xml:space="preserve">Full-time </v>
      </c>
      <c r="P506" t="str">
        <f>_xlfn.XLOOKUP(L506,Xlation!$B:$B,Xlation!$C:$C,"Error",0)</f>
        <v>Netherlands</v>
      </c>
      <c r="Q506" t="str">
        <f>_xlfn.XLOOKUP(J506,Xlation!$B:$B,Xlation!$C:$C,"Error",0)</f>
        <v>Netherlands</v>
      </c>
      <c r="R506" t="str">
        <f>_xlfn.XLOOKUP(M506,Xlation!$B:$B,Xlation!$C:$C,"Error",0)</f>
        <v>Large_Greater_than_250_Emp</v>
      </c>
      <c r="S506" t="str">
        <f>_xlfn.XLOOKUP(F506,Xlation!$B:$B,Xlation!$C:$C,"Error",0)</f>
        <v>Engineer</v>
      </c>
      <c r="T506" t="str">
        <f>_xlfn.XLOOKUP(K506,Xlation!$B:$B,Xlation!$C:$C,"Error",0)</f>
        <v>80-100%</v>
      </c>
      <c r="U506" t="str">
        <f>_xlfn.XLOOKUP(F506,Categories!B:B,Categories!C:C,"Not in dataset",0)</f>
        <v>ML Professional</v>
      </c>
    </row>
    <row r="507" spans="2:21">
      <c r="B507" s="1">
        <v>501</v>
      </c>
      <c r="C507">
        <v>2022</v>
      </c>
      <c r="D507" t="s">
        <v>8</v>
      </c>
      <c r="E507" t="s">
        <v>10</v>
      </c>
      <c r="F507" t="s">
        <v>97</v>
      </c>
      <c r="G507">
        <v>30000</v>
      </c>
      <c r="H507" t="s">
        <v>59</v>
      </c>
      <c r="I507">
        <v>32974</v>
      </c>
      <c r="J507" t="s">
        <v>154</v>
      </c>
      <c r="K507">
        <v>100</v>
      </c>
      <c r="L507" t="s">
        <v>154</v>
      </c>
      <c r="M507" t="s">
        <v>62</v>
      </c>
      <c r="N507" t="str">
        <f>_xlfn.XLOOKUP(D507,Xlation!$B:$B,Xlation!$C:$C,"Error",0)</f>
        <v xml:space="preserve">Mid-level Intermediate </v>
      </c>
      <c r="O507" t="str">
        <f>_xlfn.XLOOKUP(E507,Xlation!$B:$B,Xlation!$C:$C,"Error",0)</f>
        <v xml:space="preserve">Full-time </v>
      </c>
      <c r="P507" t="str">
        <f>_xlfn.XLOOKUP(L507,Xlation!$B:$B,Xlation!$C:$C,"Error",0)</f>
        <v>Estonia</v>
      </c>
      <c r="Q507" t="str">
        <f>_xlfn.XLOOKUP(J507,Xlation!$B:$B,Xlation!$C:$C,"Error",0)</f>
        <v>Estonia</v>
      </c>
      <c r="R507" t="str">
        <f>_xlfn.XLOOKUP(M507,Xlation!$B:$B,Xlation!$C:$C,"Error",0)</f>
        <v>Small_Less_than_50_Emp</v>
      </c>
      <c r="S507" t="str">
        <f>_xlfn.XLOOKUP(F507,Xlation!$B:$B,Xlation!$C:$C,"Error",0)</f>
        <v>Other</v>
      </c>
      <c r="T507" t="str">
        <f>_xlfn.XLOOKUP(K507,Xlation!$B:$B,Xlation!$C:$C,"Error",0)</f>
        <v>80-100%</v>
      </c>
      <c r="U507" t="str">
        <f>_xlfn.XLOOKUP(F507,Categories!B:B,Categories!C:C,"Not in dataset",0)</f>
        <v>Not ML</v>
      </c>
    </row>
    <row r="508" spans="2:21">
      <c r="B508" s="1">
        <v>502</v>
      </c>
      <c r="C508">
        <v>2022</v>
      </c>
      <c r="D508" t="s">
        <v>2</v>
      </c>
      <c r="E508" t="s">
        <v>10</v>
      </c>
      <c r="F508" t="s">
        <v>34</v>
      </c>
      <c r="G508">
        <v>40000</v>
      </c>
      <c r="H508" t="s">
        <v>61</v>
      </c>
      <c r="I508">
        <v>40000</v>
      </c>
      <c r="J508" t="s">
        <v>30</v>
      </c>
      <c r="K508">
        <v>100</v>
      </c>
      <c r="L508" t="s">
        <v>153</v>
      </c>
      <c r="M508" t="s">
        <v>60</v>
      </c>
      <c r="N508" t="str">
        <f>_xlfn.XLOOKUP(D508,Xlation!$B:$B,Xlation!$C:$C,"Error",0)</f>
        <v xml:space="preserve">Entry-level Junior </v>
      </c>
      <c r="O508" t="str">
        <f>_xlfn.XLOOKUP(E508,Xlation!$B:$B,Xlation!$C:$C,"Error",0)</f>
        <v xml:space="preserve">Full-time </v>
      </c>
      <c r="P508" t="str">
        <f>_xlfn.XLOOKUP(L508,Xlation!$B:$B,Xlation!$C:$C,"Error",0)</f>
        <v>Malaysia</v>
      </c>
      <c r="Q508" t="str">
        <f>_xlfn.XLOOKUP(J508,Xlation!$B:$B,Xlation!$C:$C,"Error",0)</f>
        <v>Japan</v>
      </c>
      <c r="R508" t="str">
        <f>_xlfn.XLOOKUP(M508,Xlation!$B:$B,Xlation!$C:$C,"Error",0)</f>
        <v>Large_Greater_than_250_Emp</v>
      </c>
      <c r="S508" t="str">
        <f>_xlfn.XLOOKUP(F508,Xlation!$B:$B,Xlation!$C:$C,"Error",0)</f>
        <v>Scientist</v>
      </c>
      <c r="T508" t="str">
        <f>_xlfn.XLOOKUP(K508,Xlation!$B:$B,Xlation!$C:$C,"Error",0)</f>
        <v>80-100%</v>
      </c>
      <c r="U508" t="str">
        <f>_xlfn.XLOOKUP(F508,Categories!B:B,Categories!C:C,"Not in dataset",0)</f>
        <v>Not ML</v>
      </c>
    </row>
    <row r="509" spans="2:21">
      <c r="B509" s="1">
        <v>503</v>
      </c>
      <c r="C509">
        <v>2022</v>
      </c>
      <c r="D509" t="s">
        <v>8</v>
      </c>
      <c r="E509" t="s">
        <v>10</v>
      </c>
      <c r="F509" t="s">
        <v>37</v>
      </c>
      <c r="G509">
        <v>121000</v>
      </c>
      <c r="H509" t="s">
        <v>155</v>
      </c>
      <c r="I509">
        <v>87425</v>
      </c>
      <c r="J509" t="s">
        <v>156</v>
      </c>
      <c r="K509">
        <v>100</v>
      </c>
      <c r="L509" t="s">
        <v>156</v>
      </c>
      <c r="M509" t="s">
        <v>60</v>
      </c>
      <c r="N509" t="str">
        <f>_xlfn.XLOOKUP(D509,Xlation!$B:$B,Xlation!$C:$C,"Error",0)</f>
        <v xml:space="preserve">Mid-level Intermediate </v>
      </c>
      <c r="O509" t="str">
        <f>_xlfn.XLOOKUP(E509,Xlation!$B:$B,Xlation!$C:$C,"Error",0)</f>
        <v xml:space="preserve">Full-time </v>
      </c>
      <c r="P509" t="str">
        <f>_xlfn.XLOOKUP(L509,Xlation!$B:$B,Xlation!$C:$C,"Error",0)</f>
        <v>Australia</v>
      </c>
      <c r="Q509" t="str">
        <f>_xlfn.XLOOKUP(J509,Xlation!$B:$B,Xlation!$C:$C,"Error",0)</f>
        <v>Australia</v>
      </c>
      <c r="R509" t="str">
        <f>_xlfn.XLOOKUP(M509,Xlation!$B:$B,Xlation!$C:$C,"Error",0)</f>
        <v>Large_Greater_than_250_Emp</v>
      </c>
      <c r="S509" t="str">
        <f>_xlfn.XLOOKUP(F509,Xlation!$B:$B,Xlation!$C:$C,"Error",0)</f>
        <v>Engineer</v>
      </c>
      <c r="T509" t="str">
        <f>_xlfn.XLOOKUP(K509,Xlation!$B:$B,Xlation!$C:$C,"Error",0)</f>
        <v>80-100%</v>
      </c>
      <c r="U509" t="str">
        <f>_xlfn.XLOOKUP(F509,Categories!B:B,Categories!C:C,"Not in dataset",0)</f>
        <v>ML Professional</v>
      </c>
    </row>
    <row r="510" spans="2:21">
      <c r="B510" s="1">
        <v>504</v>
      </c>
      <c r="C510">
        <v>2022</v>
      </c>
      <c r="D510" t="s">
        <v>11</v>
      </c>
      <c r="E510" t="s">
        <v>10</v>
      </c>
      <c r="F510" t="s">
        <v>35</v>
      </c>
      <c r="G510">
        <v>115000</v>
      </c>
      <c r="H510" t="s">
        <v>61</v>
      </c>
      <c r="I510">
        <v>115000</v>
      </c>
      <c r="J510" t="s">
        <v>22</v>
      </c>
      <c r="K510">
        <v>100</v>
      </c>
      <c r="L510" t="s">
        <v>22</v>
      </c>
      <c r="M510" t="s">
        <v>64</v>
      </c>
      <c r="N510" t="str">
        <f>_xlfn.XLOOKUP(D510,Xlation!$B:$B,Xlation!$C:$C,"Error",0)</f>
        <v xml:space="preserve">Senior-level Expert </v>
      </c>
      <c r="O510" t="str">
        <f>_xlfn.XLOOKUP(E510,Xlation!$B:$B,Xlation!$C:$C,"Error",0)</f>
        <v xml:space="preserve">Full-time </v>
      </c>
      <c r="P510" t="str">
        <f>_xlfn.XLOOKUP(L510,Xlation!$B:$B,Xlation!$C:$C,"Error",0)</f>
        <v>United States of America</v>
      </c>
      <c r="Q510" t="str">
        <f>_xlfn.XLOOKUP(J510,Xlation!$B:$B,Xlation!$C:$C,"Error",0)</f>
        <v>United States of America</v>
      </c>
      <c r="R510" t="str">
        <f>_xlfn.XLOOKUP(M510,Xlation!$B:$B,Xlation!$C:$C,"Error",0)</f>
        <v>Medium_Between_50_and_250_Emp</v>
      </c>
      <c r="S510" t="str">
        <f>_xlfn.XLOOKUP(F510,Xlation!$B:$B,Xlation!$C:$C,"Error",0)</f>
        <v>Engineer</v>
      </c>
      <c r="T510" t="str">
        <f>_xlfn.XLOOKUP(K510,Xlation!$B:$B,Xlation!$C:$C,"Error",0)</f>
        <v>80-100%</v>
      </c>
      <c r="U510" t="str">
        <f>_xlfn.XLOOKUP(F510,Categories!B:B,Categories!C:C,"Not in dataset",0)</f>
        <v>Not ML</v>
      </c>
    </row>
    <row r="511" spans="2:21">
      <c r="B511" s="1">
        <v>505</v>
      </c>
      <c r="C511">
        <v>2022</v>
      </c>
      <c r="D511" t="s">
        <v>2</v>
      </c>
      <c r="E511" t="s">
        <v>10</v>
      </c>
      <c r="F511" t="s">
        <v>34</v>
      </c>
      <c r="G511">
        <v>120000</v>
      </c>
      <c r="H511" t="s">
        <v>155</v>
      </c>
      <c r="I511">
        <v>86703</v>
      </c>
      <c r="J511" t="s">
        <v>156</v>
      </c>
      <c r="K511">
        <v>50</v>
      </c>
      <c r="L511" t="s">
        <v>156</v>
      </c>
      <c r="M511" t="s">
        <v>64</v>
      </c>
      <c r="N511" t="str">
        <f>_xlfn.XLOOKUP(D511,Xlation!$B:$B,Xlation!$C:$C,"Error",0)</f>
        <v xml:space="preserve">Entry-level Junior </v>
      </c>
      <c r="O511" t="str">
        <f>_xlfn.XLOOKUP(E511,Xlation!$B:$B,Xlation!$C:$C,"Error",0)</f>
        <v xml:space="preserve">Full-time </v>
      </c>
      <c r="P511" t="str">
        <f>_xlfn.XLOOKUP(L511,Xlation!$B:$B,Xlation!$C:$C,"Error",0)</f>
        <v>Australia</v>
      </c>
      <c r="Q511" t="str">
        <f>_xlfn.XLOOKUP(J511,Xlation!$B:$B,Xlation!$C:$C,"Error",0)</f>
        <v>Australia</v>
      </c>
      <c r="R511" t="str">
        <f>_xlfn.XLOOKUP(M511,Xlation!$B:$B,Xlation!$C:$C,"Error",0)</f>
        <v>Medium_Between_50_and_250_Emp</v>
      </c>
      <c r="S511" t="str">
        <f>_xlfn.XLOOKUP(F511,Xlation!$B:$B,Xlation!$C:$C,"Error",0)</f>
        <v>Scientist</v>
      </c>
      <c r="T511" t="str">
        <f>_xlfn.XLOOKUP(K511,Xlation!$B:$B,Xlation!$C:$C,"Error",0)</f>
        <v>20-80%</v>
      </c>
      <c r="U511" t="str">
        <f>_xlfn.XLOOKUP(F511,Categories!B:B,Categories!C:C,"Not in dataset",0)</f>
        <v>Not ML</v>
      </c>
    </row>
    <row r="512" spans="2:21">
      <c r="B512" s="1">
        <v>506</v>
      </c>
      <c r="C512">
        <v>2022</v>
      </c>
      <c r="D512" t="s">
        <v>8</v>
      </c>
      <c r="E512" t="s">
        <v>10</v>
      </c>
      <c r="F512" t="s">
        <v>116</v>
      </c>
      <c r="G512">
        <v>75000</v>
      </c>
      <c r="H512" t="s">
        <v>61</v>
      </c>
      <c r="I512">
        <v>75000</v>
      </c>
      <c r="J512" t="s">
        <v>157</v>
      </c>
      <c r="K512">
        <v>100</v>
      </c>
      <c r="L512" t="s">
        <v>22</v>
      </c>
      <c r="M512" t="s">
        <v>60</v>
      </c>
      <c r="N512" t="str">
        <f>_xlfn.XLOOKUP(D512,Xlation!$B:$B,Xlation!$C:$C,"Error",0)</f>
        <v xml:space="preserve">Mid-level Intermediate </v>
      </c>
      <c r="O512" t="str">
        <f>_xlfn.XLOOKUP(E512,Xlation!$B:$B,Xlation!$C:$C,"Error",0)</f>
        <v xml:space="preserve">Full-time </v>
      </c>
      <c r="P512" t="str">
        <f>_xlfn.XLOOKUP(L512,Xlation!$B:$B,Xlation!$C:$C,"Error",0)</f>
        <v>United States of America</v>
      </c>
      <c r="Q512" t="str">
        <f>_xlfn.XLOOKUP(J512,Xlation!$B:$B,Xlation!$C:$C,"Error",0)</f>
        <v>Bolivia</v>
      </c>
      <c r="R512" t="str">
        <f>_xlfn.XLOOKUP(M512,Xlation!$B:$B,Xlation!$C:$C,"Error",0)</f>
        <v>Large_Greater_than_250_Emp</v>
      </c>
      <c r="S512" t="str">
        <f>_xlfn.XLOOKUP(F512,Xlation!$B:$B,Xlation!$C:$C,"Error",0)</f>
        <v>Scientist</v>
      </c>
      <c r="T512" t="str">
        <f>_xlfn.XLOOKUP(K512,Xlation!$B:$B,Xlation!$C:$C,"Error",0)</f>
        <v>80-100%</v>
      </c>
      <c r="U512" t="str">
        <f>_xlfn.XLOOKUP(F512,Categories!B:B,Categories!C:C,"Not in dataset",0)</f>
        <v>ML Professional</v>
      </c>
    </row>
    <row r="513" spans="2:21">
      <c r="B513" s="1">
        <v>507</v>
      </c>
      <c r="C513">
        <v>2022</v>
      </c>
      <c r="D513" t="s">
        <v>8</v>
      </c>
      <c r="E513" t="s">
        <v>10</v>
      </c>
      <c r="F513" t="s">
        <v>38</v>
      </c>
      <c r="G513">
        <v>59000</v>
      </c>
      <c r="H513" t="s">
        <v>59</v>
      </c>
      <c r="I513">
        <v>64849</v>
      </c>
      <c r="J513" t="s">
        <v>31</v>
      </c>
      <c r="K513">
        <v>0</v>
      </c>
      <c r="L513" t="s">
        <v>31</v>
      </c>
      <c r="M513" t="s">
        <v>60</v>
      </c>
      <c r="N513" t="str">
        <f>_xlfn.XLOOKUP(D513,Xlation!$B:$B,Xlation!$C:$C,"Error",0)</f>
        <v xml:space="preserve">Mid-level Intermediate </v>
      </c>
      <c r="O513" t="str">
        <f>_xlfn.XLOOKUP(E513,Xlation!$B:$B,Xlation!$C:$C,"Error",0)</f>
        <v xml:space="preserve">Full-time </v>
      </c>
      <c r="P513" t="str">
        <f>_xlfn.XLOOKUP(L513,Xlation!$B:$B,Xlation!$C:$C,"Error",0)</f>
        <v>Austria</v>
      </c>
      <c r="Q513" t="str">
        <f>_xlfn.XLOOKUP(J513,Xlation!$B:$B,Xlation!$C:$C,"Error",0)</f>
        <v>Austria</v>
      </c>
      <c r="R513" t="str">
        <f>_xlfn.XLOOKUP(M513,Xlation!$B:$B,Xlation!$C:$C,"Error",0)</f>
        <v>Large_Greater_than_250_Emp</v>
      </c>
      <c r="S513" t="str">
        <f>_xlfn.XLOOKUP(F513,Xlation!$B:$B,Xlation!$C:$C,"Error",0)</f>
        <v>Scientist</v>
      </c>
      <c r="T513" t="str">
        <f>_xlfn.XLOOKUP(K513,Xlation!$B:$B,Xlation!$C:$C,"Error",0)</f>
        <v>0-20%</v>
      </c>
      <c r="U513" t="str">
        <f>_xlfn.XLOOKUP(F513,Categories!B:B,Categories!C:C,"Not in dataset",0)</f>
        <v>Not ML</v>
      </c>
    </row>
    <row r="514" spans="2:21">
      <c r="B514" s="1">
        <v>508</v>
      </c>
      <c r="C514">
        <v>2022</v>
      </c>
      <c r="D514" t="s">
        <v>2</v>
      </c>
      <c r="E514" t="s">
        <v>10</v>
      </c>
      <c r="F514" t="s">
        <v>38</v>
      </c>
      <c r="G514">
        <v>120000</v>
      </c>
      <c r="H514" t="s">
        <v>61</v>
      </c>
      <c r="I514">
        <v>120000</v>
      </c>
      <c r="J514" t="s">
        <v>22</v>
      </c>
      <c r="K514">
        <v>100</v>
      </c>
      <c r="L514" t="s">
        <v>22</v>
      </c>
      <c r="M514" t="s">
        <v>60</v>
      </c>
      <c r="N514" t="str">
        <f>_xlfn.XLOOKUP(D514,Xlation!$B:$B,Xlation!$C:$C,"Error",0)</f>
        <v xml:space="preserve">Entry-level Junior </v>
      </c>
      <c r="O514" t="str">
        <f>_xlfn.XLOOKUP(E514,Xlation!$B:$B,Xlation!$C:$C,"Error",0)</f>
        <v xml:space="preserve">Full-time </v>
      </c>
      <c r="P514" t="str">
        <f>_xlfn.XLOOKUP(L514,Xlation!$B:$B,Xlation!$C:$C,"Error",0)</f>
        <v>United States of America</v>
      </c>
      <c r="Q514" t="str">
        <f>_xlfn.XLOOKUP(J514,Xlation!$B:$B,Xlation!$C:$C,"Error",0)</f>
        <v>United States of America</v>
      </c>
      <c r="R514" t="str">
        <f>_xlfn.XLOOKUP(M514,Xlation!$B:$B,Xlation!$C:$C,"Error",0)</f>
        <v>Large_Greater_than_250_Emp</v>
      </c>
      <c r="S514" t="str">
        <f>_xlfn.XLOOKUP(F514,Xlation!$B:$B,Xlation!$C:$C,"Error",0)</f>
        <v>Scientist</v>
      </c>
      <c r="T514" t="str">
        <f>_xlfn.XLOOKUP(K514,Xlation!$B:$B,Xlation!$C:$C,"Error",0)</f>
        <v>80-100%</v>
      </c>
      <c r="U514" t="str">
        <f>_xlfn.XLOOKUP(F514,Categories!B:B,Categories!C:C,"Not in dataset",0)</f>
        <v>Not ML</v>
      </c>
    </row>
    <row r="515" spans="2:21">
      <c r="B515" s="1">
        <v>509</v>
      </c>
      <c r="C515">
        <v>2022</v>
      </c>
      <c r="D515" t="s">
        <v>8</v>
      </c>
      <c r="E515" t="s">
        <v>10</v>
      </c>
      <c r="F515" t="s">
        <v>100</v>
      </c>
      <c r="G515">
        <v>157000</v>
      </c>
      <c r="H515" t="s">
        <v>61</v>
      </c>
      <c r="I515">
        <v>157000</v>
      </c>
      <c r="J515" t="s">
        <v>22</v>
      </c>
      <c r="K515">
        <v>100</v>
      </c>
      <c r="L515" t="s">
        <v>22</v>
      </c>
      <c r="M515" t="s">
        <v>60</v>
      </c>
      <c r="N515" t="str">
        <f>_xlfn.XLOOKUP(D515,Xlation!$B:$B,Xlation!$C:$C,"Error",0)</f>
        <v xml:space="preserve">Mid-level Intermediate </v>
      </c>
      <c r="O515" t="str">
        <f>_xlfn.XLOOKUP(E515,Xlation!$B:$B,Xlation!$C:$C,"Error",0)</f>
        <v xml:space="preserve">Full-time </v>
      </c>
      <c r="P515" t="str">
        <f>_xlfn.XLOOKUP(L515,Xlation!$B:$B,Xlation!$C:$C,"Error",0)</f>
        <v>United States of America</v>
      </c>
      <c r="Q515" t="str">
        <f>_xlfn.XLOOKUP(J515,Xlation!$B:$B,Xlation!$C:$C,"Error",0)</f>
        <v>United States of America</v>
      </c>
      <c r="R515" t="str">
        <f>_xlfn.XLOOKUP(M515,Xlation!$B:$B,Xlation!$C:$C,"Error",0)</f>
        <v>Large_Greater_than_250_Emp</v>
      </c>
      <c r="S515" t="str">
        <f>_xlfn.XLOOKUP(F515,Xlation!$B:$B,Xlation!$C:$C,"Error",0)</f>
        <v>Scientist</v>
      </c>
      <c r="T515" t="str">
        <f>_xlfn.XLOOKUP(K515,Xlation!$B:$B,Xlation!$C:$C,"Error",0)</f>
        <v>80-100%</v>
      </c>
      <c r="U515" t="str">
        <f>_xlfn.XLOOKUP(F515,Categories!B:B,Categories!C:C,"Not in dataset",0)</f>
        <v>Not ML</v>
      </c>
    </row>
    <row r="516" spans="2:21">
      <c r="B516" s="1">
        <v>510</v>
      </c>
      <c r="C516">
        <v>2022</v>
      </c>
      <c r="D516" t="s">
        <v>2</v>
      </c>
      <c r="E516" t="s">
        <v>10</v>
      </c>
      <c r="F516" t="s">
        <v>109</v>
      </c>
      <c r="G516">
        <v>150000</v>
      </c>
      <c r="H516" t="s">
        <v>61</v>
      </c>
      <c r="I516">
        <v>150000</v>
      </c>
      <c r="J516" t="s">
        <v>156</v>
      </c>
      <c r="K516">
        <v>100</v>
      </c>
      <c r="L516" t="s">
        <v>156</v>
      </c>
      <c r="M516" t="s">
        <v>62</v>
      </c>
      <c r="N516" t="str">
        <f>_xlfn.XLOOKUP(D516,Xlation!$B:$B,Xlation!$C:$C,"Error",0)</f>
        <v xml:space="preserve">Entry-level Junior </v>
      </c>
      <c r="O516" t="str">
        <f>_xlfn.XLOOKUP(E516,Xlation!$B:$B,Xlation!$C:$C,"Error",0)</f>
        <v xml:space="preserve">Full-time </v>
      </c>
      <c r="P516" t="str">
        <f>_xlfn.XLOOKUP(L516,Xlation!$B:$B,Xlation!$C:$C,"Error",0)</f>
        <v>Australia</v>
      </c>
      <c r="Q516" t="str">
        <f>_xlfn.XLOOKUP(J516,Xlation!$B:$B,Xlation!$C:$C,"Error",0)</f>
        <v>Australia</v>
      </c>
      <c r="R516" t="str">
        <f>_xlfn.XLOOKUP(M516,Xlation!$B:$B,Xlation!$C:$C,"Error",0)</f>
        <v>Small_Less_than_50_Emp</v>
      </c>
      <c r="S516" t="str">
        <f>_xlfn.XLOOKUP(F516,Xlation!$B:$B,Xlation!$C:$C,"Error",0)</f>
        <v>Engineer</v>
      </c>
      <c r="T516" t="str">
        <f>_xlfn.XLOOKUP(K516,Xlation!$B:$B,Xlation!$C:$C,"Error",0)</f>
        <v>80-100%</v>
      </c>
      <c r="U516" t="str">
        <f>_xlfn.XLOOKUP(F516,Categories!B:B,Categories!C:C,"Not in dataset",0)</f>
        <v>Not ML</v>
      </c>
    </row>
    <row r="517" spans="2:21">
      <c r="B517" s="1">
        <v>511</v>
      </c>
      <c r="C517">
        <v>2022</v>
      </c>
      <c r="D517" t="s">
        <v>8</v>
      </c>
      <c r="E517" t="s">
        <v>10</v>
      </c>
      <c r="F517" t="s">
        <v>70</v>
      </c>
      <c r="G517">
        <v>90000</v>
      </c>
      <c r="H517" t="s">
        <v>84</v>
      </c>
      <c r="I517">
        <v>70912</v>
      </c>
      <c r="J517" t="s">
        <v>24</v>
      </c>
      <c r="K517">
        <v>50</v>
      </c>
      <c r="L517" t="s">
        <v>24</v>
      </c>
      <c r="M517" t="s">
        <v>60</v>
      </c>
      <c r="N517" t="str">
        <f>_xlfn.XLOOKUP(D517,Xlation!$B:$B,Xlation!$C:$C,"Error",0)</f>
        <v xml:space="preserve">Mid-level Intermediate </v>
      </c>
      <c r="O517" t="str">
        <f>_xlfn.XLOOKUP(E517,Xlation!$B:$B,Xlation!$C:$C,"Error",0)</f>
        <v xml:space="preserve">Full-time </v>
      </c>
      <c r="P517" t="str">
        <f>_xlfn.XLOOKUP(L517,Xlation!$B:$B,Xlation!$C:$C,"Error",0)</f>
        <v>Canada</v>
      </c>
      <c r="Q517" t="str">
        <f>_xlfn.XLOOKUP(J517,Xlation!$B:$B,Xlation!$C:$C,"Error",0)</f>
        <v>Canada</v>
      </c>
      <c r="R517" t="str">
        <f>_xlfn.XLOOKUP(M517,Xlation!$B:$B,Xlation!$C:$C,"Error",0)</f>
        <v>Large_Greater_than_250_Emp</v>
      </c>
      <c r="S517" t="str">
        <f>_xlfn.XLOOKUP(F517,Xlation!$B:$B,Xlation!$C:$C,"Error",0)</f>
        <v>Analysis</v>
      </c>
      <c r="T517" t="str">
        <f>_xlfn.XLOOKUP(K517,Xlation!$B:$B,Xlation!$C:$C,"Error",0)</f>
        <v>20-80%</v>
      </c>
      <c r="U517" t="str">
        <f>_xlfn.XLOOKUP(F517,Categories!B:B,Categories!C:C,"Not in dataset",0)</f>
        <v>Not ML</v>
      </c>
    </row>
    <row r="518" spans="2:21">
      <c r="B518" s="1">
        <v>512</v>
      </c>
      <c r="C518">
        <v>2022</v>
      </c>
      <c r="D518" t="s">
        <v>2</v>
      </c>
      <c r="E518" t="s">
        <v>10</v>
      </c>
      <c r="F518" t="s">
        <v>35</v>
      </c>
      <c r="G518">
        <v>65000</v>
      </c>
      <c r="H518" t="s">
        <v>61</v>
      </c>
      <c r="I518">
        <v>65000</v>
      </c>
      <c r="J518" t="s">
        <v>22</v>
      </c>
      <c r="K518">
        <v>100</v>
      </c>
      <c r="L518" t="s">
        <v>22</v>
      </c>
      <c r="M518" t="s">
        <v>62</v>
      </c>
      <c r="N518" t="str">
        <f>_xlfn.XLOOKUP(D518,Xlation!$B:$B,Xlation!$C:$C,"Error",0)</f>
        <v xml:space="preserve">Entry-level Junior </v>
      </c>
      <c r="O518" t="str">
        <f>_xlfn.XLOOKUP(E518,Xlation!$B:$B,Xlation!$C:$C,"Error",0)</f>
        <v xml:space="preserve">Full-time </v>
      </c>
      <c r="P518" t="str">
        <f>_xlfn.XLOOKUP(L518,Xlation!$B:$B,Xlation!$C:$C,"Error",0)</f>
        <v>United States of America</v>
      </c>
      <c r="Q518" t="str">
        <f>_xlfn.XLOOKUP(J518,Xlation!$B:$B,Xlation!$C:$C,"Error",0)</f>
        <v>United States of America</v>
      </c>
      <c r="R518" t="str">
        <f>_xlfn.XLOOKUP(M518,Xlation!$B:$B,Xlation!$C:$C,"Error",0)</f>
        <v>Small_Less_than_50_Emp</v>
      </c>
      <c r="S518" t="str">
        <f>_xlfn.XLOOKUP(F518,Xlation!$B:$B,Xlation!$C:$C,"Error",0)</f>
        <v>Engineer</v>
      </c>
      <c r="T518" t="str">
        <f>_xlfn.XLOOKUP(K518,Xlation!$B:$B,Xlation!$C:$C,"Error",0)</f>
        <v>80-100%</v>
      </c>
      <c r="U518" t="str">
        <f>_xlfn.XLOOKUP(F518,Categories!B:B,Categories!C:C,"Not in dataset",0)</f>
        <v>Not ML</v>
      </c>
    </row>
    <row r="519" spans="2:21">
      <c r="B519" s="1">
        <v>513</v>
      </c>
      <c r="C519">
        <v>2022</v>
      </c>
      <c r="D519" t="s">
        <v>11</v>
      </c>
      <c r="E519" t="s">
        <v>10</v>
      </c>
      <c r="F519" t="s">
        <v>37</v>
      </c>
      <c r="G519">
        <v>65000</v>
      </c>
      <c r="H519" t="s">
        <v>59</v>
      </c>
      <c r="I519">
        <v>71444</v>
      </c>
      <c r="J519" t="s">
        <v>158</v>
      </c>
      <c r="K519">
        <v>100</v>
      </c>
      <c r="L519" t="s">
        <v>158</v>
      </c>
      <c r="M519" t="s">
        <v>62</v>
      </c>
      <c r="N519" t="str">
        <f>_xlfn.XLOOKUP(D519,Xlation!$B:$B,Xlation!$C:$C,"Error",0)</f>
        <v xml:space="preserve">Senior-level Expert </v>
      </c>
      <c r="O519" t="str">
        <f>_xlfn.XLOOKUP(E519,Xlation!$B:$B,Xlation!$C:$C,"Error",0)</f>
        <v xml:space="preserve">Full-time </v>
      </c>
      <c r="P519" t="str">
        <f>_xlfn.XLOOKUP(L519,Xlation!$B:$B,Xlation!$C:$C,"Error",0)</f>
        <v>Ireland</v>
      </c>
      <c r="Q519" t="str">
        <f>_xlfn.XLOOKUP(J519,Xlation!$B:$B,Xlation!$C:$C,"Error",0)</f>
        <v>Ireland</v>
      </c>
      <c r="R519" t="str">
        <f>_xlfn.XLOOKUP(M519,Xlation!$B:$B,Xlation!$C:$C,"Error",0)</f>
        <v>Small_Less_than_50_Emp</v>
      </c>
      <c r="S519" t="str">
        <f>_xlfn.XLOOKUP(F519,Xlation!$B:$B,Xlation!$C:$C,"Error",0)</f>
        <v>Engineer</v>
      </c>
      <c r="T519" t="str">
        <f>_xlfn.XLOOKUP(K519,Xlation!$B:$B,Xlation!$C:$C,"Error",0)</f>
        <v>80-100%</v>
      </c>
      <c r="U519" t="str">
        <f>_xlfn.XLOOKUP(F519,Categories!B:B,Categories!C:C,"Not in dataset",0)</f>
        <v>ML Professional</v>
      </c>
    </row>
    <row r="520" spans="2:21">
      <c r="B520" s="1">
        <v>514</v>
      </c>
      <c r="C520">
        <v>2022</v>
      </c>
      <c r="D520" t="s">
        <v>2</v>
      </c>
      <c r="E520" t="s">
        <v>10</v>
      </c>
      <c r="F520" t="s">
        <v>99</v>
      </c>
      <c r="G520">
        <v>20000</v>
      </c>
      <c r="H520" t="s">
        <v>61</v>
      </c>
      <c r="I520">
        <v>20000</v>
      </c>
      <c r="J520" t="s">
        <v>75</v>
      </c>
      <c r="K520">
        <v>0</v>
      </c>
      <c r="L520" t="s">
        <v>75</v>
      </c>
      <c r="M520" t="s">
        <v>64</v>
      </c>
      <c r="N520" t="str">
        <f>_xlfn.XLOOKUP(D520,Xlation!$B:$B,Xlation!$C:$C,"Error",0)</f>
        <v xml:space="preserve">Entry-level Junior </v>
      </c>
      <c r="O520" t="str">
        <f>_xlfn.XLOOKUP(E520,Xlation!$B:$B,Xlation!$C:$C,"Error",0)</f>
        <v xml:space="preserve">Full-time </v>
      </c>
      <c r="P520" t="str">
        <f>_xlfn.XLOOKUP(L520,Xlation!$B:$B,Xlation!$C:$C,"Error",0)</f>
        <v>Pakistan</v>
      </c>
      <c r="Q520" t="str">
        <f>_xlfn.XLOOKUP(J520,Xlation!$B:$B,Xlation!$C:$C,"Error",0)</f>
        <v>Pakistan</v>
      </c>
      <c r="R520" t="str">
        <f>_xlfn.XLOOKUP(M520,Xlation!$B:$B,Xlation!$C:$C,"Error",0)</f>
        <v>Medium_Between_50_and_250_Emp</v>
      </c>
      <c r="S520" t="str">
        <f>_xlfn.XLOOKUP(F520,Xlation!$B:$B,Xlation!$C:$C,"Error",0)</f>
        <v>Engineer</v>
      </c>
      <c r="T520" t="str">
        <f>_xlfn.XLOOKUP(K520,Xlation!$B:$B,Xlation!$C:$C,"Error",0)</f>
        <v>0-20%</v>
      </c>
      <c r="U520" t="str">
        <f>_xlfn.XLOOKUP(F520,Categories!B:B,Categories!C:C,"Not in dataset",0)</f>
        <v>Not ML</v>
      </c>
    </row>
    <row r="521" spans="2:21">
      <c r="B521" s="1">
        <v>515</v>
      </c>
      <c r="C521">
        <v>2022</v>
      </c>
      <c r="D521" t="s">
        <v>8</v>
      </c>
      <c r="E521" t="s">
        <v>10</v>
      </c>
      <c r="F521" t="s">
        <v>34</v>
      </c>
      <c r="G521">
        <v>48000</v>
      </c>
      <c r="H521" t="s">
        <v>61</v>
      </c>
      <c r="I521">
        <v>48000</v>
      </c>
      <c r="J521" t="s">
        <v>93</v>
      </c>
      <c r="K521">
        <v>100</v>
      </c>
      <c r="L521" t="s">
        <v>22</v>
      </c>
      <c r="M521" t="s">
        <v>62</v>
      </c>
      <c r="N521" t="str">
        <f>_xlfn.XLOOKUP(D521,Xlation!$B:$B,Xlation!$C:$C,"Error",0)</f>
        <v xml:space="preserve">Mid-level Intermediate </v>
      </c>
      <c r="O521" t="str">
        <f>_xlfn.XLOOKUP(E521,Xlation!$B:$B,Xlation!$C:$C,"Error",0)</f>
        <v xml:space="preserve">Full-time </v>
      </c>
      <c r="P521" t="str">
        <f>_xlfn.XLOOKUP(L521,Xlation!$B:$B,Xlation!$C:$C,"Error",0)</f>
        <v>United States of America</v>
      </c>
      <c r="Q521" t="str">
        <f>_xlfn.XLOOKUP(J521,Xlation!$B:$B,Xlation!$C:$C,"Error",0)</f>
        <v>Russian Federation</v>
      </c>
      <c r="R521" t="str">
        <f>_xlfn.XLOOKUP(M521,Xlation!$B:$B,Xlation!$C:$C,"Error",0)</f>
        <v>Small_Less_than_50_Emp</v>
      </c>
      <c r="S521" t="str">
        <f>_xlfn.XLOOKUP(F521,Xlation!$B:$B,Xlation!$C:$C,"Error",0)</f>
        <v>Scientist</v>
      </c>
      <c r="T521" t="str">
        <f>_xlfn.XLOOKUP(K521,Xlation!$B:$B,Xlation!$C:$C,"Error",0)</f>
        <v>80-100%</v>
      </c>
      <c r="U521" t="str">
        <f>_xlfn.XLOOKUP(F521,Categories!B:B,Categories!C:C,"Not in dataset",0)</f>
        <v>Not ML</v>
      </c>
    </row>
    <row r="522" spans="2:21">
      <c r="B522" s="1">
        <v>516</v>
      </c>
      <c r="C522">
        <v>2022</v>
      </c>
      <c r="D522" t="s">
        <v>11</v>
      </c>
      <c r="E522" t="s">
        <v>10</v>
      </c>
      <c r="F522" t="s">
        <v>39</v>
      </c>
      <c r="G522">
        <v>152500</v>
      </c>
      <c r="H522" t="s">
        <v>61</v>
      </c>
      <c r="I522">
        <v>152500</v>
      </c>
      <c r="J522" t="s">
        <v>22</v>
      </c>
      <c r="K522">
        <v>100</v>
      </c>
      <c r="L522" t="s">
        <v>22</v>
      </c>
      <c r="M522" t="s">
        <v>64</v>
      </c>
      <c r="N522" t="str">
        <f>_xlfn.XLOOKUP(D522,Xlation!$B:$B,Xlation!$C:$C,"Error",0)</f>
        <v xml:space="preserve">Senior-level Expert </v>
      </c>
      <c r="O522" t="str">
        <f>_xlfn.XLOOKUP(E522,Xlation!$B:$B,Xlation!$C:$C,"Error",0)</f>
        <v xml:space="preserve">Full-time </v>
      </c>
      <c r="P522" t="str">
        <f>_xlfn.XLOOKUP(L522,Xlation!$B:$B,Xlation!$C:$C,"Error",0)</f>
        <v>United States of America</v>
      </c>
      <c r="Q522" t="str">
        <f>_xlfn.XLOOKUP(J522,Xlation!$B:$B,Xlation!$C:$C,"Error",0)</f>
        <v>United States of America</v>
      </c>
      <c r="R522" t="str">
        <f>_xlfn.XLOOKUP(M522,Xlation!$B:$B,Xlation!$C:$C,"Error",0)</f>
        <v>Medium_Between_50_and_250_Emp</v>
      </c>
      <c r="S522" t="str">
        <f>_xlfn.XLOOKUP(F522,Xlation!$B:$B,Xlation!$C:$C,"Error",0)</f>
        <v>Scientist</v>
      </c>
      <c r="T522" t="str">
        <f>_xlfn.XLOOKUP(K522,Xlation!$B:$B,Xlation!$C:$C,"Error",0)</f>
        <v>80-100%</v>
      </c>
      <c r="U522" t="str">
        <f>_xlfn.XLOOKUP(F522,Categories!B:B,Categories!C:C,"Not in dataset",0)</f>
        <v>Not ML</v>
      </c>
    </row>
    <row r="523" spans="2:21">
      <c r="B523" s="1">
        <v>517</v>
      </c>
      <c r="C523">
        <v>2022</v>
      </c>
      <c r="D523" t="s">
        <v>8</v>
      </c>
      <c r="E523" t="s">
        <v>10</v>
      </c>
      <c r="F523" t="s">
        <v>35</v>
      </c>
      <c r="G523">
        <v>62000</v>
      </c>
      <c r="H523" t="s">
        <v>59</v>
      </c>
      <c r="I523">
        <v>68147</v>
      </c>
      <c r="J523" t="s">
        <v>27</v>
      </c>
      <c r="K523">
        <v>100</v>
      </c>
      <c r="L523" t="s">
        <v>27</v>
      </c>
      <c r="M523" t="s">
        <v>64</v>
      </c>
      <c r="N523" t="str">
        <f>_xlfn.XLOOKUP(D523,Xlation!$B:$B,Xlation!$C:$C,"Error",0)</f>
        <v xml:space="preserve">Mid-level Intermediate </v>
      </c>
      <c r="O523" t="str">
        <f>_xlfn.XLOOKUP(E523,Xlation!$B:$B,Xlation!$C:$C,"Error",0)</f>
        <v xml:space="preserve">Full-time </v>
      </c>
      <c r="P523" t="str">
        <f>_xlfn.XLOOKUP(L523,Xlation!$B:$B,Xlation!$C:$C,"Error",0)</f>
        <v>France</v>
      </c>
      <c r="Q523" t="str">
        <f>_xlfn.XLOOKUP(J523,Xlation!$B:$B,Xlation!$C:$C,"Error",0)</f>
        <v>France</v>
      </c>
      <c r="R523" t="str">
        <f>_xlfn.XLOOKUP(M523,Xlation!$B:$B,Xlation!$C:$C,"Error",0)</f>
        <v>Medium_Between_50_and_250_Emp</v>
      </c>
      <c r="S523" t="str">
        <f>_xlfn.XLOOKUP(F523,Xlation!$B:$B,Xlation!$C:$C,"Error",0)</f>
        <v>Engineer</v>
      </c>
      <c r="T523" t="str">
        <f>_xlfn.XLOOKUP(K523,Xlation!$B:$B,Xlation!$C:$C,"Error",0)</f>
        <v>80-100%</v>
      </c>
      <c r="U523" t="str">
        <f>_xlfn.XLOOKUP(F523,Categories!B:B,Categories!C:C,"Not in dataset",0)</f>
        <v>Not ML</v>
      </c>
    </row>
    <row r="524" spans="2:21">
      <c r="B524" s="1">
        <v>518</v>
      </c>
      <c r="C524">
        <v>2022</v>
      </c>
      <c r="D524" t="s">
        <v>8</v>
      </c>
      <c r="E524" t="s">
        <v>10</v>
      </c>
      <c r="F524" t="s">
        <v>34</v>
      </c>
      <c r="G524">
        <v>115000</v>
      </c>
      <c r="H524" t="s">
        <v>159</v>
      </c>
      <c r="I524">
        <v>122346</v>
      </c>
      <c r="J524" t="s">
        <v>134</v>
      </c>
      <c r="K524">
        <v>0</v>
      </c>
      <c r="L524" t="s">
        <v>134</v>
      </c>
      <c r="M524" t="s">
        <v>60</v>
      </c>
      <c r="N524" t="str">
        <f>_xlfn.XLOOKUP(D524,Xlation!$B:$B,Xlation!$C:$C,"Error",0)</f>
        <v xml:space="preserve">Mid-level Intermediate </v>
      </c>
      <c r="O524" t="str">
        <f>_xlfn.XLOOKUP(E524,Xlation!$B:$B,Xlation!$C:$C,"Error",0)</f>
        <v xml:space="preserve">Full-time </v>
      </c>
      <c r="P524" t="str">
        <f>_xlfn.XLOOKUP(L524,Xlation!$B:$B,Xlation!$C:$C,"Error",0)</f>
        <v>Switzerland</v>
      </c>
      <c r="Q524" t="str">
        <f>_xlfn.XLOOKUP(J524,Xlation!$B:$B,Xlation!$C:$C,"Error",0)</f>
        <v>Switzerland</v>
      </c>
      <c r="R524" t="str">
        <f>_xlfn.XLOOKUP(M524,Xlation!$B:$B,Xlation!$C:$C,"Error",0)</f>
        <v>Large_Greater_than_250_Emp</v>
      </c>
      <c r="S524" t="str">
        <f>_xlfn.XLOOKUP(F524,Xlation!$B:$B,Xlation!$C:$C,"Error",0)</f>
        <v>Scientist</v>
      </c>
      <c r="T524" t="str">
        <f>_xlfn.XLOOKUP(K524,Xlation!$B:$B,Xlation!$C:$C,"Error",0)</f>
        <v>0-20%</v>
      </c>
      <c r="U524" t="str">
        <f>_xlfn.XLOOKUP(F524,Categories!B:B,Categories!C:C,"Not in dataset",0)</f>
        <v>Not ML</v>
      </c>
    </row>
    <row r="525" spans="2:21">
      <c r="B525" s="1">
        <v>519</v>
      </c>
      <c r="C525">
        <v>2022</v>
      </c>
      <c r="D525" t="s">
        <v>11</v>
      </c>
      <c r="E525" t="s">
        <v>10</v>
      </c>
      <c r="F525" t="s">
        <v>100</v>
      </c>
      <c r="G525">
        <v>380000</v>
      </c>
      <c r="H525" t="s">
        <v>61</v>
      </c>
      <c r="I525">
        <v>380000</v>
      </c>
      <c r="J525" t="s">
        <v>22</v>
      </c>
      <c r="K525">
        <v>100</v>
      </c>
      <c r="L525" t="s">
        <v>22</v>
      </c>
      <c r="M525" t="s">
        <v>60</v>
      </c>
      <c r="N525" t="str">
        <f>_xlfn.XLOOKUP(D525,Xlation!$B:$B,Xlation!$C:$C,"Error",0)</f>
        <v xml:space="preserve">Senior-level Expert </v>
      </c>
      <c r="O525" t="str">
        <f>_xlfn.XLOOKUP(E525,Xlation!$B:$B,Xlation!$C:$C,"Error",0)</f>
        <v xml:space="preserve">Full-time </v>
      </c>
      <c r="P525" t="str">
        <f>_xlfn.XLOOKUP(L525,Xlation!$B:$B,Xlation!$C:$C,"Error",0)</f>
        <v>United States of America</v>
      </c>
      <c r="Q525" t="str">
        <f>_xlfn.XLOOKUP(J525,Xlation!$B:$B,Xlation!$C:$C,"Error",0)</f>
        <v>United States of America</v>
      </c>
      <c r="R525" t="str">
        <f>_xlfn.XLOOKUP(M525,Xlation!$B:$B,Xlation!$C:$C,"Error",0)</f>
        <v>Large_Greater_than_250_Emp</v>
      </c>
      <c r="S525" t="str">
        <f>_xlfn.XLOOKUP(F525,Xlation!$B:$B,Xlation!$C:$C,"Error",0)</f>
        <v>Scientist</v>
      </c>
      <c r="T525" t="str">
        <f>_xlfn.XLOOKUP(K525,Xlation!$B:$B,Xlation!$C:$C,"Error",0)</f>
        <v>80-100%</v>
      </c>
      <c r="U525" t="str">
        <f>_xlfn.XLOOKUP(F525,Categories!B:B,Categories!C:C,"Not in dataset",0)</f>
        <v>Not ML</v>
      </c>
    </row>
    <row r="526" spans="2:21">
      <c r="B526" s="1">
        <v>520</v>
      </c>
      <c r="C526">
        <v>2022</v>
      </c>
      <c r="D526" t="s">
        <v>8</v>
      </c>
      <c r="E526" t="s">
        <v>10</v>
      </c>
      <c r="F526" t="s">
        <v>34</v>
      </c>
      <c r="G526">
        <v>88000</v>
      </c>
      <c r="H526" t="s">
        <v>84</v>
      </c>
      <c r="I526">
        <v>69336</v>
      </c>
      <c r="J526" t="s">
        <v>24</v>
      </c>
      <c r="K526">
        <v>100</v>
      </c>
      <c r="L526" t="s">
        <v>24</v>
      </c>
      <c r="M526" t="s">
        <v>64</v>
      </c>
      <c r="N526" t="str">
        <f>_xlfn.XLOOKUP(D526,Xlation!$B:$B,Xlation!$C:$C,"Error",0)</f>
        <v xml:space="preserve">Mid-level Intermediate </v>
      </c>
      <c r="O526" t="str">
        <f>_xlfn.XLOOKUP(E526,Xlation!$B:$B,Xlation!$C:$C,"Error",0)</f>
        <v xml:space="preserve">Full-time </v>
      </c>
      <c r="P526" t="str">
        <f>_xlfn.XLOOKUP(L526,Xlation!$B:$B,Xlation!$C:$C,"Error",0)</f>
        <v>Canada</v>
      </c>
      <c r="Q526" t="str">
        <f>_xlfn.XLOOKUP(J526,Xlation!$B:$B,Xlation!$C:$C,"Error",0)</f>
        <v>Canada</v>
      </c>
      <c r="R526" t="str">
        <f>_xlfn.XLOOKUP(M526,Xlation!$B:$B,Xlation!$C:$C,"Error",0)</f>
        <v>Medium_Between_50_and_250_Emp</v>
      </c>
      <c r="S526" t="str">
        <f>_xlfn.XLOOKUP(F526,Xlation!$B:$B,Xlation!$C:$C,"Error",0)</f>
        <v>Scientist</v>
      </c>
      <c r="T526" t="str">
        <f>_xlfn.XLOOKUP(K526,Xlation!$B:$B,Xlation!$C:$C,"Error",0)</f>
        <v>80-100%</v>
      </c>
      <c r="U526" t="str">
        <f>_xlfn.XLOOKUP(F526,Categories!B:B,Categories!C:C,"Not in dataset",0)</f>
        <v>Not ML</v>
      </c>
    </row>
    <row r="527" spans="2:21">
      <c r="B527" s="1">
        <v>521</v>
      </c>
      <c r="C527">
        <v>2022</v>
      </c>
      <c r="D527" t="s">
        <v>2</v>
      </c>
      <c r="E527" t="s">
        <v>10</v>
      </c>
      <c r="F527" t="s">
        <v>92</v>
      </c>
      <c r="G527">
        <v>10000</v>
      </c>
      <c r="H527" t="s">
        <v>61</v>
      </c>
      <c r="I527">
        <v>10000</v>
      </c>
      <c r="J527" t="s">
        <v>13</v>
      </c>
      <c r="K527">
        <v>100</v>
      </c>
      <c r="L527" t="s">
        <v>96</v>
      </c>
      <c r="M527" t="s">
        <v>64</v>
      </c>
      <c r="N527" t="str">
        <f>_xlfn.XLOOKUP(D527,Xlation!$B:$B,Xlation!$C:$C,"Error",0)</f>
        <v xml:space="preserve">Entry-level Junior </v>
      </c>
      <c r="O527" t="str">
        <f>_xlfn.XLOOKUP(E527,Xlation!$B:$B,Xlation!$C:$C,"Error",0)</f>
        <v xml:space="preserve">Full-time </v>
      </c>
      <c r="P527" t="str">
        <f>_xlfn.XLOOKUP(L527,Xlation!$B:$B,Xlation!$C:$C,"Error",0)</f>
        <v>Luxembourg</v>
      </c>
      <c r="Q527" t="str">
        <f>_xlfn.XLOOKUP(J527,Xlation!$B:$B,Xlation!$C:$C,"Error",0)</f>
        <v xml:space="preserve">Part-time </v>
      </c>
      <c r="R527" t="str">
        <f>_xlfn.XLOOKUP(M527,Xlation!$B:$B,Xlation!$C:$C,"Error",0)</f>
        <v>Medium_Between_50_and_250_Emp</v>
      </c>
      <c r="S527" t="str">
        <f>_xlfn.XLOOKUP(F527,Xlation!$B:$B,Xlation!$C:$C,"Error",0)</f>
        <v>Engineer</v>
      </c>
      <c r="T527" t="str">
        <f>_xlfn.XLOOKUP(K527,Xlation!$B:$B,Xlation!$C:$C,"Error",0)</f>
        <v>80-100%</v>
      </c>
      <c r="U527" t="str">
        <f>_xlfn.XLOOKUP(F527,Categories!B:B,Categories!C:C,"Not in dataset",0)</f>
        <v>Not ML</v>
      </c>
    </row>
    <row r="528" spans="2:21">
      <c r="B528" s="1">
        <v>522</v>
      </c>
      <c r="C528">
        <v>2022</v>
      </c>
      <c r="D528" t="s">
        <v>8</v>
      </c>
      <c r="E528" t="s">
        <v>10</v>
      </c>
      <c r="F528" t="s">
        <v>36</v>
      </c>
      <c r="G528">
        <v>20000</v>
      </c>
      <c r="H528" t="s">
        <v>61</v>
      </c>
      <c r="I528">
        <v>20000</v>
      </c>
      <c r="J528" t="s">
        <v>29</v>
      </c>
      <c r="K528">
        <v>100</v>
      </c>
      <c r="L528" t="s">
        <v>29</v>
      </c>
      <c r="M528" t="s">
        <v>62</v>
      </c>
      <c r="N528" t="str">
        <f>_xlfn.XLOOKUP(D528,Xlation!$B:$B,Xlation!$C:$C,"Error",0)</f>
        <v xml:space="preserve">Mid-level Intermediate </v>
      </c>
      <c r="O528" t="str">
        <f>_xlfn.XLOOKUP(E528,Xlation!$B:$B,Xlation!$C:$C,"Error",0)</f>
        <v xml:space="preserve">Full-time </v>
      </c>
      <c r="P528" t="str">
        <f>_xlfn.XLOOKUP(L528,Xlation!$B:$B,Xlation!$C:$C,"Error",0)</f>
        <v>Greece</v>
      </c>
      <c r="Q528" t="str">
        <f>_xlfn.XLOOKUP(J528,Xlation!$B:$B,Xlation!$C:$C,"Error",0)</f>
        <v>Greece</v>
      </c>
      <c r="R528" t="str">
        <f>_xlfn.XLOOKUP(M528,Xlation!$B:$B,Xlation!$C:$C,"Error",0)</f>
        <v>Small_Less_than_50_Emp</v>
      </c>
      <c r="S528" t="str">
        <f>_xlfn.XLOOKUP(F528,Xlation!$B:$B,Xlation!$C:$C,"Error",0)</f>
        <v>Analysis</v>
      </c>
      <c r="T528" t="str">
        <f>_xlfn.XLOOKUP(K528,Xlation!$B:$B,Xlation!$C:$C,"Error",0)</f>
        <v>80-100%</v>
      </c>
      <c r="U528" t="str">
        <f>_xlfn.XLOOKUP(F528,Categories!B:B,Categories!C:C,"Not in dataset",0)</f>
        <v>Not ML</v>
      </c>
    </row>
    <row r="529" spans="2:21">
      <c r="B529" s="1">
        <v>523</v>
      </c>
      <c r="C529">
        <v>2022</v>
      </c>
      <c r="D529" t="s">
        <v>11</v>
      </c>
      <c r="E529" t="s">
        <v>10</v>
      </c>
      <c r="F529" t="s">
        <v>160</v>
      </c>
      <c r="G529">
        <v>405000</v>
      </c>
      <c r="H529" t="s">
        <v>61</v>
      </c>
      <c r="I529">
        <v>405000</v>
      </c>
      <c r="J529" t="s">
        <v>22</v>
      </c>
      <c r="K529">
        <v>100</v>
      </c>
      <c r="L529" t="s">
        <v>22</v>
      </c>
      <c r="M529" t="s">
        <v>60</v>
      </c>
      <c r="N529" t="str">
        <f>_xlfn.XLOOKUP(D529,Xlation!$B:$B,Xlation!$C:$C,"Error",0)</f>
        <v xml:space="preserve">Senior-level Expert </v>
      </c>
      <c r="O529" t="str">
        <f>_xlfn.XLOOKUP(E529,Xlation!$B:$B,Xlation!$C:$C,"Error",0)</f>
        <v xml:space="preserve">Full-time </v>
      </c>
      <c r="P529" t="str">
        <f>_xlfn.XLOOKUP(L529,Xlation!$B:$B,Xlation!$C:$C,"Error",0)</f>
        <v>United States of America</v>
      </c>
      <c r="Q529" t="str">
        <f>_xlfn.XLOOKUP(J529,Xlation!$B:$B,Xlation!$C:$C,"Error",0)</f>
        <v>United States of America</v>
      </c>
      <c r="R529" t="str">
        <f>_xlfn.XLOOKUP(M529,Xlation!$B:$B,Xlation!$C:$C,"Error",0)</f>
        <v>Large_Greater_than_250_Emp</v>
      </c>
      <c r="S529" t="str">
        <f>_xlfn.XLOOKUP(F529,Xlation!$B:$B,Xlation!$C:$C,"Error",0)</f>
        <v>Analysis</v>
      </c>
      <c r="T529" t="str">
        <f>_xlfn.XLOOKUP(K529,Xlation!$B:$B,Xlation!$C:$C,"Error",0)</f>
        <v>80-100%</v>
      </c>
      <c r="U529" t="str">
        <f>_xlfn.XLOOKUP(F529,Categories!B:B,Categories!C:C,"Not in dataset",0)</f>
        <v>Not ML</v>
      </c>
    </row>
    <row r="530" spans="2:21">
      <c r="B530" s="1">
        <v>524</v>
      </c>
      <c r="C530">
        <v>2022</v>
      </c>
      <c r="D530" t="s">
        <v>8</v>
      </c>
      <c r="E530" t="s">
        <v>10</v>
      </c>
      <c r="F530" t="s">
        <v>34</v>
      </c>
      <c r="G530">
        <v>135000</v>
      </c>
      <c r="H530" t="s">
        <v>61</v>
      </c>
      <c r="I530">
        <v>135000</v>
      </c>
      <c r="J530" t="s">
        <v>22</v>
      </c>
      <c r="K530">
        <v>100</v>
      </c>
      <c r="L530" t="s">
        <v>22</v>
      </c>
      <c r="M530" t="s">
        <v>60</v>
      </c>
      <c r="N530" t="str">
        <f>_xlfn.XLOOKUP(D530,Xlation!$B:$B,Xlation!$C:$C,"Error",0)</f>
        <v xml:space="preserve">Mid-level Intermediate </v>
      </c>
      <c r="O530" t="str">
        <f>_xlfn.XLOOKUP(E530,Xlation!$B:$B,Xlation!$C:$C,"Error",0)</f>
        <v xml:space="preserve">Full-time </v>
      </c>
      <c r="P530" t="str">
        <f>_xlfn.XLOOKUP(L530,Xlation!$B:$B,Xlation!$C:$C,"Error",0)</f>
        <v>United States of America</v>
      </c>
      <c r="Q530" t="str">
        <f>_xlfn.XLOOKUP(J530,Xlation!$B:$B,Xlation!$C:$C,"Error",0)</f>
        <v>United States of America</v>
      </c>
      <c r="R530" t="str">
        <f>_xlfn.XLOOKUP(M530,Xlation!$B:$B,Xlation!$C:$C,"Error",0)</f>
        <v>Large_Greater_than_250_Emp</v>
      </c>
      <c r="S530" t="str">
        <f>_xlfn.XLOOKUP(F530,Xlation!$B:$B,Xlation!$C:$C,"Error",0)</f>
        <v>Scientist</v>
      </c>
      <c r="T530" t="str">
        <f>_xlfn.XLOOKUP(K530,Xlation!$B:$B,Xlation!$C:$C,"Error",0)</f>
        <v>80-100%</v>
      </c>
      <c r="U530" t="str">
        <f>_xlfn.XLOOKUP(F530,Categories!B:B,Categories!C:C,"Not in dataset",0)</f>
        <v>Not ML</v>
      </c>
    </row>
    <row r="531" spans="2:21">
      <c r="B531" s="1">
        <v>525</v>
      </c>
      <c r="C531">
        <v>2022</v>
      </c>
      <c r="D531" t="s">
        <v>11</v>
      </c>
      <c r="E531" t="s">
        <v>10</v>
      </c>
      <c r="F531" t="s">
        <v>100</v>
      </c>
      <c r="G531">
        <v>177000</v>
      </c>
      <c r="H531" t="s">
        <v>61</v>
      </c>
      <c r="I531">
        <v>177000</v>
      </c>
      <c r="J531" t="s">
        <v>22</v>
      </c>
      <c r="K531">
        <v>100</v>
      </c>
      <c r="L531" t="s">
        <v>22</v>
      </c>
      <c r="M531" t="s">
        <v>60</v>
      </c>
      <c r="N531" t="str">
        <f>_xlfn.XLOOKUP(D531,Xlation!$B:$B,Xlation!$C:$C,"Error",0)</f>
        <v xml:space="preserve">Senior-level Expert </v>
      </c>
      <c r="O531" t="str">
        <f>_xlfn.XLOOKUP(E531,Xlation!$B:$B,Xlation!$C:$C,"Error",0)</f>
        <v xml:space="preserve">Full-time </v>
      </c>
      <c r="P531" t="str">
        <f>_xlfn.XLOOKUP(L531,Xlation!$B:$B,Xlation!$C:$C,"Error",0)</f>
        <v>United States of America</v>
      </c>
      <c r="Q531" t="str">
        <f>_xlfn.XLOOKUP(J531,Xlation!$B:$B,Xlation!$C:$C,"Error",0)</f>
        <v>United States of America</v>
      </c>
      <c r="R531" t="str">
        <f>_xlfn.XLOOKUP(M531,Xlation!$B:$B,Xlation!$C:$C,"Error",0)</f>
        <v>Large_Greater_than_250_Emp</v>
      </c>
      <c r="S531" t="str">
        <f>_xlfn.XLOOKUP(F531,Xlation!$B:$B,Xlation!$C:$C,"Error",0)</f>
        <v>Scientist</v>
      </c>
      <c r="T531" t="str">
        <f>_xlfn.XLOOKUP(K531,Xlation!$B:$B,Xlation!$C:$C,"Error",0)</f>
        <v>80-100%</v>
      </c>
      <c r="U531" t="str">
        <f>_xlfn.XLOOKUP(F531,Categories!B:B,Categories!C:C,"Not in dataset",0)</f>
        <v>Not ML</v>
      </c>
    </row>
    <row r="532" spans="2:21">
      <c r="B532" s="1">
        <v>526</v>
      </c>
      <c r="C532">
        <v>2022</v>
      </c>
      <c r="D532" t="s">
        <v>8</v>
      </c>
      <c r="E532" t="s">
        <v>10</v>
      </c>
      <c r="F532" t="s">
        <v>34</v>
      </c>
      <c r="G532">
        <v>78000</v>
      </c>
      <c r="H532" t="s">
        <v>61</v>
      </c>
      <c r="I532">
        <v>78000</v>
      </c>
      <c r="J532" t="s">
        <v>22</v>
      </c>
      <c r="K532">
        <v>100</v>
      </c>
      <c r="L532" t="s">
        <v>22</v>
      </c>
      <c r="M532" t="s">
        <v>64</v>
      </c>
      <c r="N532" t="str">
        <f>_xlfn.XLOOKUP(D532,Xlation!$B:$B,Xlation!$C:$C,"Error",0)</f>
        <v xml:space="preserve">Mid-level Intermediate </v>
      </c>
      <c r="O532" t="str">
        <f>_xlfn.XLOOKUP(E532,Xlation!$B:$B,Xlation!$C:$C,"Error",0)</f>
        <v xml:space="preserve">Full-time </v>
      </c>
      <c r="P532" t="str">
        <f>_xlfn.XLOOKUP(L532,Xlation!$B:$B,Xlation!$C:$C,"Error",0)</f>
        <v>United States of America</v>
      </c>
      <c r="Q532" t="str">
        <f>_xlfn.XLOOKUP(J532,Xlation!$B:$B,Xlation!$C:$C,"Error",0)</f>
        <v>United States of America</v>
      </c>
      <c r="R532" t="str">
        <f>_xlfn.XLOOKUP(M532,Xlation!$B:$B,Xlation!$C:$C,"Error",0)</f>
        <v>Medium_Between_50_and_250_Emp</v>
      </c>
      <c r="S532" t="str">
        <f>_xlfn.XLOOKUP(F532,Xlation!$B:$B,Xlation!$C:$C,"Error",0)</f>
        <v>Scientist</v>
      </c>
      <c r="T532" t="str">
        <f>_xlfn.XLOOKUP(K532,Xlation!$B:$B,Xlation!$C:$C,"Error",0)</f>
        <v>80-100%</v>
      </c>
      <c r="U532" t="str">
        <f>_xlfn.XLOOKUP(F532,Categories!B:B,Categories!C:C,"Not in dataset",0)</f>
        <v>Not ML</v>
      </c>
    </row>
    <row r="533" spans="2:21">
      <c r="B533" s="1">
        <v>527</v>
      </c>
      <c r="C533">
        <v>2022</v>
      </c>
      <c r="D533" t="s">
        <v>11</v>
      </c>
      <c r="E533" t="s">
        <v>10</v>
      </c>
      <c r="F533" t="s">
        <v>36</v>
      </c>
      <c r="G533">
        <v>135000</v>
      </c>
      <c r="H533" t="s">
        <v>61</v>
      </c>
      <c r="I533">
        <v>135000</v>
      </c>
      <c r="J533" t="s">
        <v>22</v>
      </c>
      <c r="K533">
        <v>100</v>
      </c>
      <c r="L533" t="s">
        <v>22</v>
      </c>
      <c r="M533" t="s">
        <v>64</v>
      </c>
      <c r="N533" t="str">
        <f>_xlfn.XLOOKUP(D533,Xlation!$B:$B,Xlation!$C:$C,"Error",0)</f>
        <v xml:space="preserve">Senior-level Expert </v>
      </c>
      <c r="O533" t="str">
        <f>_xlfn.XLOOKUP(E533,Xlation!$B:$B,Xlation!$C:$C,"Error",0)</f>
        <v xml:space="preserve">Full-time </v>
      </c>
      <c r="P533" t="str">
        <f>_xlfn.XLOOKUP(L533,Xlation!$B:$B,Xlation!$C:$C,"Error",0)</f>
        <v>United States of America</v>
      </c>
      <c r="Q533" t="str">
        <f>_xlfn.XLOOKUP(J533,Xlation!$B:$B,Xlation!$C:$C,"Error",0)</f>
        <v>United States of America</v>
      </c>
      <c r="R533" t="str">
        <f>_xlfn.XLOOKUP(M533,Xlation!$B:$B,Xlation!$C:$C,"Error",0)</f>
        <v>Medium_Between_50_and_250_Emp</v>
      </c>
      <c r="S533" t="str">
        <f>_xlfn.XLOOKUP(F533,Xlation!$B:$B,Xlation!$C:$C,"Error",0)</f>
        <v>Analysis</v>
      </c>
      <c r="T533" t="str">
        <f>_xlfn.XLOOKUP(K533,Xlation!$B:$B,Xlation!$C:$C,"Error",0)</f>
        <v>80-100%</v>
      </c>
      <c r="U533" t="str">
        <f>_xlfn.XLOOKUP(F533,Categories!B:B,Categories!C:C,"Not in dataset",0)</f>
        <v>Not ML</v>
      </c>
    </row>
    <row r="534" spans="2:21">
      <c r="B534" s="1">
        <v>528</v>
      </c>
      <c r="C534">
        <v>2022</v>
      </c>
      <c r="D534" t="s">
        <v>11</v>
      </c>
      <c r="E534" t="s">
        <v>10</v>
      </c>
      <c r="F534" t="s">
        <v>36</v>
      </c>
      <c r="G534">
        <v>100000</v>
      </c>
      <c r="H534" t="s">
        <v>61</v>
      </c>
      <c r="I534">
        <v>100000</v>
      </c>
      <c r="J534" t="s">
        <v>22</v>
      </c>
      <c r="K534">
        <v>100</v>
      </c>
      <c r="L534" t="s">
        <v>22</v>
      </c>
      <c r="M534" t="s">
        <v>64</v>
      </c>
      <c r="N534" t="str">
        <f>_xlfn.XLOOKUP(D534,Xlation!$B:$B,Xlation!$C:$C,"Error",0)</f>
        <v xml:space="preserve">Senior-level Expert </v>
      </c>
      <c r="O534" t="str">
        <f>_xlfn.XLOOKUP(E534,Xlation!$B:$B,Xlation!$C:$C,"Error",0)</f>
        <v xml:space="preserve">Full-time </v>
      </c>
      <c r="P534" t="str">
        <f>_xlfn.XLOOKUP(L534,Xlation!$B:$B,Xlation!$C:$C,"Error",0)</f>
        <v>United States of America</v>
      </c>
      <c r="Q534" t="str">
        <f>_xlfn.XLOOKUP(J534,Xlation!$B:$B,Xlation!$C:$C,"Error",0)</f>
        <v>United States of America</v>
      </c>
      <c r="R534" t="str">
        <f>_xlfn.XLOOKUP(M534,Xlation!$B:$B,Xlation!$C:$C,"Error",0)</f>
        <v>Medium_Between_50_and_250_Emp</v>
      </c>
      <c r="S534" t="str">
        <f>_xlfn.XLOOKUP(F534,Xlation!$B:$B,Xlation!$C:$C,"Error",0)</f>
        <v>Analysis</v>
      </c>
      <c r="T534" t="str">
        <f>_xlfn.XLOOKUP(K534,Xlation!$B:$B,Xlation!$C:$C,"Error",0)</f>
        <v>80-100%</v>
      </c>
      <c r="U534" t="str">
        <f>_xlfn.XLOOKUP(F534,Categories!B:B,Categories!C:C,"Not in dataset",0)</f>
        <v>Not ML</v>
      </c>
    </row>
    <row r="535" spans="2:21">
      <c r="B535" s="1">
        <v>529</v>
      </c>
      <c r="C535">
        <v>2022</v>
      </c>
      <c r="D535" t="s">
        <v>11</v>
      </c>
      <c r="E535" t="s">
        <v>10</v>
      </c>
      <c r="F535" t="s">
        <v>36</v>
      </c>
      <c r="G535">
        <v>90320</v>
      </c>
      <c r="H535" t="s">
        <v>61</v>
      </c>
      <c r="I535">
        <v>90320</v>
      </c>
      <c r="J535" t="s">
        <v>22</v>
      </c>
      <c r="K535">
        <v>100</v>
      </c>
      <c r="L535" t="s">
        <v>22</v>
      </c>
      <c r="M535" t="s">
        <v>64</v>
      </c>
      <c r="N535" t="str">
        <f>_xlfn.XLOOKUP(D535,Xlation!$B:$B,Xlation!$C:$C,"Error",0)</f>
        <v xml:space="preserve">Senior-level Expert </v>
      </c>
      <c r="O535" t="str">
        <f>_xlfn.XLOOKUP(E535,Xlation!$B:$B,Xlation!$C:$C,"Error",0)</f>
        <v xml:space="preserve">Full-time </v>
      </c>
      <c r="P535" t="str">
        <f>_xlfn.XLOOKUP(L535,Xlation!$B:$B,Xlation!$C:$C,"Error",0)</f>
        <v>United States of America</v>
      </c>
      <c r="Q535" t="str">
        <f>_xlfn.XLOOKUP(J535,Xlation!$B:$B,Xlation!$C:$C,"Error",0)</f>
        <v>United States of America</v>
      </c>
      <c r="R535" t="str">
        <f>_xlfn.XLOOKUP(M535,Xlation!$B:$B,Xlation!$C:$C,"Error",0)</f>
        <v>Medium_Between_50_and_250_Emp</v>
      </c>
      <c r="S535" t="str">
        <f>_xlfn.XLOOKUP(F535,Xlation!$B:$B,Xlation!$C:$C,"Error",0)</f>
        <v>Analysis</v>
      </c>
      <c r="T535" t="str">
        <f>_xlfn.XLOOKUP(K535,Xlation!$B:$B,Xlation!$C:$C,"Error",0)</f>
        <v>80-100%</v>
      </c>
      <c r="U535" t="str">
        <f>_xlfn.XLOOKUP(F535,Categories!B:B,Categories!C:C,"Not in dataset",0)</f>
        <v>Not ML</v>
      </c>
    </row>
    <row r="536" spans="2:21">
      <c r="B536" s="1">
        <v>530</v>
      </c>
      <c r="C536">
        <v>2022</v>
      </c>
      <c r="D536" t="s">
        <v>8</v>
      </c>
      <c r="E536" t="s">
        <v>10</v>
      </c>
      <c r="F536" t="s">
        <v>36</v>
      </c>
      <c r="G536">
        <v>85000</v>
      </c>
      <c r="H536" t="s">
        <v>61</v>
      </c>
      <c r="I536">
        <v>85000</v>
      </c>
      <c r="J536" t="s">
        <v>24</v>
      </c>
      <c r="K536">
        <v>0</v>
      </c>
      <c r="L536" t="s">
        <v>24</v>
      </c>
      <c r="M536" t="s">
        <v>64</v>
      </c>
      <c r="N536" t="str">
        <f>_xlfn.XLOOKUP(D536,Xlation!$B:$B,Xlation!$C:$C,"Error",0)</f>
        <v xml:space="preserve">Mid-level Intermediate </v>
      </c>
      <c r="O536" t="str">
        <f>_xlfn.XLOOKUP(E536,Xlation!$B:$B,Xlation!$C:$C,"Error",0)</f>
        <v xml:space="preserve">Full-time </v>
      </c>
      <c r="P536" t="str">
        <f>_xlfn.XLOOKUP(L536,Xlation!$B:$B,Xlation!$C:$C,"Error",0)</f>
        <v>Canada</v>
      </c>
      <c r="Q536" t="str">
        <f>_xlfn.XLOOKUP(J536,Xlation!$B:$B,Xlation!$C:$C,"Error",0)</f>
        <v>Canada</v>
      </c>
      <c r="R536" t="str">
        <f>_xlfn.XLOOKUP(M536,Xlation!$B:$B,Xlation!$C:$C,"Error",0)</f>
        <v>Medium_Between_50_and_250_Emp</v>
      </c>
      <c r="S536" t="str">
        <f>_xlfn.XLOOKUP(F536,Xlation!$B:$B,Xlation!$C:$C,"Error",0)</f>
        <v>Analysis</v>
      </c>
      <c r="T536" t="str">
        <f>_xlfn.XLOOKUP(K536,Xlation!$B:$B,Xlation!$C:$C,"Error",0)</f>
        <v>0-20%</v>
      </c>
      <c r="U536" t="str">
        <f>_xlfn.XLOOKUP(F536,Categories!B:B,Categories!C:C,"Not in dataset",0)</f>
        <v>Not ML</v>
      </c>
    </row>
    <row r="537" spans="2:21">
      <c r="B537" s="1">
        <v>531</v>
      </c>
      <c r="C537">
        <v>2022</v>
      </c>
      <c r="D537" t="s">
        <v>8</v>
      </c>
      <c r="E537" t="s">
        <v>10</v>
      </c>
      <c r="F537" t="s">
        <v>36</v>
      </c>
      <c r="G537">
        <v>75000</v>
      </c>
      <c r="H537" t="s">
        <v>61</v>
      </c>
      <c r="I537">
        <v>75000</v>
      </c>
      <c r="J537" t="s">
        <v>24</v>
      </c>
      <c r="K537">
        <v>0</v>
      </c>
      <c r="L537" t="s">
        <v>24</v>
      </c>
      <c r="M537" t="s">
        <v>64</v>
      </c>
      <c r="N537" t="str">
        <f>_xlfn.XLOOKUP(D537,Xlation!$B:$B,Xlation!$C:$C,"Error",0)</f>
        <v xml:space="preserve">Mid-level Intermediate </v>
      </c>
      <c r="O537" t="str">
        <f>_xlfn.XLOOKUP(E537,Xlation!$B:$B,Xlation!$C:$C,"Error",0)</f>
        <v xml:space="preserve">Full-time </v>
      </c>
      <c r="P537" t="str">
        <f>_xlfn.XLOOKUP(L537,Xlation!$B:$B,Xlation!$C:$C,"Error",0)</f>
        <v>Canada</v>
      </c>
      <c r="Q537" t="str">
        <f>_xlfn.XLOOKUP(J537,Xlation!$B:$B,Xlation!$C:$C,"Error",0)</f>
        <v>Canada</v>
      </c>
      <c r="R537" t="str">
        <f>_xlfn.XLOOKUP(M537,Xlation!$B:$B,Xlation!$C:$C,"Error",0)</f>
        <v>Medium_Between_50_and_250_Emp</v>
      </c>
      <c r="S537" t="str">
        <f>_xlfn.XLOOKUP(F537,Xlation!$B:$B,Xlation!$C:$C,"Error",0)</f>
        <v>Analysis</v>
      </c>
      <c r="T537" t="str">
        <f>_xlfn.XLOOKUP(K537,Xlation!$B:$B,Xlation!$C:$C,"Error",0)</f>
        <v>0-20%</v>
      </c>
      <c r="U537" t="str">
        <f>_xlfn.XLOOKUP(F537,Categories!B:B,Categories!C:C,"Not in dataset",0)</f>
        <v>Not ML</v>
      </c>
    </row>
    <row r="538" spans="2:21">
      <c r="B538" s="1">
        <v>532</v>
      </c>
      <c r="C538">
        <v>2022</v>
      </c>
      <c r="D538" t="s">
        <v>11</v>
      </c>
      <c r="E538" t="s">
        <v>10</v>
      </c>
      <c r="F538" t="s">
        <v>37</v>
      </c>
      <c r="G538">
        <v>214000</v>
      </c>
      <c r="H538" t="s">
        <v>61</v>
      </c>
      <c r="I538">
        <v>214000</v>
      </c>
      <c r="J538" t="s">
        <v>22</v>
      </c>
      <c r="K538">
        <v>100</v>
      </c>
      <c r="L538" t="s">
        <v>22</v>
      </c>
      <c r="M538" t="s">
        <v>64</v>
      </c>
      <c r="N538" t="str">
        <f>_xlfn.XLOOKUP(D538,Xlation!$B:$B,Xlation!$C:$C,"Error",0)</f>
        <v xml:space="preserve">Senior-level Expert </v>
      </c>
      <c r="O538" t="str">
        <f>_xlfn.XLOOKUP(E538,Xlation!$B:$B,Xlation!$C:$C,"Error",0)</f>
        <v xml:space="preserve">Full-time </v>
      </c>
      <c r="P538" t="str">
        <f>_xlfn.XLOOKUP(L538,Xlation!$B:$B,Xlation!$C:$C,"Error",0)</f>
        <v>United States of America</v>
      </c>
      <c r="Q538" t="str">
        <f>_xlfn.XLOOKUP(J538,Xlation!$B:$B,Xlation!$C:$C,"Error",0)</f>
        <v>United States of America</v>
      </c>
      <c r="R538" t="str">
        <f>_xlfn.XLOOKUP(M538,Xlation!$B:$B,Xlation!$C:$C,"Error",0)</f>
        <v>Medium_Between_50_and_250_Emp</v>
      </c>
      <c r="S538" t="str">
        <f>_xlfn.XLOOKUP(F538,Xlation!$B:$B,Xlation!$C:$C,"Error",0)</f>
        <v>Engineer</v>
      </c>
      <c r="T538" t="str">
        <f>_xlfn.XLOOKUP(K538,Xlation!$B:$B,Xlation!$C:$C,"Error",0)</f>
        <v>80-100%</v>
      </c>
      <c r="U538" t="str">
        <f>_xlfn.XLOOKUP(F538,Categories!B:B,Categories!C:C,"Not in dataset",0)</f>
        <v>ML Professional</v>
      </c>
    </row>
    <row r="539" spans="2:21">
      <c r="B539" s="1">
        <v>533</v>
      </c>
      <c r="C539">
        <v>2022</v>
      </c>
      <c r="D539" t="s">
        <v>11</v>
      </c>
      <c r="E539" t="s">
        <v>10</v>
      </c>
      <c r="F539" t="s">
        <v>37</v>
      </c>
      <c r="G539">
        <v>192600</v>
      </c>
      <c r="H539" t="s">
        <v>61</v>
      </c>
      <c r="I539">
        <v>192600</v>
      </c>
      <c r="J539" t="s">
        <v>22</v>
      </c>
      <c r="K539">
        <v>100</v>
      </c>
      <c r="L539" t="s">
        <v>22</v>
      </c>
      <c r="M539" t="s">
        <v>64</v>
      </c>
      <c r="N539" t="str">
        <f>_xlfn.XLOOKUP(D539,Xlation!$B:$B,Xlation!$C:$C,"Error",0)</f>
        <v xml:space="preserve">Senior-level Expert </v>
      </c>
      <c r="O539" t="str">
        <f>_xlfn.XLOOKUP(E539,Xlation!$B:$B,Xlation!$C:$C,"Error",0)</f>
        <v xml:space="preserve">Full-time </v>
      </c>
      <c r="P539" t="str">
        <f>_xlfn.XLOOKUP(L539,Xlation!$B:$B,Xlation!$C:$C,"Error",0)</f>
        <v>United States of America</v>
      </c>
      <c r="Q539" t="str">
        <f>_xlfn.XLOOKUP(J539,Xlation!$B:$B,Xlation!$C:$C,"Error",0)</f>
        <v>United States of America</v>
      </c>
      <c r="R539" t="str">
        <f>_xlfn.XLOOKUP(M539,Xlation!$B:$B,Xlation!$C:$C,"Error",0)</f>
        <v>Medium_Between_50_and_250_Emp</v>
      </c>
      <c r="S539" t="str">
        <f>_xlfn.XLOOKUP(F539,Xlation!$B:$B,Xlation!$C:$C,"Error",0)</f>
        <v>Engineer</v>
      </c>
      <c r="T539" t="str">
        <f>_xlfn.XLOOKUP(K539,Xlation!$B:$B,Xlation!$C:$C,"Error",0)</f>
        <v>80-100%</v>
      </c>
      <c r="U539" t="s">
        <v>917</v>
      </c>
    </row>
    <row r="540" spans="2:21">
      <c r="B540" s="1">
        <v>534</v>
      </c>
      <c r="C540">
        <v>2022</v>
      </c>
      <c r="D540" t="s">
        <v>11</v>
      </c>
      <c r="E540" t="s">
        <v>10</v>
      </c>
      <c r="F540" t="s">
        <v>40</v>
      </c>
      <c r="G540">
        <v>266400</v>
      </c>
      <c r="H540" t="s">
        <v>61</v>
      </c>
      <c r="I540">
        <v>266400</v>
      </c>
      <c r="J540" t="s">
        <v>22</v>
      </c>
      <c r="K540">
        <v>100</v>
      </c>
      <c r="L540" t="s">
        <v>22</v>
      </c>
      <c r="M540" t="s">
        <v>64</v>
      </c>
      <c r="N540" t="str">
        <f>_xlfn.XLOOKUP(D540,Xlation!$B:$B,Xlation!$C:$C,"Error",0)</f>
        <v xml:space="preserve">Senior-level Expert </v>
      </c>
      <c r="O540" t="str">
        <f>_xlfn.XLOOKUP(E540,Xlation!$B:$B,Xlation!$C:$C,"Error",0)</f>
        <v xml:space="preserve">Full-time </v>
      </c>
      <c r="P540" t="str">
        <f>_xlfn.XLOOKUP(L540,Xlation!$B:$B,Xlation!$C:$C,"Error",0)</f>
        <v>United States of America</v>
      </c>
      <c r="Q540" t="str">
        <f>_xlfn.XLOOKUP(J540,Xlation!$B:$B,Xlation!$C:$C,"Error",0)</f>
        <v>United States of America</v>
      </c>
      <c r="R540" t="str">
        <f>_xlfn.XLOOKUP(M540,Xlation!$B:$B,Xlation!$C:$C,"Error",0)</f>
        <v>Medium_Between_50_and_250_Emp</v>
      </c>
      <c r="S540" t="str">
        <f>_xlfn.XLOOKUP(F540,Xlation!$B:$B,Xlation!$C:$C,"Error",0)</f>
        <v>Other</v>
      </c>
      <c r="T540" t="str">
        <f>_xlfn.XLOOKUP(K540,Xlation!$B:$B,Xlation!$C:$C,"Error",0)</f>
        <v>80-100%</v>
      </c>
      <c r="U540" t="str">
        <f>_xlfn.XLOOKUP(F540,Categories!B:B,Categories!C:C,"Not in dataset",0)</f>
        <v>Not ML</v>
      </c>
    </row>
    <row r="541" spans="2:21">
      <c r="B541" s="1">
        <v>535</v>
      </c>
      <c r="C541">
        <v>2022</v>
      </c>
      <c r="D541" t="s">
        <v>11</v>
      </c>
      <c r="E541" t="s">
        <v>10</v>
      </c>
      <c r="F541" t="s">
        <v>40</v>
      </c>
      <c r="G541">
        <v>213120</v>
      </c>
      <c r="H541" t="s">
        <v>61</v>
      </c>
      <c r="I541">
        <v>213120</v>
      </c>
      <c r="J541" t="s">
        <v>22</v>
      </c>
      <c r="K541">
        <v>100</v>
      </c>
      <c r="L541" t="s">
        <v>22</v>
      </c>
      <c r="M541" t="s">
        <v>64</v>
      </c>
      <c r="N541" t="str">
        <f>_xlfn.XLOOKUP(D541,Xlation!$B:$B,Xlation!$C:$C,"Error",0)</f>
        <v xml:space="preserve">Senior-level Expert </v>
      </c>
      <c r="O541" t="str">
        <f>_xlfn.XLOOKUP(E541,Xlation!$B:$B,Xlation!$C:$C,"Error",0)</f>
        <v xml:space="preserve">Full-time </v>
      </c>
      <c r="P541" t="str">
        <f>_xlfn.XLOOKUP(L541,Xlation!$B:$B,Xlation!$C:$C,"Error",0)</f>
        <v>United States of America</v>
      </c>
      <c r="Q541" t="str">
        <f>_xlfn.XLOOKUP(J541,Xlation!$B:$B,Xlation!$C:$C,"Error",0)</f>
        <v>United States of America</v>
      </c>
      <c r="R541" t="str">
        <f>_xlfn.XLOOKUP(M541,Xlation!$B:$B,Xlation!$C:$C,"Error",0)</f>
        <v>Medium_Between_50_and_250_Emp</v>
      </c>
      <c r="S541" t="str">
        <f>_xlfn.XLOOKUP(F541,Xlation!$B:$B,Xlation!$C:$C,"Error",0)</f>
        <v>Other</v>
      </c>
      <c r="T541" t="str">
        <f>_xlfn.XLOOKUP(K541,Xlation!$B:$B,Xlation!$C:$C,"Error",0)</f>
        <v>80-100%</v>
      </c>
      <c r="U541" t="str">
        <f>_xlfn.XLOOKUP(F541,Categories!B:B,Categories!C:C,"Not in dataset",0)</f>
        <v>Not ML</v>
      </c>
    </row>
    <row r="542" spans="2:21">
      <c r="B542" s="1">
        <v>536</v>
      </c>
      <c r="C542">
        <v>2022</v>
      </c>
      <c r="D542" t="s">
        <v>11</v>
      </c>
      <c r="E542" t="s">
        <v>10</v>
      </c>
      <c r="F542" t="s">
        <v>36</v>
      </c>
      <c r="G542">
        <v>112900</v>
      </c>
      <c r="H542" t="s">
        <v>61</v>
      </c>
      <c r="I542">
        <v>112900</v>
      </c>
      <c r="J542" t="s">
        <v>22</v>
      </c>
      <c r="K542">
        <v>100</v>
      </c>
      <c r="L542" t="s">
        <v>22</v>
      </c>
      <c r="M542" t="s">
        <v>64</v>
      </c>
      <c r="N542" t="str">
        <f>_xlfn.XLOOKUP(D542,Xlation!$B:$B,Xlation!$C:$C,"Error",0)</f>
        <v xml:space="preserve">Senior-level Expert </v>
      </c>
      <c r="O542" t="str">
        <f>_xlfn.XLOOKUP(E542,Xlation!$B:$B,Xlation!$C:$C,"Error",0)</f>
        <v xml:space="preserve">Full-time </v>
      </c>
      <c r="P542" t="str">
        <f>_xlfn.XLOOKUP(L542,Xlation!$B:$B,Xlation!$C:$C,"Error",0)</f>
        <v>United States of America</v>
      </c>
      <c r="Q542" t="str">
        <f>_xlfn.XLOOKUP(J542,Xlation!$B:$B,Xlation!$C:$C,"Error",0)</f>
        <v>United States of America</v>
      </c>
      <c r="R542" t="str">
        <f>_xlfn.XLOOKUP(M542,Xlation!$B:$B,Xlation!$C:$C,"Error",0)</f>
        <v>Medium_Between_50_and_250_Emp</v>
      </c>
      <c r="S542" t="str">
        <f>_xlfn.XLOOKUP(F542,Xlation!$B:$B,Xlation!$C:$C,"Error",0)</f>
        <v>Analysis</v>
      </c>
      <c r="T542" t="str">
        <f>_xlfn.XLOOKUP(K542,Xlation!$B:$B,Xlation!$C:$C,"Error",0)</f>
        <v>80-100%</v>
      </c>
      <c r="U542" t="str">
        <f>_xlfn.XLOOKUP(F542,Categories!B:B,Categories!C:C,"Not in dataset",0)</f>
        <v>Not ML</v>
      </c>
    </row>
    <row r="543" spans="2:21">
      <c r="B543" s="1">
        <v>537</v>
      </c>
      <c r="C543">
        <v>2022</v>
      </c>
      <c r="D543" t="s">
        <v>11</v>
      </c>
      <c r="E543" t="s">
        <v>10</v>
      </c>
      <c r="F543" t="s">
        <v>35</v>
      </c>
      <c r="G543">
        <v>155000</v>
      </c>
      <c r="H543" t="s">
        <v>61</v>
      </c>
      <c r="I543">
        <v>155000</v>
      </c>
      <c r="J543" t="s">
        <v>22</v>
      </c>
      <c r="K543">
        <v>100</v>
      </c>
      <c r="L543" t="s">
        <v>22</v>
      </c>
      <c r="M543" t="s">
        <v>64</v>
      </c>
      <c r="N543" t="str">
        <f>_xlfn.XLOOKUP(D543,Xlation!$B:$B,Xlation!$C:$C,"Error",0)</f>
        <v xml:space="preserve">Senior-level Expert </v>
      </c>
      <c r="O543" t="str">
        <f>_xlfn.XLOOKUP(E543,Xlation!$B:$B,Xlation!$C:$C,"Error",0)</f>
        <v xml:space="preserve">Full-time </v>
      </c>
      <c r="P543" t="str">
        <f>_xlfn.XLOOKUP(L543,Xlation!$B:$B,Xlation!$C:$C,"Error",0)</f>
        <v>United States of America</v>
      </c>
      <c r="Q543" t="str">
        <f>_xlfn.XLOOKUP(J543,Xlation!$B:$B,Xlation!$C:$C,"Error",0)</f>
        <v>United States of America</v>
      </c>
      <c r="R543" t="str">
        <f>_xlfn.XLOOKUP(M543,Xlation!$B:$B,Xlation!$C:$C,"Error",0)</f>
        <v>Medium_Between_50_and_250_Emp</v>
      </c>
      <c r="S543" t="str">
        <f>_xlfn.XLOOKUP(F543,Xlation!$B:$B,Xlation!$C:$C,"Error",0)</f>
        <v>Engineer</v>
      </c>
      <c r="T543" t="str">
        <f>_xlfn.XLOOKUP(K543,Xlation!$B:$B,Xlation!$C:$C,"Error",0)</f>
        <v>80-100%</v>
      </c>
      <c r="U543" t="str">
        <f>_xlfn.XLOOKUP(F543,Categories!B:B,Categories!C:C,"Not in dataset",0)</f>
        <v>Not ML</v>
      </c>
    </row>
    <row r="544" spans="2:21">
      <c r="B544" s="1">
        <v>538</v>
      </c>
      <c r="C544">
        <v>2022</v>
      </c>
      <c r="D544" t="s">
        <v>8</v>
      </c>
      <c r="E544" t="s">
        <v>10</v>
      </c>
      <c r="F544" t="s">
        <v>34</v>
      </c>
      <c r="G544">
        <v>141300</v>
      </c>
      <c r="H544" t="s">
        <v>61</v>
      </c>
      <c r="I544">
        <v>141300</v>
      </c>
      <c r="J544" t="s">
        <v>22</v>
      </c>
      <c r="K544">
        <v>0</v>
      </c>
      <c r="L544" t="s">
        <v>22</v>
      </c>
      <c r="M544" t="s">
        <v>64</v>
      </c>
      <c r="N544" t="str">
        <f>_xlfn.XLOOKUP(D544,Xlation!$B:$B,Xlation!$C:$C,"Error",0)</f>
        <v xml:space="preserve">Mid-level Intermediate </v>
      </c>
      <c r="O544" t="str">
        <f>_xlfn.XLOOKUP(E544,Xlation!$B:$B,Xlation!$C:$C,"Error",0)</f>
        <v xml:space="preserve">Full-time </v>
      </c>
      <c r="P544" t="str">
        <f>_xlfn.XLOOKUP(L544,Xlation!$B:$B,Xlation!$C:$C,"Error",0)</f>
        <v>United States of America</v>
      </c>
      <c r="Q544" t="str">
        <f>_xlfn.XLOOKUP(J544,Xlation!$B:$B,Xlation!$C:$C,"Error",0)</f>
        <v>United States of America</v>
      </c>
      <c r="R544" t="str">
        <f>_xlfn.XLOOKUP(M544,Xlation!$B:$B,Xlation!$C:$C,"Error",0)</f>
        <v>Medium_Between_50_and_250_Emp</v>
      </c>
      <c r="S544" t="str">
        <f>_xlfn.XLOOKUP(F544,Xlation!$B:$B,Xlation!$C:$C,"Error",0)</f>
        <v>Scientist</v>
      </c>
      <c r="T544" t="str">
        <f>_xlfn.XLOOKUP(K544,Xlation!$B:$B,Xlation!$C:$C,"Error",0)</f>
        <v>0-20%</v>
      </c>
      <c r="U544" t="str">
        <f>_xlfn.XLOOKUP(F544,Categories!B:B,Categories!C:C,"Not in dataset",0)</f>
        <v>Not ML</v>
      </c>
    </row>
    <row r="545" spans="2:21">
      <c r="B545" s="1">
        <v>539</v>
      </c>
      <c r="C545">
        <v>2022</v>
      </c>
      <c r="D545" t="s">
        <v>8</v>
      </c>
      <c r="E545" t="s">
        <v>10</v>
      </c>
      <c r="F545" t="s">
        <v>34</v>
      </c>
      <c r="G545">
        <v>102100</v>
      </c>
      <c r="H545" t="s">
        <v>61</v>
      </c>
      <c r="I545">
        <v>102100</v>
      </c>
      <c r="J545" t="s">
        <v>22</v>
      </c>
      <c r="K545">
        <v>0</v>
      </c>
      <c r="L545" t="s">
        <v>22</v>
      </c>
      <c r="M545" t="s">
        <v>64</v>
      </c>
      <c r="N545" t="str">
        <f>_xlfn.XLOOKUP(D545,Xlation!$B:$B,Xlation!$C:$C,"Error",0)</f>
        <v xml:space="preserve">Mid-level Intermediate </v>
      </c>
      <c r="O545" t="str">
        <f>_xlfn.XLOOKUP(E545,Xlation!$B:$B,Xlation!$C:$C,"Error",0)</f>
        <v xml:space="preserve">Full-time </v>
      </c>
      <c r="P545" t="str">
        <f>_xlfn.XLOOKUP(L545,Xlation!$B:$B,Xlation!$C:$C,"Error",0)</f>
        <v>United States of America</v>
      </c>
      <c r="Q545" t="str">
        <f>_xlfn.XLOOKUP(J545,Xlation!$B:$B,Xlation!$C:$C,"Error",0)</f>
        <v>United States of America</v>
      </c>
      <c r="R545" t="str">
        <f>_xlfn.XLOOKUP(M545,Xlation!$B:$B,Xlation!$C:$C,"Error",0)</f>
        <v>Medium_Between_50_and_250_Emp</v>
      </c>
      <c r="S545" t="str">
        <f>_xlfn.XLOOKUP(F545,Xlation!$B:$B,Xlation!$C:$C,"Error",0)</f>
        <v>Scientist</v>
      </c>
      <c r="T545" t="str">
        <f>_xlfn.XLOOKUP(K545,Xlation!$B:$B,Xlation!$C:$C,"Error",0)</f>
        <v>0-20%</v>
      </c>
      <c r="U545" t="str">
        <f>_xlfn.XLOOKUP(F545,Categories!B:B,Categories!C:C,"Not in dataset",0)</f>
        <v>Not ML</v>
      </c>
    </row>
    <row r="546" spans="2:21">
      <c r="B546" s="1">
        <v>540</v>
      </c>
      <c r="C546">
        <v>2022</v>
      </c>
      <c r="D546" t="s">
        <v>11</v>
      </c>
      <c r="E546" t="s">
        <v>10</v>
      </c>
      <c r="F546" t="s">
        <v>36</v>
      </c>
      <c r="G546">
        <v>115934</v>
      </c>
      <c r="H546" t="s">
        <v>61</v>
      </c>
      <c r="I546">
        <v>115934</v>
      </c>
      <c r="J546" t="s">
        <v>22</v>
      </c>
      <c r="K546">
        <v>100</v>
      </c>
      <c r="L546" t="s">
        <v>22</v>
      </c>
      <c r="M546" t="s">
        <v>64</v>
      </c>
      <c r="N546" t="str">
        <f>_xlfn.XLOOKUP(D546,Xlation!$B:$B,Xlation!$C:$C,"Error",0)</f>
        <v xml:space="preserve">Senior-level Expert </v>
      </c>
      <c r="O546" t="str">
        <f>_xlfn.XLOOKUP(E546,Xlation!$B:$B,Xlation!$C:$C,"Error",0)</f>
        <v xml:space="preserve">Full-time </v>
      </c>
      <c r="P546" t="str">
        <f>_xlfn.XLOOKUP(L546,Xlation!$B:$B,Xlation!$C:$C,"Error",0)</f>
        <v>United States of America</v>
      </c>
      <c r="Q546" t="str">
        <f>_xlfn.XLOOKUP(J546,Xlation!$B:$B,Xlation!$C:$C,"Error",0)</f>
        <v>United States of America</v>
      </c>
      <c r="R546" t="str">
        <f>_xlfn.XLOOKUP(M546,Xlation!$B:$B,Xlation!$C:$C,"Error",0)</f>
        <v>Medium_Between_50_and_250_Emp</v>
      </c>
      <c r="S546" t="str">
        <f>_xlfn.XLOOKUP(F546,Xlation!$B:$B,Xlation!$C:$C,"Error",0)</f>
        <v>Analysis</v>
      </c>
      <c r="T546" t="str">
        <f>_xlfn.XLOOKUP(K546,Xlation!$B:$B,Xlation!$C:$C,"Error",0)</f>
        <v>80-100%</v>
      </c>
      <c r="U546" t="str">
        <f>_xlfn.XLOOKUP(F546,Categories!B:B,Categories!C:C,"Not in dataset",0)</f>
        <v>Not ML</v>
      </c>
    </row>
    <row r="547" spans="2:21">
      <c r="B547" s="1">
        <v>541</v>
      </c>
      <c r="C547">
        <v>2022</v>
      </c>
      <c r="D547" t="s">
        <v>11</v>
      </c>
      <c r="E547" t="s">
        <v>10</v>
      </c>
      <c r="F547" t="s">
        <v>36</v>
      </c>
      <c r="G547">
        <v>81666</v>
      </c>
      <c r="H547" t="s">
        <v>61</v>
      </c>
      <c r="I547">
        <v>81666</v>
      </c>
      <c r="J547" t="s">
        <v>22</v>
      </c>
      <c r="K547">
        <v>100</v>
      </c>
      <c r="L547" t="s">
        <v>22</v>
      </c>
      <c r="M547" t="s">
        <v>64</v>
      </c>
      <c r="N547" t="str">
        <f>_xlfn.XLOOKUP(D547,Xlation!$B:$B,Xlation!$C:$C,"Error",0)</f>
        <v xml:space="preserve">Senior-level Expert </v>
      </c>
      <c r="O547" t="str">
        <f>_xlfn.XLOOKUP(E547,Xlation!$B:$B,Xlation!$C:$C,"Error",0)</f>
        <v xml:space="preserve">Full-time </v>
      </c>
      <c r="P547" t="str">
        <f>_xlfn.XLOOKUP(L547,Xlation!$B:$B,Xlation!$C:$C,"Error",0)</f>
        <v>United States of America</v>
      </c>
      <c r="Q547" t="str">
        <f>_xlfn.XLOOKUP(J547,Xlation!$B:$B,Xlation!$C:$C,"Error",0)</f>
        <v>United States of America</v>
      </c>
      <c r="R547" t="str">
        <f>_xlfn.XLOOKUP(M547,Xlation!$B:$B,Xlation!$C:$C,"Error",0)</f>
        <v>Medium_Between_50_and_250_Emp</v>
      </c>
      <c r="S547" t="str">
        <f>_xlfn.XLOOKUP(F547,Xlation!$B:$B,Xlation!$C:$C,"Error",0)</f>
        <v>Analysis</v>
      </c>
      <c r="T547" t="str">
        <f>_xlfn.XLOOKUP(K547,Xlation!$B:$B,Xlation!$C:$C,"Error",0)</f>
        <v>80-100%</v>
      </c>
      <c r="U547" t="str">
        <f>_xlfn.XLOOKUP(F547,Categories!B:B,Categories!C:C,"Not in dataset",0)</f>
        <v>Not ML</v>
      </c>
    </row>
    <row r="548" spans="2:21">
      <c r="B548" s="1">
        <v>542</v>
      </c>
      <c r="C548">
        <v>2022</v>
      </c>
      <c r="D548" t="s">
        <v>8</v>
      </c>
      <c r="E548" t="s">
        <v>10</v>
      </c>
      <c r="F548" t="s">
        <v>35</v>
      </c>
      <c r="G548">
        <v>206699</v>
      </c>
      <c r="H548" t="s">
        <v>61</v>
      </c>
      <c r="I548">
        <v>206699</v>
      </c>
      <c r="J548" t="s">
        <v>22</v>
      </c>
      <c r="K548">
        <v>0</v>
      </c>
      <c r="L548" t="s">
        <v>22</v>
      </c>
      <c r="M548" t="s">
        <v>64</v>
      </c>
      <c r="N548" t="str">
        <f>_xlfn.XLOOKUP(D548,Xlation!$B:$B,Xlation!$C:$C,"Error",0)</f>
        <v xml:space="preserve">Mid-level Intermediate </v>
      </c>
      <c r="O548" t="str">
        <f>_xlfn.XLOOKUP(E548,Xlation!$B:$B,Xlation!$C:$C,"Error",0)</f>
        <v xml:space="preserve">Full-time </v>
      </c>
      <c r="P548" t="str">
        <f>_xlfn.XLOOKUP(L548,Xlation!$B:$B,Xlation!$C:$C,"Error",0)</f>
        <v>United States of America</v>
      </c>
      <c r="Q548" t="str">
        <f>_xlfn.XLOOKUP(J548,Xlation!$B:$B,Xlation!$C:$C,"Error",0)</f>
        <v>United States of America</v>
      </c>
      <c r="R548" t="str">
        <f>_xlfn.XLOOKUP(M548,Xlation!$B:$B,Xlation!$C:$C,"Error",0)</f>
        <v>Medium_Between_50_and_250_Emp</v>
      </c>
      <c r="S548" t="str">
        <f>_xlfn.XLOOKUP(F548,Xlation!$B:$B,Xlation!$C:$C,"Error",0)</f>
        <v>Engineer</v>
      </c>
      <c r="T548" t="str">
        <f>_xlfn.XLOOKUP(K548,Xlation!$B:$B,Xlation!$C:$C,"Error",0)</f>
        <v>0-20%</v>
      </c>
      <c r="U548" t="str">
        <f>_xlfn.XLOOKUP(F548,Categories!B:B,Categories!C:C,"Not in dataset",0)</f>
        <v>Not ML</v>
      </c>
    </row>
    <row r="549" spans="2:21">
      <c r="B549" s="1">
        <v>543</v>
      </c>
      <c r="C549">
        <v>2022</v>
      </c>
      <c r="D549" t="s">
        <v>8</v>
      </c>
      <c r="E549" t="s">
        <v>10</v>
      </c>
      <c r="F549" t="s">
        <v>35</v>
      </c>
      <c r="G549">
        <v>99100</v>
      </c>
      <c r="H549" t="s">
        <v>61</v>
      </c>
      <c r="I549">
        <v>99100</v>
      </c>
      <c r="J549" t="s">
        <v>22</v>
      </c>
      <c r="K549">
        <v>0</v>
      </c>
      <c r="L549" t="s">
        <v>22</v>
      </c>
      <c r="M549" t="s">
        <v>64</v>
      </c>
      <c r="N549" t="str">
        <f>_xlfn.XLOOKUP(D549,Xlation!$B:$B,Xlation!$C:$C,"Error",0)</f>
        <v xml:space="preserve">Mid-level Intermediate </v>
      </c>
      <c r="O549" t="str">
        <f>_xlfn.XLOOKUP(E549,Xlation!$B:$B,Xlation!$C:$C,"Error",0)</f>
        <v xml:space="preserve">Full-time </v>
      </c>
      <c r="P549" t="str">
        <f>_xlfn.XLOOKUP(L549,Xlation!$B:$B,Xlation!$C:$C,"Error",0)</f>
        <v>United States of America</v>
      </c>
      <c r="Q549" t="str">
        <f>_xlfn.XLOOKUP(J549,Xlation!$B:$B,Xlation!$C:$C,"Error",0)</f>
        <v>United States of America</v>
      </c>
      <c r="R549" t="str">
        <f>_xlfn.XLOOKUP(M549,Xlation!$B:$B,Xlation!$C:$C,"Error",0)</f>
        <v>Medium_Between_50_and_250_Emp</v>
      </c>
      <c r="S549" t="str">
        <f>_xlfn.XLOOKUP(F549,Xlation!$B:$B,Xlation!$C:$C,"Error",0)</f>
        <v>Engineer</v>
      </c>
      <c r="T549" t="str">
        <f>_xlfn.XLOOKUP(K549,Xlation!$B:$B,Xlation!$C:$C,"Error",0)</f>
        <v>0-20%</v>
      </c>
      <c r="U549" t="str">
        <f>_xlfn.XLOOKUP(F549,Categories!B:B,Categories!C:C,"Not in dataset",0)</f>
        <v>Not ML</v>
      </c>
    </row>
    <row r="550" spans="2:21">
      <c r="B550" s="1">
        <v>544</v>
      </c>
      <c r="C550">
        <v>2022</v>
      </c>
      <c r="D550" t="s">
        <v>11</v>
      </c>
      <c r="E550" t="s">
        <v>10</v>
      </c>
      <c r="F550" t="s">
        <v>35</v>
      </c>
      <c r="G550">
        <v>130000</v>
      </c>
      <c r="H550" t="s">
        <v>61</v>
      </c>
      <c r="I550">
        <v>130000</v>
      </c>
      <c r="J550" t="s">
        <v>22</v>
      </c>
      <c r="K550">
        <v>100</v>
      </c>
      <c r="L550" t="s">
        <v>22</v>
      </c>
      <c r="M550" t="s">
        <v>64</v>
      </c>
      <c r="N550" t="str">
        <f>_xlfn.XLOOKUP(D550,Xlation!$B:$B,Xlation!$C:$C,"Error",0)</f>
        <v xml:space="preserve">Senior-level Expert </v>
      </c>
      <c r="O550" t="str">
        <f>_xlfn.XLOOKUP(E550,Xlation!$B:$B,Xlation!$C:$C,"Error",0)</f>
        <v xml:space="preserve">Full-time </v>
      </c>
      <c r="P550" t="str">
        <f>_xlfn.XLOOKUP(L550,Xlation!$B:$B,Xlation!$C:$C,"Error",0)</f>
        <v>United States of America</v>
      </c>
      <c r="Q550" t="str">
        <f>_xlfn.XLOOKUP(J550,Xlation!$B:$B,Xlation!$C:$C,"Error",0)</f>
        <v>United States of America</v>
      </c>
      <c r="R550" t="str">
        <f>_xlfn.XLOOKUP(M550,Xlation!$B:$B,Xlation!$C:$C,"Error",0)</f>
        <v>Medium_Between_50_and_250_Emp</v>
      </c>
      <c r="S550" t="str">
        <f>_xlfn.XLOOKUP(F550,Xlation!$B:$B,Xlation!$C:$C,"Error",0)</f>
        <v>Engineer</v>
      </c>
      <c r="T550" t="str">
        <f>_xlfn.XLOOKUP(K550,Xlation!$B:$B,Xlation!$C:$C,"Error",0)</f>
        <v>80-100%</v>
      </c>
      <c r="U550" t="str">
        <f>_xlfn.XLOOKUP(F550,Categories!B:B,Categories!C:C,"Not in dataset",0)</f>
        <v>Not ML</v>
      </c>
    </row>
    <row r="551" spans="2:21">
      <c r="B551" s="1">
        <v>545</v>
      </c>
      <c r="C551">
        <v>2022</v>
      </c>
      <c r="D551" t="s">
        <v>11</v>
      </c>
      <c r="E551" t="s">
        <v>10</v>
      </c>
      <c r="F551" t="s">
        <v>35</v>
      </c>
      <c r="G551">
        <v>115000</v>
      </c>
      <c r="H551" t="s">
        <v>61</v>
      </c>
      <c r="I551">
        <v>115000</v>
      </c>
      <c r="J551" t="s">
        <v>22</v>
      </c>
      <c r="K551">
        <v>100</v>
      </c>
      <c r="L551" t="s">
        <v>22</v>
      </c>
      <c r="M551" t="s">
        <v>64</v>
      </c>
      <c r="N551" t="str">
        <f>_xlfn.XLOOKUP(D551,Xlation!$B:$B,Xlation!$C:$C,"Error",0)</f>
        <v xml:space="preserve">Senior-level Expert </v>
      </c>
      <c r="O551" t="str">
        <f>_xlfn.XLOOKUP(E551,Xlation!$B:$B,Xlation!$C:$C,"Error",0)</f>
        <v xml:space="preserve">Full-time </v>
      </c>
      <c r="P551" t="str">
        <f>_xlfn.XLOOKUP(L551,Xlation!$B:$B,Xlation!$C:$C,"Error",0)</f>
        <v>United States of America</v>
      </c>
      <c r="Q551" t="str">
        <f>_xlfn.XLOOKUP(J551,Xlation!$B:$B,Xlation!$C:$C,"Error",0)</f>
        <v>United States of America</v>
      </c>
      <c r="R551" t="str">
        <f>_xlfn.XLOOKUP(M551,Xlation!$B:$B,Xlation!$C:$C,"Error",0)</f>
        <v>Medium_Between_50_and_250_Emp</v>
      </c>
      <c r="S551" t="str">
        <f>_xlfn.XLOOKUP(F551,Xlation!$B:$B,Xlation!$C:$C,"Error",0)</f>
        <v>Engineer</v>
      </c>
      <c r="T551" t="str">
        <f>_xlfn.XLOOKUP(K551,Xlation!$B:$B,Xlation!$C:$C,"Error",0)</f>
        <v>80-100%</v>
      </c>
      <c r="U551" t="str">
        <f>_xlfn.XLOOKUP(F551,Categories!B:B,Categories!C:C,"Not in dataset",0)</f>
        <v>Not ML</v>
      </c>
    </row>
    <row r="552" spans="2:21">
      <c r="B552" s="1">
        <v>546</v>
      </c>
      <c r="C552">
        <v>2022</v>
      </c>
      <c r="D552" t="s">
        <v>11</v>
      </c>
      <c r="E552" t="s">
        <v>10</v>
      </c>
      <c r="F552" t="s">
        <v>35</v>
      </c>
      <c r="G552">
        <v>110500</v>
      </c>
      <c r="H552" t="s">
        <v>61</v>
      </c>
      <c r="I552">
        <v>110500</v>
      </c>
      <c r="J552" t="s">
        <v>22</v>
      </c>
      <c r="K552">
        <v>100</v>
      </c>
      <c r="L552" t="s">
        <v>22</v>
      </c>
      <c r="M552" t="s">
        <v>64</v>
      </c>
      <c r="N552" t="str">
        <f>_xlfn.XLOOKUP(D552,Xlation!$B:$B,Xlation!$C:$C,"Error",0)</f>
        <v xml:space="preserve">Senior-level Expert </v>
      </c>
      <c r="O552" t="str">
        <f>_xlfn.XLOOKUP(E552,Xlation!$B:$B,Xlation!$C:$C,"Error",0)</f>
        <v xml:space="preserve">Full-time </v>
      </c>
      <c r="P552" t="str">
        <f>_xlfn.XLOOKUP(L552,Xlation!$B:$B,Xlation!$C:$C,"Error",0)</f>
        <v>United States of America</v>
      </c>
      <c r="Q552" t="str">
        <f>_xlfn.XLOOKUP(J552,Xlation!$B:$B,Xlation!$C:$C,"Error",0)</f>
        <v>United States of America</v>
      </c>
      <c r="R552" t="str">
        <f>_xlfn.XLOOKUP(M552,Xlation!$B:$B,Xlation!$C:$C,"Error",0)</f>
        <v>Medium_Between_50_and_250_Emp</v>
      </c>
      <c r="S552" t="str">
        <f>_xlfn.XLOOKUP(F552,Xlation!$B:$B,Xlation!$C:$C,"Error",0)</f>
        <v>Engineer</v>
      </c>
      <c r="T552" t="str">
        <f>_xlfn.XLOOKUP(K552,Xlation!$B:$B,Xlation!$C:$C,"Error",0)</f>
        <v>80-100%</v>
      </c>
      <c r="U552" t="str">
        <f>_xlfn.XLOOKUP(F552,Categories!B:B,Categories!C:C,"Not in dataset",0)</f>
        <v>Not ML</v>
      </c>
    </row>
    <row r="553" spans="2:21">
      <c r="B553" s="1">
        <v>547</v>
      </c>
      <c r="C553">
        <v>2022</v>
      </c>
      <c r="D553" t="s">
        <v>11</v>
      </c>
      <c r="E553" t="s">
        <v>10</v>
      </c>
      <c r="F553" t="s">
        <v>35</v>
      </c>
      <c r="G553">
        <v>130000</v>
      </c>
      <c r="H553" t="s">
        <v>61</v>
      </c>
      <c r="I553">
        <v>130000</v>
      </c>
      <c r="J553" t="s">
        <v>22</v>
      </c>
      <c r="K553">
        <v>100</v>
      </c>
      <c r="L553" t="s">
        <v>22</v>
      </c>
      <c r="M553" t="s">
        <v>64</v>
      </c>
      <c r="N553" t="str">
        <f>_xlfn.XLOOKUP(D553,Xlation!$B:$B,Xlation!$C:$C,"Error",0)</f>
        <v xml:space="preserve">Senior-level Expert </v>
      </c>
      <c r="O553" t="str">
        <f>_xlfn.XLOOKUP(E553,Xlation!$B:$B,Xlation!$C:$C,"Error",0)</f>
        <v xml:space="preserve">Full-time </v>
      </c>
      <c r="P553" t="str">
        <f>_xlfn.XLOOKUP(L553,Xlation!$B:$B,Xlation!$C:$C,"Error",0)</f>
        <v>United States of America</v>
      </c>
      <c r="Q553" t="str">
        <f>_xlfn.XLOOKUP(J553,Xlation!$B:$B,Xlation!$C:$C,"Error",0)</f>
        <v>United States of America</v>
      </c>
      <c r="R553" t="str">
        <f>_xlfn.XLOOKUP(M553,Xlation!$B:$B,Xlation!$C:$C,"Error",0)</f>
        <v>Medium_Between_50_and_250_Emp</v>
      </c>
      <c r="S553" t="str">
        <f>_xlfn.XLOOKUP(F553,Xlation!$B:$B,Xlation!$C:$C,"Error",0)</f>
        <v>Engineer</v>
      </c>
      <c r="T553" t="str">
        <f>_xlfn.XLOOKUP(K553,Xlation!$B:$B,Xlation!$C:$C,"Error",0)</f>
        <v>80-100%</v>
      </c>
      <c r="U553" t="str">
        <f>_xlfn.XLOOKUP(F553,Categories!B:B,Categories!C:C,"Not in dataset",0)</f>
        <v>Not ML</v>
      </c>
    </row>
    <row r="554" spans="2:21">
      <c r="B554" s="1">
        <v>548</v>
      </c>
      <c r="C554">
        <v>2022</v>
      </c>
      <c r="D554" t="s">
        <v>11</v>
      </c>
      <c r="E554" t="s">
        <v>10</v>
      </c>
      <c r="F554" t="s">
        <v>36</v>
      </c>
      <c r="G554">
        <v>99050</v>
      </c>
      <c r="H554" t="s">
        <v>61</v>
      </c>
      <c r="I554">
        <v>99050</v>
      </c>
      <c r="J554" t="s">
        <v>22</v>
      </c>
      <c r="K554">
        <v>100</v>
      </c>
      <c r="L554" t="s">
        <v>22</v>
      </c>
      <c r="M554" t="s">
        <v>64</v>
      </c>
      <c r="N554" t="str">
        <f>_xlfn.XLOOKUP(D554,Xlation!$B:$B,Xlation!$C:$C,"Error",0)</f>
        <v xml:space="preserve">Senior-level Expert </v>
      </c>
      <c r="O554" t="str">
        <f>_xlfn.XLOOKUP(E554,Xlation!$B:$B,Xlation!$C:$C,"Error",0)</f>
        <v xml:space="preserve">Full-time </v>
      </c>
      <c r="P554" t="str">
        <f>_xlfn.XLOOKUP(L554,Xlation!$B:$B,Xlation!$C:$C,"Error",0)</f>
        <v>United States of America</v>
      </c>
      <c r="Q554" t="str">
        <f>_xlfn.XLOOKUP(J554,Xlation!$B:$B,Xlation!$C:$C,"Error",0)</f>
        <v>United States of America</v>
      </c>
      <c r="R554" t="str">
        <f>_xlfn.XLOOKUP(M554,Xlation!$B:$B,Xlation!$C:$C,"Error",0)</f>
        <v>Medium_Between_50_and_250_Emp</v>
      </c>
      <c r="S554" t="str">
        <f>_xlfn.XLOOKUP(F554,Xlation!$B:$B,Xlation!$C:$C,"Error",0)</f>
        <v>Analysis</v>
      </c>
      <c r="T554" t="str">
        <f>_xlfn.XLOOKUP(K554,Xlation!$B:$B,Xlation!$C:$C,"Error",0)</f>
        <v>80-100%</v>
      </c>
      <c r="U554" t="str">
        <f>_xlfn.XLOOKUP(F554,Categories!B:B,Categories!C:C,"Not in dataset",0)</f>
        <v>Not ML</v>
      </c>
    </row>
    <row r="555" spans="2:21">
      <c r="B555" s="1">
        <v>549</v>
      </c>
      <c r="C555">
        <v>2022</v>
      </c>
      <c r="D555" t="s">
        <v>11</v>
      </c>
      <c r="E555" t="s">
        <v>10</v>
      </c>
      <c r="F555" t="s">
        <v>35</v>
      </c>
      <c r="G555">
        <v>160000</v>
      </c>
      <c r="H555" t="s">
        <v>61</v>
      </c>
      <c r="I555">
        <v>160000</v>
      </c>
      <c r="J555" t="s">
        <v>22</v>
      </c>
      <c r="K555">
        <v>100</v>
      </c>
      <c r="L555" t="s">
        <v>22</v>
      </c>
      <c r="M555" t="s">
        <v>64</v>
      </c>
      <c r="N555" t="str">
        <f>_xlfn.XLOOKUP(D555,Xlation!$B:$B,Xlation!$C:$C,"Error",0)</f>
        <v xml:space="preserve">Senior-level Expert </v>
      </c>
      <c r="O555" t="str">
        <f>_xlfn.XLOOKUP(E555,Xlation!$B:$B,Xlation!$C:$C,"Error",0)</f>
        <v xml:space="preserve">Full-time </v>
      </c>
      <c r="P555" t="str">
        <f>_xlfn.XLOOKUP(L555,Xlation!$B:$B,Xlation!$C:$C,"Error",0)</f>
        <v>United States of America</v>
      </c>
      <c r="Q555" t="str">
        <f>_xlfn.XLOOKUP(J555,Xlation!$B:$B,Xlation!$C:$C,"Error",0)</f>
        <v>United States of America</v>
      </c>
      <c r="R555" t="str">
        <f>_xlfn.XLOOKUP(M555,Xlation!$B:$B,Xlation!$C:$C,"Error",0)</f>
        <v>Medium_Between_50_and_250_Emp</v>
      </c>
      <c r="S555" t="str">
        <f>_xlfn.XLOOKUP(F555,Xlation!$B:$B,Xlation!$C:$C,"Error",0)</f>
        <v>Engineer</v>
      </c>
      <c r="T555" t="str">
        <f>_xlfn.XLOOKUP(K555,Xlation!$B:$B,Xlation!$C:$C,"Error",0)</f>
        <v>80-100%</v>
      </c>
      <c r="U555" t="str">
        <f>_xlfn.XLOOKUP(F555,Categories!B:B,Categories!C:C,"Not in dataset",0)</f>
        <v>Not ML</v>
      </c>
    </row>
    <row r="556" spans="2:21">
      <c r="B556" s="1">
        <v>550</v>
      </c>
      <c r="C556">
        <v>2022</v>
      </c>
      <c r="D556" t="s">
        <v>11</v>
      </c>
      <c r="E556" t="s">
        <v>10</v>
      </c>
      <c r="F556" t="s">
        <v>34</v>
      </c>
      <c r="G556">
        <v>205300</v>
      </c>
      <c r="H556" t="s">
        <v>61</v>
      </c>
      <c r="I556">
        <v>205300</v>
      </c>
      <c r="J556" t="s">
        <v>22</v>
      </c>
      <c r="K556">
        <v>0</v>
      </c>
      <c r="L556" t="s">
        <v>22</v>
      </c>
      <c r="M556" t="s">
        <v>60</v>
      </c>
      <c r="N556" t="str">
        <f>_xlfn.XLOOKUP(D556,Xlation!$B:$B,Xlation!$C:$C,"Error",0)</f>
        <v xml:space="preserve">Senior-level Expert </v>
      </c>
      <c r="O556" t="str">
        <f>_xlfn.XLOOKUP(E556,Xlation!$B:$B,Xlation!$C:$C,"Error",0)</f>
        <v xml:space="preserve">Full-time </v>
      </c>
      <c r="P556" t="str">
        <f>_xlfn.XLOOKUP(L556,Xlation!$B:$B,Xlation!$C:$C,"Error",0)</f>
        <v>United States of America</v>
      </c>
      <c r="Q556" t="str">
        <f>_xlfn.XLOOKUP(J556,Xlation!$B:$B,Xlation!$C:$C,"Error",0)</f>
        <v>United States of America</v>
      </c>
      <c r="R556" t="str">
        <f>_xlfn.XLOOKUP(M556,Xlation!$B:$B,Xlation!$C:$C,"Error",0)</f>
        <v>Large_Greater_than_250_Emp</v>
      </c>
      <c r="S556" t="str">
        <f>_xlfn.XLOOKUP(F556,Xlation!$B:$B,Xlation!$C:$C,"Error",0)</f>
        <v>Scientist</v>
      </c>
      <c r="T556" t="str">
        <f>_xlfn.XLOOKUP(K556,Xlation!$B:$B,Xlation!$C:$C,"Error",0)</f>
        <v>0-20%</v>
      </c>
      <c r="U556" t="str">
        <f>_xlfn.XLOOKUP(F556,Categories!B:B,Categories!C:C,"Not in dataset",0)</f>
        <v>Not ML</v>
      </c>
    </row>
    <row r="557" spans="2:21">
      <c r="B557" s="1">
        <v>551</v>
      </c>
      <c r="C557">
        <v>2022</v>
      </c>
      <c r="D557" t="s">
        <v>11</v>
      </c>
      <c r="E557" t="s">
        <v>10</v>
      </c>
      <c r="F557" t="s">
        <v>34</v>
      </c>
      <c r="G557">
        <v>140400</v>
      </c>
      <c r="H557" t="s">
        <v>61</v>
      </c>
      <c r="I557">
        <v>140400</v>
      </c>
      <c r="J557" t="s">
        <v>22</v>
      </c>
      <c r="K557">
        <v>0</v>
      </c>
      <c r="L557" t="s">
        <v>22</v>
      </c>
      <c r="M557" t="s">
        <v>60</v>
      </c>
      <c r="N557" t="str">
        <f>_xlfn.XLOOKUP(D557,Xlation!$B:$B,Xlation!$C:$C,"Error",0)</f>
        <v xml:space="preserve">Senior-level Expert </v>
      </c>
      <c r="O557" t="str">
        <f>_xlfn.XLOOKUP(E557,Xlation!$B:$B,Xlation!$C:$C,"Error",0)</f>
        <v xml:space="preserve">Full-time </v>
      </c>
      <c r="P557" t="str">
        <f>_xlfn.XLOOKUP(L557,Xlation!$B:$B,Xlation!$C:$C,"Error",0)</f>
        <v>United States of America</v>
      </c>
      <c r="Q557" t="str">
        <f>_xlfn.XLOOKUP(J557,Xlation!$B:$B,Xlation!$C:$C,"Error",0)</f>
        <v>United States of America</v>
      </c>
      <c r="R557" t="str">
        <f>_xlfn.XLOOKUP(M557,Xlation!$B:$B,Xlation!$C:$C,"Error",0)</f>
        <v>Large_Greater_than_250_Emp</v>
      </c>
      <c r="S557" t="str">
        <f>_xlfn.XLOOKUP(F557,Xlation!$B:$B,Xlation!$C:$C,"Error",0)</f>
        <v>Scientist</v>
      </c>
      <c r="T557" t="str">
        <f>_xlfn.XLOOKUP(K557,Xlation!$B:$B,Xlation!$C:$C,"Error",0)</f>
        <v>0-20%</v>
      </c>
      <c r="U557" t="str">
        <f>_xlfn.XLOOKUP(F557,Categories!B:B,Categories!C:C,"Not in dataset",0)</f>
        <v>Not ML</v>
      </c>
    </row>
    <row r="558" spans="2:21">
      <c r="B558" s="1">
        <v>552</v>
      </c>
      <c r="C558">
        <v>2022</v>
      </c>
      <c r="D558" t="s">
        <v>11</v>
      </c>
      <c r="E558" t="s">
        <v>10</v>
      </c>
      <c r="F558" t="s">
        <v>34</v>
      </c>
      <c r="G558">
        <v>176000</v>
      </c>
      <c r="H558" t="s">
        <v>61</v>
      </c>
      <c r="I558">
        <v>176000</v>
      </c>
      <c r="J558" t="s">
        <v>22</v>
      </c>
      <c r="K558">
        <v>100</v>
      </c>
      <c r="L558" t="s">
        <v>22</v>
      </c>
      <c r="M558" t="s">
        <v>64</v>
      </c>
      <c r="N558" t="str">
        <f>_xlfn.XLOOKUP(D558,Xlation!$B:$B,Xlation!$C:$C,"Error",0)</f>
        <v xml:space="preserve">Senior-level Expert </v>
      </c>
      <c r="O558" t="str">
        <f>_xlfn.XLOOKUP(E558,Xlation!$B:$B,Xlation!$C:$C,"Error",0)</f>
        <v xml:space="preserve">Full-time </v>
      </c>
      <c r="P558" t="str">
        <f>_xlfn.XLOOKUP(L558,Xlation!$B:$B,Xlation!$C:$C,"Error",0)</f>
        <v>United States of America</v>
      </c>
      <c r="Q558" t="str">
        <f>_xlfn.XLOOKUP(J558,Xlation!$B:$B,Xlation!$C:$C,"Error",0)</f>
        <v>United States of America</v>
      </c>
      <c r="R558" t="str">
        <f>_xlfn.XLOOKUP(M558,Xlation!$B:$B,Xlation!$C:$C,"Error",0)</f>
        <v>Medium_Between_50_and_250_Emp</v>
      </c>
      <c r="S558" t="str">
        <f>_xlfn.XLOOKUP(F558,Xlation!$B:$B,Xlation!$C:$C,"Error",0)</f>
        <v>Scientist</v>
      </c>
      <c r="T558" t="str">
        <f>_xlfn.XLOOKUP(K558,Xlation!$B:$B,Xlation!$C:$C,"Error",0)</f>
        <v>80-100%</v>
      </c>
      <c r="U558" t="str">
        <f>_xlfn.XLOOKUP(F558,Categories!B:B,Categories!C:C,"Not in dataset",0)</f>
        <v>Not ML</v>
      </c>
    </row>
    <row r="559" spans="2:21">
      <c r="B559" s="1">
        <v>553</v>
      </c>
      <c r="C559">
        <v>2022</v>
      </c>
      <c r="D559" t="s">
        <v>11</v>
      </c>
      <c r="E559" t="s">
        <v>10</v>
      </c>
      <c r="F559" t="s">
        <v>34</v>
      </c>
      <c r="G559">
        <v>144000</v>
      </c>
      <c r="H559" t="s">
        <v>61</v>
      </c>
      <c r="I559">
        <v>144000</v>
      </c>
      <c r="J559" t="s">
        <v>22</v>
      </c>
      <c r="K559">
        <v>100</v>
      </c>
      <c r="L559" t="s">
        <v>22</v>
      </c>
      <c r="M559" t="s">
        <v>64</v>
      </c>
      <c r="N559" t="str">
        <f>_xlfn.XLOOKUP(D559,Xlation!$B:$B,Xlation!$C:$C,"Error",0)</f>
        <v xml:space="preserve">Senior-level Expert </v>
      </c>
      <c r="O559" t="str">
        <f>_xlfn.XLOOKUP(E559,Xlation!$B:$B,Xlation!$C:$C,"Error",0)</f>
        <v xml:space="preserve">Full-time </v>
      </c>
      <c r="P559" t="str">
        <f>_xlfn.XLOOKUP(L559,Xlation!$B:$B,Xlation!$C:$C,"Error",0)</f>
        <v>United States of America</v>
      </c>
      <c r="Q559" t="str">
        <f>_xlfn.XLOOKUP(J559,Xlation!$B:$B,Xlation!$C:$C,"Error",0)</f>
        <v>United States of America</v>
      </c>
      <c r="R559" t="str">
        <f>_xlfn.XLOOKUP(M559,Xlation!$B:$B,Xlation!$C:$C,"Error",0)</f>
        <v>Medium_Between_50_and_250_Emp</v>
      </c>
      <c r="S559" t="str">
        <f>_xlfn.XLOOKUP(F559,Xlation!$B:$B,Xlation!$C:$C,"Error",0)</f>
        <v>Scientist</v>
      </c>
      <c r="T559" t="str">
        <f>_xlfn.XLOOKUP(K559,Xlation!$B:$B,Xlation!$C:$C,"Error",0)</f>
        <v>80-100%</v>
      </c>
      <c r="U559" t="str">
        <f>_xlfn.XLOOKUP(F559,Categories!B:B,Categories!C:C,"Not in dataset",0)</f>
        <v>Not ML</v>
      </c>
    </row>
    <row r="560" spans="2:21">
      <c r="B560" s="1">
        <v>554</v>
      </c>
      <c r="C560">
        <v>2022</v>
      </c>
      <c r="D560" t="s">
        <v>11</v>
      </c>
      <c r="E560" t="s">
        <v>10</v>
      </c>
      <c r="F560" t="s">
        <v>35</v>
      </c>
      <c r="G560">
        <v>200100</v>
      </c>
      <c r="H560" t="s">
        <v>61</v>
      </c>
      <c r="I560">
        <v>200100</v>
      </c>
      <c r="J560" t="s">
        <v>22</v>
      </c>
      <c r="K560">
        <v>100</v>
      </c>
      <c r="L560" t="s">
        <v>22</v>
      </c>
      <c r="M560" t="s">
        <v>64</v>
      </c>
      <c r="N560" t="str">
        <f>_xlfn.XLOOKUP(D560,Xlation!$B:$B,Xlation!$C:$C,"Error",0)</f>
        <v xml:space="preserve">Senior-level Expert </v>
      </c>
      <c r="O560" t="str">
        <f>_xlfn.XLOOKUP(E560,Xlation!$B:$B,Xlation!$C:$C,"Error",0)</f>
        <v xml:space="preserve">Full-time </v>
      </c>
      <c r="P560" t="str">
        <f>_xlfn.XLOOKUP(L560,Xlation!$B:$B,Xlation!$C:$C,"Error",0)</f>
        <v>United States of America</v>
      </c>
      <c r="Q560" t="str">
        <f>_xlfn.XLOOKUP(J560,Xlation!$B:$B,Xlation!$C:$C,"Error",0)</f>
        <v>United States of America</v>
      </c>
      <c r="R560" t="str">
        <f>_xlfn.XLOOKUP(M560,Xlation!$B:$B,Xlation!$C:$C,"Error",0)</f>
        <v>Medium_Between_50_and_250_Emp</v>
      </c>
      <c r="S560" t="str">
        <f>_xlfn.XLOOKUP(F560,Xlation!$B:$B,Xlation!$C:$C,"Error",0)</f>
        <v>Engineer</v>
      </c>
      <c r="T560" t="str">
        <f>_xlfn.XLOOKUP(K560,Xlation!$B:$B,Xlation!$C:$C,"Error",0)</f>
        <v>80-100%</v>
      </c>
      <c r="U560" t="str">
        <f>_xlfn.XLOOKUP(F560,Categories!B:B,Categories!C:C,"Not in dataset",0)</f>
        <v>Not ML</v>
      </c>
    </row>
    <row r="561" spans="2:21">
      <c r="B561" s="1">
        <v>555</v>
      </c>
      <c r="C561">
        <v>2022</v>
      </c>
      <c r="D561" t="s">
        <v>11</v>
      </c>
      <c r="E561" t="s">
        <v>10</v>
      </c>
      <c r="F561" t="s">
        <v>35</v>
      </c>
      <c r="G561">
        <v>160000</v>
      </c>
      <c r="H561" t="s">
        <v>61</v>
      </c>
      <c r="I561">
        <v>160000</v>
      </c>
      <c r="J561" t="s">
        <v>22</v>
      </c>
      <c r="K561">
        <v>100</v>
      </c>
      <c r="L561" t="s">
        <v>22</v>
      </c>
      <c r="M561" t="s">
        <v>64</v>
      </c>
      <c r="N561" t="str">
        <f>_xlfn.XLOOKUP(D561,Xlation!$B:$B,Xlation!$C:$C,"Error",0)</f>
        <v xml:space="preserve">Senior-level Expert </v>
      </c>
      <c r="O561" t="str">
        <f>_xlfn.XLOOKUP(E561,Xlation!$B:$B,Xlation!$C:$C,"Error",0)</f>
        <v xml:space="preserve">Full-time </v>
      </c>
      <c r="P561" t="str">
        <f>_xlfn.XLOOKUP(L561,Xlation!$B:$B,Xlation!$C:$C,"Error",0)</f>
        <v>United States of America</v>
      </c>
      <c r="Q561" t="str">
        <f>_xlfn.XLOOKUP(J561,Xlation!$B:$B,Xlation!$C:$C,"Error",0)</f>
        <v>United States of America</v>
      </c>
      <c r="R561" t="str">
        <f>_xlfn.XLOOKUP(M561,Xlation!$B:$B,Xlation!$C:$C,"Error",0)</f>
        <v>Medium_Between_50_and_250_Emp</v>
      </c>
      <c r="S561" t="str">
        <f>_xlfn.XLOOKUP(F561,Xlation!$B:$B,Xlation!$C:$C,"Error",0)</f>
        <v>Engineer</v>
      </c>
      <c r="T561" t="str">
        <f>_xlfn.XLOOKUP(K561,Xlation!$B:$B,Xlation!$C:$C,"Error",0)</f>
        <v>80-100%</v>
      </c>
      <c r="U561" t="str">
        <f>_xlfn.XLOOKUP(F561,Categories!B:B,Categories!C:C,"Not in dataset",0)</f>
        <v>Not ML</v>
      </c>
    </row>
    <row r="562" spans="2:21">
      <c r="B562" s="1">
        <v>556</v>
      </c>
      <c r="C562">
        <v>2022</v>
      </c>
      <c r="D562" t="s">
        <v>11</v>
      </c>
      <c r="E562" t="s">
        <v>10</v>
      </c>
      <c r="F562" t="s">
        <v>35</v>
      </c>
      <c r="G562">
        <v>145000</v>
      </c>
      <c r="H562" t="s">
        <v>61</v>
      </c>
      <c r="I562">
        <v>145000</v>
      </c>
      <c r="J562" t="s">
        <v>22</v>
      </c>
      <c r="K562">
        <v>100</v>
      </c>
      <c r="L562" t="s">
        <v>22</v>
      </c>
      <c r="M562" t="s">
        <v>64</v>
      </c>
      <c r="N562" t="str">
        <f>_xlfn.XLOOKUP(D562,Xlation!$B:$B,Xlation!$C:$C,"Error",0)</f>
        <v xml:space="preserve">Senior-level Expert </v>
      </c>
      <c r="O562" t="str">
        <f>_xlfn.XLOOKUP(E562,Xlation!$B:$B,Xlation!$C:$C,"Error",0)</f>
        <v xml:space="preserve">Full-time </v>
      </c>
      <c r="P562" t="str">
        <f>_xlfn.XLOOKUP(L562,Xlation!$B:$B,Xlation!$C:$C,"Error",0)</f>
        <v>United States of America</v>
      </c>
      <c r="Q562" t="str">
        <f>_xlfn.XLOOKUP(J562,Xlation!$B:$B,Xlation!$C:$C,"Error",0)</f>
        <v>United States of America</v>
      </c>
      <c r="R562" t="str">
        <f>_xlfn.XLOOKUP(M562,Xlation!$B:$B,Xlation!$C:$C,"Error",0)</f>
        <v>Medium_Between_50_and_250_Emp</v>
      </c>
      <c r="S562" t="str">
        <f>_xlfn.XLOOKUP(F562,Xlation!$B:$B,Xlation!$C:$C,"Error",0)</f>
        <v>Engineer</v>
      </c>
      <c r="T562" t="str">
        <f>_xlfn.XLOOKUP(K562,Xlation!$B:$B,Xlation!$C:$C,"Error",0)</f>
        <v>80-100%</v>
      </c>
      <c r="U562" t="str">
        <f>_xlfn.XLOOKUP(F562,Categories!B:B,Categories!C:C,"Not in dataset",0)</f>
        <v>Not ML</v>
      </c>
    </row>
    <row r="563" spans="2:21">
      <c r="B563" s="1">
        <v>557</v>
      </c>
      <c r="C563">
        <v>2022</v>
      </c>
      <c r="D563" t="s">
        <v>11</v>
      </c>
      <c r="E563" t="s">
        <v>10</v>
      </c>
      <c r="F563" t="s">
        <v>35</v>
      </c>
      <c r="G563">
        <v>70500</v>
      </c>
      <c r="H563" t="s">
        <v>61</v>
      </c>
      <c r="I563">
        <v>70500</v>
      </c>
      <c r="J563" t="s">
        <v>22</v>
      </c>
      <c r="K563">
        <v>0</v>
      </c>
      <c r="L563" t="s">
        <v>22</v>
      </c>
      <c r="M563" t="s">
        <v>64</v>
      </c>
      <c r="N563" t="str">
        <f>_xlfn.XLOOKUP(D563,Xlation!$B:$B,Xlation!$C:$C,"Error",0)</f>
        <v xml:space="preserve">Senior-level Expert </v>
      </c>
      <c r="O563" t="str">
        <f>_xlfn.XLOOKUP(E563,Xlation!$B:$B,Xlation!$C:$C,"Error",0)</f>
        <v xml:space="preserve">Full-time </v>
      </c>
      <c r="P563" t="str">
        <f>_xlfn.XLOOKUP(L563,Xlation!$B:$B,Xlation!$C:$C,"Error",0)</f>
        <v>United States of America</v>
      </c>
      <c r="Q563" t="str">
        <f>_xlfn.XLOOKUP(J563,Xlation!$B:$B,Xlation!$C:$C,"Error",0)</f>
        <v>United States of America</v>
      </c>
      <c r="R563" t="str">
        <f>_xlfn.XLOOKUP(M563,Xlation!$B:$B,Xlation!$C:$C,"Error",0)</f>
        <v>Medium_Between_50_and_250_Emp</v>
      </c>
      <c r="S563" t="str">
        <f>_xlfn.XLOOKUP(F563,Xlation!$B:$B,Xlation!$C:$C,"Error",0)</f>
        <v>Engineer</v>
      </c>
      <c r="T563" t="str">
        <f>_xlfn.XLOOKUP(K563,Xlation!$B:$B,Xlation!$C:$C,"Error",0)</f>
        <v>0-20%</v>
      </c>
      <c r="U563" t="str">
        <f>_xlfn.XLOOKUP(F563,Categories!B:B,Categories!C:C,"Not in dataset",0)</f>
        <v>Not ML</v>
      </c>
    </row>
    <row r="564" spans="2:21">
      <c r="B564" s="1">
        <v>558</v>
      </c>
      <c r="C564">
        <v>2022</v>
      </c>
      <c r="D564" t="s">
        <v>11</v>
      </c>
      <c r="E564" t="s">
        <v>10</v>
      </c>
      <c r="F564" t="s">
        <v>34</v>
      </c>
      <c r="G564">
        <v>205300</v>
      </c>
      <c r="H564" t="s">
        <v>61</v>
      </c>
      <c r="I564">
        <v>205300</v>
      </c>
      <c r="J564" t="s">
        <v>22</v>
      </c>
      <c r="K564">
        <v>0</v>
      </c>
      <c r="L564" t="s">
        <v>22</v>
      </c>
      <c r="M564" t="s">
        <v>64</v>
      </c>
      <c r="N564" t="str">
        <f>_xlfn.XLOOKUP(D564,Xlation!$B:$B,Xlation!$C:$C,"Error",0)</f>
        <v xml:space="preserve">Senior-level Expert </v>
      </c>
      <c r="O564" t="str">
        <f>_xlfn.XLOOKUP(E564,Xlation!$B:$B,Xlation!$C:$C,"Error",0)</f>
        <v xml:space="preserve">Full-time </v>
      </c>
      <c r="P564" t="str">
        <f>_xlfn.XLOOKUP(L564,Xlation!$B:$B,Xlation!$C:$C,"Error",0)</f>
        <v>United States of America</v>
      </c>
      <c r="Q564" t="str">
        <f>_xlfn.XLOOKUP(J564,Xlation!$B:$B,Xlation!$C:$C,"Error",0)</f>
        <v>United States of America</v>
      </c>
      <c r="R564" t="str">
        <f>_xlfn.XLOOKUP(M564,Xlation!$B:$B,Xlation!$C:$C,"Error",0)</f>
        <v>Medium_Between_50_and_250_Emp</v>
      </c>
      <c r="S564" t="str">
        <f>_xlfn.XLOOKUP(F564,Xlation!$B:$B,Xlation!$C:$C,"Error",0)</f>
        <v>Scientist</v>
      </c>
      <c r="T564" t="str">
        <f>_xlfn.XLOOKUP(K564,Xlation!$B:$B,Xlation!$C:$C,"Error",0)</f>
        <v>0-20%</v>
      </c>
      <c r="U564" t="str">
        <f>_xlfn.XLOOKUP(F564,Categories!B:B,Categories!C:C,"Not in dataset",0)</f>
        <v>Not ML</v>
      </c>
    </row>
    <row r="565" spans="2:21">
      <c r="B565" s="1">
        <v>559</v>
      </c>
      <c r="C565">
        <v>2022</v>
      </c>
      <c r="D565" t="s">
        <v>11</v>
      </c>
      <c r="E565" t="s">
        <v>10</v>
      </c>
      <c r="F565" t="s">
        <v>34</v>
      </c>
      <c r="G565">
        <v>140400</v>
      </c>
      <c r="H565" t="s">
        <v>61</v>
      </c>
      <c r="I565">
        <v>140400</v>
      </c>
      <c r="J565" t="s">
        <v>22</v>
      </c>
      <c r="K565">
        <v>0</v>
      </c>
      <c r="L565" t="s">
        <v>22</v>
      </c>
      <c r="M565" t="s">
        <v>64</v>
      </c>
      <c r="N565" t="str">
        <f>_xlfn.XLOOKUP(D565,Xlation!$B:$B,Xlation!$C:$C,"Error",0)</f>
        <v xml:space="preserve">Senior-level Expert </v>
      </c>
      <c r="O565" t="str">
        <f>_xlfn.XLOOKUP(E565,Xlation!$B:$B,Xlation!$C:$C,"Error",0)</f>
        <v xml:space="preserve">Full-time </v>
      </c>
      <c r="P565" t="str">
        <f>_xlfn.XLOOKUP(L565,Xlation!$B:$B,Xlation!$C:$C,"Error",0)</f>
        <v>United States of America</v>
      </c>
      <c r="Q565" t="str">
        <f>_xlfn.XLOOKUP(J565,Xlation!$B:$B,Xlation!$C:$C,"Error",0)</f>
        <v>United States of America</v>
      </c>
      <c r="R565" t="str">
        <f>_xlfn.XLOOKUP(M565,Xlation!$B:$B,Xlation!$C:$C,"Error",0)</f>
        <v>Medium_Between_50_and_250_Emp</v>
      </c>
      <c r="S565" t="str">
        <f>_xlfn.XLOOKUP(F565,Xlation!$B:$B,Xlation!$C:$C,"Error",0)</f>
        <v>Scientist</v>
      </c>
      <c r="T565" t="str">
        <f>_xlfn.XLOOKUP(K565,Xlation!$B:$B,Xlation!$C:$C,"Error",0)</f>
        <v>0-20%</v>
      </c>
      <c r="U565" t="str">
        <f>_xlfn.XLOOKUP(F565,Categories!B:B,Categories!C:C,"Not in dataset",0)</f>
        <v>Not ML</v>
      </c>
    </row>
    <row r="566" spans="2:21">
      <c r="B566" s="1">
        <v>560</v>
      </c>
      <c r="C566">
        <v>2022</v>
      </c>
      <c r="D566" t="s">
        <v>11</v>
      </c>
      <c r="E566" t="s">
        <v>10</v>
      </c>
      <c r="F566" t="s">
        <v>145</v>
      </c>
      <c r="G566">
        <v>205300</v>
      </c>
      <c r="H566" t="s">
        <v>61</v>
      </c>
      <c r="I566">
        <v>205300</v>
      </c>
      <c r="J566" t="s">
        <v>22</v>
      </c>
      <c r="K566">
        <v>0</v>
      </c>
      <c r="L566" t="s">
        <v>22</v>
      </c>
      <c r="M566" t="s">
        <v>64</v>
      </c>
      <c r="N566" t="str">
        <f>_xlfn.XLOOKUP(D566,Xlation!$B:$B,Xlation!$C:$C,"Error",0)</f>
        <v xml:space="preserve">Senior-level Expert </v>
      </c>
      <c r="O566" t="str">
        <f>_xlfn.XLOOKUP(E566,Xlation!$B:$B,Xlation!$C:$C,"Error",0)</f>
        <v xml:space="preserve">Full-time </v>
      </c>
      <c r="P566" t="str">
        <f>_xlfn.XLOOKUP(L566,Xlation!$B:$B,Xlation!$C:$C,"Error",0)</f>
        <v>United States of America</v>
      </c>
      <c r="Q566" t="str">
        <f>_xlfn.XLOOKUP(J566,Xlation!$B:$B,Xlation!$C:$C,"Error",0)</f>
        <v>United States of America</v>
      </c>
      <c r="R566" t="str">
        <f>_xlfn.XLOOKUP(M566,Xlation!$B:$B,Xlation!$C:$C,"Error",0)</f>
        <v>Medium_Between_50_and_250_Emp</v>
      </c>
      <c r="S566" t="str">
        <f>_xlfn.XLOOKUP(F566,Xlation!$B:$B,Xlation!$C:$C,"Error",0)</f>
        <v>Engineer</v>
      </c>
      <c r="T566" t="str">
        <f>_xlfn.XLOOKUP(K566,Xlation!$B:$B,Xlation!$C:$C,"Error",0)</f>
        <v>0-20%</v>
      </c>
      <c r="U566" t="str">
        <f>_xlfn.XLOOKUP(F566,Categories!B:B,Categories!C:C,"Not in dataset",0)</f>
        <v>Not ML</v>
      </c>
    </row>
    <row r="567" spans="2:21">
      <c r="B567" s="1">
        <v>561</v>
      </c>
      <c r="C567">
        <v>2022</v>
      </c>
      <c r="D567" t="s">
        <v>11</v>
      </c>
      <c r="E567" t="s">
        <v>10</v>
      </c>
      <c r="F567" t="s">
        <v>145</v>
      </c>
      <c r="G567">
        <v>184700</v>
      </c>
      <c r="H567" t="s">
        <v>61</v>
      </c>
      <c r="I567">
        <v>184700</v>
      </c>
      <c r="J567" t="s">
        <v>22</v>
      </c>
      <c r="K567">
        <v>0</v>
      </c>
      <c r="L567" t="s">
        <v>22</v>
      </c>
      <c r="M567" t="s">
        <v>64</v>
      </c>
      <c r="N567" t="str">
        <f>_xlfn.XLOOKUP(D567,Xlation!$B:$B,Xlation!$C:$C,"Error",0)</f>
        <v xml:space="preserve">Senior-level Expert </v>
      </c>
      <c r="O567" t="str">
        <f>_xlfn.XLOOKUP(E567,Xlation!$B:$B,Xlation!$C:$C,"Error",0)</f>
        <v xml:space="preserve">Full-time </v>
      </c>
      <c r="P567" t="str">
        <f>_xlfn.XLOOKUP(L567,Xlation!$B:$B,Xlation!$C:$C,"Error",0)</f>
        <v>United States of America</v>
      </c>
      <c r="Q567" t="str">
        <f>_xlfn.XLOOKUP(J567,Xlation!$B:$B,Xlation!$C:$C,"Error",0)</f>
        <v>United States of America</v>
      </c>
      <c r="R567" t="str">
        <f>_xlfn.XLOOKUP(M567,Xlation!$B:$B,Xlation!$C:$C,"Error",0)</f>
        <v>Medium_Between_50_and_250_Emp</v>
      </c>
      <c r="S567" t="str">
        <f>_xlfn.XLOOKUP(F567,Xlation!$B:$B,Xlation!$C:$C,"Error",0)</f>
        <v>Engineer</v>
      </c>
      <c r="T567" t="str">
        <f>_xlfn.XLOOKUP(K567,Xlation!$B:$B,Xlation!$C:$C,"Error",0)</f>
        <v>0-20%</v>
      </c>
      <c r="U567" t="str">
        <f>_xlfn.XLOOKUP(F567,Categories!B:B,Categories!C:C,"Not in dataset",0)</f>
        <v>Not ML</v>
      </c>
    </row>
    <row r="568" spans="2:21">
      <c r="B568" s="1">
        <v>562</v>
      </c>
      <c r="C568">
        <v>2022</v>
      </c>
      <c r="D568" t="s">
        <v>11</v>
      </c>
      <c r="E568" t="s">
        <v>10</v>
      </c>
      <c r="F568" t="s">
        <v>35</v>
      </c>
      <c r="G568">
        <v>175100</v>
      </c>
      <c r="H568" t="s">
        <v>61</v>
      </c>
      <c r="I568">
        <v>175100</v>
      </c>
      <c r="J568" t="s">
        <v>22</v>
      </c>
      <c r="K568">
        <v>100</v>
      </c>
      <c r="L568" t="s">
        <v>22</v>
      </c>
      <c r="M568" t="s">
        <v>64</v>
      </c>
      <c r="N568" t="str">
        <f>_xlfn.XLOOKUP(D568,Xlation!$B:$B,Xlation!$C:$C,"Error",0)</f>
        <v xml:space="preserve">Senior-level Expert </v>
      </c>
      <c r="O568" t="str">
        <f>_xlfn.XLOOKUP(E568,Xlation!$B:$B,Xlation!$C:$C,"Error",0)</f>
        <v xml:space="preserve">Full-time </v>
      </c>
      <c r="P568" t="str">
        <f>_xlfn.XLOOKUP(L568,Xlation!$B:$B,Xlation!$C:$C,"Error",0)</f>
        <v>United States of America</v>
      </c>
      <c r="Q568" t="str">
        <f>_xlfn.XLOOKUP(J568,Xlation!$B:$B,Xlation!$C:$C,"Error",0)</f>
        <v>United States of America</v>
      </c>
      <c r="R568" t="str">
        <f>_xlfn.XLOOKUP(M568,Xlation!$B:$B,Xlation!$C:$C,"Error",0)</f>
        <v>Medium_Between_50_and_250_Emp</v>
      </c>
      <c r="S568" t="str">
        <f>_xlfn.XLOOKUP(F568,Xlation!$B:$B,Xlation!$C:$C,"Error",0)</f>
        <v>Engineer</v>
      </c>
      <c r="T568" t="str">
        <f>_xlfn.XLOOKUP(K568,Xlation!$B:$B,Xlation!$C:$C,"Error",0)</f>
        <v>80-100%</v>
      </c>
      <c r="U568" t="str">
        <f>_xlfn.XLOOKUP(F568,Categories!B:B,Categories!C:C,"Not in dataset",0)</f>
        <v>Not ML</v>
      </c>
    </row>
    <row r="569" spans="2:21">
      <c r="B569" s="1">
        <v>563</v>
      </c>
      <c r="C569">
        <v>2022</v>
      </c>
      <c r="D569" t="s">
        <v>11</v>
      </c>
      <c r="E569" t="s">
        <v>10</v>
      </c>
      <c r="F569" t="s">
        <v>35</v>
      </c>
      <c r="G569">
        <v>140250</v>
      </c>
      <c r="H569" t="s">
        <v>61</v>
      </c>
      <c r="I569">
        <v>140250</v>
      </c>
      <c r="J569" t="s">
        <v>22</v>
      </c>
      <c r="K569">
        <v>100</v>
      </c>
      <c r="L569" t="s">
        <v>22</v>
      </c>
      <c r="M569" t="s">
        <v>64</v>
      </c>
      <c r="N569" t="str">
        <f>_xlfn.XLOOKUP(D569,Xlation!$B:$B,Xlation!$C:$C,"Error",0)</f>
        <v xml:space="preserve">Senior-level Expert </v>
      </c>
      <c r="O569" t="str">
        <f>_xlfn.XLOOKUP(E569,Xlation!$B:$B,Xlation!$C:$C,"Error",0)</f>
        <v xml:space="preserve">Full-time </v>
      </c>
      <c r="P569" t="str">
        <f>_xlfn.XLOOKUP(L569,Xlation!$B:$B,Xlation!$C:$C,"Error",0)</f>
        <v>United States of America</v>
      </c>
      <c r="Q569" t="str">
        <f>_xlfn.XLOOKUP(J569,Xlation!$B:$B,Xlation!$C:$C,"Error",0)</f>
        <v>United States of America</v>
      </c>
      <c r="R569" t="str">
        <f>_xlfn.XLOOKUP(M569,Xlation!$B:$B,Xlation!$C:$C,"Error",0)</f>
        <v>Medium_Between_50_and_250_Emp</v>
      </c>
      <c r="S569" t="str">
        <f>_xlfn.XLOOKUP(F569,Xlation!$B:$B,Xlation!$C:$C,"Error",0)</f>
        <v>Engineer</v>
      </c>
      <c r="T569" t="str">
        <f>_xlfn.XLOOKUP(K569,Xlation!$B:$B,Xlation!$C:$C,"Error",0)</f>
        <v>80-100%</v>
      </c>
      <c r="U569" t="str">
        <f>_xlfn.XLOOKUP(F569,Categories!B:B,Categories!C:C,"Not in dataset",0)</f>
        <v>Not ML</v>
      </c>
    </row>
    <row r="570" spans="2:21">
      <c r="B570" s="1">
        <v>564</v>
      </c>
      <c r="C570">
        <v>2022</v>
      </c>
      <c r="D570" t="s">
        <v>11</v>
      </c>
      <c r="E570" t="s">
        <v>10</v>
      </c>
      <c r="F570" t="s">
        <v>36</v>
      </c>
      <c r="G570">
        <v>116150</v>
      </c>
      <c r="H570" t="s">
        <v>61</v>
      </c>
      <c r="I570">
        <v>116150</v>
      </c>
      <c r="J570" t="s">
        <v>22</v>
      </c>
      <c r="K570">
        <v>100</v>
      </c>
      <c r="L570" t="s">
        <v>22</v>
      </c>
      <c r="M570" t="s">
        <v>64</v>
      </c>
      <c r="N570" t="str">
        <f>_xlfn.XLOOKUP(D570,Xlation!$B:$B,Xlation!$C:$C,"Error",0)</f>
        <v xml:space="preserve">Senior-level Expert </v>
      </c>
      <c r="O570" t="str">
        <f>_xlfn.XLOOKUP(E570,Xlation!$B:$B,Xlation!$C:$C,"Error",0)</f>
        <v xml:space="preserve">Full-time </v>
      </c>
      <c r="P570" t="str">
        <f>_xlfn.XLOOKUP(L570,Xlation!$B:$B,Xlation!$C:$C,"Error",0)</f>
        <v>United States of America</v>
      </c>
      <c r="Q570" t="str">
        <f>_xlfn.XLOOKUP(J570,Xlation!$B:$B,Xlation!$C:$C,"Error",0)</f>
        <v>United States of America</v>
      </c>
      <c r="R570" t="str">
        <f>_xlfn.XLOOKUP(M570,Xlation!$B:$B,Xlation!$C:$C,"Error",0)</f>
        <v>Medium_Between_50_and_250_Emp</v>
      </c>
      <c r="S570" t="str">
        <f>_xlfn.XLOOKUP(F570,Xlation!$B:$B,Xlation!$C:$C,"Error",0)</f>
        <v>Analysis</v>
      </c>
      <c r="T570" t="str">
        <f>_xlfn.XLOOKUP(K570,Xlation!$B:$B,Xlation!$C:$C,"Error",0)</f>
        <v>80-100%</v>
      </c>
      <c r="U570" t="str">
        <f>_xlfn.XLOOKUP(F570,Categories!B:B,Categories!C:C,"Not in dataset",0)</f>
        <v>Not ML</v>
      </c>
    </row>
    <row r="571" spans="2:21">
      <c r="B571" s="1">
        <v>565</v>
      </c>
      <c r="C571">
        <v>2022</v>
      </c>
      <c r="D571" t="s">
        <v>11</v>
      </c>
      <c r="E571" t="s">
        <v>10</v>
      </c>
      <c r="F571" t="s">
        <v>35</v>
      </c>
      <c r="G571">
        <v>54000</v>
      </c>
      <c r="H571" t="s">
        <v>61</v>
      </c>
      <c r="I571">
        <v>54000</v>
      </c>
      <c r="J571" t="s">
        <v>22</v>
      </c>
      <c r="K571">
        <v>0</v>
      </c>
      <c r="L571" t="s">
        <v>22</v>
      </c>
      <c r="M571" t="s">
        <v>64</v>
      </c>
      <c r="N571" t="str">
        <f>_xlfn.XLOOKUP(D571,Xlation!$B:$B,Xlation!$C:$C,"Error",0)</f>
        <v xml:space="preserve">Senior-level Expert </v>
      </c>
      <c r="O571" t="str">
        <f>_xlfn.XLOOKUP(E571,Xlation!$B:$B,Xlation!$C:$C,"Error",0)</f>
        <v xml:space="preserve">Full-time </v>
      </c>
      <c r="P571" t="str">
        <f>_xlfn.XLOOKUP(L571,Xlation!$B:$B,Xlation!$C:$C,"Error",0)</f>
        <v>United States of America</v>
      </c>
      <c r="Q571" t="str">
        <f>_xlfn.XLOOKUP(J571,Xlation!$B:$B,Xlation!$C:$C,"Error",0)</f>
        <v>United States of America</v>
      </c>
      <c r="R571" t="str">
        <f>_xlfn.XLOOKUP(M571,Xlation!$B:$B,Xlation!$C:$C,"Error",0)</f>
        <v>Medium_Between_50_and_250_Emp</v>
      </c>
      <c r="S571" t="str">
        <f>_xlfn.XLOOKUP(F571,Xlation!$B:$B,Xlation!$C:$C,"Error",0)</f>
        <v>Engineer</v>
      </c>
      <c r="T571" t="str">
        <f>_xlfn.XLOOKUP(K571,Xlation!$B:$B,Xlation!$C:$C,"Error",0)</f>
        <v>0-20%</v>
      </c>
      <c r="U571" t="str">
        <f>_xlfn.XLOOKUP(F571,Categories!B:B,Categories!C:C,"Not in dataset",0)</f>
        <v>Not ML</v>
      </c>
    </row>
    <row r="572" spans="2:21">
      <c r="B572" s="1">
        <v>566</v>
      </c>
      <c r="C572">
        <v>2022</v>
      </c>
      <c r="D572" t="s">
        <v>11</v>
      </c>
      <c r="E572" t="s">
        <v>10</v>
      </c>
      <c r="F572" t="s">
        <v>36</v>
      </c>
      <c r="G572">
        <v>170000</v>
      </c>
      <c r="H572" t="s">
        <v>61</v>
      </c>
      <c r="I572">
        <v>170000</v>
      </c>
      <c r="J572" t="s">
        <v>22</v>
      </c>
      <c r="K572">
        <v>100</v>
      </c>
      <c r="L572" t="s">
        <v>22</v>
      </c>
      <c r="M572" t="s">
        <v>64</v>
      </c>
      <c r="N572" t="str">
        <f>_xlfn.XLOOKUP(D572,Xlation!$B:$B,Xlation!$C:$C,"Error",0)</f>
        <v xml:space="preserve">Senior-level Expert </v>
      </c>
      <c r="O572" t="str">
        <f>_xlfn.XLOOKUP(E572,Xlation!$B:$B,Xlation!$C:$C,"Error",0)</f>
        <v xml:space="preserve">Full-time </v>
      </c>
      <c r="P572" t="str">
        <f>_xlfn.XLOOKUP(L572,Xlation!$B:$B,Xlation!$C:$C,"Error",0)</f>
        <v>United States of America</v>
      </c>
      <c r="Q572" t="str">
        <f>_xlfn.XLOOKUP(J572,Xlation!$B:$B,Xlation!$C:$C,"Error",0)</f>
        <v>United States of America</v>
      </c>
      <c r="R572" t="str">
        <f>_xlfn.XLOOKUP(M572,Xlation!$B:$B,Xlation!$C:$C,"Error",0)</f>
        <v>Medium_Between_50_and_250_Emp</v>
      </c>
      <c r="S572" t="str">
        <f>_xlfn.XLOOKUP(F572,Xlation!$B:$B,Xlation!$C:$C,"Error",0)</f>
        <v>Analysis</v>
      </c>
      <c r="T572" t="str">
        <f>_xlfn.XLOOKUP(K572,Xlation!$B:$B,Xlation!$C:$C,"Error",0)</f>
        <v>80-100%</v>
      </c>
      <c r="U572" t="str">
        <f>_xlfn.XLOOKUP(F572,Categories!B:B,Categories!C:C,"Not in dataset",0)</f>
        <v>Not ML</v>
      </c>
    </row>
    <row r="573" spans="2:21">
      <c r="B573" s="1">
        <v>567</v>
      </c>
      <c r="C573">
        <v>2022</v>
      </c>
      <c r="D573" t="s">
        <v>8</v>
      </c>
      <c r="E573" t="s">
        <v>10</v>
      </c>
      <c r="F573" t="s">
        <v>36</v>
      </c>
      <c r="G573">
        <v>50000</v>
      </c>
      <c r="H573" t="s">
        <v>63</v>
      </c>
      <c r="I573">
        <v>65438</v>
      </c>
      <c r="J573" t="s">
        <v>23</v>
      </c>
      <c r="K573">
        <v>0</v>
      </c>
      <c r="L573" t="s">
        <v>23</v>
      </c>
      <c r="M573" t="s">
        <v>64</v>
      </c>
      <c r="N573" t="str">
        <f>_xlfn.XLOOKUP(D573,Xlation!$B:$B,Xlation!$C:$C,"Error",0)</f>
        <v xml:space="preserve">Mid-level Intermediate </v>
      </c>
      <c r="O573" t="str">
        <f>_xlfn.XLOOKUP(E573,Xlation!$B:$B,Xlation!$C:$C,"Error",0)</f>
        <v xml:space="preserve">Full-time </v>
      </c>
      <c r="P573" t="str">
        <f>_xlfn.XLOOKUP(L573,Xlation!$B:$B,Xlation!$C:$C,"Error",0)</f>
        <v>United Kingdom</v>
      </c>
      <c r="Q573" t="str">
        <f>_xlfn.XLOOKUP(J573,Xlation!$B:$B,Xlation!$C:$C,"Error",0)</f>
        <v>United Kingdom</v>
      </c>
      <c r="R573" t="str">
        <f>_xlfn.XLOOKUP(M573,Xlation!$B:$B,Xlation!$C:$C,"Error",0)</f>
        <v>Medium_Between_50_and_250_Emp</v>
      </c>
      <c r="S573" t="str">
        <f>_xlfn.XLOOKUP(F573,Xlation!$B:$B,Xlation!$C:$C,"Error",0)</f>
        <v>Analysis</v>
      </c>
      <c r="T573" t="str">
        <f>_xlfn.XLOOKUP(K573,Xlation!$B:$B,Xlation!$C:$C,"Error",0)</f>
        <v>0-20%</v>
      </c>
      <c r="U573" t="str">
        <f>_xlfn.XLOOKUP(F573,Categories!B:B,Categories!C:C,"Not in dataset",0)</f>
        <v>Not ML</v>
      </c>
    </row>
    <row r="574" spans="2:21">
      <c r="B574" s="1">
        <v>568</v>
      </c>
      <c r="C574">
        <v>2022</v>
      </c>
      <c r="D574" t="s">
        <v>11</v>
      </c>
      <c r="E574" t="s">
        <v>10</v>
      </c>
      <c r="F574" t="s">
        <v>36</v>
      </c>
      <c r="G574">
        <v>80000</v>
      </c>
      <c r="H574" t="s">
        <v>61</v>
      </c>
      <c r="I574">
        <v>80000</v>
      </c>
      <c r="J574" t="s">
        <v>22</v>
      </c>
      <c r="K574">
        <v>100</v>
      </c>
      <c r="L574" t="s">
        <v>22</v>
      </c>
      <c r="M574" t="s">
        <v>64</v>
      </c>
      <c r="N574" t="str">
        <f>_xlfn.XLOOKUP(D574,Xlation!$B:$B,Xlation!$C:$C,"Error",0)</f>
        <v xml:space="preserve">Senior-level Expert </v>
      </c>
      <c r="O574" t="str">
        <f>_xlfn.XLOOKUP(E574,Xlation!$B:$B,Xlation!$C:$C,"Error",0)</f>
        <v xml:space="preserve">Full-time </v>
      </c>
      <c r="P574" t="str">
        <f>_xlfn.XLOOKUP(L574,Xlation!$B:$B,Xlation!$C:$C,"Error",0)</f>
        <v>United States of America</v>
      </c>
      <c r="Q574" t="str">
        <f>_xlfn.XLOOKUP(J574,Xlation!$B:$B,Xlation!$C:$C,"Error",0)</f>
        <v>United States of America</v>
      </c>
      <c r="R574" t="str">
        <f>_xlfn.XLOOKUP(M574,Xlation!$B:$B,Xlation!$C:$C,"Error",0)</f>
        <v>Medium_Between_50_and_250_Emp</v>
      </c>
      <c r="S574" t="str">
        <f>_xlfn.XLOOKUP(F574,Xlation!$B:$B,Xlation!$C:$C,"Error",0)</f>
        <v>Analysis</v>
      </c>
      <c r="T574" t="str">
        <f>_xlfn.XLOOKUP(K574,Xlation!$B:$B,Xlation!$C:$C,"Error",0)</f>
        <v>80-100%</v>
      </c>
      <c r="U574" t="str">
        <f>_xlfn.XLOOKUP(F574,Categories!B:B,Categories!C:C,"Not in dataset",0)</f>
        <v>Not ML</v>
      </c>
    </row>
    <row r="575" spans="2:21">
      <c r="B575" s="1">
        <v>569</v>
      </c>
      <c r="C575">
        <v>2022</v>
      </c>
      <c r="D575" t="s">
        <v>11</v>
      </c>
      <c r="E575" t="s">
        <v>10</v>
      </c>
      <c r="F575" t="s">
        <v>34</v>
      </c>
      <c r="G575">
        <v>140000</v>
      </c>
      <c r="H575" t="s">
        <v>61</v>
      </c>
      <c r="I575">
        <v>140000</v>
      </c>
      <c r="J575" t="s">
        <v>22</v>
      </c>
      <c r="K575">
        <v>100</v>
      </c>
      <c r="L575" t="s">
        <v>22</v>
      </c>
      <c r="M575" t="s">
        <v>64</v>
      </c>
      <c r="N575" t="str">
        <f>_xlfn.XLOOKUP(D575,Xlation!$B:$B,Xlation!$C:$C,"Error",0)</f>
        <v xml:space="preserve">Senior-level Expert </v>
      </c>
      <c r="O575" t="str">
        <f>_xlfn.XLOOKUP(E575,Xlation!$B:$B,Xlation!$C:$C,"Error",0)</f>
        <v xml:space="preserve">Full-time </v>
      </c>
      <c r="P575" t="str">
        <f>_xlfn.XLOOKUP(L575,Xlation!$B:$B,Xlation!$C:$C,"Error",0)</f>
        <v>United States of America</v>
      </c>
      <c r="Q575" t="str">
        <f>_xlfn.XLOOKUP(J575,Xlation!$B:$B,Xlation!$C:$C,"Error",0)</f>
        <v>United States of America</v>
      </c>
      <c r="R575" t="str">
        <f>_xlfn.XLOOKUP(M575,Xlation!$B:$B,Xlation!$C:$C,"Error",0)</f>
        <v>Medium_Between_50_and_250_Emp</v>
      </c>
      <c r="S575" t="str">
        <f>_xlfn.XLOOKUP(F575,Xlation!$B:$B,Xlation!$C:$C,"Error",0)</f>
        <v>Scientist</v>
      </c>
      <c r="T575" t="str">
        <f>_xlfn.XLOOKUP(K575,Xlation!$B:$B,Xlation!$C:$C,"Error",0)</f>
        <v>80-100%</v>
      </c>
      <c r="U575" t="str">
        <f>_xlfn.XLOOKUP(F575,Categories!B:B,Categories!C:C,"Not in dataset",0)</f>
        <v>Not ML</v>
      </c>
    </row>
    <row r="576" spans="2:21">
      <c r="B576" s="1">
        <v>570</v>
      </c>
      <c r="C576">
        <v>2022</v>
      </c>
      <c r="D576" t="s">
        <v>11</v>
      </c>
      <c r="E576" t="s">
        <v>10</v>
      </c>
      <c r="F576" t="s">
        <v>34</v>
      </c>
      <c r="G576">
        <v>210000</v>
      </c>
      <c r="H576" t="s">
        <v>61</v>
      </c>
      <c r="I576">
        <v>210000</v>
      </c>
      <c r="J576" t="s">
        <v>22</v>
      </c>
      <c r="K576">
        <v>100</v>
      </c>
      <c r="L576" t="s">
        <v>22</v>
      </c>
      <c r="M576" t="s">
        <v>64</v>
      </c>
      <c r="N576" t="str">
        <f>_xlfn.XLOOKUP(D576,Xlation!$B:$B,Xlation!$C:$C,"Error",0)</f>
        <v xml:space="preserve">Senior-level Expert </v>
      </c>
      <c r="O576" t="str">
        <f>_xlfn.XLOOKUP(E576,Xlation!$B:$B,Xlation!$C:$C,"Error",0)</f>
        <v xml:space="preserve">Full-time </v>
      </c>
      <c r="P576" t="str">
        <f>_xlfn.XLOOKUP(L576,Xlation!$B:$B,Xlation!$C:$C,"Error",0)</f>
        <v>United States of America</v>
      </c>
      <c r="Q576" t="str">
        <f>_xlfn.XLOOKUP(J576,Xlation!$B:$B,Xlation!$C:$C,"Error",0)</f>
        <v>United States of America</v>
      </c>
      <c r="R576" t="str">
        <f>_xlfn.XLOOKUP(M576,Xlation!$B:$B,Xlation!$C:$C,"Error",0)</f>
        <v>Medium_Between_50_and_250_Emp</v>
      </c>
      <c r="S576" t="str">
        <f>_xlfn.XLOOKUP(F576,Xlation!$B:$B,Xlation!$C:$C,"Error",0)</f>
        <v>Scientist</v>
      </c>
      <c r="T576" t="str">
        <f>_xlfn.XLOOKUP(K576,Xlation!$B:$B,Xlation!$C:$C,"Error",0)</f>
        <v>80-100%</v>
      </c>
      <c r="U576" t="str">
        <f>_xlfn.XLOOKUP(F576,Categories!B:B,Categories!C:C,"Not in dataset",0)</f>
        <v>Not ML</v>
      </c>
    </row>
    <row r="577" spans="2:21">
      <c r="B577" s="1">
        <v>571</v>
      </c>
      <c r="C577">
        <v>2022</v>
      </c>
      <c r="D577" t="s">
        <v>11</v>
      </c>
      <c r="E577" t="s">
        <v>10</v>
      </c>
      <c r="F577" t="s">
        <v>34</v>
      </c>
      <c r="G577">
        <v>140000</v>
      </c>
      <c r="H577" t="s">
        <v>61</v>
      </c>
      <c r="I577">
        <v>140000</v>
      </c>
      <c r="J577" t="s">
        <v>22</v>
      </c>
      <c r="K577">
        <v>100</v>
      </c>
      <c r="L577" t="s">
        <v>22</v>
      </c>
      <c r="M577" t="s">
        <v>64</v>
      </c>
      <c r="N577" t="str">
        <f>_xlfn.XLOOKUP(D577,Xlation!$B:$B,Xlation!$C:$C,"Error",0)</f>
        <v xml:space="preserve">Senior-level Expert </v>
      </c>
      <c r="O577" t="str">
        <f>_xlfn.XLOOKUP(E577,Xlation!$B:$B,Xlation!$C:$C,"Error",0)</f>
        <v xml:space="preserve">Full-time </v>
      </c>
      <c r="P577" t="str">
        <f>_xlfn.XLOOKUP(L577,Xlation!$B:$B,Xlation!$C:$C,"Error",0)</f>
        <v>United States of America</v>
      </c>
      <c r="Q577" t="str">
        <f>_xlfn.XLOOKUP(J577,Xlation!$B:$B,Xlation!$C:$C,"Error",0)</f>
        <v>United States of America</v>
      </c>
      <c r="R577" t="str">
        <f>_xlfn.XLOOKUP(M577,Xlation!$B:$B,Xlation!$C:$C,"Error",0)</f>
        <v>Medium_Between_50_and_250_Emp</v>
      </c>
      <c r="S577" t="str">
        <f>_xlfn.XLOOKUP(F577,Xlation!$B:$B,Xlation!$C:$C,"Error",0)</f>
        <v>Scientist</v>
      </c>
      <c r="T577" t="str">
        <f>_xlfn.XLOOKUP(K577,Xlation!$B:$B,Xlation!$C:$C,"Error",0)</f>
        <v>80-100%</v>
      </c>
      <c r="U577" t="str">
        <f>_xlfn.XLOOKUP(F577,Categories!B:B,Categories!C:C,"Not in dataset",0)</f>
        <v>Not ML</v>
      </c>
    </row>
    <row r="578" spans="2:21">
      <c r="B578" s="1">
        <v>572</v>
      </c>
      <c r="C578">
        <v>2022</v>
      </c>
      <c r="D578" t="s">
        <v>11</v>
      </c>
      <c r="E578" t="s">
        <v>10</v>
      </c>
      <c r="F578" t="s">
        <v>36</v>
      </c>
      <c r="G578">
        <v>100000</v>
      </c>
      <c r="H578" t="s">
        <v>61</v>
      </c>
      <c r="I578">
        <v>100000</v>
      </c>
      <c r="J578" t="s">
        <v>22</v>
      </c>
      <c r="K578">
        <v>100</v>
      </c>
      <c r="L578" t="s">
        <v>22</v>
      </c>
      <c r="M578" t="s">
        <v>64</v>
      </c>
      <c r="N578" t="str">
        <f>_xlfn.XLOOKUP(D578,Xlation!$B:$B,Xlation!$C:$C,"Error",0)</f>
        <v xml:space="preserve">Senior-level Expert </v>
      </c>
      <c r="O578" t="str">
        <f>_xlfn.XLOOKUP(E578,Xlation!$B:$B,Xlation!$C:$C,"Error",0)</f>
        <v xml:space="preserve">Full-time </v>
      </c>
      <c r="P578" t="str">
        <f>_xlfn.XLOOKUP(L578,Xlation!$B:$B,Xlation!$C:$C,"Error",0)</f>
        <v>United States of America</v>
      </c>
      <c r="Q578" t="str">
        <f>_xlfn.XLOOKUP(J578,Xlation!$B:$B,Xlation!$C:$C,"Error",0)</f>
        <v>United States of America</v>
      </c>
      <c r="R578" t="str">
        <f>_xlfn.XLOOKUP(M578,Xlation!$B:$B,Xlation!$C:$C,"Error",0)</f>
        <v>Medium_Between_50_and_250_Emp</v>
      </c>
      <c r="S578" t="str">
        <f>_xlfn.XLOOKUP(F578,Xlation!$B:$B,Xlation!$C:$C,"Error",0)</f>
        <v>Analysis</v>
      </c>
      <c r="T578" t="str">
        <f>_xlfn.XLOOKUP(K578,Xlation!$B:$B,Xlation!$C:$C,"Error",0)</f>
        <v>80-100%</v>
      </c>
      <c r="U578" t="str">
        <f>_xlfn.XLOOKUP(F578,Categories!B:B,Categories!C:C,"Not in dataset",0)</f>
        <v>Not ML</v>
      </c>
    </row>
    <row r="579" spans="2:21">
      <c r="B579" s="1">
        <v>573</v>
      </c>
      <c r="C579">
        <v>2022</v>
      </c>
      <c r="D579" t="s">
        <v>11</v>
      </c>
      <c r="E579" t="s">
        <v>10</v>
      </c>
      <c r="F579" t="s">
        <v>36</v>
      </c>
      <c r="G579">
        <v>69000</v>
      </c>
      <c r="H579" t="s">
        <v>61</v>
      </c>
      <c r="I579">
        <v>69000</v>
      </c>
      <c r="J579" t="s">
        <v>22</v>
      </c>
      <c r="K579">
        <v>100</v>
      </c>
      <c r="L579" t="s">
        <v>22</v>
      </c>
      <c r="M579" t="s">
        <v>64</v>
      </c>
      <c r="N579" t="str">
        <f>_xlfn.XLOOKUP(D579,Xlation!$B:$B,Xlation!$C:$C,"Error",0)</f>
        <v xml:space="preserve">Senior-level Expert </v>
      </c>
      <c r="O579" t="str">
        <f>_xlfn.XLOOKUP(E579,Xlation!$B:$B,Xlation!$C:$C,"Error",0)</f>
        <v xml:space="preserve">Full-time </v>
      </c>
      <c r="P579" t="str">
        <f>_xlfn.XLOOKUP(L579,Xlation!$B:$B,Xlation!$C:$C,"Error",0)</f>
        <v>United States of America</v>
      </c>
      <c r="Q579" t="str">
        <f>_xlfn.XLOOKUP(J579,Xlation!$B:$B,Xlation!$C:$C,"Error",0)</f>
        <v>United States of America</v>
      </c>
      <c r="R579" t="str">
        <f>_xlfn.XLOOKUP(M579,Xlation!$B:$B,Xlation!$C:$C,"Error",0)</f>
        <v>Medium_Between_50_and_250_Emp</v>
      </c>
      <c r="S579" t="str">
        <f>_xlfn.XLOOKUP(F579,Xlation!$B:$B,Xlation!$C:$C,"Error",0)</f>
        <v>Analysis</v>
      </c>
      <c r="T579" t="str">
        <f>_xlfn.XLOOKUP(K579,Xlation!$B:$B,Xlation!$C:$C,"Error",0)</f>
        <v>80-100%</v>
      </c>
      <c r="U579" t="str">
        <f>_xlfn.XLOOKUP(F579,Categories!B:B,Categories!C:C,"Not in dataset",0)</f>
        <v>Not ML</v>
      </c>
    </row>
    <row r="580" spans="2:21">
      <c r="B580" s="1">
        <v>574</v>
      </c>
      <c r="C580">
        <v>2022</v>
      </c>
      <c r="D580" t="s">
        <v>11</v>
      </c>
      <c r="E580" t="s">
        <v>10</v>
      </c>
      <c r="F580" t="s">
        <v>34</v>
      </c>
      <c r="G580">
        <v>210000</v>
      </c>
      <c r="H580" t="s">
        <v>61</v>
      </c>
      <c r="I580">
        <v>210000</v>
      </c>
      <c r="J580" t="s">
        <v>22</v>
      </c>
      <c r="K580">
        <v>100</v>
      </c>
      <c r="L580" t="s">
        <v>22</v>
      </c>
      <c r="M580" t="s">
        <v>64</v>
      </c>
      <c r="N580" t="str">
        <f>_xlfn.XLOOKUP(D580,Xlation!$B:$B,Xlation!$C:$C,"Error",0)</f>
        <v xml:space="preserve">Senior-level Expert </v>
      </c>
      <c r="O580" t="str">
        <f>_xlfn.XLOOKUP(E580,Xlation!$B:$B,Xlation!$C:$C,"Error",0)</f>
        <v xml:space="preserve">Full-time </v>
      </c>
      <c r="P580" t="str">
        <f>_xlfn.XLOOKUP(L580,Xlation!$B:$B,Xlation!$C:$C,"Error",0)</f>
        <v>United States of America</v>
      </c>
      <c r="Q580" t="str">
        <f>_xlfn.XLOOKUP(J580,Xlation!$B:$B,Xlation!$C:$C,"Error",0)</f>
        <v>United States of America</v>
      </c>
      <c r="R580" t="str">
        <f>_xlfn.XLOOKUP(M580,Xlation!$B:$B,Xlation!$C:$C,"Error",0)</f>
        <v>Medium_Between_50_and_250_Emp</v>
      </c>
      <c r="S580" t="str">
        <f>_xlfn.XLOOKUP(F580,Xlation!$B:$B,Xlation!$C:$C,"Error",0)</f>
        <v>Scientist</v>
      </c>
      <c r="T580" t="str">
        <f>_xlfn.XLOOKUP(K580,Xlation!$B:$B,Xlation!$C:$C,"Error",0)</f>
        <v>80-100%</v>
      </c>
      <c r="U580" t="str">
        <f>_xlfn.XLOOKUP(F580,Categories!B:B,Categories!C:C,"Not in dataset",0)</f>
        <v>Not ML</v>
      </c>
    </row>
    <row r="581" spans="2:21">
      <c r="B581" s="1">
        <v>575</v>
      </c>
      <c r="C581">
        <v>2022</v>
      </c>
      <c r="D581" t="s">
        <v>11</v>
      </c>
      <c r="E581" t="s">
        <v>10</v>
      </c>
      <c r="F581" t="s">
        <v>34</v>
      </c>
      <c r="G581">
        <v>140000</v>
      </c>
      <c r="H581" t="s">
        <v>61</v>
      </c>
      <c r="I581">
        <v>140000</v>
      </c>
      <c r="J581" t="s">
        <v>22</v>
      </c>
      <c r="K581">
        <v>100</v>
      </c>
      <c r="L581" t="s">
        <v>22</v>
      </c>
      <c r="M581" t="s">
        <v>64</v>
      </c>
      <c r="N581" t="str">
        <f>_xlfn.XLOOKUP(D581,Xlation!$B:$B,Xlation!$C:$C,"Error",0)</f>
        <v xml:space="preserve">Senior-level Expert </v>
      </c>
      <c r="O581" t="str">
        <f>_xlfn.XLOOKUP(E581,Xlation!$B:$B,Xlation!$C:$C,"Error",0)</f>
        <v xml:space="preserve">Full-time </v>
      </c>
      <c r="P581" t="str">
        <f>_xlfn.XLOOKUP(L581,Xlation!$B:$B,Xlation!$C:$C,"Error",0)</f>
        <v>United States of America</v>
      </c>
      <c r="Q581" t="str">
        <f>_xlfn.XLOOKUP(J581,Xlation!$B:$B,Xlation!$C:$C,"Error",0)</f>
        <v>United States of America</v>
      </c>
      <c r="R581" t="str">
        <f>_xlfn.XLOOKUP(M581,Xlation!$B:$B,Xlation!$C:$C,"Error",0)</f>
        <v>Medium_Between_50_and_250_Emp</v>
      </c>
      <c r="S581" t="str">
        <f>_xlfn.XLOOKUP(F581,Xlation!$B:$B,Xlation!$C:$C,"Error",0)</f>
        <v>Scientist</v>
      </c>
      <c r="T581" t="str">
        <f>_xlfn.XLOOKUP(K581,Xlation!$B:$B,Xlation!$C:$C,"Error",0)</f>
        <v>80-100%</v>
      </c>
      <c r="U581" t="str">
        <f>_xlfn.XLOOKUP(F581,Categories!B:B,Categories!C:C,"Not in dataset",0)</f>
        <v>Not ML</v>
      </c>
    </row>
    <row r="582" spans="2:21">
      <c r="B582" s="1">
        <v>576</v>
      </c>
      <c r="C582">
        <v>2022</v>
      </c>
      <c r="D582" t="s">
        <v>11</v>
      </c>
      <c r="E582" t="s">
        <v>10</v>
      </c>
      <c r="F582" t="s">
        <v>34</v>
      </c>
      <c r="G582">
        <v>210000</v>
      </c>
      <c r="H582" t="s">
        <v>61</v>
      </c>
      <c r="I582">
        <v>210000</v>
      </c>
      <c r="J582" t="s">
        <v>22</v>
      </c>
      <c r="K582">
        <v>100</v>
      </c>
      <c r="L582" t="s">
        <v>22</v>
      </c>
      <c r="M582" t="s">
        <v>64</v>
      </c>
      <c r="N582" t="str">
        <f>_xlfn.XLOOKUP(D582,Xlation!$B:$B,Xlation!$C:$C,"Error",0)</f>
        <v xml:space="preserve">Senior-level Expert </v>
      </c>
      <c r="O582" t="str">
        <f>_xlfn.XLOOKUP(E582,Xlation!$B:$B,Xlation!$C:$C,"Error",0)</f>
        <v xml:space="preserve">Full-time </v>
      </c>
      <c r="P582" t="str">
        <f>_xlfn.XLOOKUP(L582,Xlation!$B:$B,Xlation!$C:$C,"Error",0)</f>
        <v>United States of America</v>
      </c>
      <c r="Q582" t="str">
        <f>_xlfn.XLOOKUP(J582,Xlation!$B:$B,Xlation!$C:$C,"Error",0)</f>
        <v>United States of America</v>
      </c>
      <c r="R582" t="str">
        <f>_xlfn.XLOOKUP(M582,Xlation!$B:$B,Xlation!$C:$C,"Error",0)</f>
        <v>Medium_Between_50_and_250_Emp</v>
      </c>
      <c r="S582" t="str">
        <f>_xlfn.XLOOKUP(F582,Xlation!$B:$B,Xlation!$C:$C,"Error",0)</f>
        <v>Scientist</v>
      </c>
      <c r="T582" t="str">
        <f>_xlfn.XLOOKUP(K582,Xlation!$B:$B,Xlation!$C:$C,"Error",0)</f>
        <v>80-100%</v>
      </c>
      <c r="U582" t="str">
        <f>_xlfn.XLOOKUP(F582,Categories!B:B,Categories!C:C,"Not in dataset",0)</f>
        <v>Not ML</v>
      </c>
    </row>
    <row r="583" spans="2:21">
      <c r="B583" s="1">
        <v>577</v>
      </c>
      <c r="C583">
        <v>2022</v>
      </c>
      <c r="D583" t="s">
        <v>11</v>
      </c>
      <c r="E583" t="s">
        <v>10</v>
      </c>
      <c r="F583" t="s">
        <v>36</v>
      </c>
      <c r="G583">
        <v>150075</v>
      </c>
      <c r="H583" t="s">
        <v>61</v>
      </c>
      <c r="I583">
        <v>150075</v>
      </c>
      <c r="J583" t="s">
        <v>22</v>
      </c>
      <c r="K583">
        <v>100</v>
      </c>
      <c r="L583" t="s">
        <v>22</v>
      </c>
      <c r="M583" t="s">
        <v>64</v>
      </c>
      <c r="N583" t="str">
        <f>_xlfn.XLOOKUP(D583,Xlation!$B:$B,Xlation!$C:$C,"Error",0)</f>
        <v xml:space="preserve">Senior-level Expert </v>
      </c>
      <c r="O583" t="str">
        <f>_xlfn.XLOOKUP(E583,Xlation!$B:$B,Xlation!$C:$C,"Error",0)</f>
        <v xml:space="preserve">Full-time </v>
      </c>
      <c r="P583" t="str">
        <f>_xlfn.XLOOKUP(L583,Xlation!$B:$B,Xlation!$C:$C,"Error",0)</f>
        <v>United States of America</v>
      </c>
      <c r="Q583" t="str">
        <f>_xlfn.XLOOKUP(J583,Xlation!$B:$B,Xlation!$C:$C,"Error",0)</f>
        <v>United States of America</v>
      </c>
      <c r="R583" t="str">
        <f>_xlfn.XLOOKUP(M583,Xlation!$B:$B,Xlation!$C:$C,"Error",0)</f>
        <v>Medium_Between_50_and_250_Emp</v>
      </c>
      <c r="S583" t="str">
        <f>_xlfn.XLOOKUP(F583,Xlation!$B:$B,Xlation!$C:$C,"Error",0)</f>
        <v>Analysis</v>
      </c>
      <c r="T583" t="str">
        <f>_xlfn.XLOOKUP(K583,Xlation!$B:$B,Xlation!$C:$C,"Error",0)</f>
        <v>80-100%</v>
      </c>
      <c r="U583" t="str">
        <f>_xlfn.XLOOKUP(F583,Categories!B:B,Categories!C:C,"Not in dataset",0)</f>
        <v>Not ML</v>
      </c>
    </row>
    <row r="584" spans="2:21">
      <c r="B584" s="1">
        <v>578</v>
      </c>
      <c r="C584">
        <v>2022</v>
      </c>
      <c r="D584" t="s">
        <v>11</v>
      </c>
      <c r="E584" t="s">
        <v>10</v>
      </c>
      <c r="F584" t="s">
        <v>35</v>
      </c>
      <c r="G584">
        <v>100000</v>
      </c>
      <c r="H584" t="s">
        <v>61</v>
      </c>
      <c r="I584">
        <v>100000</v>
      </c>
      <c r="J584" t="s">
        <v>22</v>
      </c>
      <c r="K584">
        <v>100</v>
      </c>
      <c r="L584" t="s">
        <v>22</v>
      </c>
      <c r="M584" t="s">
        <v>64</v>
      </c>
      <c r="N584" t="str">
        <f>_xlfn.XLOOKUP(D584,Xlation!$B:$B,Xlation!$C:$C,"Error",0)</f>
        <v xml:space="preserve">Senior-level Expert </v>
      </c>
      <c r="O584" t="str">
        <f>_xlfn.XLOOKUP(E584,Xlation!$B:$B,Xlation!$C:$C,"Error",0)</f>
        <v xml:space="preserve">Full-time </v>
      </c>
      <c r="P584" t="str">
        <f>_xlfn.XLOOKUP(L584,Xlation!$B:$B,Xlation!$C:$C,"Error",0)</f>
        <v>United States of America</v>
      </c>
      <c r="Q584" t="str">
        <f>_xlfn.XLOOKUP(J584,Xlation!$B:$B,Xlation!$C:$C,"Error",0)</f>
        <v>United States of America</v>
      </c>
      <c r="R584" t="str">
        <f>_xlfn.XLOOKUP(M584,Xlation!$B:$B,Xlation!$C:$C,"Error",0)</f>
        <v>Medium_Between_50_and_250_Emp</v>
      </c>
      <c r="S584" t="str">
        <f>_xlfn.XLOOKUP(F584,Xlation!$B:$B,Xlation!$C:$C,"Error",0)</f>
        <v>Engineer</v>
      </c>
      <c r="T584" t="str">
        <f>_xlfn.XLOOKUP(K584,Xlation!$B:$B,Xlation!$C:$C,"Error",0)</f>
        <v>80-100%</v>
      </c>
      <c r="U584" t="str">
        <f>_xlfn.XLOOKUP(F584,Categories!B:B,Categories!C:C,"Not in dataset",0)</f>
        <v>Not ML</v>
      </c>
    </row>
    <row r="585" spans="2:21">
      <c r="B585" s="1">
        <v>579</v>
      </c>
      <c r="C585">
        <v>2022</v>
      </c>
      <c r="D585" t="s">
        <v>11</v>
      </c>
      <c r="E585" t="s">
        <v>10</v>
      </c>
      <c r="F585" t="s">
        <v>35</v>
      </c>
      <c r="G585">
        <v>25000</v>
      </c>
      <c r="H585" t="s">
        <v>61</v>
      </c>
      <c r="I585">
        <v>25000</v>
      </c>
      <c r="J585" t="s">
        <v>22</v>
      </c>
      <c r="K585">
        <v>100</v>
      </c>
      <c r="L585" t="s">
        <v>22</v>
      </c>
      <c r="M585" t="s">
        <v>64</v>
      </c>
      <c r="N585" t="str">
        <f>_xlfn.XLOOKUP(D585,Xlation!$B:$B,Xlation!$C:$C,"Error",0)</f>
        <v xml:space="preserve">Senior-level Expert </v>
      </c>
      <c r="O585" t="str">
        <f>_xlfn.XLOOKUP(E585,Xlation!$B:$B,Xlation!$C:$C,"Error",0)</f>
        <v xml:space="preserve">Full-time </v>
      </c>
      <c r="P585" t="str">
        <f>_xlfn.XLOOKUP(L585,Xlation!$B:$B,Xlation!$C:$C,"Error",0)</f>
        <v>United States of America</v>
      </c>
      <c r="Q585" t="str">
        <f>_xlfn.XLOOKUP(J585,Xlation!$B:$B,Xlation!$C:$C,"Error",0)</f>
        <v>United States of America</v>
      </c>
      <c r="R585" t="str">
        <f>_xlfn.XLOOKUP(M585,Xlation!$B:$B,Xlation!$C:$C,"Error",0)</f>
        <v>Medium_Between_50_and_250_Emp</v>
      </c>
      <c r="S585" t="str">
        <f>_xlfn.XLOOKUP(F585,Xlation!$B:$B,Xlation!$C:$C,"Error",0)</f>
        <v>Engineer</v>
      </c>
      <c r="T585" t="str">
        <f>_xlfn.XLOOKUP(K585,Xlation!$B:$B,Xlation!$C:$C,"Error",0)</f>
        <v>80-100%</v>
      </c>
      <c r="U585" t="str">
        <f>_xlfn.XLOOKUP(F585,Categories!B:B,Categories!C:C,"Not in dataset",0)</f>
        <v>Not ML</v>
      </c>
    </row>
    <row r="586" spans="2:21">
      <c r="B586" s="1">
        <v>580</v>
      </c>
      <c r="C586">
        <v>2022</v>
      </c>
      <c r="D586" t="s">
        <v>11</v>
      </c>
      <c r="E586" t="s">
        <v>10</v>
      </c>
      <c r="F586" t="s">
        <v>36</v>
      </c>
      <c r="G586">
        <v>126500</v>
      </c>
      <c r="H586" t="s">
        <v>61</v>
      </c>
      <c r="I586">
        <v>126500</v>
      </c>
      <c r="J586" t="s">
        <v>22</v>
      </c>
      <c r="K586">
        <v>100</v>
      </c>
      <c r="L586" t="s">
        <v>22</v>
      </c>
      <c r="M586" t="s">
        <v>64</v>
      </c>
      <c r="N586" t="str">
        <f>_xlfn.XLOOKUP(D586,Xlation!$B:$B,Xlation!$C:$C,"Error",0)</f>
        <v xml:space="preserve">Senior-level Expert </v>
      </c>
      <c r="O586" t="str">
        <f>_xlfn.XLOOKUP(E586,Xlation!$B:$B,Xlation!$C:$C,"Error",0)</f>
        <v xml:space="preserve">Full-time </v>
      </c>
      <c r="P586" t="str">
        <f>_xlfn.XLOOKUP(L586,Xlation!$B:$B,Xlation!$C:$C,"Error",0)</f>
        <v>United States of America</v>
      </c>
      <c r="Q586" t="str">
        <f>_xlfn.XLOOKUP(J586,Xlation!$B:$B,Xlation!$C:$C,"Error",0)</f>
        <v>United States of America</v>
      </c>
      <c r="R586" t="str">
        <f>_xlfn.XLOOKUP(M586,Xlation!$B:$B,Xlation!$C:$C,"Error",0)</f>
        <v>Medium_Between_50_and_250_Emp</v>
      </c>
      <c r="S586" t="str">
        <f>_xlfn.XLOOKUP(F586,Xlation!$B:$B,Xlation!$C:$C,"Error",0)</f>
        <v>Analysis</v>
      </c>
      <c r="T586" t="str">
        <f>_xlfn.XLOOKUP(K586,Xlation!$B:$B,Xlation!$C:$C,"Error",0)</f>
        <v>80-100%</v>
      </c>
      <c r="U586" t="str">
        <f>_xlfn.XLOOKUP(F586,Categories!B:B,Categories!C:C,"Not in dataset",0)</f>
        <v>Not ML</v>
      </c>
    </row>
    <row r="587" spans="2:21">
      <c r="B587" s="1">
        <v>581</v>
      </c>
      <c r="C587">
        <v>2022</v>
      </c>
      <c r="D587" t="s">
        <v>11</v>
      </c>
      <c r="E587" t="s">
        <v>10</v>
      </c>
      <c r="F587" t="s">
        <v>36</v>
      </c>
      <c r="G587">
        <v>106260</v>
      </c>
      <c r="H587" t="s">
        <v>61</v>
      </c>
      <c r="I587">
        <v>106260</v>
      </c>
      <c r="J587" t="s">
        <v>22</v>
      </c>
      <c r="K587">
        <v>100</v>
      </c>
      <c r="L587" t="s">
        <v>22</v>
      </c>
      <c r="M587" t="s">
        <v>64</v>
      </c>
      <c r="N587" t="str">
        <f>_xlfn.XLOOKUP(D587,Xlation!$B:$B,Xlation!$C:$C,"Error",0)</f>
        <v xml:space="preserve">Senior-level Expert </v>
      </c>
      <c r="O587" t="str">
        <f>_xlfn.XLOOKUP(E587,Xlation!$B:$B,Xlation!$C:$C,"Error",0)</f>
        <v xml:space="preserve">Full-time </v>
      </c>
      <c r="P587" t="str">
        <f>_xlfn.XLOOKUP(L587,Xlation!$B:$B,Xlation!$C:$C,"Error",0)</f>
        <v>United States of America</v>
      </c>
      <c r="Q587" t="str">
        <f>_xlfn.XLOOKUP(J587,Xlation!$B:$B,Xlation!$C:$C,"Error",0)</f>
        <v>United States of America</v>
      </c>
      <c r="R587" t="str">
        <f>_xlfn.XLOOKUP(M587,Xlation!$B:$B,Xlation!$C:$C,"Error",0)</f>
        <v>Medium_Between_50_and_250_Emp</v>
      </c>
      <c r="S587" t="str">
        <f>_xlfn.XLOOKUP(F587,Xlation!$B:$B,Xlation!$C:$C,"Error",0)</f>
        <v>Analysis</v>
      </c>
      <c r="T587" t="str">
        <f>_xlfn.XLOOKUP(K587,Xlation!$B:$B,Xlation!$C:$C,"Error",0)</f>
        <v>80-100%</v>
      </c>
      <c r="U587" t="str">
        <f>_xlfn.XLOOKUP(F587,Categories!B:B,Categories!C:C,"Not in dataset",0)</f>
        <v>Not ML</v>
      </c>
    </row>
    <row r="588" spans="2:21">
      <c r="B588" s="1">
        <v>582</v>
      </c>
      <c r="C588">
        <v>2022</v>
      </c>
      <c r="D588" t="s">
        <v>11</v>
      </c>
      <c r="E588" t="s">
        <v>10</v>
      </c>
      <c r="F588" t="s">
        <v>35</v>
      </c>
      <c r="G588">
        <v>220110</v>
      </c>
      <c r="H588" t="s">
        <v>61</v>
      </c>
      <c r="I588">
        <v>220110</v>
      </c>
      <c r="J588" t="s">
        <v>22</v>
      </c>
      <c r="K588">
        <v>100</v>
      </c>
      <c r="L588" t="s">
        <v>22</v>
      </c>
      <c r="M588" t="s">
        <v>64</v>
      </c>
      <c r="N588" t="str">
        <f>_xlfn.XLOOKUP(D588,Xlation!$B:$B,Xlation!$C:$C,"Error",0)</f>
        <v xml:space="preserve">Senior-level Expert </v>
      </c>
      <c r="O588" t="str">
        <f>_xlfn.XLOOKUP(E588,Xlation!$B:$B,Xlation!$C:$C,"Error",0)</f>
        <v xml:space="preserve">Full-time </v>
      </c>
      <c r="P588" t="str">
        <f>_xlfn.XLOOKUP(L588,Xlation!$B:$B,Xlation!$C:$C,"Error",0)</f>
        <v>United States of America</v>
      </c>
      <c r="Q588" t="str">
        <f>_xlfn.XLOOKUP(J588,Xlation!$B:$B,Xlation!$C:$C,"Error",0)</f>
        <v>United States of America</v>
      </c>
      <c r="R588" t="str">
        <f>_xlfn.XLOOKUP(M588,Xlation!$B:$B,Xlation!$C:$C,"Error",0)</f>
        <v>Medium_Between_50_and_250_Emp</v>
      </c>
      <c r="S588" t="str">
        <f>_xlfn.XLOOKUP(F588,Xlation!$B:$B,Xlation!$C:$C,"Error",0)</f>
        <v>Engineer</v>
      </c>
      <c r="T588" t="str">
        <f>_xlfn.XLOOKUP(K588,Xlation!$B:$B,Xlation!$C:$C,"Error",0)</f>
        <v>80-100%</v>
      </c>
      <c r="U588" t="str">
        <f>_xlfn.XLOOKUP(F588,Categories!B:B,Categories!C:C,"Not in dataset",0)</f>
        <v>Not ML</v>
      </c>
    </row>
    <row r="589" spans="2:21">
      <c r="B589" s="1">
        <v>583</v>
      </c>
      <c r="C589">
        <v>2022</v>
      </c>
      <c r="D589" t="s">
        <v>11</v>
      </c>
      <c r="E589" t="s">
        <v>10</v>
      </c>
      <c r="F589" t="s">
        <v>35</v>
      </c>
      <c r="G589">
        <v>160080</v>
      </c>
      <c r="H589" t="s">
        <v>61</v>
      </c>
      <c r="I589">
        <v>160080</v>
      </c>
      <c r="J589" t="s">
        <v>22</v>
      </c>
      <c r="K589">
        <v>100</v>
      </c>
      <c r="L589" t="s">
        <v>22</v>
      </c>
      <c r="M589" t="s">
        <v>64</v>
      </c>
      <c r="N589" t="str">
        <f>_xlfn.XLOOKUP(D589,Xlation!$B:$B,Xlation!$C:$C,"Error",0)</f>
        <v xml:space="preserve">Senior-level Expert </v>
      </c>
      <c r="O589" t="str">
        <f>_xlfn.XLOOKUP(E589,Xlation!$B:$B,Xlation!$C:$C,"Error",0)</f>
        <v xml:space="preserve">Full-time </v>
      </c>
      <c r="P589" t="str">
        <f>_xlfn.XLOOKUP(L589,Xlation!$B:$B,Xlation!$C:$C,"Error",0)</f>
        <v>United States of America</v>
      </c>
      <c r="Q589" t="str">
        <f>_xlfn.XLOOKUP(J589,Xlation!$B:$B,Xlation!$C:$C,"Error",0)</f>
        <v>United States of America</v>
      </c>
      <c r="R589" t="str">
        <f>_xlfn.XLOOKUP(M589,Xlation!$B:$B,Xlation!$C:$C,"Error",0)</f>
        <v>Medium_Between_50_and_250_Emp</v>
      </c>
      <c r="S589" t="str">
        <f>_xlfn.XLOOKUP(F589,Xlation!$B:$B,Xlation!$C:$C,"Error",0)</f>
        <v>Engineer</v>
      </c>
      <c r="T589" t="str">
        <f>_xlfn.XLOOKUP(K589,Xlation!$B:$B,Xlation!$C:$C,"Error",0)</f>
        <v>80-100%</v>
      </c>
      <c r="U589" t="str">
        <f>_xlfn.XLOOKUP(F589,Categories!B:B,Categories!C:C,"Not in dataset",0)</f>
        <v>Not ML</v>
      </c>
    </row>
    <row r="590" spans="2:21">
      <c r="B590" s="1">
        <v>584</v>
      </c>
      <c r="C590">
        <v>2022</v>
      </c>
      <c r="D590" t="s">
        <v>11</v>
      </c>
      <c r="E590" t="s">
        <v>10</v>
      </c>
      <c r="F590" t="s">
        <v>36</v>
      </c>
      <c r="G590">
        <v>105000</v>
      </c>
      <c r="H590" t="s">
        <v>61</v>
      </c>
      <c r="I590">
        <v>105000</v>
      </c>
      <c r="J590" t="s">
        <v>22</v>
      </c>
      <c r="K590">
        <v>100</v>
      </c>
      <c r="L590" t="s">
        <v>22</v>
      </c>
      <c r="M590" t="s">
        <v>64</v>
      </c>
      <c r="N590" t="str">
        <f>_xlfn.XLOOKUP(D590,Xlation!$B:$B,Xlation!$C:$C,"Error",0)</f>
        <v xml:space="preserve">Senior-level Expert </v>
      </c>
      <c r="O590" t="str">
        <f>_xlfn.XLOOKUP(E590,Xlation!$B:$B,Xlation!$C:$C,"Error",0)</f>
        <v xml:space="preserve">Full-time </v>
      </c>
      <c r="P590" t="str">
        <f>_xlfn.XLOOKUP(L590,Xlation!$B:$B,Xlation!$C:$C,"Error",0)</f>
        <v>United States of America</v>
      </c>
      <c r="Q590" t="str">
        <f>_xlfn.XLOOKUP(J590,Xlation!$B:$B,Xlation!$C:$C,"Error",0)</f>
        <v>United States of America</v>
      </c>
      <c r="R590" t="str">
        <f>_xlfn.XLOOKUP(M590,Xlation!$B:$B,Xlation!$C:$C,"Error",0)</f>
        <v>Medium_Between_50_and_250_Emp</v>
      </c>
      <c r="S590" t="str">
        <f>_xlfn.XLOOKUP(F590,Xlation!$B:$B,Xlation!$C:$C,"Error",0)</f>
        <v>Analysis</v>
      </c>
      <c r="T590" t="str">
        <f>_xlfn.XLOOKUP(K590,Xlation!$B:$B,Xlation!$C:$C,"Error",0)</f>
        <v>80-100%</v>
      </c>
      <c r="U590" t="str">
        <f>_xlfn.XLOOKUP(F590,Categories!B:B,Categories!C:C,"Not in dataset",0)</f>
        <v>Not ML</v>
      </c>
    </row>
    <row r="591" spans="2:21">
      <c r="B591" s="1">
        <v>585</v>
      </c>
      <c r="C591">
        <v>2022</v>
      </c>
      <c r="D591" t="s">
        <v>11</v>
      </c>
      <c r="E591" t="s">
        <v>10</v>
      </c>
      <c r="F591" t="s">
        <v>36</v>
      </c>
      <c r="G591">
        <v>110925</v>
      </c>
      <c r="H591" t="s">
        <v>61</v>
      </c>
      <c r="I591">
        <v>110925</v>
      </c>
      <c r="J591" t="s">
        <v>22</v>
      </c>
      <c r="K591">
        <v>100</v>
      </c>
      <c r="L591" t="s">
        <v>22</v>
      </c>
      <c r="M591" t="s">
        <v>64</v>
      </c>
      <c r="N591" t="str">
        <f>_xlfn.XLOOKUP(D591,Xlation!$B:$B,Xlation!$C:$C,"Error",0)</f>
        <v xml:space="preserve">Senior-level Expert </v>
      </c>
      <c r="O591" t="str">
        <f>_xlfn.XLOOKUP(E591,Xlation!$B:$B,Xlation!$C:$C,"Error",0)</f>
        <v xml:space="preserve">Full-time </v>
      </c>
      <c r="P591" t="str">
        <f>_xlfn.XLOOKUP(L591,Xlation!$B:$B,Xlation!$C:$C,"Error",0)</f>
        <v>United States of America</v>
      </c>
      <c r="Q591" t="str">
        <f>_xlfn.XLOOKUP(J591,Xlation!$B:$B,Xlation!$C:$C,"Error",0)</f>
        <v>United States of America</v>
      </c>
      <c r="R591" t="str">
        <f>_xlfn.XLOOKUP(M591,Xlation!$B:$B,Xlation!$C:$C,"Error",0)</f>
        <v>Medium_Between_50_and_250_Emp</v>
      </c>
      <c r="S591" t="str">
        <f>_xlfn.XLOOKUP(F591,Xlation!$B:$B,Xlation!$C:$C,"Error",0)</f>
        <v>Analysis</v>
      </c>
      <c r="T591" t="str">
        <f>_xlfn.XLOOKUP(K591,Xlation!$B:$B,Xlation!$C:$C,"Error",0)</f>
        <v>80-100%</v>
      </c>
      <c r="U591" t="str">
        <f>_xlfn.XLOOKUP(F591,Categories!B:B,Categories!C:C,"Not in dataset",0)</f>
        <v>Not ML</v>
      </c>
    </row>
    <row r="592" spans="2:21">
      <c r="B592" s="1">
        <v>586</v>
      </c>
      <c r="C592">
        <v>2022</v>
      </c>
      <c r="D592" t="s">
        <v>8</v>
      </c>
      <c r="E592" t="s">
        <v>10</v>
      </c>
      <c r="F592" t="s">
        <v>36</v>
      </c>
      <c r="G592">
        <v>35000</v>
      </c>
      <c r="H592" t="s">
        <v>63</v>
      </c>
      <c r="I592">
        <v>45807</v>
      </c>
      <c r="J592" t="s">
        <v>23</v>
      </c>
      <c r="K592">
        <v>0</v>
      </c>
      <c r="L592" t="s">
        <v>23</v>
      </c>
      <c r="M592" t="s">
        <v>64</v>
      </c>
      <c r="N592" t="str">
        <f>_xlfn.XLOOKUP(D592,Xlation!$B:$B,Xlation!$C:$C,"Error",0)</f>
        <v xml:space="preserve">Mid-level Intermediate </v>
      </c>
      <c r="O592" t="str">
        <f>_xlfn.XLOOKUP(E592,Xlation!$B:$B,Xlation!$C:$C,"Error",0)</f>
        <v xml:space="preserve">Full-time </v>
      </c>
      <c r="P592" t="str">
        <f>_xlfn.XLOOKUP(L592,Xlation!$B:$B,Xlation!$C:$C,"Error",0)</f>
        <v>United Kingdom</v>
      </c>
      <c r="Q592" t="str">
        <f>_xlfn.XLOOKUP(J592,Xlation!$B:$B,Xlation!$C:$C,"Error",0)</f>
        <v>United Kingdom</v>
      </c>
      <c r="R592" t="str">
        <f>_xlfn.XLOOKUP(M592,Xlation!$B:$B,Xlation!$C:$C,"Error",0)</f>
        <v>Medium_Between_50_and_250_Emp</v>
      </c>
      <c r="S592" t="str">
        <f>_xlfn.XLOOKUP(F592,Xlation!$B:$B,Xlation!$C:$C,"Error",0)</f>
        <v>Analysis</v>
      </c>
      <c r="T592" t="str">
        <f>_xlfn.XLOOKUP(K592,Xlation!$B:$B,Xlation!$C:$C,"Error",0)</f>
        <v>0-20%</v>
      </c>
      <c r="U592" t="str">
        <f>_xlfn.XLOOKUP(F592,Categories!B:B,Categories!C:C,"Not in dataset",0)</f>
        <v>Not ML</v>
      </c>
    </row>
    <row r="593" spans="2:21">
      <c r="B593" s="1">
        <v>587</v>
      </c>
      <c r="C593">
        <v>2022</v>
      </c>
      <c r="D593" t="s">
        <v>11</v>
      </c>
      <c r="E593" t="s">
        <v>10</v>
      </c>
      <c r="F593" t="s">
        <v>34</v>
      </c>
      <c r="G593">
        <v>140000</v>
      </c>
      <c r="H593" t="s">
        <v>61</v>
      </c>
      <c r="I593">
        <v>140000</v>
      </c>
      <c r="J593" t="s">
        <v>22</v>
      </c>
      <c r="K593">
        <v>100</v>
      </c>
      <c r="L593" t="s">
        <v>22</v>
      </c>
      <c r="M593" t="s">
        <v>64</v>
      </c>
      <c r="N593" t="str">
        <f>_xlfn.XLOOKUP(D593,Xlation!$B:$B,Xlation!$C:$C,"Error",0)</f>
        <v xml:space="preserve">Senior-level Expert </v>
      </c>
      <c r="O593" t="str">
        <f>_xlfn.XLOOKUP(E593,Xlation!$B:$B,Xlation!$C:$C,"Error",0)</f>
        <v xml:space="preserve">Full-time </v>
      </c>
      <c r="P593" t="str">
        <f>_xlfn.XLOOKUP(L593,Xlation!$B:$B,Xlation!$C:$C,"Error",0)</f>
        <v>United States of America</v>
      </c>
      <c r="Q593" t="str">
        <f>_xlfn.XLOOKUP(J593,Xlation!$B:$B,Xlation!$C:$C,"Error",0)</f>
        <v>United States of America</v>
      </c>
      <c r="R593" t="str">
        <f>_xlfn.XLOOKUP(M593,Xlation!$B:$B,Xlation!$C:$C,"Error",0)</f>
        <v>Medium_Between_50_and_250_Emp</v>
      </c>
      <c r="S593" t="str">
        <f>_xlfn.XLOOKUP(F593,Xlation!$B:$B,Xlation!$C:$C,"Error",0)</f>
        <v>Scientist</v>
      </c>
      <c r="T593" t="str">
        <f>_xlfn.XLOOKUP(K593,Xlation!$B:$B,Xlation!$C:$C,"Error",0)</f>
        <v>80-100%</v>
      </c>
      <c r="U593" t="str">
        <f>_xlfn.XLOOKUP(F593,Categories!B:B,Categories!C:C,"Not in dataset",0)</f>
        <v>Not ML</v>
      </c>
    </row>
    <row r="594" spans="2:21">
      <c r="B594" s="1">
        <v>588</v>
      </c>
      <c r="C594">
        <v>2022</v>
      </c>
      <c r="D594" t="s">
        <v>11</v>
      </c>
      <c r="E594" t="s">
        <v>10</v>
      </c>
      <c r="F594" t="s">
        <v>36</v>
      </c>
      <c r="G594">
        <v>99000</v>
      </c>
      <c r="H594" t="s">
        <v>61</v>
      </c>
      <c r="I594">
        <v>99000</v>
      </c>
      <c r="J594" t="s">
        <v>22</v>
      </c>
      <c r="K594">
        <v>0</v>
      </c>
      <c r="L594" t="s">
        <v>22</v>
      </c>
      <c r="M594" t="s">
        <v>64</v>
      </c>
      <c r="N594" t="str">
        <f>_xlfn.XLOOKUP(D594,Xlation!$B:$B,Xlation!$C:$C,"Error",0)</f>
        <v xml:space="preserve">Senior-level Expert </v>
      </c>
      <c r="O594" t="str">
        <f>_xlfn.XLOOKUP(E594,Xlation!$B:$B,Xlation!$C:$C,"Error",0)</f>
        <v xml:space="preserve">Full-time </v>
      </c>
      <c r="P594" t="str">
        <f>_xlfn.XLOOKUP(L594,Xlation!$B:$B,Xlation!$C:$C,"Error",0)</f>
        <v>United States of America</v>
      </c>
      <c r="Q594" t="str">
        <f>_xlfn.XLOOKUP(J594,Xlation!$B:$B,Xlation!$C:$C,"Error",0)</f>
        <v>United States of America</v>
      </c>
      <c r="R594" t="str">
        <f>_xlfn.XLOOKUP(M594,Xlation!$B:$B,Xlation!$C:$C,"Error",0)</f>
        <v>Medium_Between_50_and_250_Emp</v>
      </c>
      <c r="S594" t="str">
        <f>_xlfn.XLOOKUP(F594,Xlation!$B:$B,Xlation!$C:$C,"Error",0)</f>
        <v>Analysis</v>
      </c>
      <c r="T594" t="str">
        <f>_xlfn.XLOOKUP(K594,Xlation!$B:$B,Xlation!$C:$C,"Error",0)</f>
        <v>0-20%</v>
      </c>
      <c r="U594" t="str">
        <f>_xlfn.XLOOKUP(F594,Categories!B:B,Categories!C:C,"Not in dataset",0)</f>
        <v>Not ML</v>
      </c>
    </row>
    <row r="595" spans="2:21">
      <c r="B595" s="1">
        <v>589</v>
      </c>
      <c r="C595">
        <v>2022</v>
      </c>
      <c r="D595" t="s">
        <v>11</v>
      </c>
      <c r="E595" t="s">
        <v>10</v>
      </c>
      <c r="F595" t="s">
        <v>36</v>
      </c>
      <c r="G595">
        <v>60000</v>
      </c>
      <c r="H595" t="s">
        <v>61</v>
      </c>
      <c r="I595">
        <v>60000</v>
      </c>
      <c r="J595" t="s">
        <v>22</v>
      </c>
      <c r="K595">
        <v>100</v>
      </c>
      <c r="L595" t="s">
        <v>22</v>
      </c>
      <c r="M595" t="s">
        <v>64</v>
      </c>
      <c r="N595" t="str">
        <f>_xlfn.XLOOKUP(D595,Xlation!$B:$B,Xlation!$C:$C,"Error",0)</f>
        <v xml:space="preserve">Senior-level Expert </v>
      </c>
      <c r="O595" t="str">
        <f>_xlfn.XLOOKUP(E595,Xlation!$B:$B,Xlation!$C:$C,"Error",0)</f>
        <v xml:space="preserve">Full-time </v>
      </c>
      <c r="P595" t="str">
        <f>_xlfn.XLOOKUP(L595,Xlation!$B:$B,Xlation!$C:$C,"Error",0)</f>
        <v>United States of America</v>
      </c>
      <c r="Q595" t="str">
        <f>_xlfn.XLOOKUP(J595,Xlation!$B:$B,Xlation!$C:$C,"Error",0)</f>
        <v>United States of America</v>
      </c>
      <c r="R595" t="str">
        <f>_xlfn.XLOOKUP(M595,Xlation!$B:$B,Xlation!$C:$C,"Error",0)</f>
        <v>Medium_Between_50_and_250_Emp</v>
      </c>
      <c r="S595" t="str">
        <f>_xlfn.XLOOKUP(F595,Xlation!$B:$B,Xlation!$C:$C,"Error",0)</f>
        <v>Analysis</v>
      </c>
      <c r="T595" t="str">
        <f>_xlfn.XLOOKUP(K595,Xlation!$B:$B,Xlation!$C:$C,"Error",0)</f>
        <v>80-100%</v>
      </c>
      <c r="U595" t="str">
        <f>_xlfn.XLOOKUP(F595,Categories!B:B,Categories!C:C,"Not in dataset",0)</f>
        <v>Not ML</v>
      </c>
    </row>
    <row r="596" spans="2:21">
      <c r="B596" s="1">
        <v>590</v>
      </c>
      <c r="C596">
        <v>2022</v>
      </c>
      <c r="D596" t="s">
        <v>11</v>
      </c>
      <c r="E596" t="s">
        <v>10</v>
      </c>
      <c r="F596" t="s">
        <v>40</v>
      </c>
      <c r="G596">
        <v>192564</v>
      </c>
      <c r="H596" t="s">
        <v>61</v>
      </c>
      <c r="I596">
        <v>192564</v>
      </c>
      <c r="J596" t="s">
        <v>22</v>
      </c>
      <c r="K596">
        <v>100</v>
      </c>
      <c r="L596" t="s">
        <v>22</v>
      </c>
      <c r="M596" t="s">
        <v>64</v>
      </c>
      <c r="N596" t="str">
        <f>_xlfn.XLOOKUP(D596,Xlation!$B:$B,Xlation!$C:$C,"Error",0)</f>
        <v xml:space="preserve">Senior-level Expert </v>
      </c>
      <c r="O596" t="str">
        <f>_xlfn.XLOOKUP(E596,Xlation!$B:$B,Xlation!$C:$C,"Error",0)</f>
        <v xml:space="preserve">Full-time </v>
      </c>
      <c r="P596" t="str">
        <f>_xlfn.XLOOKUP(L596,Xlation!$B:$B,Xlation!$C:$C,"Error",0)</f>
        <v>United States of America</v>
      </c>
      <c r="Q596" t="str">
        <f>_xlfn.XLOOKUP(J596,Xlation!$B:$B,Xlation!$C:$C,"Error",0)</f>
        <v>United States of America</v>
      </c>
      <c r="R596" t="str">
        <f>_xlfn.XLOOKUP(M596,Xlation!$B:$B,Xlation!$C:$C,"Error",0)</f>
        <v>Medium_Between_50_and_250_Emp</v>
      </c>
      <c r="S596" t="str">
        <f>_xlfn.XLOOKUP(F596,Xlation!$B:$B,Xlation!$C:$C,"Error",0)</f>
        <v>Other</v>
      </c>
      <c r="T596" t="str">
        <f>_xlfn.XLOOKUP(K596,Xlation!$B:$B,Xlation!$C:$C,"Error",0)</f>
        <v>80-100%</v>
      </c>
      <c r="U596" t="str">
        <f>_xlfn.XLOOKUP(F596,Categories!B:B,Categories!C:C,"Not in dataset",0)</f>
        <v>Not ML</v>
      </c>
    </row>
    <row r="597" spans="2:21">
      <c r="B597" s="1">
        <v>591</v>
      </c>
      <c r="C597">
        <v>2022</v>
      </c>
      <c r="D597" t="s">
        <v>11</v>
      </c>
      <c r="E597" t="s">
        <v>10</v>
      </c>
      <c r="F597" t="s">
        <v>40</v>
      </c>
      <c r="G597">
        <v>144854</v>
      </c>
      <c r="H597" t="s">
        <v>61</v>
      </c>
      <c r="I597">
        <v>144854</v>
      </c>
      <c r="J597" t="s">
        <v>22</v>
      </c>
      <c r="K597">
        <v>100</v>
      </c>
      <c r="L597" t="s">
        <v>22</v>
      </c>
      <c r="M597" t="s">
        <v>64</v>
      </c>
      <c r="N597" t="str">
        <f>_xlfn.XLOOKUP(D597,Xlation!$B:$B,Xlation!$C:$C,"Error",0)</f>
        <v xml:space="preserve">Senior-level Expert </v>
      </c>
      <c r="O597" t="str">
        <f>_xlfn.XLOOKUP(E597,Xlation!$B:$B,Xlation!$C:$C,"Error",0)</f>
        <v xml:space="preserve">Full-time </v>
      </c>
      <c r="P597" t="str">
        <f>_xlfn.XLOOKUP(L597,Xlation!$B:$B,Xlation!$C:$C,"Error",0)</f>
        <v>United States of America</v>
      </c>
      <c r="Q597" t="str">
        <f>_xlfn.XLOOKUP(J597,Xlation!$B:$B,Xlation!$C:$C,"Error",0)</f>
        <v>United States of America</v>
      </c>
      <c r="R597" t="str">
        <f>_xlfn.XLOOKUP(M597,Xlation!$B:$B,Xlation!$C:$C,"Error",0)</f>
        <v>Medium_Between_50_and_250_Emp</v>
      </c>
      <c r="S597" t="str">
        <f>_xlfn.XLOOKUP(F597,Xlation!$B:$B,Xlation!$C:$C,"Error",0)</f>
        <v>Other</v>
      </c>
      <c r="T597" t="str">
        <f>_xlfn.XLOOKUP(K597,Xlation!$B:$B,Xlation!$C:$C,"Error",0)</f>
        <v>80-100%</v>
      </c>
      <c r="U597" t="str">
        <f>_xlfn.XLOOKUP(F597,Categories!B:B,Categories!C:C,"Not in dataset",0)</f>
        <v>Not ML</v>
      </c>
    </row>
    <row r="598" spans="2:21">
      <c r="B598" s="1">
        <v>592</v>
      </c>
      <c r="C598">
        <v>2022</v>
      </c>
      <c r="D598" t="s">
        <v>11</v>
      </c>
      <c r="E598" t="s">
        <v>10</v>
      </c>
      <c r="F598" t="s">
        <v>34</v>
      </c>
      <c r="G598">
        <v>230000</v>
      </c>
      <c r="H598" t="s">
        <v>61</v>
      </c>
      <c r="I598">
        <v>230000</v>
      </c>
      <c r="J598" t="s">
        <v>22</v>
      </c>
      <c r="K598">
        <v>100</v>
      </c>
      <c r="L598" t="s">
        <v>22</v>
      </c>
      <c r="M598" t="s">
        <v>64</v>
      </c>
      <c r="N598" t="str">
        <f>_xlfn.XLOOKUP(D598,Xlation!$B:$B,Xlation!$C:$C,"Error",0)</f>
        <v xml:space="preserve">Senior-level Expert </v>
      </c>
      <c r="O598" t="str">
        <f>_xlfn.XLOOKUP(E598,Xlation!$B:$B,Xlation!$C:$C,"Error",0)</f>
        <v xml:space="preserve">Full-time </v>
      </c>
      <c r="P598" t="str">
        <f>_xlfn.XLOOKUP(L598,Xlation!$B:$B,Xlation!$C:$C,"Error",0)</f>
        <v>United States of America</v>
      </c>
      <c r="Q598" t="str">
        <f>_xlfn.XLOOKUP(J598,Xlation!$B:$B,Xlation!$C:$C,"Error",0)</f>
        <v>United States of America</v>
      </c>
      <c r="R598" t="str">
        <f>_xlfn.XLOOKUP(M598,Xlation!$B:$B,Xlation!$C:$C,"Error",0)</f>
        <v>Medium_Between_50_and_250_Emp</v>
      </c>
      <c r="S598" t="str">
        <f>_xlfn.XLOOKUP(F598,Xlation!$B:$B,Xlation!$C:$C,"Error",0)</f>
        <v>Scientist</v>
      </c>
      <c r="T598" t="str">
        <f>_xlfn.XLOOKUP(K598,Xlation!$B:$B,Xlation!$C:$C,"Error",0)</f>
        <v>80-100%</v>
      </c>
      <c r="U598" t="str">
        <f>_xlfn.XLOOKUP(F598,Categories!B:B,Categories!C:C,"Not in dataset",0)</f>
        <v>Not ML</v>
      </c>
    </row>
    <row r="599" spans="2:21">
      <c r="B599" s="1">
        <v>593</v>
      </c>
      <c r="C599">
        <v>2022</v>
      </c>
      <c r="D599" t="s">
        <v>11</v>
      </c>
      <c r="E599" t="s">
        <v>10</v>
      </c>
      <c r="F599" t="s">
        <v>34</v>
      </c>
      <c r="G599">
        <v>150000</v>
      </c>
      <c r="H599" t="s">
        <v>61</v>
      </c>
      <c r="I599">
        <v>150000</v>
      </c>
      <c r="J599" t="s">
        <v>22</v>
      </c>
      <c r="K599">
        <v>100</v>
      </c>
      <c r="L599" t="s">
        <v>22</v>
      </c>
      <c r="M599" t="s">
        <v>64</v>
      </c>
      <c r="N599" t="str">
        <f>_xlfn.XLOOKUP(D599,Xlation!$B:$B,Xlation!$C:$C,"Error",0)</f>
        <v xml:space="preserve">Senior-level Expert </v>
      </c>
      <c r="O599" t="str">
        <f>_xlfn.XLOOKUP(E599,Xlation!$B:$B,Xlation!$C:$C,"Error",0)</f>
        <v xml:space="preserve">Full-time </v>
      </c>
      <c r="P599" t="str">
        <f>_xlfn.XLOOKUP(L599,Xlation!$B:$B,Xlation!$C:$C,"Error",0)</f>
        <v>United States of America</v>
      </c>
      <c r="Q599" t="str">
        <f>_xlfn.XLOOKUP(J599,Xlation!$B:$B,Xlation!$C:$C,"Error",0)</f>
        <v>United States of America</v>
      </c>
      <c r="R599" t="str">
        <f>_xlfn.XLOOKUP(M599,Xlation!$B:$B,Xlation!$C:$C,"Error",0)</f>
        <v>Medium_Between_50_and_250_Emp</v>
      </c>
      <c r="S599" t="str">
        <f>_xlfn.XLOOKUP(F599,Xlation!$B:$B,Xlation!$C:$C,"Error",0)</f>
        <v>Scientist</v>
      </c>
      <c r="T599" t="str">
        <f>_xlfn.XLOOKUP(K599,Xlation!$B:$B,Xlation!$C:$C,"Error",0)</f>
        <v>80-100%</v>
      </c>
      <c r="U599" t="str">
        <f>_xlfn.XLOOKUP(F599,Categories!B:B,Categories!C:C,"Not in dataset",0)</f>
        <v>Not ML</v>
      </c>
    </row>
    <row r="600" spans="2:21">
      <c r="B600" s="1">
        <v>594</v>
      </c>
      <c r="C600">
        <v>2022</v>
      </c>
      <c r="D600" t="s">
        <v>11</v>
      </c>
      <c r="E600" t="s">
        <v>10</v>
      </c>
      <c r="F600" t="s">
        <v>45</v>
      </c>
      <c r="G600">
        <v>150260</v>
      </c>
      <c r="H600" t="s">
        <v>61</v>
      </c>
      <c r="I600">
        <v>150260</v>
      </c>
      <c r="J600" t="s">
        <v>22</v>
      </c>
      <c r="K600">
        <v>100</v>
      </c>
      <c r="L600" t="s">
        <v>22</v>
      </c>
      <c r="M600" t="s">
        <v>64</v>
      </c>
      <c r="N600" t="str">
        <f>_xlfn.XLOOKUP(D600,Xlation!$B:$B,Xlation!$C:$C,"Error",0)</f>
        <v xml:space="preserve">Senior-level Expert </v>
      </c>
      <c r="O600" t="str">
        <f>_xlfn.XLOOKUP(E600,Xlation!$B:$B,Xlation!$C:$C,"Error",0)</f>
        <v xml:space="preserve">Full-time </v>
      </c>
      <c r="P600" t="str">
        <f>_xlfn.XLOOKUP(L600,Xlation!$B:$B,Xlation!$C:$C,"Error",0)</f>
        <v>United States of America</v>
      </c>
      <c r="Q600" t="str">
        <f>_xlfn.XLOOKUP(J600,Xlation!$B:$B,Xlation!$C:$C,"Error",0)</f>
        <v>United States of America</v>
      </c>
      <c r="R600" t="str">
        <f>_xlfn.XLOOKUP(M600,Xlation!$B:$B,Xlation!$C:$C,"Error",0)</f>
        <v>Medium_Between_50_and_250_Emp</v>
      </c>
      <c r="S600" t="str">
        <f>_xlfn.XLOOKUP(F600,Xlation!$B:$B,Xlation!$C:$C,"Error",0)</f>
        <v>Analysis</v>
      </c>
      <c r="T600" t="str">
        <f>_xlfn.XLOOKUP(K600,Xlation!$B:$B,Xlation!$C:$C,"Error",0)</f>
        <v>80-100%</v>
      </c>
      <c r="U600" t="str">
        <f>_xlfn.XLOOKUP(F600,Categories!B:B,Categories!C:C,"Not in dataset",0)</f>
        <v>Not ML</v>
      </c>
    </row>
    <row r="601" spans="2:21">
      <c r="B601" s="1">
        <v>595</v>
      </c>
      <c r="C601">
        <v>2022</v>
      </c>
      <c r="D601" t="s">
        <v>11</v>
      </c>
      <c r="E601" t="s">
        <v>10</v>
      </c>
      <c r="F601" t="s">
        <v>45</v>
      </c>
      <c r="G601">
        <v>109280</v>
      </c>
      <c r="H601" t="s">
        <v>61</v>
      </c>
      <c r="I601">
        <v>109280</v>
      </c>
      <c r="J601" t="s">
        <v>22</v>
      </c>
      <c r="K601">
        <v>100</v>
      </c>
      <c r="L601" t="s">
        <v>22</v>
      </c>
      <c r="M601" t="s">
        <v>64</v>
      </c>
      <c r="N601" t="str">
        <f>_xlfn.XLOOKUP(D601,Xlation!$B:$B,Xlation!$C:$C,"Error",0)</f>
        <v xml:space="preserve">Senior-level Expert </v>
      </c>
      <c r="O601" t="str">
        <f>_xlfn.XLOOKUP(E601,Xlation!$B:$B,Xlation!$C:$C,"Error",0)</f>
        <v xml:space="preserve">Full-time </v>
      </c>
      <c r="P601" t="str">
        <f>_xlfn.XLOOKUP(L601,Xlation!$B:$B,Xlation!$C:$C,"Error",0)</f>
        <v>United States of America</v>
      </c>
      <c r="Q601" t="str">
        <f>_xlfn.XLOOKUP(J601,Xlation!$B:$B,Xlation!$C:$C,"Error",0)</f>
        <v>United States of America</v>
      </c>
      <c r="R601" t="str">
        <f>_xlfn.XLOOKUP(M601,Xlation!$B:$B,Xlation!$C:$C,"Error",0)</f>
        <v>Medium_Between_50_and_250_Emp</v>
      </c>
      <c r="S601" t="str">
        <f>_xlfn.XLOOKUP(F601,Xlation!$B:$B,Xlation!$C:$C,"Error",0)</f>
        <v>Analysis</v>
      </c>
      <c r="T601" t="str">
        <f>_xlfn.XLOOKUP(K601,Xlation!$B:$B,Xlation!$C:$C,"Error",0)</f>
        <v>80-100%</v>
      </c>
      <c r="U601" t="str">
        <f>_xlfn.XLOOKUP(F601,Categories!B:B,Categories!C:C,"Not in dataset",0)</f>
        <v>Not ML</v>
      </c>
    </row>
    <row r="602" spans="2:21">
      <c r="B602" s="1">
        <v>596</v>
      </c>
      <c r="C602">
        <v>2022</v>
      </c>
      <c r="D602" t="s">
        <v>11</v>
      </c>
      <c r="E602" t="s">
        <v>10</v>
      </c>
      <c r="F602" t="s">
        <v>34</v>
      </c>
      <c r="G602">
        <v>210000</v>
      </c>
      <c r="H602" t="s">
        <v>61</v>
      </c>
      <c r="I602">
        <v>210000</v>
      </c>
      <c r="J602" t="s">
        <v>22</v>
      </c>
      <c r="K602">
        <v>100</v>
      </c>
      <c r="L602" t="s">
        <v>22</v>
      </c>
      <c r="M602" t="s">
        <v>64</v>
      </c>
      <c r="N602" t="str">
        <f>_xlfn.XLOOKUP(D602,Xlation!$B:$B,Xlation!$C:$C,"Error",0)</f>
        <v xml:space="preserve">Senior-level Expert </v>
      </c>
      <c r="O602" t="str">
        <f>_xlfn.XLOOKUP(E602,Xlation!$B:$B,Xlation!$C:$C,"Error",0)</f>
        <v xml:space="preserve">Full-time </v>
      </c>
      <c r="P602" t="str">
        <f>_xlfn.XLOOKUP(L602,Xlation!$B:$B,Xlation!$C:$C,"Error",0)</f>
        <v>United States of America</v>
      </c>
      <c r="Q602" t="str">
        <f>_xlfn.XLOOKUP(J602,Xlation!$B:$B,Xlation!$C:$C,"Error",0)</f>
        <v>United States of America</v>
      </c>
      <c r="R602" t="str">
        <f>_xlfn.XLOOKUP(M602,Xlation!$B:$B,Xlation!$C:$C,"Error",0)</f>
        <v>Medium_Between_50_and_250_Emp</v>
      </c>
      <c r="S602" t="str">
        <f>_xlfn.XLOOKUP(F602,Xlation!$B:$B,Xlation!$C:$C,"Error",0)</f>
        <v>Scientist</v>
      </c>
      <c r="T602" t="str">
        <f>_xlfn.XLOOKUP(K602,Xlation!$B:$B,Xlation!$C:$C,"Error",0)</f>
        <v>80-100%</v>
      </c>
      <c r="U602" t="str">
        <f>_xlfn.XLOOKUP(F602,Categories!B:B,Categories!C:C,"Not in dataset",0)</f>
        <v>Not ML</v>
      </c>
    </row>
    <row r="603" spans="2:21">
      <c r="B603" s="1">
        <v>597</v>
      </c>
      <c r="C603">
        <v>2022</v>
      </c>
      <c r="D603" t="s">
        <v>11</v>
      </c>
      <c r="E603" t="s">
        <v>10</v>
      </c>
      <c r="F603" t="s">
        <v>36</v>
      </c>
      <c r="G603">
        <v>170000</v>
      </c>
      <c r="H603" t="s">
        <v>61</v>
      </c>
      <c r="I603">
        <v>170000</v>
      </c>
      <c r="J603" t="s">
        <v>22</v>
      </c>
      <c r="K603">
        <v>100</v>
      </c>
      <c r="L603" t="s">
        <v>22</v>
      </c>
      <c r="M603" t="s">
        <v>64</v>
      </c>
      <c r="N603" t="str">
        <f>_xlfn.XLOOKUP(D603,Xlation!$B:$B,Xlation!$C:$C,"Error",0)</f>
        <v xml:space="preserve">Senior-level Expert </v>
      </c>
      <c r="O603" t="str">
        <f>_xlfn.XLOOKUP(E603,Xlation!$B:$B,Xlation!$C:$C,"Error",0)</f>
        <v xml:space="preserve">Full-time </v>
      </c>
      <c r="P603" t="str">
        <f>_xlfn.XLOOKUP(L603,Xlation!$B:$B,Xlation!$C:$C,"Error",0)</f>
        <v>United States of America</v>
      </c>
      <c r="Q603" t="str">
        <f>_xlfn.XLOOKUP(J603,Xlation!$B:$B,Xlation!$C:$C,"Error",0)</f>
        <v>United States of America</v>
      </c>
      <c r="R603" t="str">
        <f>_xlfn.XLOOKUP(M603,Xlation!$B:$B,Xlation!$C:$C,"Error",0)</f>
        <v>Medium_Between_50_and_250_Emp</v>
      </c>
      <c r="S603" t="str">
        <f>_xlfn.XLOOKUP(F603,Xlation!$B:$B,Xlation!$C:$C,"Error",0)</f>
        <v>Analysis</v>
      </c>
      <c r="T603" t="str">
        <f>_xlfn.XLOOKUP(K603,Xlation!$B:$B,Xlation!$C:$C,"Error",0)</f>
        <v>80-100%</v>
      </c>
      <c r="U603" t="str">
        <f>_xlfn.XLOOKUP(F603,Categories!B:B,Categories!C:C,"Not in dataset",0)</f>
        <v>Not ML</v>
      </c>
    </row>
    <row r="604" spans="2:21">
      <c r="B604" s="1">
        <v>598</v>
      </c>
      <c r="C604">
        <v>2022</v>
      </c>
      <c r="D604" t="s">
        <v>8</v>
      </c>
      <c r="E604" t="s">
        <v>10</v>
      </c>
      <c r="F604" t="s">
        <v>34</v>
      </c>
      <c r="G604">
        <v>160000</v>
      </c>
      <c r="H604" t="s">
        <v>61</v>
      </c>
      <c r="I604">
        <v>160000</v>
      </c>
      <c r="J604" t="s">
        <v>22</v>
      </c>
      <c r="K604">
        <v>100</v>
      </c>
      <c r="L604" t="s">
        <v>22</v>
      </c>
      <c r="M604" t="s">
        <v>64</v>
      </c>
      <c r="N604" t="str">
        <f>_xlfn.XLOOKUP(D604,Xlation!$B:$B,Xlation!$C:$C,"Error",0)</f>
        <v xml:space="preserve">Mid-level Intermediate </v>
      </c>
      <c r="O604" t="str">
        <f>_xlfn.XLOOKUP(E604,Xlation!$B:$B,Xlation!$C:$C,"Error",0)</f>
        <v xml:space="preserve">Full-time </v>
      </c>
      <c r="P604" t="str">
        <f>_xlfn.XLOOKUP(L604,Xlation!$B:$B,Xlation!$C:$C,"Error",0)</f>
        <v>United States of America</v>
      </c>
      <c r="Q604" t="str">
        <f>_xlfn.XLOOKUP(J604,Xlation!$B:$B,Xlation!$C:$C,"Error",0)</f>
        <v>United States of America</v>
      </c>
      <c r="R604" t="str">
        <f>_xlfn.XLOOKUP(M604,Xlation!$B:$B,Xlation!$C:$C,"Error",0)</f>
        <v>Medium_Between_50_and_250_Emp</v>
      </c>
      <c r="S604" t="str">
        <f>_xlfn.XLOOKUP(F604,Xlation!$B:$B,Xlation!$C:$C,"Error",0)</f>
        <v>Scientist</v>
      </c>
      <c r="T604" t="str">
        <f>_xlfn.XLOOKUP(K604,Xlation!$B:$B,Xlation!$C:$C,"Error",0)</f>
        <v>80-100%</v>
      </c>
      <c r="U604" t="str">
        <f>_xlfn.XLOOKUP(F604,Categories!B:B,Categories!C:C,"Not in dataset",0)</f>
        <v>Not ML</v>
      </c>
    </row>
    <row r="605" spans="2:21">
      <c r="B605" s="1">
        <v>599</v>
      </c>
      <c r="C605">
        <v>2022</v>
      </c>
      <c r="D605" t="s">
        <v>8</v>
      </c>
      <c r="E605" t="s">
        <v>10</v>
      </c>
      <c r="F605" t="s">
        <v>34</v>
      </c>
      <c r="G605">
        <v>130000</v>
      </c>
      <c r="H605" t="s">
        <v>61</v>
      </c>
      <c r="I605">
        <v>130000</v>
      </c>
      <c r="J605" t="s">
        <v>22</v>
      </c>
      <c r="K605">
        <v>100</v>
      </c>
      <c r="L605" t="s">
        <v>22</v>
      </c>
      <c r="M605" t="s">
        <v>64</v>
      </c>
      <c r="N605" t="str">
        <f>_xlfn.XLOOKUP(D605,Xlation!$B:$B,Xlation!$C:$C,"Error",0)</f>
        <v xml:space="preserve">Mid-level Intermediate </v>
      </c>
      <c r="O605" t="str">
        <f>_xlfn.XLOOKUP(E605,Xlation!$B:$B,Xlation!$C:$C,"Error",0)</f>
        <v xml:space="preserve">Full-time </v>
      </c>
      <c r="P605" t="str">
        <f>_xlfn.XLOOKUP(L605,Xlation!$B:$B,Xlation!$C:$C,"Error",0)</f>
        <v>United States of America</v>
      </c>
      <c r="Q605" t="str">
        <f>_xlfn.XLOOKUP(J605,Xlation!$B:$B,Xlation!$C:$C,"Error",0)</f>
        <v>United States of America</v>
      </c>
      <c r="R605" t="str">
        <f>_xlfn.XLOOKUP(M605,Xlation!$B:$B,Xlation!$C:$C,"Error",0)</f>
        <v>Medium_Between_50_and_250_Emp</v>
      </c>
      <c r="S605" t="str">
        <f>_xlfn.XLOOKUP(F605,Xlation!$B:$B,Xlation!$C:$C,"Error",0)</f>
        <v>Scientist</v>
      </c>
      <c r="T605" t="str">
        <f>_xlfn.XLOOKUP(K605,Xlation!$B:$B,Xlation!$C:$C,"Error",0)</f>
        <v>80-100%</v>
      </c>
      <c r="U605" t="str">
        <f>_xlfn.XLOOKUP(F605,Categories!B:B,Categories!C:C,"Not in dataset",0)</f>
        <v>Not ML</v>
      </c>
    </row>
    <row r="606" spans="2:21">
      <c r="B606" s="1">
        <v>600</v>
      </c>
      <c r="C606">
        <v>2022</v>
      </c>
      <c r="D606" t="s">
        <v>2</v>
      </c>
      <c r="E606" t="s">
        <v>10</v>
      </c>
      <c r="F606" t="s">
        <v>36</v>
      </c>
      <c r="G606">
        <v>67000</v>
      </c>
      <c r="H606" t="s">
        <v>61</v>
      </c>
      <c r="I606">
        <v>67000</v>
      </c>
      <c r="J606" t="s">
        <v>24</v>
      </c>
      <c r="K606">
        <v>0</v>
      </c>
      <c r="L606" t="s">
        <v>24</v>
      </c>
      <c r="M606" t="s">
        <v>64</v>
      </c>
      <c r="N606" t="str">
        <f>_xlfn.XLOOKUP(D606,Xlation!$B:$B,Xlation!$C:$C,"Error",0)</f>
        <v xml:space="preserve">Entry-level Junior </v>
      </c>
      <c r="O606" t="str">
        <f>_xlfn.XLOOKUP(E606,Xlation!$B:$B,Xlation!$C:$C,"Error",0)</f>
        <v xml:space="preserve">Full-time </v>
      </c>
      <c r="P606" t="str">
        <f>_xlfn.XLOOKUP(L606,Xlation!$B:$B,Xlation!$C:$C,"Error",0)</f>
        <v>Canada</v>
      </c>
      <c r="Q606" t="str">
        <f>_xlfn.XLOOKUP(J606,Xlation!$B:$B,Xlation!$C:$C,"Error",0)</f>
        <v>Canada</v>
      </c>
      <c r="R606" t="str">
        <f>_xlfn.XLOOKUP(M606,Xlation!$B:$B,Xlation!$C:$C,"Error",0)</f>
        <v>Medium_Between_50_and_250_Emp</v>
      </c>
      <c r="S606" t="str">
        <f>_xlfn.XLOOKUP(F606,Xlation!$B:$B,Xlation!$C:$C,"Error",0)</f>
        <v>Analysis</v>
      </c>
      <c r="T606" t="str">
        <f>_xlfn.XLOOKUP(K606,Xlation!$B:$B,Xlation!$C:$C,"Error",0)</f>
        <v>0-20%</v>
      </c>
      <c r="U606" t="str">
        <f>_xlfn.XLOOKUP(F606,Categories!B:B,Categories!C:C,"Not in dataset",0)</f>
        <v>Not ML</v>
      </c>
    </row>
    <row r="607" spans="2:21">
      <c r="B607" s="1">
        <v>601</v>
      </c>
      <c r="C607">
        <v>2022</v>
      </c>
      <c r="D607" t="s">
        <v>2</v>
      </c>
      <c r="E607" t="s">
        <v>10</v>
      </c>
      <c r="F607" t="s">
        <v>36</v>
      </c>
      <c r="G607">
        <v>52000</v>
      </c>
      <c r="H607" t="s">
        <v>61</v>
      </c>
      <c r="I607">
        <v>52000</v>
      </c>
      <c r="J607" t="s">
        <v>24</v>
      </c>
      <c r="K607">
        <v>0</v>
      </c>
      <c r="L607" t="s">
        <v>24</v>
      </c>
      <c r="M607" t="s">
        <v>64</v>
      </c>
      <c r="N607" t="str">
        <f>_xlfn.XLOOKUP(D607,Xlation!$B:$B,Xlation!$C:$C,"Error",0)</f>
        <v xml:space="preserve">Entry-level Junior </v>
      </c>
      <c r="O607" t="str">
        <f>_xlfn.XLOOKUP(E607,Xlation!$B:$B,Xlation!$C:$C,"Error",0)</f>
        <v xml:space="preserve">Full-time </v>
      </c>
      <c r="P607" t="str">
        <f>_xlfn.XLOOKUP(L607,Xlation!$B:$B,Xlation!$C:$C,"Error",0)</f>
        <v>Canada</v>
      </c>
      <c r="Q607" t="str">
        <f>_xlfn.XLOOKUP(J607,Xlation!$B:$B,Xlation!$C:$C,"Error",0)</f>
        <v>Canada</v>
      </c>
      <c r="R607" t="str">
        <f>_xlfn.XLOOKUP(M607,Xlation!$B:$B,Xlation!$C:$C,"Error",0)</f>
        <v>Medium_Between_50_and_250_Emp</v>
      </c>
      <c r="S607" t="str">
        <f>_xlfn.XLOOKUP(F607,Xlation!$B:$B,Xlation!$C:$C,"Error",0)</f>
        <v>Analysis</v>
      </c>
      <c r="T607" t="str">
        <f>_xlfn.XLOOKUP(K607,Xlation!$B:$B,Xlation!$C:$C,"Error",0)</f>
        <v>0-20%</v>
      </c>
      <c r="U607" t="str">
        <f>_xlfn.XLOOKUP(F607,Categories!B:B,Categories!C:C,"Not in dataset",0)</f>
        <v>Not ML</v>
      </c>
    </row>
    <row r="608" spans="2:21">
      <c r="B608" s="1">
        <v>602</v>
      </c>
      <c r="C608">
        <v>2022</v>
      </c>
      <c r="D608" t="s">
        <v>11</v>
      </c>
      <c r="E608" t="s">
        <v>10</v>
      </c>
      <c r="F608" t="s">
        <v>35</v>
      </c>
      <c r="G608">
        <v>154000</v>
      </c>
      <c r="H608" t="s">
        <v>61</v>
      </c>
      <c r="I608">
        <v>154000</v>
      </c>
      <c r="J608" t="s">
        <v>22</v>
      </c>
      <c r="K608">
        <v>100</v>
      </c>
      <c r="L608" t="s">
        <v>22</v>
      </c>
      <c r="M608" t="s">
        <v>64</v>
      </c>
      <c r="N608" t="str">
        <f>_xlfn.XLOOKUP(D608,Xlation!$B:$B,Xlation!$C:$C,"Error",0)</f>
        <v xml:space="preserve">Senior-level Expert </v>
      </c>
      <c r="O608" t="str">
        <f>_xlfn.XLOOKUP(E608,Xlation!$B:$B,Xlation!$C:$C,"Error",0)</f>
        <v xml:space="preserve">Full-time </v>
      </c>
      <c r="P608" t="str">
        <f>_xlfn.XLOOKUP(L608,Xlation!$B:$B,Xlation!$C:$C,"Error",0)</f>
        <v>United States of America</v>
      </c>
      <c r="Q608" t="str">
        <f>_xlfn.XLOOKUP(J608,Xlation!$B:$B,Xlation!$C:$C,"Error",0)</f>
        <v>United States of America</v>
      </c>
      <c r="R608" t="str">
        <f>_xlfn.XLOOKUP(M608,Xlation!$B:$B,Xlation!$C:$C,"Error",0)</f>
        <v>Medium_Between_50_and_250_Emp</v>
      </c>
      <c r="S608" t="str">
        <f>_xlfn.XLOOKUP(F608,Xlation!$B:$B,Xlation!$C:$C,"Error",0)</f>
        <v>Engineer</v>
      </c>
      <c r="T608" t="str">
        <f>_xlfn.XLOOKUP(K608,Xlation!$B:$B,Xlation!$C:$C,"Error",0)</f>
        <v>80-100%</v>
      </c>
      <c r="U608" t="str">
        <f>_xlfn.XLOOKUP(F608,Categories!B:B,Categories!C:C,"Not in dataset",0)</f>
        <v>Not ML</v>
      </c>
    </row>
    <row r="609" spans="2:21">
      <c r="B609" s="1">
        <v>603</v>
      </c>
      <c r="C609">
        <v>2022</v>
      </c>
      <c r="D609" t="s">
        <v>11</v>
      </c>
      <c r="E609" t="s">
        <v>10</v>
      </c>
      <c r="F609" t="s">
        <v>35</v>
      </c>
      <c r="G609">
        <v>126000</v>
      </c>
      <c r="H609" t="s">
        <v>61</v>
      </c>
      <c r="I609">
        <v>126000</v>
      </c>
      <c r="J609" t="s">
        <v>22</v>
      </c>
      <c r="K609">
        <v>100</v>
      </c>
      <c r="L609" t="s">
        <v>22</v>
      </c>
      <c r="M609" t="s">
        <v>64</v>
      </c>
      <c r="N609" t="str">
        <f>_xlfn.XLOOKUP(D609,Xlation!$B:$B,Xlation!$C:$C,"Error",0)</f>
        <v xml:space="preserve">Senior-level Expert </v>
      </c>
      <c r="O609" t="str">
        <f>_xlfn.XLOOKUP(E609,Xlation!$B:$B,Xlation!$C:$C,"Error",0)</f>
        <v xml:space="preserve">Full-time </v>
      </c>
      <c r="P609" t="str">
        <f>_xlfn.XLOOKUP(L609,Xlation!$B:$B,Xlation!$C:$C,"Error",0)</f>
        <v>United States of America</v>
      </c>
      <c r="Q609" t="str">
        <f>_xlfn.XLOOKUP(J609,Xlation!$B:$B,Xlation!$C:$C,"Error",0)</f>
        <v>United States of America</v>
      </c>
      <c r="R609" t="str">
        <f>_xlfn.XLOOKUP(M609,Xlation!$B:$B,Xlation!$C:$C,"Error",0)</f>
        <v>Medium_Between_50_and_250_Emp</v>
      </c>
      <c r="S609" t="str">
        <f>_xlfn.XLOOKUP(F609,Xlation!$B:$B,Xlation!$C:$C,"Error",0)</f>
        <v>Engineer</v>
      </c>
      <c r="T609" t="str">
        <f>_xlfn.XLOOKUP(K609,Xlation!$B:$B,Xlation!$C:$C,"Error",0)</f>
        <v>80-100%</v>
      </c>
      <c r="U609" t="str">
        <f>_xlfn.XLOOKUP(F609,Categories!B:B,Categories!C:C,"Not in dataset",0)</f>
        <v>Not ML</v>
      </c>
    </row>
    <row r="610" spans="2:21">
      <c r="B610" s="1">
        <v>604</v>
      </c>
      <c r="C610">
        <v>2022</v>
      </c>
      <c r="D610" t="s">
        <v>11</v>
      </c>
      <c r="E610" t="s">
        <v>10</v>
      </c>
      <c r="F610" t="s">
        <v>36</v>
      </c>
      <c r="G610">
        <v>129000</v>
      </c>
      <c r="H610" t="s">
        <v>61</v>
      </c>
      <c r="I610">
        <v>129000</v>
      </c>
      <c r="J610" t="s">
        <v>22</v>
      </c>
      <c r="K610">
        <v>0</v>
      </c>
      <c r="L610" t="s">
        <v>22</v>
      </c>
      <c r="M610" t="s">
        <v>64</v>
      </c>
      <c r="N610" t="str">
        <f>_xlfn.XLOOKUP(D610,Xlation!$B:$B,Xlation!$C:$C,"Error",0)</f>
        <v xml:space="preserve">Senior-level Expert </v>
      </c>
      <c r="O610" t="str">
        <f>_xlfn.XLOOKUP(E610,Xlation!$B:$B,Xlation!$C:$C,"Error",0)</f>
        <v xml:space="preserve">Full-time </v>
      </c>
      <c r="P610" t="str">
        <f>_xlfn.XLOOKUP(L610,Xlation!$B:$B,Xlation!$C:$C,"Error",0)</f>
        <v>United States of America</v>
      </c>
      <c r="Q610" t="str">
        <f>_xlfn.XLOOKUP(J610,Xlation!$B:$B,Xlation!$C:$C,"Error",0)</f>
        <v>United States of America</v>
      </c>
      <c r="R610" t="str">
        <f>_xlfn.XLOOKUP(M610,Xlation!$B:$B,Xlation!$C:$C,"Error",0)</f>
        <v>Medium_Between_50_and_250_Emp</v>
      </c>
      <c r="S610" t="str">
        <f>_xlfn.XLOOKUP(F610,Xlation!$B:$B,Xlation!$C:$C,"Error",0)</f>
        <v>Analysis</v>
      </c>
      <c r="T610" t="str">
        <f>_xlfn.XLOOKUP(K610,Xlation!$B:$B,Xlation!$C:$C,"Error",0)</f>
        <v>0-20%</v>
      </c>
      <c r="U610" t="str">
        <f>_xlfn.XLOOKUP(F610,Categories!B:B,Categories!C:C,"Not in dataset",0)</f>
        <v>Not ML</v>
      </c>
    </row>
    <row r="611" spans="2:21">
      <c r="B611" s="1">
        <v>605</v>
      </c>
      <c r="C611">
        <v>2022</v>
      </c>
      <c r="D611" t="s">
        <v>11</v>
      </c>
      <c r="E611" t="s">
        <v>10</v>
      </c>
      <c r="F611" t="s">
        <v>36</v>
      </c>
      <c r="G611">
        <v>150000</v>
      </c>
      <c r="H611" t="s">
        <v>61</v>
      </c>
      <c r="I611">
        <v>150000</v>
      </c>
      <c r="J611" t="s">
        <v>22</v>
      </c>
      <c r="K611">
        <v>100</v>
      </c>
      <c r="L611" t="s">
        <v>22</v>
      </c>
      <c r="M611" t="s">
        <v>64</v>
      </c>
      <c r="N611" t="str">
        <f>_xlfn.XLOOKUP(D611,Xlation!$B:$B,Xlation!$C:$C,"Error",0)</f>
        <v xml:space="preserve">Senior-level Expert </v>
      </c>
      <c r="O611" t="str">
        <f>_xlfn.XLOOKUP(E611,Xlation!$B:$B,Xlation!$C:$C,"Error",0)</f>
        <v xml:space="preserve">Full-time </v>
      </c>
      <c r="P611" t="str">
        <f>_xlfn.XLOOKUP(L611,Xlation!$B:$B,Xlation!$C:$C,"Error",0)</f>
        <v>United States of America</v>
      </c>
      <c r="Q611" t="str">
        <f>_xlfn.XLOOKUP(J611,Xlation!$B:$B,Xlation!$C:$C,"Error",0)</f>
        <v>United States of America</v>
      </c>
      <c r="R611" t="str">
        <f>_xlfn.XLOOKUP(M611,Xlation!$B:$B,Xlation!$C:$C,"Error",0)</f>
        <v>Medium_Between_50_and_250_Emp</v>
      </c>
      <c r="S611" t="str">
        <f>_xlfn.XLOOKUP(F611,Xlation!$B:$B,Xlation!$C:$C,"Error",0)</f>
        <v>Analysis</v>
      </c>
      <c r="T611" t="str">
        <f>_xlfn.XLOOKUP(K611,Xlation!$B:$B,Xlation!$C:$C,"Error",0)</f>
        <v>80-100%</v>
      </c>
      <c r="U611" t="str">
        <f>_xlfn.XLOOKUP(F611,Categories!B:B,Categories!C:C,"Not in dataset",0)</f>
        <v>Not ML</v>
      </c>
    </row>
    <row r="612" spans="2:21">
      <c r="B612" s="1">
        <v>606</v>
      </c>
      <c r="C612">
        <v>2022</v>
      </c>
      <c r="D612" t="s">
        <v>8</v>
      </c>
      <c r="E612" t="s">
        <v>10</v>
      </c>
      <c r="F612" t="s">
        <v>46</v>
      </c>
      <c r="G612">
        <v>200000</v>
      </c>
      <c r="H612" t="s">
        <v>61</v>
      </c>
      <c r="I612">
        <v>200000</v>
      </c>
      <c r="J612" t="s">
        <v>26</v>
      </c>
      <c r="K612">
        <v>100</v>
      </c>
      <c r="L612" t="s">
        <v>22</v>
      </c>
      <c r="M612" t="s">
        <v>60</v>
      </c>
      <c r="N612" t="str">
        <f>_xlfn.XLOOKUP(D612,Xlation!$B:$B,Xlation!$C:$C,"Error",0)</f>
        <v xml:space="preserve">Mid-level Intermediate </v>
      </c>
      <c r="O612" t="str">
        <f>_xlfn.XLOOKUP(E612,Xlation!$B:$B,Xlation!$C:$C,"Error",0)</f>
        <v xml:space="preserve">Full-time </v>
      </c>
      <c r="P612" t="str">
        <f>_xlfn.XLOOKUP(L612,Xlation!$B:$B,Xlation!$C:$C,"Error",0)</f>
        <v>United States of America</v>
      </c>
      <c r="Q612" t="str">
        <f>_xlfn.XLOOKUP(J612,Xlation!$B:$B,Xlation!$C:$C,"Error",0)</f>
        <v>India</v>
      </c>
      <c r="R612" t="str">
        <f>_xlfn.XLOOKUP(M612,Xlation!$B:$B,Xlation!$C:$C,"Error",0)</f>
        <v>Large_Greater_than_250_Emp</v>
      </c>
      <c r="S612" t="str">
        <f>_xlfn.XLOOKUP(F612,Xlation!$B:$B,Xlation!$C:$C,"Error",0)</f>
        <v>Scientist</v>
      </c>
      <c r="T612" t="str">
        <f>_xlfn.XLOOKUP(K612,Xlation!$B:$B,Xlation!$C:$C,"Error",0)</f>
        <v>80-100%</v>
      </c>
      <c r="U612" t="str">
        <f>_xlfn.XLOOKUP(F612,Categories!B:B,Categories!C:C,"Not in dataset",0)</f>
        <v>Not ML</v>
      </c>
    </row>
  </sheetData>
  <autoFilter ref="B5:U612" xr:uid="{0F1D0774-E48B-415E-8C2C-ABA0DA867AFC}"/>
  <pageMargins left="0.7" right="0.7" top="0.75" bottom="0.75" header="0.3" footer="0.3"/>
  <pageSetup orientation="portrait" horizontalDpi="30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332C4-A2EC-472D-96BC-0D569F5265D2}">
  <sheetPr codeName="Sheet5"/>
  <dimension ref="B2:P26"/>
  <sheetViews>
    <sheetView showGridLines="0" zoomScale="98" zoomScaleNormal="98" workbookViewId="0">
      <selection activeCell="D12" sqref="D12"/>
    </sheetView>
  </sheetViews>
  <sheetFormatPr defaultRowHeight="15"/>
  <cols>
    <col min="1" max="1" width="5.7109375" customWidth="1"/>
    <col min="2" max="2" width="13.140625" bestFit="1" customWidth="1"/>
    <col min="3" max="3" width="10.7109375" bestFit="1" customWidth="1"/>
    <col min="7" max="7" width="13.140625" bestFit="1" customWidth="1"/>
    <col min="8" max="8" width="10.7109375" bestFit="1" customWidth="1"/>
    <col min="15" max="15" width="22.7109375" bestFit="1" customWidth="1"/>
    <col min="16" max="16" width="10.7109375" bestFit="1" customWidth="1"/>
    <col min="19" max="19" width="13.140625" bestFit="1" customWidth="1"/>
    <col min="20" max="20" width="10.7109375" bestFit="1" customWidth="1"/>
  </cols>
  <sheetData>
    <row r="2" spans="2:16" ht="26.25">
      <c r="B2" s="16" t="s">
        <v>886</v>
      </c>
    </row>
    <row r="3" spans="2:16" ht="15.75" thickBot="1"/>
    <row r="4" spans="2:16" ht="15.75" thickBot="1">
      <c r="B4" s="17" t="s">
        <v>891</v>
      </c>
      <c r="C4" s="18" t="s">
        <v>892</v>
      </c>
      <c r="G4" s="9" t="s">
        <v>0</v>
      </c>
      <c r="H4" t="s">
        <v>1</v>
      </c>
      <c r="O4" s="9" t="s">
        <v>0</v>
      </c>
      <c r="P4" t="s">
        <v>1</v>
      </c>
    </row>
    <row r="5" spans="2:16">
      <c r="B5" s="19" t="s">
        <v>911</v>
      </c>
      <c r="C5" s="20">
        <f>COUNTA(RAWdata!F6:F612)</f>
        <v>607</v>
      </c>
      <c r="G5" s="3" t="s">
        <v>843</v>
      </c>
      <c r="H5" s="8">
        <v>127</v>
      </c>
      <c r="O5" s="3" t="s">
        <v>3</v>
      </c>
      <c r="P5" s="8">
        <v>127</v>
      </c>
    </row>
    <row r="6" spans="2:16">
      <c r="B6" s="21" t="s">
        <v>887</v>
      </c>
      <c r="C6" s="22">
        <f>COUNTA(_xlfn.UNIQUE(RAWdata!F6:F612))</f>
        <v>50</v>
      </c>
      <c r="G6" s="3" t="s">
        <v>839</v>
      </c>
      <c r="H6" s="8">
        <v>230</v>
      </c>
      <c r="O6" s="3" t="s">
        <v>6</v>
      </c>
      <c r="P6" s="8">
        <v>99</v>
      </c>
    </row>
    <row r="7" spans="2:16">
      <c r="B7" s="21" t="s">
        <v>888</v>
      </c>
      <c r="C7" s="22">
        <f>COUNTA(_xlfn.UNIQUE(RAWdata!P6:P612))</f>
        <v>50</v>
      </c>
      <c r="G7" s="3" t="s">
        <v>842</v>
      </c>
      <c r="H7" s="8">
        <v>26</v>
      </c>
      <c r="O7" s="3" t="s">
        <v>9</v>
      </c>
      <c r="P7" s="8">
        <v>381</v>
      </c>
    </row>
    <row r="8" spans="2:16">
      <c r="B8" s="21" t="s">
        <v>889</v>
      </c>
      <c r="C8" s="22" t="s">
        <v>890</v>
      </c>
      <c r="G8" s="3" t="s">
        <v>835</v>
      </c>
      <c r="H8" s="8">
        <v>224</v>
      </c>
      <c r="O8" s="3" t="s">
        <v>12</v>
      </c>
      <c r="P8" s="8">
        <v>607</v>
      </c>
    </row>
    <row r="9" spans="2:16">
      <c r="B9" s="21" t="s">
        <v>912</v>
      </c>
      <c r="C9" s="28">
        <f>AVERAGE(RAWdata!I6:I612)</f>
        <v>112297.86985172982</v>
      </c>
      <c r="G9" s="3" t="s">
        <v>12</v>
      </c>
      <c r="H9" s="8">
        <v>607</v>
      </c>
    </row>
    <row r="10" spans="2:16">
      <c r="B10" s="21" t="s">
        <v>913</v>
      </c>
      <c r="C10" s="28">
        <f>MEDIAN(RAWdata!I6:I612)</f>
        <v>101570</v>
      </c>
    </row>
    <row r="11" spans="2:16" ht="15.75" thickBot="1">
      <c r="B11" s="23" t="s">
        <v>914</v>
      </c>
      <c r="C11" s="29">
        <f>_xlfn.STDEV.S(RAWdata!I6:I612)</f>
        <v>70957.259411395702</v>
      </c>
    </row>
    <row r="20" spans="2:16">
      <c r="O20" s="9" t="s">
        <v>0</v>
      </c>
      <c r="P20" t="s">
        <v>1</v>
      </c>
    </row>
    <row r="21" spans="2:16">
      <c r="B21" s="9" t="s">
        <v>0</v>
      </c>
      <c r="C21" t="s">
        <v>1</v>
      </c>
      <c r="G21" s="9" t="s">
        <v>0</v>
      </c>
      <c r="H21" t="s">
        <v>1</v>
      </c>
      <c r="O21" s="3" t="s">
        <v>815</v>
      </c>
      <c r="P21" s="8">
        <v>88</v>
      </c>
    </row>
    <row r="22" spans="2:16">
      <c r="B22" s="3" t="s">
        <v>821</v>
      </c>
      <c r="C22" s="8">
        <v>5</v>
      </c>
      <c r="G22" s="3">
        <v>2020</v>
      </c>
      <c r="H22" s="8">
        <v>72</v>
      </c>
      <c r="O22" s="3" t="s">
        <v>818</v>
      </c>
      <c r="P22" s="8">
        <v>26</v>
      </c>
    </row>
    <row r="23" spans="2:16">
      <c r="B23" s="3" t="s">
        <v>822</v>
      </c>
      <c r="C23" s="8">
        <v>4</v>
      </c>
      <c r="G23" s="3">
        <v>2021</v>
      </c>
      <c r="H23" s="8">
        <v>217</v>
      </c>
      <c r="O23" s="3" t="s">
        <v>816</v>
      </c>
      <c r="P23" s="8">
        <v>213</v>
      </c>
    </row>
    <row r="24" spans="2:16">
      <c r="B24" s="3" t="s">
        <v>820</v>
      </c>
      <c r="C24" s="8">
        <v>588</v>
      </c>
      <c r="G24" s="3">
        <v>2022</v>
      </c>
      <c r="H24" s="8">
        <v>318</v>
      </c>
      <c r="O24" s="3" t="s">
        <v>817</v>
      </c>
      <c r="P24" s="8">
        <v>280</v>
      </c>
    </row>
    <row r="25" spans="2:16">
      <c r="B25" s="3" t="s">
        <v>819</v>
      </c>
      <c r="C25" s="8">
        <v>10</v>
      </c>
      <c r="G25" s="3" t="s">
        <v>12</v>
      </c>
      <c r="H25" s="8">
        <v>607</v>
      </c>
      <c r="O25" s="3" t="s">
        <v>12</v>
      </c>
      <c r="P25" s="8">
        <v>607</v>
      </c>
    </row>
    <row r="26" spans="2:16">
      <c r="B26" s="3" t="s">
        <v>12</v>
      </c>
      <c r="C26" s="8">
        <v>607</v>
      </c>
    </row>
  </sheetData>
  <pageMargins left="0.7" right="0.7" top="0.75" bottom="0.75" header="0.3" footer="0.3"/>
  <pageSetup orientation="portrait" horizontalDpi="300" verticalDpi="0" r:id="rId6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B614-BAA9-416B-9CDC-E27350D5DA81}">
  <sheetPr codeName="Sheet9"/>
  <dimension ref="B2:AC59"/>
  <sheetViews>
    <sheetView showGridLines="0" zoomScaleNormal="100" workbookViewId="0">
      <selection activeCell="I6" sqref="I6"/>
    </sheetView>
  </sheetViews>
  <sheetFormatPr defaultRowHeight="15"/>
  <cols>
    <col min="2" max="2" width="23.28515625" bestFit="1" customWidth="1"/>
    <col min="3" max="3" width="23.42578125" bestFit="1" customWidth="1"/>
    <col min="4" max="4" width="12.42578125" customWidth="1"/>
    <col min="28" max="28" width="18.140625" bestFit="1" customWidth="1"/>
    <col min="29" max="29" width="12.140625" bestFit="1" customWidth="1"/>
  </cols>
  <sheetData>
    <row r="2" spans="2:29" ht="26.25">
      <c r="B2" s="16" t="s">
        <v>896</v>
      </c>
    </row>
    <row r="3" spans="2:29">
      <c r="B3" s="9" t="s">
        <v>48</v>
      </c>
      <c r="C3" t="s">
        <v>880</v>
      </c>
    </row>
    <row r="4" spans="2:29">
      <c r="B4" s="9" t="s">
        <v>828</v>
      </c>
      <c r="C4" t="s">
        <v>880</v>
      </c>
    </row>
    <row r="5" spans="2:29">
      <c r="B5" s="9" t="s">
        <v>841</v>
      </c>
      <c r="C5" t="s">
        <v>880</v>
      </c>
    </row>
    <row r="6" spans="2:29">
      <c r="B6" s="9" t="s">
        <v>826</v>
      </c>
      <c r="C6" t="s">
        <v>880</v>
      </c>
    </row>
    <row r="7" spans="2:29">
      <c r="B7" s="9" t="s">
        <v>825</v>
      </c>
      <c r="C7" t="s">
        <v>880</v>
      </c>
    </row>
    <row r="9" spans="2:29">
      <c r="B9" s="9" t="s">
        <v>0</v>
      </c>
      <c r="C9" t="s">
        <v>882</v>
      </c>
      <c r="AB9" t="s">
        <v>162</v>
      </c>
      <c r="AC9" t="s">
        <v>883</v>
      </c>
    </row>
    <row r="10" spans="2:29">
      <c r="B10" s="3" t="s">
        <v>870</v>
      </c>
      <c r="C10" s="13">
        <v>157500</v>
      </c>
      <c r="AB10" t="str">
        <f>IF(B10="","",B10)</f>
        <v>Russian Federation</v>
      </c>
      <c r="AC10" s="13">
        <f t="shared" ref="AC10:AC41" si="0">C10</f>
        <v>157500</v>
      </c>
    </row>
    <row r="11" spans="2:29">
      <c r="B11" s="3" t="s">
        <v>875</v>
      </c>
      <c r="C11" s="13">
        <v>144055.26197183097</v>
      </c>
      <c r="AB11" t="str">
        <f t="shared" ref="AB11:AB59" si="1">IF(B11="","",B11)</f>
        <v>United States of America</v>
      </c>
      <c r="AC11" s="13">
        <f t="shared" si="0"/>
        <v>144055.26197183097</v>
      </c>
    </row>
    <row r="12" spans="2:29">
      <c r="B12" s="3" t="s">
        <v>573</v>
      </c>
      <c r="C12" s="13">
        <v>125000</v>
      </c>
      <c r="AB12" t="str">
        <f t="shared" si="1"/>
        <v>New Zealand</v>
      </c>
      <c r="AC12" s="13">
        <f t="shared" si="0"/>
        <v>125000</v>
      </c>
    </row>
    <row r="13" spans="2:29">
      <c r="B13" s="3" t="s">
        <v>444</v>
      </c>
      <c r="C13" s="13">
        <v>119059</v>
      </c>
      <c r="AB13" t="str">
        <f t="shared" si="1"/>
        <v>Israel</v>
      </c>
      <c r="AC13" s="13">
        <f t="shared" si="0"/>
        <v>119059</v>
      </c>
    </row>
    <row r="14" spans="2:29">
      <c r="B14" s="3" t="s">
        <v>451</v>
      </c>
      <c r="C14" s="13">
        <v>114127.33333333333</v>
      </c>
      <c r="AB14" t="str">
        <f t="shared" si="1"/>
        <v>Japan</v>
      </c>
      <c r="AC14" s="13">
        <f t="shared" si="0"/>
        <v>114127.33333333333</v>
      </c>
    </row>
    <row r="15" spans="2:29">
      <c r="B15" s="3" t="s">
        <v>196</v>
      </c>
      <c r="C15" s="13">
        <v>108042.66666666667</v>
      </c>
      <c r="AB15" t="str">
        <f t="shared" si="1"/>
        <v>Australia</v>
      </c>
      <c r="AC15" s="13">
        <f t="shared" si="0"/>
        <v>108042.66666666667</v>
      </c>
    </row>
    <row r="16" spans="2:29">
      <c r="B16" s="3" t="s">
        <v>873</v>
      </c>
      <c r="C16" s="13">
        <v>100000</v>
      </c>
      <c r="AB16" t="str">
        <f t="shared" si="1"/>
        <v>United Arab Emirates</v>
      </c>
      <c r="AC16" s="13">
        <f t="shared" si="0"/>
        <v>100000</v>
      </c>
    </row>
    <row r="17" spans="2:29">
      <c r="B17" s="3" t="s">
        <v>437</v>
      </c>
      <c r="C17" s="13">
        <v>100000</v>
      </c>
      <c r="AB17" t="str">
        <f t="shared" si="1"/>
        <v>Iraq</v>
      </c>
      <c r="AC17" s="13">
        <f t="shared" si="0"/>
        <v>100000</v>
      </c>
    </row>
    <row r="18" spans="2:29">
      <c r="B18" s="3" t="s">
        <v>169</v>
      </c>
      <c r="C18" s="13">
        <v>100000</v>
      </c>
      <c r="AB18" t="str">
        <f t="shared" si="1"/>
        <v>Algeria</v>
      </c>
      <c r="AC18" s="13">
        <f t="shared" si="0"/>
        <v>100000</v>
      </c>
    </row>
    <row r="19" spans="2:29">
      <c r="B19" s="3" t="s">
        <v>267</v>
      </c>
      <c r="C19" s="13">
        <v>99823.733333333337</v>
      </c>
      <c r="AB19" t="str">
        <f t="shared" si="1"/>
        <v>Canada</v>
      </c>
      <c r="AC19" s="13">
        <f t="shared" si="0"/>
        <v>99823.733333333337</v>
      </c>
    </row>
    <row r="20" spans="2:29">
      <c r="B20" s="3" t="s">
        <v>685</v>
      </c>
      <c r="C20" s="13">
        <v>89294</v>
      </c>
      <c r="AB20" t="str">
        <f t="shared" si="1"/>
        <v>Singapore</v>
      </c>
      <c r="AC20" s="13">
        <f t="shared" si="0"/>
        <v>89294</v>
      </c>
    </row>
    <row r="21" spans="2:29">
      <c r="B21" s="3" t="s">
        <v>217</v>
      </c>
      <c r="C21" s="13">
        <v>85699</v>
      </c>
      <c r="AB21" t="str">
        <f t="shared" si="1"/>
        <v>Belgium</v>
      </c>
      <c r="AC21" s="13">
        <f t="shared" si="0"/>
        <v>85699</v>
      </c>
    </row>
    <row r="22" spans="2:29">
      <c r="B22" s="3" t="s">
        <v>376</v>
      </c>
      <c r="C22" s="13">
        <v>81887.21428571429</v>
      </c>
      <c r="AB22" t="str">
        <f t="shared" si="1"/>
        <v>Germany</v>
      </c>
      <c r="AC22" s="13">
        <f t="shared" si="0"/>
        <v>81887.21428571429</v>
      </c>
    </row>
    <row r="23" spans="2:29">
      <c r="B23" s="3" t="s">
        <v>876</v>
      </c>
      <c r="C23" s="13">
        <v>81583.042553191495</v>
      </c>
      <c r="AB23" t="str">
        <f t="shared" si="1"/>
        <v>United Kingdom</v>
      </c>
      <c r="AC23" s="13">
        <f t="shared" si="0"/>
        <v>81583.042553191495</v>
      </c>
    </row>
    <row r="24" spans="2:29">
      <c r="B24" s="3" t="s">
        <v>198</v>
      </c>
      <c r="C24" s="13">
        <v>72920.75</v>
      </c>
      <c r="AB24" t="str">
        <f t="shared" si="1"/>
        <v>Austria</v>
      </c>
      <c r="AC24" s="13">
        <f t="shared" si="0"/>
        <v>72920.75</v>
      </c>
    </row>
    <row r="25" spans="2:29">
      <c r="B25" s="3" t="s">
        <v>278</v>
      </c>
      <c r="C25" s="13">
        <v>71665.5</v>
      </c>
      <c r="AB25" t="str">
        <f t="shared" si="1"/>
        <v>China</v>
      </c>
      <c r="AC25" s="13">
        <f t="shared" si="0"/>
        <v>71665.5</v>
      </c>
    </row>
    <row r="26" spans="2:29">
      <c r="B26" s="3" t="s">
        <v>439</v>
      </c>
      <c r="C26" s="13">
        <v>71444</v>
      </c>
      <c r="AB26" t="str">
        <f t="shared" si="1"/>
        <v>Ireland</v>
      </c>
      <c r="AC26" s="13">
        <f t="shared" si="0"/>
        <v>71444</v>
      </c>
    </row>
    <row r="27" spans="2:29">
      <c r="B27" s="3" t="s">
        <v>620</v>
      </c>
      <c r="C27" s="13">
        <v>66082.5</v>
      </c>
      <c r="AB27" t="str">
        <f t="shared" si="1"/>
        <v>Poland</v>
      </c>
      <c r="AC27" s="13">
        <f t="shared" si="0"/>
        <v>66082.5</v>
      </c>
    </row>
    <row r="28" spans="2:29">
      <c r="B28" s="3" t="s">
        <v>725</v>
      </c>
      <c r="C28" s="13">
        <v>64114</v>
      </c>
      <c r="AB28" t="str">
        <f t="shared" si="1"/>
        <v>Switzerland</v>
      </c>
      <c r="AC28" s="13">
        <f t="shared" si="0"/>
        <v>64114</v>
      </c>
    </row>
    <row r="29" spans="2:29">
      <c r="B29" s="3" t="s">
        <v>358</v>
      </c>
      <c r="C29" s="13">
        <v>63970.666666666664</v>
      </c>
      <c r="AB29" t="str">
        <f t="shared" si="1"/>
        <v>France</v>
      </c>
      <c r="AC29" s="13">
        <f t="shared" si="0"/>
        <v>63970.666666666664</v>
      </c>
    </row>
    <row r="30" spans="2:29">
      <c r="B30" s="3" t="s">
        <v>693</v>
      </c>
      <c r="C30" s="13">
        <v>63831</v>
      </c>
      <c r="AB30" t="str">
        <f t="shared" si="1"/>
        <v>Slovenia</v>
      </c>
      <c r="AC30" s="13">
        <f t="shared" si="0"/>
        <v>63831</v>
      </c>
    </row>
    <row r="31" spans="2:29">
      <c r="B31" s="3" t="s">
        <v>632</v>
      </c>
      <c r="C31" s="13">
        <v>60000</v>
      </c>
      <c r="AB31" t="str">
        <f t="shared" si="1"/>
        <v>Romania</v>
      </c>
      <c r="AC31" s="13">
        <f t="shared" si="0"/>
        <v>60000</v>
      </c>
    </row>
    <row r="32" spans="2:29">
      <c r="B32" s="3" t="s">
        <v>850</v>
      </c>
      <c r="C32" s="13">
        <v>54945.75</v>
      </c>
      <c r="AB32" t="str">
        <f t="shared" si="1"/>
        <v>Netherlands</v>
      </c>
      <c r="AC32" s="13">
        <f t="shared" si="0"/>
        <v>54945.75</v>
      </c>
    </row>
    <row r="33" spans="2:29">
      <c r="B33" s="3" t="s">
        <v>315</v>
      </c>
      <c r="C33" s="13">
        <v>54386.333333333336</v>
      </c>
      <c r="AB33" t="str">
        <f t="shared" si="1"/>
        <v>Denmark</v>
      </c>
      <c r="AC33" s="13">
        <f t="shared" si="0"/>
        <v>54386.333333333336</v>
      </c>
    </row>
    <row r="34" spans="2:29">
      <c r="B34" s="3" t="s">
        <v>710</v>
      </c>
      <c r="C34" s="13">
        <v>53060.142857142855</v>
      </c>
      <c r="AB34" t="str">
        <f t="shared" si="1"/>
        <v>Spain</v>
      </c>
      <c r="AC34" s="13">
        <f t="shared" si="0"/>
        <v>53060.142857142855</v>
      </c>
    </row>
    <row r="35" spans="2:29">
      <c r="B35" s="3" t="s">
        <v>384</v>
      </c>
      <c r="C35" s="13">
        <v>52293.090909090912</v>
      </c>
      <c r="AB35" t="str">
        <f t="shared" si="1"/>
        <v>Greece</v>
      </c>
      <c r="AC35" s="13">
        <f t="shared" si="0"/>
        <v>52293.090909090912</v>
      </c>
    </row>
    <row r="36" spans="2:29">
      <c r="B36" s="3" t="s">
        <v>310</v>
      </c>
      <c r="C36" s="13">
        <v>50937</v>
      </c>
      <c r="AB36" t="str">
        <f t="shared" si="1"/>
        <v>Czechia</v>
      </c>
      <c r="AC36" s="13">
        <f t="shared" si="0"/>
        <v>50937</v>
      </c>
    </row>
    <row r="37" spans="2:29">
      <c r="B37" s="3" t="s">
        <v>819</v>
      </c>
      <c r="C37" s="13">
        <v>47793.75</v>
      </c>
      <c r="AB37" t="str">
        <f t="shared" si="1"/>
        <v xml:space="preserve">Part-time </v>
      </c>
      <c r="AC37" s="13">
        <f t="shared" si="0"/>
        <v>47793.75</v>
      </c>
    </row>
    <row r="38" spans="2:29">
      <c r="B38" s="3" t="s">
        <v>299</v>
      </c>
      <c r="C38" s="13">
        <v>45618</v>
      </c>
      <c r="AB38" t="str">
        <f t="shared" si="1"/>
        <v>Croatia</v>
      </c>
      <c r="AC38" s="13">
        <f t="shared" si="0"/>
        <v>45618</v>
      </c>
    </row>
    <row r="39" spans="2:29">
      <c r="B39" s="3" t="s">
        <v>499</v>
      </c>
      <c r="C39" s="13">
        <v>43942.666666666664</v>
      </c>
      <c r="AB39" t="str">
        <f t="shared" si="1"/>
        <v>Luxembourg</v>
      </c>
      <c r="AC39" s="13">
        <f t="shared" si="0"/>
        <v>43942.666666666664</v>
      </c>
    </row>
    <row r="40" spans="2:29">
      <c r="B40" s="3" t="s">
        <v>276</v>
      </c>
      <c r="C40" s="13">
        <v>40038</v>
      </c>
      <c r="AB40" t="str">
        <f t="shared" si="1"/>
        <v>Chile</v>
      </c>
      <c r="AC40" s="13">
        <f t="shared" si="0"/>
        <v>40038</v>
      </c>
    </row>
    <row r="41" spans="2:29">
      <c r="B41" s="3" t="s">
        <v>510</v>
      </c>
      <c r="C41" s="13">
        <v>40000</v>
      </c>
      <c r="AB41" t="str">
        <f t="shared" si="1"/>
        <v>Malaysia</v>
      </c>
      <c r="AC41" s="13">
        <f t="shared" si="0"/>
        <v>40000</v>
      </c>
    </row>
    <row r="42" spans="2:29">
      <c r="B42" s="3" t="s">
        <v>446</v>
      </c>
      <c r="C42" s="13">
        <v>36366.5</v>
      </c>
      <c r="AB42" t="str">
        <f t="shared" si="1"/>
        <v>Italy</v>
      </c>
      <c r="AC42" s="13">
        <f t="shared" ref="AC42:AC59" si="2">C42</f>
        <v>36366.5</v>
      </c>
    </row>
    <row r="43" spans="2:29">
      <c r="B43" s="3" t="s">
        <v>425</v>
      </c>
      <c r="C43" s="13">
        <v>35735</v>
      </c>
      <c r="AB43" t="str">
        <f t="shared" si="1"/>
        <v>Hungary</v>
      </c>
      <c r="AC43" s="13">
        <f t="shared" si="2"/>
        <v>35735</v>
      </c>
    </row>
    <row r="44" spans="2:29">
      <c r="B44" s="3" t="s">
        <v>340</v>
      </c>
      <c r="C44" s="13">
        <v>32974</v>
      </c>
      <c r="AB44" t="str">
        <f t="shared" si="1"/>
        <v>Estonia</v>
      </c>
      <c r="AC44" s="13">
        <f t="shared" si="2"/>
        <v>32974</v>
      </c>
    </row>
    <row r="45" spans="2:29">
      <c r="B45" s="3" t="s">
        <v>534</v>
      </c>
      <c r="C45" s="13">
        <v>32123.333333333332</v>
      </c>
      <c r="AB45" t="str">
        <f t="shared" si="1"/>
        <v>Mexico</v>
      </c>
      <c r="AC45" s="13">
        <f t="shared" si="2"/>
        <v>32123.333333333332</v>
      </c>
    </row>
    <row r="46" spans="2:29">
      <c r="B46" s="3" t="s">
        <v>580</v>
      </c>
      <c r="C46" s="13">
        <v>30000</v>
      </c>
      <c r="AB46" t="str">
        <f t="shared" si="1"/>
        <v>Nigeria</v>
      </c>
      <c r="AC46" s="13">
        <f t="shared" si="2"/>
        <v>30000</v>
      </c>
    </row>
    <row r="47" spans="2:29">
      <c r="B47" s="3" t="s">
        <v>430</v>
      </c>
      <c r="C47" s="13">
        <v>28581.75</v>
      </c>
      <c r="AB47" t="str">
        <f t="shared" si="1"/>
        <v>India</v>
      </c>
      <c r="AC47" s="13">
        <f t="shared" si="2"/>
        <v>28581.75</v>
      </c>
    </row>
    <row r="48" spans="2:29">
      <c r="B48" s="3" t="s">
        <v>518</v>
      </c>
      <c r="C48" s="13">
        <v>28369</v>
      </c>
      <c r="AB48" t="str">
        <f t="shared" si="1"/>
        <v>Malta</v>
      </c>
      <c r="AC48" s="13">
        <f t="shared" si="2"/>
        <v>28369</v>
      </c>
    </row>
    <row r="49" spans="2:29">
      <c r="B49" s="3" t="s">
        <v>285</v>
      </c>
      <c r="C49" s="13">
        <v>21844</v>
      </c>
      <c r="AB49" t="str">
        <f t="shared" si="1"/>
        <v>Colombia</v>
      </c>
      <c r="AC49" s="13">
        <f t="shared" si="2"/>
        <v>21844</v>
      </c>
    </row>
    <row r="50" spans="2:29">
      <c r="B50" s="3" t="s">
        <v>759</v>
      </c>
      <c r="C50" s="13">
        <v>20096.666666666668</v>
      </c>
      <c r="AB50" t="str">
        <f t="shared" si="1"/>
        <v>Turkey</v>
      </c>
      <c r="AC50" s="13">
        <f t="shared" si="2"/>
        <v>20096.666666666668</v>
      </c>
    </row>
    <row r="51" spans="2:29">
      <c r="B51" s="3" t="s">
        <v>421</v>
      </c>
      <c r="C51" s="13">
        <v>20000</v>
      </c>
      <c r="AB51" t="str">
        <f t="shared" si="1"/>
        <v>Honduras</v>
      </c>
      <c r="AC51" s="13">
        <f t="shared" si="2"/>
        <v>20000</v>
      </c>
    </row>
    <row r="52" spans="2:29">
      <c r="B52" s="3" t="s">
        <v>243</v>
      </c>
      <c r="C52" s="13">
        <v>18602.666666666668</v>
      </c>
      <c r="AB52" t="str">
        <f t="shared" si="1"/>
        <v>Brazil</v>
      </c>
      <c r="AC52" s="13">
        <f t="shared" si="2"/>
        <v>18602.666666666668</v>
      </c>
    </row>
    <row r="53" spans="2:29">
      <c r="B53" s="3" t="s">
        <v>171</v>
      </c>
      <c r="C53" s="13">
        <v>18053</v>
      </c>
      <c r="AB53" t="str">
        <f t="shared" si="1"/>
        <v>American Samoa</v>
      </c>
      <c r="AC53" s="13">
        <f t="shared" si="2"/>
        <v>18053</v>
      </c>
    </row>
    <row r="54" spans="2:29">
      <c r="B54" s="3" t="s">
        <v>849</v>
      </c>
      <c r="C54" s="13">
        <v>18000</v>
      </c>
      <c r="AB54" t="str">
        <f t="shared" si="1"/>
        <v>Moldova</v>
      </c>
      <c r="AC54" s="13">
        <f t="shared" si="2"/>
        <v>18000</v>
      </c>
    </row>
    <row r="55" spans="2:29">
      <c r="B55" s="3" t="s">
        <v>772</v>
      </c>
      <c r="C55" s="13">
        <v>13400</v>
      </c>
      <c r="AB55" t="str">
        <f t="shared" si="1"/>
        <v>Ukraine</v>
      </c>
      <c r="AC55" s="13">
        <f t="shared" si="2"/>
        <v>13400</v>
      </c>
    </row>
    <row r="56" spans="2:29">
      <c r="B56" s="3" t="s">
        <v>596</v>
      </c>
      <c r="C56" s="13">
        <v>13333.333333333334</v>
      </c>
      <c r="AB56" t="str">
        <f t="shared" si="1"/>
        <v>Pakistan</v>
      </c>
      <c r="AC56" s="13">
        <f t="shared" si="2"/>
        <v>13333.333333333334</v>
      </c>
    </row>
    <row r="57" spans="2:29">
      <c r="B57" s="3" t="s">
        <v>461</v>
      </c>
      <c r="C57" s="13">
        <v>9272</v>
      </c>
      <c r="AB57" t="str">
        <f t="shared" si="1"/>
        <v>Kenya</v>
      </c>
      <c r="AC57" s="13">
        <f t="shared" si="2"/>
        <v>9272</v>
      </c>
    </row>
    <row r="58" spans="2:29">
      <c r="B58" s="3" t="s">
        <v>790</v>
      </c>
      <c r="C58" s="13">
        <v>4000</v>
      </c>
      <c r="AB58" t="str">
        <f t="shared" si="1"/>
        <v>Viet Nam</v>
      </c>
      <c r="AC58" s="13">
        <f t="shared" si="2"/>
        <v>4000</v>
      </c>
    </row>
    <row r="59" spans="2:29">
      <c r="B59" s="3" t="s">
        <v>435</v>
      </c>
      <c r="C59" s="13">
        <v>4000</v>
      </c>
      <c r="AB59" t="str">
        <f t="shared" si="1"/>
        <v>Iran (Islamic Republic of)</v>
      </c>
      <c r="AC59" s="13">
        <f t="shared" si="2"/>
        <v>4000</v>
      </c>
    </row>
  </sheetData>
  <pageMargins left="0.7" right="0.7" top="0.75" bottom="0.75" header="0.3" footer="0.3"/>
  <pageSetup orientation="portrait" horizontalDpi="300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A6976-534E-477D-825F-F87E0418F38E}">
  <sheetPr codeName="Sheet6"/>
  <dimension ref="B2:O42"/>
  <sheetViews>
    <sheetView showGridLines="0" topLeftCell="A25" zoomScale="85" zoomScaleNormal="85" workbookViewId="0">
      <selection activeCell="K5" sqref="K5"/>
    </sheetView>
  </sheetViews>
  <sheetFormatPr defaultRowHeight="15"/>
  <cols>
    <col min="2" max="2" width="35.28515625" bestFit="1" customWidth="1"/>
    <col min="3" max="3" width="27" bestFit="1" customWidth="1"/>
    <col min="4" max="5" width="8.7109375" bestFit="1" customWidth="1"/>
    <col min="6" max="6" width="18.7109375" bestFit="1" customWidth="1"/>
    <col min="7" max="7" width="11.28515625" bestFit="1" customWidth="1"/>
    <col min="10" max="10" width="4.42578125" customWidth="1"/>
    <col min="11" max="11" width="35.28515625" bestFit="1" customWidth="1"/>
    <col min="12" max="12" width="16.28515625" bestFit="1" customWidth="1"/>
    <col min="13" max="13" width="8.85546875" bestFit="1" customWidth="1"/>
    <col min="14" max="14" width="6.140625" bestFit="1" customWidth="1"/>
    <col min="15" max="15" width="8.5703125" bestFit="1" customWidth="1"/>
  </cols>
  <sheetData>
    <row r="2" spans="2:15" ht="26.25">
      <c r="B2" s="16" t="s">
        <v>897</v>
      </c>
    </row>
    <row r="3" spans="2:15">
      <c r="K3" s="9" t="s">
        <v>48</v>
      </c>
      <c r="L3" s="3">
        <v>2022</v>
      </c>
    </row>
    <row r="4" spans="2:15">
      <c r="B4" s="9" t="s">
        <v>885</v>
      </c>
      <c r="C4" t="s">
        <v>875</v>
      </c>
      <c r="K4" s="9" t="s">
        <v>885</v>
      </c>
      <c r="L4" t="s">
        <v>880</v>
      </c>
    </row>
    <row r="5" spans="2:15">
      <c r="B5" s="9" t="s">
        <v>841</v>
      </c>
      <c r="C5" t="s">
        <v>880</v>
      </c>
      <c r="K5" s="9" t="s">
        <v>826</v>
      </c>
      <c r="L5" t="s">
        <v>880</v>
      </c>
    </row>
    <row r="6" spans="2:15">
      <c r="B6" s="9" t="s">
        <v>826</v>
      </c>
      <c r="C6" t="s">
        <v>880</v>
      </c>
      <c r="K6" s="9" t="s">
        <v>825</v>
      </c>
      <c r="L6" t="s">
        <v>880</v>
      </c>
    </row>
    <row r="7" spans="2:15">
      <c r="B7" s="9" t="s">
        <v>825</v>
      </c>
      <c r="C7" t="s">
        <v>880</v>
      </c>
      <c r="K7" s="9" t="s">
        <v>881</v>
      </c>
      <c r="L7" t="s">
        <v>880</v>
      </c>
    </row>
    <row r="9" spans="2:15">
      <c r="B9" s="9" t="s">
        <v>882</v>
      </c>
      <c r="C9" s="9" t="s">
        <v>884</v>
      </c>
      <c r="K9" s="9" t="s">
        <v>1</v>
      </c>
      <c r="L9" s="9" t="s">
        <v>884</v>
      </c>
    </row>
    <row r="10" spans="2:15">
      <c r="B10" s="9" t="s">
        <v>0</v>
      </c>
      <c r="C10">
        <v>2020</v>
      </c>
      <c r="D10">
        <v>2021</v>
      </c>
      <c r="E10">
        <v>2022</v>
      </c>
      <c r="K10" s="9" t="s">
        <v>0</v>
      </c>
      <c r="L10" s="15" t="s">
        <v>843</v>
      </c>
      <c r="M10" s="15" t="s">
        <v>839</v>
      </c>
      <c r="N10" s="15" t="s">
        <v>842</v>
      </c>
      <c r="O10" s="15" t="s">
        <v>835</v>
      </c>
    </row>
    <row r="11" spans="2:15">
      <c r="B11" s="3" t="s">
        <v>831</v>
      </c>
      <c r="C11" s="13">
        <v>143190.44444444444</v>
      </c>
      <c r="D11" s="13">
        <v>163099.28813559323</v>
      </c>
      <c r="E11" s="13">
        <v>167663.31034482759</v>
      </c>
      <c r="K11" s="3" t="s">
        <v>831</v>
      </c>
      <c r="L11" s="14">
        <v>6.5217391304347824E-2</v>
      </c>
      <c r="M11" s="14">
        <v>0.34782608695652173</v>
      </c>
      <c r="N11" s="14">
        <v>2.1739130434782608E-2</v>
      </c>
      <c r="O11" s="14">
        <v>0.56521739130434778</v>
      </c>
    </row>
    <row r="12" spans="2:15">
      <c r="B12" s="3" t="s">
        <v>830</v>
      </c>
      <c r="C12" s="13">
        <v>168764.28571428571</v>
      </c>
      <c r="D12" s="13">
        <v>109490.78947368421</v>
      </c>
      <c r="E12" s="13">
        <v>143613.20833333334</v>
      </c>
      <c r="K12" s="3" t="s">
        <v>830</v>
      </c>
      <c r="L12" s="14">
        <v>0.28957528957528955</v>
      </c>
      <c r="M12" s="14">
        <v>0.3783783783783784</v>
      </c>
      <c r="N12" s="14">
        <v>5.019305019305019E-2</v>
      </c>
      <c r="O12" s="14">
        <v>0.28185328185328185</v>
      </c>
    </row>
    <row r="13" spans="2:15">
      <c r="B13" s="3" t="s">
        <v>829</v>
      </c>
      <c r="C13" s="13">
        <v>107752</v>
      </c>
      <c r="D13" s="13">
        <v>112091.66666666667</v>
      </c>
      <c r="E13" s="13">
        <v>69800</v>
      </c>
      <c r="K13" s="3" t="s">
        <v>829</v>
      </c>
      <c r="L13" s="14">
        <v>0.30769230769230771</v>
      </c>
      <c r="M13" s="14">
        <v>0.53846153846153844</v>
      </c>
      <c r="N13" s="14">
        <v>7.6923076923076927E-2</v>
      </c>
      <c r="O13" s="14">
        <v>7.6923076923076927E-2</v>
      </c>
    </row>
    <row r="33" spans="2:6">
      <c r="B33" s="9" t="s">
        <v>885</v>
      </c>
      <c r="C33" t="s">
        <v>875</v>
      </c>
    </row>
    <row r="34" spans="2:6">
      <c r="B34" s="9" t="s">
        <v>826</v>
      </c>
      <c r="C34" t="s">
        <v>880</v>
      </c>
    </row>
    <row r="35" spans="2:6">
      <c r="B35" s="9" t="s">
        <v>841</v>
      </c>
      <c r="C35" t="s">
        <v>880</v>
      </c>
    </row>
    <row r="36" spans="2:6">
      <c r="B36" s="9" t="s">
        <v>881</v>
      </c>
      <c r="C36" t="s">
        <v>880</v>
      </c>
    </row>
    <row r="38" spans="2:6">
      <c r="B38" s="9" t="s">
        <v>1</v>
      </c>
      <c r="C38" s="9" t="s">
        <v>884</v>
      </c>
    </row>
    <row r="39" spans="2:6">
      <c r="B39" s="9" t="s">
        <v>0</v>
      </c>
      <c r="C39" t="s">
        <v>815</v>
      </c>
      <c r="D39" t="s">
        <v>818</v>
      </c>
      <c r="E39" t="s">
        <v>816</v>
      </c>
      <c r="F39" t="s">
        <v>817</v>
      </c>
    </row>
    <row r="40" spans="2:6">
      <c r="B40" s="3" t="s">
        <v>831</v>
      </c>
      <c r="C40" s="13">
        <v>11</v>
      </c>
      <c r="D40" s="13">
        <v>5</v>
      </c>
      <c r="E40" s="13">
        <v>43</v>
      </c>
      <c r="F40" s="13">
        <v>47</v>
      </c>
    </row>
    <row r="41" spans="2:6">
      <c r="B41" s="3" t="s">
        <v>830</v>
      </c>
      <c r="C41" s="13">
        <v>8</v>
      </c>
      <c r="D41" s="13">
        <v>10</v>
      </c>
      <c r="E41" s="13">
        <v>38</v>
      </c>
      <c r="F41" s="13">
        <v>162</v>
      </c>
    </row>
    <row r="42" spans="2:6">
      <c r="B42" s="3" t="s">
        <v>829</v>
      </c>
      <c r="C42" s="13">
        <v>12</v>
      </c>
      <c r="D42" s="13">
        <v>1</v>
      </c>
      <c r="E42" s="13">
        <v>9</v>
      </c>
      <c r="F42" s="13">
        <v>9</v>
      </c>
    </row>
  </sheetData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19D1D-3A86-4A51-BE13-08E210C2CE71}">
  <sheetPr codeName="Sheet7"/>
  <dimension ref="B2:M15"/>
  <sheetViews>
    <sheetView showGridLines="0" workbookViewId="0">
      <selection activeCell="L30" sqref="L30"/>
    </sheetView>
  </sheetViews>
  <sheetFormatPr defaultRowHeight="15"/>
  <cols>
    <col min="2" max="2" width="22.7109375" bestFit="1" customWidth="1"/>
    <col min="3" max="3" width="19.85546875" bestFit="1" customWidth="1"/>
    <col min="4" max="4" width="12.42578125" customWidth="1"/>
    <col min="12" max="12" width="22.7109375" bestFit="1" customWidth="1"/>
    <col min="13" max="13" width="19.85546875" bestFit="1" customWidth="1"/>
  </cols>
  <sheetData>
    <row r="2" spans="2:13" ht="26.25">
      <c r="B2" s="16" t="s">
        <v>893</v>
      </c>
    </row>
    <row r="3" spans="2:13">
      <c r="B3" s="9" t="s">
        <v>48</v>
      </c>
      <c r="C3" t="s">
        <v>880</v>
      </c>
    </row>
    <row r="4" spans="2:13">
      <c r="B4" s="9" t="s">
        <v>885</v>
      </c>
      <c r="C4" t="s">
        <v>880</v>
      </c>
      <c r="L4" s="9" t="s">
        <v>48</v>
      </c>
      <c r="M4" t="s">
        <v>880</v>
      </c>
    </row>
    <row r="5" spans="2:13">
      <c r="B5" s="9" t="s">
        <v>841</v>
      </c>
      <c r="C5" t="s">
        <v>880</v>
      </c>
      <c r="L5" s="9" t="s">
        <v>885</v>
      </c>
      <c r="M5" t="s">
        <v>880</v>
      </c>
    </row>
    <row r="6" spans="2:13">
      <c r="B6" s="9" t="s">
        <v>828</v>
      </c>
      <c r="C6" t="s">
        <v>880</v>
      </c>
      <c r="L6" s="9" t="s">
        <v>841</v>
      </c>
      <c r="M6" t="s">
        <v>880</v>
      </c>
    </row>
    <row r="7" spans="2:13">
      <c r="B7" s="9" t="s">
        <v>826</v>
      </c>
      <c r="C7" t="s">
        <v>880</v>
      </c>
      <c r="L7" s="9" t="s">
        <v>828</v>
      </c>
      <c r="M7" t="s">
        <v>880</v>
      </c>
    </row>
    <row r="8" spans="2:13">
      <c r="B8" s="9" t="s">
        <v>881</v>
      </c>
      <c r="C8" t="s">
        <v>880</v>
      </c>
      <c r="L8" s="9" t="s">
        <v>826</v>
      </c>
      <c r="M8" t="s">
        <v>880</v>
      </c>
    </row>
    <row r="10" spans="2:13">
      <c r="B10" s="9" t="s">
        <v>0</v>
      </c>
      <c r="C10" t="s">
        <v>879</v>
      </c>
      <c r="L10" s="9" t="s">
        <v>0</v>
      </c>
      <c r="M10" t="s">
        <v>879</v>
      </c>
    </row>
    <row r="11" spans="2:13">
      <c r="B11" s="3" t="s">
        <v>815</v>
      </c>
      <c r="C11" s="13">
        <v>5424612</v>
      </c>
      <c r="L11" s="3" t="s">
        <v>815</v>
      </c>
      <c r="M11" s="13">
        <v>5424612</v>
      </c>
    </row>
    <row r="12" spans="2:13">
      <c r="B12" s="3" t="s">
        <v>818</v>
      </c>
      <c r="C12" s="13">
        <v>5184193</v>
      </c>
      <c r="L12" s="3" t="s">
        <v>818</v>
      </c>
      <c r="M12" s="13">
        <v>5184193</v>
      </c>
    </row>
    <row r="13" spans="2:13">
      <c r="B13" s="3" t="s">
        <v>816</v>
      </c>
      <c r="C13" s="13">
        <v>18743160</v>
      </c>
      <c r="L13" s="3" t="s">
        <v>816</v>
      </c>
      <c r="M13" s="13">
        <v>18743160</v>
      </c>
    </row>
    <row r="14" spans="2:13">
      <c r="B14" s="3" t="s">
        <v>817</v>
      </c>
      <c r="C14" s="13">
        <v>38812842</v>
      </c>
      <c r="L14" s="3" t="s">
        <v>817</v>
      </c>
      <c r="M14" s="13">
        <v>38812842</v>
      </c>
    </row>
    <row r="15" spans="2:13">
      <c r="B15" s="3" t="s">
        <v>12</v>
      </c>
      <c r="C15" s="13">
        <v>68164807</v>
      </c>
      <c r="L15" s="3" t="s">
        <v>12</v>
      </c>
      <c r="M15" s="13">
        <v>68164807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9A157-9840-4BC9-A355-7A96AAE62B67}">
  <sheetPr codeName="Sheet8"/>
  <dimension ref="B2:K142"/>
  <sheetViews>
    <sheetView showGridLines="0" zoomScale="85" zoomScaleNormal="85" workbookViewId="0">
      <selection activeCell="N39" sqref="N39"/>
    </sheetView>
  </sheetViews>
  <sheetFormatPr defaultRowHeight="15"/>
  <cols>
    <col min="2" max="2" width="17.5703125" bestFit="1" customWidth="1"/>
    <col min="3" max="3" width="19.85546875" bestFit="1" customWidth="1"/>
    <col min="4" max="4" width="12.42578125" customWidth="1"/>
    <col min="10" max="10" width="23.5703125" bestFit="1" customWidth="1"/>
    <col min="11" max="11" width="23.42578125" bestFit="1" customWidth="1"/>
  </cols>
  <sheetData>
    <row r="2" spans="2:11" ht="26.25">
      <c r="B2" s="16" t="s">
        <v>894</v>
      </c>
    </row>
    <row r="4" spans="2:11">
      <c r="B4" s="9" t="s">
        <v>48</v>
      </c>
      <c r="C4" t="s">
        <v>880</v>
      </c>
      <c r="J4" s="9" t="s">
        <v>48</v>
      </c>
      <c r="K4" t="s">
        <v>880</v>
      </c>
    </row>
    <row r="5" spans="2:11">
      <c r="B5" s="9" t="s">
        <v>885</v>
      </c>
      <c r="C5" t="s">
        <v>880</v>
      </c>
      <c r="J5" s="9" t="s">
        <v>885</v>
      </c>
      <c r="K5" t="s">
        <v>880</v>
      </c>
    </row>
    <row r="6" spans="2:11">
      <c r="B6" s="9" t="s">
        <v>828</v>
      </c>
      <c r="C6" t="s">
        <v>880</v>
      </c>
      <c r="J6" s="9" t="s">
        <v>828</v>
      </c>
      <c r="K6" t="s">
        <v>880</v>
      </c>
    </row>
    <row r="7" spans="2:11">
      <c r="B7" s="9" t="s">
        <v>826</v>
      </c>
      <c r="C7" t="s">
        <v>880</v>
      </c>
      <c r="J7" s="9" t="s">
        <v>826</v>
      </c>
      <c r="K7" t="s">
        <v>880</v>
      </c>
    </row>
    <row r="8" spans="2:11">
      <c r="B8" s="9" t="s">
        <v>825</v>
      </c>
      <c r="C8" t="s">
        <v>880</v>
      </c>
      <c r="J8" s="9" t="s">
        <v>825</v>
      </c>
      <c r="K8" t="s">
        <v>880</v>
      </c>
    </row>
    <row r="10" spans="2:11">
      <c r="B10" s="9" t="s">
        <v>0</v>
      </c>
      <c r="C10" t="s">
        <v>879</v>
      </c>
      <c r="J10" s="9" t="s">
        <v>0</v>
      </c>
      <c r="K10" t="s">
        <v>882</v>
      </c>
    </row>
    <row r="11" spans="2:11">
      <c r="B11" s="3" t="s">
        <v>843</v>
      </c>
      <c r="C11" s="13">
        <v>12385785</v>
      </c>
      <c r="J11" s="3" t="s">
        <v>160</v>
      </c>
      <c r="K11" s="13">
        <v>405000</v>
      </c>
    </row>
    <row r="12" spans="2:11">
      <c r="B12" s="3" t="s">
        <v>839</v>
      </c>
      <c r="C12" s="13">
        <v>25500327</v>
      </c>
      <c r="J12" s="3" t="s">
        <v>113</v>
      </c>
      <c r="K12" s="13">
        <v>328333.33333333331</v>
      </c>
    </row>
    <row r="13" spans="2:11">
      <c r="B13" s="3" t="s">
        <v>842</v>
      </c>
      <c r="C13" s="13">
        <v>3591177</v>
      </c>
      <c r="J13" s="3" t="s">
        <v>108</v>
      </c>
      <c r="K13" s="13">
        <v>275000</v>
      </c>
    </row>
    <row r="14" spans="2:11">
      <c r="B14" s="3" t="s">
        <v>835</v>
      </c>
      <c r="C14" s="13">
        <v>26687518</v>
      </c>
      <c r="J14" s="3" t="s">
        <v>44</v>
      </c>
      <c r="K14" s="13">
        <v>215242.42857142858</v>
      </c>
    </row>
    <row r="15" spans="2:11">
      <c r="B15" s="3" t="s">
        <v>12</v>
      </c>
      <c r="C15" s="13">
        <v>68164807</v>
      </c>
      <c r="J15" s="3" t="s">
        <v>43</v>
      </c>
      <c r="K15" s="13">
        <v>195074</v>
      </c>
    </row>
    <row r="16" spans="2:11">
      <c r="J16" s="3" t="s">
        <v>40</v>
      </c>
      <c r="K16" s="13">
        <v>177873.90909090909</v>
      </c>
    </row>
    <row r="17" spans="2:11">
      <c r="J17" s="3" t="s">
        <v>100</v>
      </c>
      <c r="K17" s="13">
        <v>175655</v>
      </c>
    </row>
    <row r="18" spans="2:11">
      <c r="J18" s="3" t="s">
        <v>145</v>
      </c>
      <c r="K18" s="13">
        <v>175000</v>
      </c>
    </row>
    <row r="19" spans="2:11">
      <c r="J19" s="3" t="s">
        <v>123</v>
      </c>
      <c r="K19" s="13">
        <v>165000</v>
      </c>
    </row>
    <row r="20" spans="2:11">
      <c r="J20" s="3" t="s">
        <v>97</v>
      </c>
      <c r="K20" s="13">
        <v>160162.6</v>
      </c>
    </row>
    <row r="21" spans="2:11">
      <c r="J21" s="3" t="s">
        <v>12</v>
      </c>
      <c r="K21" s="13">
        <v>202454.69565217392</v>
      </c>
    </row>
    <row r="31" spans="2:11">
      <c r="B31" s="9" t="s">
        <v>48</v>
      </c>
      <c r="C31" t="s">
        <v>880</v>
      </c>
    </row>
    <row r="32" spans="2:11">
      <c r="B32" s="9" t="s">
        <v>885</v>
      </c>
      <c r="C32" t="s">
        <v>880</v>
      </c>
    </row>
    <row r="33" spans="2:3">
      <c r="B33" s="9" t="s">
        <v>828</v>
      </c>
      <c r="C33" t="s">
        <v>880</v>
      </c>
    </row>
    <row r="34" spans="2:3">
      <c r="B34" s="9" t="s">
        <v>826</v>
      </c>
      <c r="C34" t="s">
        <v>880</v>
      </c>
    </row>
    <row r="35" spans="2:3">
      <c r="B35" s="9" t="s">
        <v>825</v>
      </c>
      <c r="C35" t="s">
        <v>880</v>
      </c>
    </row>
    <row r="37" spans="2:3">
      <c r="B37" s="9" t="s">
        <v>0</v>
      </c>
      <c r="C37" t="s">
        <v>882</v>
      </c>
    </row>
    <row r="38" spans="2:3">
      <c r="B38" s="3" t="s">
        <v>160</v>
      </c>
      <c r="C38" s="13">
        <v>405000</v>
      </c>
    </row>
    <row r="39" spans="2:3">
      <c r="B39" s="3" t="s">
        <v>113</v>
      </c>
      <c r="C39" s="13">
        <v>328333.33333333331</v>
      </c>
    </row>
    <row r="40" spans="2:3">
      <c r="B40" s="3" t="s">
        <v>108</v>
      </c>
      <c r="C40" s="13">
        <v>275000</v>
      </c>
    </row>
    <row r="41" spans="2:3">
      <c r="B41" s="3" t="s">
        <v>44</v>
      </c>
      <c r="C41" s="13">
        <v>215242.42857142858</v>
      </c>
    </row>
    <row r="42" spans="2:3">
      <c r="B42" s="3" t="s">
        <v>43</v>
      </c>
      <c r="C42" s="13">
        <v>195074</v>
      </c>
    </row>
    <row r="43" spans="2:3">
      <c r="B43" s="3" t="s">
        <v>40</v>
      </c>
      <c r="C43" s="13">
        <v>177873.90909090909</v>
      </c>
    </row>
    <row r="44" spans="2:3">
      <c r="B44" s="3" t="s">
        <v>100</v>
      </c>
      <c r="C44" s="13">
        <v>175655</v>
      </c>
    </row>
    <row r="45" spans="2:3">
      <c r="B45" s="3" t="s">
        <v>145</v>
      </c>
      <c r="C45" s="13">
        <v>175000</v>
      </c>
    </row>
    <row r="46" spans="2:3">
      <c r="B46" s="3" t="s">
        <v>123</v>
      </c>
      <c r="C46" s="13">
        <v>165000</v>
      </c>
    </row>
    <row r="47" spans="2:3">
      <c r="B47" s="3" t="s">
        <v>97</v>
      </c>
      <c r="C47" s="13">
        <v>160162.6</v>
      </c>
    </row>
    <row r="48" spans="2:3">
      <c r="B48" s="3" t="s">
        <v>41</v>
      </c>
      <c r="C48" s="13">
        <v>158412.5</v>
      </c>
    </row>
    <row r="49" spans="2:3">
      <c r="B49" s="3" t="s">
        <v>39</v>
      </c>
      <c r="C49" s="13">
        <v>158328.5</v>
      </c>
    </row>
    <row r="50" spans="2:3">
      <c r="B50" s="3" t="s">
        <v>110</v>
      </c>
      <c r="C50" s="13">
        <v>156738</v>
      </c>
    </row>
    <row r="51" spans="2:3">
      <c r="B51" s="3" t="s">
        <v>121</v>
      </c>
      <c r="C51" s="13">
        <v>146718.75</v>
      </c>
    </row>
    <row r="52" spans="2:3">
      <c r="B52" s="3" t="s">
        <v>116</v>
      </c>
      <c r="C52" s="13">
        <v>142068.75</v>
      </c>
    </row>
    <row r="53" spans="2:3">
      <c r="B53" s="3" t="s">
        <v>71</v>
      </c>
      <c r="C53" s="13">
        <v>139724.5</v>
      </c>
    </row>
    <row r="54" spans="2:3">
      <c r="B54" s="3" t="s">
        <v>45</v>
      </c>
      <c r="C54" s="13">
        <v>127134.28571428571</v>
      </c>
    </row>
    <row r="55" spans="2:3">
      <c r="B55" s="3" t="s">
        <v>104</v>
      </c>
      <c r="C55" s="13">
        <v>124647</v>
      </c>
    </row>
    <row r="56" spans="2:3">
      <c r="B56" s="3" t="s">
        <v>85</v>
      </c>
      <c r="C56" s="13">
        <v>123227.2</v>
      </c>
    </row>
    <row r="57" spans="2:3">
      <c r="B57" s="3" t="s">
        <v>138</v>
      </c>
      <c r="C57" s="13">
        <v>122500</v>
      </c>
    </row>
    <row r="58" spans="2:3">
      <c r="B58" s="3" t="s">
        <v>89</v>
      </c>
      <c r="C58" s="13">
        <v>117504</v>
      </c>
    </row>
    <row r="59" spans="2:3">
      <c r="B59" s="3" t="s">
        <v>83</v>
      </c>
      <c r="C59" s="13">
        <v>117104</v>
      </c>
    </row>
    <row r="60" spans="2:3">
      <c r="B60" s="3" t="s">
        <v>67</v>
      </c>
      <c r="C60" s="13">
        <v>115190</v>
      </c>
    </row>
    <row r="61" spans="2:3">
      <c r="B61" s="3" t="s">
        <v>35</v>
      </c>
      <c r="C61" s="13">
        <v>112725</v>
      </c>
    </row>
    <row r="62" spans="2:3">
      <c r="B62" s="3" t="s">
        <v>38</v>
      </c>
      <c r="C62" s="13">
        <v>109019.5</v>
      </c>
    </row>
    <row r="63" spans="2:3">
      <c r="B63" s="3" t="s">
        <v>34</v>
      </c>
      <c r="C63" s="13">
        <v>108187.83216783217</v>
      </c>
    </row>
    <row r="64" spans="2:3">
      <c r="B64" s="3" t="s">
        <v>109</v>
      </c>
      <c r="C64" s="13">
        <v>105248.66666666667</v>
      </c>
    </row>
    <row r="65" spans="2:3">
      <c r="B65" s="3" t="s">
        <v>143</v>
      </c>
      <c r="C65" s="13">
        <v>105000</v>
      </c>
    </row>
    <row r="66" spans="2:3">
      <c r="B66" s="3" t="s">
        <v>37</v>
      </c>
      <c r="C66" s="13">
        <v>104880.14634146342</v>
      </c>
    </row>
    <row r="67" spans="2:3">
      <c r="B67" s="3" t="s">
        <v>88</v>
      </c>
      <c r="C67" s="13">
        <v>101145</v>
      </c>
    </row>
    <row r="68" spans="2:3">
      <c r="B68" s="3" t="s">
        <v>139</v>
      </c>
      <c r="C68" s="13">
        <v>99703</v>
      </c>
    </row>
    <row r="69" spans="2:3">
      <c r="B69" s="3" t="s">
        <v>36</v>
      </c>
      <c r="C69" s="13">
        <v>92893.061855670108</v>
      </c>
    </row>
    <row r="70" spans="2:3">
      <c r="B70" s="3" t="s">
        <v>74</v>
      </c>
      <c r="C70" s="13">
        <v>92203</v>
      </c>
    </row>
    <row r="71" spans="2:3">
      <c r="B71" s="3" t="s">
        <v>103</v>
      </c>
      <c r="C71" s="13">
        <v>88654</v>
      </c>
    </row>
    <row r="72" spans="2:3">
      <c r="B72" s="3" t="s">
        <v>150</v>
      </c>
      <c r="C72" s="13">
        <v>87932</v>
      </c>
    </row>
    <row r="73" spans="2:3">
      <c r="B73" s="3" t="s">
        <v>114</v>
      </c>
      <c r="C73" s="13">
        <v>85860.666666666672</v>
      </c>
    </row>
    <row r="74" spans="2:3">
      <c r="B74" s="3" t="s">
        <v>147</v>
      </c>
      <c r="C74" s="13">
        <v>79039</v>
      </c>
    </row>
    <row r="75" spans="2:3">
      <c r="B75" s="3" t="s">
        <v>70</v>
      </c>
      <c r="C75" s="13">
        <v>76691.199999999997</v>
      </c>
    </row>
    <row r="76" spans="2:3">
      <c r="B76" s="3" t="s">
        <v>111</v>
      </c>
      <c r="C76" s="13">
        <v>75803.333333333328</v>
      </c>
    </row>
    <row r="77" spans="2:3">
      <c r="B77" s="3" t="s">
        <v>79</v>
      </c>
      <c r="C77" s="13">
        <v>74755.166666666672</v>
      </c>
    </row>
    <row r="78" spans="2:3">
      <c r="B78" s="3" t="s">
        <v>47</v>
      </c>
      <c r="C78" s="13">
        <v>69420.71428571429</v>
      </c>
    </row>
    <row r="79" spans="2:3">
      <c r="B79" s="3" t="s">
        <v>46</v>
      </c>
      <c r="C79" s="13">
        <v>66135.571428571435</v>
      </c>
    </row>
    <row r="80" spans="2:3">
      <c r="B80" s="3" t="s">
        <v>99</v>
      </c>
      <c r="C80" s="13">
        <v>64799.25</v>
      </c>
    </row>
    <row r="81" spans="2:3">
      <c r="B81" s="3" t="s">
        <v>126</v>
      </c>
      <c r="C81" s="13">
        <v>61896</v>
      </c>
    </row>
    <row r="82" spans="2:3">
      <c r="B82" s="3" t="s">
        <v>146</v>
      </c>
      <c r="C82" s="13">
        <v>54957</v>
      </c>
    </row>
    <row r="83" spans="2:3">
      <c r="B83" s="3" t="s">
        <v>42</v>
      </c>
      <c r="C83" s="13">
        <v>51974</v>
      </c>
    </row>
    <row r="84" spans="2:3">
      <c r="B84" s="3" t="s">
        <v>92</v>
      </c>
      <c r="C84" s="13">
        <v>44419.333333333336</v>
      </c>
    </row>
    <row r="85" spans="2:3">
      <c r="B85" s="3" t="s">
        <v>149</v>
      </c>
      <c r="C85" s="13">
        <v>37236</v>
      </c>
    </row>
    <row r="86" spans="2:3">
      <c r="B86" s="3" t="s">
        <v>65</v>
      </c>
      <c r="C86" s="13">
        <v>13036</v>
      </c>
    </row>
    <row r="87" spans="2:3">
      <c r="B87" s="3" t="s">
        <v>98</v>
      </c>
      <c r="C87" s="13">
        <v>5409</v>
      </c>
    </row>
    <row r="88" spans="2:3">
      <c r="B88" s="3" t="s">
        <v>12</v>
      </c>
      <c r="C88" s="13">
        <v>112297.86985172982</v>
      </c>
    </row>
    <row r="92" spans="2:3">
      <c r="B92" t="str">
        <f>B38</f>
        <v>Data Analytics Lead</v>
      </c>
      <c r="C92" s="13">
        <f>C38</f>
        <v>405000</v>
      </c>
    </row>
    <row r="93" spans="2:3">
      <c r="B93" t="str">
        <f t="shared" ref="B93:C93" si="0">B39</f>
        <v>Principal Data Engineer</v>
      </c>
      <c r="C93" s="13">
        <f t="shared" si="0"/>
        <v>328333.33333333331</v>
      </c>
    </row>
    <row r="94" spans="2:3">
      <c r="B94" t="str">
        <f t="shared" ref="B94:C94" si="1">B40</f>
        <v>Financial Data Analyst</v>
      </c>
      <c r="C94" s="13">
        <f t="shared" si="1"/>
        <v>275000</v>
      </c>
    </row>
    <row r="95" spans="2:3">
      <c r="B95" t="str">
        <f t="shared" ref="B95:C95" si="2">B41</f>
        <v>Principal Data Scientist</v>
      </c>
      <c r="C95" s="13">
        <f t="shared" si="2"/>
        <v>215242.42857142858</v>
      </c>
    </row>
    <row r="96" spans="2:3">
      <c r="B96" t="str">
        <f t="shared" ref="B96:C96" si="3">B42</f>
        <v>Director of Data Science</v>
      </c>
      <c r="C96" s="13">
        <f t="shared" si="3"/>
        <v>195074</v>
      </c>
    </row>
    <row r="97" spans="2:3">
      <c r="B97" t="str">
        <f t="shared" ref="B97:C97" si="4">B43</f>
        <v>Data Architect</v>
      </c>
      <c r="C97" s="13">
        <f t="shared" si="4"/>
        <v>177873.90909090909</v>
      </c>
    </row>
    <row r="98" spans="2:3">
      <c r="B98" t="str">
        <f t="shared" ref="B98:C98" si="5">B44</f>
        <v>Applied Data Scientist</v>
      </c>
      <c r="C98" s="13">
        <f t="shared" si="5"/>
        <v>175655</v>
      </c>
    </row>
    <row r="99" spans="2:3">
      <c r="B99" t="str">
        <f t="shared" ref="B99:C99" si="6">B45</f>
        <v>Analytics Engineer</v>
      </c>
      <c r="C99" s="13">
        <f t="shared" si="6"/>
        <v>175000</v>
      </c>
    </row>
    <row r="100" spans="2:3">
      <c r="B100" t="str">
        <f t="shared" ref="B100:C100" si="7">B46</f>
        <v>Data Specialist</v>
      </c>
      <c r="C100" s="13">
        <f t="shared" si="7"/>
        <v>165000</v>
      </c>
    </row>
    <row r="101" spans="2:3">
      <c r="B101" t="str">
        <f t="shared" ref="B101:C101" si="8">B47</f>
        <v>Head of Data</v>
      </c>
      <c r="C101" s="13">
        <f t="shared" si="8"/>
        <v>160162.6</v>
      </c>
    </row>
    <row r="102" spans="2:3">
      <c r="B102" t="str">
        <f t="shared" ref="B102:C102" si="9">B48</f>
        <v>Machine Learning Scientist</v>
      </c>
      <c r="C102" s="13">
        <f t="shared" si="9"/>
        <v>158412.5</v>
      </c>
    </row>
    <row r="103" spans="2:3">
      <c r="B103" t="str">
        <f t="shared" ref="B103:C103" si="10">B49</f>
        <v>Data Science Manager</v>
      </c>
      <c r="C103" s="13">
        <f t="shared" si="10"/>
        <v>158328.5</v>
      </c>
    </row>
    <row r="104" spans="2:3">
      <c r="B104" t="str">
        <f t="shared" ref="B104:C104" si="11">B50</f>
        <v>Director of Data Engineering</v>
      </c>
      <c r="C104" s="13">
        <f t="shared" si="11"/>
        <v>156738</v>
      </c>
    </row>
    <row r="105" spans="2:3">
      <c r="B105" t="str">
        <f t="shared" ref="B105:C105" si="12">B51</f>
        <v>Head of Data Science</v>
      </c>
      <c r="C105" s="13">
        <f t="shared" si="12"/>
        <v>146718.75</v>
      </c>
    </row>
    <row r="106" spans="2:3">
      <c r="B106" t="str">
        <f t="shared" ref="B106:C106" si="13">B52</f>
        <v>Applied Machine Learning Scientist</v>
      </c>
      <c r="C106" s="13">
        <f t="shared" si="13"/>
        <v>142068.75</v>
      </c>
    </row>
    <row r="107" spans="2:3">
      <c r="B107" t="str">
        <f t="shared" ref="B107:C107" si="14">B53</f>
        <v>Lead Data Engineer</v>
      </c>
      <c r="C107" s="13">
        <f t="shared" si="14"/>
        <v>139724.5</v>
      </c>
    </row>
    <row r="108" spans="2:3">
      <c r="B108" t="str">
        <f t="shared" ref="B108:C108" si="15">B54</f>
        <v>Data Analytics Manager</v>
      </c>
      <c r="C108" s="13">
        <f t="shared" si="15"/>
        <v>127134.28571428571</v>
      </c>
    </row>
    <row r="109" spans="2:3">
      <c r="B109" t="str">
        <f t="shared" ref="B109:C109" si="16">B55</f>
        <v>Cloud Data Engineer</v>
      </c>
      <c r="C109" s="13">
        <f t="shared" si="16"/>
        <v>124647</v>
      </c>
    </row>
    <row r="110" spans="2:3">
      <c r="B110" t="str">
        <f t="shared" ref="B110:C110" si="17">B56</f>
        <v>Data Engineering Manager</v>
      </c>
      <c r="C110" s="13">
        <f t="shared" si="17"/>
        <v>123227.2</v>
      </c>
    </row>
    <row r="111" spans="2:3">
      <c r="B111" t="str">
        <f t="shared" ref="B111:C111" si="18">B57</f>
        <v>Principal Data Analyst</v>
      </c>
      <c r="C111" s="13">
        <f t="shared" si="18"/>
        <v>122500</v>
      </c>
    </row>
    <row r="112" spans="2:3">
      <c r="B112" t="str">
        <f t="shared" ref="B112:C112" si="19">B58</f>
        <v>ML Engineer</v>
      </c>
      <c r="C112" s="13">
        <f t="shared" si="19"/>
        <v>117504</v>
      </c>
    </row>
    <row r="113" spans="2:3">
      <c r="B113" t="str">
        <f t="shared" ref="B113:C113" si="20">B59</f>
        <v>Machine Learning Manager</v>
      </c>
      <c r="C113" s="13">
        <f t="shared" si="20"/>
        <v>117104</v>
      </c>
    </row>
    <row r="114" spans="2:3">
      <c r="B114" t="str">
        <f t="shared" ref="B114:C114" si="21">B60</f>
        <v>Lead Data Scientist</v>
      </c>
      <c r="C114" s="13">
        <f t="shared" si="21"/>
        <v>115190</v>
      </c>
    </row>
    <row r="115" spans="2:3">
      <c r="B115" t="str">
        <f t="shared" ref="B115:C115" si="22">B61</f>
        <v>Data Engineer</v>
      </c>
      <c r="C115" s="13">
        <f t="shared" si="22"/>
        <v>112725</v>
      </c>
    </row>
    <row r="116" spans="2:3">
      <c r="B116" t="str">
        <f t="shared" ref="B116:C116" si="23">B62</f>
        <v>Research Scientist</v>
      </c>
      <c r="C116" s="13">
        <f t="shared" si="23"/>
        <v>109019.5</v>
      </c>
    </row>
    <row r="117" spans="2:3">
      <c r="B117" t="str">
        <f t="shared" ref="B117:C117" si="24">B63</f>
        <v>Data Scientist</v>
      </c>
      <c r="C117" s="13">
        <f t="shared" si="24"/>
        <v>108187.83216783217</v>
      </c>
    </row>
    <row r="118" spans="2:3">
      <c r="B118" t="str">
        <f t="shared" ref="B118:C118" si="25">B64</f>
        <v>Computer Vision Software Engineer</v>
      </c>
      <c r="C118" s="13">
        <f t="shared" si="25"/>
        <v>105248.66666666667</v>
      </c>
    </row>
    <row r="119" spans="2:3">
      <c r="B119" t="str">
        <f t="shared" ref="B119:C119" si="26">B65</f>
        <v>Staff Data Scientist</v>
      </c>
      <c r="C119" s="13">
        <f t="shared" si="26"/>
        <v>105000</v>
      </c>
    </row>
    <row r="120" spans="2:3">
      <c r="B120" t="str">
        <f t="shared" ref="B120:C120" si="27">B66</f>
        <v>Machine Learning Engineer</v>
      </c>
      <c r="C120" s="13">
        <f t="shared" si="27"/>
        <v>104880.14634146342</v>
      </c>
    </row>
    <row r="121" spans="2:3">
      <c r="B121" t="str">
        <f t="shared" ref="B121:C121" si="28">B67</f>
        <v>Machine Learning Infrastructure Engineer</v>
      </c>
      <c r="C121" s="13">
        <f t="shared" si="28"/>
        <v>101145</v>
      </c>
    </row>
    <row r="122" spans="2:3">
      <c r="B122" t="str">
        <f t="shared" ref="B122:C122" si="29">B68</f>
        <v>Big Data Architect</v>
      </c>
      <c r="C122" s="13">
        <f t="shared" si="29"/>
        <v>99703</v>
      </c>
    </row>
    <row r="123" spans="2:3">
      <c r="B123" t="str">
        <f t="shared" ref="B123:C123" si="30">B69</f>
        <v>Data Analyst</v>
      </c>
      <c r="C123" s="13">
        <f t="shared" si="30"/>
        <v>92893.061855670108</v>
      </c>
    </row>
    <row r="124" spans="2:3">
      <c r="B124" t="str">
        <f t="shared" ref="B124:C124" si="31">B70</f>
        <v>Lead Data Analyst</v>
      </c>
      <c r="C124" s="13">
        <f t="shared" si="31"/>
        <v>92203</v>
      </c>
    </row>
    <row r="125" spans="2:3">
      <c r="B125" t="str">
        <f t="shared" ref="B125:C125" si="32">B71</f>
        <v>Marketing Data Analyst</v>
      </c>
      <c r="C125" s="13">
        <f t="shared" si="32"/>
        <v>88654</v>
      </c>
    </row>
    <row r="126" spans="2:3">
      <c r="B126" t="str">
        <f t="shared" ref="B126:C126" si="33">B72</f>
        <v>Lead Machine Learning Engineer</v>
      </c>
      <c r="C126" s="13">
        <f t="shared" si="33"/>
        <v>87932</v>
      </c>
    </row>
    <row r="127" spans="2:3">
      <c r="B127" t="str">
        <f t="shared" ref="B127:C127" si="34">B73</f>
        <v>Machine Learning Developer</v>
      </c>
      <c r="C127" s="13">
        <f t="shared" si="34"/>
        <v>85860.666666666672</v>
      </c>
    </row>
    <row r="128" spans="2:3">
      <c r="B128" t="str">
        <f t="shared" ref="B128:C128" si="35">B74</f>
        <v>Head of Machine Learning</v>
      </c>
      <c r="C128" s="13">
        <f t="shared" si="35"/>
        <v>79039</v>
      </c>
    </row>
    <row r="129" spans="2:3">
      <c r="B129" t="str">
        <f t="shared" ref="B129:C129" si="36">B75</f>
        <v>Business Data Analyst</v>
      </c>
      <c r="C129" s="13">
        <f t="shared" si="36"/>
        <v>76691.199999999997</v>
      </c>
    </row>
    <row r="130" spans="2:3">
      <c r="B130" t="str">
        <f t="shared" ref="B130:C130" si="37">B76</f>
        <v>Data Science Engineer</v>
      </c>
      <c r="C130" s="13">
        <f t="shared" si="37"/>
        <v>75803.333333333328</v>
      </c>
    </row>
    <row r="131" spans="2:3">
      <c r="B131" t="str">
        <f t="shared" ref="B131:C131" si="38">B77</f>
        <v>BI Data Analyst</v>
      </c>
      <c r="C131" s="13">
        <f t="shared" si="38"/>
        <v>74755.166666666672</v>
      </c>
    </row>
    <row r="132" spans="2:3">
      <c r="B132" t="str">
        <f t="shared" ref="B132:C132" si="39">B78</f>
        <v>Data Science Consultant</v>
      </c>
      <c r="C132" s="13">
        <f t="shared" si="39"/>
        <v>69420.71428571429</v>
      </c>
    </row>
    <row r="133" spans="2:3">
      <c r="B133" t="str">
        <f t="shared" ref="B133:C133" si="40">B79</f>
        <v>AI Scientist</v>
      </c>
      <c r="C133" s="13">
        <f t="shared" si="40"/>
        <v>66135.571428571435</v>
      </c>
    </row>
    <row r="134" spans="2:3">
      <c r="B134" t="str">
        <f t="shared" ref="B134:C134" si="41">B80</f>
        <v>Data Analytics Engineer</v>
      </c>
      <c r="C134" s="13">
        <f t="shared" si="41"/>
        <v>64799.25</v>
      </c>
    </row>
    <row r="135" spans="2:3">
      <c r="B135" t="str">
        <f t="shared" ref="B135:C135" si="42">B81</f>
        <v>Finance Data Analyst</v>
      </c>
      <c r="C135" s="13">
        <f t="shared" si="42"/>
        <v>61896</v>
      </c>
    </row>
    <row r="136" spans="2:3">
      <c r="B136" t="str">
        <f t="shared" ref="B136:C136" si="43">B82</f>
        <v>ETL Developer</v>
      </c>
      <c r="C136" s="13">
        <f t="shared" si="43"/>
        <v>54957</v>
      </c>
    </row>
    <row r="137" spans="2:3">
      <c r="B137" t="str">
        <f t="shared" ref="B137:C137" si="44">B83</f>
        <v>Big Data Engineer</v>
      </c>
      <c r="C137" s="13">
        <f t="shared" si="44"/>
        <v>51974</v>
      </c>
    </row>
    <row r="138" spans="2:3">
      <c r="B138" t="str">
        <f t="shared" ref="B138:C138" si="45">B84</f>
        <v>Computer Vision Engineer</v>
      </c>
      <c r="C138" s="13">
        <f t="shared" si="45"/>
        <v>44419.333333333336</v>
      </c>
    </row>
    <row r="139" spans="2:3">
      <c r="B139" t="str">
        <f t="shared" ref="B139:C139" si="46">B85</f>
        <v>NLP Engineer</v>
      </c>
      <c r="C139" s="13">
        <f t="shared" si="46"/>
        <v>37236</v>
      </c>
    </row>
    <row r="140" spans="2:3">
      <c r="B140" t="str">
        <f t="shared" ref="B140:C140" si="47">B86</f>
        <v>Product Data Analyst</v>
      </c>
      <c r="C140" s="13">
        <f t="shared" si="47"/>
        <v>13036</v>
      </c>
    </row>
    <row r="141" spans="2:3">
      <c r="B141" t="str">
        <f t="shared" ref="B141:C141" si="48">B87</f>
        <v>3D Computer Vision Researcher</v>
      </c>
      <c r="C141" s="13">
        <f t="shared" si="48"/>
        <v>5409</v>
      </c>
    </row>
    <row r="142" spans="2:3">
      <c r="B142" t="str">
        <f t="shared" ref="B142:C142" si="49">B88</f>
        <v>Grand Total</v>
      </c>
      <c r="C142" s="13">
        <f t="shared" si="49"/>
        <v>112297.86985172982</v>
      </c>
    </row>
  </sheetData>
  <pageMargins left="0.7" right="0.7" top="0.75" bottom="0.75" header="0.3" footer="0.3"/>
  <drawing r:id="rId4"/>
  <legacy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964A8-1775-4111-88B0-4F9CF1C0E3D4}">
  <sheetPr codeName="Sheet10"/>
  <dimension ref="B2:C15"/>
  <sheetViews>
    <sheetView showGridLines="0" workbookViewId="0">
      <selection activeCell="B2" sqref="B2"/>
    </sheetView>
  </sheetViews>
  <sheetFormatPr defaultRowHeight="15"/>
  <cols>
    <col min="2" max="2" width="17.5703125" bestFit="1" customWidth="1"/>
    <col min="3" max="3" width="23.42578125" bestFit="1" customWidth="1"/>
    <col min="4" max="4" width="12.42578125" customWidth="1"/>
  </cols>
  <sheetData>
    <row r="2" spans="2:3" ht="26.25">
      <c r="B2" s="16" t="s">
        <v>895</v>
      </c>
    </row>
    <row r="4" spans="2:3">
      <c r="B4" s="9" t="s">
        <v>885</v>
      </c>
      <c r="C4" t="s">
        <v>880</v>
      </c>
    </row>
    <row r="5" spans="2:3">
      <c r="B5" s="9" t="s">
        <v>841</v>
      </c>
      <c r="C5" t="s">
        <v>880</v>
      </c>
    </row>
    <row r="6" spans="2:3">
      <c r="B6" s="9" t="s">
        <v>51</v>
      </c>
      <c r="C6" t="s">
        <v>880</v>
      </c>
    </row>
    <row r="7" spans="2:3">
      <c r="B7" s="9" t="s">
        <v>826</v>
      </c>
      <c r="C7" t="s">
        <v>880</v>
      </c>
    </row>
    <row r="8" spans="2:3">
      <c r="B8" s="9" t="s">
        <v>825</v>
      </c>
      <c r="C8" t="s">
        <v>880</v>
      </c>
    </row>
    <row r="9" spans="2:3">
      <c r="B9" s="9" t="s">
        <v>828</v>
      </c>
      <c r="C9" t="s">
        <v>880</v>
      </c>
    </row>
    <row r="11" spans="2:3">
      <c r="B11" s="9" t="s">
        <v>0</v>
      </c>
      <c r="C11" t="s">
        <v>882</v>
      </c>
    </row>
    <row r="12" spans="2:3">
      <c r="B12" s="3">
        <v>2020</v>
      </c>
      <c r="C12" s="13">
        <v>95813</v>
      </c>
    </row>
    <row r="13" spans="2:3">
      <c r="B13" s="3">
        <v>2021</v>
      </c>
      <c r="C13" s="13">
        <v>99853.792626728115</v>
      </c>
    </row>
    <row r="14" spans="2:3">
      <c r="B14" s="3">
        <v>2022</v>
      </c>
      <c r="C14" s="13">
        <v>124522.00628930818</v>
      </c>
    </row>
    <row r="15" spans="2:3">
      <c r="B15" s="3" t="s">
        <v>12</v>
      </c>
      <c r="C15" s="13">
        <v>112297.86985172982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6AAE6-4E5F-4378-8647-F846C7AB9B55}">
  <dimension ref="B2:L42"/>
  <sheetViews>
    <sheetView showGridLines="0" topLeftCell="A7" workbookViewId="0">
      <selection activeCell="A8" sqref="A8"/>
    </sheetView>
  </sheetViews>
  <sheetFormatPr defaultRowHeight="15"/>
  <cols>
    <col min="2" max="2" width="38.42578125" bestFit="1" customWidth="1"/>
    <col min="3" max="3" width="16.28515625" bestFit="1" customWidth="1"/>
    <col min="4" max="4" width="15.28515625" bestFit="1" customWidth="1"/>
    <col min="5" max="5" width="11.28515625" bestFit="1" customWidth="1"/>
    <col min="6" max="6" width="22.7109375" bestFit="1" customWidth="1"/>
    <col min="7" max="7" width="16.28515625" bestFit="1" customWidth="1"/>
    <col min="8" max="8" width="7.42578125" bestFit="1" customWidth="1"/>
    <col min="9" max="9" width="17.5703125" bestFit="1" customWidth="1"/>
    <col min="10" max="10" width="10.7109375" bestFit="1" customWidth="1"/>
    <col min="11" max="11" width="16.28515625" bestFit="1" customWidth="1"/>
    <col min="12" max="12" width="7.42578125" bestFit="1" customWidth="1"/>
  </cols>
  <sheetData>
    <row r="2" spans="2:12" ht="26.25">
      <c r="B2" s="16" t="s">
        <v>916</v>
      </c>
    </row>
    <row r="4" spans="2:12">
      <c r="B4" s="9" t="s">
        <v>885</v>
      </c>
      <c r="C4" t="s">
        <v>880</v>
      </c>
      <c r="F4" s="9" t="s">
        <v>48</v>
      </c>
      <c r="G4" t="s">
        <v>880</v>
      </c>
      <c r="J4" s="9" t="s">
        <v>48</v>
      </c>
      <c r="K4" t="s">
        <v>880</v>
      </c>
    </row>
    <row r="5" spans="2:12">
      <c r="B5" s="9" t="s">
        <v>841</v>
      </c>
      <c r="C5" t="s">
        <v>880</v>
      </c>
      <c r="F5" s="9" t="s">
        <v>885</v>
      </c>
      <c r="G5" t="s">
        <v>880</v>
      </c>
      <c r="J5" s="9" t="s">
        <v>885</v>
      </c>
      <c r="K5" t="s">
        <v>880</v>
      </c>
    </row>
    <row r="6" spans="2:12">
      <c r="B6" s="9" t="s">
        <v>51</v>
      </c>
      <c r="C6" t="s">
        <v>880</v>
      </c>
      <c r="F6" s="9" t="s">
        <v>841</v>
      </c>
      <c r="G6" t="s">
        <v>880</v>
      </c>
      <c r="J6" s="9" t="s">
        <v>841</v>
      </c>
      <c r="K6" t="s">
        <v>880</v>
      </c>
    </row>
    <row r="7" spans="2:12">
      <c r="B7" s="9" t="s">
        <v>826</v>
      </c>
      <c r="C7" t="s">
        <v>880</v>
      </c>
      <c r="F7" s="9" t="s">
        <v>51</v>
      </c>
      <c r="G7" t="s">
        <v>880</v>
      </c>
      <c r="J7" s="9" t="s">
        <v>51</v>
      </c>
      <c r="K7" t="s">
        <v>880</v>
      </c>
    </row>
    <row r="8" spans="2:12">
      <c r="B8" s="9" t="s">
        <v>825</v>
      </c>
      <c r="C8" t="s">
        <v>880</v>
      </c>
      <c r="F8" s="9" t="s">
        <v>826</v>
      </c>
      <c r="G8" t="s">
        <v>880</v>
      </c>
      <c r="J8" s="9" t="s">
        <v>826</v>
      </c>
      <c r="K8" t="s">
        <v>880</v>
      </c>
    </row>
    <row r="9" spans="2:12">
      <c r="B9" s="9" t="s">
        <v>828</v>
      </c>
      <c r="C9" t="s">
        <v>880</v>
      </c>
      <c r="F9" s="9" t="s">
        <v>828</v>
      </c>
      <c r="G9" t="s">
        <v>880</v>
      </c>
      <c r="J9" s="9" t="s">
        <v>825</v>
      </c>
      <c r="K9" t="s">
        <v>880</v>
      </c>
    </row>
    <row r="11" spans="2:12">
      <c r="B11" s="9" t="s">
        <v>882</v>
      </c>
      <c r="C11" s="9" t="s">
        <v>884</v>
      </c>
      <c r="F11" s="9" t="s">
        <v>1</v>
      </c>
      <c r="G11" s="9" t="s">
        <v>884</v>
      </c>
      <c r="J11" s="9" t="s">
        <v>1</v>
      </c>
      <c r="K11" s="9" t="s">
        <v>884</v>
      </c>
    </row>
    <row r="12" spans="2:12">
      <c r="B12" s="9" t="s">
        <v>0</v>
      </c>
      <c r="C12" t="s">
        <v>918</v>
      </c>
      <c r="D12" t="s">
        <v>917</v>
      </c>
      <c r="F12" s="9" t="s">
        <v>0</v>
      </c>
      <c r="G12" s="15" t="s">
        <v>917</v>
      </c>
      <c r="H12" s="15" t="s">
        <v>918</v>
      </c>
      <c r="J12" s="9" t="s">
        <v>0</v>
      </c>
      <c r="K12" s="15" t="s">
        <v>917</v>
      </c>
      <c r="L12" s="15" t="s">
        <v>918</v>
      </c>
    </row>
    <row r="13" spans="2:12">
      <c r="B13" s="3">
        <v>2020</v>
      </c>
      <c r="C13" s="13">
        <v>91317.234375</v>
      </c>
      <c r="D13" s="13">
        <v>131779.125</v>
      </c>
      <c r="F13" s="3" t="s">
        <v>815</v>
      </c>
      <c r="G13" s="33">
        <v>0.19354838709677419</v>
      </c>
      <c r="H13" s="33">
        <v>0.13944954128440368</v>
      </c>
      <c r="J13" s="3" t="s">
        <v>829</v>
      </c>
      <c r="K13" s="33">
        <v>0.24193548387096775</v>
      </c>
      <c r="L13" s="33">
        <v>0.12477064220183487</v>
      </c>
    </row>
    <row r="14" spans="2:12">
      <c r="B14" s="3">
        <v>2021</v>
      </c>
      <c r="C14" s="13">
        <v>99407.701570680627</v>
      </c>
      <c r="D14" s="13">
        <v>103130.84615384616</v>
      </c>
      <c r="F14" s="3" t="s">
        <v>818</v>
      </c>
      <c r="G14" s="33">
        <v>1.6129032258064516E-2</v>
      </c>
      <c r="H14" s="33">
        <v>4.5871559633027525E-2</v>
      </c>
      <c r="J14" s="3" t="s">
        <v>830</v>
      </c>
      <c r="K14" s="33">
        <v>0.40322580645161288</v>
      </c>
      <c r="L14" s="33">
        <v>0.55229357798165135</v>
      </c>
    </row>
    <row r="15" spans="2:12">
      <c r="B15" s="3">
        <v>2022</v>
      </c>
      <c r="C15" s="13">
        <v>125354.75862068965</v>
      </c>
      <c r="D15" s="13">
        <v>115897.07142857143</v>
      </c>
      <c r="F15" s="3" t="s">
        <v>816</v>
      </c>
      <c r="G15" s="33">
        <v>0.35483870967741937</v>
      </c>
      <c r="H15" s="33">
        <v>0.35045871559633029</v>
      </c>
      <c r="J15" s="3" t="s">
        <v>831</v>
      </c>
      <c r="K15" s="33">
        <v>0.35483870967741937</v>
      </c>
      <c r="L15" s="33">
        <v>0.32293577981651378</v>
      </c>
    </row>
    <row r="16" spans="2:12">
      <c r="F16" s="3" t="s">
        <v>817</v>
      </c>
      <c r="G16" s="33">
        <v>0.43548387096774194</v>
      </c>
      <c r="H16" s="33">
        <v>0.46422018348623856</v>
      </c>
    </row>
    <row r="27" spans="2:10">
      <c r="B27" s="9" t="s">
        <v>885</v>
      </c>
      <c r="C27" t="s">
        <v>880</v>
      </c>
      <c r="I27" s="9" t="s">
        <v>915</v>
      </c>
      <c r="J27" s="15" t="s">
        <v>880</v>
      </c>
    </row>
    <row r="28" spans="2:10">
      <c r="B28" s="9" t="s">
        <v>841</v>
      </c>
      <c r="C28" t="s">
        <v>880</v>
      </c>
      <c r="I28" s="9" t="s">
        <v>885</v>
      </c>
      <c r="J28" t="s">
        <v>880</v>
      </c>
    </row>
    <row r="29" spans="2:10">
      <c r="B29" s="9" t="s">
        <v>826</v>
      </c>
      <c r="C29" t="s">
        <v>880</v>
      </c>
      <c r="I29" s="9" t="s">
        <v>825</v>
      </c>
      <c r="J29" t="s">
        <v>880</v>
      </c>
    </row>
    <row r="30" spans="2:10">
      <c r="B30" s="9" t="s">
        <v>825</v>
      </c>
      <c r="C30" t="s">
        <v>880</v>
      </c>
      <c r="I30" s="9" t="s">
        <v>826</v>
      </c>
      <c r="J30" t="s">
        <v>880</v>
      </c>
    </row>
    <row r="31" spans="2:10">
      <c r="B31" s="9" t="s">
        <v>828</v>
      </c>
      <c r="C31" t="s">
        <v>880</v>
      </c>
      <c r="I31" s="9" t="s">
        <v>828</v>
      </c>
      <c r="J31" t="s">
        <v>880</v>
      </c>
    </row>
    <row r="33" spans="2:10">
      <c r="B33" s="9" t="s">
        <v>882</v>
      </c>
      <c r="C33" s="9" t="s">
        <v>884</v>
      </c>
      <c r="I33" s="9" t="s">
        <v>0</v>
      </c>
      <c r="J33" t="s">
        <v>1</v>
      </c>
    </row>
    <row r="34" spans="2:10">
      <c r="B34" s="9" t="s">
        <v>0</v>
      </c>
      <c r="C34" t="s">
        <v>917</v>
      </c>
      <c r="I34" s="3" t="s">
        <v>843</v>
      </c>
      <c r="J34" s="33">
        <v>0.20922570016474465</v>
      </c>
    </row>
    <row r="35" spans="2:10">
      <c r="B35" s="3" t="s">
        <v>41</v>
      </c>
      <c r="C35" s="13">
        <v>158412.5</v>
      </c>
      <c r="I35" s="3" t="s">
        <v>839</v>
      </c>
      <c r="J35" s="33">
        <v>0.37891268533772654</v>
      </c>
    </row>
    <row r="36" spans="2:10">
      <c r="B36" s="3" t="s">
        <v>116</v>
      </c>
      <c r="C36" s="13">
        <v>142068.75</v>
      </c>
      <c r="I36" s="3" t="s">
        <v>842</v>
      </c>
      <c r="J36" s="33">
        <v>4.2833607907743002E-2</v>
      </c>
    </row>
    <row r="37" spans="2:10">
      <c r="B37" s="3" t="s">
        <v>83</v>
      </c>
      <c r="C37" s="13">
        <v>117104</v>
      </c>
      <c r="I37" s="3" t="s">
        <v>835</v>
      </c>
      <c r="J37" s="33">
        <v>0.36902800658978585</v>
      </c>
    </row>
    <row r="38" spans="2:10">
      <c r="B38" s="3" t="s">
        <v>37</v>
      </c>
      <c r="C38" s="13">
        <v>104880.14634146342</v>
      </c>
    </row>
    <row r="39" spans="2:10">
      <c r="B39" s="3" t="s">
        <v>88</v>
      </c>
      <c r="C39" s="13">
        <v>101145</v>
      </c>
    </row>
    <row r="40" spans="2:10">
      <c r="B40" s="3" t="s">
        <v>150</v>
      </c>
      <c r="C40" s="13">
        <v>87932</v>
      </c>
    </row>
    <row r="41" spans="2:10">
      <c r="B41" s="3" t="s">
        <v>114</v>
      </c>
      <c r="C41" s="13">
        <v>85860.666666666672</v>
      </c>
    </row>
    <row r="42" spans="2:10">
      <c r="B42" s="3" t="s">
        <v>147</v>
      </c>
      <c r="C42" s="13">
        <v>79039</v>
      </c>
    </row>
  </sheetData>
  <pageMargins left="0.7" right="0.7" top="0.75" bottom="0.75" header="0.3" footer="0.3"/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55F3-55E8-4451-B3DF-2FECA607DA60}">
  <sheetPr codeName="Sheet11"/>
  <dimension ref="B2:V35"/>
  <sheetViews>
    <sheetView showGridLines="0" topLeftCell="A8" workbookViewId="0">
      <selection activeCell="B8" sqref="B8"/>
    </sheetView>
  </sheetViews>
  <sheetFormatPr defaultRowHeight="15"/>
  <cols>
    <col min="2" max="2" width="23.42578125" bestFit="1" customWidth="1"/>
    <col min="3" max="3" width="17.28515625" bestFit="1" customWidth="1"/>
    <col min="4" max="5" width="22.7109375" bestFit="1" customWidth="1"/>
    <col min="6" max="6" width="18.7109375" bestFit="1" customWidth="1"/>
    <col min="7" max="7" width="11.28515625" bestFit="1" customWidth="1"/>
    <col min="17" max="17" width="2.28515625" customWidth="1"/>
    <col min="23" max="23" width="2.28515625" customWidth="1"/>
  </cols>
  <sheetData>
    <row r="2" spans="2:6" ht="26.25">
      <c r="B2" s="16" t="s">
        <v>895</v>
      </c>
    </row>
    <row r="5" spans="2:6">
      <c r="B5" s="9" t="s">
        <v>885</v>
      </c>
      <c r="C5" t="s">
        <v>880</v>
      </c>
    </row>
    <row r="6" spans="2:6">
      <c r="B6" s="9" t="s">
        <v>51</v>
      </c>
      <c r="C6" t="s">
        <v>880</v>
      </c>
    </row>
    <row r="7" spans="2:6">
      <c r="B7" s="9" t="s">
        <v>826</v>
      </c>
      <c r="C7" t="s">
        <v>880</v>
      </c>
    </row>
    <row r="8" spans="2:6">
      <c r="B8" s="9" t="s">
        <v>48</v>
      </c>
      <c r="C8" t="s">
        <v>880</v>
      </c>
    </row>
    <row r="9" spans="2:6">
      <c r="B9" s="9" t="s">
        <v>828</v>
      </c>
      <c r="C9" t="s">
        <v>880</v>
      </c>
    </row>
    <row r="11" spans="2:6">
      <c r="B11" s="9" t="s">
        <v>882</v>
      </c>
      <c r="C11" s="9" t="s">
        <v>884</v>
      </c>
    </row>
    <row r="12" spans="2:6">
      <c r="B12" s="9" t="s">
        <v>0</v>
      </c>
      <c r="C12" t="s">
        <v>815</v>
      </c>
      <c r="D12" t="s">
        <v>818</v>
      </c>
      <c r="E12" t="s">
        <v>816</v>
      </c>
      <c r="F12" t="s">
        <v>817</v>
      </c>
    </row>
    <row r="13" spans="2:6">
      <c r="B13" s="3" t="s">
        <v>843</v>
      </c>
      <c r="C13" s="13">
        <v>57111.882352941175</v>
      </c>
      <c r="D13" s="13">
        <v>130000</v>
      </c>
      <c r="E13" s="13">
        <v>77940.756097560981</v>
      </c>
      <c r="F13" s="13">
        <v>118625.93939393939</v>
      </c>
    </row>
    <row r="14" spans="2:6">
      <c r="B14" s="3" t="s">
        <v>839</v>
      </c>
      <c r="C14" s="13">
        <v>63244.90625</v>
      </c>
      <c r="D14" s="13">
        <v>232224.44444444444</v>
      </c>
      <c r="E14" s="13">
        <v>81984.100000000006</v>
      </c>
      <c r="F14" s="13">
        <v>136034.33027522935</v>
      </c>
    </row>
    <row r="15" spans="2:6">
      <c r="B15" s="3" t="s">
        <v>842</v>
      </c>
      <c r="C15" s="13">
        <v>100000</v>
      </c>
      <c r="D15" s="13">
        <v>181346.33333333334</v>
      </c>
      <c r="E15" s="13">
        <v>90886</v>
      </c>
      <c r="F15" s="13">
        <v>158575</v>
      </c>
    </row>
    <row r="16" spans="2:6">
      <c r="B16" s="3" t="s">
        <v>835</v>
      </c>
      <c r="C16" s="13">
        <v>61312.447368421053</v>
      </c>
      <c r="D16" s="13">
        <v>196375.81818181818</v>
      </c>
      <c r="E16" s="13">
        <v>98354.440476190473</v>
      </c>
      <c r="F16" s="13">
        <v>153139.97802197802</v>
      </c>
    </row>
    <row r="31" spans="2:22" ht="99" customHeight="1">
      <c r="C31" t="s">
        <v>815</v>
      </c>
      <c r="D31" t="s">
        <v>818</v>
      </c>
      <c r="E31" t="s">
        <v>816</v>
      </c>
      <c r="F31" t="s">
        <v>817</v>
      </c>
      <c r="S31" s="32" t="str">
        <f t="shared" ref="S31:V32" si="0">C31</f>
        <v xml:space="preserve">Entry-level Junior </v>
      </c>
      <c r="T31" s="32" t="str">
        <f t="shared" si="0"/>
        <v>Executive-level Director</v>
      </c>
      <c r="U31" s="32" t="str">
        <f t="shared" si="0"/>
        <v xml:space="preserve">Mid-level Intermediate </v>
      </c>
      <c r="V31" s="32" t="str">
        <f t="shared" si="0"/>
        <v xml:space="preserve">Senior-level Expert </v>
      </c>
    </row>
    <row r="32" spans="2:22" ht="45.75" customHeight="1">
      <c r="B32" s="31" t="s">
        <v>843</v>
      </c>
      <c r="C32" s="30">
        <f>C13</f>
        <v>57111.882352941175</v>
      </c>
      <c r="D32" s="30">
        <f>D13</f>
        <v>130000</v>
      </c>
      <c r="E32" s="30">
        <f>E13</f>
        <v>77940.756097560981</v>
      </c>
      <c r="F32" s="30">
        <f>F13</f>
        <v>118625.93939393939</v>
      </c>
      <c r="R32" s="31" t="str">
        <f>B32</f>
        <v>Analysis</v>
      </c>
      <c r="S32" s="30">
        <f t="shared" si="0"/>
        <v>57111.882352941175</v>
      </c>
      <c r="T32" s="30">
        <f t="shared" si="0"/>
        <v>130000</v>
      </c>
      <c r="U32" s="30">
        <f t="shared" si="0"/>
        <v>77940.756097560981</v>
      </c>
      <c r="V32" s="30">
        <f t="shared" si="0"/>
        <v>118625.93939393939</v>
      </c>
    </row>
    <row r="33" spans="2:22" ht="45.75" customHeight="1">
      <c r="B33" s="31" t="s">
        <v>839</v>
      </c>
      <c r="C33" s="30">
        <f>C14</f>
        <v>63244.90625</v>
      </c>
      <c r="D33" s="30">
        <f>D14</f>
        <v>232224.44444444444</v>
      </c>
      <c r="E33" s="30">
        <f>E14</f>
        <v>81984.100000000006</v>
      </c>
      <c r="F33" s="30">
        <f>F14</f>
        <v>136034.33027522935</v>
      </c>
      <c r="R33" s="31" t="str">
        <f t="shared" ref="R33:R35" si="1">B33</f>
        <v>Engineer</v>
      </c>
      <c r="S33" s="30">
        <f t="shared" ref="S33:S35" si="2">C33</f>
        <v>63244.90625</v>
      </c>
      <c r="T33" s="30">
        <f t="shared" ref="T33:V35" si="3">D33</f>
        <v>232224.44444444444</v>
      </c>
      <c r="U33" s="30">
        <f t="shared" si="3"/>
        <v>81984.100000000006</v>
      </c>
      <c r="V33" s="30">
        <f t="shared" si="3"/>
        <v>136034.33027522935</v>
      </c>
    </row>
    <row r="34" spans="2:22" ht="45.75" customHeight="1">
      <c r="B34" s="31" t="s">
        <v>842</v>
      </c>
      <c r="C34" s="30">
        <f>C15</f>
        <v>100000</v>
      </c>
      <c r="D34" s="30">
        <f>D15</f>
        <v>181346.33333333334</v>
      </c>
      <c r="E34" s="30">
        <f>E15</f>
        <v>90886</v>
      </c>
      <c r="F34" s="30">
        <f>F15</f>
        <v>158575</v>
      </c>
      <c r="R34" s="31" t="str">
        <f t="shared" si="1"/>
        <v>Other</v>
      </c>
      <c r="S34" s="30">
        <f t="shared" si="2"/>
        <v>100000</v>
      </c>
      <c r="T34" s="30">
        <f t="shared" si="3"/>
        <v>181346.33333333334</v>
      </c>
      <c r="U34" s="30">
        <f t="shared" si="3"/>
        <v>90886</v>
      </c>
      <c r="V34" s="30">
        <f t="shared" si="3"/>
        <v>158575</v>
      </c>
    </row>
    <row r="35" spans="2:22" ht="45.75" customHeight="1">
      <c r="B35" s="31" t="s">
        <v>835</v>
      </c>
      <c r="C35" s="30">
        <f>C16</f>
        <v>61312.447368421053</v>
      </c>
      <c r="D35" s="30">
        <f>D16</f>
        <v>196375.81818181818</v>
      </c>
      <c r="E35" s="30">
        <f>E16</f>
        <v>98354.440476190473</v>
      </c>
      <c r="F35" s="30">
        <f>F16</f>
        <v>153139.97802197802</v>
      </c>
      <c r="R35" s="31" t="str">
        <f t="shared" si="1"/>
        <v>Scientist</v>
      </c>
      <c r="S35" s="30">
        <f t="shared" si="2"/>
        <v>61312.447368421053</v>
      </c>
      <c r="T35" s="30">
        <f t="shared" si="3"/>
        <v>196375.81818181818</v>
      </c>
      <c r="U35" s="30">
        <f t="shared" si="3"/>
        <v>98354.440476190473</v>
      </c>
      <c r="V35" s="30">
        <f t="shared" si="3"/>
        <v>153139.97802197802</v>
      </c>
    </row>
  </sheetData>
  <conditionalFormatting sqref="S32:V3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Categories</vt:lpstr>
      <vt:lpstr>Xlation</vt:lpstr>
      <vt:lpstr>Data Science Salaries</vt:lpstr>
      <vt:lpstr>Data Description</vt:lpstr>
      <vt:lpstr>RAWdata</vt:lpstr>
      <vt:lpstr>DataSetOverview</vt:lpstr>
      <vt:lpstr>Location</vt:lpstr>
      <vt:lpstr>Variations by Company Size</vt:lpstr>
      <vt:lpstr>Experience Impact</vt:lpstr>
      <vt:lpstr>Postion Impact</vt:lpstr>
      <vt:lpstr>SalaryTrends</vt:lpstr>
      <vt:lpstr>MachLearning</vt:lpstr>
      <vt:lpstr>Maybe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Jeffrey S. Pinegar</cp:lastModifiedBy>
  <dcterms:created xsi:type="dcterms:W3CDTF">2023-01-19T01:40:31Z</dcterms:created>
  <dcterms:modified xsi:type="dcterms:W3CDTF">2023-01-20T01:08:31Z</dcterms:modified>
</cp:coreProperties>
</file>